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240" yWindow="105" windowWidth="21195" windowHeight="9975" activeTab="2"/>
  </bookViews>
  <sheets>
    <sheet name="Base" sheetId="2" r:id="rId1"/>
    <sheet name="Planilla" sheetId="1" r:id="rId2"/>
    <sheet name="Resumen" sheetId="3" r:id="rId3"/>
  </sheets>
  <definedNames>
    <definedName name="_xlnm._FilterDatabase" localSheetId="1" hidden="1">Planilla!$A$28:$Q$5472</definedName>
  </definedNames>
  <calcPr calcId="125725"/>
  <pivotCaches>
    <pivotCache cacheId="2" r:id="rId4"/>
  </pivotCaches>
</workbook>
</file>

<file path=xl/calcChain.xml><?xml version="1.0" encoding="utf-8"?>
<calcChain xmlns="http://schemas.openxmlformats.org/spreadsheetml/2006/main">
  <c r="D25" i="1"/>
  <c r="D26"/>
  <c r="D2095"/>
  <c r="E2095"/>
  <c r="L2095"/>
  <c r="N2095"/>
  <c r="Q2095"/>
  <c r="D2096"/>
  <c r="E2096"/>
  <c r="L2096"/>
  <c r="N2096"/>
  <c r="Q2096"/>
  <c r="D2097"/>
  <c r="E2097"/>
  <c r="L2097"/>
  <c r="N2097"/>
  <c r="Q2097"/>
  <c r="D2098"/>
  <c r="E2098"/>
  <c r="L2098"/>
  <c r="N2098"/>
  <c r="Q2098"/>
  <c r="D2099"/>
  <c r="E2099"/>
  <c r="L2099"/>
  <c r="N2099"/>
  <c r="Q2099"/>
  <c r="D2100"/>
  <c r="E2100"/>
  <c r="L2100"/>
  <c r="N2100"/>
  <c r="Q2100"/>
  <c r="D2101"/>
  <c r="E2101"/>
  <c r="L2101"/>
  <c r="N2101"/>
  <c r="Q2101"/>
  <c r="D2102"/>
  <c r="E2102"/>
  <c r="L2102"/>
  <c r="N2102"/>
  <c r="Q2102"/>
  <c r="D2103"/>
  <c r="E2103"/>
  <c r="L2103"/>
  <c r="N2103"/>
  <c r="Q2103"/>
  <c r="D2104"/>
  <c r="E2104"/>
  <c r="L2104"/>
  <c r="N2104"/>
  <c r="Q2104"/>
  <c r="D2105"/>
  <c r="E2105"/>
  <c r="L2105"/>
  <c r="N2105"/>
  <c r="Q2105"/>
  <c r="D2106"/>
  <c r="E2106"/>
  <c r="L2106"/>
  <c r="N2106"/>
  <c r="Q2106"/>
  <c r="D2107"/>
  <c r="E2107"/>
  <c r="L2107"/>
  <c r="N2107"/>
  <c r="Q2107"/>
  <c r="D2108"/>
  <c r="E2108"/>
  <c r="L2108"/>
  <c r="N2108"/>
  <c r="Q2108"/>
  <c r="D2109"/>
  <c r="E2109"/>
  <c r="L2109"/>
  <c r="N2109"/>
  <c r="Q2109"/>
  <c r="D2110"/>
  <c r="E2110"/>
  <c r="L2110"/>
  <c r="N2110"/>
  <c r="Q2110"/>
  <c r="D2111"/>
  <c r="E2111"/>
  <c r="L2111"/>
  <c r="N2111"/>
  <c r="Q2111"/>
  <c r="D2112"/>
  <c r="E2112"/>
  <c r="L2112"/>
  <c r="N2112"/>
  <c r="Q2112"/>
  <c r="D2113"/>
  <c r="E2113"/>
  <c r="L2113"/>
  <c r="N2113"/>
  <c r="Q2113"/>
  <c r="D2114"/>
  <c r="E2114"/>
  <c r="L2114"/>
  <c r="N2114"/>
  <c r="Q2114"/>
  <c r="D2115"/>
  <c r="E2115"/>
  <c r="L2115"/>
  <c r="N2115"/>
  <c r="Q2115"/>
  <c r="D2116"/>
  <c r="E2116"/>
  <c r="L2116"/>
  <c r="N2116"/>
  <c r="Q2116"/>
  <c r="D2117"/>
  <c r="E2117"/>
  <c r="L2117"/>
  <c r="N2117"/>
  <c r="Q2117"/>
  <c r="D2118"/>
  <c r="E2118"/>
  <c r="L2118"/>
  <c r="N2118"/>
  <c r="Q2118"/>
  <c r="D2119"/>
  <c r="E2119"/>
  <c r="L2119"/>
  <c r="N2119"/>
  <c r="Q2119"/>
  <c r="D2120"/>
  <c r="E2120"/>
  <c r="L2120"/>
  <c r="N2120"/>
  <c r="Q2120"/>
  <c r="D2121"/>
  <c r="E2121"/>
  <c r="L2121"/>
  <c r="N2121"/>
  <c r="Q2121"/>
  <c r="D2122"/>
  <c r="E2122"/>
  <c r="L2122"/>
  <c r="N2122"/>
  <c r="Q2122"/>
  <c r="D2123"/>
  <c r="E2123"/>
  <c r="L2123"/>
  <c r="N2123"/>
  <c r="Q2123"/>
  <c r="D2124"/>
  <c r="E2124"/>
  <c r="L2124"/>
  <c r="N2124"/>
  <c r="Q2124"/>
  <c r="D2125"/>
  <c r="E2125"/>
  <c r="L2125"/>
  <c r="N2125"/>
  <c r="Q2125"/>
  <c r="D2126"/>
  <c r="E2126"/>
  <c r="L2126"/>
  <c r="N2126"/>
  <c r="Q2126"/>
  <c r="D2127"/>
  <c r="E2127"/>
  <c r="L2127"/>
  <c r="N2127"/>
  <c r="Q2127"/>
  <c r="D2128"/>
  <c r="E2128"/>
  <c r="L2128"/>
  <c r="N2128"/>
  <c r="Q2128"/>
  <c r="D2129"/>
  <c r="E2129"/>
  <c r="L2129"/>
  <c r="N2129"/>
  <c r="Q2129"/>
  <c r="D2130"/>
  <c r="E2130"/>
  <c r="L2130"/>
  <c r="N2130"/>
  <c r="Q2130"/>
  <c r="D2131"/>
  <c r="E2131"/>
  <c r="L2131"/>
  <c r="N2131"/>
  <c r="Q2131"/>
  <c r="D2132"/>
  <c r="E2132"/>
  <c r="L2132"/>
  <c r="N2132"/>
  <c r="Q2132"/>
  <c r="D2133"/>
  <c r="E2133"/>
  <c r="L2133"/>
  <c r="N2133"/>
  <c r="Q2133"/>
  <c r="D2134"/>
  <c r="E2134"/>
  <c r="L2134"/>
  <c r="N2134"/>
  <c r="Q2134"/>
  <c r="D2135"/>
  <c r="E2135"/>
  <c r="L2135"/>
  <c r="N2135"/>
  <c r="Q2135"/>
  <c r="D2136"/>
  <c r="E2136"/>
  <c r="L2136"/>
  <c r="N2136"/>
  <c r="Q2136"/>
  <c r="D2137"/>
  <c r="E2137"/>
  <c r="L2137"/>
  <c r="N2137"/>
  <c r="Q2137"/>
  <c r="D2138"/>
  <c r="E2138"/>
  <c r="L2138"/>
  <c r="N2138"/>
  <c r="Q2138"/>
  <c r="D2139"/>
  <c r="E2139"/>
  <c r="L2139"/>
  <c r="N2139"/>
  <c r="Q2139"/>
  <c r="D2140"/>
  <c r="E2140"/>
  <c r="L2140"/>
  <c r="N2140"/>
  <c r="Q2140"/>
  <c r="D2141"/>
  <c r="E2141"/>
  <c r="L2141"/>
  <c r="N2141"/>
  <c r="Q2141"/>
  <c r="D2142"/>
  <c r="E2142"/>
  <c r="L2142"/>
  <c r="N2142"/>
  <c r="Q2142"/>
  <c r="D2143"/>
  <c r="E2143"/>
  <c r="L2143"/>
  <c r="N2143"/>
  <c r="Q2143"/>
  <c r="D2144"/>
  <c r="E2144"/>
  <c r="L2144"/>
  <c r="N2144"/>
  <c r="Q2144"/>
  <c r="D2145"/>
  <c r="E2145"/>
  <c r="L2145"/>
  <c r="N2145"/>
  <c r="Q2145"/>
  <c r="D2146"/>
  <c r="E2146"/>
  <c r="L2146"/>
  <c r="N2146"/>
  <c r="Q2146"/>
  <c r="D2147"/>
  <c r="E2147"/>
  <c r="L2147"/>
  <c r="N2147"/>
  <c r="Q2147"/>
  <c r="D2148"/>
  <c r="E2148"/>
  <c r="L2148"/>
  <c r="N2148"/>
  <c r="Q2148"/>
  <c r="D2149"/>
  <c r="E2149"/>
  <c r="L2149"/>
  <c r="N2149"/>
  <c r="Q2149"/>
  <c r="D2150"/>
  <c r="E2150"/>
  <c r="L2150"/>
  <c r="N2150"/>
  <c r="Q2150"/>
  <c r="D2151"/>
  <c r="E2151"/>
  <c r="L2151"/>
  <c r="N2151"/>
  <c r="Q2151"/>
  <c r="D2152"/>
  <c r="E2152"/>
  <c r="L2152"/>
  <c r="N2152"/>
  <c r="Q2152"/>
  <c r="D2153"/>
  <c r="E2153"/>
  <c r="L2153"/>
  <c r="N2153"/>
  <c r="Q2153"/>
  <c r="D2154"/>
  <c r="E2154"/>
  <c r="L2154"/>
  <c r="N2154"/>
  <c r="Q2154"/>
  <c r="D2155"/>
  <c r="E2155"/>
  <c r="L2155"/>
  <c r="N2155"/>
  <c r="Q2155"/>
  <c r="D2156"/>
  <c r="E2156"/>
  <c r="L2156"/>
  <c r="N2156"/>
  <c r="Q2156"/>
  <c r="D2157"/>
  <c r="E2157"/>
  <c r="L2157"/>
  <c r="N2157"/>
  <c r="Q2157"/>
  <c r="D2158"/>
  <c r="E2158"/>
  <c r="L2158"/>
  <c r="N2158"/>
  <c r="Q2158"/>
  <c r="D2159"/>
  <c r="E2159"/>
  <c r="L2159"/>
  <c r="N2159"/>
  <c r="Q2159"/>
  <c r="D2160"/>
  <c r="E2160"/>
  <c r="L2160"/>
  <c r="N2160"/>
  <c r="Q2160"/>
  <c r="D2161"/>
  <c r="E2161"/>
  <c r="L2161"/>
  <c r="N2161"/>
  <c r="Q2161"/>
  <c r="D2162"/>
  <c r="E2162"/>
  <c r="L2162"/>
  <c r="N2162"/>
  <c r="Q2162"/>
  <c r="D2163"/>
  <c r="E2163"/>
  <c r="L2163"/>
  <c r="N2163"/>
  <c r="Q2163"/>
  <c r="D2164"/>
  <c r="E2164"/>
  <c r="L2164"/>
  <c r="N2164"/>
  <c r="Q2164"/>
  <c r="D2165"/>
  <c r="E2165"/>
  <c r="L2165"/>
  <c r="N2165"/>
  <c r="Q2165"/>
  <c r="D2166"/>
  <c r="E2166"/>
  <c r="L2166"/>
  <c r="N2166"/>
  <c r="Q2166"/>
  <c r="D2167"/>
  <c r="E2167"/>
  <c r="L2167"/>
  <c r="N2167"/>
  <c r="Q2167"/>
  <c r="D2168"/>
  <c r="E2168"/>
  <c r="L2168"/>
  <c r="N2168"/>
  <c r="Q2168"/>
  <c r="D2169"/>
  <c r="E2169"/>
  <c r="L2169"/>
  <c r="N2169"/>
  <c r="Q2169"/>
  <c r="D2170"/>
  <c r="E2170"/>
  <c r="L2170"/>
  <c r="N2170"/>
  <c r="Q2170"/>
  <c r="D2171"/>
  <c r="E2171"/>
  <c r="L2171"/>
  <c r="N2171"/>
  <c r="Q2171"/>
  <c r="D2172"/>
  <c r="E2172"/>
  <c r="L2172"/>
  <c r="N2172"/>
  <c r="Q2172"/>
  <c r="D2173"/>
  <c r="E2173"/>
  <c r="L2173"/>
  <c r="N2173"/>
  <c r="Q2173"/>
  <c r="D2174"/>
  <c r="E2174"/>
  <c r="L2174"/>
  <c r="N2174"/>
  <c r="Q2174"/>
  <c r="D2175"/>
  <c r="E2175"/>
  <c r="L2175"/>
  <c r="N2175"/>
  <c r="Q2175"/>
  <c r="D2176"/>
  <c r="E2176"/>
  <c r="L2176"/>
  <c r="N2176"/>
  <c r="Q2176"/>
  <c r="D2177"/>
  <c r="E2177"/>
  <c r="L2177"/>
  <c r="N2177"/>
  <c r="Q2177"/>
  <c r="D2178"/>
  <c r="E2178"/>
  <c r="L2178"/>
  <c r="N2178"/>
  <c r="Q2178"/>
  <c r="D2179"/>
  <c r="E2179"/>
  <c r="L2179"/>
  <c r="N2179"/>
  <c r="Q2179"/>
  <c r="D2180"/>
  <c r="E2180"/>
  <c r="L2180"/>
  <c r="N2180"/>
  <c r="Q2180"/>
  <c r="D2181"/>
  <c r="E2181"/>
  <c r="L2181"/>
  <c r="N2181"/>
  <c r="Q2181"/>
  <c r="D2182"/>
  <c r="E2182"/>
  <c r="L2182"/>
  <c r="N2182"/>
  <c r="Q2182"/>
  <c r="D2183"/>
  <c r="E2183"/>
  <c r="L2183"/>
  <c r="N2183"/>
  <c r="Q2183"/>
  <c r="D2184"/>
  <c r="E2184"/>
  <c r="L2184"/>
  <c r="N2184"/>
  <c r="Q2184"/>
  <c r="D2185"/>
  <c r="E2185"/>
  <c r="L2185"/>
  <c r="N2185"/>
  <c r="Q2185"/>
  <c r="D2186"/>
  <c r="E2186"/>
  <c r="L2186"/>
  <c r="N2186"/>
  <c r="Q2186"/>
  <c r="D2187"/>
  <c r="E2187"/>
  <c r="L2187"/>
  <c r="N2187"/>
  <c r="Q2187"/>
  <c r="D2188"/>
  <c r="E2188"/>
  <c r="L2188"/>
  <c r="N2188"/>
  <c r="Q2188"/>
  <c r="D2189"/>
  <c r="E2189"/>
  <c r="L2189"/>
  <c r="N2189"/>
  <c r="Q2189"/>
  <c r="D2190"/>
  <c r="E2190"/>
  <c r="L2190"/>
  <c r="N2190"/>
  <c r="Q2190"/>
  <c r="D2191"/>
  <c r="E2191"/>
  <c r="L2191"/>
  <c r="N2191"/>
  <c r="Q2191"/>
  <c r="D2192"/>
  <c r="E2192"/>
  <c r="L2192"/>
  <c r="N2192"/>
  <c r="Q2192"/>
  <c r="D2193"/>
  <c r="E2193"/>
  <c r="L2193"/>
  <c r="N2193"/>
  <c r="Q2193"/>
  <c r="D2194"/>
  <c r="E2194"/>
  <c r="L2194"/>
  <c r="N2194"/>
  <c r="Q2194"/>
  <c r="D2195"/>
  <c r="E2195"/>
  <c r="L2195"/>
  <c r="N2195"/>
  <c r="Q2195"/>
  <c r="D2196"/>
  <c r="E2196"/>
  <c r="L2196"/>
  <c r="N2196"/>
  <c r="Q2196"/>
  <c r="D2197"/>
  <c r="E2197"/>
  <c r="L2197"/>
  <c r="N2197"/>
  <c r="Q2197"/>
  <c r="D2198"/>
  <c r="E2198"/>
  <c r="L2198"/>
  <c r="N2198"/>
  <c r="Q2198"/>
  <c r="D2199"/>
  <c r="E2199"/>
  <c r="L2199"/>
  <c r="N2199"/>
  <c r="Q2199"/>
  <c r="D2200"/>
  <c r="E2200"/>
  <c r="L2200"/>
  <c r="N2200"/>
  <c r="Q2200"/>
  <c r="D2201"/>
  <c r="E2201"/>
  <c r="L2201"/>
  <c r="N2201"/>
  <c r="Q2201"/>
  <c r="D2202"/>
  <c r="E2202"/>
  <c r="L2202"/>
  <c r="N2202"/>
  <c r="Q2202"/>
  <c r="D2203"/>
  <c r="E2203"/>
  <c r="L2203"/>
  <c r="N2203"/>
  <c r="Q2203"/>
  <c r="D2204"/>
  <c r="E2204"/>
  <c r="L2204"/>
  <c r="N2204"/>
  <c r="Q2204"/>
  <c r="D2205"/>
  <c r="E2205"/>
  <c r="L2205"/>
  <c r="N2205"/>
  <c r="Q2205"/>
  <c r="D2206"/>
  <c r="E2206"/>
  <c r="L2206"/>
  <c r="N2206"/>
  <c r="Q2206"/>
  <c r="D2207"/>
  <c r="E2207"/>
  <c r="L2207"/>
  <c r="N2207"/>
  <c r="Q2207"/>
  <c r="D2208"/>
  <c r="E2208"/>
  <c r="L2208"/>
  <c r="N2208"/>
  <c r="Q2208"/>
  <c r="D2209"/>
  <c r="E2209"/>
  <c r="L2209"/>
  <c r="N2209"/>
  <c r="Q2209"/>
  <c r="D2210"/>
  <c r="E2210"/>
  <c r="L2210"/>
  <c r="N2210"/>
  <c r="Q2210"/>
  <c r="D2211"/>
  <c r="E2211"/>
  <c r="L2211"/>
  <c r="N2211"/>
  <c r="Q2211"/>
  <c r="D2212"/>
  <c r="E2212"/>
  <c r="L2212"/>
  <c r="N2212"/>
  <c r="Q2212"/>
  <c r="D2213"/>
  <c r="E2213"/>
  <c r="L2213"/>
  <c r="N2213"/>
  <c r="Q2213"/>
  <c r="D2214"/>
  <c r="E2214"/>
  <c r="L2214"/>
  <c r="N2214"/>
  <c r="Q2214"/>
  <c r="D2215"/>
  <c r="E2215"/>
  <c r="L2215"/>
  <c r="N2215"/>
  <c r="Q2215"/>
  <c r="D2216"/>
  <c r="E2216"/>
  <c r="L2216"/>
  <c r="N2216"/>
  <c r="Q2216"/>
  <c r="D2217"/>
  <c r="E2217"/>
  <c r="L2217"/>
  <c r="N2217"/>
  <c r="Q2217"/>
  <c r="D2218"/>
  <c r="E2218"/>
  <c r="L2218"/>
  <c r="N2218"/>
  <c r="Q2218"/>
  <c r="D2219"/>
  <c r="E2219"/>
  <c r="L2219"/>
  <c r="N2219"/>
  <c r="Q2219"/>
  <c r="D2220"/>
  <c r="E2220"/>
  <c r="L2220"/>
  <c r="N2220"/>
  <c r="Q2220"/>
  <c r="D2221"/>
  <c r="E2221"/>
  <c r="L2221"/>
  <c r="N2221"/>
  <c r="Q2221"/>
  <c r="D2222"/>
  <c r="E2222"/>
  <c r="L2222"/>
  <c r="N2222"/>
  <c r="Q2222"/>
  <c r="D2223"/>
  <c r="E2223"/>
  <c r="L2223"/>
  <c r="N2223"/>
  <c r="Q2223"/>
  <c r="D2224"/>
  <c r="E2224"/>
  <c r="L2224"/>
  <c r="N2224"/>
  <c r="Q2224"/>
  <c r="D2225"/>
  <c r="E2225"/>
  <c r="L2225"/>
  <c r="N2225"/>
  <c r="Q2225"/>
  <c r="D2226"/>
  <c r="E2226"/>
  <c r="L2226"/>
  <c r="N2226"/>
  <c r="Q2226"/>
  <c r="D2227"/>
  <c r="E2227"/>
  <c r="L2227"/>
  <c r="N2227"/>
  <c r="Q2227"/>
  <c r="D2228"/>
  <c r="E2228"/>
  <c r="L2228"/>
  <c r="N2228"/>
  <c r="Q2228"/>
  <c r="D2229"/>
  <c r="E2229"/>
  <c r="L2229"/>
  <c r="N2229"/>
  <c r="Q2229"/>
  <c r="D2230"/>
  <c r="E2230"/>
  <c r="L2230"/>
  <c r="N2230"/>
  <c r="Q2230"/>
  <c r="D2231"/>
  <c r="E2231"/>
  <c r="L2231"/>
  <c r="N2231"/>
  <c r="Q2231"/>
  <c r="D2232"/>
  <c r="E2232"/>
  <c r="L2232"/>
  <c r="N2232"/>
  <c r="Q2232"/>
  <c r="D2233"/>
  <c r="E2233"/>
  <c r="L2233"/>
  <c r="N2233"/>
  <c r="Q2233"/>
  <c r="D2234"/>
  <c r="E2234"/>
  <c r="L2234"/>
  <c r="N2234"/>
  <c r="Q2234"/>
  <c r="D2235"/>
  <c r="E2235"/>
  <c r="L2235"/>
  <c r="N2235"/>
  <c r="Q2235"/>
  <c r="D2236"/>
  <c r="E2236"/>
  <c r="L2236"/>
  <c r="N2236"/>
  <c r="Q2236"/>
  <c r="D2237"/>
  <c r="E2237"/>
  <c r="L2237"/>
  <c r="N2237"/>
  <c r="Q2237"/>
  <c r="D2238"/>
  <c r="E2238"/>
  <c r="L2238"/>
  <c r="N2238"/>
  <c r="Q2238"/>
  <c r="D2239"/>
  <c r="E2239"/>
  <c r="L2239"/>
  <c r="N2239"/>
  <c r="Q2239"/>
  <c r="D2240"/>
  <c r="E2240"/>
  <c r="L2240"/>
  <c r="N2240"/>
  <c r="Q2240"/>
  <c r="D2241"/>
  <c r="E2241"/>
  <c r="L2241"/>
  <c r="N2241"/>
  <c r="Q2241"/>
  <c r="D2242"/>
  <c r="E2242"/>
  <c r="L2242"/>
  <c r="N2242"/>
  <c r="Q2242"/>
  <c r="D2243"/>
  <c r="E2243"/>
  <c r="L2243"/>
  <c r="N2243"/>
  <c r="Q2243"/>
  <c r="D2244"/>
  <c r="E2244"/>
  <c r="L2244"/>
  <c r="N2244"/>
  <c r="Q2244"/>
  <c r="D2245"/>
  <c r="E2245"/>
  <c r="L2245"/>
  <c r="N2245"/>
  <c r="Q2245"/>
  <c r="D2246"/>
  <c r="E2246"/>
  <c r="L2246"/>
  <c r="N2246"/>
  <c r="Q2246"/>
  <c r="D2247"/>
  <c r="E2247"/>
  <c r="L2247"/>
  <c r="N2247"/>
  <c r="Q2247"/>
  <c r="D2248"/>
  <c r="E2248"/>
  <c r="L2248"/>
  <c r="N2248"/>
  <c r="Q2248"/>
  <c r="D2249"/>
  <c r="E2249"/>
  <c r="L2249"/>
  <c r="N2249"/>
  <c r="Q2249"/>
  <c r="D2250"/>
  <c r="E2250"/>
  <c r="L2250"/>
  <c r="N2250"/>
  <c r="Q2250"/>
  <c r="D2251"/>
  <c r="E2251"/>
  <c r="L2251"/>
  <c r="N2251"/>
  <c r="Q2251"/>
  <c r="D2252"/>
  <c r="E2252"/>
  <c r="L2252"/>
  <c r="N2252"/>
  <c r="Q2252"/>
  <c r="D2253"/>
  <c r="E2253"/>
  <c r="L2253"/>
  <c r="N2253"/>
  <c r="Q2253"/>
  <c r="D2254"/>
  <c r="E2254"/>
  <c r="L2254"/>
  <c r="N2254"/>
  <c r="Q2254"/>
  <c r="D2255"/>
  <c r="E2255"/>
  <c r="L2255"/>
  <c r="N2255"/>
  <c r="Q2255"/>
  <c r="D2256"/>
  <c r="E2256"/>
  <c r="L2256"/>
  <c r="N2256"/>
  <c r="Q2256"/>
  <c r="D2257"/>
  <c r="E2257"/>
  <c r="L2257"/>
  <c r="N2257"/>
  <c r="Q2257"/>
  <c r="D2258"/>
  <c r="E2258"/>
  <c r="L2258"/>
  <c r="N2258"/>
  <c r="Q2258"/>
  <c r="D2259"/>
  <c r="E2259"/>
  <c r="L2259"/>
  <c r="N2259"/>
  <c r="Q2259"/>
  <c r="D2260"/>
  <c r="E2260"/>
  <c r="L2260"/>
  <c r="N2260"/>
  <c r="Q2260"/>
  <c r="D2261"/>
  <c r="E2261"/>
  <c r="L2261"/>
  <c r="N2261"/>
  <c r="Q2261"/>
  <c r="D2262"/>
  <c r="E2262"/>
  <c r="L2262"/>
  <c r="N2262"/>
  <c r="Q2262"/>
  <c r="D2263"/>
  <c r="E2263"/>
  <c r="L2263"/>
  <c r="N2263"/>
  <c r="Q2263"/>
  <c r="D2264"/>
  <c r="E2264"/>
  <c r="L2264"/>
  <c r="N2264"/>
  <c r="Q2264"/>
  <c r="D2265"/>
  <c r="E2265"/>
  <c r="L2265"/>
  <c r="N2265"/>
  <c r="Q2265"/>
  <c r="D2266"/>
  <c r="E2266"/>
  <c r="L2266"/>
  <c r="N2266"/>
  <c r="Q2266"/>
  <c r="D2267"/>
  <c r="E2267"/>
  <c r="L2267"/>
  <c r="N2267"/>
  <c r="Q2267"/>
  <c r="D2268"/>
  <c r="E2268"/>
  <c r="L2268"/>
  <c r="N2268"/>
  <c r="Q2268"/>
  <c r="D2269"/>
  <c r="E2269"/>
  <c r="L2269"/>
  <c r="N2269"/>
  <c r="Q2269"/>
  <c r="D2270"/>
  <c r="E2270"/>
  <c r="L2270"/>
  <c r="N2270"/>
  <c r="Q2270"/>
  <c r="D2271"/>
  <c r="E2271"/>
  <c r="L2271"/>
  <c r="N2271"/>
  <c r="Q2271"/>
  <c r="D2272"/>
  <c r="E2272"/>
  <c r="L2272"/>
  <c r="N2272"/>
  <c r="Q2272"/>
  <c r="D2273"/>
  <c r="E2273"/>
  <c r="L2273"/>
  <c r="N2273"/>
  <c r="Q2273"/>
  <c r="D2274"/>
  <c r="E2274"/>
  <c r="L2274"/>
  <c r="N2274"/>
  <c r="Q2274"/>
  <c r="D2275"/>
  <c r="E2275"/>
  <c r="L2275"/>
  <c r="N2275"/>
  <c r="Q2275"/>
  <c r="D2276"/>
  <c r="E2276"/>
  <c r="L2276"/>
  <c r="N2276"/>
  <c r="Q2276"/>
  <c r="D2277"/>
  <c r="E2277"/>
  <c r="L2277"/>
  <c r="N2277"/>
  <c r="Q2277"/>
  <c r="D2278"/>
  <c r="E2278"/>
  <c r="L2278"/>
  <c r="N2278"/>
  <c r="Q2278"/>
  <c r="D2279"/>
  <c r="E2279"/>
  <c r="L2279"/>
  <c r="N2279"/>
  <c r="Q2279"/>
  <c r="D2280"/>
  <c r="E2280"/>
  <c r="L2280"/>
  <c r="N2280"/>
  <c r="Q2280"/>
  <c r="D2281"/>
  <c r="E2281"/>
  <c r="L2281"/>
  <c r="N2281"/>
  <c r="Q2281"/>
  <c r="D2282"/>
  <c r="E2282"/>
  <c r="L2282"/>
  <c r="N2282"/>
  <c r="Q2282"/>
  <c r="D2283"/>
  <c r="E2283"/>
  <c r="L2283"/>
  <c r="N2283"/>
  <c r="Q2283"/>
  <c r="D2284"/>
  <c r="E2284"/>
  <c r="L2284"/>
  <c r="N2284"/>
  <c r="Q2284"/>
  <c r="D2285"/>
  <c r="E2285"/>
  <c r="L2285"/>
  <c r="N2285"/>
  <c r="Q2285"/>
  <c r="D2286"/>
  <c r="E2286"/>
  <c r="L2286"/>
  <c r="N2286"/>
  <c r="Q2286"/>
  <c r="D2287"/>
  <c r="E2287"/>
  <c r="L2287"/>
  <c r="N2287"/>
  <c r="Q2287"/>
  <c r="D2288"/>
  <c r="E2288"/>
  <c r="L2288"/>
  <c r="N2288"/>
  <c r="Q2288"/>
  <c r="D2289"/>
  <c r="E2289"/>
  <c r="L2289"/>
  <c r="N2289"/>
  <c r="Q2289"/>
  <c r="D2290"/>
  <c r="E2290"/>
  <c r="L2290"/>
  <c r="N2290"/>
  <c r="Q2290"/>
  <c r="D2291"/>
  <c r="E2291"/>
  <c r="L2291"/>
  <c r="N2291"/>
  <c r="Q2291"/>
  <c r="D2292"/>
  <c r="E2292"/>
  <c r="L2292"/>
  <c r="N2292"/>
  <c r="Q2292"/>
  <c r="D2293"/>
  <c r="E2293"/>
  <c r="L2293"/>
  <c r="N2293"/>
  <c r="Q2293"/>
  <c r="D2294"/>
  <c r="E2294"/>
  <c r="L2294"/>
  <c r="N2294"/>
  <c r="Q2294"/>
  <c r="D2295"/>
  <c r="E2295"/>
  <c r="L2295"/>
  <c r="N2295"/>
  <c r="Q2295"/>
  <c r="D2296"/>
  <c r="E2296"/>
  <c r="L2296"/>
  <c r="N2296"/>
  <c r="Q2296"/>
  <c r="D2297"/>
  <c r="E2297"/>
  <c r="L2297"/>
  <c r="N2297"/>
  <c r="Q2297"/>
  <c r="D2298"/>
  <c r="E2298"/>
  <c r="L2298"/>
  <c r="N2298"/>
  <c r="Q2298"/>
  <c r="D2299"/>
  <c r="E2299"/>
  <c r="L2299"/>
  <c r="N2299"/>
  <c r="Q2299"/>
  <c r="D2300"/>
  <c r="E2300"/>
  <c r="L2300"/>
  <c r="N2300"/>
  <c r="Q2300"/>
  <c r="D2301"/>
  <c r="E2301"/>
  <c r="L2301"/>
  <c r="N2301"/>
  <c r="Q2301"/>
  <c r="D2302"/>
  <c r="E2302"/>
  <c r="L2302"/>
  <c r="N2302"/>
  <c r="Q2302"/>
  <c r="D2303"/>
  <c r="E2303"/>
  <c r="L2303"/>
  <c r="N2303"/>
  <c r="Q2303"/>
  <c r="D2304"/>
  <c r="E2304"/>
  <c r="L2304"/>
  <c r="N2304"/>
  <c r="Q2304"/>
  <c r="D2305"/>
  <c r="E2305"/>
  <c r="L2305"/>
  <c r="N2305"/>
  <c r="Q2305"/>
  <c r="D2306"/>
  <c r="E2306"/>
  <c r="L2306"/>
  <c r="N2306"/>
  <c r="Q2306"/>
  <c r="D2307"/>
  <c r="E2307"/>
  <c r="L2307"/>
  <c r="N2307"/>
  <c r="Q2307"/>
  <c r="D2308"/>
  <c r="E2308"/>
  <c r="L2308"/>
  <c r="N2308"/>
  <c r="Q2308"/>
  <c r="D2309"/>
  <c r="E2309"/>
  <c r="L2309"/>
  <c r="N2309"/>
  <c r="Q2309"/>
  <c r="D2310"/>
  <c r="E2310"/>
  <c r="L2310"/>
  <c r="N2310"/>
  <c r="Q2310"/>
  <c r="D2311"/>
  <c r="E2311"/>
  <c r="L2311"/>
  <c r="N2311"/>
  <c r="Q2311"/>
  <c r="D2312"/>
  <c r="E2312"/>
  <c r="L2312"/>
  <c r="N2312"/>
  <c r="Q2312"/>
  <c r="D2313"/>
  <c r="E2313"/>
  <c r="L2313"/>
  <c r="N2313"/>
  <c r="Q2313"/>
  <c r="D2314"/>
  <c r="E2314"/>
  <c r="L2314"/>
  <c r="N2314"/>
  <c r="Q2314"/>
  <c r="D2315"/>
  <c r="E2315"/>
  <c r="L2315"/>
  <c r="N2315"/>
  <c r="Q2315"/>
  <c r="D2316"/>
  <c r="E2316"/>
  <c r="L2316"/>
  <c r="N2316"/>
  <c r="Q2316"/>
  <c r="D2317"/>
  <c r="E2317"/>
  <c r="L2317"/>
  <c r="N2317"/>
  <c r="Q2317"/>
  <c r="D2318"/>
  <c r="E2318"/>
  <c r="L2318"/>
  <c r="N2318"/>
  <c r="Q2318"/>
  <c r="D2319"/>
  <c r="E2319"/>
  <c r="L2319"/>
  <c r="N2319"/>
  <c r="Q2319"/>
  <c r="D2320"/>
  <c r="E2320"/>
  <c r="L2320"/>
  <c r="N2320"/>
  <c r="Q2320"/>
  <c r="D2321"/>
  <c r="E2321"/>
  <c r="L2321"/>
  <c r="N2321"/>
  <c r="Q2321"/>
  <c r="D2322"/>
  <c r="E2322"/>
  <c r="L2322"/>
  <c r="N2322"/>
  <c r="Q2322"/>
  <c r="D2323"/>
  <c r="E2323"/>
  <c r="L2323"/>
  <c r="N2323"/>
  <c r="Q2323"/>
  <c r="D2324"/>
  <c r="E2324"/>
  <c r="L2324"/>
  <c r="N2324"/>
  <c r="Q2324"/>
  <c r="D2325"/>
  <c r="E2325"/>
  <c r="L2325"/>
  <c r="N2325"/>
  <c r="Q2325"/>
  <c r="D2326"/>
  <c r="E2326"/>
  <c r="L2326"/>
  <c r="N2326"/>
  <c r="Q2326"/>
  <c r="D2327"/>
  <c r="E2327"/>
  <c r="L2327"/>
  <c r="N2327"/>
  <c r="Q2327"/>
  <c r="D2328"/>
  <c r="E2328"/>
  <c r="L2328"/>
  <c r="N2328"/>
  <c r="Q2328"/>
  <c r="D2329"/>
  <c r="E2329"/>
  <c r="L2329"/>
  <c r="N2329"/>
  <c r="Q2329"/>
  <c r="D2330"/>
  <c r="E2330"/>
  <c r="L2330"/>
  <c r="N2330"/>
  <c r="Q2330"/>
  <c r="D2331"/>
  <c r="E2331"/>
  <c r="L2331"/>
  <c r="N2331"/>
  <c r="Q2331"/>
  <c r="D2332"/>
  <c r="E2332"/>
  <c r="L2332"/>
  <c r="N2332"/>
  <c r="Q2332"/>
  <c r="D2333"/>
  <c r="E2333"/>
  <c r="L2333"/>
  <c r="N2333"/>
  <c r="Q2333"/>
  <c r="D2334"/>
  <c r="E2334"/>
  <c r="L2334"/>
  <c r="N2334"/>
  <c r="Q2334"/>
  <c r="D2335"/>
  <c r="E2335"/>
  <c r="L2335"/>
  <c r="N2335"/>
  <c r="Q2335"/>
  <c r="D2336"/>
  <c r="E2336"/>
  <c r="L2336"/>
  <c r="N2336"/>
  <c r="Q2336"/>
  <c r="D2337"/>
  <c r="E2337"/>
  <c r="L2337"/>
  <c r="N2337"/>
  <c r="Q2337"/>
  <c r="D2338"/>
  <c r="E2338"/>
  <c r="L2338"/>
  <c r="N2338"/>
  <c r="Q2338"/>
  <c r="D2339"/>
  <c r="E2339"/>
  <c r="L2339"/>
  <c r="N2339"/>
  <c r="Q2339"/>
  <c r="D2340"/>
  <c r="E2340"/>
  <c r="L2340"/>
  <c r="N2340"/>
  <c r="Q2340"/>
  <c r="D2341"/>
  <c r="E2341"/>
  <c r="L2341"/>
  <c r="N2341"/>
  <c r="Q2341"/>
  <c r="D2342"/>
  <c r="E2342"/>
  <c r="L2342"/>
  <c r="N2342"/>
  <c r="Q2342"/>
  <c r="D2343"/>
  <c r="E2343"/>
  <c r="L2343"/>
  <c r="N2343"/>
  <c r="Q2343"/>
  <c r="D2344"/>
  <c r="E2344"/>
  <c r="L2344"/>
  <c r="N2344"/>
  <c r="Q2344"/>
  <c r="D2345"/>
  <c r="E2345"/>
  <c r="L2345"/>
  <c r="N2345"/>
  <c r="Q2345"/>
  <c r="D2346"/>
  <c r="E2346"/>
  <c r="L2346"/>
  <c r="N2346"/>
  <c r="Q2346"/>
  <c r="D2347"/>
  <c r="E2347"/>
  <c r="L2347"/>
  <c r="N2347"/>
  <c r="Q2347"/>
  <c r="D2348"/>
  <c r="E2348"/>
  <c r="L2348"/>
  <c r="N2348"/>
  <c r="Q2348"/>
  <c r="D2349"/>
  <c r="E2349"/>
  <c r="L2349"/>
  <c r="N2349"/>
  <c r="Q2349"/>
  <c r="D2350"/>
  <c r="E2350"/>
  <c r="L2350"/>
  <c r="N2350"/>
  <c r="Q2350"/>
  <c r="D2351"/>
  <c r="E2351"/>
  <c r="L2351"/>
  <c r="N2351"/>
  <c r="Q2351"/>
  <c r="D2352"/>
  <c r="E2352"/>
  <c r="L2352"/>
  <c r="N2352"/>
  <c r="Q2352"/>
  <c r="D2353"/>
  <c r="E2353"/>
  <c r="L2353"/>
  <c r="N2353"/>
  <c r="Q2353"/>
  <c r="D2354"/>
  <c r="E2354"/>
  <c r="L2354"/>
  <c r="N2354"/>
  <c r="Q2354"/>
  <c r="D2355"/>
  <c r="E2355"/>
  <c r="L2355"/>
  <c r="N2355"/>
  <c r="Q2355"/>
  <c r="D2356"/>
  <c r="E2356"/>
  <c r="L2356"/>
  <c r="N2356"/>
  <c r="Q2356"/>
  <c r="D2357"/>
  <c r="E2357"/>
  <c r="L2357"/>
  <c r="N2357"/>
  <c r="Q2357"/>
  <c r="D2358"/>
  <c r="E2358"/>
  <c r="L2358"/>
  <c r="N2358"/>
  <c r="Q2358"/>
  <c r="D2359"/>
  <c r="E2359"/>
  <c r="L2359"/>
  <c r="N2359"/>
  <c r="Q2359"/>
  <c r="D2360"/>
  <c r="E2360"/>
  <c r="L2360"/>
  <c r="N2360"/>
  <c r="Q2360"/>
  <c r="D2361"/>
  <c r="E2361"/>
  <c r="L2361"/>
  <c r="N2361"/>
  <c r="Q2361"/>
  <c r="D2362"/>
  <c r="E2362"/>
  <c r="L2362"/>
  <c r="N2362"/>
  <c r="Q2362"/>
  <c r="D2363"/>
  <c r="E2363"/>
  <c r="L2363"/>
  <c r="N2363"/>
  <c r="Q2363"/>
  <c r="D2364"/>
  <c r="E2364"/>
  <c r="L2364"/>
  <c r="N2364"/>
  <c r="Q2364"/>
  <c r="D2365"/>
  <c r="E2365"/>
  <c r="L2365"/>
  <c r="N2365"/>
  <c r="Q2365"/>
  <c r="D2366"/>
  <c r="E2366"/>
  <c r="L2366"/>
  <c r="N2366"/>
  <c r="Q2366"/>
  <c r="D2367"/>
  <c r="E2367"/>
  <c r="L2367"/>
  <c r="N2367"/>
  <c r="Q2367"/>
  <c r="D2368"/>
  <c r="E2368"/>
  <c r="L2368"/>
  <c r="N2368"/>
  <c r="Q2368"/>
  <c r="D2369"/>
  <c r="E2369"/>
  <c r="L2369"/>
  <c r="N2369"/>
  <c r="Q2369"/>
  <c r="D2370"/>
  <c r="E2370"/>
  <c r="L2370"/>
  <c r="N2370"/>
  <c r="Q2370"/>
  <c r="D2371"/>
  <c r="E2371"/>
  <c r="L2371"/>
  <c r="N2371"/>
  <c r="Q2371"/>
  <c r="D2372"/>
  <c r="E2372"/>
  <c r="L2372"/>
  <c r="N2372"/>
  <c r="Q2372"/>
  <c r="D2373"/>
  <c r="E2373"/>
  <c r="L2373"/>
  <c r="N2373"/>
  <c r="Q2373"/>
  <c r="D2374"/>
  <c r="E2374"/>
  <c r="L2374"/>
  <c r="N2374"/>
  <c r="Q2374"/>
  <c r="D2375"/>
  <c r="E2375"/>
  <c r="L2375"/>
  <c r="N2375"/>
  <c r="Q2375"/>
  <c r="D2376"/>
  <c r="E2376"/>
  <c r="L2376"/>
  <c r="N2376"/>
  <c r="Q2376"/>
  <c r="D2377"/>
  <c r="E2377"/>
  <c r="L2377"/>
  <c r="N2377"/>
  <c r="Q2377"/>
  <c r="D2378"/>
  <c r="E2378"/>
  <c r="L2378"/>
  <c r="N2378"/>
  <c r="Q2378"/>
  <c r="D2379"/>
  <c r="E2379"/>
  <c r="L2379"/>
  <c r="N2379"/>
  <c r="Q2379"/>
  <c r="D2380"/>
  <c r="E2380"/>
  <c r="L2380"/>
  <c r="N2380"/>
  <c r="Q2380"/>
  <c r="D2381"/>
  <c r="E2381"/>
  <c r="L2381"/>
  <c r="N2381"/>
  <c r="Q2381"/>
  <c r="D2382"/>
  <c r="E2382"/>
  <c r="L2382"/>
  <c r="N2382"/>
  <c r="Q2382"/>
  <c r="D2383"/>
  <c r="E2383"/>
  <c r="L2383"/>
  <c r="N2383"/>
  <c r="Q2383"/>
  <c r="D2384"/>
  <c r="E2384"/>
  <c r="L2384"/>
  <c r="N2384"/>
  <c r="Q2384"/>
  <c r="D2385"/>
  <c r="E2385"/>
  <c r="L2385"/>
  <c r="N2385"/>
  <c r="Q2385"/>
  <c r="D2386"/>
  <c r="E2386"/>
  <c r="L2386"/>
  <c r="N2386"/>
  <c r="Q2386"/>
  <c r="D2387"/>
  <c r="E2387"/>
  <c r="L2387"/>
  <c r="N2387"/>
  <c r="Q2387"/>
  <c r="D2388"/>
  <c r="E2388"/>
  <c r="L2388"/>
  <c r="N2388"/>
  <c r="Q2388"/>
  <c r="D2389"/>
  <c r="E2389"/>
  <c r="L2389"/>
  <c r="N2389"/>
  <c r="Q2389"/>
  <c r="D2390"/>
  <c r="E2390"/>
  <c r="L2390"/>
  <c r="N2390"/>
  <c r="Q2390"/>
  <c r="D2391"/>
  <c r="E2391"/>
  <c r="L2391"/>
  <c r="N2391"/>
  <c r="Q2391"/>
  <c r="D2392"/>
  <c r="E2392"/>
  <c r="L2392"/>
  <c r="N2392"/>
  <c r="Q2392"/>
  <c r="D2393"/>
  <c r="E2393"/>
  <c r="L2393"/>
  <c r="N2393"/>
  <c r="Q2393"/>
  <c r="D2394"/>
  <c r="E2394"/>
  <c r="L2394"/>
  <c r="N2394"/>
  <c r="Q2394"/>
  <c r="D2395"/>
  <c r="E2395"/>
  <c r="L2395"/>
  <c r="N2395"/>
  <c r="Q2395"/>
  <c r="D2396"/>
  <c r="E2396"/>
  <c r="L2396"/>
  <c r="N2396"/>
  <c r="Q2396"/>
  <c r="D2397"/>
  <c r="E2397"/>
  <c r="L2397"/>
  <c r="N2397"/>
  <c r="Q2397"/>
  <c r="D2398"/>
  <c r="E2398"/>
  <c r="L2398"/>
  <c r="N2398"/>
  <c r="Q2398"/>
  <c r="D2399"/>
  <c r="E2399"/>
  <c r="L2399"/>
  <c r="N2399"/>
  <c r="Q2399"/>
  <c r="D2400"/>
  <c r="E2400"/>
  <c r="L2400"/>
  <c r="N2400"/>
  <c r="Q2400"/>
  <c r="D2401"/>
  <c r="E2401"/>
  <c r="L2401"/>
  <c r="N2401"/>
  <c r="Q2401"/>
  <c r="D2402"/>
  <c r="E2402"/>
  <c r="L2402"/>
  <c r="N2402"/>
  <c r="Q2402"/>
  <c r="D2403"/>
  <c r="E2403"/>
  <c r="L2403"/>
  <c r="N2403"/>
  <c r="Q2403"/>
  <c r="D2404"/>
  <c r="E2404"/>
  <c r="L2404"/>
  <c r="N2404"/>
  <c r="Q2404"/>
  <c r="D2405"/>
  <c r="E2405"/>
  <c r="L2405"/>
  <c r="N2405"/>
  <c r="Q2405"/>
  <c r="D2406"/>
  <c r="E2406"/>
  <c r="L2406"/>
  <c r="N2406"/>
  <c r="Q2406"/>
  <c r="D2407"/>
  <c r="E2407"/>
  <c r="L2407"/>
  <c r="N2407"/>
  <c r="Q2407"/>
  <c r="D2408"/>
  <c r="E2408"/>
  <c r="L2408"/>
  <c r="N2408"/>
  <c r="Q2408"/>
  <c r="D2409"/>
  <c r="E2409"/>
  <c r="L2409"/>
  <c r="N2409"/>
  <c r="Q2409"/>
  <c r="D2410"/>
  <c r="E2410"/>
  <c r="L2410"/>
  <c r="N2410"/>
  <c r="Q2410"/>
  <c r="D2411"/>
  <c r="E2411"/>
  <c r="L2411"/>
  <c r="N2411"/>
  <c r="Q2411"/>
  <c r="D2412"/>
  <c r="E2412"/>
  <c r="L2412"/>
  <c r="N2412"/>
  <c r="Q2412"/>
  <c r="D2413"/>
  <c r="E2413"/>
  <c r="L2413"/>
  <c r="N2413"/>
  <c r="Q2413"/>
  <c r="D2414"/>
  <c r="E2414"/>
  <c r="L2414"/>
  <c r="N2414"/>
  <c r="Q2414"/>
  <c r="D2415"/>
  <c r="E2415"/>
  <c r="L2415"/>
  <c r="N2415"/>
  <c r="Q2415"/>
  <c r="D2416"/>
  <c r="E2416"/>
  <c r="L2416"/>
  <c r="N2416"/>
  <c r="Q2416"/>
  <c r="D2417"/>
  <c r="E2417"/>
  <c r="L2417"/>
  <c r="N2417"/>
  <c r="Q2417"/>
  <c r="D2418"/>
  <c r="E2418"/>
  <c r="L2418"/>
  <c r="N2418"/>
  <c r="Q2418"/>
  <c r="D2419"/>
  <c r="E2419"/>
  <c r="L2419"/>
  <c r="N2419"/>
  <c r="Q2419"/>
  <c r="D2420"/>
  <c r="E2420"/>
  <c r="L2420"/>
  <c r="N2420"/>
  <c r="Q2420"/>
  <c r="D2421"/>
  <c r="E2421"/>
  <c r="L2421"/>
  <c r="N2421"/>
  <c r="Q2421"/>
  <c r="D2422"/>
  <c r="E2422"/>
  <c r="L2422"/>
  <c r="N2422"/>
  <c r="Q2422"/>
  <c r="D2423"/>
  <c r="E2423"/>
  <c r="L2423"/>
  <c r="N2423"/>
  <c r="Q2423"/>
  <c r="D2424"/>
  <c r="E2424"/>
  <c r="L2424"/>
  <c r="N2424"/>
  <c r="Q2424"/>
  <c r="D2425"/>
  <c r="E2425"/>
  <c r="L2425"/>
  <c r="N2425"/>
  <c r="Q2425"/>
  <c r="D2426"/>
  <c r="E2426"/>
  <c r="L2426"/>
  <c r="N2426"/>
  <c r="Q2426"/>
  <c r="D2427"/>
  <c r="E2427"/>
  <c r="L2427"/>
  <c r="N2427"/>
  <c r="Q2427"/>
  <c r="D2428"/>
  <c r="E2428"/>
  <c r="L2428"/>
  <c r="N2428"/>
  <c r="Q2428"/>
  <c r="D2429"/>
  <c r="E2429"/>
  <c r="L2429"/>
  <c r="N2429"/>
  <c r="Q2429"/>
  <c r="D2430"/>
  <c r="E2430"/>
  <c r="L2430"/>
  <c r="N2430"/>
  <c r="Q2430"/>
  <c r="D2431"/>
  <c r="E2431"/>
  <c r="L2431"/>
  <c r="N2431"/>
  <c r="Q2431"/>
  <c r="D2432"/>
  <c r="E2432"/>
  <c r="L2432"/>
  <c r="N2432"/>
  <c r="Q2432"/>
  <c r="D2433"/>
  <c r="E2433"/>
  <c r="L2433"/>
  <c r="N2433"/>
  <c r="Q2433"/>
  <c r="D2434"/>
  <c r="E2434"/>
  <c r="L2434"/>
  <c r="N2434"/>
  <c r="Q2434"/>
  <c r="D2435"/>
  <c r="E2435"/>
  <c r="L2435"/>
  <c r="N2435"/>
  <c r="Q2435"/>
  <c r="D2436"/>
  <c r="E2436"/>
  <c r="L2436"/>
  <c r="N2436"/>
  <c r="Q2436"/>
  <c r="D2437"/>
  <c r="E2437"/>
  <c r="L2437"/>
  <c r="N2437"/>
  <c r="Q2437"/>
  <c r="D2438"/>
  <c r="E2438"/>
  <c r="L2438"/>
  <c r="N2438"/>
  <c r="Q2438"/>
  <c r="D2439"/>
  <c r="E2439"/>
  <c r="L2439"/>
  <c r="N2439"/>
  <c r="Q2439"/>
  <c r="D2440"/>
  <c r="E2440"/>
  <c r="L2440"/>
  <c r="N2440"/>
  <c r="Q2440"/>
  <c r="D2441"/>
  <c r="E2441"/>
  <c r="L2441"/>
  <c r="N2441"/>
  <c r="Q2441"/>
  <c r="D2442"/>
  <c r="E2442"/>
  <c r="L2442"/>
  <c r="N2442"/>
  <c r="Q2442"/>
  <c r="D2443"/>
  <c r="E2443"/>
  <c r="L2443"/>
  <c r="N2443"/>
  <c r="Q2443"/>
  <c r="D2444"/>
  <c r="E2444"/>
  <c r="L2444"/>
  <c r="N2444"/>
  <c r="Q2444"/>
  <c r="D2445"/>
  <c r="E2445"/>
  <c r="L2445"/>
  <c r="N2445"/>
  <c r="Q2445"/>
  <c r="D2446"/>
  <c r="E2446"/>
  <c r="L2446"/>
  <c r="N2446"/>
  <c r="Q2446"/>
  <c r="D2447"/>
  <c r="E2447"/>
  <c r="L2447"/>
  <c r="N2447"/>
  <c r="Q2447"/>
  <c r="D2448"/>
  <c r="E2448"/>
  <c r="L2448"/>
  <c r="N2448"/>
  <c r="Q2448"/>
  <c r="D2449"/>
  <c r="E2449"/>
  <c r="L2449"/>
  <c r="N2449"/>
  <c r="Q2449"/>
  <c r="D2450"/>
  <c r="E2450"/>
  <c r="L2450"/>
  <c r="N2450"/>
  <c r="Q2450"/>
  <c r="D2451"/>
  <c r="E2451"/>
  <c r="L2451"/>
  <c r="N2451"/>
  <c r="Q2451"/>
  <c r="D2452"/>
  <c r="E2452"/>
  <c r="L2452"/>
  <c r="N2452"/>
  <c r="Q2452"/>
  <c r="D2453"/>
  <c r="E2453"/>
  <c r="L2453"/>
  <c r="N2453"/>
  <c r="Q2453"/>
  <c r="D2454"/>
  <c r="E2454"/>
  <c r="L2454"/>
  <c r="N2454"/>
  <c r="Q2454"/>
  <c r="D2455"/>
  <c r="E2455"/>
  <c r="L2455"/>
  <c r="N2455"/>
  <c r="Q2455"/>
  <c r="D2456"/>
  <c r="E2456"/>
  <c r="L2456"/>
  <c r="N2456"/>
  <c r="Q2456"/>
  <c r="D2457"/>
  <c r="E2457"/>
  <c r="L2457"/>
  <c r="N2457"/>
  <c r="Q2457"/>
  <c r="D2458"/>
  <c r="E2458"/>
  <c r="L2458"/>
  <c r="N2458"/>
  <c r="Q2458"/>
  <c r="D2459"/>
  <c r="E2459"/>
  <c r="L2459"/>
  <c r="N2459"/>
  <c r="Q2459"/>
  <c r="D2460"/>
  <c r="E2460"/>
  <c r="L2460"/>
  <c r="N2460"/>
  <c r="Q2460"/>
  <c r="D2461"/>
  <c r="E2461"/>
  <c r="L2461"/>
  <c r="N2461"/>
  <c r="Q2461"/>
  <c r="D2462"/>
  <c r="E2462"/>
  <c r="L2462"/>
  <c r="N2462"/>
  <c r="Q2462"/>
  <c r="D2463"/>
  <c r="E2463"/>
  <c r="L2463"/>
  <c r="N2463"/>
  <c r="Q2463"/>
  <c r="D2464"/>
  <c r="E2464"/>
  <c r="L2464"/>
  <c r="N2464"/>
  <c r="Q2464"/>
  <c r="D2465"/>
  <c r="E2465"/>
  <c r="L2465"/>
  <c r="N2465"/>
  <c r="Q2465"/>
  <c r="D2466"/>
  <c r="E2466"/>
  <c r="L2466"/>
  <c r="N2466"/>
  <c r="Q2466"/>
  <c r="D2467"/>
  <c r="E2467"/>
  <c r="L2467"/>
  <c r="N2467"/>
  <c r="Q2467"/>
  <c r="D2468"/>
  <c r="E2468"/>
  <c r="L2468"/>
  <c r="N2468"/>
  <c r="Q2468"/>
  <c r="D2469"/>
  <c r="E2469"/>
  <c r="L2469"/>
  <c r="N2469"/>
  <c r="Q2469"/>
  <c r="D2470"/>
  <c r="E2470"/>
  <c r="L2470"/>
  <c r="N2470"/>
  <c r="Q2470"/>
  <c r="D2471"/>
  <c r="E2471"/>
  <c r="L2471"/>
  <c r="N2471"/>
  <c r="Q2471"/>
  <c r="D2472"/>
  <c r="E2472"/>
  <c r="L2472"/>
  <c r="N2472"/>
  <c r="Q2472"/>
  <c r="D2473"/>
  <c r="E2473"/>
  <c r="L2473"/>
  <c r="N2473"/>
  <c r="Q2473"/>
  <c r="D2474"/>
  <c r="E2474"/>
  <c r="L2474"/>
  <c r="N2474"/>
  <c r="Q2474"/>
  <c r="D2475"/>
  <c r="E2475"/>
  <c r="L2475"/>
  <c r="N2475"/>
  <c r="Q2475"/>
  <c r="D2476"/>
  <c r="E2476"/>
  <c r="L2476"/>
  <c r="N2476"/>
  <c r="Q2476"/>
  <c r="D2477"/>
  <c r="E2477"/>
  <c r="L2477"/>
  <c r="N2477"/>
  <c r="Q2477"/>
  <c r="D2478"/>
  <c r="E2478"/>
  <c r="L2478"/>
  <c r="N2478"/>
  <c r="Q2478"/>
  <c r="D2479"/>
  <c r="E2479"/>
  <c r="L2479"/>
  <c r="N2479"/>
  <c r="Q2479"/>
  <c r="D2480"/>
  <c r="E2480"/>
  <c r="L2480"/>
  <c r="N2480"/>
  <c r="Q2480"/>
  <c r="D2481"/>
  <c r="E2481"/>
  <c r="L2481"/>
  <c r="N2481"/>
  <c r="Q2481"/>
  <c r="D2482"/>
  <c r="E2482"/>
  <c r="L2482"/>
  <c r="N2482"/>
  <c r="Q2482"/>
  <c r="D2483"/>
  <c r="E2483"/>
  <c r="L2483"/>
  <c r="N2483"/>
  <c r="Q2483"/>
  <c r="D2484"/>
  <c r="E2484"/>
  <c r="L2484"/>
  <c r="N2484"/>
  <c r="Q2484"/>
  <c r="D2485"/>
  <c r="E2485"/>
  <c r="L2485"/>
  <c r="N2485"/>
  <c r="Q2485"/>
  <c r="D2486"/>
  <c r="E2486"/>
  <c r="L2486"/>
  <c r="N2486"/>
  <c r="Q2486"/>
  <c r="D2487"/>
  <c r="E2487"/>
  <c r="L2487"/>
  <c r="N2487"/>
  <c r="Q2487"/>
  <c r="D2488"/>
  <c r="E2488"/>
  <c r="L2488"/>
  <c r="N2488"/>
  <c r="Q2488"/>
  <c r="D2489"/>
  <c r="E2489"/>
  <c r="L2489"/>
  <c r="N2489"/>
  <c r="Q2489"/>
  <c r="D2490"/>
  <c r="E2490"/>
  <c r="L2490"/>
  <c r="N2490"/>
  <c r="Q2490"/>
  <c r="D2491"/>
  <c r="E2491"/>
  <c r="L2491"/>
  <c r="N2491"/>
  <c r="Q2491"/>
  <c r="D2492"/>
  <c r="E2492"/>
  <c r="L2492"/>
  <c r="N2492"/>
  <c r="Q2492"/>
  <c r="D2493"/>
  <c r="E2493"/>
  <c r="L2493"/>
  <c r="N2493"/>
  <c r="Q2493"/>
  <c r="D2494"/>
  <c r="E2494"/>
  <c r="L2494"/>
  <c r="N2494"/>
  <c r="Q2494"/>
  <c r="D2495"/>
  <c r="E2495"/>
  <c r="L2495"/>
  <c r="N2495"/>
  <c r="Q2495"/>
  <c r="D2496"/>
  <c r="E2496"/>
  <c r="L2496"/>
  <c r="N2496"/>
  <c r="Q2496"/>
  <c r="D2497"/>
  <c r="E2497"/>
  <c r="L2497"/>
  <c r="N2497"/>
  <c r="Q2497"/>
  <c r="D2498"/>
  <c r="E2498"/>
  <c r="L2498"/>
  <c r="N2498"/>
  <c r="Q2498"/>
  <c r="D2499"/>
  <c r="E2499"/>
  <c r="L2499"/>
  <c r="N2499"/>
  <c r="Q2499"/>
  <c r="D2500"/>
  <c r="E2500"/>
  <c r="L2500"/>
  <c r="N2500"/>
  <c r="Q2500"/>
  <c r="D2501"/>
  <c r="E2501"/>
  <c r="L2501"/>
  <c r="N2501"/>
  <c r="Q2501"/>
  <c r="D2502"/>
  <c r="E2502"/>
  <c r="L2502"/>
  <c r="N2502"/>
  <c r="Q2502"/>
  <c r="D2503"/>
  <c r="E2503"/>
  <c r="L2503"/>
  <c r="N2503"/>
  <c r="Q2503"/>
  <c r="D2504"/>
  <c r="E2504"/>
  <c r="L2504"/>
  <c r="N2504"/>
  <c r="Q2504"/>
  <c r="D2505"/>
  <c r="E2505"/>
  <c r="L2505"/>
  <c r="N2505"/>
  <c r="Q2505"/>
  <c r="D2506"/>
  <c r="E2506"/>
  <c r="L2506"/>
  <c r="N2506"/>
  <c r="Q2506"/>
  <c r="D2507"/>
  <c r="E2507"/>
  <c r="L2507"/>
  <c r="N2507"/>
  <c r="Q2507"/>
  <c r="D2508"/>
  <c r="E2508"/>
  <c r="L2508"/>
  <c r="N2508"/>
  <c r="Q2508"/>
  <c r="D2509"/>
  <c r="E2509"/>
  <c r="L2509"/>
  <c r="N2509"/>
  <c r="Q2509"/>
  <c r="D2510"/>
  <c r="E2510"/>
  <c r="L2510"/>
  <c r="N2510"/>
  <c r="Q2510"/>
  <c r="D2511"/>
  <c r="E2511"/>
  <c r="L2511"/>
  <c r="N2511"/>
  <c r="Q2511"/>
  <c r="D2512"/>
  <c r="E2512"/>
  <c r="L2512"/>
  <c r="N2512"/>
  <c r="Q2512"/>
  <c r="D2513"/>
  <c r="E2513"/>
  <c r="L2513"/>
  <c r="N2513"/>
  <c r="Q2513"/>
  <c r="D2514"/>
  <c r="E2514"/>
  <c r="L2514"/>
  <c r="N2514"/>
  <c r="Q2514"/>
  <c r="D2515"/>
  <c r="E2515"/>
  <c r="L2515"/>
  <c r="N2515"/>
  <c r="Q2515"/>
  <c r="D2516"/>
  <c r="E2516"/>
  <c r="L2516"/>
  <c r="N2516"/>
  <c r="Q2516"/>
  <c r="D2517"/>
  <c r="E2517"/>
  <c r="L2517"/>
  <c r="N2517"/>
  <c r="Q2517"/>
  <c r="D2518"/>
  <c r="E2518"/>
  <c r="L2518"/>
  <c r="N2518"/>
  <c r="Q2518"/>
  <c r="D2519"/>
  <c r="E2519"/>
  <c r="L2519"/>
  <c r="N2519"/>
  <c r="Q2519"/>
  <c r="D2520"/>
  <c r="E2520"/>
  <c r="L2520"/>
  <c r="N2520"/>
  <c r="Q2520"/>
  <c r="D2521"/>
  <c r="E2521"/>
  <c r="L2521"/>
  <c r="N2521"/>
  <c r="Q2521"/>
  <c r="D2522"/>
  <c r="E2522"/>
  <c r="L2522"/>
  <c r="N2522"/>
  <c r="Q2522"/>
  <c r="D2523"/>
  <c r="E2523"/>
  <c r="L2523"/>
  <c r="N2523"/>
  <c r="Q2523"/>
  <c r="D2524"/>
  <c r="E2524"/>
  <c r="L2524"/>
  <c r="N2524"/>
  <c r="Q2524"/>
  <c r="D2525"/>
  <c r="E2525"/>
  <c r="L2525"/>
  <c r="N2525"/>
  <c r="Q2525"/>
  <c r="D2526"/>
  <c r="E2526"/>
  <c r="L2526"/>
  <c r="N2526"/>
  <c r="Q2526"/>
  <c r="D2527"/>
  <c r="E2527"/>
  <c r="L2527"/>
  <c r="N2527"/>
  <c r="Q2527"/>
  <c r="D2528"/>
  <c r="E2528"/>
  <c r="L2528"/>
  <c r="N2528"/>
  <c r="Q2528"/>
  <c r="D2529"/>
  <c r="E2529"/>
  <c r="L2529"/>
  <c r="N2529"/>
  <c r="Q2529"/>
  <c r="D2530"/>
  <c r="E2530"/>
  <c r="L2530"/>
  <c r="N2530"/>
  <c r="Q2530"/>
  <c r="D2531"/>
  <c r="E2531"/>
  <c r="L2531"/>
  <c r="N2531"/>
  <c r="Q2531"/>
  <c r="D2532"/>
  <c r="E2532"/>
  <c r="L2532"/>
  <c r="N2532"/>
  <c r="Q2532"/>
  <c r="D2533"/>
  <c r="E2533"/>
  <c r="L2533"/>
  <c r="N2533"/>
  <c r="Q2533"/>
  <c r="D2534"/>
  <c r="E2534"/>
  <c r="L2534"/>
  <c r="N2534"/>
  <c r="Q2534"/>
  <c r="D2535"/>
  <c r="E2535"/>
  <c r="L2535"/>
  <c r="N2535"/>
  <c r="Q2535"/>
  <c r="D2536"/>
  <c r="E2536"/>
  <c r="L2536"/>
  <c r="N2536"/>
  <c r="Q2536"/>
  <c r="D2537"/>
  <c r="E2537"/>
  <c r="L2537"/>
  <c r="N2537"/>
  <c r="Q2537"/>
  <c r="D2538"/>
  <c r="E2538"/>
  <c r="L2538"/>
  <c r="N2538"/>
  <c r="Q2538"/>
  <c r="D2539"/>
  <c r="E2539"/>
  <c r="L2539"/>
  <c r="N2539"/>
  <c r="Q2539"/>
  <c r="D2540"/>
  <c r="E2540"/>
  <c r="L2540"/>
  <c r="N2540"/>
  <c r="Q2540"/>
  <c r="D2541"/>
  <c r="E2541"/>
  <c r="L2541"/>
  <c r="N2541"/>
  <c r="Q2541"/>
  <c r="D2542"/>
  <c r="E2542"/>
  <c r="L2542"/>
  <c r="N2542"/>
  <c r="Q2542"/>
  <c r="D2543"/>
  <c r="E2543"/>
  <c r="L2543"/>
  <c r="N2543"/>
  <c r="Q2543"/>
  <c r="D2544"/>
  <c r="E2544"/>
  <c r="L2544"/>
  <c r="N2544"/>
  <c r="Q2544"/>
  <c r="D2545"/>
  <c r="E2545"/>
  <c r="L2545"/>
  <c r="N2545"/>
  <c r="Q2545"/>
  <c r="D2546"/>
  <c r="E2546"/>
  <c r="L2546"/>
  <c r="N2546"/>
  <c r="Q2546"/>
  <c r="D2547"/>
  <c r="E2547"/>
  <c r="L2547"/>
  <c r="N2547"/>
  <c r="Q2547"/>
  <c r="D2548"/>
  <c r="E2548"/>
  <c r="L2548"/>
  <c r="N2548"/>
  <c r="Q2548"/>
  <c r="D2549"/>
  <c r="E2549"/>
  <c r="L2549"/>
  <c r="N2549"/>
  <c r="Q2549"/>
  <c r="D2550"/>
  <c r="E2550"/>
  <c r="L2550"/>
  <c r="N2550"/>
  <c r="Q2550"/>
  <c r="D2551"/>
  <c r="E2551"/>
  <c r="L2551"/>
  <c r="N2551"/>
  <c r="Q2551"/>
  <c r="D2552"/>
  <c r="E2552"/>
  <c r="L2552"/>
  <c r="N2552"/>
  <c r="Q2552"/>
  <c r="D2553"/>
  <c r="E2553"/>
  <c r="L2553"/>
  <c r="N2553"/>
  <c r="Q2553"/>
  <c r="D2554"/>
  <c r="E2554"/>
  <c r="L2554"/>
  <c r="N2554"/>
  <c r="Q2554"/>
  <c r="D2555"/>
  <c r="E2555"/>
  <c r="L2555"/>
  <c r="N2555"/>
  <c r="Q2555"/>
  <c r="D2556"/>
  <c r="E2556"/>
  <c r="L2556"/>
  <c r="N2556"/>
  <c r="Q2556"/>
  <c r="D2557"/>
  <c r="E2557"/>
  <c r="L2557"/>
  <c r="N2557"/>
  <c r="Q2557"/>
  <c r="D2558"/>
  <c r="E2558"/>
  <c r="L2558"/>
  <c r="N2558"/>
  <c r="Q2558"/>
  <c r="D2559"/>
  <c r="E2559"/>
  <c r="L2559"/>
  <c r="N2559"/>
  <c r="Q2559"/>
  <c r="D2560"/>
  <c r="E2560"/>
  <c r="L2560"/>
  <c r="N2560"/>
  <c r="Q2560"/>
  <c r="D2561"/>
  <c r="E2561"/>
  <c r="L2561"/>
  <c r="N2561"/>
  <c r="Q2561"/>
  <c r="D2562"/>
  <c r="E2562"/>
  <c r="L2562"/>
  <c r="N2562"/>
  <c r="Q2562"/>
  <c r="D2563"/>
  <c r="E2563"/>
  <c r="L2563"/>
  <c r="N2563"/>
  <c r="Q2563"/>
  <c r="D2564"/>
  <c r="E2564"/>
  <c r="L2564"/>
  <c r="N2564"/>
  <c r="Q2564"/>
  <c r="D2565"/>
  <c r="E2565"/>
  <c r="L2565"/>
  <c r="N2565"/>
  <c r="Q2565"/>
  <c r="D2566"/>
  <c r="E2566"/>
  <c r="L2566"/>
  <c r="N2566"/>
  <c r="Q2566"/>
  <c r="D2567"/>
  <c r="E2567"/>
  <c r="L2567"/>
  <c r="N2567"/>
  <c r="Q2567"/>
  <c r="D2568"/>
  <c r="E2568"/>
  <c r="L2568"/>
  <c r="N2568"/>
  <c r="Q2568"/>
  <c r="D2569"/>
  <c r="E2569"/>
  <c r="L2569"/>
  <c r="N2569"/>
  <c r="Q2569"/>
  <c r="D2570"/>
  <c r="E2570"/>
  <c r="L2570"/>
  <c r="N2570"/>
  <c r="Q2570"/>
  <c r="D2571"/>
  <c r="E2571"/>
  <c r="L2571"/>
  <c r="N2571"/>
  <c r="Q2571"/>
  <c r="D2572"/>
  <c r="E2572"/>
  <c r="L2572"/>
  <c r="N2572"/>
  <c r="Q2572"/>
  <c r="D2573"/>
  <c r="E2573"/>
  <c r="L2573"/>
  <c r="N2573"/>
  <c r="Q2573"/>
  <c r="D2574"/>
  <c r="E2574"/>
  <c r="L2574"/>
  <c r="N2574"/>
  <c r="Q2574"/>
  <c r="D2575"/>
  <c r="E2575"/>
  <c r="L2575"/>
  <c r="N2575"/>
  <c r="Q2575"/>
  <c r="D2576"/>
  <c r="E2576"/>
  <c r="L2576"/>
  <c r="N2576"/>
  <c r="Q2576"/>
  <c r="D2577"/>
  <c r="E2577"/>
  <c r="L2577"/>
  <c r="N2577"/>
  <c r="Q2577"/>
  <c r="D2578"/>
  <c r="E2578"/>
  <c r="L2578"/>
  <c r="N2578"/>
  <c r="Q2578"/>
  <c r="D2579"/>
  <c r="E2579"/>
  <c r="L2579"/>
  <c r="N2579"/>
  <c r="Q2579"/>
  <c r="D2580"/>
  <c r="E2580"/>
  <c r="L2580"/>
  <c r="N2580"/>
  <c r="Q2580"/>
  <c r="D2581"/>
  <c r="E2581"/>
  <c r="L2581"/>
  <c r="N2581"/>
  <c r="Q2581"/>
  <c r="D2582"/>
  <c r="E2582"/>
  <c r="L2582"/>
  <c r="N2582"/>
  <c r="Q2582"/>
  <c r="D2583"/>
  <c r="E2583"/>
  <c r="L2583"/>
  <c r="N2583"/>
  <c r="Q2583"/>
  <c r="D2584"/>
  <c r="E2584"/>
  <c r="L2584"/>
  <c r="N2584"/>
  <c r="Q2584"/>
  <c r="D2585"/>
  <c r="E2585"/>
  <c r="L2585"/>
  <c r="N2585"/>
  <c r="Q2585"/>
  <c r="D2586"/>
  <c r="E2586"/>
  <c r="L2586"/>
  <c r="N2586"/>
  <c r="Q2586"/>
  <c r="D2587"/>
  <c r="E2587"/>
  <c r="L2587"/>
  <c r="N2587"/>
  <c r="Q2587"/>
  <c r="D2588"/>
  <c r="E2588"/>
  <c r="L2588"/>
  <c r="N2588"/>
  <c r="Q2588"/>
  <c r="D2589"/>
  <c r="E2589"/>
  <c r="L2589"/>
  <c r="N2589"/>
  <c r="Q2589"/>
  <c r="D2590"/>
  <c r="E2590"/>
  <c r="L2590"/>
  <c r="N2590"/>
  <c r="Q2590"/>
  <c r="D2591"/>
  <c r="E2591"/>
  <c r="L2591"/>
  <c r="N2591"/>
  <c r="Q2591"/>
  <c r="D2592"/>
  <c r="E2592"/>
  <c r="L2592"/>
  <c r="N2592"/>
  <c r="Q2592"/>
  <c r="D2593"/>
  <c r="E2593"/>
  <c r="L2593"/>
  <c r="N2593"/>
  <c r="Q2593"/>
  <c r="D2594"/>
  <c r="E2594"/>
  <c r="L2594"/>
  <c r="N2594"/>
  <c r="Q2594"/>
  <c r="D2595"/>
  <c r="E2595"/>
  <c r="L2595"/>
  <c r="N2595"/>
  <c r="Q2595"/>
  <c r="D2596"/>
  <c r="E2596"/>
  <c r="L2596"/>
  <c r="N2596"/>
  <c r="Q2596"/>
  <c r="D2597"/>
  <c r="E2597"/>
  <c r="L2597"/>
  <c r="N2597"/>
  <c r="Q2597"/>
  <c r="D2598"/>
  <c r="E2598"/>
  <c r="L2598"/>
  <c r="N2598"/>
  <c r="Q2598"/>
  <c r="D2599"/>
  <c r="E2599"/>
  <c r="L2599"/>
  <c r="N2599"/>
  <c r="Q2599"/>
  <c r="D2600"/>
  <c r="E2600"/>
  <c r="L2600"/>
  <c r="N2600"/>
  <c r="Q2600"/>
  <c r="D2601"/>
  <c r="E2601"/>
  <c r="L2601"/>
  <c r="N2601"/>
  <c r="Q2601"/>
  <c r="D2602"/>
  <c r="E2602"/>
  <c r="L2602"/>
  <c r="N2602"/>
  <c r="Q2602"/>
  <c r="D2603"/>
  <c r="E2603"/>
  <c r="L2603"/>
  <c r="N2603"/>
  <c r="Q2603"/>
  <c r="D2604"/>
  <c r="E2604"/>
  <c r="L2604"/>
  <c r="N2604"/>
  <c r="Q2604"/>
  <c r="D2605"/>
  <c r="E2605"/>
  <c r="L2605"/>
  <c r="N2605"/>
  <c r="Q2605"/>
  <c r="D2606"/>
  <c r="E2606"/>
  <c r="L2606"/>
  <c r="N2606"/>
  <c r="Q2606"/>
  <c r="D2607"/>
  <c r="E2607"/>
  <c r="L2607"/>
  <c r="N2607"/>
  <c r="Q2607"/>
  <c r="D2608"/>
  <c r="E2608"/>
  <c r="L2608"/>
  <c r="N2608"/>
  <c r="Q2608"/>
  <c r="D2609"/>
  <c r="E2609"/>
  <c r="L2609"/>
  <c r="N2609"/>
  <c r="Q2609"/>
  <c r="D2610"/>
  <c r="E2610"/>
  <c r="L2610"/>
  <c r="N2610"/>
  <c r="Q2610"/>
  <c r="D2611"/>
  <c r="E2611"/>
  <c r="L2611"/>
  <c r="N2611"/>
  <c r="Q2611"/>
  <c r="D2612"/>
  <c r="E2612"/>
  <c r="L2612"/>
  <c r="N2612"/>
  <c r="Q2612"/>
  <c r="D2613"/>
  <c r="E2613"/>
  <c r="L2613"/>
  <c r="N2613"/>
  <c r="Q2613"/>
  <c r="D2614"/>
  <c r="E2614"/>
  <c r="L2614"/>
  <c r="N2614"/>
  <c r="Q2614"/>
  <c r="D2615"/>
  <c r="E2615"/>
  <c r="L2615"/>
  <c r="N2615"/>
  <c r="Q2615"/>
  <c r="D2616"/>
  <c r="E2616"/>
  <c r="L2616"/>
  <c r="N2616"/>
  <c r="Q2616"/>
  <c r="D2617"/>
  <c r="E2617"/>
  <c r="L2617"/>
  <c r="N2617"/>
  <c r="Q2617"/>
  <c r="D2618"/>
  <c r="E2618"/>
  <c r="L2618"/>
  <c r="N2618"/>
  <c r="Q2618"/>
  <c r="D2619"/>
  <c r="E2619"/>
  <c r="L2619"/>
  <c r="N2619"/>
  <c r="Q2619"/>
  <c r="D2620"/>
  <c r="E2620"/>
  <c r="L2620"/>
  <c r="N2620"/>
  <c r="Q2620"/>
  <c r="D2621"/>
  <c r="E2621"/>
  <c r="L2621"/>
  <c r="N2621"/>
  <c r="Q2621"/>
  <c r="D2622"/>
  <c r="E2622"/>
  <c r="L2622"/>
  <c r="N2622"/>
  <c r="Q2622"/>
  <c r="D2623"/>
  <c r="E2623"/>
  <c r="L2623"/>
  <c r="N2623"/>
  <c r="Q2623"/>
  <c r="D2624"/>
  <c r="E2624"/>
  <c r="L2624"/>
  <c r="N2624"/>
  <c r="Q2624"/>
  <c r="D2625"/>
  <c r="E2625"/>
  <c r="L2625"/>
  <c r="N2625"/>
  <c r="Q2625"/>
  <c r="D2626"/>
  <c r="E2626"/>
  <c r="L2626"/>
  <c r="N2626"/>
  <c r="Q2626"/>
  <c r="D2627"/>
  <c r="E2627"/>
  <c r="L2627"/>
  <c r="N2627"/>
  <c r="Q2627"/>
  <c r="D2628"/>
  <c r="E2628"/>
  <c r="L2628"/>
  <c r="N2628"/>
  <c r="Q2628"/>
  <c r="D2629"/>
  <c r="E2629"/>
  <c r="L2629"/>
  <c r="N2629"/>
  <c r="Q2629"/>
  <c r="D2630"/>
  <c r="E2630"/>
  <c r="L2630"/>
  <c r="N2630"/>
  <c r="Q2630"/>
  <c r="D2631"/>
  <c r="E2631"/>
  <c r="L2631"/>
  <c r="N2631"/>
  <c r="Q2631"/>
  <c r="D2632"/>
  <c r="E2632"/>
  <c r="L2632"/>
  <c r="N2632"/>
  <c r="Q2632"/>
  <c r="D2633"/>
  <c r="E2633"/>
  <c r="L2633"/>
  <c r="N2633"/>
  <c r="Q2633"/>
  <c r="D2634"/>
  <c r="E2634"/>
  <c r="L2634"/>
  <c r="N2634"/>
  <c r="Q2634"/>
  <c r="D2635"/>
  <c r="E2635"/>
  <c r="L2635"/>
  <c r="N2635"/>
  <c r="Q2635"/>
  <c r="D2636"/>
  <c r="E2636"/>
  <c r="L2636"/>
  <c r="N2636"/>
  <c r="Q2636"/>
  <c r="D2637"/>
  <c r="E2637"/>
  <c r="L2637"/>
  <c r="N2637"/>
  <c r="Q2637"/>
  <c r="D2638"/>
  <c r="E2638"/>
  <c r="L2638"/>
  <c r="N2638"/>
  <c r="Q2638"/>
  <c r="D2639"/>
  <c r="E2639"/>
  <c r="L2639"/>
  <c r="N2639"/>
  <c r="Q2639"/>
  <c r="D2640"/>
  <c r="E2640"/>
  <c r="L2640"/>
  <c r="N2640"/>
  <c r="Q2640"/>
  <c r="D2641"/>
  <c r="E2641"/>
  <c r="L2641"/>
  <c r="N2641"/>
  <c r="Q2641"/>
  <c r="D2642"/>
  <c r="E2642"/>
  <c r="L2642"/>
  <c r="N2642"/>
  <c r="Q2642"/>
  <c r="D2643"/>
  <c r="E2643"/>
  <c r="L2643"/>
  <c r="N2643"/>
  <c r="Q2643"/>
  <c r="D2644"/>
  <c r="E2644"/>
  <c r="L2644"/>
  <c r="N2644"/>
  <c r="Q2644"/>
  <c r="D2645"/>
  <c r="E2645"/>
  <c r="L2645"/>
  <c r="N2645"/>
  <c r="Q2645"/>
  <c r="D2646"/>
  <c r="E2646"/>
  <c r="L2646"/>
  <c r="N2646"/>
  <c r="Q2646"/>
  <c r="D2647"/>
  <c r="E2647"/>
  <c r="L2647"/>
  <c r="N2647"/>
  <c r="Q2647"/>
  <c r="D2648"/>
  <c r="E2648"/>
  <c r="L2648"/>
  <c r="N2648"/>
  <c r="Q2648"/>
  <c r="D2649"/>
  <c r="E2649"/>
  <c r="L2649"/>
  <c r="N2649"/>
  <c r="Q2649"/>
  <c r="D2650"/>
  <c r="E2650"/>
  <c r="L2650"/>
  <c r="N2650"/>
  <c r="Q2650"/>
  <c r="D2651"/>
  <c r="E2651"/>
  <c r="L2651"/>
  <c r="N2651"/>
  <c r="Q2651"/>
  <c r="D2652"/>
  <c r="E2652"/>
  <c r="L2652"/>
  <c r="N2652"/>
  <c r="Q2652"/>
  <c r="D2653"/>
  <c r="E2653"/>
  <c r="L2653"/>
  <c r="N2653"/>
  <c r="Q2653"/>
  <c r="D2654"/>
  <c r="E2654"/>
  <c r="L2654"/>
  <c r="N2654"/>
  <c r="Q2654"/>
  <c r="D2655"/>
  <c r="E2655"/>
  <c r="L2655"/>
  <c r="N2655"/>
  <c r="Q2655"/>
  <c r="D2656"/>
  <c r="E2656"/>
  <c r="L2656"/>
  <c r="N2656"/>
  <c r="Q2656"/>
  <c r="D2657"/>
  <c r="E2657"/>
  <c r="L2657"/>
  <c r="N2657"/>
  <c r="Q2657"/>
  <c r="D2658"/>
  <c r="E2658"/>
  <c r="L2658"/>
  <c r="N2658"/>
  <c r="Q2658"/>
  <c r="D2659"/>
  <c r="E2659"/>
  <c r="L2659"/>
  <c r="N2659"/>
  <c r="Q2659"/>
  <c r="D2660"/>
  <c r="E2660"/>
  <c r="L2660"/>
  <c r="N2660"/>
  <c r="Q2660"/>
  <c r="D2661"/>
  <c r="E2661"/>
  <c r="L2661"/>
  <c r="N2661"/>
  <c r="Q2661"/>
  <c r="D2662"/>
  <c r="E2662"/>
  <c r="L2662"/>
  <c r="N2662"/>
  <c r="Q2662"/>
  <c r="D2663"/>
  <c r="E2663"/>
  <c r="L2663"/>
  <c r="N2663"/>
  <c r="Q2663"/>
  <c r="D2664"/>
  <c r="E2664"/>
  <c r="L2664"/>
  <c r="N2664"/>
  <c r="Q2664"/>
  <c r="D2665"/>
  <c r="E2665"/>
  <c r="L2665"/>
  <c r="N2665"/>
  <c r="Q2665"/>
  <c r="D2666"/>
  <c r="E2666"/>
  <c r="L2666"/>
  <c r="N2666"/>
  <c r="Q2666"/>
  <c r="D2667"/>
  <c r="E2667"/>
  <c r="L2667"/>
  <c r="N2667"/>
  <c r="Q2667"/>
  <c r="D2668"/>
  <c r="E2668"/>
  <c r="L2668"/>
  <c r="N2668"/>
  <c r="Q2668"/>
  <c r="D2669"/>
  <c r="E2669"/>
  <c r="L2669"/>
  <c r="N2669"/>
  <c r="Q2669"/>
  <c r="D2670"/>
  <c r="E2670"/>
  <c r="L2670"/>
  <c r="N2670"/>
  <c r="Q2670"/>
  <c r="D2671"/>
  <c r="E2671"/>
  <c r="L2671"/>
  <c r="N2671"/>
  <c r="Q2671"/>
  <c r="D2672"/>
  <c r="E2672"/>
  <c r="L2672"/>
  <c r="N2672"/>
  <c r="Q2672"/>
  <c r="D2673"/>
  <c r="E2673"/>
  <c r="L2673"/>
  <c r="N2673"/>
  <c r="Q2673"/>
  <c r="D2674"/>
  <c r="E2674"/>
  <c r="L2674"/>
  <c r="N2674"/>
  <c r="Q2674"/>
  <c r="D2675"/>
  <c r="E2675"/>
  <c r="L2675"/>
  <c r="N2675"/>
  <c r="Q2675"/>
  <c r="D2676"/>
  <c r="E2676"/>
  <c r="L2676"/>
  <c r="N2676"/>
  <c r="Q2676"/>
  <c r="D2677"/>
  <c r="E2677"/>
  <c r="L2677"/>
  <c r="N2677"/>
  <c r="Q2677"/>
  <c r="D2678"/>
  <c r="E2678"/>
  <c r="L2678"/>
  <c r="N2678"/>
  <c r="Q2678"/>
  <c r="D2679"/>
  <c r="E2679"/>
  <c r="L2679"/>
  <c r="N2679"/>
  <c r="Q2679"/>
  <c r="D2680"/>
  <c r="E2680"/>
  <c r="L2680"/>
  <c r="N2680"/>
  <c r="Q2680"/>
  <c r="D2681"/>
  <c r="E2681"/>
  <c r="L2681"/>
  <c r="N2681"/>
  <c r="Q2681"/>
  <c r="D2682"/>
  <c r="E2682"/>
  <c r="L2682"/>
  <c r="N2682"/>
  <c r="Q2682"/>
  <c r="D2683"/>
  <c r="E2683"/>
  <c r="L2683"/>
  <c r="N2683"/>
  <c r="Q2683"/>
  <c r="D2684"/>
  <c r="E2684"/>
  <c r="L2684"/>
  <c r="N2684"/>
  <c r="Q2684"/>
  <c r="D2685"/>
  <c r="E2685"/>
  <c r="L2685"/>
  <c r="N2685"/>
  <c r="Q2685"/>
  <c r="D2686"/>
  <c r="E2686"/>
  <c r="L2686"/>
  <c r="N2686"/>
  <c r="Q2686"/>
  <c r="D2687"/>
  <c r="E2687"/>
  <c r="L2687"/>
  <c r="N2687"/>
  <c r="Q2687"/>
  <c r="D2688"/>
  <c r="E2688"/>
  <c r="L2688"/>
  <c r="N2688"/>
  <c r="Q2688"/>
  <c r="D2689"/>
  <c r="E2689"/>
  <c r="L2689"/>
  <c r="N2689"/>
  <c r="Q2689"/>
  <c r="D2690"/>
  <c r="E2690"/>
  <c r="L2690"/>
  <c r="N2690"/>
  <c r="Q2690"/>
  <c r="D2691"/>
  <c r="E2691"/>
  <c r="L2691"/>
  <c r="N2691"/>
  <c r="Q2691"/>
  <c r="D2692"/>
  <c r="E2692"/>
  <c r="L2692"/>
  <c r="N2692"/>
  <c r="Q2692"/>
  <c r="D2693"/>
  <c r="E2693"/>
  <c r="L2693"/>
  <c r="N2693"/>
  <c r="Q2693"/>
  <c r="D2694"/>
  <c r="E2694"/>
  <c r="L2694"/>
  <c r="N2694"/>
  <c r="Q2694"/>
  <c r="D2695"/>
  <c r="E2695"/>
  <c r="L2695"/>
  <c r="N2695"/>
  <c r="Q2695"/>
  <c r="D2696"/>
  <c r="E2696"/>
  <c r="L2696"/>
  <c r="N2696"/>
  <c r="Q2696"/>
  <c r="D2697"/>
  <c r="E2697"/>
  <c r="L2697"/>
  <c r="N2697"/>
  <c r="Q2697"/>
  <c r="D2698"/>
  <c r="E2698"/>
  <c r="L2698"/>
  <c r="N2698"/>
  <c r="Q2698"/>
  <c r="D2699"/>
  <c r="E2699"/>
  <c r="L2699"/>
  <c r="N2699"/>
  <c r="Q2699"/>
  <c r="D2700"/>
  <c r="E2700"/>
  <c r="L2700"/>
  <c r="N2700"/>
  <c r="Q2700"/>
  <c r="D2701"/>
  <c r="E2701"/>
  <c r="L2701"/>
  <c r="N2701"/>
  <c r="Q2701"/>
  <c r="D2702"/>
  <c r="E2702"/>
  <c r="L2702"/>
  <c r="N2702"/>
  <c r="Q2702"/>
  <c r="D2703"/>
  <c r="E2703"/>
  <c r="L2703"/>
  <c r="N2703"/>
  <c r="Q2703"/>
  <c r="D2704"/>
  <c r="E2704"/>
  <c r="L2704"/>
  <c r="N2704"/>
  <c r="Q2704"/>
  <c r="D2705"/>
  <c r="E2705"/>
  <c r="L2705"/>
  <c r="N2705"/>
  <c r="Q2705"/>
  <c r="D2706"/>
  <c r="E2706"/>
  <c r="L2706"/>
  <c r="N2706"/>
  <c r="Q2706"/>
  <c r="D2707"/>
  <c r="E2707"/>
  <c r="L2707"/>
  <c r="N2707"/>
  <c r="Q2707"/>
  <c r="D2708"/>
  <c r="E2708"/>
  <c r="L2708"/>
  <c r="N2708"/>
  <c r="Q2708"/>
  <c r="D2709"/>
  <c r="E2709"/>
  <c r="L2709"/>
  <c r="N2709"/>
  <c r="Q2709"/>
  <c r="D2710"/>
  <c r="E2710"/>
  <c r="L2710"/>
  <c r="N2710"/>
  <c r="Q2710"/>
  <c r="D2711"/>
  <c r="E2711"/>
  <c r="L2711"/>
  <c r="N2711"/>
  <c r="Q2711"/>
  <c r="D2712"/>
  <c r="E2712"/>
  <c r="L2712"/>
  <c r="N2712"/>
  <c r="Q2712"/>
  <c r="D2713"/>
  <c r="E2713"/>
  <c r="L2713"/>
  <c r="N2713"/>
  <c r="Q2713"/>
  <c r="D2714"/>
  <c r="E2714"/>
  <c r="L2714"/>
  <c r="N2714"/>
  <c r="Q2714"/>
  <c r="D2715"/>
  <c r="E2715"/>
  <c r="L2715"/>
  <c r="N2715"/>
  <c r="Q2715"/>
  <c r="D2716"/>
  <c r="E2716"/>
  <c r="L2716"/>
  <c r="N2716"/>
  <c r="Q2716"/>
  <c r="D2717"/>
  <c r="E2717"/>
  <c r="L2717"/>
  <c r="N2717"/>
  <c r="Q2717"/>
  <c r="D2718"/>
  <c r="E2718"/>
  <c r="L2718"/>
  <c r="N2718"/>
  <c r="Q2718"/>
  <c r="D2719"/>
  <c r="E2719"/>
  <c r="L2719"/>
  <c r="N2719"/>
  <c r="Q2719"/>
  <c r="D2720"/>
  <c r="E2720"/>
  <c r="L2720"/>
  <c r="N2720"/>
  <c r="Q2720"/>
  <c r="D2721"/>
  <c r="E2721"/>
  <c r="L2721"/>
  <c r="N2721"/>
  <c r="Q2721"/>
  <c r="D2722"/>
  <c r="E2722"/>
  <c r="L2722"/>
  <c r="N2722"/>
  <c r="Q2722"/>
  <c r="D2723"/>
  <c r="E2723"/>
  <c r="L2723"/>
  <c r="N2723"/>
  <c r="Q2723"/>
  <c r="D2724"/>
  <c r="E2724"/>
  <c r="L2724"/>
  <c r="N2724"/>
  <c r="Q2724"/>
  <c r="D2725"/>
  <c r="E2725"/>
  <c r="L2725"/>
  <c r="N2725"/>
  <c r="Q2725"/>
  <c r="D2726"/>
  <c r="E2726"/>
  <c r="L2726"/>
  <c r="N2726"/>
  <c r="Q2726"/>
  <c r="D2727"/>
  <c r="E2727"/>
  <c r="L2727"/>
  <c r="N2727"/>
  <c r="Q2727"/>
  <c r="D2728"/>
  <c r="E2728"/>
  <c r="L2728"/>
  <c r="N2728"/>
  <c r="Q2728"/>
  <c r="D2729"/>
  <c r="E2729"/>
  <c r="L2729"/>
  <c r="N2729"/>
  <c r="Q2729"/>
  <c r="D2730"/>
  <c r="E2730"/>
  <c r="L2730"/>
  <c r="N2730"/>
  <c r="Q2730"/>
  <c r="D2731"/>
  <c r="E2731"/>
  <c r="L2731"/>
  <c r="N2731"/>
  <c r="Q2731"/>
  <c r="D2732"/>
  <c r="E2732"/>
  <c r="L2732"/>
  <c r="N2732"/>
  <c r="Q2732"/>
  <c r="D2733"/>
  <c r="E2733"/>
  <c r="L2733"/>
  <c r="N2733"/>
  <c r="Q2733"/>
  <c r="D2734"/>
  <c r="E2734"/>
  <c r="L2734"/>
  <c r="N2734"/>
  <c r="Q2734"/>
  <c r="D2735"/>
  <c r="E2735"/>
  <c r="L2735"/>
  <c r="N2735"/>
  <c r="Q2735"/>
  <c r="D2736"/>
  <c r="E2736"/>
  <c r="L2736"/>
  <c r="N2736"/>
  <c r="Q2736"/>
  <c r="D2737"/>
  <c r="E2737"/>
  <c r="L2737"/>
  <c r="N2737"/>
  <c r="Q2737"/>
  <c r="D2738"/>
  <c r="E2738"/>
  <c r="L2738"/>
  <c r="N2738"/>
  <c r="Q2738"/>
  <c r="D2739"/>
  <c r="E2739"/>
  <c r="L2739"/>
  <c r="N2739"/>
  <c r="Q2739"/>
  <c r="D2740"/>
  <c r="E2740"/>
  <c r="L2740"/>
  <c r="N2740"/>
  <c r="Q2740"/>
  <c r="D2741"/>
  <c r="E2741"/>
  <c r="L2741"/>
  <c r="N2741"/>
  <c r="Q2741"/>
  <c r="D2742"/>
  <c r="E2742"/>
  <c r="L2742"/>
  <c r="N2742"/>
  <c r="Q2742"/>
  <c r="D2743"/>
  <c r="E2743"/>
  <c r="L2743"/>
  <c r="N2743"/>
  <c r="Q2743"/>
  <c r="D2744"/>
  <c r="E2744"/>
  <c r="L2744"/>
  <c r="N2744"/>
  <c r="Q2744"/>
  <c r="D2745"/>
  <c r="E2745"/>
  <c r="L2745"/>
  <c r="N2745"/>
  <c r="Q2745"/>
  <c r="D2746"/>
  <c r="E2746"/>
  <c r="L2746"/>
  <c r="N2746"/>
  <c r="Q2746"/>
  <c r="D2747"/>
  <c r="E2747"/>
  <c r="L2747"/>
  <c r="N2747"/>
  <c r="Q2747"/>
  <c r="D2748"/>
  <c r="E2748"/>
  <c r="L2748"/>
  <c r="N2748"/>
  <c r="Q2748"/>
  <c r="D2749"/>
  <c r="E2749"/>
  <c r="L2749"/>
  <c r="N2749"/>
  <c r="Q2749"/>
  <c r="D2750"/>
  <c r="E2750"/>
  <c r="L2750"/>
  <c r="N2750"/>
  <c r="Q2750"/>
  <c r="D2751"/>
  <c r="E2751"/>
  <c r="L2751"/>
  <c r="N2751"/>
  <c r="Q2751"/>
  <c r="D2752"/>
  <c r="E2752"/>
  <c r="L2752"/>
  <c r="N2752"/>
  <c r="Q2752"/>
  <c r="D2753"/>
  <c r="E2753"/>
  <c r="L2753"/>
  <c r="N2753"/>
  <c r="Q2753"/>
  <c r="D2754"/>
  <c r="E2754"/>
  <c r="L2754"/>
  <c r="N2754"/>
  <c r="Q2754"/>
  <c r="D2755"/>
  <c r="E2755"/>
  <c r="L2755"/>
  <c r="N2755"/>
  <c r="Q2755"/>
  <c r="D2756"/>
  <c r="E2756"/>
  <c r="L2756"/>
  <c r="N2756"/>
  <c r="Q2756"/>
  <c r="D2757"/>
  <c r="E2757"/>
  <c r="L2757"/>
  <c r="N2757"/>
  <c r="Q2757"/>
  <c r="D2758"/>
  <c r="E2758"/>
  <c r="L2758"/>
  <c r="N2758"/>
  <c r="Q2758"/>
  <c r="D2759"/>
  <c r="E2759"/>
  <c r="L2759"/>
  <c r="N2759"/>
  <c r="Q2759"/>
  <c r="D2760"/>
  <c r="E2760"/>
  <c r="L2760"/>
  <c r="N2760"/>
  <c r="Q2760"/>
  <c r="D2761"/>
  <c r="E2761"/>
  <c r="L2761"/>
  <c r="N2761"/>
  <c r="Q2761"/>
  <c r="D2762"/>
  <c r="E2762"/>
  <c r="L2762"/>
  <c r="N2762"/>
  <c r="Q2762"/>
  <c r="D2763"/>
  <c r="E2763"/>
  <c r="L2763"/>
  <c r="N2763"/>
  <c r="Q2763"/>
  <c r="D2764"/>
  <c r="E2764"/>
  <c r="L2764"/>
  <c r="N2764"/>
  <c r="Q2764"/>
  <c r="D2765"/>
  <c r="E2765"/>
  <c r="L2765"/>
  <c r="N2765"/>
  <c r="Q2765"/>
  <c r="D2766"/>
  <c r="E2766"/>
  <c r="L2766"/>
  <c r="N2766"/>
  <c r="Q2766"/>
  <c r="D2767"/>
  <c r="E2767"/>
  <c r="L2767"/>
  <c r="N2767"/>
  <c r="Q2767"/>
  <c r="D2768"/>
  <c r="E2768"/>
  <c r="L2768"/>
  <c r="N2768"/>
  <c r="Q2768"/>
  <c r="D2769"/>
  <c r="E2769"/>
  <c r="L2769"/>
  <c r="N2769"/>
  <c r="Q2769"/>
  <c r="D2770"/>
  <c r="E2770"/>
  <c r="L2770"/>
  <c r="N2770"/>
  <c r="Q2770"/>
  <c r="D2771"/>
  <c r="E2771"/>
  <c r="L2771"/>
  <c r="N2771"/>
  <c r="Q2771"/>
  <c r="D2772"/>
  <c r="E2772"/>
  <c r="L2772"/>
  <c r="N2772"/>
  <c r="Q2772"/>
  <c r="D2773"/>
  <c r="E2773"/>
  <c r="L2773"/>
  <c r="N2773"/>
  <c r="Q2773"/>
  <c r="D2774"/>
  <c r="E2774"/>
  <c r="L2774"/>
  <c r="N2774"/>
  <c r="Q2774"/>
  <c r="D2775"/>
  <c r="E2775"/>
  <c r="L2775"/>
  <c r="N2775"/>
  <c r="Q2775"/>
  <c r="D2776"/>
  <c r="E2776"/>
  <c r="L2776"/>
  <c r="N2776"/>
  <c r="Q2776"/>
  <c r="D2777"/>
  <c r="E2777"/>
  <c r="L2777"/>
  <c r="N2777"/>
  <c r="Q2777"/>
  <c r="D2778"/>
  <c r="E2778"/>
  <c r="L2778"/>
  <c r="N2778"/>
  <c r="Q2778"/>
  <c r="D2779"/>
  <c r="E2779"/>
  <c r="L2779"/>
  <c r="N2779"/>
  <c r="Q2779"/>
  <c r="D2780"/>
  <c r="E2780"/>
  <c r="L2780"/>
  <c r="N2780"/>
  <c r="Q2780"/>
  <c r="D2781"/>
  <c r="E2781"/>
  <c r="L2781"/>
  <c r="N2781"/>
  <c r="Q2781"/>
  <c r="D2782"/>
  <c r="E2782"/>
  <c r="L2782"/>
  <c r="N2782"/>
  <c r="Q2782"/>
  <c r="D2783"/>
  <c r="E2783"/>
  <c r="L2783"/>
  <c r="N2783"/>
  <c r="Q2783"/>
  <c r="D2784"/>
  <c r="E2784"/>
  <c r="L2784"/>
  <c r="N2784"/>
  <c r="Q2784"/>
  <c r="D2785"/>
  <c r="E2785"/>
  <c r="L2785"/>
  <c r="N2785"/>
  <c r="Q2785"/>
  <c r="D2786"/>
  <c r="E2786"/>
  <c r="L2786"/>
  <c r="N2786"/>
  <c r="Q2786"/>
  <c r="D2787"/>
  <c r="E2787"/>
  <c r="L2787"/>
  <c r="N2787"/>
  <c r="Q2787"/>
  <c r="D2788"/>
  <c r="E2788"/>
  <c r="L2788"/>
  <c r="N2788"/>
  <c r="Q2788"/>
  <c r="D2789"/>
  <c r="E2789"/>
  <c r="L2789"/>
  <c r="N2789"/>
  <c r="Q2789"/>
  <c r="D2790"/>
  <c r="E2790"/>
  <c r="L2790"/>
  <c r="N2790"/>
  <c r="Q2790"/>
  <c r="D2791"/>
  <c r="E2791"/>
  <c r="L2791"/>
  <c r="N2791"/>
  <c r="Q2791"/>
  <c r="D2792"/>
  <c r="E2792"/>
  <c r="L2792"/>
  <c r="N2792"/>
  <c r="Q2792"/>
  <c r="D2793"/>
  <c r="E2793"/>
  <c r="L2793"/>
  <c r="N2793"/>
  <c r="Q2793"/>
  <c r="D2794"/>
  <c r="E2794"/>
  <c r="L2794"/>
  <c r="N2794"/>
  <c r="Q2794"/>
  <c r="D2795"/>
  <c r="E2795"/>
  <c r="L2795"/>
  <c r="N2795"/>
  <c r="Q2795"/>
  <c r="D2796"/>
  <c r="E2796"/>
  <c r="L2796"/>
  <c r="N2796"/>
  <c r="Q2796"/>
  <c r="D2797"/>
  <c r="E2797"/>
  <c r="L2797"/>
  <c r="N2797"/>
  <c r="Q2797"/>
  <c r="D2798"/>
  <c r="E2798"/>
  <c r="L2798"/>
  <c r="N2798"/>
  <c r="Q2798"/>
  <c r="D2799"/>
  <c r="E2799"/>
  <c r="L2799"/>
  <c r="N2799"/>
  <c r="Q2799"/>
  <c r="D2800"/>
  <c r="E2800"/>
  <c r="L2800"/>
  <c r="N2800"/>
  <c r="Q2800"/>
  <c r="D2801"/>
  <c r="E2801"/>
  <c r="L2801"/>
  <c r="N2801"/>
  <c r="Q2801"/>
  <c r="D2802"/>
  <c r="E2802"/>
  <c r="L2802"/>
  <c r="N2802"/>
  <c r="Q2802"/>
  <c r="D2803"/>
  <c r="E2803"/>
  <c r="L2803"/>
  <c r="N2803"/>
  <c r="Q2803"/>
  <c r="D2804"/>
  <c r="E2804"/>
  <c r="L2804"/>
  <c r="N2804"/>
  <c r="Q2804"/>
  <c r="D2805"/>
  <c r="E2805"/>
  <c r="L2805"/>
  <c r="N2805"/>
  <c r="Q2805"/>
  <c r="D2806"/>
  <c r="E2806"/>
  <c r="L2806"/>
  <c r="N2806"/>
  <c r="Q2806"/>
  <c r="D2807"/>
  <c r="E2807"/>
  <c r="L2807"/>
  <c r="N2807"/>
  <c r="Q2807"/>
  <c r="D2808"/>
  <c r="E2808"/>
  <c r="L2808"/>
  <c r="N2808"/>
  <c r="Q2808"/>
  <c r="D2809"/>
  <c r="E2809"/>
  <c r="L2809"/>
  <c r="N2809"/>
  <c r="Q2809"/>
  <c r="D2810"/>
  <c r="E2810"/>
  <c r="L2810"/>
  <c r="N2810"/>
  <c r="Q2810"/>
  <c r="D2811"/>
  <c r="E2811"/>
  <c r="L2811"/>
  <c r="N2811"/>
  <c r="Q2811"/>
  <c r="D2812"/>
  <c r="E2812"/>
  <c r="L2812"/>
  <c r="N2812"/>
  <c r="Q2812"/>
  <c r="D2813"/>
  <c r="E2813"/>
  <c r="L2813"/>
  <c r="N2813"/>
  <c r="Q2813"/>
  <c r="D2814"/>
  <c r="E2814"/>
  <c r="L2814"/>
  <c r="N2814"/>
  <c r="Q2814"/>
  <c r="D2815"/>
  <c r="E2815"/>
  <c r="L2815"/>
  <c r="N2815"/>
  <c r="Q2815"/>
  <c r="D2816"/>
  <c r="E2816"/>
  <c r="L2816"/>
  <c r="N2816"/>
  <c r="Q2816"/>
  <c r="D2817"/>
  <c r="E2817"/>
  <c r="L2817"/>
  <c r="N2817"/>
  <c r="Q2817"/>
  <c r="D2818"/>
  <c r="E2818"/>
  <c r="L2818"/>
  <c r="N2818"/>
  <c r="Q2818"/>
  <c r="D2819"/>
  <c r="E2819"/>
  <c r="L2819"/>
  <c r="N2819"/>
  <c r="Q2819"/>
  <c r="D2820"/>
  <c r="E2820"/>
  <c r="L2820"/>
  <c r="N2820"/>
  <c r="Q2820"/>
  <c r="D2821"/>
  <c r="E2821"/>
  <c r="L2821"/>
  <c r="N2821"/>
  <c r="Q2821"/>
  <c r="D2822"/>
  <c r="E2822"/>
  <c r="L2822"/>
  <c r="N2822"/>
  <c r="Q2822"/>
  <c r="D2823"/>
  <c r="E2823"/>
  <c r="L2823"/>
  <c r="N2823"/>
  <c r="Q2823"/>
  <c r="D2824"/>
  <c r="E2824"/>
  <c r="L2824"/>
  <c r="N2824"/>
  <c r="Q2824"/>
  <c r="D2825"/>
  <c r="E2825"/>
  <c r="L2825"/>
  <c r="N2825"/>
  <c r="Q2825"/>
  <c r="D2826"/>
  <c r="E2826"/>
  <c r="L2826"/>
  <c r="N2826"/>
  <c r="Q2826"/>
  <c r="D2827"/>
  <c r="E2827"/>
  <c r="L2827"/>
  <c r="N2827"/>
  <c r="Q2827"/>
  <c r="D2828"/>
  <c r="E2828"/>
  <c r="L2828"/>
  <c r="N2828"/>
  <c r="Q2828"/>
  <c r="D2829"/>
  <c r="E2829"/>
  <c r="L2829"/>
  <c r="N2829"/>
  <c r="Q2829"/>
  <c r="D2830"/>
  <c r="E2830"/>
  <c r="L2830"/>
  <c r="N2830"/>
  <c r="Q2830"/>
  <c r="D2831"/>
  <c r="E2831"/>
  <c r="L2831"/>
  <c r="N2831"/>
  <c r="Q2831"/>
  <c r="D2832"/>
  <c r="E2832"/>
  <c r="L2832"/>
  <c r="N2832"/>
  <c r="Q2832"/>
  <c r="D2833"/>
  <c r="E2833"/>
  <c r="L2833"/>
  <c r="N2833"/>
  <c r="Q2833"/>
  <c r="D2834"/>
  <c r="E2834"/>
  <c r="L2834"/>
  <c r="N2834"/>
  <c r="Q2834"/>
  <c r="D2835"/>
  <c r="E2835"/>
  <c r="L2835"/>
  <c r="N2835"/>
  <c r="Q2835"/>
  <c r="D2836"/>
  <c r="E2836"/>
  <c r="L2836"/>
  <c r="N2836"/>
  <c r="Q2836"/>
  <c r="D2837"/>
  <c r="E2837"/>
  <c r="L2837"/>
  <c r="N2837"/>
  <c r="Q2837"/>
  <c r="D2838"/>
  <c r="E2838"/>
  <c r="L2838"/>
  <c r="N2838"/>
  <c r="Q2838"/>
  <c r="D2839"/>
  <c r="E2839"/>
  <c r="L2839"/>
  <c r="N2839"/>
  <c r="Q2839"/>
  <c r="D2840"/>
  <c r="E2840"/>
  <c r="L2840"/>
  <c r="N2840"/>
  <c r="Q2840"/>
  <c r="D2841"/>
  <c r="E2841"/>
  <c r="L2841"/>
  <c r="N2841"/>
  <c r="Q2841"/>
  <c r="D2842"/>
  <c r="E2842"/>
  <c r="L2842"/>
  <c r="N2842"/>
  <c r="Q2842"/>
  <c r="D2843"/>
  <c r="E2843"/>
  <c r="L2843"/>
  <c r="N2843"/>
  <c r="Q2843"/>
  <c r="D2844"/>
  <c r="E2844"/>
  <c r="L2844"/>
  <c r="N2844"/>
  <c r="Q2844"/>
  <c r="D2845"/>
  <c r="E2845"/>
  <c r="L2845"/>
  <c r="N2845"/>
  <c r="Q2845"/>
  <c r="D2846"/>
  <c r="E2846"/>
  <c r="L2846"/>
  <c r="N2846"/>
  <c r="Q2846"/>
  <c r="D2847"/>
  <c r="E2847"/>
  <c r="L2847"/>
  <c r="N2847"/>
  <c r="Q2847"/>
  <c r="D2848"/>
  <c r="E2848"/>
  <c r="L2848"/>
  <c r="N2848"/>
  <c r="Q2848"/>
  <c r="D2849"/>
  <c r="E2849"/>
  <c r="L2849"/>
  <c r="N2849"/>
  <c r="Q2849"/>
  <c r="D2850"/>
  <c r="E2850"/>
  <c r="L2850"/>
  <c r="N2850"/>
  <c r="Q2850"/>
  <c r="D2851"/>
  <c r="E2851"/>
  <c r="L2851"/>
  <c r="N2851"/>
  <c r="Q2851"/>
  <c r="D2852"/>
  <c r="E2852"/>
  <c r="L2852"/>
  <c r="N2852"/>
  <c r="Q2852"/>
  <c r="D2853"/>
  <c r="E2853"/>
  <c r="L2853"/>
  <c r="N2853"/>
  <c r="Q2853"/>
  <c r="D2854"/>
  <c r="E2854"/>
  <c r="L2854"/>
  <c r="N2854"/>
  <c r="Q2854"/>
  <c r="D2855"/>
  <c r="E2855"/>
  <c r="L2855"/>
  <c r="N2855"/>
  <c r="Q2855"/>
  <c r="D2856"/>
  <c r="E2856"/>
  <c r="L2856"/>
  <c r="N2856"/>
  <c r="Q2856"/>
  <c r="D2857"/>
  <c r="E2857"/>
  <c r="L2857"/>
  <c r="N2857"/>
  <c r="Q2857"/>
  <c r="D2858"/>
  <c r="E2858"/>
  <c r="L2858"/>
  <c r="N2858"/>
  <c r="Q2858"/>
  <c r="D2859"/>
  <c r="E2859"/>
  <c r="L2859"/>
  <c r="N2859"/>
  <c r="Q2859"/>
  <c r="D2860"/>
  <c r="E2860"/>
  <c r="L2860"/>
  <c r="N2860"/>
  <c r="Q2860"/>
  <c r="D2861"/>
  <c r="E2861"/>
  <c r="L2861"/>
  <c r="N2861"/>
  <c r="Q2861"/>
  <c r="D2862"/>
  <c r="E2862"/>
  <c r="L2862"/>
  <c r="N2862"/>
  <c r="Q2862"/>
  <c r="D2863"/>
  <c r="E2863"/>
  <c r="L2863"/>
  <c r="N2863"/>
  <c r="Q2863"/>
  <c r="D2864"/>
  <c r="E2864"/>
  <c r="L2864"/>
  <c r="N2864"/>
  <c r="Q2864"/>
  <c r="D2865"/>
  <c r="E2865"/>
  <c r="L2865"/>
  <c r="N2865"/>
  <c r="Q2865"/>
  <c r="D2866"/>
  <c r="E2866"/>
  <c r="L2866"/>
  <c r="N2866"/>
  <c r="Q2866"/>
  <c r="D2867"/>
  <c r="E2867"/>
  <c r="L2867"/>
  <c r="N2867"/>
  <c r="Q2867"/>
  <c r="D2868"/>
  <c r="E2868"/>
  <c r="L2868"/>
  <c r="N2868"/>
  <c r="Q2868"/>
  <c r="D2869"/>
  <c r="E2869"/>
  <c r="L2869"/>
  <c r="N2869"/>
  <c r="Q2869"/>
  <c r="D2870"/>
  <c r="E2870"/>
  <c r="L2870"/>
  <c r="N2870"/>
  <c r="Q2870"/>
  <c r="D2871"/>
  <c r="E2871"/>
  <c r="L2871"/>
  <c r="N2871"/>
  <c r="Q2871"/>
  <c r="D2872"/>
  <c r="E2872"/>
  <c r="L2872"/>
  <c r="N2872"/>
  <c r="Q2872"/>
  <c r="D2873"/>
  <c r="E2873"/>
  <c r="L2873"/>
  <c r="N2873"/>
  <c r="Q2873"/>
  <c r="D2874"/>
  <c r="E2874"/>
  <c r="L2874"/>
  <c r="N2874"/>
  <c r="Q2874"/>
  <c r="D2875"/>
  <c r="E2875"/>
  <c r="L2875"/>
  <c r="N2875"/>
  <c r="Q2875"/>
  <c r="D2876"/>
  <c r="E2876"/>
  <c r="L2876"/>
  <c r="N2876"/>
  <c r="Q2876"/>
  <c r="D2877"/>
  <c r="E2877"/>
  <c r="L2877"/>
  <c r="N2877"/>
  <c r="Q2877"/>
  <c r="D2878"/>
  <c r="E2878"/>
  <c r="L2878"/>
  <c r="N2878"/>
  <c r="Q2878"/>
  <c r="D2879"/>
  <c r="E2879"/>
  <c r="L2879"/>
  <c r="N2879"/>
  <c r="Q2879"/>
  <c r="D2880"/>
  <c r="E2880"/>
  <c r="L2880"/>
  <c r="N2880"/>
  <c r="Q2880"/>
  <c r="D2881"/>
  <c r="E2881"/>
  <c r="L2881"/>
  <c r="N2881"/>
  <c r="Q2881"/>
  <c r="D2882"/>
  <c r="E2882"/>
  <c r="L2882"/>
  <c r="N2882"/>
  <c r="Q2882"/>
  <c r="D2883"/>
  <c r="E2883"/>
  <c r="L2883"/>
  <c r="N2883"/>
  <c r="Q2883"/>
  <c r="D2884"/>
  <c r="E2884"/>
  <c r="L2884"/>
  <c r="N2884"/>
  <c r="Q2884"/>
  <c r="D2885"/>
  <c r="E2885"/>
  <c r="L2885"/>
  <c r="N2885"/>
  <c r="Q2885"/>
  <c r="D2886"/>
  <c r="E2886"/>
  <c r="L2886"/>
  <c r="N2886"/>
  <c r="Q2886"/>
  <c r="D2887"/>
  <c r="E2887"/>
  <c r="L2887"/>
  <c r="N2887"/>
  <c r="Q2887"/>
  <c r="D2888"/>
  <c r="E2888"/>
  <c r="L2888"/>
  <c r="N2888"/>
  <c r="Q2888"/>
  <c r="D2889"/>
  <c r="E2889"/>
  <c r="L2889"/>
  <c r="N2889"/>
  <c r="Q2889"/>
  <c r="D2890"/>
  <c r="E2890"/>
  <c r="L2890"/>
  <c r="N2890"/>
  <c r="Q2890"/>
  <c r="D2891"/>
  <c r="E2891"/>
  <c r="L2891"/>
  <c r="N2891"/>
  <c r="Q2891"/>
  <c r="D2892"/>
  <c r="E2892"/>
  <c r="L2892"/>
  <c r="N2892"/>
  <c r="Q2892"/>
  <c r="D2893"/>
  <c r="E2893"/>
  <c r="L2893"/>
  <c r="N2893"/>
  <c r="Q2893"/>
  <c r="D2894"/>
  <c r="E2894"/>
  <c r="L2894"/>
  <c r="N2894"/>
  <c r="Q2894"/>
  <c r="D2895"/>
  <c r="E2895"/>
  <c r="L2895"/>
  <c r="N2895"/>
  <c r="Q2895"/>
  <c r="D2896"/>
  <c r="E2896"/>
  <c r="L2896"/>
  <c r="N2896"/>
  <c r="Q2896"/>
  <c r="D2897"/>
  <c r="E2897"/>
  <c r="L2897"/>
  <c r="N2897"/>
  <c r="Q2897"/>
  <c r="D2898"/>
  <c r="E2898"/>
  <c r="L2898"/>
  <c r="N2898"/>
  <c r="Q2898"/>
  <c r="D2899"/>
  <c r="E2899"/>
  <c r="L2899"/>
  <c r="N2899"/>
  <c r="Q2899"/>
  <c r="D2900"/>
  <c r="E2900"/>
  <c r="L2900"/>
  <c r="N2900"/>
  <c r="Q2900"/>
  <c r="D2901"/>
  <c r="E2901"/>
  <c r="L2901"/>
  <c r="N2901"/>
  <c r="Q2901"/>
  <c r="D2902"/>
  <c r="E2902"/>
  <c r="L2902"/>
  <c r="N2902"/>
  <c r="Q2902"/>
  <c r="D2903"/>
  <c r="E2903"/>
  <c r="L2903"/>
  <c r="N2903"/>
  <c r="Q2903"/>
  <c r="D2904"/>
  <c r="E2904"/>
  <c r="L2904"/>
  <c r="N2904"/>
  <c r="Q2904"/>
  <c r="D2905"/>
  <c r="E2905"/>
  <c r="L2905"/>
  <c r="N2905"/>
  <c r="Q2905"/>
  <c r="D2906"/>
  <c r="E2906"/>
  <c r="L2906"/>
  <c r="N2906"/>
  <c r="Q2906"/>
  <c r="D2907"/>
  <c r="E2907"/>
  <c r="L2907"/>
  <c r="N2907"/>
  <c r="Q2907"/>
  <c r="D2908"/>
  <c r="E2908"/>
  <c r="L2908"/>
  <c r="N2908"/>
  <c r="Q2908"/>
  <c r="D2909"/>
  <c r="E2909"/>
  <c r="L2909"/>
  <c r="N2909"/>
  <c r="Q2909"/>
  <c r="D2910"/>
  <c r="E2910"/>
  <c r="L2910"/>
  <c r="N2910"/>
  <c r="Q2910"/>
  <c r="D2911"/>
  <c r="E2911"/>
  <c r="L2911"/>
  <c r="N2911"/>
  <c r="Q2911"/>
  <c r="D2912"/>
  <c r="E2912"/>
  <c r="L2912"/>
  <c r="N2912"/>
  <c r="Q2912"/>
  <c r="D2913"/>
  <c r="E2913"/>
  <c r="L2913"/>
  <c r="N2913"/>
  <c r="Q2913"/>
  <c r="D2914"/>
  <c r="E2914"/>
  <c r="L2914"/>
  <c r="N2914"/>
  <c r="Q2914"/>
  <c r="D2915"/>
  <c r="E2915"/>
  <c r="L2915"/>
  <c r="N2915"/>
  <c r="Q2915"/>
  <c r="D2916"/>
  <c r="E2916"/>
  <c r="L2916"/>
  <c r="N2916"/>
  <c r="Q2916"/>
  <c r="D2917"/>
  <c r="E2917"/>
  <c r="L2917"/>
  <c r="N2917"/>
  <c r="Q2917"/>
  <c r="D2918"/>
  <c r="E2918"/>
  <c r="L2918"/>
  <c r="N2918"/>
  <c r="Q2918"/>
  <c r="D2919"/>
  <c r="E2919"/>
  <c r="L2919"/>
  <c r="N2919"/>
  <c r="Q2919"/>
  <c r="D2920"/>
  <c r="E2920"/>
  <c r="L2920"/>
  <c r="N2920"/>
  <c r="Q2920"/>
  <c r="D2921"/>
  <c r="E2921"/>
  <c r="L2921"/>
  <c r="N2921"/>
  <c r="Q2921"/>
  <c r="D2922"/>
  <c r="E2922"/>
  <c r="L2922"/>
  <c r="N2922"/>
  <c r="Q2922"/>
  <c r="D2923"/>
  <c r="E2923"/>
  <c r="L2923"/>
  <c r="N2923"/>
  <c r="Q2923"/>
  <c r="D2924"/>
  <c r="E2924"/>
  <c r="L2924"/>
  <c r="N2924"/>
  <c r="Q2924"/>
  <c r="D2925"/>
  <c r="E2925"/>
  <c r="L2925"/>
  <c r="N2925"/>
  <c r="Q2925"/>
  <c r="D2926"/>
  <c r="E2926"/>
  <c r="L2926"/>
  <c r="N2926"/>
  <c r="Q2926"/>
  <c r="D2927"/>
  <c r="E2927"/>
  <c r="L2927"/>
  <c r="N2927"/>
  <c r="Q2927"/>
  <c r="D2928"/>
  <c r="E2928"/>
  <c r="L2928"/>
  <c r="N2928"/>
  <c r="Q2928"/>
  <c r="D2929"/>
  <c r="E2929"/>
  <c r="L2929"/>
  <c r="N2929"/>
  <c r="Q2929"/>
  <c r="D2930"/>
  <c r="E2930"/>
  <c r="L2930"/>
  <c r="N2930"/>
  <c r="Q2930"/>
  <c r="D2931"/>
  <c r="E2931"/>
  <c r="L2931"/>
  <c r="N2931"/>
  <c r="Q2931"/>
  <c r="D2932"/>
  <c r="E2932"/>
  <c r="L2932"/>
  <c r="N2932"/>
  <c r="Q2932"/>
  <c r="D2933"/>
  <c r="E2933"/>
  <c r="L2933"/>
  <c r="N2933"/>
  <c r="Q2933"/>
  <c r="D2934"/>
  <c r="E2934"/>
  <c r="L2934"/>
  <c r="N2934"/>
  <c r="Q2934"/>
  <c r="D2935"/>
  <c r="E2935"/>
  <c r="L2935"/>
  <c r="N2935"/>
  <c r="Q2935"/>
  <c r="D2936"/>
  <c r="E2936"/>
  <c r="L2936"/>
  <c r="N2936"/>
  <c r="Q2936"/>
  <c r="D2937"/>
  <c r="E2937"/>
  <c r="L2937"/>
  <c r="N2937"/>
  <c r="Q2937"/>
  <c r="D2938"/>
  <c r="E2938"/>
  <c r="L2938"/>
  <c r="N2938"/>
  <c r="Q2938"/>
  <c r="D2939"/>
  <c r="E2939"/>
  <c r="L2939"/>
  <c r="N2939"/>
  <c r="Q2939"/>
  <c r="D2940"/>
  <c r="E2940"/>
  <c r="L2940"/>
  <c r="N2940"/>
  <c r="Q2940"/>
  <c r="D2941"/>
  <c r="E2941"/>
  <c r="L2941"/>
  <c r="N2941"/>
  <c r="Q2941"/>
  <c r="D2942"/>
  <c r="E2942"/>
  <c r="L2942"/>
  <c r="N2942"/>
  <c r="Q2942"/>
  <c r="D2943"/>
  <c r="E2943"/>
  <c r="L2943"/>
  <c r="N2943"/>
  <c r="Q2943"/>
  <c r="D2944"/>
  <c r="E2944"/>
  <c r="L2944"/>
  <c r="N2944"/>
  <c r="Q2944"/>
  <c r="D2945"/>
  <c r="E2945"/>
  <c r="L2945"/>
  <c r="N2945"/>
  <c r="Q2945"/>
  <c r="D2946"/>
  <c r="E2946"/>
  <c r="L2946"/>
  <c r="N2946"/>
  <c r="Q2946"/>
  <c r="D2947"/>
  <c r="E2947"/>
  <c r="L2947"/>
  <c r="N2947"/>
  <c r="Q2947"/>
  <c r="D2948"/>
  <c r="E2948"/>
  <c r="L2948"/>
  <c r="N2948"/>
  <c r="Q2948"/>
  <c r="D2949"/>
  <c r="E2949"/>
  <c r="L2949"/>
  <c r="N2949"/>
  <c r="Q2949"/>
  <c r="D2950"/>
  <c r="E2950"/>
  <c r="L2950"/>
  <c r="N2950"/>
  <c r="Q2950"/>
  <c r="D2951"/>
  <c r="E2951"/>
  <c r="L2951"/>
  <c r="N2951"/>
  <c r="Q2951"/>
  <c r="D2952"/>
  <c r="E2952"/>
  <c r="L2952"/>
  <c r="N2952"/>
  <c r="Q2952"/>
  <c r="D2953"/>
  <c r="E2953"/>
  <c r="L2953"/>
  <c r="N2953"/>
  <c r="Q2953"/>
  <c r="D2954"/>
  <c r="E2954"/>
  <c r="L2954"/>
  <c r="N2954"/>
  <c r="Q2954"/>
  <c r="D2955"/>
  <c r="E2955"/>
  <c r="L2955"/>
  <c r="N2955"/>
  <c r="Q2955"/>
  <c r="D2956"/>
  <c r="E2956"/>
  <c r="L2956"/>
  <c r="N2956"/>
  <c r="Q2956"/>
  <c r="D2957"/>
  <c r="E2957"/>
  <c r="L2957"/>
  <c r="N2957"/>
  <c r="Q2957"/>
  <c r="D2958"/>
  <c r="E2958"/>
  <c r="L2958"/>
  <c r="N2958"/>
  <c r="Q2958"/>
  <c r="D2959"/>
  <c r="E2959"/>
  <c r="L2959"/>
  <c r="N2959"/>
  <c r="Q2959"/>
  <c r="D2960"/>
  <c r="E2960"/>
  <c r="L2960"/>
  <c r="N2960"/>
  <c r="Q2960"/>
  <c r="D2961"/>
  <c r="E2961"/>
  <c r="L2961"/>
  <c r="N2961"/>
  <c r="Q2961"/>
  <c r="D2962"/>
  <c r="E2962"/>
  <c r="L2962"/>
  <c r="N2962"/>
  <c r="Q2962"/>
  <c r="D2963"/>
  <c r="E2963"/>
  <c r="L2963"/>
  <c r="N2963"/>
  <c r="Q2963"/>
  <c r="D2964"/>
  <c r="E2964"/>
  <c r="L2964"/>
  <c r="N2964"/>
  <c r="Q2964"/>
  <c r="D2965"/>
  <c r="E2965"/>
  <c r="L2965"/>
  <c r="N2965"/>
  <c r="Q2965"/>
  <c r="D2966"/>
  <c r="E2966"/>
  <c r="L2966"/>
  <c r="N2966"/>
  <c r="Q2966"/>
  <c r="D2967"/>
  <c r="E2967"/>
  <c r="L2967"/>
  <c r="N2967"/>
  <c r="Q2967"/>
  <c r="D2968"/>
  <c r="E2968"/>
  <c r="L2968"/>
  <c r="N2968"/>
  <c r="Q2968"/>
  <c r="D2969"/>
  <c r="E2969"/>
  <c r="L2969"/>
  <c r="N2969"/>
  <c r="Q2969"/>
  <c r="D2970"/>
  <c r="E2970"/>
  <c r="L2970"/>
  <c r="N2970"/>
  <c r="Q2970"/>
  <c r="D2971"/>
  <c r="E2971"/>
  <c r="L2971"/>
  <c r="N2971"/>
  <c r="Q2971"/>
  <c r="D2972"/>
  <c r="E2972"/>
  <c r="L2972"/>
  <c r="N2972"/>
  <c r="Q2972"/>
  <c r="D2973"/>
  <c r="E2973"/>
  <c r="L2973"/>
  <c r="N2973"/>
  <c r="Q2973"/>
  <c r="D2974"/>
  <c r="E2974"/>
  <c r="L2974"/>
  <c r="N2974"/>
  <c r="Q2974"/>
  <c r="D2975"/>
  <c r="E2975"/>
  <c r="L2975"/>
  <c r="N2975"/>
  <c r="Q2975"/>
  <c r="D2976"/>
  <c r="E2976"/>
  <c r="L2976"/>
  <c r="N2976"/>
  <c r="Q2976"/>
  <c r="D2977"/>
  <c r="E2977"/>
  <c r="L2977"/>
  <c r="N2977"/>
  <c r="Q2977"/>
  <c r="D2978"/>
  <c r="E2978"/>
  <c r="L2978"/>
  <c r="N2978"/>
  <c r="Q2978"/>
  <c r="D2979"/>
  <c r="E2979"/>
  <c r="L2979"/>
  <c r="N2979"/>
  <c r="Q2979"/>
  <c r="D2980"/>
  <c r="E2980"/>
  <c r="L2980"/>
  <c r="N2980"/>
  <c r="Q2980"/>
  <c r="D2981"/>
  <c r="E2981"/>
  <c r="L2981"/>
  <c r="N2981"/>
  <c r="Q2981"/>
  <c r="D2982"/>
  <c r="E2982"/>
  <c r="L2982"/>
  <c r="N2982"/>
  <c r="Q2982"/>
  <c r="D2983"/>
  <c r="E2983"/>
  <c r="L2983"/>
  <c r="N2983"/>
  <c r="Q2983"/>
  <c r="D2984"/>
  <c r="E2984"/>
  <c r="L2984"/>
  <c r="N2984"/>
  <c r="Q2984"/>
  <c r="D2985"/>
  <c r="E2985"/>
  <c r="L2985"/>
  <c r="N2985"/>
  <c r="Q2985"/>
  <c r="D2986"/>
  <c r="E2986"/>
  <c r="L2986"/>
  <c r="N2986"/>
  <c r="Q2986"/>
  <c r="D2987"/>
  <c r="E2987"/>
  <c r="L2987"/>
  <c r="N2987"/>
  <c r="Q2987"/>
  <c r="D2988"/>
  <c r="E2988"/>
  <c r="L2988"/>
  <c r="N2988"/>
  <c r="Q2988"/>
  <c r="D2989"/>
  <c r="E2989"/>
  <c r="L2989"/>
  <c r="N2989"/>
  <c r="Q2989"/>
  <c r="D2990"/>
  <c r="E2990"/>
  <c r="L2990"/>
  <c r="N2990"/>
  <c r="Q2990"/>
  <c r="D2991"/>
  <c r="E2991"/>
  <c r="L2991"/>
  <c r="N2991"/>
  <c r="Q2991"/>
  <c r="D2992"/>
  <c r="E2992"/>
  <c r="L2992"/>
  <c r="N2992"/>
  <c r="Q2992"/>
  <c r="D2993"/>
  <c r="E2993"/>
  <c r="L2993"/>
  <c r="N2993"/>
  <c r="Q2993"/>
  <c r="D2994"/>
  <c r="E2994"/>
  <c r="L2994"/>
  <c r="N2994"/>
  <c r="Q2994"/>
  <c r="D2995"/>
  <c r="E2995"/>
  <c r="L2995"/>
  <c r="N2995"/>
  <c r="Q2995"/>
  <c r="D2996"/>
  <c r="E2996"/>
  <c r="L2996"/>
  <c r="N2996"/>
  <c r="Q2996"/>
  <c r="D2997"/>
  <c r="E2997"/>
  <c r="L2997"/>
  <c r="N2997"/>
  <c r="Q2997"/>
  <c r="D2998"/>
  <c r="E2998"/>
  <c r="L2998"/>
  <c r="N2998"/>
  <c r="Q2998"/>
  <c r="D2999"/>
  <c r="E2999"/>
  <c r="L2999"/>
  <c r="N2999"/>
  <c r="Q2999"/>
  <c r="D3000"/>
  <c r="E3000"/>
  <c r="L3000"/>
  <c r="N3000"/>
  <c r="Q3000"/>
  <c r="D3001"/>
  <c r="E3001"/>
  <c r="L3001"/>
  <c r="N3001"/>
  <c r="Q3001"/>
  <c r="D3002"/>
  <c r="E3002"/>
  <c r="L3002"/>
  <c r="N3002"/>
  <c r="Q3002"/>
  <c r="D3003"/>
  <c r="E3003"/>
  <c r="L3003"/>
  <c r="N3003"/>
  <c r="Q3003"/>
  <c r="D3004"/>
  <c r="E3004"/>
  <c r="L3004"/>
  <c r="N3004"/>
  <c r="Q3004"/>
  <c r="D3005"/>
  <c r="E3005"/>
  <c r="L3005"/>
  <c r="N3005"/>
  <c r="Q3005"/>
  <c r="D3006"/>
  <c r="E3006"/>
  <c r="L3006"/>
  <c r="N3006"/>
  <c r="Q3006"/>
  <c r="D3007"/>
  <c r="E3007"/>
  <c r="L3007"/>
  <c r="N3007"/>
  <c r="Q3007"/>
  <c r="D3008"/>
  <c r="E3008"/>
  <c r="L3008"/>
  <c r="N3008"/>
  <c r="Q3008"/>
  <c r="D3009"/>
  <c r="E3009"/>
  <c r="L3009"/>
  <c r="N3009"/>
  <c r="Q3009"/>
  <c r="D3010"/>
  <c r="E3010"/>
  <c r="L3010"/>
  <c r="N3010"/>
  <c r="Q3010"/>
  <c r="D3011"/>
  <c r="E3011"/>
  <c r="L3011"/>
  <c r="N3011"/>
  <c r="Q3011"/>
  <c r="D3012"/>
  <c r="E3012"/>
  <c r="L3012"/>
  <c r="N3012"/>
  <c r="Q3012"/>
  <c r="D3013"/>
  <c r="E3013"/>
  <c r="L3013"/>
  <c r="N3013"/>
  <c r="Q3013"/>
  <c r="D3014"/>
  <c r="E3014"/>
  <c r="L3014"/>
  <c r="N3014"/>
  <c r="Q3014"/>
  <c r="D3015"/>
  <c r="E3015"/>
  <c r="L3015"/>
  <c r="N3015"/>
  <c r="Q3015"/>
  <c r="D3016"/>
  <c r="E3016"/>
  <c r="L3016"/>
  <c r="N3016"/>
  <c r="Q3016"/>
  <c r="D3017"/>
  <c r="E3017"/>
  <c r="L3017"/>
  <c r="N3017"/>
  <c r="Q3017"/>
  <c r="D3018"/>
  <c r="E3018"/>
  <c r="L3018"/>
  <c r="N3018"/>
  <c r="Q3018"/>
  <c r="D3019"/>
  <c r="E3019"/>
  <c r="L3019"/>
  <c r="N3019"/>
  <c r="Q3019"/>
  <c r="D3020"/>
  <c r="E3020"/>
  <c r="L3020"/>
  <c r="N3020"/>
  <c r="Q3020"/>
  <c r="D3021"/>
  <c r="E3021"/>
  <c r="L3021"/>
  <c r="N3021"/>
  <c r="Q3021"/>
  <c r="D3022"/>
  <c r="E3022"/>
  <c r="L3022"/>
  <c r="N3022"/>
  <c r="Q3022"/>
  <c r="D3023"/>
  <c r="E3023"/>
  <c r="L3023"/>
  <c r="N3023"/>
  <c r="Q3023"/>
  <c r="D3024"/>
  <c r="E3024"/>
  <c r="L3024"/>
  <c r="N3024"/>
  <c r="Q3024"/>
  <c r="D3025"/>
  <c r="E3025"/>
  <c r="L3025"/>
  <c r="N3025"/>
  <c r="Q3025"/>
  <c r="D3026"/>
  <c r="E3026"/>
  <c r="L3026"/>
  <c r="N3026"/>
  <c r="Q3026"/>
  <c r="D3027"/>
  <c r="E3027"/>
  <c r="L3027"/>
  <c r="N3027"/>
  <c r="Q3027"/>
  <c r="D3028"/>
  <c r="E3028"/>
  <c r="L3028"/>
  <c r="N3028"/>
  <c r="Q3028"/>
  <c r="D3029"/>
  <c r="E3029"/>
  <c r="L3029"/>
  <c r="N3029"/>
  <c r="Q3029"/>
  <c r="D3030"/>
  <c r="E3030"/>
  <c r="L3030"/>
  <c r="N3030"/>
  <c r="Q3030"/>
  <c r="D3031"/>
  <c r="E3031"/>
  <c r="L3031"/>
  <c r="N3031"/>
  <c r="Q3031"/>
  <c r="D3032"/>
  <c r="E3032"/>
  <c r="L3032"/>
  <c r="N3032"/>
  <c r="Q3032"/>
  <c r="D3033"/>
  <c r="E3033"/>
  <c r="L3033"/>
  <c r="N3033"/>
  <c r="Q3033"/>
  <c r="D3034"/>
  <c r="E3034"/>
  <c r="L3034"/>
  <c r="N3034"/>
  <c r="Q3034"/>
  <c r="D3035"/>
  <c r="E3035"/>
  <c r="L3035"/>
  <c r="N3035"/>
  <c r="Q3035"/>
  <c r="D3036"/>
  <c r="E3036"/>
  <c r="L3036"/>
  <c r="N3036"/>
  <c r="Q3036"/>
  <c r="D3037"/>
  <c r="E3037"/>
  <c r="L3037"/>
  <c r="N3037"/>
  <c r="Q3037"/>
  <c r="D3038"/>
  <c r="E3038"/>
  <c r="L3038"/>
  <c r="N3038"/>
  <c r="Q3038"/>
  <c r="D3039"/>
  <c r="E3039"/>
  <c r="L3039"/>
  <c r="N3039"/>
  <c r="Q3039"/>
  <c r="D3040"/>
  <c r="E3040"/>
  <c r="L3040"/>
  <c r="N3040"/>
  <c r="Q3040"/>
  <c r="D3041"/>
  <c r="E3041"/>
  <c r="L3041"/>
  <c r="N3041"/>
  <c r="Q3041"/>
  <c r="D3042"/>
  <c r="E3042"/>
  <c r="L3042"/>
  <c r="N3042"/>
  <c r="Q3042"/>
  <c r="D3043"/>
  <c r="E3043"/>
  <c r="L3043"/>
  <c r="N3043"/>
  <c r="Q3043"/>
  <c r="D3044"/>
  <c r="E3044"/>
  <c r="L3044"/>
  <c r="N3044"/>
  <c r="Q3044"/>
  <c r="D3045"/>
  <c r="E3045"/>
  <c r="L3045"/>
  <c r="N3045"/>
  <c r="Q3045"/>
  <c r="D3046"/>
  <c r="E3046"/>
  <c r="L3046"/>
  <c r="N3046"/>
  <c r="Q3046"/>
  <c r="D3047"/>
  <c r="E3047"/>
  <c r="L3047"/>
  <c r="N3047"/>
  <c r="Q3047"/>
  <c r="D3048"/>
  <c r="E3048"/>
  <c r="L3048"/>
  <c r="N3048"/>
  <c r="Q3048"/>
  <c r="D3049"/>
  <c r="E3049"/>
  <c r="L3049"/>
  <c r="N3049"/>
  <c r="Q3049"/>
  <c r="D3050"/>
  <c r="E3050"/>
  <c r="L3050"/>
  <c r="N3050"/>
  <c r="Q3050"/>
  <c r="D3051"/>
  <c r="E3051"/>
  <c r="L3051"/>
  <c r="N3051"/>
  <c r="Q3051"/>
  <c r="D3052"/>
  <c r="E3052"/>
  <c r="L3052"/>
  <c r="N3052"/>
  <c r="Q3052"/>
  <c r="D3053"/>
  <c r="E3053"/>
  <c r="L3053"/>
  <c r="N3053"/>
  <c r="Q3053"/>
  <c r="D3054"/>
  <c r="E3054"/>
  <c r="L3054"/>
  <c r="N3054"/>
  <c r="Q3054"/>
  <c r="D3055"/>
  <c r="E3055"/>
  <c r="L3055"/>
  <c r="N3055"/>
  <c r="Q3055"/>
  <c r="D3056"/>
  <c r="E3056"/>
  <c r="L3056"/>
  <c r="N3056"/>
  <c r="Q3056"/>
  <c r="D3057"/>
  <c r="E3057"/>
  <c r="L3057"/>
  <c r="N3057"/>
  <c r="Q3057"/>
  <c r="D3058"/>
  <c r="E3058"/>
  <c r="L3058"/>
  <c r="N3058"/>
  <c r="Q3058"/>
  <c r="D3059"/>
  <c r="E3059"/>
  <c r="L3059"/>
  <c r="N3059"/>
  <c r="Q3059"/>
  <c r="D3060"/>
  <c r="E3060"/>
  <c r="L3060"/>
  <c r="N3060"/>
  <c r="Q3060"/>
  <c r="D3061"/>
  <c r="E3061"/>
  <c r="L3061"/>
  <c r="N3061"/>
  <c r="Q3061"/>
  <c r="D3062"/>
  <c r="E3062"/>
  <c r="L3062"/>
  <c r="N3062"/>
  <c r="Q3062"/>
  <c r="D3063"/>
  <c r="E3063"/>
  <c r="L3063"/>
  <c r="N3063"/>
  <c r="Q3063"/>
  <c r="D3064"/>
  <c r="E3064"/>
  <c r="L3064"/>
  <c r="N3064"/>
  <c r="Q3064"/>
  <c r="D3065"/>
  <c r="E3065"/>
  <c r="L3065"/>
  <c r="N3065"/>
  <c r="Q3065"/>
  <c r="D3066"/>
  <c r="E3066"/>
  <c r="L3066"/>
  <c r="N3066"/>
  <c r="Q3066"/>
  <c r="D3067"/>
  <c r="E3067"/>
  <c r="L3067"/>
  <c r="N3067"/>
  <c r="Q3067"/>
  <c r="D3068"/>
  <c r="E3068"/>
  <c r="L3068"/>
  <c r="N3068"/>
  <c r="Q3068"/>
  <c r="D3069"/>
  <c r="E3069"/>
  <c r="L3069"/>
  <c r="N3069"/>
  <c r="Q3069"/>
  <c r="D3070"/>
  <c r="E3070"/>
  <c r="L3070"/>
  <c r="N3070"/>
  <c r="Q3070"/>
  <c r="D3071"/>
  <c r="E3071"/>
  <c r="L3071"/>
  <c r="N3071"/>
  <c r="Q3071"/>
  <c r="D3072"/>
  <c r="E3072"/>
  <c r="L3072"/>
  <c r="N3072"/>
  <c r="Q3072"/>
  <c r="D3073"/>
  <c r="E3073"/>
  <c r="L3073"/>
  <c r="N3073"/>
  <c r="Q3073"/>
  <c r="D3074"/>
  <c r="E3074"/>
  <c r="L3074"/>
  <c r="N3074"/>
  <c r="Q3074"/>
  <c r="D3075"/>
  <c r="E3075"/>
  <c r="L3075"/>
  <c r="N3075"/>
  <c r="Q3075"/>
  <c r="D3076"/>
  <c r="E3076"/>
  <c r="L3076"/>
  <c r="N3076"/>
  <c r="Q3076"/>
  <c r="D3077"/>
  <c r="E3077"/>
  <c r="L3077"/>
  <c r="N3077"/>
  <c r="Q3077"/>
  <c r="D3078"/>
  <c r="E3078"/>
  <c r="L3078"/>
  <c r="N3078"/>
  <c r="Q3078"/>
  <c r="D3079"/>
  <c r="E3079"/>
  <c r="L3079"/>
  <c r="N3079"/>
  <c r="Q3079"/>
  <c r="D3080"/>
  <c r="E3080"/>
  <c r="L3080"/>
  <c r="N3080"/>
  <c r="Q3080"/>
  <c r="D3081"/>
  <c r="E3081"/>
  <c r="L3081"/>
  <c r="N3081"/>
  <c r="Q3081"/>
  <c r="D3082"/>
  <c r="E3082"/>
  <c r="L3082"/>
  <c r="N3082"/>
  <c r="Q3082"/>
  <c r="D3083"/>
  <c r="E3083"/>
  <c r="L3083"/>
  <c r="N3083"/>
  <c r="Q3083"/>
  <c r="D3084"/>
  <c r="E3084"/>
  <c r="L3084"/>
  <c r="N3084"/>
  <c r="Q3084"/>
  <c r="D3085"/>
  <c r="E3085"/>
  <c r="L3085"/>
  <c r="N3085"/>
  <c r="Q3085"/>
  <c r="D3086"/>
  <c r="E3086"/>
  <c r="L3086"/>
  <c r="N3086"/>
  <c r="Q3086"/>
  <c r="D3087"/>
  <c r="E3087"/>
  <c r="L3087"/>
  <c r="N3087"/>
  <c r="Q3087"/>
  <c r="D3088"/>
  <c r="E3088"/>
  <c r="L3088"/>
  <c r="N3088"/>
  <c r="Q3088"/>
  <c r="D3089"/>
  <c r="E3089"/>
  <c r="L3089"/>
  <c r="N3089"/>
  <c r="Q3089"/>
  <c r="D3090"/>
  <c r="E3090"/>
  <c r="L3090"/>
  <c r="N3090"/>
  <c r="Q3090"/>
  <c r="D3091"/>
  <c r="E3091"/>
  <c r="L3091"/>
  <c r="N3091"/>
  <c r="Q3091"/>
  <c r="D3092"/>
  <c r="E3092"/>
  <c r="L3092"/>
  <c r="N3092"/>
  <c r="Q3092"/>
  <c r="D3093"/>
  <c r="E3093"/>
  <c r="L3093"/>
  <c r="N3093"/>
  <c r="Q3093"/>
  <c r="D3094"/>
  <c r="E3094"/>
  <c r="L3094"/>
  <c r="N3094"/>
  <c r="Q3094"/>
  <c r="D3095"/>
  <c r="E3095"/>
  <c r="L3095"/>
  <c r="N3095"/>
  <c r="Q3095"/>
  <c r="D3096"/>
  <c r="E3096"/>
  <c r="L3096"/>
  <c r="N3096"/>
  <c r="Q3096"/>
  <c r="D3097"/>
  <c r="E3097"/>
  <c r="L3097"/>
  <c r="N3097"/>
  <c r="Q3097"/>
  <c r="D3098"/>
  <c r="E3098"/>
  <c r="L3098"/>
  <c r="N3098"/>
  <c r="Q3098"/>
  <c r="D3099"/>
  <c r="E3099"/>
  <c r="L3099"/>
  <c r="N3099"/>
  <c r="Q3099"/>
  <c r="D3100"/>
  <c r="E3100"/>
  <c r="L3100"/>
  <c r="N3100"/>
  <c r="Q3100"/>
  <c r="D3101"/>
  <c r="E3101"/>
  <c r="L3101"/>
  <c r="N3101"/>
  <c r="Q3101"/>
  <c r="D3102"/>
  <c r="E3102"/>
  <c r="L3102"/>
  <c r="N3102"/>
  <c r="Q3102"/>
  <c r="D3103"/>
  <c r="E3103"/>
  <c r="L3103"/>
  <c r="N3103"/>
  <c r="Q3103"/>
  <c r="D3104"/>
  <c r="E3104"/>
  <c r="L3104"/>
  <c r="N3104"/>
  <c r="Q3104"/>
  <c r="D3105"/>
  <c r="E3105"/>
  <c r="L3105"/>
  <c r="N3105"/>
  <c r="Q3105"/>
  <c r="D3106"/>
  <c r="E3106"/>
  <c r="L3106"/>
  <c r="N3106"/>
  <c r="Q3106"/>
  <c r="D3107"/>
  <c r="E3107"/>
  <c r="L3107"/>
  <c r="N3107"/>
  <c r="Q3107"/>
  <c r="D3108"/>
  <c r="E3108"/>
  <c r="L3108"/>
  <c r="N3108"/>
  <c r="Q3108"/>
  <c r="D3109"/>
  <c r="E3109"/>
  <c r="L3109"/>
  <c r="N3109"/>
  <c r="Q3109"/>
  <c r="D3110"/>
  <c r="E3110"/>
  <c r="L3110"/>
  <c r="N3110"/>
  <c r="Q3110"/>
  <c r="D3111"/>
  <c r="E3111"/>
  <c r="L3111"/>
  <c r="N3111"/>
  <c r="Q3111"/>
  <c r="D3112"/>
  <c r="E3112"/>
  <c r="L3112"/>
  <c r="N3112"/>
  <c r="Q3112"/>
  <c r="D3113"/>
  <c r="E3113"/>
  <c r="L3113"/>
  <c r="N3113"/>
  <c r="Q3113"/>
  <c r="D3114"/>
  <c r="E3114"/>
  <c r="L3114"/>
  <c r="N3114"/>
  <c r="Q3114"/>
  <c r="D3115"/>
  <c r="E3115"/>
  <c r="L3115"/>
  <c r="N3115"/>
  <c r="Q3115"/>
  <c r="D3116"/>
  <c r="E3116"/>
  <c r="L3116"/>
  <c r="N3116"/>
  <c r="Q3116"/>
  <c r="D3117"/>
  <c r="E3117"/>
  <c r="L3117"/>
  <c r="N3117"/>
  <c r="Q3117"/>
  <c r="D3118"/>
  <c r="E3118"/>
  <c r="L3118"/>
  <c r="N3118"/>
  <c r="Q3118"/>
  <c r="D3119"/>
  <c r="E3119"/>
  <c r="L3119"/>
  <c r="N3119"/>
  <c r="Q3119"/>
  <c r="D3120"/>
  <c r="E3120"/>
  <c r="L3120"/>
  <c r="N3120"/>
  <c r="Q3120"/>
  <c r="D3121"/>
  <c r="E3121"/>
  <c r="L3121"/>
  <c r="N3121"/>
  <c r="Q3121"/>
  <c r="D3122"/>
  <c r="E3122"/>
  <c r="L3122"/>
  <c r="N3122"/>
  <c r="Q3122"/>
  <c r="D3123"/>
  <c r="E3123"/>
  <c r="L3123"/>
  <c r="N3123"/>
  <c r="Q3123"/>
  <c r="D3124"/>
  <c r="E3124"/>
  <c r="L3124"/>
  <c r="N3124"/>
  <c r="Q3124"/>
  <c r="D3125"/>
  <c r="E3125"/>
  <c r="L3125"/>
  <c r="N3125"/>
  <c r="Q3125"/>
  <c r="D3126"/>
  <c r="E3126"/>
  <c r="L3126"/>
  <c r="N3126"/>
  <c r="Q3126"/>
  <c r="D3127"/>
  <c r="E3127"/>
  <c r="L3127"/>
  <c r="N3127"/>
  <c r="Q3127"/>
  <c r="D3128"/>
  <c r="E3128"/>
  <c r="L3128"/>
  <c r="N3128"/>
  <c r="Q3128"/>
  <c r="D3129"/>
  <c r="E3129"/>
  <c r="L3129"/>
  <c r="N3129"/>
  <c r="Q3129"/>
  <c r="D3130"/>
  <c r="E3130"/>
  <c r="L3130"/>
  <c r="N3130"/>
  <c r="Q3130"/>
  <c r="D3131"/>
  <c r="E3131"/>
  <c r="L3131"/>
  <c r="N3131"/>
  <c r="Q3131"/>
  <c r="D3132"/>
  <c r="E3132"/>
  <c r="L3132"/>
  <c r="N3132"/>
  <c r="Q3132"/>
  <c r="D3133"/>
  <c r="E3133"/>
  <c r="L3133"/>
  <c r="N3133"/>
  <c r="Q3133"/>
  <c r="D3134"/>
  <c r="E3134"/>
  <c r="L3134"/>
  <c r="N3134"/>
  <c r="Q3134"/>
  <c r="D3135"/>
  <c r="E3135"/>
  <c r="L3135"/>
  <c r="N3135"/>
  <c r="Q3135"/>
  <c r="D3136"/>
  <c r="E3136"/>
  <c r="L3136"/>
  <c r="N3136"/>
  <c r="Q3136"/>
  <c r="D3137"/>
  <c r="E3137"/>
  <c r="L3137"/>
  <c r="N3137"/>
  <c r="Q3137"/>
  <c r="D3138"/>
  <c r="E3138"/>
  <c r="L3138"/>
  <c r="N3138"/>
  <c r="Q3138"/>
  <c r="D3139"/>
  <c r="E3139"/>
  <c r="L3139"/>
  <c r="N3139"/>
  <c r="Q3139"/>
  <c r="D3140"/>
  <c r="E3140"/>
  <c r="L3140"/>
  <c r="N3140"/>
  <c r="Q3140"/>
  <c r="D3141"/>
  <c r="E3141"/>
  <c r="L3141"/>
  <c r="N3141"/>
  <c r="Q3141"/>
  <c r="D3142"/>
  <c r="E3142"/>
  <c r="L3142"/>
  <c r="N3142"/>
  <c r="Q3142"/>
  <c r="D3143"/>
  <c r="E3143"/>
  <c r="L3143"/>
  <c r="N3143"/>
  <c r="Q3143"/>
  <c r="D3144"/>
  <c r="E3144"/>
  <c r="L3144"/>
  <c r="N3144"/>
  <c r="Q3144"/>
  <c r="D3145"/>
  <c r="E3145"/>
  <c r="L3145"/>
  <c r="N3145"/>
  <c r="Q3145"/>
  <c r="D3146"/>
  <c r="E3146"/>
  <c r="L3146"/>
  <c r="N3146"/>
  <c r="Q3146"/>
  <c r="D3147"/>
  <c r="E3147"/>
  <c r="L3147"/>
  <c r="N3147"/>
  <c r="Q3147"/>
  <c r="D3148"/>
  <c r="E3148"/>
  <c r="L3148"/>
  <c r="N3148"/>
  <c r="Q3148"/>
  <c r="D3149"/>
  <c r="E3149"/>
  <c r="L3149"/>
  <c r="N3149"/>
  <c r="Q3149"/>
  <c r="D3150"/>
  <c r="E3150"/>
  <c r="L3150"/>
  <c r="N3150"/>
  <c r="Q3150"/>
  <c r="D3151"/>
  <c r="E3151"/>
  <c r="L3151"/>
  <c r="N3151"/>
  <c r="Q3151"/>
  <c r="D3152"/>
  <c r="E3152"/>
  <c r="L3152"/>
  <c r="N3152"/>
  <c r="Q3152"/>
  <c r="D3153"/>
  <c r="E3153"/>
  <c r="L3153"/>
  <c r="N3153"/>
  <c r="Q3153"/>
  <c r="D3154"/>
  <c r="E3154"/>
  <c r="L3154"/>
  <c r="N3154"/>
  <c r="Q3154"/>
  <c r="D3155"/>
  <c r="E3155"/>
  <c r="L3155"/>
  <c r="N3155"/>
  <c r="Q3155"/>
  <c r="D3156"/>
  <c r="E3156"/>
  <c r="L3156"/>
  <c r="N3156"/>
  <c r="Q3156"/>
  <c r="D3157"/>
  <c r="E3157"/>
  <c r="L3157"/>
  <c r="N3157"/>
  <c r="Q3157"/>
  <c r="D3158"/>
  <c r="E3158"/>
  <c r="L3158"/>
  <c r="N3158"/>
  <c r="Q3158"/>
  <c r="D3159"/>
  <c r="E3159"/>
  <c r="L3159"/>
  <c r="N3159"/>
  <c r="Q3159"/>
  <c r="D3160"/>
  <c r="E3160"/>
  <c r="L3160"/>
  <c r="N3160"/>
  <c r="Q3160"/>
  <c r="D3161"/>
  <c r="E3161"/>
  <c r="L3161"/>
  <c r="N3161"/>
  <c r="Q3161"/>
  <c r="D3162"/>
  <c r="E3162"/>
  <c r="L3162"/>
  <c r="N3162"/>
  <c r="Q3162"/>
  <c r="D3163"/>
  <c r="E3163"/>
  <c r="L3163"/>
  <c r="N3163"/>
  <c r="Q3163"/>
  <c r="D3164"/>
  <c r="E3164"/>
  <c r="L3164"/>
  <c r="N3164"/>
  <c r="Q3164"/>
  <c r="D3165"/>
  <c r="E3165"/>
  <c r="L3165"/>
  <c r="N3165"/>
  <c r="Q3165"/>
  <c r="D3166"/>
  <c r="E3166"/>
  <c r="L3166"/>
  <c r="N3166"/>
  <c r="Q3166"/>
  <c r="D3167"/>
  <c r="E3167"/>
  <c r="L3167"/>
  <c r="N3167"/>
  <c r="Q3167"/>
  <c r="D3168"/>
  <c r="E3168"/>
  <c r="L3168"/>
  <c r="N3168"/>
  <c r="Q3168"/>
  <c r="D3169"/>
  <c r="E3169"/>
  <c r="L3169"/>
  <c r="N3169"/>
  <c r="Q3169"/>
  <c r="D3170"/>
  <c r="E3170"/>
  <c r="L3170"/>
  <c r="N3170"/>
  <c r="Q3170"/>
  <c r="D3171"/>
  <c r="E3171"/>
  <c r="L3171"/>
  <c r="N3171"/>
  <c r="Q3171"/>
  <c r="D3172"/>
  <c r="E3172"/>
  <c r="L3172"/>
  <c r="N3172"/>
  <c r="Q3172"/>
  <c r="D3173"/>
  <c r="E3173"/>
  <c r="L3173"/>
  <c r="N3173"/>
  <c r="Q3173"/>
  <c r="D3174"/>
  <c r="E3174"/>
  <c r="L3174"/>
  <c r="N3174"/>
  <c r="Q3174"/>
  <c r="D3175"/>
  <c r="E3175"/>
  <c r="L3175"/>
  <c r="N3175"/>
  <c r="Q3175"/>
  <c r="D3176"/>
  <c r="E3176"/>
  <c r="L3176"/>
  <c r="N3176"/>
  <c r="Q3176"/>
  <c r="D3177"/>
  <c r="E3177"/>
  <c r="L3177"/>
  <c r="N3177"/>
  <c r="Q3177"/>
  <c r="D3178"/>
  <c r="E3178"/>
  <c r="L3178"/>
  <c r="N3178"/>
  <c r="Q3178"/>
  <c r="D3179"/>
  <c r="E3179"/>
  <c r="L3179"/>
  <c r="N3179"/>
  <c r="Q3179"/>
  <c r="D3180"/>
  <c r="E3180"/>
  <c r="L3180"/>
  <c r="N3180"/>
  <c r="Q3180"/>
  <c r="D3181"/>
  <c r="E3181"/>
  <c r="L3181"/>
  <c r="N3181"/>
  <c r="Q3181"/>
  <c r="D3182"/>
  <c r="E3182"/>
  <c r="L3182"/>
  <c r="N3182"/>
  <c r="Q3182"/>
  <c r="D3183"/>
  <c r="E3183"/>
  <c r="L3183"/>
  <c r="N3183"/>
  <c r="Q3183"/>
  <c r="D3184"/>
  <c r="E3184"/>
  <c r="L3184"/>
  <c r="N3184"/>
  <c r="Q3184"/>
  <c r="D3185"/>
  <c r="E3185"/>
  <c r="L3185"/>
  <c r="N3185"/>
  <c r="Q3185"/>
  <c r="D3186"/>
  <c r="E3186"/>
  <c r="L3186"/>
  <c r="N3186"/>
  <c r="Q3186"/>
  <c r="D3187"/>
  <c r="E3187"/>
  <c r="L3187"/>
  <c r="N3187"/>
  <c r="Q3187"/>
  <c r="D3188"/>
  <c r="E3188"/>
  <c r="L3188"/>
  <c r="N3188"/>
  <c r="Q3188"/>
  <c r="D3189"/>
  <c r="E3189"/>
  <c r="L3189"/>
  <c r="N3189"/>
  <c r="Q3189"/>
  <c r="D3190"/>
  <c r="E3190"/>
  <c r="L3190"/>
  <c r="N3190"/>
  <c r="Q3190"/>
  <c r="D3191"/>
  <c r="E3191"/>
  <c r="L3191"/>
  <c r="N3191"/>
  <c r="Q3191"/>
  <c r="D3192"/>
  <c r="E3192"/>
  <c r="L3192"/>
  <c r="N3192"/>
  <c r="Q3192"/>
  <c r="D3193"/>
  <c r="E3193"/>
  <c r="L3193"/>
  <c r="N3193"/>
  <c r="Q3193"/>
  <c r="D3194"/>
  <c r="E3194"/>
  <c r="L3194"/>
  <c r="N3194"/>
  <c r="Q3194"/>
  <c r="D3195"/>
  <c r="E3195"/>
  <c r="L3195"/>
  <c r="N3195"/>
  <c r="Q3195"/>
  <c r="D3196"/>
  <c r="E3196"/>
  <c r="L3196"/>
  <c r="N3196"/>
  <c r="Q3196"/>
  <c r="D3197"/>
  <c r="E3197"/>
  <c r="L3197"/>
  <c r="N3197"/>
  <c r="Q3197"/>
  <c r="D3198"/>
  <c r="E3198"/>
  <c r="L3198"/>
  <c r="N3198"/>
  <c r="Q3198"/>
  <c r="D3199"/>
  <c r="E3199"/>
  <c r="L3199"/>
  <c r="N3199"/>
  <c r="Q3199"/>
  <c r="D3200"/>
  <c r="E3200"/>
  <c r="L3200"/>
  <c r="N3200"/>
  <c r="Q3200"/>
  <c r="D3201"/>
  <c r="E3201"/>
  <c r="L3201"/>
  <c r="N3201"/>
  <c r="Q3201"/>
  <c r="D3202"/>
  <c r="E3202"/>
  <c r="L3202"/>
  <c r="N3202"/>
  <c r="Q3202"/>
  <c r="D3203"/>
  <c r="E3203"/>
  <c r="L3203"/>
  <c r="N3203"/>
  <c r="Q3203"/>
  <c r="D3204"/>
  <c r="E3204"/>
  <c r="L3204"/>
  <c r="N3204"/>
  <c r="Q3204"/>
  <c r="D3205"/>
  <c r="E3205"/>
  <c r="L3205"/>
  <c r="N3205"/>
  <c r="Q3205"/>
  <c r="D3206"/>
  <c r="E3206"/>
  <c r="L3206"/>
  <c r="N3206"/>
  <c r="Q3206"/>
  <c r="D3207"/>
  <c r="E3207"/>
  <c r="L3207"/>
  <c r="N3207"/>
  <c r="Q3207"/>
  <c r="D3208"/>
  <c r="E3208"/>
  <c r="L3208"/>
  <c r="N3208"/>
  <c r="Q3208"/>
  <c r="D3209"/>
  <c r="E3209"/>
  <c r="L3209"/>
  <c r="N3209"/>
  <c r="Q3209"/>
  <c r="D3210"/>
  <c r="E3210"/>
  <c r="L3210"/>
  <c r="N3210"/>
  <c r="Q3210"/>
  <c r="D3211"/>
  <c r="E3211"/>
  <c r="L3211"/>
  <c r="N3211"/>
  <c r="Q3211"/>
  <c r="D3212"/>
  <c r="E3212"/>
  <c r="L3212"/>
  <c r="N3212"/>
  <c r="Q3212"/>
  <c r="D3213"/>
  <c r="E3213"/>
  <c r="L3213"/>
  <c r="N3213"/>
  <c r="Q3213"/>
  <c r="D3214"/>
  <c r="E3214"/>
  <c r="L3214"/>
  <c r="N3214"/>
  <c r="Q3214"/>
  <c r="D3215"/>
  <c r="E3215"/>
  <c r="L3215"/>
  <c r="N3215"/>
  <c r="Q3215"/>
  <c r="D3216"/>
  <c r="E3216"/>
  <c r="L3216"/>
  <c r="N3216"/>
  <c r="Q3216"/>
  <c r="D3217"/>
  <c r="E3217"/>
  <c r="L3217"/>
  <c r="N3217"/>
  <c r="Q3217"/>
  <c r="D3218"/>
  <c r="E3218"/>
  <c r="L3218"/>
  <c r="N3218"/>
  <c r="Q3218"/>
  <c r="D3219"/>
  <c r="E3219"/>
  <c r="L3219"/>
  <c r="N3219"/>
  <c r="Q3219"/>
  <c r="D3220"/>
  <c r="E3220"/>
  <c r="L3220"/>
  <c r="N3220"/>
  <c r="Q3220"/>
  <c r="D3221"/>
  <c r="E3221"/>
  <c r="L3221"/>
  <c r="N3221"/>
  <c r="Q3221"/>
  <c r="D3222"/>
  <c r="E3222"/>
  <c r="L3222"/>
  <c r="N3222"/>
  <c r="Q3222"/>
  <c r="D3223"/>
  <c r="E3223"/>
  <c r="L3223"/>
  <c r="N3223"/>
  <c r="Q3223"/>
  <c r="D3224"/>
  <c r="E3224"/>
  <c r="L3224"/>
  <c r="N3224"/>
  <c r="Q3224"/>
  <c r="D3225"/>
  <c r="E3225"/>
  <c r="L3225"/>
  <c r="N3225"/>
  <c r="Q3225"/>
  <c r="D3226"/>
  <c r="E3226"/>
  <c r="L3226"/>
  <c r="N3226"/>
  <c r="Q3226"/>
  <c r="D3227"/>
  <c r="E3227"/>
  <c r="L3227"/>
  <c r="N3227"/>
  <c r="Q3227"/>
  <c r="D3228"/>
  <c r="E3228"/>
  <c r="L3228"/>
  <c r="N3228"/>
  <c r="Q3228"/>
  <c r="D3229"/>
  <c r="E3229"/>
  <c r="L3229"/>
  <c r="N3229"/>
  <c r="Q3229"/>
  <c r="D3230"/>
  <c r="E3230"/>
  <c r="L3230"/>
  <c r="N3230"/>
  <c r="Q3230"/>
  <c r="D3231"/>
  <c r="E3231"/>
  <c r="L3231"/>
  <c r="N3231"/>
  <c r="Q3231"/>
  <c r="D3232"/>
  <c r="E3232"/>
  <c r="L3232"/>
  <c r="N3232"/>
  <c r="Q3232"/>
  <c r="D3233"/>
  <c r="E3233"/>
  <c r="L3233"/>
  <c r="N3233"/>
  <c r="Q3233"/>
  <c r="D3234"/>
  <c r="E3234"/>
  <c r="L3234"/>
  <c r="N3234"/>
  <c r="Q3234"/>
  <c r="D3235"/>
  <c r="E3235"/>
  <c r="L3235"/>
  <c r="N3235"/>
  <c r="Q3235"/>
  <c r="D3236"/>
  <c r="E3236"/>
  <c r="L3236"/>
  <c r="N3236"/>
  <c r="Q3236"/>
  <c r="D3237"/>
  <c r="E3237"/>
  <c r="L3237"/>
  <c r="N3237"/>
  <c r="Q3237"/>
  <c r="D3238"/>
  <c r="E3238"/>
  <c r="L3238"/>
  <c r="N3238"/>
  <c r="Q3238"/>
  <c r="D3239"/>
  <c r="E3239"/>
  <c r="L3239"/>
  <c r="N3239"/>
  <c r="Q3239"/>
  <c r="D3240"/>
  <c r="E3240"/>
  <c r="L3240"/>
  <c r="N3240"/>
  <c r="Q3240"/>
  <c r="D3241"/>
  <c r="E3241"/>
  <c r="L3241"/>
  <c r="N3241"/>
  <c r="Q3241"/>
  <c r="D3242"/>
  <c r="E3242"/>
  <c r="L3242"/>
  <c r="N3242"/>
  <c r="Q3242"/>
  <c r="D3243"/>
  <c r="E3243"/>
  <c r="L3243"/>
  <c r="N3243"/>
  <c r="Q3243"/>
  <c r="D3244"/>
  <c r="E3244"/>
  <c r="L3244"/>
  <c r="N3244"/>
  <c r="Q3244"/>
  <c r="D3245"/>
  <c r="E3245"/>
  <c r="L3245"/>
  <c r="N3245"/>
  <c r="Q3245"/>
  <c r="D3246"/>
  <c r="E3246"/>
  <c r="L3246"/>
  <c r="N3246"/>
  <c r="Q3246"/>
  <c r="D3247"/>
  <c r="E3247"/>
  <c r="L3247"/>
  <c r="N3247"/>
  <c r="Q3247"/>
  <c r="D3248"/>
  <c r="E3248"/>
  <c r="L3248"/>
  <c r="N3248"/>
  <c r="Q3248"/>
  <c r="D3249"/>
  <c r="E3249"/>
  <c r="L3249"/>
  <c r="N3249"/>
  <c r="Q3249"/>
  <c r="D3250"/>
  <c r="E3250"/>
  <c r="L3250"/>
  <c r="N3250"/>
  <c r="Q3250"/>
  <c r="D3251"/>
  <c r="E3251"/>
  <c r="L3251"/>
  <c r="N3251"/>
  <c r="Q3251"/>
  <c r="D3252"/>
  <c r="E3252"/>
  <c r="L3252"/>
  <c r="N3252"/>
  <c r="Q3252"/>
  <c r="D3253"/>
  <c r="E3253"/>
  <c r="L3253"/>
  <c r="N3253"/>
  <c r="Q3253"/>
  <c r="D3254"/>
  <c r="E3254"/>
  <c r="L3254"/>
  <c r="N3254"/>
  <c r="Q3254"/>
  <c r="D3255"/>
  <c r="E3255"/>
  <c r="L3255"/>
  <c r="N3255"/>
  <c r="Q3255"/>
  <c r="D3256"/>
  <c r="E3256"/>
  <c r="L3256"/>
  <c r="N3256"/>
  <c r="Q3256"/>
  <c r="D3257"/>
  <c r="E3257"/>
  <c r="L3257"/>
  <c r="N3257"/>
  <c r="Q3257"/>
  <c r="D3258"/>
  <c r="E3258"/>
  <c r="L3258"/>
  <c r="N3258"/>
  <c r="Q3258"/>
  <c r="D3259"/>
  <c r="E3259"/>
  <c r="L3259"/>
  <c r="N3259"/>
  <c r="Q3259"/>
  <c r="D3260"/>
  <c r="E3260"/>
  <c r="L3260"/>
  <c r="N3260"/>
  <c r="Q3260"/>
  <c r="D3261"/>
  <c r="E3261"/>
  <c r="L3261"/>
  <c r="N3261"/>
  <c r="Q3261"/>
  <c r="D3262"/>
  <c r="E3262"/>
  <c r="L3262"/>
  <c r="N3262"/>
  <c r="Q3262"/>
  <c r="D3263"/>
  <c r="E3263"/>
  <c r="L3263"/>
  <c r="N3263"/>
  <c r="Q3263"/>
  <c r="D3264"/>
  <c r="E3264"/>
  <c r="L3264"/>
  <c r="N3264"/>
  <c r="Q3264"/>
  <c r="D3265"/>
  <c r="E3265"/>
  <c r="L3265"/>
  <c r="N3265"/>
  <c r="Q3265"/>
  <c r="D3266"/>
  <c r="E3266"/>
  <c r="L3266"/>
  <c r="N3266"/>
  <c r="Q3266"/>
  <c r="D3267"/>
  <c r="E3267"/>
  <c r="L3267"/>
  <c r="N3267"/>
  <c r="Q3267"/>
  <c r="D3268"/>
  <c r="E3268"/>
  <c r="L3268"/>
  <c r="N3268"/>
  <c r="Q3268"/>
  <c r="D3269"/>
  <c r="E3269"/>
  <c r="L3269"/>
  <c r="N3269"/>
  <c r="Q3269"/>
  <c r="D3270"/>
  <c r="E3270"/>
  <c r="L3270"/>
  <c r="N3270"/>
  <c r="Q3270"/>
  <c r="D3271"/>
  <c r="E3271"/>
  <c r="L3271"/>
  <c r="N3271"/>
  <c r="Q3271"/>
  <c r="D3272"/>
  <c r="E3272"/>
  <c r="L3272"/>
  <c r="N3272"/>
  <c r="Q3272"/>
  <c r="D3273"/>
  <c r="E3273"/>
  <c r="L3273"/>
  <c r="N3273"/>
  <c r="Q3273"/>
  <c r="D3274"/>
  <c r="E3274"/>
  <c r="L3274"/>
  <c r="N3274"/>
  <c r="Q3274"/>
  <c r="D3275"/>
  <c r="E3275"/>
  <c r="L3275"/>
  <c r="N3275"/>
  <c r="Q3275"/>
  <c r="D3276"/>
  <c r="E3276"/>
  <c r="L3276"/>
  <c r="N3276"/>
  <c r="Q3276"/>
  <c r="D3277"/>
  <c r="E3277"/>
  <c r="L3277"/>
  <c r="N3277"/>
  <c r="Q3277"/>
  <c r="D3278"/>
  <c r="E3278"/>
  <c r="L3278"/>
  <c r="N3278"/>
  <c r="Q3278"/>
  <c r="D3279"/>
  <c r="E3279"/>
  <c r="L3279"/>
  <c r="N3279"/>
  <c r="Q3279"/>
  <c r="D3280"/>
  <c r="E3280"/>
  <c r="L3280"/>
  <c r="N3280"/>
  <c r="Q3280"/>
  <c r="D3281"/>
  <c r="E3281"/>
  <c r="L3281"/>
  <c r="N3281"/>
  <c r="Q3281"/>
  <c r="D3282"/>
  <c r="E3282"/>
  <c r="L3282"/>
  <c r="N3282"/>
  <c r="Q3282"/>
  <c r="D3283"/>
  <c r="E3283"/>
  <c r="L3283"/>
  <c r="N3283"/>
  <c r="Q3283"/>
  <c r="D3284"/>
  <c r="E3284"/>
  <c r="L3284"/>
  <c r="N3284"/>
  <c r="Q3284"/>
  <c r="D3285"/>
  <c r="E3285"/>
  <c r="L3285"/>
  <c r="N3285"/>
  <c r="Q3285"/>
  <c r="D3286"/>
  <c r="E3286"/>
  <c r="L3286"/>
  <c r="N3286"/>
  <c r="Q3286"/>
  <c r="D3287"/>
  <c r="E3287"/>
  <c r="L3287"/>
  <c r="N3287"/>
  <c r="Q3287"/>
  <c r="D3288"/>
  <c r="E3288"/>
  <c r="L3288"/>
  <c r="N3288"/>
  <c r="Q3288"/>
  <c r="D3289"/>
  <c r="E3289"/>
  <c r="L3289"/>
  <c r="N3289"/>
  <c r="Q3289"/>
  <c r="D3290"/>
  <c r="E3290"/>
  <c r="L3290"/>
  <c r="N3290"/>
  <c r="Q3290"/>
  <c r="D3291"/>
  <c r="E3291"/>
  <c r="L3291"/>
  <c r="N3291"/>
  <c r="Q3291"/>
  <c r="D3292"/>
  <c r="E3292"/>
  <c r="L3292"/>
  <c r="N3292"/>
  <c r="Q3292"/>
  <c r="D3293"/>
  <c r="E3293"/>
  <c r="L3293"/>
  <c r="N3293"/>
  <c r="Q3293"/>
  <c r="D3294"/>
  <c r="E3294"/>
  <c r="L3294"/>
  <c r="N3294"/>
  <c r="Q3294"/>
  <c r="D3295"/>
  <c r="E3295"/>
  <c r="L3295"/>
  <c r="N3295"/>
  <c r="Q3295"/>
  <c r="D3296"/>
  <c r="E3296"/>
  <c r="L3296"/>
  <c r="N3296"/>
  <c r="Q3296"/>
  <c r="D3297"/>
  <c r="E3297"/>
  <c r="L3297"/>
  <c r="N3297"/>
  <c r="Q3297"/>
  <c r="D3298"/>
  <c r="E3298"/>
  <c r="L3298"/>
  <c r="N3298"/>
  <c r="Q3298"/>
  <c r="D3299"/>
  <c r="E3299"/>
  <c r="L3299"/>
  <c r="N3299"/>
  <c r="Q3299"/>
  <c r="D3300"/>
  <c r="E3300"/>
  <c r="L3300"/>
  <c r="N3300"/>
  <c r="Q3300"/>
  <c r="D3301"/>
  <c r="E3301"/>
  <c r="L3301"/>
  <c r="N3301"/>
  <c r="Q3301"/>
  <c r="D3302"/>
  <c r="E3302"/>
  <c r="L3302"/>
  <c r="N3302"/>
  <c r="Q3302"/>
  <c r="D3303"/>
  <c r="E3303"/>
  <c r="L3303"/>
  <c r="N3303"/>
  <c r="Q3303"/>
  <c r="D3304"/>
  <c r="E3304"/>
  <c r="L3304"/>
  <c r="N3304"/>
  <c r="Q3304"/>
  <c r="D3305"/>
  <c r="E3305"/>
  <c r="L3305"/>
  <c r="N3305"/>
  <c r="Q3305"/>
  <c r="D3306"/>
  <c r="E3306"/>
  <c r="L3306"/>
  <c r="N3306"/>
  <c r="Q3306"/>
  <c r="D3307"/>
  <c r="E3307"/>
  <c r="L3307"/>
  <c r="N3307"/>
  <c r="Q3307"/>
  <c r="D3308"/>
  <c r="E3308"/>
  <c r="L3308"/>
  <c r="N3308"/>
  <c r="Q3308"/>
  <c r="D3309"/>
  <c r="E3309"/>
  <c r="L3309"/>
  <c r="N3309"/>
  <c r="Q3309"/>
  <c r="D3310"/>
  <c r="E3310"/>
  <c r="L3310"/>
  <c r="N3310"/>
  <c r="Q3310"/>
  <c r="D3311"/>
  <c r="E3311"/>
  <c r="L3311"/>
  <c r="N3311"/>
  <c r="Q3311"/>
  <c r="D3312"/>
  <c r="E3312"/>
  <c r="L3312"/>
  <c r="N3312"/>
  <c r="Q3312"/>
  <c r="D3313"/>
  <c r="E3313"/>
  <c r="L3313"/>
  <c r="N3313"/>
  <c r="Q3313"/>
  <c r="D3314"/>
  <c r="E3314"/>
  <c r="L3314"/>
  <c r="N3314"/>
  <c r="Q3314"/>
  <c r="D3315"/>
  <c r="E3315"/>
  <c r="L3315"/>
  <c r="N3315"/>
  <c r="Q3315"/>
  <c r="D3316"/>
  <c r="E3316"/>
  <c r="L3316"/>
  <c r="N3316"/>
  <c r="Q3316"/>
  <c r="D3317"/>
  <c r="E3317"/>
  <c r="L3317"/>
  <c r="N3317"/>
  <c r="Q3317"/>
  <c r="D3318"/>
  <c r="E3318"/>
  <c r="L3318"/>
  <c r="N3318"/>
  <c r="Q3318"/>
  <c r="D3319"/>
  <c r="E3319"/>
  <c r="L3319"/>
  <c r="N3319"/>
  <c r="Q3319"/>
  <c r="D3320"/>
  <c r="E3320"/>
  <c r="L3320"/>
  <c r="N3320"/>
  <c r="Q3320"/>
  <c r="D3321"/>
  <c r="E3321"/>
  <c r="L3321"/>
  <c r="N3321"/>
  <c r="Q3321"/>
  <c r="D3322"/>
  <c r="E3322"/>
  <c r="L3322"/>
  <c r="N3322"/>
  <c r="Q3322"/>
  <c r="D3323"/>
  <c r="E3323"/>
  <c r="L3323"/>
  <c r="N3323"/>
  <c r="Q3323"/>
  <c r="D3324"/>
  <c r="E3324"/>
  <c r="L3324"/>
  <c r="N3324"/>
  <c r="Q3324"/>
  <c r="D3325"/>
  <c r="E3325"/>
  <c r="L3325"/>
  <c r="N3325"/>
  <c r="Q3325"/>
  <c r="D3326"/>
  <c r="E3326"/>
  <c r="L3326"/>
  <c r="N3326"/>
  <c r="Q3326"/>
  <c r="D3327"/>
  <c r="E3327"/>
  <c r="L3327"/>
  <c r="N3327"/>
  <c r="Q3327"/>
  <c r="D3328"/>
  <c r="E3328"/>
  <c r="L3328"/>
  <c r="N3328"/>
  <c r="Q3328"/>
  <c r="D3329"/>
  <c r="E3329"/>
  <c r="L3329"/>
  <c r="N3329"/>
  <c r="Q3329"/>
  <c r="D3330"/>
  <c r="E3330"/>
  <c r="L3330"/>
  <c r="N3330"/>
  <c r="Q3330"/>
  <c r="D3331"/>
  <c r="E3331"/>
  <c r="L3331"/>
  <c r="N3331"/>
  <c r="Q3331"/>
  <c r="D3332"/>
  <c r="E3332"/>
  <c r="L3332"/>
  <c r="N3332"/>
  <c r="Q3332"/>
  <c r="D3333"/>
  <c r="E3333"/>
  <c r="L3333"/>
  <c r="N3333"/>
  <c r="Q3333"/>
  <c r="D3334"/>
  <c r="E3334"/>
  <c r="L3334"/>
  <c r="N3334"/>
  <c r="Q3334"/>
  <c r="D3335"/>
  <c r="E3335"/>
  <c r="L3335"/>
  <c r="N3335"/>
  <c r="Q3335"/>
  <c r="D3336"/>
  <c r="E3336"/>
  <c r="L3336"/>
  <c r="N3336"/>
  <c r="Q3336"/>
  <c r="D3337"/>
  <c r="E3337"/>
  <c r="L3337"/>
  <c r="N3337"/>
  <c r="Q3337"/>
  <c r="D3338"/>
  <c r="E3338"/>
  <c r="L3338"/>
  <c r="N3338"/>
  <c r="Q3338"/>
  <c r="D3339"/>
  <c r="E3339"/>
  <c r="L3339"/>
  <c r="N3339"/>
  <c r="Q3339"/>
  <c r="D3340"/>
  <c r="E3340"/>
  <c r="L3340"/>
  <c r="N3340"/>
  <c r="Q3340"/>
  <c r="D3341"/>
  <c r="E3341"/>
  <c r="L3341"/>
  <c r="N3341"/>
  <c r="Q3341"/>
  <c r="D3342"/>
  <c r="E3342"/>
  <c r="L3342"/>
  <c r="N3342"/>
  <c r="Q3342"/>
  <c r="D3343"/>
  <c r="E3343"/>
  <c r="L3343"/>
  <c r="N3343"/>
  <c r="Q3343"/>
  <c r="D3344"/>
  <c r="E3344"/>
  <c r="L3344"/>
  <c r="N3344"/>
  <c r="Q3344"/>
  <c r="D3345"/>
  <c r="E3345"/>
  <c r="L3345"/>
  <c r="N3345"/>
  <c r="Q3345"/>
  <c r="D3346"/>
  <c r="E3346"/>
  <c r="L3346"/>
  <c r="N3346"/>
  <c r="Q3346"/>
  <c r="D3347"/>
  <c r="E3347"/>
  <c r="L3347"/>
  <c r="N3347"/>
  <c r="Q3347"/>
  <c r="D3348"/>
  <c r="E3348"/>
  <c r="L3348"/>
  <c r="N3348"/>
  <c r="Q3348"/>
  <c r="D3349"/>
  <c r="E3349"/>
  <c r="L3349"/>
  <c r="N3349"/>
  <c r="Q3349"/>
  <c r="D3350"/>
  <c r="E3350"/>
  <c r="L3350"/>
  <c r="N3350"/>
  <c r="Q3350"/>
  <c r="D3351"/>
  <c r="E3351"/>
  <c r="L3351"/>
  <c r="N3351"/>
  <c r="Q3351"/>
  <c r="D3352"/>
  <c r="E3352"/>
  <c r="L3352"/>
  <c r="N3352"/>
  <c r="Q3352"/>
  <c r="D3353"/>
  <c r="E3353"/>
  <c r="L3353"/>
  <c r="N3353"/>
  <c r="Q3353"/>
  <c r="D3354"/>
  <c r="E3354"/>
  <c r="L3354"/>
  <c r="N3354"/>
  <c r="Q3354"/>
  <c r="D3355"/>
  <c r="E3355"/>
  <c r="L3355"/>
  <c r="N3355"/>
  <c r="Q3355"/>
  <c r="D3356"/>
  <c r="E3356"/>
  <c r="L3356"/>
  <c r="N3356"/>
  <c r="Q3356"/>
  <c r="D3357"/>
  <c r="E3357"/>
  <c r="L3357"/>
  <c r="N3357"/>
  <c r="Q3357"/>
  <c r="D3358"/>
  <c r="E3358"/>
  <c r="L3358"/>
  <c r="N3358"/>
  <c r="Q3358"/>
  <c r="D3359"/>
  <c r="E3359"/>
  <c r="L3359"/>
  <c r="N3359"/>
  <c r="Q3359"/>
  <c r="D3360"/>
  <c r="E3360"/>
  <c r="L3360"/>
  <c r="N3360"/>
  <c r="Q3360"/>
  <c r="D3361"/>
  <c r="E3361"/>
  <c r="L3361"/>
  <c r="N3361"/>
  <c r="Q3361"/>
  <c r="D3362"/>
  <c r="E3362"/>
  <c r="L3362"/>
  <c r="N3362"/>
  <c r="Q3362"/>
  <c r="D3363"/>
  <c r="E3363"/>
  <c r="L3363"/>
  <c r="N3363"/>
  <c r="Q3363"/>
  <c r="D3364"/>
  <c r="E3364"/>
  <c r="L3364"/>
  <c r="N3364"/>
  <c r="Q3364"/>
  <c r="D3365"/>
  <c r="E3365"/>
  <c r="L3365"/>
  <c r="N3365"/>
  <c r="Q3365"/>
  <c r="D3366"/>
  <c r="E3366"/>
  <c r="L3366"/>
  <c r="N3366"/>
  <c r="Q3366"/>
  <c r="D3367"/>
  <c r="E3367"/>
  <c r="L3367"/>
  <c r="N3367"/>
  <c r="Q3367"/>
  <c r="D3368"/>
  <c r="E3368"/>
  <c r="L3368"/>
  <c r="N3368"/>
  <c r="Q3368"/>
  <c r="D3369"/>
  <c r="E3369"/>
  <c r="L3369"/>
  <c r="N3369"/>
  <c r="Q3369"/>
  <c r="D3370"/>
  <c r="E3370"/>
  <c r="L3370"/>
  <c r="N3370"/>
  <c r="Q3370"/>
  <c r="D3371"/>
  <c r="E3371"/>
  <c r="L3371"/>
  <c r="N3371"/>
  <c r="Q3371"/>
  <c r="D3372"/>
  <c r="E3372"/>
  <c r="L3372"/>
  <c r="N3372"/>
  <c r="Q3372"/>
  <c r="D3373"/>
  <c r="E3373"/>
  <c r="L3373"/>
  <c r="N3373"/>
  <c r="Q3373"/>
  <c r="D3374"/>
  <c r="E3374"/>
  <c r="L3374"/>
  <c r="N3374"/>
  <c r="Q3374"/>
  <c r="D3375"/>
  <c r="E3375"/>
  <c r="L3375"/>
  <c r="N3375"/>
  <c r="Q3375"/>
  <c r="D3376"/>
  <c r="E3376"/>
  <c r="L3376"/>
  <c r="N3376"/>
  <c r="Q3376"/>
  <c r="D3377"/>
  <c r="E3377"/>
  <c r="L3377"/>
  <c r="N3377"/>
  <c r="Q3377"/>
  <c r="D3378"/>
  <c r="E3378"/>
  <c r="L3378"/>
  <c r="N3378"/>
  <c r="Q3378"/>
  <c r="D3379"/>
  <c r="E3379"/>
  <c r="L3379"/>
  <c r="N3379"/>
  <c r="Q3379"/>
  <c r="D3380"/>
  <c r="E3380"/>
  <c r="L3380"/>
  <c r="N3380"/>
  <c r="Q3380"/>
  <c r="D3381"/>
  <c r="E3381"/>
  <c r="L3381"/>
  <c r="N3381"/>
  <c r="Q3381"/>
  <c r="D3382"/>
  <c r="E3382"/>
  <c r="L3382"/>
  <c r="N3382"/>
  <c r="Q3382"/>
  <c r="D3383"/>
  <c r="E3383"/>
  <c r="L3383"/>
  <c r="N3383"/>
  <c r="Q3383"/>
  <c r="D3384"/>
  <c r="E3384"/>
  <c r="L3384"/>
  <c r="N3384"/>
  <c r="Q3384"/>
  <c r="D3385"/>
  <c r="E3385"/>
  <c r="L3385"/>
  <c r="N3385"/>
  <c r="Q3385"/>
  <c r="D3386"/>
  <c r="E3386"/>
  <c r="L3386"/>
  <c r="N3386"/>
  <c r="Q3386"/>
  <c r="D3387"/>
  <c r="E3387"/>
  <c r="L3387"/>
  <c r="N3387"/>
  <c r="Q3387"/>
  <c r="D3388"/>
  <c r="E3388"/>
  <c r="L3388"/>
  <c r="N3388"/>
  <c r="Q3388"/>
  <c r="D3389"/>
  <c r="E3389"/>
  <c r="L3389"/>
  <c r="N3389"/>
  <c r="Q3389"/>
  <c r="D3390"/>
  <c r="E3390"/>
  <c r="L3390"/>
  <c r="N3390"/>
  <c r="Q3390"/>
  <c r="D3391"/>
  <c r="E3391"/>
  <c r="L3391"/>
  <c r="N3391"/>
  <c r="Q3391"/>
  <c r="D3392"/>
  <c r="E3392"/>
  <c r="L3392"/>
  <c r="N3392"/>
  <c r="Q3392"/>
  <c r="D3393"/>
  <c r="E3393"/>
  <c r="L3393"/>
  <c r="N3393"/>
  <c r="Q3393"/>
  <c r="D3394"/>
  <c r="E3394"/>
  <c r="L3394"/>
  <c r="N3394"/>
  <c r="Q3394"/>
  <c r="D3395"/>
  <c r="E3395"/>
  <c r="L3395"/>
  <c r="N3395"/>
  <c r="Q3395"/>
  <c r="D3396"/>
  <c r="E3396"/>
  <c r="L3396"/>
  <c r="N3396"/>
  <c r="Q3396"/>
  <c r="D3397"/>
  <c r="E3397"/>
  <c r="L3397"/>
  <c r="N3397"/>
  <c r="Q3397"/>
  <c r="D3398"/>
  <c r="E3398"/>
  <c r="L3398"/>
  <c r="N3398"/>
  <c r="Q3398"/>
  <c r="D3399"/>
  <c r="E3399"/>
  <c r="L3399"/>
  <c r="N3399"/>
  <c r="Q3399"/>
  <c r="D3400"/>
  <c r="E3400"/>
  <c r="L3400"/>
  <c r="N3400"/>
  <c r="Q3400"/>
  <c r="D3401"/>
  <c r="E3401"/>
  <c r="L3401"/>
  <c r="N3401"/>
  <c r="Q3401"/>
  <c r="D3402"/>
  <c r="E3402"/>
  <c r="L3402"/>
  <c r="N3402"/>
  <c r="Q3402"/>
  <c r="D3403"/>
  <c r="E3403"/>
  <c r="L3403"/>
  <c r="N3403"/>
  <c r="Q3403"/>
  <c r="D3404"/>
  <c r="E3404"/>
  <c r="L3404"/>
  <c r="N3404"/>
  <c r="Q3404"/>
  <c r="D3405"/>
  <c r="E3405"/>
  <c r="L3405"/>
  <c r="N3405"/>
  <c r="Q3405"/>
  <c r="D3406"/>
  <c r="E3406"/>
  <c r="L3406"/>
  <c r="N3406"/>
  <c r="Q3406"/>
  <c r="D3407"/>
  <c r="E3407"/>
  <c r="L3407"/>
  <c r="N3407"/>
  <c r="Q3407"/>
  <c r="D3408"/>
  <c r="E3408"/>
  <c r="L3408"/>
  <c r="N3408"/>
  <c r="Q3408"/>
  <c r="D3409"/>
  <c r="E3409"/>
  <c r="L3409"/>
  <c r="N3409"/>
  <c r="Q3409"/>
  <c r="D3410"/>
  <c r="E3410"/>
  <c r="L3410"/>
  <c r="N3410"/>
  <c r="Q3410"/>
  <c r="D3411"/>
  <c r="E3411"/>
  <c r="L3411"/>
  <c r="N3411"/>
  <c r="Q3411"/>
  <c r="D3412"/>
  <c r="E3412"/>
  <c r="L3412"/>
  <c r="N3412"/>
  <c r="Q3412"/>
  <c r="D3413"/>
  <c r="E3413"/>
  <c r="L3413"/>
  <c r="N3413"/>
  <c r="Q3413"/>
  <c r="D3414"/>
  <c r="E3414"/>
  <c r="L3414"/>
  <c r="N3414"/>
  <c r="Q3414"/>
  <c r="D3415"/>
  <c r="E3415"/>
  <c r="L3415"/>
  <c r="N3415"/>
  <c r="Q3415"/>
  <c r="D3416"/>
  <c r="E3416"/>
  <c r="L3416"/>
  <c r="N3416"/>
  <c r="Q3416"/>
  <c r="D3417"/>
  <c r="E3417"/>
  <c r="L3417"/>
  <c r="N3417"/>
  <c r="Q3417"/>
  <c r="D3418"/>
  <c r="E3418"/>
  <c r="L3418"/>
  <c r="N3418"/>
  <c r="Q3418"/>
  <c r="D3419"/>
  <c r="E3419"/>
  <c r="L3419"/>
  <c r="N3419"/>
  <c r="Q3419"/>
  <c r="D3420"/>
  <c r="E3420"/>
  <c r="L3420"/>
  <c r="N3420"/>
  <c r="Q3420"/>
  <c r="D3421"/>
  <c r="E3421"/>
  <c r="L3421"/>
  <c r="N3421"/>
  <c r="Q3421"/>
  <c r="D3422"/>
  <c r="E3422"/>
  <c r="L3422"/>
  <c r="N3422"/>
  <c r="Q3422"/>
  <c r="D3423"/>
  <c r="E3423"/>
  <c r="L3423"/>
  <c r="N3423"/>
  <c r="Q3423"/>
  <c r="D3424"/>
  <c r="E3424"/>
  <c r="L3424"/>
  <c r="N3424"/>
  <c r="Q3424"/>
  <c r="D3425"/>
  <c r="E3425"/>
  <c r="L3425"/>
  <c r="N3425"/>
  <c r="Q3425"/>
  <c r="D3426"/>
  <c r="E3426"/>
  <c r="L3426"/>
  <c r="N3426"/>
  <c r="Q3426"/>
  <c r="D3427"/>
  <c r="E3427"/>
  <c r="L3427"/>
  <c r="N3427"/>
  <c r="Q3427"/>
  <c r="D3428"/>
  <c r="E3428"/>
  <c r="L3428"/>
  <c r="N3428"/>
  <c r="Q3428"/>
  <c r="D3429"/>
  <c r="E3429"/>
  <c r="L3429"/>
  <c r="N3429"/>
  <c r="Q3429"/>
  <c r="D3430"/>
  <c r="E3430"/>
  <c r="L3430"/>
  <c r="N3430"/>
  <c r="Q3430"/>
  <c r="D3431"/>
  <c r="E3431"/>
  <c r="L3431"/>
  <c r="N3431"/>
  <c r="Q3431"/>
  <c r="D3432"/>
  <c r="E3432"/>
  <c r="L3432"/>
  <c r="N3432"/>
  <c r="Q3432"/>
  <c r="D3433"/>
  <c r="E3433"/>
  <c r="L3433"/>
  <c r="N3433"/>
  <c r="Q3433"/>
  <c r="D3434"/>
  <c r="E3434"/>
  <c r="L3434"/>
  <c r="N3434"/>
  <c r="Q3434"/>
  <c r="D3435"/>
  <c r="E3435"/>
  <c r="L3435"/>
  <c r="N3435"/>
  <c r="Q3435"/>
  <c r="D3436"/>
  <c r="E3436"/>
  <c r="L3436"/>
  <c r="N3436"/>
  <c r="Q3436"/>
  <c r="D3437"/>
  <c r="E3437"/>
  <c r="L3437"/>
  <c r="N3437"/>
  <c r="Q3437"/>
  <c r="D3438"/>
  <c r="E3438"/>
  <c r="L3438"/>
  <c r="N3438"/>
  <c r="Q3438"/>
  <c r="D3439"/>
  <c r="E3439"/>
  <c r="L3439"/>
  <c r="N3439"/>
  <c r="Q3439"/>
  <c r="D3440"/>
  <c r="E3440"/>
  <c r="L3440"/>
  <c r="N3440"/>
  <c r="Q3440"/>
  <c r="D3441"/>
  <c r="E3441"/>
  <c r="L3441"/>
  <c r="N3441"/>
  <c r="Q3441"/>
  <c r="D3442"/>
  <c r="E3442"/>
  <c r="L3442"/>
  <c r="N3442"/>
  <c r="Q3442"/>
  <c r="D3443"/>
  <c r="E3443"/>
  <c r="L3443"/>
  <c r="N3443"/>
  <c r="Q3443"/>
  <c r="D3444"/>
  <c r="E3444"/>
  <c r="L3444"/>
  <c r="N3444"/>
  <c r="Q3444"/>
  <c r="D3445"/>
  <c r="E3445"/>
  <c r="L3445"/>
  <c r="N3445"/>
  <c r="Q3445"/>
  <c r="D3446"/>
  <c r="E3446"/>
  <c r="L3446"/>
  <c r="N3446"/>
  <c r="Q3446"/>
  <c r="D3447"/>
  <c r="E3447"/>
  <c r="L3447"/>
  <c r="N3447"/>
  <c r="Q3447"/>
  <c r="D3448"/>
  <c r="E3448"/>
  <c r="L3448"/>
  <c r="N3448"/>
  <c r="Q3448"/>
  <c r="D3449"/>
  <c r="E3449"/>
  <c r="L3449"/>
  <c r="N3449"/>
  <c r="Q3449"/>
  <c r="D3450"/>
  <c r="E3450"/>
  <c r="L3450"/>
  <c r="N3450"/>
  <c r="Q3450"/>
  <c r="D3451"/>
  <c r="E3451"/>
  <c r="L3451"/>
  <c r="N3451"/>
  <c r="Q3451"/>
  <c r="D3452"/>
  <c r="E3452"/>
  <c r="L3452"/>
  <c r="N3452"/>
  <c r="Q3452"/>
  <c r="D3453"/>
  <c r="E3453"/>
  <c r="L3453"/>
  <c r="N3453"/>
  <c r="Q3453"/>
  <c r="D3454"/>
  <c r="E3454"/>
  <c r="L3454"/>
  <c r="N3454"/>
  <c r="Q3454"/>
  <c r="D3455"/>
  <c r="E3455"/>
  <c r="L3455"/>
  <c r="N3455"/>
  <c r="Q3455"/>
  <c r="D3456"/>
  <c r="E3456"/>
  <c r="L3456"/>
  <c r="N3456"/>
  <c r="Q3456"/>
  <c r="D3457"/>
  <c r="E3457"/>
  <c r="L3457"/>
  <c r="N3457"/>
  <c r="Q3457"/>
  <c r="D3458"/>
  <c r="E3458"/>
  <c r="L3458"/>
  <c r="N3458"/>
  <c r="Q3458"/>
  <c r="D3459"/>
  <c r="E3459"/>
  <c r="L3459"/>
  <c r="N3459"/>
  <c r="Q3459"/>
  <c r="D3460"/>
  <c r="E3460"/>
  <c r="L3460"/>
  <c r="N3460"/>
  <c r="Q3460"/>
  <c r="D3461"/>
  <c r="E3461"/>
  <c r="L3461"/>
  <c r="N3461"/>
  <c r="Q3461"/>
  <c r="D3462"/>
  <c r="E3462"/>
  <c r="L3462"/>
  <c r="N3462"/>
  <c r="Q3462"/>
  <c r="D3463"/>
  <c r="E3463"/>
  <c r="L3463"/>
  <c r="N3463"/>
  <c r="Q3463"/>
  <c r="D3464"/>
  <c r="E3464"/>
  <c r="L3464"/>
  <c r="N3464"/>
  <c r="Q3464"/>
  <c r="D3465"/>
  <c r="E3465"/>
  <c r="L3465"/>
  <c r="N3465"/>
  <c r="Q3465"/>
  <c r="D3466"/>
  <c r="E3466"/>
  <c r="L3466"/>
  <c r="N3466"/>
  <c r="Q3466"/>
  <c r="D3467"/>
  <c r="E3467"/>
  <c r="L3467"/>
  <c r="N3467"/>
  <c r="Q3467"/>
  <c r="D3468"/>
  <c r="E3468"/>
  <c r="L3468"/>
  <c r="N3468"/>
  <c r="Q3468"/>
  <c r="D3469"/>
  <c r="E3469"/>
  <c r="L3469"/>
  <c r="N3469"/>
  <c r="Q3469"/>
  <c r="D3470"/>
  <c r="E3470"/>
  <c r="L3470"/>
  <c r="N3470"/>
  <c r="Q3470"/>
  <c r="D3471"/>
  <c r="E3471"/>
  <c r="L3471"/>
  <c r="N3471"/>
  <c r="Q3471"/>
  <c r="D3472"/>
  <c r="E3472"/>
  <c r="L3472"/>
  <c r="N3472"/>
  <c r="Q3472"/>
  <c r="D3473"/>
  <c r="E3473"/>
  <c r="L3473"/>
  <c r="N3473"/>
  <c r="Q3473"/>
  <c r="D3474"/>
  <c r="E3474"/>
  <c r="L3474"/>
  <c r="N3474"/>
  <c r="Q3474"/>
  <c r="D3475"/>
  <c r="E3475"/>
  <c r="L3475"/>
  <c r="N3475"/>
  <c r="Q3475"/>
  <c r="D3476"/>
  <c r="E3476"/>
  <c r="L3476"/>
  <c r="N3476"/>
  <c r="Q3476"/>
  <c r="D3477"/>
  <c r="E3477"/>
  <c r="L3477"/>
  <c r="N3477"/>
  <c r="Q3477"/>
  <c r="D3478"/>
  <c r="E3478"/>
  <c r="L3478"/>
  <c r="N3478"/>
  <c r="Q3478"/>
  <c r="D3479"/>
  <c r="E3479"/>
  <c r="L3479"/>
  <c r="N3479"/>
  <c r="Q3479"/>
  <c r="D3480"/>
  <c r="E3480"/>
  <c r="L3480"/>
  <c r="N3480"/>
  <c r="Q3480"/>
  <c r="D3481"/>
  <c r="E3481"/>
  <c r="L3481"/>
  <c r="N3481"/>
  <c r="Q3481"/>
  <c r="D3482"/>
  <c r="E3482"/>
  <c r="L3482"/>
  <c r="N3482"/>
  <c r="Q3482"/>
  <c r="D3483"/>
  <c r="E3483"/>
  <c r="L3483"/>
  <c r="N3483"/>
  <c r="Q3483"/>
  <c r="D3484"/>
  <c r="E3484"/>
  <c r="L3484"/>
  <c r="N3484"/>
  <c r="Q3484"/>
  <c r="D3485"/>
  <c r="E3485"/>
  <c r="L3485"/>
  <c r="N3485"/>
  <c r="Q3485"/>
  <c r="D3486"/>
  <c r="E3486"/>
  <c r="L3486"/>
  <c r="N3486"/>
  <c r="Q3486"/>
  <c r="D3487"/>
  <c r="E3487"/>
  <c r="L3487"/>
  <c r="N3487"/>
  <c r="Q3487"/>
  <c r="D3488"/>
  <c r="E3488"/>
  <c r="L3488"/>
  <c r="N3488"/>
  <c r="Q3488"/>
  <c r="D3489"/>
  <c r="E3489"/>
  <c r="L3489"/>
  <c r="N3489"/>
  <c r="Q3489"/>
  <c r="D3490"/>
  <c r="E3490"/>
  <c r="L3490"/>
  <c r="N3490"/>
  <c r="Q3490"/>
  <c r="D3491"/>
  <c r="E3491"/>
  <c r="L3491"/>
  <c r="N3491"/>
  <c r="Q3491"/>
  <c r="D3492"/>
  <c r="E3492"/>
  <c r="L3492"/>
  <c r="N3492"/>
  <c r="Q3492"/>
  <c r="D3493"/>
  <c r="E3493"/>
  <c r="L3493"/>
  <c r="N3493"/>
  <c r="Q3493"/>
  <c r="D3494"/>
  <c r="E3494"/>
  <c r="L3494"/>
  <c r="N3494"/>
  <c r="Q3494"/>
  <c r="D3495"/>
  <c r="E3495"/>
  <c r="L3495"/>
  <c r="N3495"/>
  <c r="Q3495"/>
  <c r="D3496"/>
  <c r="E3496"/>
  <c r="L3496"/>
  <c r="N3496"/>
  <c r="Q3496"/>
  <c r="D3497"/>
  <c r="E3497"/>
  <c r="L3497"/>
  <c r="N3497"/>
  <c r="Q3497"/>
  <c r="D3498"/>
  <c r="E3498"/>
  <c r="L3498"/>
  <c r="N3498"/>
  <c r="Q3498"/>
  <c r="D3499"/>
  <c r="E3499"/>
  <c r="L3499"/>
  <c r="N3499"/>
  <c r="Q3499"/>
  <c r="D3500"/>
  <c r="E3500"/>
  <c r="L3500"/>
  <c r="N3500"/>
  <c r="Q3500"/>
  <c r="D3501"/>
  <c r="E3501"/>
  <c r="L3501"/>
  <c r="N3501"/>
  <c r="Q3501"/>
  <c r="D3502"/>
  <c r="E3502"/>
  <c r="L3502"/>
  <c r="N3502"/>
  <c r="Q3502"/>
  <c r="D3503"/>
  <c r="E3503"/>
  <c r="L3503"/>
  <c r="N3503"/>
  <c r="Q3503"/>
  <c r="D3504"/>
  <c r="E3504"/>
  <c r="L3504"/>
  <c r="N3504"/>
  <c r="Q3504"/>
  <c r="D3505"/>
  <c r="E3505"/>
  <c r="L3505"/>
  <c r="N3505"/>
  <c r="Q3505"/>
  <c r="D3506"/>
  <c r="E3506"/>
  <c r="L3506"/>
  <c r="N3506"/>
  <c r="Q3506"/>
  <c r="D3507"/>
  <c r="E3507"/>
  <c r="L3507"/>
  <c r="N3507"/>
  <c r="Q3507"/>
  <c r="D3508"/>
  <c r="E3508"/>
  <c r="L3508"/>
  <c r="N3508"/>
  <c r="Q3508"/>
  <c r="D3509"/>
  <c r="E3509"/>
  <c r="L3509"/>
  <c r="N3509"/>
  <c r="Q3509"/>
  <c r="D3510"/>
  <c r="E3510"/>
  <c r="L3510"/>
  <c r="N3510"/>
  <c r="Q3510"/>
  <c r="D3511"/>
  <c r="E3511"/>
  <c r="L3511"/>
  <c r="N3511"/>
  <c r="Q3511"/>
  <c r="D3512"/>
  <c r="E3512"/>
  <c r="L3512"/>
  <c r="N3512"/>
  <c r="Q3512"/>
  <c r="D3513"/>
  <c r="E3513"/>
  <c r="L3513"/>
  <c r="N3513"/>
  <c r="Q3513"/>
  <c r="D3514"/>
  <c r="E3514"/>
  <c r="L3514"/>
  <c r="N3514"/>
  <c r="Q3514"/>
  <c r="D3515"/>
  <c r="E3515"/>
  <c r="L3515"/>
  <c r="N3515"/>
  <c r="Q3515"/>
  <c r="D3516"/>
  <c r="E3516"/>
  <c r="L3516"/>
  <c r="N3516"/>
  <c r="Q3516"/>
  <c r="D3517"/>
  <c r="E3517"/>
  <c r="L3517"/>
  <c r="N3517"/>
  <c r="Q3517"/>
  <c r="D3518"/>
  <c r="E3518"/>
  <c r="L3518"/>
  <c r="N3518"/>
  <c r="Q3518"/>
  <c r="D3519"/>
  <c r="E3519"/>
  <c r="L3519"/>
  <c r="N3519"/>
  <c r="Q3519"/>
  <c r="D3520"/>
  <c r="E3520"/>
  <c r="L3520"/>
  <c r="N3520"/>
  <c r="Q3520"/>
  <c r="D3521"/>
  <c r="E3521"/>
  <c r="L3521"/>
  <c r="N3521"/>
  <c r="Q3521"/>
  <c r="D3522"/>
  <c r="E3522"/>
  <c r="L3522"/>
  <c r="N3522"/>
  <c r="Q3522"/>
  <c r="D3523"/>
  <c r="E3523"/>
  <c r="L3523"/>
  <c r="N3523"/>
  <c r="Q3523"/>
  <c r="D3524"/>
  <c r="E3524"/>
  <c r="L3524"/>
  <c r="N3524"/>
  <c r="Q3524"/>
  <c r="D3525"/>
  <c r="E3525"/>
  <c r="L3525"/>
  <c r="N3525"/>
  <c r="Q3525"/>
  <c r="D3526"/>
  <c r="E3526"/>
  <c r="L3526"/>
  <c r="N3526"/>
  <c r="Q3526"/>
  <c r="D3527"/>
  <c r="E3527"/>
  <c r="L3527"/>
  <c r="N3527"/>
  <c r="Q3527"/>
  <c r="D3528"/>
  <c r="E3528"/>
  <c r="L3528"/>
  <c r="N3528"/>
  <c r="Q3528"/>
  <c r="D3529"/>
  <c r="E3529"/>
  <c r="L3529"/>
  <c r="N3529"/>
  <c r="Q3529"/>
  <c r="D3530"/>
  <c r="E3530"/>
  <c r="L3530"/>
  <c r="N3530"/>
  <c r="Q3530"/>
  <c r="D3531"/>
  <c r="E3531"/>
  <c r="L3531"/>
  <c r="N3531"/>
  <c r="Q3531"/>
  <c r="D3532"/>
  <c r="E3532"/>
  <c r="L3532"/>
  <c r="N3532"/>
  <c r="Q3532"/>
  <c r="D3533"/>
  <c r="E3533"/>
  <c r="L3533"/>
  <c r="N3533"/>
  <c r="Q3533"/>
  <c r="D3534"/>
  <c r="E3534"/>
  <c r="L3534"/>
  <c r="N3534"/>
  <c r="Q3534"/>
  <c r="D3535"/>
  <c r="E3535"/>
  <c r="L3535"/>
  <c r="N3535"/>
  <c r="Q3535"/>
  <c r="D3536"/>
  <c r="E3536"/>
  <c r="L3536"/>
  <c r="N3536"/>
  <c r="Q3536"/>
  <c r="D3537"/>
  <c r="E3537"/>
  <c r="L3537"/>
  <c r="N3537"/>
  <c r="Q3537"/>
  <c r="D3538"/>
  <c r="E3538"/>
  <c r="L3538"/>
  <c r="N3538"/>
  <c r="Q3538"/>
  <c r="D3539"/>
  <c r="E3539"/>
  <c r="L3539"/>
  <c r="N3539"/>
  <c r="Q3539"/>
  <c r="D3540"/>
  <c r="E3540"/>
  <c r="L3540"/>
  <c r="N3540"/>
  <c r="Q3540"/>
  <c r="D3541"/>
  <c r="E3541"/>
  <c r="L3541"/>
  <c r="N3541"/>
  <c r="Q3541"/>
  <c r="D3542"/>
  <c r="E3542"/>
  <c r="L3542"/>
  <c r="N3542"/>
  <c r="Q3542"/>
  <c r="D3543"/>
  <c r="E3543"/>
  <c r="L3543"/>
  <c r="N3543"/>
  <c r="Q3543"/>
  <c r="D3544"/>
  <c r="E3544"/>
  <c r="L3544"/>
  <c r="N3544"/>
  <c r="Q3544"/>
  <c r="D3545"/>
  <c r="E3545"/>
  <c r="L3545"/>
  <c r="N3545"/>
  <c r="Q3545"/>
  <c r="D3546"/>
  <c r="E3546"/>
  <c r="L3546"/>
  <c r="N3546"/>
  <c r="Q3546"/>
  <c r="D3547"/>
  <c r="E3547"/>
  <c r="L3547"/>
  <c r="N3547"/>
  <c r="Q3547"/>
  <c r="D3548"/>
  <c r="E3548"/>
  <c r="L3548"/>
  <c r="N3548"/>
  <c r="Q3548"/>
  <c r="D3549"/>
  <c r="E3549"/>
  <c r="L3549"/>
  <c r="N3549"/>
  <c r="Q3549"/>
  <c r="D3550"/>
  <c r="E3550"/>
  <c r="L3550"/>
  <c r="N3550"/>
  <c r="Q3550"/>
  <c r="D3551"/>
  <c r="E3551"/>
  <c r="L3551"/>
  <c r="N3551"/>
  <c r="Q3551"/>
  <c r="D3552"/>
  <c r="E3552"/>
  <c r="L3552"/>
  <c r="N3552"/>
  <c r="Q3552"/>
  <c r="D3553"/>
  <c r="E3553"/>
  <c r="L3553"/>
  <c r="N3553"/>
  <c r="Q3553"/>
  <c r="D3554"/>
  <c r="E3554"/>
  <c r="L3554"/>
  <c r="N3554"/>
  <c r="Q3554"/>
  <c r="D3555"/>
  <c r="E3555"/>
  <c r="L3555"/>
  <c r="N3555"/>
  <c r="Q3555"/>
  <c r="D3556"/>
  <c r="E3556"/>
  <c r="L3556"/>
  <c r="N3556"/>
  <c r="Q3556"/>
  <c r="D3557"/>
  <c r="E3557"/>
  <c r="L3557"/>
  <c r="N3557"/>
  <c r="Q3557"/>
  <c r="D3558"/>
  <c r="E3558"/>
  <c r="L3558"/>
  <c r="N3558"/>
  <c r="Q3558"/>
  <c r="D3559"/>
  <c r="E3559"/>
  <c r="L3559"/>
  <c r="N3559"/>
  <c r="Q3559"/>
  <c r="D3560"/>
  <c r="E3560"/>
  <c r="L3560"/>
  <c r="N3560"/>
  <c r="Q3560"/>
  <c r="D3561"/>
  <c r="E3561"/>
  <c r="L3561"/>
  <c r="N3561"/>
  <c r="Q3561"/>
  <c r="D3562"/>
  <c r="E3562"/>
  <c r="L3562"/>
  <c r="N3562"/>
  <c r="Q3562"/>
  <c r="D3563"/>
  <c r="E3563"/>
  <c r="L3563"/>
  <c r="N3563"/>
  <c r="Q3563"/>
  <c r="D3564"/>
  <c r="E3564"/>
  <c r="L3564"/>
  <c r="N3564"/>
  <c r="Q3564"/>
  <c r="D3565"/>
  <c r="E3565"/>
  <c r="L3565"/>
  <c r="N3565"/>
  <c r="Q3565"/>
  <c r="D3566"/>
  <c r="E3566"/>
  <c r="L3566"/>
  <c r="N3566"/>
  <c r="Q3566"/>
  <c r="D3567"/>
  <c r="E3567"/>
  <c r="L3567"/>
  <c r="N3567"/>
  <c r="Q3567"/>
  <c r="D3568"/>
  <c r="E3568"/>
  <c r="L3568"/>
  <c r="N3568"/>
  <c r="Q3568"/>
  <c r="D3569"/>
  <c r="E3569"/>
  <c r="L3569"/>
  <c r="N3569"/>
  <c r="Q3569"/>
  <c r="D3570"/>
  <c r="E3570"/>
  <c r="L3570"/>
  <c r="N3570"/>
  <c r="Q3570"/>
  <c r="D3571"/>
  <c r="E3571"/>
  <c r="L3571"/>
  <c r="N3571"/>
  <c r="Q3571"/>
  <c r="D3572"/>
  <c r="E3572"/>
  <c r="L3572"/>
  <c r="N3572"/>
  <c r="Q3572"/>
  <c r="D3573"/>
  <c r="E3573"/>
  <c r="L3573"/>
  <c r="N3573"/>
  <c r="Q3573"/>
  <c r="D3574"/>
  <c r="E3574"/>
  <c r="L3574"/>
  <c r="N3574"/>
  <c r="Q3574"/>
  <c r="D3575"/>
  <c r="E3575"/>
  <c r="L3575"/>
  <c r="N3575"/>
  <c r="Q3575"/>
  <c r="D3576"/>
  <c r="E3576"/>
  <c r="L3576"/>
  <c r="N3576"/>
  <c r="Q3576"/>
  <c r="D3577"/>
  <c r="E3577"/>
  <c r="L3577"/>
  <c r="N3577"/>
  <c r="Q3577"/>
  <c r="D3578"/>
  <c r="E3578"/>
  <c r="L3578"/>
  <c r="N3578"/>
  <c r="Q3578"/>
  <c r="D3579"/>
  <c r="E3579"/>
  <c r="L3579"/>
  <c r="N3579"/>
  <c r="Q3579"/>
  <c r="D3580"/>
  <c r="E3580"/>
  <c r="L3580"/>
  <c r="N3580"/>
  <c r="Q3580"/>
  <c r="D3581"/>
  <c r="E3581"/>
  <c r="L3581"/>
  <c r="N3581"/>
  <c r="Q3581"/>
  <c r="D3582"/>
  <c r="E3582"/>
  <c r="L3582"/>
  <c r="N3582"/>
  <c r="Q3582"/>
  <c r="D3583"/>
  <c r="E3583"/>
  <c r="L3583"/>
  <c r="N3583"/>
  <c r="Q3583"/>
  <c r="D3584"/>
  <c r="E3584"/>
  <c r="L3584"/>
  <c r="N3584"/>
  <c r="Q3584"/>
  <c r="D3585"/>
  <c r="E3585"/>
  <c r="L3585"/>
  <c r="N3585"/>
  <c r="Q3585"/>
  <c r="D3586"/>
  <c r="E3586"/>
  <c r="L3586"/>
  <c r="N3586"/>
  <c r="Q3586"/>
  <c r="D3587"/>
  <c r="E3587"/>
  <c r="L3587"/>
  <c r="N3587"/>
  <c r="Q3587"/>
  <c r="D3588"/>
  <c r="E3588"/>
  <c r="L3588"/>
  <c r="N3588"/>
  <c r="Q3588"/>
  <c r="D3589"/>
  <c r="E3589"/>
  <c r="L3589"/>
  <c r="N3589"/>
  <c r="Q3589"/>
  <c r="D3590"/>
  <c r="E3590"/>
  <c r="L3590"/>
  <c r="N3590"/>
  <c r="Q3590"/>
  <c r="D3591"/>
  <c r="E3591"/>
  <c r="L3591"/>
  <c r="N3591"/>
  <c r="Q3591"/>
  <c r="D3592"/>
  <c r="E3592"/>
  <c r="L3592"/>
  <c r="N3592"/>
  <c r="Q3592"/>
  <c r="D3593"/>
  <c r="E3593"/>
  <c r="L3593"/>
  <c r="N3593"/>
  <c r="Q3593"/>
  <c r="D3594"/>
  <c r="E3594"/>
  <c r="L3594"/>
  <c r="N3594"/>
  <c r="Q3594"/>
  <c r="D3595"/>
  <c r="E3595"/>
  <c r="L3595"/>
  <c r="N3595"/>
  <c r="Q3595"/>
  <c r="D3596"/>
  <c r="E3596"/>
  <c r="L3596"/>
  <c r="N3596"/>
  <c r="Q3596"/>
  <c r="D3597"/>
  <c r="E3597"/>
  <c r="L3597"/>
  <c r="N3597"/>
  <c r="Q3597"/>
  <c r="D3598"/>
  <c r="E3598"/>
  <c r="L3598"/>
  <c r="N3598"/>
  <c r="Q3598"/>
  <c r="D3599"/>
  <c r="E3599"/>
  <c r="L3599"/>
  <c r="N3599"/>
  <c r="Q3599"/>
  <c r="D3600"/>
  <c r="E3600"/>
  <c r="L3600"/>
  <c r="N3600"/>
  <c r="Q3600"/>
  <c r="D3601"/>
  <c r="E3601"/>
  <c r="L3601"/>
  <c r="N3601"/>
  <c r="Q3601"/>
  <c r="D3602"/>
  <c r="E3602"/>
  <c r="L3602"/>
  <c r="N3602"/>
  <c r="Q3602"/>
  <c r="D3603"/>
  <c r="E3603"/>
  <c r="L3603"/>
  <c r="N3603"/>
  <c r="Q3603"/>
  <c r="D3604"/>
  <c r="E3604"/>
  <c r="L3604"/>
  <c r="N3604"/>
  <c r="Q3604"/>
  <c r="D3605"/>
  <c r="E3605"/>
  <c r="L3605"/>
  <c r="N3605"/>
  <c r="Q3605"/>
  <c r="D3606"/>
  <c r="E3606"/>
  <c r="L3606"/>
  <c r="N3606"/>
  <c r="Q3606"/>
  <c r="D3607"/>
  <c r="E3607"/>
  <c r="L3607"/>
  <c r="N3607"/>
  <c r="Q3607"/>
  <c r="D3608"/>
  <c r="E3608"/>
  <c r="L3608"/>
  <c r="N3608"/>
  <c r="Q3608"/>
  <c r="D3609"/>
  <c r="E3609"/>
  <c r="L3609"/>
  <c r="N3609"/>
  <c r="Q3609"/>
  <c r="D3610"/>
  <c r="E3610"/>
  <c r="L3610"/>
  <c r="N3610"/>
  <c r="Q3610"/>
  <c r="D3611"/>
  <c r="E3611"/>
  <c r="L3611"/>
  <c r="N3611"/>
  <c r="Q3611"/>
  <c r="D3612"/>
  <c r="E3612"/>
  <c r="L3612"/>
  <c r="N3612"/>
  <c r="Q3612"/>
  <c r="D3613"/>
  <c r="E3613"/>
  <c r="L3613"/>
  <c r="N3613"/>
  <c r="Q3613"/>
  <c r="D3614"/>
  <c r="E3614"/>
  <c r="L3614"/>
  <c r="N3614"/>
  <c r="Q3614"/>
  <c r="D3615"/>
  <c r="E3615"/>
  <c r="L3615"/>
  <c r="N3615"/>
  <c r="Q3615"/>
  <c r="D3616"/>
  <c r="E3616"/>
  <c r="L3616"/>
  <c r="N3616"/>
  <c r="Q3616"/>
  <c r="D3617"/>
  <c r="E3617"/>
  <c r="L3617"/>
  <c r="N3617"/>
  <c r="Q3617"/>
  <c r="D3618"/>
  <c r="E3618"/>
  <c r="L3618"/>
  <c r="N3618"/>
  <c r="Q3618"/>
  <c r="D3619"/>
  <c r="E3619"/>
  <c r="L3619"/>
  <c r="N3619"/>
  <c r="Q3619"/>
  <c r="D3620"/>
  <c r="E3620"/>
  <c r="L3620"/>
  <c r="N3620"/>
  <c r="Q3620"/>
  <c r="D3621"/>
  <c r="E3621"/>
  <c r="L3621"/>
  <c r="N3621"/>
  <c r="Q3621"/>
  <c r="D3622"/>
  <c r="E3622"/>
  <c r="L3622"/>
  <c r="N3622"/>
  <c r="Q3622"/>
  <c r="D3623"/>
  <c r="E3623"/>
  <c r="L3623"/>
  <c r="N3623"/>
  <c r="Q3623"/>
  <c r="D3624"/>
  <c r="E3624"/>
  <c r="L3624"/>
  <c r="N3624"/>
  <c r="Q3624"/>
  <c r="D3625"/>
  <c r="E3625"/>
  <c r="L3625"/>
  <c r="N3625"/>
  <c r="Q3625"/>
  <c r="D3626"/>
  <c r="E3626"/>
  <c r="L3626"/>
  <c r="N3626"/>
  <c r="Q3626"/>
  <c r="D3627"/>
  <c r="E3627"/>
  <c r="L3627"/>
  <c r="N3627"/>
  <c r="Q3627"/>
  <c r="D3628"/>
  <c r="E3628"/>
  <c r="L3628"/>
  <c r="N3628"/>
  <c r="Q3628"/>
  <c r="D3629"/>
  <c r="E3629"/>
  <c r="L3629"/>
  <c r="N3629"/>
  <c r="Q3629"/>
  <c r="D3630"/>
  <c r="E3630"/>
  <c r="L3630"/>
  <c r="N3630"/>
  <c r="Q3630"/>
  <c r="D3631"/>
  <c r="E3631"/>
  <c r="L3631"/>
  <c r="N3631"/>
  <c r="Q3631"/>
  <c r="D3632"/>
  <c r="E3632"/>
  <c r="L3632"/>
  <c r="N3632"/>
  <c r="Q3632"/>
  <c r="D3633"/>
  <c r="E3633"/>
  <c r="L3633"/>
  <c r="N3633"/>
  <c r="Q3633"/>
  <c r="D3634"/>
  <c r="E3634"/>
  <c r="L3634"/>
  <c r="N3634"/>
  <c r="Q3634"/>
  <c r="D3635"/>
  <c r="E3635"/>
  <c r="L3635"/>
  <c r="N3635"/>
  <c r="Q3635"/>
  <c r="D3636"/>
  <c r="E3636"/>
  <c r="L3636"/>
  <c r="N3636"/>
  <c r="Q3636"/>
  <c r="D3637"/>
  <c r="E3637"/>
  <c r="L3637"/>
  <c r="N3637"/>
  <c r="Q3637"/>
  <c r="D3638"/>
  <c r="E3638"/>
  <c r="L3638"/>
  <c r="N3638"/>
  <c r="Q3638"/>
  <c r="D3639"/>
  <c r="E3639"/>
  <c r="L3639"/>
  <c r="N3639"/>
  <c r="Q3639"/>
  <c r="D3640"/>
  <c r="E3640"/>
  <c r="L3640"/>
  <c r="N3640"/>
  <c r="Q3640"/>
  <c r="D3641"/>
  <c r="E3641"/>
  <c r="L3641"/>
  <c r="N3641"/>
  <c r="Q3641"/>
  <c r="D3642"/>
  <c r="E3642"/>
  <c r="L3642"/>
  <c r="N3642"/>
  <c r="Q3642"/>
  <c r="D3643"/>
  <c r="E3643"/>
  <c r="L3643"/>
  <c r="N3643"/>
  <c r="Q3643"/>
  <c r="D3644"/>
  <c r="E3644"/>
  <c r="L3644"/>
  <c r="N3644"/>
  <c r="Q3644"/>
  <c r="D3645"/>
  <c r="E3645"/>
  <c r="L3645"/>
  <c r="N3645"/>
  <c r="Q3645"/>
  <c r="D3646"/>
  <c r="E3646"/>
  <c r="L3646"/>
  <c r="N3646"/>
  <c r="Q3646"/>
  <c r="D3647"/>
  <c r="E3647"/>
  <c r="L3647"/>
  <c r="N3647"/>
  <c r="Q3647"/>
  <c r="D3648"/>
  <c r="E3648"/>
  <c r="L3648"/>
  <c r="N3648"/>
  <c r="Q3648"/>
  <c r="D3649"/>
  <c r="E3649"/>
  <c r="L3649"/>
  <c r="N3649"/>
  <c r="Q3649"/>
  <c r="D3650"/>
  <c r="E3650"/>
  <c r="L3650"/>
  <c r="N3650"/>
  <c r="Q3650"/>
  <c r="D3651"/>
  <c r="E3651"/>
  <c r="L3651"/>
  <c r="N3651"/>
  <c r="Q3651"/>
  <c r="D3652"/>
  <c r="E3652"/>
  <c r="L3652"/>
  <c r="N3652"/>
  <c r="Q3652"/>
  <c r="D3653"/>
  <c r="E3653"/>
  <c r="L3653"/>
  <c r="N3653"/>
  <c r="Q3653"/>
  <c r="D3654"/>
  <c r="E3654"/>
  <c r="L3654"/>
  <c r="N3654"/>
  <c r="Q3654"/>
  <c r="D3655"/>
  <c r="E3655"/>
  <c r="L3655"/>
  <c r="N3655"/>
  <c r="Q3655"/>
  <c r="D3656"/>
  <c r="E3656"/>
  <c r="L3656"/>
  <c r="N3656"/>
  <c r="Q3656"/>
  <c r="D3657"/>
  <c r="E3657"/>
  <c r="L3657"/>
  <c r="N3657"/>
  <c r="Q3657"/>
  <c r="D3658"/>
  <c r="E3658"/>
  <c r="L3658"/>
  <c r="N3658"/>
  <c r="Q3658"/>
  <c r="D3659"/>
  <c r="E3659"/>
  <c r="L3659"/>
  <c r="N3659"/>
  <c r="Q3659"/>
  <c r="D3660"/>
  <c r="E3660"/>
  <c r="L3660"/>
  <c r="N3660"/>
  <c r="Q3660"/>
  <c r="D3661"/>
  <c r="E3661"/>
  <c r="L3661"/>
  <c r="N3661"/>
  <c r="Q3661"/>
  <c r="D3662"/>
  <c r="E3662"/>
  <c r="L3662"/>
  <c r="N3662"/>
  <c r="Q3662"/>
  <c r="D3663"/>
  <c r="E3663"/>
  <c r="L3663"/>
  <c r="N3663"/>
  <c r="Q3663"/>
  <c r="D3664"/>
  <c r="E3664"/>
  <c r="L3664"/>
  <c r="N3664"/>
  <c r="Q3664"/>
  <c r="D3665"/>
  <c r="E3665"/>
  <c r="L3665"/>
  <c r="N3665"/>
  <c r="Q3665"/>
  <c r="D3666"/>
  <c r="E3666"/>
  <c r="L3666"/>
  <c r="N3666"/>
  <c r="Q3666"/>
  <c r="D3667"/>
  <c r="E3667"/>
  <c r="L3667"/>
  <c r="N3667"/>
  <c r="Q3667"/>
  <c r="D3668"/>
  <c r="E3668"/>
  <c r="L3668"/>
  <c r="N3668"/>
  <c r="Q3668"/>
  <c r="D3669"/>
  <c r="E3669"/>
  <c r="L3669"/>
  <c r="N3669"/>
  <c r="Q3669"/>
  <c r="D3670"/>
  <c r="E3670"/>
  <c r="L3670"/>
  <c r="N3670"/>
  <c r="Q3670"/>
  <c r="D3671"/>
  <c r="E3671"/>
  <c r="L3671"/>
  <c r="N3671"/>
  <c r="Q3671"/>
  <c r="D3672"/>
  <c r="E3672"/>
  <c r="L3672"/>
  <c r="N3672"/>
  <c r="Q3672"/>
  <c r="D3673"/>
  <c r="E3673"/>
  <c r="L3673"/>
  <c r="N3673"/>
  <c r="Q3673"/>
  <c r="D3674"/>
  <c r="E3674"/>
  <c r="L3674"/>
  <c r="N3674"/>
  <c r="Q3674"/>
  <c r="D3675"/>
  <c r="E3675"/>
  <c r="L3675"/>
  <c r="N3675"/>
  <c r="Q3675"/>
  <c r="D3676"/>
  <c r="E3676"/>
  <c r="L3676"/>
  <c r="N3676"/>
  <c r="Q3676"/>
  <c r="D3677"/>
  <c r="E3677"/>
  <c r="L3677"/>
  <c r="N3677"/>
  <c r="Q3677"/>
  <c r="D3678"/>
  <c r="E3678"/>
  <c r="L3678"/>
  <c r="N3678"/>
  <c r="Q3678"/>
  <c r="D3679"/>
  <c r="E3679"/>
  <c r="L3679"/>
  <c r="N3679"/>
  <c r="Q3679"/>
  <c r="D3680"/>
  <c r="E3680"/>
  <c r="L3680"/>
  <c r="N3680"/>
  <c r="Q3680"/>
  <c r="D3681"/>
  <c r="E3681"/>
  <c r="L3681"/>
  <c r="N3681"/>
  <c r="Q3681"/>
  <c r="D3682"/>
  <c r="E3682"/>
  <c r="L3682"/>
  <c r="N3682"/>
  <c r="Q3682"/>
  <c r="D3683"/>
  <c r="E3683"/>
  <c r="L3683"/>
  <c r="N3683"/>
  <c r="Q3683"/>
  <c r="D3684"/>
  <c r="E3684"/>
  <c r="L3684"/>
  <c r="N3684"/>
  <c r="Q3684"/>
  <c r="D3685"/>
  <c r="E3685"/>
  <c r="L3685"/>
  <c r="N3685"/>
  <c r="Q3685"/>
  <c r="D3686"/>
  <c r="E3686"/>
  <c r="L3686"/>
  <c r="N3686"/>
  <c r="Q3686"/>
  <c r="D3687"/>
  <c r="E3687"/>
  <c r="L3687"/>
  <c r="N3687"/>
  <c r="Q3687"/>
  <c r="D3688"/>
  <c r="E3688"/>
  <c r="L3688"/>
  <c r="N3688"/>
  <c r="Q3688"/>
  <c r="D3689"/>
  <c r="E3689"/>
  <c r="L3689"/>
  <c r="N3689"/>
  <c r="Q3689"/>
  <c r="D3690"/>
  <c r="E3690"/>
  <c r="L3690"/>
  <c r="N3690"/>
  <c r="Q3690"/>
  <c r="D3691"/>
  <c r="E3691"/>
  <c r="L3691"/>
  <c r="N3691"/>
  <c r="Q3691"/>
  <c r="D3692"/>
  <c r="E3692"/>
  <c r="L3692"/>
  <c r="N3692"/>
  <c r="Q3692"/>
  <c r="D3693"/>
  <c r="E3693"/>
  <c r="L3693"/>
  <c r="N3693"/>
  <c r="Q3693"/>
  <c r="D3694"/>
  <c r="E3694"/>
  <c r="L3694"/>
  <c r="N3694"/>
  <c r="Q3694"/>
  <c r="D3695"/>
  <c r="E3695"/>
  <c r="L3695"/>
  <c r="N3695"/>
  <c r="Q3695"/>
  <c r="D3696"/>
  <c r="E3696"/>
  <c r="L3696"/>
  <c r="N3696"/>
  <c r="Q3696"/>
  <c r="D3697"/>
  <c r="E3697"/>
  <c r="L3697"/>
  <c r="N3697"/>
  <c r="Q3697"/>
  <c r="D3698"/>
  <c r="E3698"/>
  <c r="L3698"/>
  <c r="N3698"/>
  <c r="Q3698"/>
  <c r="D3699"/>
  <c r="E3699"/>
  <c r="L3699"/>
  <c r="N3699"/>
  <c r="Q3699"/>
  <c r="D3700"/>
  <c r="E3700"/>
  <c r="L3700"/>
  <c r="N3700"/>
  <c r="Q3700"/>
  <c r="D3701"/>
  <c r="E3701"/>
  <c r="L3701"/>
  <c r="N3701"/>
  <c r="Q3701"/>
  <c r="D3702"/>
  <c r="E3702"/>
  <c r="L3702"/>
  <c r="N3702"/>
  <c r="Q3702"/>
  <c r="D3703"/>
  <c r="E3703"/>
  <c r="L3703"/>
  <c r="N3703"/>
  <c r="Q3703"/>
  <c r="D3704"/>
  <c r="E3704"/>
  <c r="L3704"/>
  <c r="N3704"/>
  <c r="Q3704"/>
  <c r="D3705"/>
  <c r="E3705"/>
  <c r="L3705"/>
  <c r="N3705"/>
  <c r="Q3705"/>
  <c r="D3706"/>
  <c r="E3706"/>
  <c r="L3706"/>
  <c r="N3706"/>
  <c r="Q3706"/>
  <c r="D3707"/>
  <c r="E3707"/>
  <c r="L3707"/>
  <c r="N3707"/>
  <c r="Q3707"/>
  <c r="D3708"/>
  <c r="E3708"/>
  <c r="L3708"/>
  <c r="N3708"/>
  <c r="Q3708"/>
  <c r="D3709"/>
  <c r="E3709"/>
  <c r="L3709"/>
  <c r="N3709"/>
  <c r="Q3709"/>
  <c r="D3710"/>
  <c r="E3710"/>
  <c r="L3710"/>
  <c r="N3710"/>
  <c r="Q3710"/>
  <c r="D3711"/>
  <c r="E3711"/>
  <c r="L3711"/>
  <c r="N3711"/>
  <c r="Q3711"/>
  <c r="D3712"/>
  <c r="E3712"/>
  <c r="L3712"/>
  <c r="N3712"/>
  <c r="Q3712"/>
  <c r="D3713"/>
  <c r="E3713"/>
  <c r="L3713"/>
  <c r="N3713"/>
  <c r="Q3713"/>
  <c r="D3714"/>
  <c r="E3714"/>
  <c r="L3714"/>
  <c r="N3714"/>
  <c r="Q3714"/>
  <c r="D3715"/>
  <c r="E3715"/>
  <c r="L3715"/>
  <c r="N3715"/>
  <c r="Q3715"/>
  <c r="D3716"/>
  <c r="E3716"/>
  <c r="L3716"/>
  <c r="N3716"/>
  <c r="Q3716"/>
  <c r="D3717"/>
  <c r="E3717"/>
  <c r="L3717"/>
  <c r="N3717"/>
  <c r="Q3717"/>
  <c r="D3718"/>
  <c r="E3718"/>
  <c r="L3718"/>
  <c r="N3718"/>
  <c r="Q3718"/>
  <c r="D3719"/>
  <c r="E3719"/>
  <c r="L3719"/>
  <c r="N3719"/>
  <c r="Q3719"/>
  <c r="D3720"/>
  <c r="E3720"/>
  <c r="L3720"/>
  <c r="N3720"/>
  <c r="Q3720"/>
  <c r="D3721"/>
  <c r="E3721"/>
  <c r="L3721"/>
  <c r="N3721"/>
  <c r="Q3721"/>
  <c r="D3722"/>
  <c r="E3722"/>
  <c r="L3722"/>
  <c r="N3722"/>
  <c r="Q3722"/>
  <c r="D3723"/>
  <c r="E3723"/>
  <c r="L3723"/>
  <c r="N3723"/>
  <c r="Q3723"/>
  <c r="D3724"/>
  <c r="E3724"/>
  <c r="L3724"/>
  <c r="N3724"/>
  <c r="Q3724"/>
  <c r="D3725"/>
  <c r="E3725"/>
  <c r="L3725"/>
  <c r="N3725"/>
  <c r="Q3725"/>
  <c r="D3726"/>
  <c r="E3726"/>
  <c r="L3726"/>
  <c r="N3726"/>
  <c r="Q3726"/>
  <c r="D3727"/>
  <c r="E3727"/>
  <c r="L3727"/>
  <c r="N3727"/>
  <c r="Q3727"/>
  <c r="D3728"/>
  <c r="E3728"/>
  <c r="L3728"/>
  <c r="N3728"/>
  <c r="Q3728"/>
  <c r="D3729"/>
  <c r="E3729"/>
  <c r="L3729"/>
  <c r="N3729"/>
  <c r="Q3729"/>
  <c r="D3730"/>
  <c r="E3730"/>
  <c r="L3730"/>
  <c r="N3730"/>
  <c r="Q3730"/>
  <c r="D3731"/>
  <c r="E3731"/>
  <c r="L3731"/>
  <c r="N3731"/>
  <c r="Q3731"/>
  <c r="D3732"/>
  <c r="E3732"/>
  <c r="L3732"/>
  <c r="N3732"/>
  <c r="Q3732"/>
  <c r="D3733"/>
  <c r="E3733"/>
  <c r="L3733"/>
  <c r="N3733"/>
  <c r="Q3733"/>
  <c r="D3734"/>
  <c r="E3734"/>
  <c r="L3734"/>
  <c r="N3734"/>
  <c r="Q3734"/>
  <c r="D3735"/>
  <c r="E3735"/>
  <c r="L3735"/>
  <c r="N3735"/>
  <c r="Q3735"/>
  <c r="D3736"/>
  <c r="E3736"/>
  <c r="L3736"/>
  <c r="N3736"/>
  <c r="Q3736"/>
  <c r="D3737"/>
  <c r="E3737"/>
  <c r="L3737"/>
  <c r="N3737"/>
  <c r="Q3737"/>
  <c r="D3738"/>
  <c r="E3738"/>
  <c r="L3738"/>
  <c r="N3738"/>
  <c r="Q3738"/>
  <c r="D3739"/>
  <c r="E3739"/>
  <c r="L3739"/>
  <c r="N3739"/>
  <c r="Q3739"/>
  <c r="D3740"/>
  <c r="E3740"/>
  <c r="L3740"/>
  <c r="N3740"/>
  <c r="Q3740"/>
  <c r="D3741"/>
  <c r="E3741"/>
  <c r="L3741"/>
  <c r="N3741"/>
  <c r="Q3741"/>
  <c r="D3742"/>
  <c r="E3742"/>
  <c r="L3742"/>
  <c r="N3742"/>
  <c r="Q3742"/>
  <c r="D3743"/>
  <c r="E3743"/>
  <c r="L3743"/>
  <c r="N3743"/>
  <c r="Q3743"/>
  <c r="D3744"/>
  <c r="E3744"/>
  <c r="L3744"/>
  <c r="N3744"/>
  <c r="Q3744"/>
  <c r="D3745"/>
  <c r="E3745"/>
  <c r="L3745"/>
  <c r="N3745"/>
  <c r="Q3745"/>
  <c r="D3746"/>
  <c r="E3746"/>
  <c r="L3746"/>
  <c r="N3746"/>
  <c r="Q3746"/>
  <c r="D3747"/>
  <c r="E3747"/>
  <c r="L3747"/>
  <c r="N3747"/>
  <c r="Q3747"/>
  <c r="D3748"/>
  <c r="E3748"/>
  <c r="L3748"/>
  <c r="N3748"/>
  <c r="Q3748"/>
  <c r="D3749"/>
  <c r="E3749"/>
  <c r="L3749"/>
  <c r="N3749"/>
  <c r="Q3749"/>
  <c r="D3750"/>
  <c r="E3750"/>
  <c r="L3750"/>
  <c r="N3750"/>
  <c r="Q3750"/>
  <c r="D3751"/>
  <c r="E3751"/>
  <c r="L3751"/>
  <c r="N3751"/>
  <c r="Q3751"/>
  <c r="D3752"/>
  <c r="E3752"/>
  <c r="L3752"/>
  <c r="N3752"/>
  <c r="Q3752"/>
  <c r="D3753"/>
  <c r="E3753"/>
  <c r="L3753"/>
  <c r="N3753"/>
  <c r="Q3753"/>
  <c r="D3754"/>
  <c r="E3754"/>
  <c r="L3754"/>
  <c r="N3754"/>
  <c r="Q3754"/>
  <c r="D3755"/>
  <c r="E3755"/>
  <c r="L3755"/>
  <c r="N3755"/>
  <c r="Q3755"/>
  <c r="D3756"/>
  <c r="E3756"/>
  <c r="L3756"/>
  <c r="N3756"/>
  <c r="Q3756"/>
  <c r="D3757"/>
  <c r="E3757"/>
  <c r="L3757"/>
  <c r="N3757"/>
  <c r="Q3757"/>
  <c r="D3758"/>
  <c r="E3758"/>
  <c r="L3758"/>
  <c r="N3758"/>
  <c r="Q3758"/>
  <c r="D3759"/>
  <c r="E3759"/>
  <c r="L3759"/>
  <c r="N3759"/>
  <c r="Q3759"/>
  <c r="D3760"/>
  <c r="E3760"/>
  <c r="L3760"/>
  <c r="N3760"/>
  <c r="Q3760"/>
  <c r="D3761"/>
  <c r="E3761"/>
  <c r="L3761"/>
  <c r="N3761"/>
  <c r="Q3761"/>
  <c r="D3762"/>
  <c r="E3762"/>
  <c r="L3762"/>
  <c r="N3762"/>
  <c r="Q3762"/>
  <c r="D3763"/>
  <c r="E3763"/>
  <c r="L3763"/>
  <c r="N3763"/>
  <c r="Q3763"/>
  <c r="D3764"/>
  <c r="E3764"/>
  <c r="L3764"/>
  <c r="N3764"/>
  <c r="Q3764"/>
  <c r="D3765"/>
  <c r="E3765"/>
  <c r="L3765"/>
  <c r="N3765"/>
  <c r="Q3765"/>
  <c r="D3766"/>
  <c r="E3766"/>
  <c r="L3766"/>
  <c r="N3766"/>
  <c r="Q3766"/>
  <c r="D3767"/>
  <c r="E3767"/>
  <c r="L3767"/>
  <c r="N3767"/>
  <c r="Q3767"/>
  <c r="D3768"/>
  <c r="E3768"/>
  <c r="L3768"/>
  <c r="N3768"/>
  <c r="Q3768"/>
  <c r="D3769"/>
  <c r="E3769"/>
  <c r="L3769"/>
  <c r="N3769"/>
  <c r="Q3769"/>
  <c r="D3770"/>
  <c r="E3770"/>
  <c r="L3770"/>
  <c r="N3770"/>
  <c r="Q3770"/>
  <c r="D3771"/>
  <c r="E3771"/>
  <c r="L3771"/>
  <c r="N3771"/>
  <c r="Q3771"/>
  <c r="D3772"/>
  <c r="E3772"/>
  <c r="L3772"/>
  <c r="N3772"/>
  <c r="Q3772"/>
  <c r="D3773"/>
  <c r="E3773"/>
  <c r="L3773"/>
  <c r="N3773"/>
  <c r="Q3773"/>
  <c r="D3774"/>
  <c r="E3774"/>
  <c r="L3774"/>
  <c r="N3774"/>
  <c r="Q3774"/>
  <c r="D3775"/>
  <c r="E3775"/>
  <c r="L3775"/>
  <c r="N3775"/>
  <c r="Q3775"/>
  <c r="D3776"/>
  <c r="E3776"/>
  <c r="L3776"/>
  <c r="N3776"/>
  <c r="Q3776"/>
  <c r="D3777"/>
  <c r="E3777"/>
  <c r="L3777"/>
  <c r="N3777"/>
  <c r="Q3777"/>
  <c r="D3778"/>
  <c r="E3778"/>
  <c r="L3778"/>
  <c r="N3778"/>
  <c r="Q3778"/>
  <c r="D3779"/>
  <c r="E3779"/>
  <c r="L3779"/>
  <c r="N3779"/>
  <c r="Q3779"/>
  <c r="D3780"/>
  <c r="E3780"/>
  <c r="L3780"/>
  <c r="N3780"/>
  <c r="Q3780"/>
  <c r="D3781"/>
  <c r="E3781"/>
  <c r="L3781"/>
  <c r="N3781"/>
  <c r="Q3781"/>
  <c r="D3782"/>
  <c r="E3782"/>
  <c r="L3782"/>
  <c r="N3782"/>
  <c r="Q3782"/>
  <c r="D3783"/>
  <c r="E3783"/>
  <c r="L3783"/>
  <c r="N3783"/>
  <c r="Q3783"/>
  <c r="D3784"/>
  <c r="E3784"/>
  <c r="L3784"/>
  <c r="N3784"/>
  <c r="Q3784"/>
  <c r="D3785"/>
  <c r="E3785"/>
  <c r="L3785"/>
  <c r="N3785"/>
  <c r="Q3785"/>
  <c r="D3786"/>
  <c r="E3786"/>
  <c r="L3786"/>
  <c r="N3786"/>
  <c r="Q3786"/>
  <c r="D3787"/>
  <c r="E3787"/>
  <c r="L3787"/>
  <c r="N3787"/>
  <c r="Q3787"/>
  <c r="D3788"/>
  <c r="E3788"/>
  <c r="L3788"/>
  <c r="N3788"/>
  <c r="Q3788"/>
  <c r="D3789"/>
  <c r="E3789"/>
  <c r="L3789"/>
  <c r="N3789"/>
  <c r="Q3789"/>
  <c r="D3790"/>
  <c r="E3790"/>
  <c r="L3790"/>
  <c r="N3790"/>
  <c r="Q3790"/>
  <c r="D3791"/>
  <c r="E3791"/>
  <c r="L3791"/>
  <c r="N3791"/>
  <c r="Q3791"/>
  <c r="D3792"/>
  <c r="E3792"/>
  <c r="L3792"/>
  <c r="N3792"/>
  <c r="Q3792"/>
  <c r="D3793"/>
  <c r="E3793"/>
  <c r="L3793"/>
  <c r="N3793"/>
  <c r="Q3793"/>
  <c r="D3794"/>
  <c r="E3794"/>
  <c r="L3794"/>
  <c r="N3794"/>
  <c r="Q3794"/>
  <c r="D3795"/>
  <c r="E3795"/>
  <c r="L3795"/>
  <c r="N3795"/>
  <c r="Q3795"/>
  <c r="D3796"/>
  <c r="E3796"/>
  <c r="L3796"/>
  <c r="N3796"/>
  <c r="Q3796"/>
  <c r="D3797"/>
  <c r="E3797"/>
  <c r="L3797"/>
  <c r="N3797"/>
  <c r="Q3797"/>
  <c r="D3798"/>
  <c r="E3798"/>
  <c r="L3798"/>
  <c r="N3798"/>
  <c r="Q3798"/>
  <c r="D3799"/>
  <c r="E3799"/>
  <c r="L3799"/>
  <c r="N3799"/>
  <c r="Q3799"/>
  <c r="D3800"/>
  <c r="E3800"/>
  <c r="L3800"/>
  <c r="N3800"/>
  <c r="Q3800"/>
  <c r="D3801"/>
  <c r="E3801"/>
  <c r="L3801"/>
  <c r="N3801"/>
  <c r="Q3801"/>
  <c r="D3802"/>
  <c r="E3802"/>
  <c r="L3802"/>
  <c r="N3802"/>
  <c r="Q3802"/>
  <c r="D3803"/>
  <c r="E3803"/>
  <c r="L3803"/>
  <c r="N3803"/>
  <c r="Q3803"/>
  <c r="D3804"/>
  <c r="E3804"/>
  <c r="L3804"/>
  <c r="N3804"/>
  <c r="Q3804"/>
  <c r="D3805"/>
  <c r="E3805"/>
  <c r="L3805"/>
  <c r="N3805"/>
  <c r="Q3805"/>
  <c r="D3806"/>
  <c r="E3806"/>
  <c r="L3806"/>
  <c r="N3806"/>
  <c r="Q3806"/>
  <c r="D3807"/>
  <c r="E3807"/>
  <c r="L3807"/>
  <c r="N3807"/>
  <c r="Q3807"/>
  <c r="D3808"/>
  <c r="E3808"/>
  <c r="L3808"/>
  <c r="N3808"/>
  <c r="Q3808"/>
  <c r="D3809"/>
  <c r="E3809"/>
  <c r="L3809"/>
  <c r="N3809"/>
  <c r="Q3809"/>
  <c r="D3810"/>
  <c r="E3810"/>
  <c r="L3810"/>
  <c r="N3810"/>
  <c r="Q3810"/>
  <c r="D3811"/>
  <c r="E3811"/>
  <c r="L3811"/>
  <c r="N3811"/>
  <c r="Q3811"/>
  <c r="D3812"/>
  <c r="E3812"/>
  <c r="L3812"/>
  <c r="N3812"/>
  <c r="Q3812"/>
  <c r="D3813"/>
  <c r="E3813"/>
  <c r="L3813"/>
  <c r="N3813"/>
  <c r="Q3813"/>
  <c r="D3814"/>
  <c r="E3814"/>
  <c r="L3814"/>
  <c r="N3814"/>
  <c r="Q3814"/>
  <c r="D3815"/>
  <c r="E3815"/>
  <c r="L3815"/>
  <c r="N3815"/>
  <c r="Q3815"/>
  <c r="D3816"/>
  <c r="E3816"/>
  <c r="L3816"/>
  <c r="N3816"/>
  <c r="Q3816"/>
  <c r="D3817"/>
  <c r="E3817"/>
  <c r="L3817"/>
  <c r="N3817"/>
  <c r="Q3817"/>
  <c r="D3818"/>
  <c r="E3818"/>
  <c r="L3818"/>
  <c r="N3818"/>
  <c r="Q3818"/>
  <c r="D3819"/>
  <c r="E3819"/>
  <c r="L3819"/>
  <c r="N3819"/>
  <c r="Q3819"/>
  <c r="D3820"/>
  <c r="E3820"/>
  <c r="L3820"/>
  <c r="N3820"/>
  <c r="Q3820"/>
  <c r="D3821"/>
  <c r="E3821"/>
  <c r="L3821"/>
  <c r="N3821"/>
  <c r="Q3821"/>
  <c r="D3822"/>
  <c r="E3822"/>
  <c r="L3822"/>
  <c r="N3822"/>
  <c r="Q3822"/>
  <c r="D3823"/>
  <c r="E3823"/>
  <c r="L3823"/>
  <c r="N3823"/>
  <c r="Q3823"/>
  <c r="D3824"/>
  <c r="E3824"/>
  <c r="L3824"/>
  <c r="N3824"/>
  <c r="Q3824"/>
  <c r="D3825"/>
  <c r="E3825"/>
  <c r="L3825"/>
  <c r="N3825"/>
  <c r="Q3825"/>
  <c r="D3826"/>
  <c r="E3826"/>
  <c r="L3826"/>
  <c r="N3826"/>
  <c r="Q3826"/>
  <c r="D3827"/>
  <c r="E3827"/>
  <c r="L3827"/>
  <c r="N3827"/>
  <c r="Q3827"/>
  <c r="D3828"/>
  <c r="E3828"/>
  <c r="L3828"/>
  <c r="N3828"/>
  <c r="Q3828"/>
  <c r="D3829"/>
  <c r="E3829"/>
  <c r="L3829"/>
  <c r="N3829"/>
  <c r="Q3829"/>
  <c r="D3830"/>
  <c r="E3830"/>
  <c r="L3830"/>
  <c r="N3830"/>
  <c r="Q3830"/>
  <c r="D3831"/>
  <c r="E3831"/>
  <c r="L3831"/>
  <c r="N3831"/>
  <c r="Q3831"/>
  <c r="D3832"/>
  <c r="E3832"/>
  <c r="L3832"/>
  <c r="N3832"/>
  <c r="Q3832"/>
  <c r="D3833"/>
  <c r="E3833"/>
  <c r="L3833"/>
  <c r="N3833"/>
  <c r="Q3833"/>
  <c r="D3834"/>
  <c r="E3834"/>
  <c r="L3834"/>
  <c r="N3834"/>
  <c r="Q3834"/>
  <c r="D3835"/>
  <c r="E3835"/>
  <c r="L3835"/>
  <c r="N3835"/>
  <c r="Q3835"/>
  <c r="D3836"/>
  <c r="E3836"/>
  <c r="L3836"/>
  <c r="N3836"/>
  <c r="Q3836"/>
  <c r="D3837"/>
  <c r="E3837"/>
  <c r="L3837"/>
  <c r="N3837"/>
  <c r="Q3837"/>
  <c r="D3838"/>
  <c r="E3838"/>
  <c r="L3838"/>
  <c r="N3838"/>
  <c r="Q3838"/>
  <c r="D3839"/>
  <c r="E3839"/>
  <c r="L3839"/>
  <c r="N3839"/>
  <c r="Q3839"/>
  <c r="D3840"/>
  <c r="E3840"/>
  <c r="L3840"/>
  <c r="N3840"/>
  <c r="Q3840"/>
  <c r="D3841"/>
  <c r="E3841"/>
  <c r="L3841"/>
  <c r="N3841"/>
  <c r="Q3841"/>
  <c r="D3842"/>
  <c r="E3842"/>
  <c r="L3842"/>
  <c r="N3842"/>
  <c r="Q3842"/>
  <c r="D3843"/>
  <c r="E3843"/>
  <c r="L3843"/>
  <c r="N3843"/>
  <c r="Q3843"/>
  <c r="D3844"/>
  <c r="E3844"/>
  <c r="L3844"/>
  <c r="N3844"/>
  <c r="Q3844"/>
  <c r="D3845"/>
  <c r="E3845"/>
  <c r="L3845"/>
  <c r="N3845"/>
  <c r="Q3845"/>
  <c r="D3846"/>
  <c r="E3846"/>
  <c r="L3846"/>
  <c r="N3846"/>
  <c r="Q3846"/>
  <c r="D3847"/>
  <c r="E3847"/>
  <c r="L3847"/>
  <c r="N3847"/>
  <c r="Q3847"/>
  <c r="D3848"/>
  <c r="E3848"/>
  <c r="L3848"/>
  <c r="N3848"/>
  <c r="Q3848"/>
  <c r="D3849"/>
  <c r="E3849"/>
  <c r="L3849"/>
  <c r="N3849"/>
  <c r="Q3849"/>
  <c r="D3850"/>
  <c r="E3850"/>
  <c r="L3850"/>
  <c r="N3850"/>
  <c r="Q3850"/>
  <c r="D3851"/>
  <c r="E3851"/>
  <c r="L3851"/>
  <c r="N3851"/>
  <c r="Q3851"/>
  <c r="D3852"/>
  <c r="E3852"/>
  <c r="L3852"/>
  <c r="N3852"/>
  <c r="Q3852"/>
  <c r="D3853"/>
  <c r="E3853"/>
  <c r="L3853"/>
  <c r="N3853"/>
  <c r="Q3853"/>
  <c r="D3854"/>
  <c r="E3854"/>
  <c r="L3854"/>
  <c r="N3854"/>
  <c r="Q3854"/>
  <c r="D3855"/>
  <c r="E3855"/>
  <c r="L3855"/>
  <c r="N3855"/>
  <c r="Q3855"/>
  <c r="D3856"/>
  <c r="E3856"/>
  <c r="L3856"/>
  <c r="N3856"/>
  <c r="Q3856"/>
  <c r="D3857"/>
  <c r="E3857"/>
  <c r="L3857"/>
  <c r="N3857"/>
  <c r="Q3857"/>
  <c r="D3858"/>
  <c r="E3858"/>
  <c r="L3858"/>
  <c r="N3858"/>
  <c r="Q3858"/>
  <c r="D3859"/>
  <c r="E3859"/>
  <c r="L3859"/>
  <c r="N3859"/>
  <c r="Q3859"/>
  <c r="D3860"/>
  <c r="E3860"/>
  <c r="L3860"/>
  <c r="N3860"/>
  <c r="Q3860"/>
  <c r="D3861"/>
  <c r="E3861"/>
  <c r="L3861"/>
  <c r="N3861"/>
  <c r="Q3861"/>
  <c r="D3862"/>
  <c r="E3862"/>
  <c r="L3862"/>
  <c r="N3862"/>
  <c r="Q3862"/>
  <c r="D3863"/>
  <c r="E3863"/>
  <c r="L3863"/>
  <c r="N3863"/>
  <c r="Q3863"/>
  <c r="D3864"/>
  <c r="E3864"/>
  <c r="L3864"/>
  <c r="N3864"/>
  <c r="Q3864"/>
  <c r="D3865"/>
  <c r="E3865"/>
  <c r="L3865"/>
  <c r="N3865"/>
  <c r="Q3865"/>
  <c r="D3866"/>
  <c r="E3866"/>
  <c r="L3866"/>
  <c r="N3866"/>
  <c r="Q3866"/>
  <c r="D3867"/>
  <c r="E3867"/>
  <c r="L3867"/>
  <c r="N3867"/>
  <c r="Q3867"/>
  <c r="D3868"/>
  <c r="E3868"/>
  <c r="L3868"/>
  <c r="N3868"/>
  <c r="Q3868"/>
  <c r="D3869"/>
  <c r="E3869"/>
  <c r="L3869"/>
  <c r="N3869"/>
  <c r="Q3869"/>
  <c r="D3870"/>
  <c r="E3870"/>
  <c r="L3870"/>
  <c r="N3870"/>
  <c r="Q3870"/>
  <c r="D3871"/>
  <c r="E3871"/>
  <c r="L3871"/>
  <c r="N3871"/>
  <c r="Q3871"/>
  <c r="D3872"/>
  <c r="E3872"/>
  <c r="L3872"/>
  <c r="N3872"/>
  <c r="Q3872"/>
  <c r="D3873"/>
  <c r="E3873"/>
  <c r="L3873"/>
  <c r="N3873"/>
  <c r="Q3873"/>
  <c r="D3874"/>
  <c r="E3874"/>
  <c r="L3874"/>
  <c r="N3874"/>
  <c r="Q3874"/>
  <c r="D3875"/>
  <c r="E3875"/>
  <c r="L3875"/>
  <c r="N3875"/>
  <c r="Q3875"/>
  <c r="D3876"/>
  <c r="E3876"/>
  <c r="L3876"/>
  <c r="N3876"/>
  <c r="Q3876"/>
  <c r="D3877"/>
  <c r="E3877"/>
  <c r="L3877"/>
  <c r="N3877"/>
  <c r="Q3877"/>
  <c r="D3878"/>
  <c r="E3878"/>
  <c r="L3878"/>
  <c r="N3878"/>
  <c r="Q3878"/>
  <c r="D3879"/>
  <c r="E3879"/>
  <c r="L3879"/>
  <c r="N3879"/>
  <c r="Q3879"/>
  <c r="D3880"/>
  <c r="E3880"/>
  <c r="L3880"/>
  <c r="N3880"/>
  <c r="Q3880"/>
  <c r="D3881"/>
  <c r="E3881"/>
  <c r="L3881"/>
  <c r="N3881"/>
  <c r="Q3881"/>
  <c r="D3882"/>
  <c r="E3882"/>
  <c r="L3882"/>
  <c r="N3882"/>
  <c r="Q3882"/>
  <c r="D3883"/>
  <c r="E3883"/>
  <c r="L3883"/>
  <c r="N3883"/>
  <c r="Q3883"/>
  <c r="D3884"/>
  <c r="E3884"/>
  <c r="L3884"/>
  <c r="N3884"/>
  <c r="Q3884"/>
  <c r="D3885"/>
  <c r="E3885"/>
  <c r="L3885"/>
  <c r="N3885"/>
  <c r="Q3885"/>
  <c r="D3886"/>
  <c r="E3886"/>
  <c r="L3886"/>
  <c r="N3886"/>
  <c r="Q3886"/>
  <c r="D3887"/>
  <c r="E3887"/>
  <c r="L3887"/>
  <c r="N3887"/>
  <c r="Q3887"/>
  <c r="D3888"/>
  <c r="E3888"/>
  <c r="L3888"/>
  <c r="N3888"/>
  <c r="Q3888"/>
  <c r="D3889"/>
  <c r="E3889"/>
  <c r="L3889"/>
  <c r="N3889"/>
  <c r="Q3889"/>
  <c r="D3890"/>
  <c r="E3890"/>
  <c r="L3890"/>
  <c r="N3890"/>
  <c r="Q3890"/>
  <c r="D3891"/>
  <c r="E3891"/>
  <c r="L3891"/>
  <c r="N3891"/>
  <c r="Q3891"/>
  <c r="D3892"/>
  <c r="E3892"/>
  <c r="L3892"/>
  <c r="N3892"/>
  <c r="Q3892"/>
  <c r="D3893"/>
  <c r="E3893"/>
  <c r="L3893"/>
  <c r="N3893"/>
  <c r="Q3893"/>
  <c r="D3894"/>
  <c r="E3894"/>
  <c r="L3894"/>
  <c r="N3894"/>
  <c r="Q3894"/>
  <c r="D3895"/>
  <c r="E3895"/>
  <c r="L3895"/>
  <c r="N3895"/>
  <c r="Q3895"/>
  <c r="D3896"/>
  <c r="E3896"/>
  <c r="L3896"/>
  <c r="N3896"/>
  <c r="Q3896"/>
  <c r="D3897"/>
  <c r="E3897"/>
  <c r="L3897"/>
  <c r="N3897"/>
  <c r="Q3897"/>
  <c r="D3898"/>
  <c r="E3898"/>
  <c r="L3898"/>
  <c r="N3898"/>
  <c r="Q3898"/>
  <c r="D3899"/>
  <c r="E3899"/>
  <c r="L3899"/>
  <c r="N3899"/>
  <c r="Q3899"/>
  <c r="D3900"/>
  <c r="E3900"/>
  <c r="L3900"/>
  <c r="N3900"/>
  <c r="Q3900"/>
  <c r="D3901"/>
  <c r="E3901"/>
  <c r="L3901"/>
  <c r="N3901"/>
  <c r="Q3901"/>
  <c r="D3902"/>
  <c r="E3902"/>
  <c r="L3902"/>
  <c r="N3902"/>
  <c r="Q3902"/>
  <c r="D3903"/>
  <c r="E3903"/>
  <c r="L3903"/>
  <c r="N3903"/>
  <c r="Q3903"/>
  <c r="D3904"/>
  <c r="E3904"/>
  <c r="L3904"/>
  <c r="N3904"/>
  <c r="Q3904"/>
  <c r="D3905"/>
  <c r="E3905"/>
  <c r="L3905"/>
  <c r="N3905"/>
  <c r="Q3905"/>
  <c r="D3906"/>
  <c r="E3906"/>
  <c r="L3906"/>
  <c r="N3906"/>
  <c r="Q3906"/>
  <c r="D3907"/>
  <c r="E3907"/>
  <c r="L3907"/>
  <c r="N3907"/>
  <c r="Q3907"/>
  <c r="D3908"/>
  <c r="E3908"/>
  <c r="L3908"/>
  <c r="N3908"/>
  <c r="Q3908"/>
  <c r="D3909"/>
  <c r="E3909"/>
  <c r="L3909"/>
  <c r="N3909"/>
  <c r="Q3909"/>
  <c r="D3910"/>
  <c r="E3910"/>
  <c r="L3910"/>
  <c r="N3910"/>
  <c r="Q3910"/>
  <c r="D3911"/>
  <c r="E3911"/>
  <c r="L3911"/>
  <c r="N3911"/>
  <c r="Q3911"/>
  <c r="D3912"/>
  <c r="E3912"/>
  <c r="L3912"/>
  <c r="N3912"/>
  <c r="Q3912"/>
  <c r="D3913"/>
  <c r="E3913"/>
  <c r="L3913"/>
  <c r="N3913"/>
  <c r="Q3913"/>
  <c r="D3914"/>
  <c r="E3914"/>
  <c r="L3914"/>
  <c r="N3914"/>
  <c r="Q3914"/>
  <c r="D3915"/>
  <c r="E3915"/>
  <c r="L3915"/>
  <c r="N3915"/>
  <c r="Q3915"/>
  <c r="D3916"/>
  <c r="E3916"/>
  <c r="L3916"/>
  <c r="N3916"/>
  <c r="Q3916"/>
  <c r="D3917"/>
  <c r="E3917"/>
  <c r="L3917"/>
  <c r="N3917"/>
  <c r="Q3917"/>
  <c r="D3918"/>
  <c r="E3918"/>
  <c r="L3918"/>
  <c r="N3918"/>
  <c r="Q3918"/>
  <c r="D3919"/>
  <c r="E3919"/>
  <c r="L3919"/>
  <c r="N3919"/>
  <c r="Q3919"/>
  <c r="D3920"/>
  <c r="E3920"/>
  <c r="L3920"/>
  <c r="N3920"/>
  <c r="Q3920"/>
  <c r="D3921"/>
  <c r="E3921"/>
  <c r="L3921"/>
  <c r="N3921"/>
  <c r="Q3921"/>
  <c r="D3922"/>
  <c r="E3922"/>
  <c r="L3922"/>
  <c r="N3922"/>
  <c r="Q3922"/>
  <c r="D3923"/>
  <c r="E3923"/>
  <c r="L3923"/>
  <c r="N3923"/>
  <c r="Q3923"/>
  <c r="D3924"/>
  <c r="E3924"/>
  <c r="L3924"/>
  <c r="N3924"/>
  <c r="Q3924"/>
  <c r="D3925"/>
  <c r="E3925"/>
  <c r="L3925"/>
  <c r="N3925"/>
  <c r="Q3925"/>
  <c r="D3926"/>
  <c r="E3926"/>
  <c r="L3926"/>
  <c r="N3926"/>
  <c r="Q3926"/>
  <c r="D3927"/>
  <c r="E3927"/>
  <c r="L3927"/>
  <c r="N3927"/>
  <c r="Q3927"/>
  <c r="D3928"/>
  <c r="E3928"/>
  <c r="L3928"/>
  <c r="N3928"/>
  <c r="Q3928"/>
  <c r="D3929"/>
  <c r="E3929"/>
  <c r="L3929"/>
  <c r="N3929"/>
  <c r="Q3929"/>
  <c r="D3930"/>
  <c r="E3930"/>
  <c r="L3930"/>
  <c r="N3930"/>
  <c r="Q3930"/>
  <c r="D3931"/>
  <c r="E3931"/>
  <c r="L3931"/>
  <c r="N3931"/>
  <c r="Q3931"/>
  <c r="D3932"/>
  <c r="E3932"/>
  <c r="L3932"/>
  <c r="N3932"/>
  <c r="Q3932"/>
  <c r="D3933"/>
  <c r="E3933"/>
  <c r="L3933"/>
  <c r="N3933"/>
  <c r="Q3933"/>
  <c r="D3934"/>
  <c r="E3934"/>
  <c r="L3934"/>
  <c r="N3934"/>
  <c r="Q3934"/>
  <c r="D3935"/>
  <c r="E3935"/>
  <c r="L3935"/>
  <c r="N3935"/>
  <c r="Q3935"/>
  <c r="D3936"/>
  <c r="E3936"/>
  <c r="L3936"/>
  <c r="N3936"/>
  <c r="Q3936"/>
  <c r="D3937"/>
  <c r="E3937"/>
  <c r="L3937"/>
  <c r="N3937"/>
  <c r="Q3937"/>
  <c r="D3938"/>
  <c r="E3938"/>
  <c r="L3938"/>
  <c r="N3938"/>
  <c r="Q3938"/>
  <c r="D3939"/>
  <c r="E3939"/>
  <c r="L3939"/>
  <c r="N3939"/>
  <c r="Q3939"/>
  <c r="D3940"/>
  <c r="E3940"/>
  <c r="L3940"/>
  <c r="N3940"/>
  <c r="Q3940"/>
  <c r="D3941"/>
  <c r="E3941"/>
  <c r="L3941"/>
  <c r="N3941"/>
  <c r="Q3941"/>
  <c r="D3942"/>
  <c r="E3942"/>
  <c r="L3942"/>
  <c r="N3942"/>
  <c r="Q3942"/>
  <c r="D3943"/>
  <c r="E3943"/>
  <c r="L3943"/>
  <c r="N3943"/>
  <c r="Q3943"/>
  <c r="D3944"/>
  <c r="E3944"/>
  <c r="L3944"/>
  <c r="N3944"/>
  <c r="Q3944"/>
  <c r="D3945"/>
  <c r="E3945"/>
  <c r="L3945"/>
  <c r="N3945"/>
  <c r="Q3945"/>
  <c r="D3946"/>
  <c r="E3946"/>
  <c r="L3946"/>
  <c r="N3946"/>
  <c r="Q3946"/>
  <c r="D3947"/>
  <c r="E3947"/>
  <c r="L3947"/>
  <c r="N3947"/>
  <c r="Q3947"/>
  <c r="D3948"/>
  <c r="E3948"/>
  <c r="L3948"/>
  <c r="N3948"/>
  <c r="Q3948"/>
  <c r="D3949"/>
  <c r="E3949"/>
  <c r="L3949"/>
  <c r="N3949"/>
  <c r="Q3949"/>
  <c r="D3950"/>
  <c r="E3950"/>
  <c r="L3950"/>
  <c r="N3950"/>
  <c r="Q3950"/>
  <c r="D3951"/>
  <c r="E3951"/>
  <c r="L3951"/>
  <c r="N3951"/>
  <c r="Q3951"/>
  <c r="D3952"/>
  <c r="E3952"/>
  <c r="L3952"/>
  <c r="N3952"/>
  <c r="Q3952"/>
  <c r="D3953"/>
  <c r="E3953"/>
  <c r="L3953"/>
  <c r="N3953"/>
  <c r="Q3953"/>
  <c r="D3954"/>
  <c r="E3954"/>
  <c r="L3954"/>
  <c r="N3954"/>
  <c r="Q3954"/>
  <c r="D3955"/>
  <c r="E3955"/>
  <c r="L3955"/>
  <c r="N3955"/>
  <c r="Q3955"/>
  <c r="D3956"/>
  <c r="E3956"/>
  <c r="L3956"/>
  <c r="N3956"/>
  <c r="Q3956"/>
  <c r="D3957"/>
  <c r="E3957"/>
  <c r="L3957"/>
  <c r="N3957"/>
  <c r="Q3957"/>
  <c r="D3958"/>
  <c r="E3958"/>
  <c r="L3958"/>
  <c r="N3958"/>
  <c r="Q3958"/>
  <c r="D3959"/>
  <c r="E3959"/>
  <c r="L3959"/>
  <c r="N3959"/>
  <c r="Q3959"/>
  <c r="D3960"/>
  <c r="E3960"/>
  <c r="L3960"/>
  <c r="N3960"/>
  <c r="Q3960"/>
  <c r="D3961"/>
  <c r="E3961"/>
  <c r="L3961"/>
  <c r="N3961"/>
  <c r="Q3961"/>
  <c r="D3962"/>
  <c r="E3962"/>
  <c r="L3962"/>
  <c r="N3962"/>
  <c r="Q3962"/>
  <c r="D3963"/>
  <c r="E3963"/>
  <c r="L3963"/>
  <c r="N3963"/>
  <c r="Q3963"/>
  <c r="D3964"/>
  <c r="E3964"/>
  <c r="L3964"/>
  <c r="N3964"/>
  <c r="Q3964"/>
  <c r="D3965"/>
  <c r="E3965"/>
  <c r="L3965"/>
  <c r="N3965"/>
  <c r="Q3965"/>
  <c r="D3966"/>
  <c r="E3966"/>
  <c r="L3966"/>
  <c r="N3966"/>
  <c r="Q3966"/>
  <c r="D3967"/>
  <c r="E3967"/>
  <c r="L3967"/>
  <c r="N3967"/>
  <c r="Q3967"/>
  <c r="D3968"/>
  <c r="E3968"/>
  <c r="L3968"/>
  <c r="N3968"/>
  <c r="Q3968"/>
  <c r="D3969"/>
  <c r="E3969"/>
  <c r="L3969"/>
  <c r="N3969"/>
  <c r="Q3969"/>
  <c r="D3970"/>
  <c r="E3970"/>
  <c r="L3970"/>
  <c r="N3970"/>
  <c r="Q3970"/>
  <c r="D3971"/>
  <c r="E3971"/>
  <c r="L3971"/>
  <c r="N3971"/>
  <c r="Q3971"/>
  <c r="D3972"/>
  <c r="E3972"/>
  <c r="L3972"/>
  <c r="N3972"/>
  <c r="Q3972"/>
  <c r="D3973"/>
  <c r="E3973"/>
  <c r="L3973"/>
  <c r="N3973"/>
  <c r="Q3973"/>
  <c r="D3974"/>
  <c r="E3974"/>
  <c r="L3974"/>
  <c r="N3974"/>
  <c r="Q3974"/>
  <c r="D3975"/>
  <c r="E3975"/>
  <c r="L3975"/>
  <c r="N3975"/>
  <c r="Q3975"/>
  <c r="D3976"/>
  <c r="E3976"/>
  <c r="L3976"/>
  <c r="N3976"/>
  <c r="Q3976"/>
  <c r="D3977"/>
  <c r="E3977"/>
  <c r="L3977"/>
  <c r="N3977"/>
  <c r="Q3977"/>
  <c r="D3978"/>
  <c r="E3978"/>
  <c r="L3978"/>
  <c r="N3978"/>
  <c r="Q3978"/>
  <c r="D3979"/>
  <c r="E3979"/>
  <c r="L3979"/>
  <c r="N3979"/>
  <c r="Q3979"/>
  <c r="D3980"/>
  <c r="E3980"/>
  <c r="L3980"/>
  <c r="N3980"/>
  <c r="Q3980"/>
  <c r="D3981"/>
  <c r="E3981"/>
  <c r="L3981"/>
  <c r="N3981"/>
  <c r="Q3981"/>
  <c r="D3982"/>
  <c r="E3982"/>
  <c r="L3982"/>
  <c r="N3982"/>
  <c r="Q3982"/>
  <c r="D3983"/>
  <c r="E3983"/>
  <c r="L3983"/>
  <c r="N3983"/>
  <c r="Q3983"/>
  <c r="D3984"/>
  <c r="E3984"/>
  <c r="L3984"/>
  <c r="N3984"/>
  <c r="Q3984"/>
  <c r="D3985"/>
  <c r="E3985"/>
  <c r="L3985"/>
  <c r="N3985"/>
  <c r="Q3985"/>
  <c r="D3986"/>
  <c r="E3986"/>
  <c r="L3986"/>
  <c r="N3986"/>
  <c r="Q3986"/>
  <c r="D3987"/>
  <c r="E3987"/>
  <c r="L3987"/>
  <c r="N3987"/>
  <c r="Q3987"/>
  <c r="D3988"/>
  <c r="E3988"/>
  <c r="L3988"/>
  <c r="N3988"/>
  <c r="Q3988"/>
  <c r="D3989"/>
  <c r="E3989"/>
  <c r="L3989"/>
  <c r="N3989"/>
  <c r="Q3989"/>
  <c r="D3990"/>
  <c r="E3990"/>
  <c r="L3990"/>
  <c r="N3990"/>
  <c r="Q3990"/>
  <c r="D3991"/>
  <c r="E3991"/>
  <c r="L3991"/>
  <c r="N3991"/>
  <c r="Q3991"/>
  <c r="D3992"/>
  <c r="E3992"/>
  <c r="L3992"/>
  <c r="N3992"/>
  <c r="Q3992"/>
  <c r="D3993"/>
  <c r="E3993"/>
  <c r="L3993"/>
  <c r="N3993"/>
  <c r="Q3993"/>
  <c r="D3994"/>
  <c r="E3994"/>
  <c r="L3994"/>
  <c r="N3994"/>
  <c r="Q3994"/>
  <c r="D3995"/>
  <c r="E3995"/>
  <c r="L3995"/>
  <c r="N3995"/>
  <c r="Q3995"/>
  <c r="D3996"/>
  <c r="E3996"/>
  <c r="L3996"/>
  <c r="N3996"/>
  <c r="Q3996"/>
  <c r="D3997"/>
  <c r="E3997"/>
  <c r="L3997"/>
  <c r="N3997"/>
  <c r="Q3997"/>
  <c r="D3998"/>
  <c r="E3998"/>
  <c r="L3998"/>
  <c r="N3998"/>
  <c r="Q3998"/>
  <c r="D3999"/>
  <c r="E3999"/>
  <c r="L3999"/>
  <c r="N3999"/>
  <c r="Q3999"/>
  <c r="D4000"/>
  <c r="E4000"/>
  <c r="L4000"/>
  <c r="N4000"/>
  <c r="Q4000"/>
  <c r="D4001"/>
  <c r="E4001"/>
  <c r="L4001"/>
  <c r="N4001"/>
  <c r="Q4001"/>
  <c r="D4002"/>
  <c r="E4002"/>
  <c r="L4002"/>
  <c r="N4002"/>
  <c r="Q4002"/>
  <c r="D4003"/>
  <c r="E4003"/>
  <c r="L4003"/>
  <c r="N4003"/>
  <c r="Q4003"/>
  <c r="D4004"/>
  <c r="E4004"/>
  <c r="L4004"/>
  <c r="N4004"/>
  <c r="Q4004"/>
  <c r="D4005"/>
  <c r="E4005"/>
  <c r="L4005"/>
  <c r="N4005"/>
  <c r="Q4005"/>
  <c r="D4006"/>
  <c r="E4006"/>
  <c r="L4006"/>
  <c r="N4006"/>
  <c r="Q4006"/>
  <c r="D4007"/>
  <c r="E4007"/>
  <c r="L4007"/>
  <c r="N4007"/>
  <c r="Q4007"/>
  <c r="D4008"/>
  <c r="E4008"/>
  <c r="L4008"/>
  <c r="N4008"/>
  <c r="Q4008"/>
  <c r="D4009"/>
  <c r="E4009"/>
  <c r="L4009"/>
  <c r="N4009"/>
  <c r="Q4009"/>
  <c r="D4010"/>
  <c r="E4010"/>
  <c r="L4010"/>
  <c r="N4010"/>
  <c r="Q4010"/>
  <c r="D4011"/>
  <c r="E4011"/>
  <c r="L4011"/>
  <c r="N4011"/>
  <c r="Q4011"/>
  <c r="D4012"/>
  <c r="E4012"/>
  <c r="L4012"/>
  <c r="N4012"/>
  <c r="Q4012"/>
  <c r="D4013"/>
  <c r="E4013"/>
  <c r="L4013"/>
  <c r="N4013"/>
  <c r="Q4013"/>
  <c r="D4014"/>
  <c r="E4014"/>
  <c r="L4014"/>
  <c r="N4014"/>
  <c r="Q4014"/>
  <c r="D4015"/>
  <c r="E4015"/>
  <c r="L4015"/>
  <c r="N4015"/>
  <c r="Q4015"/>
  <c r="D4016"/>
  <c r="E4016"/>
  <c r="L4016"/>
  <c r="N4016"/>
  <c r="Q4016"/>
  <c r="D4017"/>
  <c r="E4017"/>
  <c r="L4017"/>
  <c r="N4017"/>
  <c r="Q4017"/>
  <c r="D4018"/>
  <c r="E4018"/>
  <c r="L4018"/>
  <c r="N4018"/>
  <c r="Q4018"/>
  <c r="D4019"/>
  <c r="E4019"/>
  <c r="L4019"/>
  <c r="N4019"/>
  <c r="Q4019"/>
  <c r="D4020"/>
  <c r="E4020"/>
  <c r="L4020"/>
  <c r="N4020"/>
  <c r="Q4020"/>
  <c r="D4021"/>
  <c r="E4021"/>
  <c r="L4021"/>
  <c r="N4021"/>
  <c r="Q4021"/>
  <c r="D4022"/>
  <c r="E4022"/>
  <c r="L4022"/>
  <c r="N4022"/>
  <c r="Q4022"/>
  <c r="D4023"/>
  <c r="E4023"/>
  <c r="L4023"/>
  <c r="N4023"/>
  <c r="Q4023"/>
  <c r="D4024"/>
  <c r="E4024"/>
  <c r="L4024"/>
  <c r="N4024"/>
  <c r="Q4024"/>
  <c r="D4025"/>
  <c r="E4025"/>
  <c r="L4025"/>
  <c r="N4025"/>
  <c r="Q4025"/>
  <c r="D4026"/>
  <c r="E4026"/>
  <c r="L4026"/>
  <c r="N4026"/>
  <c r="Q4026"/>
  <c r="D4027"/>
  <c r="E4027"/>
  <c r="L4027"/>
  <c r="N4027"/>
  <c r="Q4027"/>
  <c r="D4028"/>
  <c r="E4028"/>
  <c r="L4028"/>
  <c r="N4028"/>
  <c r="Q4028"/>
  <c r="D4029"/>
  <c r="E4029"/>
  <c r="L4029"/>
  <c r="N4029"/>
  <c r="Q4029"/>
  <c r="D4030"/>
  <c r="E4030"/>
  <c r="L4030"/>
  <c r="N4030"/>
  <c r="Q4030"/>
  <c r="D4031"/>
  <c r="E4031"/>
  <c r="L4031"/>
  <c r="N4031"/>
  <c r="Q4031"/>
  <c r="D4032"/>
  <c r="E4032"/>
  <c r="L4032"/>
  <c r="N4032"/>
  <c r="Q4032"/>
  <c r="D4033"/>
  <c r="E4033"/>
  <c r="L4033"/>
  <c r="N4033"/>
  <c r="Q4033"/>
  <c r="D4034"/>
  <c r="E4034"/>
  <c r="L4034"/>
  <c r="N4034"/>
  <c r="Q4034"/>
  <c r="D4035"/>
  <c r="E4035"/>
  <c r="L4035"/>
  <c r="N4035"/>
  <c r="Q4035"/>
  <c r="D4036"/>
  <c r="E4036"/>
  <c r="L4036"/>
  <c r="N4036"/>
  <c r="Q4036"/>
  <c r="D4037"/>
  <c r="E4037"/>
  <c r="L4037"/>
  <c r="N4037"/>
  <c r="Q4037"/>
  <c r="D4038"/>
  <c r="E4038"/>
  <c r="L4038"/>
  <c r="N4038"/>
  <c r="Q4038"/>
  <c r="D4039"/>
  <c r="E4039"/>
  <c r="L4039"/>
  <c r="N4039"/>
  <c r="Q4039"/>
  <c r="D4040"/>
  <c r="E4040"/>
  <c r="L4040"/>
  <c r="N4040"/>
  <c r="Q4040"/>
  <c r="D4041"/>
  <c r="E4041"/>
  <c r="L4041"/>
  <c r="N4041"/>
  <c r="Q4041"/>
  <c r="D4042"/>
  <c r="E4042"/>
  <c r="L4042"/>
  <c r="N4042"/>
  <c r="Q4042"/>
  <c r="D4043"/>
  <c r="E4043"/>
  <c r="L4043"/>
  <c r="N4043"/>
  <c r="Q4043"/>
  <c r="D4044"/>
  <c r="E4044"/>
  <c r="L4044"/>
  <c r="N4044"/>
  <c r="Q4044"/>
  <c r="D4045"/>
  <c r="E4045"/>
  <c r="L4045"/>
  <c r="N4045"/>
  <c r="Q4045"/>
  <c r="D4046"/>
  <c r="E4046"/>
  <c r="L4046"/>
  <c r="N4046"/>
  <c r="Q4046"/>
  <c r="D4047"/>
  <c r="E4047"/>
  <c r="L4047"/>
  <c r="N4047"/>
  <c r="Q4047"/>
  <c r="D4048"/>
  <c r="E4048"/>
  <c r="L4048"/>
  <c r="N4048"/>
  <c r="Q4048"/>
  <c r="D4049"/>
  <c r="E4049"/>
  <c r="L4049"/>
  <c r="N4049"/>
  <c r="Q4049"/>
  <c r="D4050"/>
  <c r="E4050"/>
  <c r="L4050"/>
  <c r="N4050"/>
  <c r="Q4050"/>
  <c r="D4051"/>
  <c r="E4051"/>
  <c r="L4051"/>
  <c r="N4051"/>
  <c r="Q4051"/>
  <c r="D4052"/>
  <c r="E4052"/>
  <c r="L4052"/>
  <c r="N4052"/>
  <c r="Q4052"/>
  <c r="D4053"/>
  <c r="E4053"/>
  <c r="L4053"/>
  <c r="N4053"/>
  <c r="Q4053"/>
  <c r="D4054"/>
  <c r="E4054"/>
  <c r="L4054"/>
  <c r="N4054"/>
  <c r="Q4054"/>
  <c r="D4055"/>
  <c r="E4055"/>
  <c r="L4055"/>
  <c r="N4055"/>
  <c r="Q4055"/>
  <c r="D4056"/>
  <c r="E4056"/>
  <c r="L4056"/>
  <c r="N4056"/>
  <c r="Q4056"/>
  <c r="D4057"/>
  <c r="E4057"/>
  <c r="L4057"/>
  <c r="N4057"/>
  <c r="Q4057"/>
  <c r="D4058"/>
  <c r="E4058"/>
  <c r="L4058"/>
  <c r="N4058"/>
  <c r="Q4058"/>
  <c r="D4059"/>
  <c r="E4059"/>
  <c r="L4059"/>
  <c r="N4059"/>
  <c r="Q4059"/>
  <c r="D4060"/>
  <c r="E4060"/>
  <c r="L4060"/>
  <c r="N4060"/>
  <c r="Q4060"/>
  <c r="D4061"/>
  <c r="E4061"/>
  <c r="L4061"/>
  <c r="N4061"/>
  <c r="Q4061"/>
  <c r="D4062"/>
  <c r="E4062"/>
  <c r="L4062"/>
  <c r="N4062"/>
  <c r="Q4062"/>
  <c r="D4063"/>
  <c r="E4063"/>
  <c r="L4063"/>
  <c r="N4063"/>
  <c r="Q4063"/>
  <c r="D4064"/>
  <c r="E4064"/>
  <c r="L4064"/>
  <c r="N4064"/>
  <c r="Q4064"/>
  <c r="D4065"/>
  <c r="E4065"/>
  <c r="L4065"/>
  <c r="N4065"/>
  <c r="Q4065"/>
  <c r="D4066"/>
  <c r="E4066"/>
  <c r="L4066"/>
  <c r="N4066"/>
  <c r="Q4066"/>
  <c r="D4067"/>
  <c r="E4067"/>
  <c r="L4067"/>
  <c r="N4067"/>
  <c r="Q4067"/>
  <c r="D4068"/>
  <c r="E4068"/>
  <c r="L4068"/>
  <c r="N4068"/>
  <c r="Q4068"/>
  <c r="D4069"/>
  <c r="E4069"/>
  <c r="L4069"/>
  <c r="N4069"/>
  <c r="Q4069"/>
  <c r="D4070"/>
  <c r="E4070"/>
  <c r="L4070"/>
  <c r="N4070"/>
  <c r="Q4070"/>
  <c r="D4071"/>
  <c r="E4071"/>
  <c r="L4071"/>
  <c r="N4071"/>
  <c r="Q4071"/>
  <c r="D4072"/>
  <c r="E4072"/>
  <c r="L4072"/>
  <c r="N4072"/>
  <c r="Q4072"/>
  <c r="D4073"/>
  <c r="E4073"/>
  <c r="L4073"/>
  <c r="N4073"/>
  <c r="Q4073"/>
  <c r="D4074"/>
  <c r="E4074"/>
  <c r="L4074"/>
  <c r="N4074"/>
  <c r="Q4074"/>
  <c r="D4075"/>
  <c r="E4075"/>
  <c r="L4075"/>
  <c r="N4075"/>
  <c r="Q4075"/>
  <c r="D4076"/>
  <c r="E4076"/>
  <c r="L4076"/>
  <c r="N4076"/>
  <c r="Q4076"/>
  <c r="D4077"/>
  <c r="E4077"/>
  <c r="L4077"/>
  <c r="N4077"/>
  <c r="Q4077"/>
  <c r="D4078"/>
  <c r="E4078"/>
  <c r="L4078"/>
  <c r="N4078"/>
  <c r="Q4078"/>
  <c r="D4079"/>
  <c r="E4079"/>
  <c r="L4079"/>
  <c r="N4079"/>
  <c r="Q4079"/>
  <c r="D4080"/>
  <c r="E4080"/>
  <c r="L4080"/>
  <c r="N4080"/>
  <c r="Q4080"/>
  <c r="D4081"/>
  <c r="E4081"/>
  <c r="L4081"/>
  <c r="N4081"/>
  <c r="Q4081"/>
  <c r="D4082"/>
  <c r="E4082"/>
  <c r="L4082"/>
  <c r="N4082"/>
  <c r="Q4082"/>
  <c r="D4083"/>
  <c r="E4083"/>
  <c r="L4083"/>
  <c r="N4083"/>
  <c r="Q4083"/>
  <c r="D4084"/>
  <c r="E4084"/>
  <c r="L4084"/>
  <c r="N4084"/>
  <c r="Q4084"/>
  <c r="D4085"/>
  <c r="E4085"/>
  <c r="L4085"/>
  <c r="N4085"/>
  <c r="Q4085"/>
  <c r="D4086"/>
  <c r="E4086"/>
  <c r="L4086"/>
  <c r="N4086"/>
  <c r="Q4086"/>
  <c r="D4087"/>
  <c r="E4087"/>
  <c r="L4087"/>
  <c r="N4087"/>
  <c r="Q4087"/>
  <c r="D4088"/>
  <c r="E4088"/>
  <c r="L4088"/>
  <c r="N4088"/>
  <c r="Q4088"/>
  <c r="D4089"/>
  <c r="E4089"/>
  <c r="L4089"/>
  <c r="N4089"/>
  <c r="Q4089"/>
  <c r="D4090"/>
  <c r="E4090"/>
  <c r="L4090"/>
  <c r="N4090"/>
  <c r="Q4090"/>
  <c r="D4091"/>
  <c r="E4091"/>
  <c r="L4091"/>
  <c r="N4091"/>
  <c r="Q4091"/>
  <c r="D4092"/>
  <c r="E4092"/>
  <c r="L4092"/>
  <c r="N4092"/>
  <c r="Q4092"/>
  <c r="D4093"/>
  <c r="E4093"/>
  <c r="L4093"/>
  <c r="N4093"/>
  <c r="Q4093"/>
  <c r="D4094"/>
  <c r="E4094"/>
  <c r="L4094"/>
  <c r="N4094"/>
  <c r="Q4094"/>
  <c r="D4095"/>
  <c r="E4095"/>
  <c r="L4095"/>
  <c r="N4095"/>
  <c r="Q4095"/>
  <c r="D4096"/>
  <c r="E4096"/>
  <c r="L4096"/>
  <c r="N4096"/>
  <c r="Q4096"/>
  <c r="D4097"/>
  <c r="E4097"/>
  <c r="L4097"/>
  <c r="N4097"/>
  <c r="Q4097"/>
  <c r="D4098"/>
  <c r="E4098"/>
  <c r="L4098"/>
  <c r="N4098"/>
  <c r="Q4098"/>
  <c r="D4099"/>
  <c r="E4099"/>
  <c r="L4099"/>
  <c r="N4099"/>
  <c r="Q4099"/>
  <c r="D4100"/>
  <c r="E4100"/>
  <c r="L4100"/>
  <c r="N4100"/>
  <c r="Q4100"/>
  <c r="D4101"/>
  <c r="E4101"/>
  <c r="L4101"/>
  <c r="N4101"/>
  <c r="Q4101"/>
  <c r="D4102"/>
  <c r="E4102"/>
  <c r="L4102"/>
  <c r="N4102"/>
  <c r="Q4102"/>
  <c r="D4103"/>
  <c r="E4103"/>
  <c r="L4103"/>
  <c r="N4103"/>
  <c r="Q4103"/>
  <c r="D4104"/>
  <c r="E4104"/>
  <c r="L4104"/>
  <c r="N4104"/>
  <c r="Q4104"/>
  <c r="D4105"/>
  <c r="E4105"/>
  <c r="L4105"/>
  <c r="N4105"/>
  <c r="Q4105"/>
  <c r="D4106"/>
  <c r="E4106"/>
  <c r="L4106"/>
  <c r="N4106"/>
  <c r="Q4106"/>
  <c r="D4107"/>
  <c r="E4107"/>
  <c r="L4107"/>
  <c r="N4107"/>
  <c r="Q4107"/>
  <c r="D4108"/>
  <c r="E4108"/>
  <c r="L4108"/>
  <c r="N4108"/>
  <c r="Q4108"/>
  <c r="D4109"/>
  <c r="E4109"/>
  <c r="L4109"/>
  <c r="N4109"/>
  <c r="Q4109"/>
  <c r="D4110"/>
  <c r="E4110"/>
  <c r="L4110"/>
  <c r="N4110"/>
  <c r="Q4110"/>
  <c r="D4111"/>
  <c r="E4111"/>
  <c r="L4111"/>
  <c r="N4111"/>
  <c r="Q4111"/>
  <c r="D4112"/>
  <c r="E4112"/>
  <c r="L4112"/>
  <c r="N4112"/>
  <c r="Q4112"/>
  <c r="D4113"/>
  <c r="E4113"/>
  <c r="L4113"/>
  <c r="N4113"/>
  <c r="Q4113"/>
  <c r="D4114"/>
  <c r="E4114"/>
  <c r="L4114"/>
  <c r="N4114"/>
  <c r="Q4114"/>
  <c r="D4115"/>
  <c r="E4115"/>
  <c r="L4115"/>
  <c r="N4115"/>
  <c r="Q4115"/>
  <c r="D4116"/>
  <c r="E4116"/>
  <c r="L4116"/>
  <c r="N4116"/>
  <c r="Q4116"/>
  <c r="D4117"/>
  <c r="E4117"/>
  <c r="L4117"/>
  <c r="N4117"/>
  <c r="Q4117"/>
  <c r="D4118"/>
  <c r="E4118"/>
  <c r="L4118"/>
  <c r="N4118"/>
  <c r="Q4118"/>
  <c r="D4119"/>
  <c r="E4119"/>
  <c r="L4119"/>
  <c r="N4119"/>
  <c r="Q4119"/>
  <c r="D4120"/>
  <c r="E4120"/>
  <c r="L4120"/>
  <c r="N4120"/>
  <c r="Q4120"/>
  <c r="D4121"/>
  <c r="E4121"/>
  <c r="L4121"/>
  <c r="N4121"/>
  <c r="Q4121"/>
  <c r="D4122"/>
  <c r="E4122"/>
  <c r="L4122"/>
  <c r="N4122"/>
  <c r="Q4122"/>
  <c r="D4123"/>
  <c r="E4123"/>
  <c r="L4123"/>
  <c r="N4123"/>
  <c r="Q4123"/>
  <c r="D4124"/>
  <c r="E4124"/>
  <c r="L4124"/>
  <c r="N4124"/>
  <c r="Q4124"/>
  <c r="D4125"/>
  <c r="E4125"/>
  <c r="L4125"/>
  <c r="N4125"/>
  <c r="Q4125"/>
  <c r="D4126"/>
  <c r="E4126"/>
  <c r="L4126"/>
  <c r="N4126"/>
  <c r="Q4126"/>
  <c r="D4127"/>
  <c r="E4127"/>
  <c r="L4127"/>
  <c r="N4127"/>
  <c r="Q4127"/>
  <c r="D4128"/>
  <c r="E4128"/>
  <c r="L4128"/>
  <c r="N4128"/>
  <c r="Q4128"/>
  <c r="D4129"/>
  <c r="E4129"/>
  <c r="L4129"/>
  <c r="N4129"/>
  <c r="Q4129"/>
  <c r="D4130"/>
  <c r="E4130"/>
  <c r="L4130"/>
  <c r="N4130"/>
  <c r="Q4130"/>
  <c r="D4131"/>
  <c r="E4131"/>
  <c r="L4131"/>
  <c r="N4131"/>
  <c r="Q4131"/>
  <c r="D4132"/>
  <c r="E4132"/>
  <c r="L4132"/>
  <c r="N4132"/>
  <c r="Q4132"/>
  <c r="D4133"/>
  <c r="E4133"/>
  <c r="L4133"/>
  <c r="N4133"/>
  <c r="Q4133"/>
  <c r="D4134"/>
  <c r="E4134"/>
  <c r="L4134"/>
  <c r="N4134"/>
  <c r="Q4134"/>
  <c r="D4135"/>
  <c r="E4135"/>
  <c r="L4135"/>
  <c r="N4135"/>
  <c r="Q4135"/>
  <c r="D4136"/>
  <c r="E4136"/>
  <c r="L4136"/>
  <c r="N4136"/>
  <c r="Q4136"/>
  <c r="D4137"/>
  <c r="E4137"/>
  <c r="L4137"/>
  <c r="N4137"/>
  <c r="Q4137"/>
  <c r="D4138"/>
  <c r="E4138"/>
  <c r="L4138"/>
  <c r="N4138"/>
  <c r="Q4138"/>
  <c r="D4139"/>
  <c r="E4139"/>
  <c r="L4139"/>
  <c r="N4139"/>
  <c r="Q4139"/>
  <c r="D4140"/>
  <c r="E4140"/>
  <c r="L4140"/>
  <c r="N4140"/>
  <c r="Q4140"/>
  <c r="D4141"/>
  <c r="E4141"/>
  <c r="L4141"/>
  <c r="N4141"/>
  <c r="Q4141"/>
  <c r="D4142"/>
  <c r="E4142"/>
  <c r="L4142"/>
  <c r="N4142"/>
  <c r="Q4142"/>
  <c r="D4143"/>
  <c r="E4143"/>
  <c r="L4143"/>
  <c r="N4143"/>
  <c r="Q4143"/>
  <c r="D4144"/>
  <c r="E4144"/>
  <c r="L4144"/>
  <c r="N4144"/>
  <c r="Q4144"/>
  <c r="D4145"/>
  <c r="E4145"/>
  <c r="L4145"/>
  <c r="N4145"/>
  <c r="Q4145"/>
  <c r="D4146"/>
  <c r="E4146"/>
  <c r="L4146"/>
  <c r="N4146"/>
  <c r="Q4146"/>
  <c r="D4147"/>
  <c r="E4147"/>
  <c r="L4147"/>
  <c r="N4147"/>
  <c r="Q4147"/>
  <c r="D4148"/>
  <c r="E4148"/>
  <c r="L4148"/>
  <c r="N4148"/>
  <c r="Q4148"/>
  <c r="D4149"/>
  <c r="E4149"/>
  <c r="L4149"/>
  <c r="N4149"/>
  <c r="Q4149"/>
  <c r="D4150"/>
  <c r="E4150"/>
  <c r="L4150"/>
  <c r="N4150"/>
  <c r="Q4150"/>
  <c r="D4151"/>
  <c r="E4151"/>
  <c r="L4151"/>
  <c r="N4151"/>
  <c r="Q4151"/>
  <c r="D4152"/>
  <c r="E4152"/>
  <c r="L4152"/>
  <c r="N4152"/>
  <c r="Q4152"/>
  <c r="D4153"/>
  <c r="E4153"/>
  <c r="L4153"/>
  <c r="N4153"/>
  <c r="Q4153"/>
  <c r="D4154"/>
  <c r="E4154"/>
  <c r="L4154"/>
  <c r="N4154"/>
  <c r="Q4154"/>
  <c r="D4155"/>
  <c r="E4155"/>
  <c r="L4155"/>
  <c r="N4155"/>
  <c r="Q4155"/>
  <c r="D4156"/>
  <c r="E4156"/>
  <c r="L4156"/>
  <c r="N4156"/>
  <c r="Q4156"/>
  <c r="D4157"/>
  <c r="E4157"/>
  <c r="L4157"/>
  <c r="N4157"/>
  <c r="Q4157"/>
  <c r="D4158"/>
  <c r="E4158"/>
  <c r="L4158"/>
  <c r="N4158"/>
  <c r="Q4158"/>
  <c r="D4159"/>
  <c r="E4159"/>
  <c r="L4159"/>
  <c r="N4159"/>
  <c r="Q4159"/>
  <c r="D4160"/>
  <c r="E4160"/>
  <c r="L4160"/>
  <c r="N4160"/>
  <c r="Q4160"/>
  <c r="D4161"/>
  <c r="E4161"/>
  <c r="L4161"/>
  <c r="N4161"/>
  <c r="Q4161"/>
  <c r="D4162"/>
  <c r="E4162"/>
  <c r="L4162"/>
  <c r="N4162"/>
  <c r="Q4162"/>
  <c r="D4163"/>
  <c r="E4163"/>
  <c r="L4163"/>
  <c r="N4163"/>
  <c r="Q4163"/>
  <c r="D4164"/>
  <c r="E4164"/>
  <c r="L4164"/>
  <c r="N4164"/>
  <c r="Q4164"/>
  <c r="D4165"/>
  <c r="E4165"/>
  <c r="L4165"/>
  <c r="N4165"/>
  <c r="Q4165"/>
  <c r="D4166"/>
  <c r="E4166"/>
  <c r="L4166"/>
  <c r="N4166"/>
  <c r="Q4166"/>
  <c r="D4167"/>
  <c r="E4167"/>
  <c r="L4167"/>
  <c r="N4167"/>
  <c r="Q4167"/>
  <c r="D4168"/>
  <c r="E4168"/>
  <c r="L4168"/>
  <c r="N4168"/>
  <c r="Q4168"/>
  <c r="D4169"/>
  <c r="E4169"/>
  <c r="L4169"/>
  <c r="N4169"/>
  <c r="Q4169"/>
  <c r="D4170"/>
  <c r="E4170"/>
  <c r="L4170"/>
  <c r="N4170"/>
  <c r="Q4170"/>
  <c r="D4171"/>
  <c r="E4171"/>
  <c r="L4171"/>
  <c r="N4171"/>
  <c r="Q4171"/>
  <c r="D4172"/>
  <c r="E4172"/>
  <c r="L4172"/>
  <c r="N4172"/>
  <c r="Q4172"/>
  <c r="D4173"/>
  <c r="E4173"/>
  <c r="L4173"/>
  <c r="N4173"/>
  <c r="Q4173"/>
  <c r="D4174"/>
  <c r="E4174"/>
  <c r="L4174"/>
  <c r="N4174"/>
  <c r="Q4174"/>
  <c r="D4175"/>
  <c r="E4175"/>
  <c r="L4175"/>
  <c r="N4175"/>
  <c r="Q4175"/>
  <c r="D4176"/>
  <c r="E4176"/>
  <c r="L4176"/>
  <c r="N4176"/>
  <c r="Q4176"/>
  <c r="D4177"/>
  <c r="E4177"/>
  <c r="L4177"/>
  <c r="N4177"/>
  <c r="Q4177"/>
  <c r="D4178"/>
  <c r="E4178"/>
  <c r="L4178"/>
  <c r="N4178"/>
  <c r="Q4178"/>
  <c r="D4179"/>
  <c r="E4179"/>
  <c r="L4179"/>
  <c r="N4179"/>
  <c r="Q4179"/>
  <c r="D4180"/>
  <c r="E4180"/>
  <c r="L4180"/>
  <c r="N4180"/>
  <c r="Q4180"/>
  <c r="D4181"/>
  <c r="E4181"/>
  <c r="L4181"/>
  <c r="N4181"/>
  <c r="Q4181"/>
  <c r="D4182"/>
  <c r="E4182"/>
  <c r="L4182"/>
  <c r="N4182"/>
  <c r="Q4182"/>
  <c r="D4183"/>
  <c r="E4183"/>
  <c r="L4183"/>
  <c r="N4183"/>
  <c r="Q4183"/>
  <c r="D4184"/>
  <c r="E4184"/>
  <c r="L4184"/>
  <c r="N4184"/>
  <c r="Q4184"/>
  <c r="D4185"/>
  <c r="E4185"/>
  <c r="L4185"/>
  <c r="N4185"/>
  <c r="Q4185"/>
  <c r="D4186"/>
  <c r="E4186"/>
  <c r="L4186"/>
  <c r="N4186"/>
  <c r="Q4186"/>
  <c r="D4187"/>
  <c r="E4187"/>
  <c r="L4187"/>
  <c r="N4187"/>
  <c r="Q4187"/>
  <c r="D4188"/>
  <c r="E4188"/>
  <c r="L4188"/>
  <c r="N4188"/>
  <c r="Q4188"/>
  <c r="D4189"/>
  <c r="E4189"/>
  <c r="L4189"/>
  <c r="N4189"/>
  <c r="Q4189"/>
  <c r="D4190"/>
  <c r="E4190"/>
  <c r="L4190"/>
  <c r="N4190"/>
  <c r="Q4190"/>
  <c r="D4191"/>
  <c r="E4191"/>
  <c r="L4191"/>
  <c r="N4191"/>
  <c r="Q4191"/>
  <c r="D4192"/>
  <c r="E4192"/>
  <c r="L4192"/>
  <c r="N4192"/>
  <c r="Q4192"/>
  <c r="D4193"/>
  <c r="E4193"/>
  <c r="L4193"/>
  <c r="N4193"/>
  <c r="Q4193"/>
  <c r="D4194"/>
  <c r="E4194"/>
  <c r="L4194"/>
  <c r="N4194"/>
  <c r="Q4194"/>
  <c r="D4195"/>
  <c r="E4195"/>
  <c r="L4195"/>
  <c r="N4195"/>
  <c r="Q4195"/>
  <c r="D4196"/>
  <c r="E4196"/>
  <c r="L4196"/>
  <c r="N4196"/>
  <c r="Q4196"/>
  <c r="D4197"/>
  <c r="E4197"/>
  <c r="L4197"/>
  <c r="N4197"/>
  <c r="Q4197"/>
  <c r="D4198"/>
  <c r="E4198"/>
  <c r="L4198"/>
  <c r="N4198"/>
  <c r="Q4198"/>
  <c r="D4199"/>
  <c r="E4199"/>
  <c r="L4199"/>
  <c r="N4199"/>
  <c r="Q4199"/>
  <c r="D4200"/>
  <c r="E4200"/>
  <c r="L4200"/>
  <c r="N4200"/>
  <c r="Q4200"/>
  <c r="D4201"/>
  <c r="E4201"/>
  <c r="L4201"/>
  <c r="N4201"/>
  <c r="Q4201"/>
  <c r="D4202"/>
  <c r="E4202"/>
  <c r="L4202"/>
  <c r="N4202"/>
  <c r="Q4202"/>
  <c r="D4203"/>
  <c r="E4203"/>
  <c r="L4203"/>
  <c r="N4203"/>
  <c r="Q4203"/>
  <c r="D4204"/>
  <c r="E4204"/>
  <c r="L4204"/>
  <c r="N4204"/>
  <c r="Q4204"/>
  <c r="D4205"/>
  <c r="E4205"/>
  <c r="L4205"/>
  <c r="N4205"/>
  <c r="Q4205"/>
  <c r="D4206"/>
  <c r="E4206"/>
  <c r="L4206"/>
  <c r="N4206"/>
  <c r="Q4206"/>
  <c r="D4207"/>
  <c r="E4207"/>
  <c r="L4207"/>
  <c r="N4207"/>
  <c r="Q4207"/>
  <c r="D4208"/>
  <c r="E4208"/>
  <c r="L4208"/>
  <c r="N4208"/>
  <c r="Q4208"/>
  <c r="D4209"/>
  <c r="E4209"/>
  <c r="L4209"/>
  <c r="N4209"/>
  <c r="Q4209"/>
  <c r="D4210"/>
  <c r="E4210"/>
  <c r="L4210"/>
  <c r="N4210"/>
  <c r="Q4210"/>
  <c r="D4211"/>
  <c r="E4211"/>
  <c r="L4211"/>
  <c r="N4211"/>
  <c r="Q4211"/>
  <c r="D4212"/>
  <c r="E4212"/>
  <c r="L4212"/>
  <c r="N4212"/>
  <c r="Q4212"/>
  <c r="D4213"/>
  <c r="E4213"/>
  <c r="L4213"/>
  <c r="N4213"/>
  <c r="Q4213"/>
  <c r="D4214"/>
  <c r="E4214"/>
  <c r="L4214"/>
  <c r="N4214"/>
  <c r="Q4214"/>
  <c r="D4215"/>
  <c r="E4215"/>
  <c r="L4215"/>
  <c r="N4215"/>
  <c r="Q4215"/>
  <c r="D4216"/>
  <c r="E4216"/>
  <c r="L4216"/>
  <c r="N4216"/>
  <c r="Q4216"/>
  <c r="D4217"/>
  <c r="E4217"/>
  <c r="L4217"/>
  <c r="N4217"/>
  <c r="Q4217"/>
  <c r="D4218"/>
  <c r="E4218"/>
  <c r="L4218"/>
  <c r="N4218"/>
  <c r="Q4218"/>
  <c r="D4219"/>
  <c r="E4219"/>
  <c r="L4219"/>
  <c r="N4219"/>
  <c r="Q4219"/>
  <c r="D4220"/>
  <c r="E4220"/>
  <c r="L4220"/>
  <c r="N4220"/>
  <c r="Q4220"/>
  <c r="D4221"/>
  <c r="E4221"/>
  <c r="L4221"/>
  <c r="N4221"/>
  <c r="Q4221"/>
  <c r="D4222"/>
  <c r="E4222"/>
  <c r="L4222"/>
  <c r="N4222"/>
  <c r="Q4222"/>
  <c r="D4223"/>
  <c r="E4223"/>
  <c r="L4223"/>
  <c r="N4223"/>
  <c r="Q4223"/>
  <c r="D4224"/>
  <c r="E4224"/>
  <c r="L4224"/>
  <c r="N4224"/>
  <c r="Q4224"/>
  <c r="D4225"/>
  <c r="E4225"/>
  <c r="L4225"/>
  <c r="N4225"/>
  <c r="Q4225"/>
  <c r="D4226"/>
  <c r="E4226"/>
  <c r="L4226"/>
  <c r="N4226"/>
  <c r="Q4226"/>
  <c r="D4227"/>
  <c r="E4227"/>
  <c r="L4227"/>
  <c r="N4227"/>
  <c r="Q4227"/>
  <c r="D4228"/>
  <c r="E4228"/>
  <c r="L4228"/>
  <c r="N4228"/>
  <c r="Q4228"/>
  <c r="D4229"/>
  <c r="E4229"/>
  <c r="L4229"/>
  <c r="N4229"/>
  <c r="Q4229"/>
  <c r="D4230"/>
  <c r="E4230"/>
  <c r="L4230"/>
  <c r="N4230"/>
  <c r="Q4230"/>
  <c r="D4231"/>
  <c r="E4231"/>
  <c r="L4231"/>
  <c r="N4231"/>
  <c r="Q4231"/>
  <c r="D4232"/>
  <c r="E4232"/>
  <c r="L4232"/>
  <c r="N4232"/>
  <c r="Q4232"/>
  <c r="D4233"/>
  <c r="E4233"/>
  <c r="L4233"/>
  <c r="N4233"/>
  <c r="Q4233"/>
  <c r="D4234"/>
  <c r="E4234"/>
  <c r="L4234"/>
  <c r="N4234"/>
  <c r="Q4234"/>
  <c r="D4235"/>
  <c r="E4235"/>
  <c r="L4235"/>
  <c r="N4235"/>
  <c r="Q4235"/>
  <c r="D4236"/>
  <c r="E4236"/>
  <c r="L4236"/>
  <c r="N4236"/>
  <c r="Q4236"/>
  <c r="D4237"/>
  <c r="E4237"/>
  <c r="L4237"/>
  <c r="N4237"/>
  <c r="Q4237"/>
  <c r="D4238"/>
  <c r="E4238"/>
  <c r="L4238"/>
  <c r="N4238"/>
  <c r="Q4238"/>
  <c r="D4239"/>
  <c r="E4239"/>
  <c r="L4239"/>
  <c r="N4239"/>
  <c r="Q4239"/>
  <c r="D4240"/>
  <c r="E4240"/>
  <c r="L4240"/>
  <c r="N4240"/>
  <c r="Q4240"/>
  <c r="D4241"/>
  <c r="E4241"/>
  <c r="L4241"/>
  <c r="N4241"/>
  <c r="Q4241"/>
  <c r="D4242"/>
  <c r="E4242"/>
  <c r="L4242"/>
  <c r="N4242"/>
  <c r="Q4242"/>
  <c r="D4243"/>
  <c r="E4243"/>
  <c r="L4243"/>
  <c r="N4243"/>
  <c r="Q4243"/>
  <c r="D4244"/>
  <c r="E4244"/>
  <c r="L4244"/>
  <c r="N4244"/>
  <c r="Q4244"/>
  <c r="D4245"/>
  <c r="E4245"/>
  <c r="L4245"/>
  <c r="N4245"/>
  <c r="Q4245"/>
  <c r="D4246"/>
  <c r="E4246"/>
  <c r="L4246"/>
  <c r="N4246"/>
  <c r="Q4246"/>
  <c r="D4247"/>
  <c r="E4247"/>
  <c r="L4247"/>
  <c r="N4247"/>
  <c r="Q4247"/>
  <c r="D4248"/>
  <c r="E4248"/>
  <c r="L4248"/>
  <c r="N4248"/>
  <c r="Q4248"/>
  <c r="D4249"/>
  <c r="E4249"/>
  <c r="L4249"/>
  <c r="N4249"/>
  <c r="Q4249"/>
  <c r="D4250"/>
  <c r="E4250"/>
  <c r="L4250"/>
  <c r="N4250"/>
  <c r="Q4250"/>
  <c r="D4251"/>
  <c r="E4251"/>
  <c r="L4251"/>
  <c r="N4251"/>
  <c r="Q4251"/>
  <c r="D4252"/>
  <c r="E4252"/>
  <c r="L4252"/>
  <c r="N4252"/>
  <c r="Q4252"/>
  <c r="D4253"/>
  <c r="E4253"/>
  <c r="L4253"/>
  <c r="N4253"/>
  <c r="Q4253"/>
  <c r="D4254"/>
  <c r="E4254"/>
  <c r="L4254"/>
  <c r="N4254"/>
  <c r="Q4254"/>
  <c r="D4255"/>
  <c r="E4255"/>
  <c r="L4255"/>
  <c r="N4255"/>
  <c r="Q4255"/>
  <c r="D4256"/>
  <c r="E4256"/>
  <c r="L4256"/>
  <c r="N4256"/>
  <c r="Q4256"/>
  <c r="D4257"/>
  <c r="E4257"/>
  <c r="L4257"/>
  <c r="N4257"/>
  <c r="Q4257"/>
  <c r="D4258"/>
  <c r="E4258"/>
  <c r="L4258"/>
  <c r="N4258"/>
  <c r="Q4258"/>
  <c r="D4259"/>
  <c r="E4259"/>
  <c r="L4259"/>
  <c r="N4259"/>
  <c r="Q4259"/>
  <c r="D4260"/>
  <c r="E4260"/>
  <c r="L4260"/>
  <c r="N4260"/>
  <c r="Q4260"/>
  <c r="D4261"/>
  <c r="E4261"/>
  <c r="L4261"/>
  <c r="N4261"/>
  <c r="Q4261"/>
  <c r="D4262"/>
  <c r="E4262"/>
  <c r="L4262"/>
  <c r="N4262"/>
  <c r="Q4262"/>
  <c r="D4263"/>
  <c r="E4263"/>
  <c r="L4263"/>
  <c r="N4263"/>
  <c r="Q4263"/>
  <c r="D4264"/>
  <c r="E4264"/>
  <c r="L4264"/>
  <c r="N4264"/>
  <c r="Q4264"/>
  <c r="D4265"/>
  <c r="E4265"/>
  <c r="L4265"/>
  <c r="N4265"/>
  <c r="Q4265"/>
  <c r="D4266"/>
  <c r="E4266"/>
  <c r="L4266"/>
  <c r="N4266"/>
  <c r="Q4266"/>
  <c r="D4267"/>
  <c r="E4267"/>
  <c r="L4267"/>
  <c r="N4267"/>
  <c r="Q4267"/>
  <c r="D4268"/>
  <c r="E4268"/>
  <c r="L4268"/>
  <c r="N4268"/>
  <c r="Q4268"/>
  <c r="D4269"/>
  <c r="E4269"/>
  <c r="L4269"/>
  <c r="N4269"/>
  <c r="Q4269"/>
  <c r="D4270"/>
  <c r="E4270"/>
  <c r="L4270"/>
  <c r="N4270"/>
  <c r="Q4270"/>
  <c r="D4271"/>
  <c r="E4271"/>
  <c r="L4271"/>
  <c r="N4271"/>
  <c r="Q4271"/>
  <c r="D4272"/>
  <c r="E4272"/>
  <c r="L4272"/>
  <c r="N4272"/>
  <c r="Q4272"/>
  <c r="D4273"/>
  <c r="E4273"/>
  <c r="L4273"/>
  <c r="N4273"/>
  <c r="Q4273"/>
  <c r="D4274"/>
  <c r="E4274"/>
  <c r="L4274"/>
  <c r="N4274"/>
  <c r="Q4274"/>
  <c r="D4275"/>
  <c r="E4275"/>
  <c r="L4275"/>
  <c r="N4275"/>
  <c r="Q4275"/>
  <c r="D4276"/>
  <c r="E4276"/>
  <c r="L4276"/>
  <c r="N4276"/>
  <c r="Q4276"/>
  <c r="D4277"/>
  <c r="E4277"/>
  <c r="L4277"/>
  <c r="N4277"/>
  <c r="Q4277"/>
  <c r="D4278"/>
  <c r="E4278"/>
  <c r="L4278"/>
  <c r="N4278"/>
  <c r="Q4278"/>
  <c r="D4279"/>
  <c r="E4279"/>
  <c r="L4279"/>
  <c r="N4279"/>
  <c r="Q4279"/>
  <c r="D4280"/>
  <c r="E4280"/>
  <c r="L4280"/>
  <c r="N4280"/>
  <c r="Q4280"/>
  <c r="D4281"/>
  <c r="E4281"/>
  <c r="L4281"/>
  <c r="N4281"/>
  <c r="Q4281"/>
  <c r="D4282"/>
  <c r="E4282"/>
  <c r="L4282"/>
  <c r="N4282"/>
  <c r="Q4282"/>
  <c r="D4283"/>
  <c r="E4283"/>
  <c r="L4283"/>
  <c r="N4283"/>
  <c r="Q4283"/>
  <c r="D4284"/>
  <c r="E4284"/>
  <c r="L4284"/>
  <c r="N4284"/>
  <c r="Q4284"/>
  <c r="D4285"/>
  <c r="E4285"/>
  <c r="L4285"/>
  <c r="N4285"/>
  <c r="Q4285"/>
  <c r="D4286"/>
  <c r="E4286"/>
  <c r="L4286"/>
  <c r="N4286"/>
  <c r="Q4286"/>
  <c r="D4287"/>
  <c r="E4287"/>
  <c r="L4287"/>
  <c r="N4287"/>
  <c r="Q4287"/>
  <c r="D4288"/>
  <c r="E4288"/>
  <c r="L4288"/>
  <c r="N4288"/>
  <c r="Q4288"/>
  <c r="D4289"/>
  <c r="E4289"/>
  <c r="L4289"/>
  <c r="N4289"/>
  <c r="Q4289"/>
  <c r="D4290"/>
  <c r="E4290"/>
  <c r="L4290"/>
  <c r="N4290"/>
  <c r="Q4290"/>
  <c r="D4291"/>
  <c r="E4291"/>
  <c r="L4291"/>
  <c r="N4291"/>
  <c r="Q4291"/>
  <c r="D4292"/>
  <c r="E4292"/>
  <c r="L4292"/>
  <c r="N4292"/>
  <c r="Q4292"/>
  <c r="D4293"/>
  <c r="E4293"/>
  <c r="L4293"/>
  <c r="N4293"/>
  <c r="Q4293"/>
  <c r="D4294"/>
  <c r="E4294"/>
  <c r="L4294"/>
  <c r="N4294"/>
  <c r="Q4294"/>
  <c r="D4295"/>
  <c r="E4295"/>
  <c r="L4295"/>
  <c r="N4295"/>
  <c r="Q4295"/>
  <c r="D4296"/>
  <c r="E4296"/>
  <c r="L4296"/>
  <c r="N4296"/>
  <c r="Q4296"/>
  <c r="D4297"/>
  <c r="E4297"/>
  <c r="L4297"/>
  <c r="N4297"/>
  <c r="Q4297"/>
  <c r="D4298"/>
  <c r="E4298"/>
  <c r="L4298"/>
  <c r="N4298"/>
  <c r="Q4298"/>
  <c r="D4299"/>
  <c r="E4299"/>
  <c r="L4299"/>
  <c r="N4299"/>
  <c r="Q4299"/>
  <c r="D4300"/>
  <c r="E4300"/>
  <c r="L4300"/>
  <c r="N4300"/>
  <c r="Q4300"/>
  <c r="D4301"/>
  <c r="E4301"/>
  <c r="L4301"/>
  <c r="N4301"/>
  <c r="Q4301"/>
  <c r="D4302"/>
  <c r="E4302"/>
  <c r="L4302"/>
  <c r="N4302"/>
  <c r="Q4302"/>
  <c r="D4303"/>
  <c r="E4303"/>
  <c r="L4303"/>
  <c r="N4303"/>
  <c r="Q4303"/>
  <c r="D4304"/>
  <c r="E4304"/>
  <c r="L4304"/>
  <c r="N4304"/>
  <c r="Q4304"/>
  <c r="D4305"/>
  <c r="E4305"/>
  <c r="L4305"/>
  <c r="N4305"/>
  <c r="Q4305"/>
  <c r="D4306"/>
  <c r="E4306"/>
  <c r="L4306"/>
  <c r="N4306"/>
  <c r="Q4306"/>
  <c r="D4307"/>
  <c r="E4307"/>
  <c r="L4307"/>
  <c r="N4307"/>
  <c r="Q4307"/>
  <c r="D4308"/>
  <c r="E4308"/>
  <c r="L4308"/>
  <c r="N4308"/>
  <c r="Q4308"/>
  <c r="D4309"/>
  <c r="E4309"/>
  <c r="L4309"/>
  <c r="N4309"/>
  <c r="Q4309"/>
  <c r="D4310"/>
  <c r="E4310"/>
  <c r="L4310"/>
  <c r="N4310"/>
  <c r="Q4310"/>
  <c r="D4311"/>
  <c r="E4311"/>
  <c r="L4311"/>
  <c r="N4311"/>
  <c r="Q4311"/>
  <c r="D4312"/>
  <c r="E4312"/>
  <c r="L4312"/>
  <c r="N4312"/>
  <c r="Q4312"/>
  <c r="D4313"/>
  <c r="E4313"/>
  <c r="L4313"/>
  <c r="N4313"/>
  <c r="Q4313"/>
  <c r="D4314"/>
  <c r="E4314"/>
  <c r="L4314"/>
  <c r="N4314"/>
  <c r="Q4314"/>
  <c r="D4315"/>
  <c r="E4315"/>
  <c r="L4315"/>
  <c r="N4315"/>
  <c r="Q4315"/>
  <c r="D4316"/>
  <c r="E4316"/>
  <c r="L4316"/>
  <c r="N4316"/>
  <c r="Q4316"/>
  <c r="D4317"/>
  <c r="E4317"/>
  <c r="L4317"/>
  <c r="N4317"/>
  <c r="Q4317"/>
  <c r="D4318"/>
  <c r="E4318"/>
  <c r="L4318"/>
  <c r="N4318"/>
  <c r="Q4318"/>
  <c r="D4319"/>
  <c r="E4319"/>
  <c r="L4319"/>
  <c r="N4319"/>
  <c r="Q4319"/>
  <c r="D4320"/>
  <c r="E4320"/>
  <c r="L4320"/>
  <c r="N4320"/>
  <c r="Q4320"/>
  <c r="D4321"/>
  <c r="E4321"/>
  <c r="L4321"/>
  <c r="N4321"/>
  <c r="Q4321"/>
  <c r="D4322"/>
  <c r="E4322"/>
  <c r="L4322"/>
  <c r="N4322"/>
  <c r="Q4322"/>
  <c r="D4323"/>
  <c r="E4323"/>
  <c r="L4323"/>
  <c r="N4323"/>
  <c r="Q4323"/>
  <c r="D4324"/>
  <c r="E4324"/>
  <c r="L4324"/>
  <c r="N4324"/>
  <c r="Q4324"/>
  <c r="D4325"/>
  <c r="E4325"/>
  <c r="L4325"/>
  <c r="N4325"/>
  <c r="Q4325"/>
  <c r="D4326"/>
  <c r="E4326"/>
  <c r="L4326"/>
  <c r="N4326"/>
  <c r="Q4326"/>
  <c r="D4327"/>
  <c r="E4327"/>
  <c r="L4327"/>
  <c r="N4327"/>
  <c r="Q4327"/>
  <c r="D4328"/>
  <c r="E4328"/>
  <c r="L4328"/>
  <c r="N4328"/>
  <c r="Q4328"/>
  <c r="D4329"/>
  <c r="E4329"/>
  <c r="L4329"/>
  <c r="N4329"/>
  <c r="Q4329"/>
  <c r="D4330"/>
  <c r="E4330"/>
  <c r="L4330"/>
  <c r="N4330"/>
  <c r="Q4330"/>
  <c r="D4331"/>
  <c r="E4331"/>
  <c r="L4331"/>
  <c r="N4331"/>
  <c r="Q4331"/>
  <c r="D4332"/>
  <c r="E4332"/>
  <c r="L4332"/>
  <c r="N4332"/>
  <c r="Q4332"/>
  <c r="D4333"/>
  <c r="E4333"/>
  <c r="L4333"/>
  <c r="N4333"/>
  <c r="Q4333"/>
  <c r="D4334"/>
  <c r="E4334"/>
  <c r="L4334"/>
  <c r="N4334"/>
  <c r="Q4334"/>
  <c r="D4335"/>
  <c r="E4335"/>
  <c r="L4335"/>
  <c r="N4335"/>
  <c r="Q4335"/>
  <c r="D4336"/>
  <c r="E4336"/>
  <c r="L4336"/>
  <c r="N4336"/>
  <c r="Q4336"/>
  <c r="D4337"/>
  <c r="E4337"/>
  <c r="L4337"/>
  <c r="N4337"/>
  <c r="Q4337"/>
  <c r="D4338"/>
  <c r="E4338"/>
  <c r="L4338"/>
  <c r="N4338"/>
  <c r="Q4338"/>
  <c r="D4339"/>
  <c r="E4339"/>
  <c r="L4339"/>
  <c r="N4339"/>
  <c r="Q4339"/>
  <c r="D4340"/>
  <c r="E4340"/>
  <c r="L4340"/>
  <c r="N4340"/>
  <c r="Q4340"/>
  <c r="D4341"/>
  <c r="E4341"/>
  <c r="L4341"/>
  <c r="N4341"/>
  <c r="Q4341"/>
  <c r="D4342"/>
  <c r="E4342"/>
  <c r="L4342"/>
  <c r="N4342"/>
  <c r="Q4342"/>
  <c r="D4343"/>
  <c r="E4343"/>
  <c r="L4343"/>
  <c r="N4343"/>
  <c r="Q4343"/>
  <c r="D4344"/>
  <c r="E4344"/>
  <c r="L4344"/>
  <c r="N4344"/>
  <c r="Q4344"/>
  <c r="D4345"/>
  <c r="E4345"/>
  <c r="L4345"/>
  <c r="N4345"/>
  <c r="Q4345"/>
  <c r="D4346"/>
  <c r="E4346"/>
  <c r="L4346"/>
  <c r="N4346"/>
  <c r="Q4346"/>
  <c r="D4347"/>
  <c r="E4347"/>
  <c r="L4347"/>
  <c r="N4347"/>
  <c r="Q4347"/>
  <c r="D4348"/>
  <c r="E4348"/>
  <c r="L4348"/>
  <c r="N4348"/>
  <c r="Q4348"/>
  <c r="D4349"/>
  <c r="E4349"/>
  <c r="L4349"/>
  <c r="N4349"/>
  <c r="Q4349"/>
  <c r="D4350"/>
  <c r="E4350"/>
  <c r="L4350"/>
  <c r="N4350"/>
  <c r="Q4350"/>
  <c r="D4351"/>
  <c r="E4351"/>
  <c r="L4351"/>
  <c r="N4351"/>
  <c r="Q4351"/>
  <c r="D4352"/>
  <c r="E4352"/>
  <c r="L4352"/>
  <c r="N4352"/>
  <c r="Q4352"/>
  <c r="D4353"/>
  <c r="E4353"/>
  <c r="L4353"/>
  <c r="N4353"/>
  <c r="Q4353"/>
  <c r="D4354"/>
  <c r="E4354"/>
  <c r="L4354"/>
  <c r="N4354"/>
  <c r="Q4354"/>
  <c r="D4355"/>
  <c r="E4355"/>
  <c r="L4355"/>
  <c r="N4355"/>
  <c r="Q4355"/>
  <c r="D4356"/>
  <c r="E4356"/>
  <c r="L4356"/>
  <c r="N4356"/>
  <c r="Q4356"/>
  <c r="D4357"/>
  <c r="E4357"/>
  <c r="L4357"/>
  <c r="N4357"/>
  <c r="Q4357"/>
  <c r="D4358"/>
  <c r="E4358"/>
  <c r="L4358"/>
  <c r="N4358"/>
  <c r="Q4358"/>
  <c r="D4359"/>
  <c r="E4359"/>
  <c r="L4359"/>
  <c r="N4359"/>
  <c r="Q4359"/>
  <c r="D4360"/>
  <c r="E4360"/>
  <c r="L4360"/>
  <c r="N4360"/>
  <c r="Q4360"/>
  <c r="D4361"/>
  <c r="E4361"/>
  <c r="L4361"/>
  <c r="N4361"/>
  <c r="Q4361"/>
  <c r="D4362"/>
  <c r="E4362"/>
  <c r="L4362"/>
  <c r="N4362"/>
  <c r="Q4362"/>
  <c r="D4363"/>
  <c r="E4363"/>
  <c r="L4363"/>
  <c r="N4363"/>
  <c r="Q4363"/>
  <c r="D4364"/>
  <c r="E4364"/>
  <c r="L4364"/>
  <c r="N4364"/>
  <c r="Q4364"/>
  <c r="D4365"/>
  <c r="E4365"/>
  <c r="L4365"/>
  <c r="N4365"/>
  <c r="Q4365"/>
  <c r="D4366"/>
  <c r="E4366"/>
  <c r="L4366"/>
  <c r="N4366"/>
  <c r="Q4366"/>
  <c r="D4367"/>
  <c r="E4367"/>
  <c r="L4367"/>
  <c r="N4367"/>
  <c r="Q4367"/>
  <c r="D4368"/>
  <c r="E4368"/>
  <c r="L4368"/>
  <c r="N4368"/>
  <c r="Q4368"/>
  <c r="D4369"/>
  <c r="E4369"/>
  <c r="L4369"/>
  <c r="N4369"/>
  <c r="Q4369"/>
  <c r="D4370"/>
  <c r="E4370"/>
  <c r="L4370"/>
  <c r="N4370"/>
  <c r="Q4370"/>
  <c r="D4371"/>
  <c r="E4371"/>
  <c r="L4371"/>
  <c r="N4371"/>
  <c r="Q4371"/>
  <c r="D4372"/>
  <c r="E4372"/>
  <c r="L4372"/>
  <c r="N4372"/>
  <c r="Q4372"/>
  <c r="D4373"/>
  <c r="E4373"/>
  <c r="L4373"/>
  <c r="N4373"/>
  <c r="Q4373"/>
  <c r="D4374"/>
  <c r="E4374"/>
  <c r="L4374"/>
  <c r="N4374"/>
  <c r="Q4374"/>
  <c r="D4375"/>
  <c r="E4375"/>
  <c r="L4375"/>
  <c r="N4375"/>
  <c r="Q4375"/>
  <c r="D4376"/>
  <c r="E4376"/>
  <c r="L4376"/>
  <c r="N4376"/>
  <c r="Q4376"/>
  <c r="D4377"/>
  <c r="E4377"/>
  <c r="L4377"/>
  <c r="N4377"/>
  <c r="Q4377"/>
  <c r="D4378"/>
  <c r="E4378"/>
  <c r="L4378"/>
  <c r="N4378"/>
  <c r="Q4378"/>
  <c r="D4379"/>
  <c r="E4379"/>
  <c r="L4379"/>
  <c r="N4379"/>
  <c r="Q4379"/>
  <c r="D4380"/>
  <c r="E4380"/>
  <c r="L4380"/>
  <c r="N4380"/>
  <c r="Q4380"/>
  <c r="D4381"/>
  <c r="E4381"/>
  <c r="L4381"/>
  <c r="N4381"/>
  <c r="Q4381"/>
  <c r="D4382"/>
  <c r="E4382"/>
  <c r="L4382"/>
  <c r="N4382"/>
  <c r="Q4382"/>
  <c r="D4383"/>
  <c r="E4383"/>
  <c r="L4383"/>
  <c r="N4383"/>
  <c r="Q4383"/>
  <c r="D4384"/>
  <c r="E4384"/>
  <c r="L4384"/>
  <c r="N4384"/>
  <c r="Q4384"/>
  <c r="D4385"/>
  <c r="E4385"/>
  <c r="L4385"/>
  <c r="N4385"/>
  <c r="Q4385"/>
  <c r="D4386"/>
  <c r="E4386"/>
  <c r="L4386"/>
  <c r="N4386"/>
  <c r="Q4386"/>
  <c r="D4387"/>
  <c r="E4387"/>
  <c r="L4387"/>
  <c r="N4387"/>
  <c r="Q4387"/>
  <c r="D4388"/>
  <c r="E4388"/>
  <c r="L4388"/>
  <c r="N4388"/>
  <c r="Q4388"/>
  <c r="D4389"/>
  <c r="E4389"/>
  <c r="L4389"/>
  <c r="N4389"/>
  <c r="Q4389"/>
  <c r="D4390"/>
  <c r="E4390"/>
  <c r="L4390"/>
  <c r="N4390"/>
  <c r="Q4390"/>
  <c r="D4391"/>
  <c r="E4391"/>
  <c r="L4391"/>
  <c r="N4391"/>
  <c r="Q4391"/>
  <c r="D4392"/>
  <c r="E4392"/>
  <c r="L4392"/>
  <c r="N4392"/>
  <c r="Q4392"/>
  <c r="D4393"/>
  <c r="E4393"/>
  <c r="L4393"/>
  <c r="N4393"/>
  <c r="Q4393"/>
  <c r="D4394"/>
  <c r="E4394"/>
  <c r="L4394"/>
  <c r="N4394"/>
  <c r="Q4394"/>
  <c r="D4395"/>
  <c r="E4395"/>
  <c r="L4395"/>
  <c r="N4395"/>
  <c r="Q4395"/>
  <c r="D4396"/>
  <c r="E4396"/>
  <c r="L4396"/>
  <c r="N4396"/>
  <c r="Q4396"/>
  <c r="D4397"/>
  <c r="E4397"/>
  <c r="L4397"/>
  <c r="N4397"/>
  <c r="Q4397"/>
  <c r="D4398"/>
  <c r="E4398"/>
  <c r="L4398"/>
  <c r="N4398"/>
  <c r="Q4398"/>
  <c r="D4399"/>
  <c r="E4399"/>
  <c r="L4399"/>
  <c r="N4399"/>
  <c r="Q4399"/>
  <c r="D4400"/>
  <c r="E4400"/>
  <c r="L4400"/>
  <c r="N4400"/>
  <c r="Q4400"/>
  <c r="D4401"/>
  <c r="E4401"/>
  <c r="L4401"/>
  <c r="N4401"/>
  <c r="Q4401"/>
  <c r="D4402"/>
  <c r="E4402"/>
  <c r="L4402"/>
  <c r="N4402"/>
  <c r="Q4402"/>
  <c r="D4403"/>
  <c r="E4403"/>
  <c r="L4403"/>
  <c r="N4403"/>
  <c r="Q4403"/>
  <c r="D4404"/>
  <c r="E4404"/>
  <c r="L4404"/>
  <c r="N4404"/>
  <c r="Q4404"/>
  <c r="D4405"/>
  <c r="E4405"/>
  <c r="L4405"/>
  <c r="N4405"/>
  <c r="Q4405"/>
  <c r="D4406"/>
  <c r="E4406"/>
  <c r="L4406"/>
  <c r="N4406"/>
  <c r="Q4406"/>
  <c r="D4407"/>
  <c r="E4407"/>
  <c r="L4407"/>
  <c r="N4407"/>
  <c r="Q4407"/>
  <c r="D4408"/>
  <c r="E4408"/>
  <c r="L4408"/>
  <c r="N4408"/>
  <c r="Q4408"/>
  <c r="D4409"/>
  <c r="E4409"/>
  <c r="L4409"/>
  <c r="N4409"/>
  <c r="Q4409"/>
  <c r="D4410"/>
  <c r="E4410"/>
  <c r="L4410"/>
  <c r="N4410"/>
  <c r="Q4410"/>
  <c r="D4411"/>
  <c r="E4411"/>
  <c r="L4411"/>
  <c r="N4411"/>
  <c r="Q4411"/>
  <c r="D4412"/>
  <c r="E4412"/>
  <c r="L4412"/>
  <c r="N4412"/>
  <c r="Q4412"/>
  <c r="D4413"/>
  <c r="E4413"/>
  <c r="L4413"/>
  <c r="N4413"/>
  <c r="Q4413"/>
  <c r="D4414"/>
  <c r="E4414"/>
  <c r="L4414"/>
  <c r="N4414"/>
  <c r="Q4414"/>
  <c r="D4415"/>
  <c r="E4415"/>
  <c r="L4415"/>
  <c r="N4415"/>
  <c r="Q4415"/>
  <c r="D4416"/>
  <c r="E4416"/>
  <c r="L4416"/>
  <c r="N4416"/>
  <c r="Q4416"/>
  <c r="D4417"/>
  <c r="E4417"/>
  <c r="L4417"/>
  <c r="N4417"/>
  <c r="Q4417"/>
  <c r="D4418"/>
  <c r="E4418"/>
  <c r="L4418"/>
  <c r="N4418"/>
  <c r="Q4418"/>
  <c r="D4419"/>
  <c r="E4419"/>
  <c r="L4419"/>
  <c r="N4419"/>
  <c r="Q4419"/>
  <c r="D4420"/>
  <c r="E4420"/>
  <c r="L4420"/>
  <c r="N4420"/>
  <c r="Q4420"/>
  <c r="D4421"/>
  <c r="E4421"/>
  <c r="L4421"/>
  <c r="N4421"/>
  <c r="Q4421"/>
  <c r="D4422"/>
  <c r="E4422"/>
  <c r="L4422"/>
  <c r="N4422"/>
  <c r="Q4422"/>
  <c r="D4423"/>
  <c r="E4423"/>
  <c r="L4423"/>
  <c r="N4423"/>
  <c r="Q4423"/>
  <c r="D4424"/>
  <c r="E4424"/>
  <c r="L4424"/>
  <c r="N4424"/>
  <c r="Q4424"/>
  <c r="D4425"/>
  <c r="E4425"/>
  <c r="L4425"/>
  <c r="N4425"/>
  <c r="Q4425"/>
  <c r="D4426"/>
  <c r="E4426"/>
  <c r="L4426"/>
  <c r="N4426"/>
  <c r="Q4426"/>
  <c r="D4427"/>
  <c r="E4427"/>
  <c r="L4427"/>
  <c r="N4427"/>
  <c r="Q4427"/>
  <c r="D4428"/>
  <c r="E4428"/>
  <c r="L4428"/>
  <c r="N4428"/>
  <c r="Q4428"/>
  <c r="D4429"/>
  <c r="E4429"/>
  <c r="L4429"/>
  <c r="N4429"/>
  <c r="Q4429"/>
  <c r="D4430"/>
  <c r="E4430"/>
  <c r="L4430"/>
  <c r="N4430"/>
  <c r="Q4430"/>
  <c r="D4431"/>
  <c r="E4431"/>
  <c r="L4431"/>
  <c r="N4431"/>
  <c r="Q4431"/>
  <c r="D4432"/>
  <c r="E4432"/>
  <c r="L4432"/>
  <c r="N4432"/>
  <c r="Q4432"/>
  <c r="D4433"/>
  <c r="E4433"/>
  <c r="L4433"/>
  <c r="N4433"/>
  <c r="Q4433"/>
  <c r="D4434"/>
  <c r="E4434"/>
  <c r="L4434"/>
  <c r="N4434"/>
  <c r="Q4434"/>
  <c r="D4435"/>
  <c r="E4435"/>
  <c r="L4435"/>
  <c r="N4435"/>
  <c r="Q4435"/>
  <c r="D4436"/>
  <c r="E4436"/>
  <c r="L4436"/>
  <c r="N4436"/>
  <c r="Q4436"/>
  <c r="D4437"/>
  <c r="E4437"/>
  <c r="L4437"/>
  <c r="N4437"/>
  <c r="Q4437"/>
  <c r="D4438"/>
  <c r="E4438"/>
  <c r="L4438"/>
  <c r="N4438"/>
  <c r="Q4438"/>
  <c r="D4439"/>
  <c r="E4439"/>
  <c r="L4439"/>
  <c r="N4439"/>
  <c r="Q4439"/>
  <c r="D4440"/>
  <c r="E4440"/>
  <c r="L4440"/>
  <c r="N4440"/>
  <c r="Q4440"/>
  <c r="D4441"/>
  <c r="E4441"/>
  <c r="L4441"/>
  <c r="N4441"/>
  <c r="Q4441"/>
  <c r="D4442"/>
  <c r="E4442"/>
  <c r="L4442"/>
  <c r="N4442"/>
  <c r="Q4442"/>
  <c r="D4443"/>
  <c r="E4443"/>
  <c r="L4443"/>
  <c r="N4443"/>
  <c r="Q4443"/>
  <c r="D4444"/>
  <c r="E4444"/>
  <c r="L4444"/>
  <c r="N4444"/>
  <c r="Q4444"/>
  <c r="D4445"/>
  <c r="E4445"/>
  <c r="L4445"/>
  <c r="N4445"/>
  <c r="Q4445"/>
  <c r="D4446"/>
  <c r="E4446"/>
  <c r="L4446"/>
  <c r="N4446"/>
  <c r="Q4446"/>
  <c r="D4447"/>
  <c r="E4447"/>
  <c r="L4447"/>
  <c r="N4447"/>
  <c r="Q4447"/>
  <c r="D4448"/>
  <c r="E4448"/>
  <c r="L4448"/>
  <c r="N4448"/>
  <c r="Q4448"/>
  <c r="D4449"/>
  <c r="E4449"/>
  <c r="L4449"/>
  <c r="N4449"/>
  <c r="Q4449"/>
  <c r="D4450"/>
  <c r="E4450"/>
  <c r="L4450"/>
  <c r="N4450"/>
  <c r="Q4450"/>
  <c r="D4451"/>
  <c r="E4451"/>
  <c r="L4451"/>
  <c r="N4451"/>
  <c r="Q4451"/>
  <c r="D4452"/>
  <c r="E4452"/>
  <c r="L4452"/>
  <c r="N4452"/>
  <c r="Q4452"/>
  <c r="D4453"/>
  <c r="E4453"/>
  <c r="L4453"/>
  <c r="N4453"/>
  <c r="Q4453"/>
  <c r="D4454"/>
  <c r="E4454"/>
  <c r="L4454"/>
  <c r="N4454"/>
  <c r="Q4454"/>
  <c r="D4455"/>
  <c r="E4455"/>
  <c r="L4455"/>
  <c r="N4455"/>
  <c r="Q4455"/>
  <c r="D4456"/>
  <c r="E4456"/>
  <c r="L4456"/>
  <c r="N4456"/>
  <c r="Q4456"/>
  <c r="D4457"/>
  <c r="E4457"/>
  <c r="L4457"/>
  <c r="N4457"/>
  <c r="Q4457"/>
  <c r="D4458"/>
  <c r="E4458"/>
  <c r="L4458"/>
  <c r="N4458"/>
  <c r="Q4458"/>
  <c r="D4459"/>
  <c r="E4459"/>
  <c r="L4459"/>
  <c r="N4459"/>
  <c r="Q4459"/>
  <c r="D4460"/>
  <c r="E4460"/>
  <c r="L4460"/>
  <c r="N4460"/>
  <c r="Q4460"/>
  <c r="D4461"/>
  <c r="E4461"/>
  <c r="L4461"/>
  <c r="N4461"/>
  <c r="Q4461"/>
  <c r="D4462"/>
  <c r="E4462"/>
  <c r="L4462"/>
  <c r="N4462"/>
  <c r="Q4462"/>
  <c r="D4463"/>
  <c r="E4463"/>
  <c r="L4463"/>
  <c r="N4463"/>
  <c r="Q4463"/>
  <c r="D4464"/>
  <c r="E4464"/>
  <c r="L4464"/>
  <c r="N4464"/>
  <c r="Q4464"/>
  <c r="D4465"/>
  <c r="E4465"/>
  <c r="L4465"/>
  <c r="N4465"/>
  <c r="Q4465"/>
  <c r="D4466"/>
  <c r="E4466"/>
  <c r="L4466"/>
  <c r="N4466"/>
  <c r="Q4466"/>
  <c r="D4467"/>
  <c r="E4467"/>
  <c r="L4467"/>
  <c r="N4467"/>
  <c r="Q4467"/>
  <c r="D4468"/>
  <c r="E4468"/>
  <c r="L4468"/>
  <c r="N4468"/>
  <c r="Q4468"/>
  <c r="D4469"/>
  <c r="E4469"/>
  <c r="L4469"/>
  <c r="N4469"/>
  <c r="Q4469"/>
  <c r="D4470"/>
  <c r="E4470"/>
  <c r="L4470"/>
  <c r="N4470"/>
  <c r="Q4470"/>
  <c r="D4471"/>
  <c r="E4471"/>
  <c r="L4471"/>
  <c r="N4471"/>
  <c r="Q4471"/>
  <c r="D4472"/>
  <c r="E4472"/>
  <c r="L4472"/>
  <c r="N4472"/>
  <c r="Q4472"/>
  <c r="D4473"/>
  <c r="E4473"/>
  <c r="L4473"/>
  <c r="N4473"/>
  <c r="Q4473"/>
  <c r="D4474"/>
  <c r="E4474"/>
  <c r="L4474"/>
  <c r="N4474"/>
  <c r="Q4474"/>
  <c r="D4475"/>
  <c r="E4475"/>
  <c r="L4475"/>
  <c r="N4475"/>
  <c r="Q4475"/>
  <c r="D4476"/>
  <c r="E4476"/>
  <c r="L4476"/>
  <c r="N4476"/>
  <c r="Q4476"/>
  <c r="D4477"/>
  <c r="E4477"/>
  <c r="L4477"/>
  <c r="N4477"/>
  <c r="Q4477"/>
  <c r="D4478"/>
  <c r="E4478"/>
  <c r="L4478"/>
  <c r="N4478"/>
  <c r="Q4478"/>
  <c r="D4479"/>
  <c r="E4479"/>
  <c r="L4479"/>
  <c r="N4479"/>
  <c r="Q4479"/>
  <c r="D4480"/>
  <c r="E4480"/>
  <c r="L4480"/>
  <c r="N4480"/>
  <c r="Q4480"/>
  <c r="D4481"/>
  <c r="E4481"/>
  <c r="L4481"/>
  <c r="N4481"/>
  <c r="Q4481"/>
  <c r="D4482"/>
  <c r="E4482"/>
  <c r="L4482"/>
  <c r="N4482"/>
  <c r="Q4482"/>
  <c r="D4483"/>
  <c r="E4483"/>
  <c r="L4483"/>
  <c r="N4483"/>
  <c r="Q4483"/>
  <c r="D4484"/>
  <c r="E4484"/>
  <c r="L4484"/>
  <c r="N4484"/>
  <c r="Q4484"/>
  <c r="D4485"/>
  <c r="E4485"/>
  <c r="L4485"/>
  <c r="N4485"/>
  <c r="Q4485"/>
  <c r="D4486"/>
  <c r="E4486"/>
  <c r="L4486"/>
  <c r="N4486"/>
  <c r="Q4486"/>
  <c r="D4487"/>
  <c r="E4487"/>
  <c r="L4487"/>
  <c r="N4487"/>
  <c r="Q4487"/>
  <c r="D4488"/>
  <c r="E4488"/>
  <c r="L4488"/>
  <c r="N4488"/>
  <c r="Q4488"/>
  <c r="D4489"/>
  <c r="E4489"/>
  <c r="L4489"/>
  <c r="N4489"/>
  <c r="Q4489"/>
  <c r="D4490"/>
  <c r="E4490"/>
  <c r="L4490"/>
  <c r="N4490"/>
  <c r="Q4490"/>
  <c r="D4491"/>
  <c r="E4491"/>
  <c r="L4491"/>
  <c r="N4491"/>
  <c r="Q4491"/>
  <c r="D4492"/>
  <c r="E4492"/>
  <c r="L4492"/>
  <c r="N4492"/>
  <c r="Q4492"/>
  <c r="D4493"/>
  <c r="E4493"/>
  <c r="L4493"/>
  <c r="N4493"/>
  <c r="Q4493"/>
  <c r="D4494"/>
  <c r="E4494"/>
  <c r="L4494"/>
  <c r="N4494"/>
  <c r="Q4494"/>
  <c r="D4495"/>
  <c r="E4495"/>
  <c r="L4495"/>
  <c r="N4495"/>
  <c r="Q4495"/>
  <c r="D4496"/>
  <c r="E4496"/>
  <c r="L4496"/>
  <c r="N4496"/>
  <c r="Q4496"/>
  <c r="D4497"/>
  <c r="E4497"/>
  <c r="L4497"/>
  <c r="N4497"/>
  <c r="Q4497"/>
  <c r="D4498"/>
  <c r="E4498"/>
  <c r="L4498"/>
  <c r="N4498"/>
  <c r="Q4498"/>
  <c r="D4499"/>
  <c r="E4499"/>
  <c r="L4499"/>
  <c r="N4499"/>
  <c r="Q4499"/>
  <c r="D4500"/>
  <c r="E4500"/>
  <c r="L4500"/>
  <c r="N4500"/>
  <c r="Q4500"/>
  <c r="D4501"/>
  <c r="E4501"/>
  <c r="L4501"/>
  <c r="N4501"/>
  <c r="Q4501"/>
  <c r="D4502"/>
  <c r="E4502"/>
  <c r="L4502"/>
  <c r="N4502"/>
  <c r="Q4502"/>
  <c r="D4503"/>
  <c r="E4503"/>
  <c r="L4503"/>
  <c r="N4503"/>
  <c r="Q4503"/>
  <c r="D4504"/>
  <c r="E4504"/>
  <c r="L4504"/>
  <c r="N4504"/>
  <c r="Q4504"/>
  <c r="D4505"/>
  <c r="E4505"/>
  <c r="L4505"/>
  <c r="N4505"/>
  <c r="Q4505"/>
  <c r="D4506"/>
  <c r="E4506"/>
  <c r="L4506"/>
  <c r="N4506"/>
  <c r="Q4506"/>
  <c r="D4507"/>
  <c r="E4507"/>
  <c r="L4507"/>
  <c r="N4507"/>
  <c r="Q4507"/>
  <c r="D4508"/>
  <c r="E4508"/>
  <c r="L4508"/>
  <c r="N4508"/>
  <c r="Q4508"/>
  <c r="D4509"/>
  <c r="E4509"/>
  <c r="L4509"/>
  <c r="N4509"/>
  <c r="Q4509"/>
  <c r="D4510"/>
  <c r="E4510"/>
  <c r="L4510"/>
  <c r="N4510"/>
  <c r="Q4510"/>
  <c r="D4511"/>
  <c r="E4511"/>
  <c r="L4511"/>
  <c r="N4511"/>
  <c r="Q4511"/>
  <c r="D4512"/>
  <c r="E4512"/>
  <c r="L4512"/>
  <c r="N4512"/>
  <c r="Q4512"/>
  <c r="D4513"/>
  <c r="E4513"/>
  <c r="L4513"/>
  <c r="N4513"/>
  <c r="Q4513"/>
  <c r="D4514"/>
  <c r="E4514"/>
  <c r="L4514"/>
  <c r="N4514"/>
  <c r="Q4514"/>
  <c r="D4515"/>
  <c r="E4515"/>
  <c r="L4515"/>
  <c r="N4515"/>
  <c r="Q4515"/>
  <c r="D4516"/>
  <c r="E4516"/>
  <c r="L4516"/>
  <c r="N4516"/>
  <c r="Q4516"/>
  <c r="D4517"/>
  <c r="E4517"/>
  <c r="L4517"/>
  <c r="N4517"/>
  <c r="Q4517"/>
  <c r="D4518"/>
  <c r="E4518"/>
  <c r="L4518"/>
  <c r="N4518"/>
  <c r="Q4518"/>
  <c r="D4519"/>
  <c r="E4519"/>
  <c r="L4519"/>
  <c r="N4519"/>
  <c r="Q4519"/>
  <c r="D4520"/>
  <c r="E4520"/>
  <c r="L4520"/>
  <c r="N4520"/>
  <c r="Q4520"/>
  <c r="D4521"/>
  <c r="E4521"/>
  <c r="L4521"/>
  <c r="N4521"/>
  <c r="Q4521"/>
  <c r="D4522"/>
  <c r="E4522"/>
  <c r="L4522"/>
  <c r="N4522"/>
  <c r="Q4522"/>
  <c r="D4523"/>
  <c r="E4523"/>
  <c r="L4523"/>
  <c r="N4523"/>
  <c r="Q4523"/>
  <c r="D4524"/>
  <c r="E4524"/>
  <c r="L4524"/>
  <c r="N4524"/>
  <c r="Q4524"/>
  <c r="D4525"/>
  <c r="E4525"/>
  <c r="L4525"/>
  <c r="N4525"/>
  <c r="Q4525"/>
  <c r="D4526"/>
  <c r="E4526"/>
  <c r="L4526"/>
  <c r="N4526"/>
  <c r="Q4526"/>
  <c r="D4527"/>
  <c r="E4527"/>
  <c r="L4527"/>
  <c r="N4527"/>
  <c r="Q4527"/>
  <c r="D4528"/>
  <c r="E4528"/>
  <c r="L4528"/>
  <c r="N4528"/>
  <c r="Q4528"/>
  <c r="D4529"/>
  <c r="E4529"/>
  <c r="L4529"/>
  <c r="N4529"/>
  <c r="Q4529"/>
  <c r="D4530"/>
  <c r="E4530"/>
  <c r="L4530"/>
  <c r="N4530"/>
  <c r="Q4530"/>
  <c r="D4531"/>
  <c r="E4531"/>
  <c r="L4531"/>
  <c r="N4531"/>
  <c r="Q4531"/>
  <c r="D4532"/>
  <c r="E4532"/>
  <c r="L4532"/>
  <c r="N4532"/>
  <c r="Q4532"/>
  <c r="D4533"/>
  <c r="E4533"/>
  <c r="L4533"/>
  <c r="N4533"/>
  <c r="Q4533"/>
  <c r="D4534"/>
  <c r="E4534"/>
  <c r="L4534"/>
  <c r="N4534"/>
  <c r="Q4534"/>
  <c r="D4535"/>
  <c r="E4535"/>
  <c r="L4535"/>
  <c r="N4535"/>
  <c r="Q4535"/>
  <c r="D4536"/>
  <c r="E4536"/>
  <c r="L4536"/>
  <c r="N4536"/>
  <c r="Q4536"/>
  <c r="D4537"/>
  <c r="E4537"/>
  <c r="L4537"/>
  <c r="N4537"/>
  <c r="Q4537"/>
  <c r="D4538"/>
  <c r="E4538"/>
  <c r="L4538"/>
  <c r="N4538"/>
  <c r="Q4538"/>
  <c r="D4539"/>
  <c r="E4539"/>
  <c r="L4539"/>
  <c r="N4539"/>
  <c r="Q4539"/>
  <c r="D4540"/>
  <c r="E4540"/>
  <c r="L4540"/>
  <c r="N4540"/>
  <c r="Q4540"/>
  <c r="D4541"/>
  <c r="E4541"/>
  <c r="L4541"/>
  <c r="N4541"/>
  <c r="Q4541"/>
  <c r="D4542"/>
  <c r="E4542"/>
  <c r="L4542"/>
  <c r="N4542"/>
  <c r="Q4542"/>
  <c r="D4543"/>
  <c r="E4543"/>
  <c r="L4543"/>
  <c r="N4543"/>
  <c r="Q4543"/>
  <c r="D4544"/>
  <c r="E4544"/>
  <c r="L4544"/>
  <c r="N4544"/>
  <c r="Q4544"/>
  <c r="D4545"/>
  <c r="E4545"/>
  <c r="L4545"/>
  <c r="N4545"/>
  <c r="Q4545"/>
  <c r="D4546"/>
  <c r="E4546"/>
  <c r="L4546"/>
  <c r="N4546"/>
  <c r="Q4546"/>
  <c r="D4547"/>
  <c r="E4547"/>
  <c r="L4547"/>
  <c r="N4547"/>
  <c r="Q4547"/>
  <c r="D4548"/>
  <c r="E4548"/>
  <c r="L4548"/>
  <c r="N4548"/>
  <c r="Q4548"/>
  <c r="D4549"/>
  <c r="E4549"/>
  <c r="L4549"/>
  <c r="N4549"/>
  <c r="Q4549"/>
  <c r="D4550"/>
  <c r="E4550"/>
  <c r="L4550"/>
  <c r="N4550"/>
  <c r="Q4550"/>
  <c r="D4551"/>
  <c r="E4551"/>
  <c r="L4551"/>
  <c r="N4551"/>
  <c r="Q4551"/>
  <c r="D4552"/>
  <c r="E4552"/>
  <c r="L4552"/>
  <c r="N4552"/>
  <c r="Q4552"/>
  <c r="D4553"/>
  <c r="E4553"/>
  <c r="L4553"/>
  <c r="N4553"/>
  <c r="Q4553"/>
  <c r="D4554"/>
  <c r="E4554"/>
  <c r="L4554"/>
  <c r="N4554"/>
  <c r="Q4554"/>
  <c r="D4555"/>
  <c r="E4555"/>
  <c r="L4555"/>
  <c r="N4555"/>
  <c r="Q4555"/>
  <c r="D4556"/>
  <c r="E4556"/>
  <c r="L4556"/>
  <c r="N4556"/>
  <c r="Q4556"/>
  <c r="D4557"/>
  <c r="E4557"/>
  <c r="L4557"/>
  <c r="N4557"/>
  <c r="Q4557"/>
  <c r="D4558"/>
  <c r="E4558"/>
  <c r="L4558"/>
  <c r="N4558"/>
  <c r="Q4558"/>
  <c r="D4559"/>
  <c r="E4559"/>
  <c r="L4559"/>
  <c r="N4559"/>
  <c r="Q4559"/>
  <c r="D4560"/>
  <c r="E4560"/>
  <c r="L4560"/>
  <c r="N4560"/>
  <c r="Q4560"/>
  <c r="D4561"/>
  <c r="E4561"/>
  <c r="L4561"/>
  <c r="N4561"/>
  <c r="Q4561"/>
  <c r="D4562"/>
  <c r="E4562"/>
  <c r="L4562"/>
  <c r="N4562"/>
  <c r="Q4562"/>
  <c r="D4563"/>
  <c r="E4563"/>
  <c r="L4563"/>
  <c r="N4563"/>
  <c r="Q4563"/>
  <c r="D4564"/>
  <c r="E4564"/>
  <c r="L4564"/>
  <c r="N4564"/>
  <c r="Q4564"/>
  <c r="D4565"/>
  <c r="E4565"/>
  <c r="L4565"/>
  <c r="N4565"/>
  <c r="Q4565"/>
  <c r="D4566"/>
  <c r="E4566"/>
  <c r="L4566"/>
  <c r="N4566"/>
  <c r="Q4566"/>
  <c r="D4567"/>
  <c r="E4567"/>
  <c r="L4567"/>
  <c r="N4567"/>
  <c r="Q4567"/>
  <c r="D4568"/>
  <c r="E4568"/>
  <c r="L4568"/>
  <c r="N4568"/>
  <c r="Q4568"/>
  <c r="D4569"/>
  <c r="E4569"/>
  <c r="L4569"/>
  <c r="N4569"/>
  <c r="Q4569"/>
  <c r="D4570"/>
  <c r="E4570"/>
  <c r="L4570"/>
  <c r="N4570"/>
  <c r="Q4570"/>
  <c r="D4571"/>
  <c r="E4571"/>
  <c r="L4571"/>
  <c r="N4571"/>
  <c r="Q4571"/>
  <c r="D4572"/>
  <c r="E4572"/>
  <c r="L4572"/>
  <c r="N4572"/>
  <c r="Q4572"/>
  <c r="D4573"/>
  <c r="E4573"/>
  <c r="L4573"/>
  <c r="N4573"/>
  <c r="Q4573"/>
  <c r="D4574"/>
  <c r="E4574"/>
  <c r="L4574"/>
  <c r="N4574"/>
  <c r="Q4574"/>
  <c r="D4575"/>
  <c r="E4575"/>
  <c r="L4575"/>
  <c r="N4575"/>
  <c r="Q4575"/>
  <c r="D4576"/>
  <c r="E4576"/>
  <c r="L4576"/>
  <c r="N4576"/>
  <c r="Q4576"/>
  <c r="D4577"/>
  <c r="E4577"/>
  <c r="L4577"/>
  <c r="N4577"/>
  <c r="Q4577"/>
  <c r="D4578"/>
  <c r="E4578"/>
  <c r="L4578"/>
  <c r="N4578"/>
  <c r="Q4578"/>
  <c r="D4579"/>
  <c r="E4579"/>
  <c r="L4579"/>
  <c r="N4579"/>
  <c r="Q4579"/>
  <c r="D4580"/>
  <c r="E4580"/>
  <c r="L4580"/>
  <c r="N4580"/>
  <c r="Q4580"/>
  <c r="D4581"/>
  <c r="E4581"/>
  <c r="L4581"/>
  <c r="N4581"/>
  <c r="Q4581"/>
  <c r="D4582"/>
  <c r="E4582"/>
  <c r="L4582"/>
  <c r="N4582"/>
  <c r="Q4582"/>
  <c r="D4583"/>
  <c r="E4583"/>
  <c r="L4583"/>
  <c r="N4583"/>
  <c r="Q4583"/>
  <c r="D4584"/>
  <c r="E4584"/>
  <c r="L4584"/>
  <c r="N4584"/>
  <c r="Q4584"/>
  <c r="D4585"/>
  <c r="E4585"/>
  <c r="L4585"/>
  <c r="N4585"/>
  <c r="Q4585"/>
  <c r="D4586"/>
  <c r="E4586"/>
  <c r="L4586"/>
  <c r="N4586"/>
  <c r="Q4586"/>
  <c r="D4587"/>
  <c r="E4587"/>
  <c r="L4587"/>
  <c r="N4587"/>
  <c r="Q4587"/>
  <c r="D4588"/>
  <c r="E4588"/>
  <c r="L4588"/>
  <c r="N4588"/>
  <c r="Q4588"/>
  <c r="D4589"/>
  <c r="E4589"/>
  <c r="L4589"/>
  <c r="N4589"/>
  <c r="Q4589"/>
  <c r="D4590"/>
  <c r="E4590"/>
  <c r="L4590"/>
  <c r="N4590"/>
  <c r="Q4590"/>
  <c r="D4591"/>
  <c r="E4591"/>
  <c r="L4591"/>
  <c r="N4591"/>
  <c r="Q4591"/>
  <c r="D4592"/>
  <c r="E4592"/>
  <c r="L4592"/>
  <c r="N4592"/>
  <c r="Q4592"/>
  <c r="D4593"/>
  <c r="E4593"/>
  <c r="L4593"/>
  <c r="N4593"/>
  <c r="Q4593"/>
  <c r="D4594"/>
  <c r="E4594"/>
  <c r="L4594"/>
  <c r="N4594"/>
  <c r="Q4594"/>
  <c r="D4595"/>
  <c r="E4595"/>
  <c r="L4595"/>
  <c r="N4595"/>
  <c r="Q4595"/>
  <c r="D4596"/>
  <c r="E4596"/>
  <c r="L4596"/>
  <c r="N4596"/>
  <c r="Q4596"/>
  <c r="D4597"/>
  <c r="E4597"/>
  <c r="L4597"/>
  <c r="N4597"/>
  <c r="Q4597"/>
  <c r="D4598"/>
  <c r="E4598"/>
  <c r="L4598"/>
  <c r="N4598"/>
  <c r="Q4598"/>
  <c r="D4599"/>
  <c r="E4599"/>
  <c r="L4599"/>
  <c r="N4599"/>
  <c r="Q4599"/>
  <c r="D4600"/>
  <c r="E4600"/>
  <c r="L4600"/>
  <c r="N4600"/>
  <c r="Q4600"/>
  <c r="D4601"/>
  <c r="E4601"/>
  <c r="L4601"/>
  <c r="N4601"/>
  <c r="Q4601"/>
  <c r="D4602"/>
  <c r="E4602"/>
  <c r="L4602"/>
  <c r="N4602"/>
  <c r="Q4602"/>
  <c r="D4603"/>
  <c r="E4603"/>
  <c r="L4603"/>
  <c r="N4603"/>
  <c r="Q4603"/>
  <c r="D4604"/>
  <c r="E4604"/>
  <c r="L4604"/>
  <c r="N4604"/>
  <c r="Q4604"/>
  <c r="D4605"/>
  <c r="E4605"/>
  <c r="L4605"/>
  <c r="N4605"/>
  <c r="Q4605"/>
  <c r="D4606"/>
  <c r="E4606"/>
  <c r="L4606"/>
  <c r="N4606"/>
  <c r="Q4606"/>
  <c r="D4607"/>
  <c r="E4607"/>
  <c r="L4607"/>
  <c r="N4607"/>
  <c r="Q4607"/>
  <c r="D4608"/>
  <c r="E4608"/>
  <c r="L4608"/>
  <c r="N4608"/>
  <c r="Q4608"/>
  <c r="D4609"/>
  <c r="E4609"/>
  <c r="L4609"/>
  <c r="N4609"/>
  <c r="Q4609"/>
  <c r="D4610"/>
  <c r="E4610"/>
  <c r="L4610"/>
  <c r="N4610"/>
  <c r="Q4610"/>
  <c r="D4611"/>
  <c r="E4611"/>
  <c r="L4611"/>
  <c r="N4611"/>
  <c r="Q4611"/>
  <c r="D4612"/>
  <c r="E4612"/>
  <c r="L4612"/>
  <c r="N4612"/>
  <c r="Q4612"/>
  <c r="D4613"/>
  <c r="E4613"/>
  <c r="L4613"/>
  <c r="N4613"/>
  <c r="Q4613"/>
  <c r="D4614"/>
  <c r="E4614"/>
  <c r="L4614"/>
  <c r="N4614"/>
  <c r="Q4614"/>
  <c r="D4615"/>
  <c r="E4615"/>
  <c r="L4615"/>
  <c r="N4615"/>
  <c r="Q4615"/>
  <c r="D4616"/>
  <c r="E4616"/>
  <c r="L4616"/>
  <c r="N4616"/>
  <c r="Q4616"/>
  <c r="D4617"/>
  <c r="E4617"/>
  <c r="L4617"/>
  <c r="N4617"/>
  <c r="Q4617"/>
  <c r="D4618"/>
  <c r="E4618"/>
  <c r="L4618"/>
  <c r="N4618"/>
  <c r="Q4618"/>
  <c r="D4619"/>
  <c r="E4619"/>
  <c r="L4619"/>
  <c r="N4619"/>
  <c r="Q4619"/>
  <c r="D4620"/>
  <c r="E4620"/>
  <c r="L4620"/>
  <c r="N4620"/>
  <c r="Q4620"/>
  <c r="D4621"/>
  <c r="E4621"/>
  <c r="L4621"/>
  <c r="N4621"/>
  <c r="Q4621"/>
  <c r="D4622"/>
  <c r="E4622"/>
  <c r="L4622"/>
  <c r="N4622"/>
  <c r="Q4622"/>
  <c r="D4623"/>
  <c r="E4623"/>
  <c r="L4623"/>
  <c r="N4623"/>
  <c r="Q4623"/>
  <c r="D4624"/>
  <c r="E4624"/>
  <c r="L4624"/>
  <c r="N4624"/>
  <c r="Q4624"/>
  <c r="D4625"/>
  <c r="E4625"/>
  <c r="L4625"/>
  <c r="N4625"/>
  <c r="Q4625"/>
  <c r="D4626"/>
  <c r="E4626"/>
  <c r="L4626"/>
  <c r="N4626"/>
  <c r="Q4626"/>
  <c r="D4627"/>
  <c r="E4627"/>
  <c r="L4627"/>
  <c r="N4627"/>
  <c r="Q4627"/>
  <c r="D4628"/>
  <c r="E4628"/>
  <c r="L4628"/>
  <c r="N4628"/>
  <c r="Q4628"/>
  <c r="D4629"/>
  <c r="E4629"/>
  <c r="L4629"/>
  <c r="N4629"/>
  <c r="Q4629"/>
  <c r="D4630"/>
  <c r="E4630"/>
  <c r="L4630"/>
  <c r="N4630"/>
  <c r="Q4630"/>
  <c r="D4631"/>
  <c r="E4631"/>
  <c r="L4631"/>
  <c r="N4631"/>
  <c r="Q4631"/>
  <c r="D4632"/>
  <c r="E4632"/>
  <c r="L4632"/>
  <c r="N4632"/>
  <c r="Q4632"/>
  <c r="D4633"/>
  <c r="E4633"/>
  <c r="L4633"/>
  <c r="N4633"/>
  <c r="Q4633"/>
  <c r="D4634"/>
  <c r="E4634"/>
  <c r="L4634"/>
  <c r="N4634"/>
  <c r="Q4634"/>
  <c r="D4635"/>
  <c r="E4635"/>
  <c r="L4635"/>
  <c r="N4635"/>
  <c r="Q4635"/>
  <c r="D4636"/>
  <c r="E4636"/>
  <c r="L4636"/>
  <c r="N4636"/>
  <c r="Q4636"/>
  <c r="D4637"/>
  <c r="E4637"/>
  <c r="L4637"/>
  <c r="N4637"/>
  <c r="Q4637"/>
  <c r="D4638"/>
  <c r="E4638"/>
  <c r="L4638"/>
  <c r="N4638"/>
  <c r="Q4638"/>
  <c r="D4639"/>
  <c r="E4639"/>
  <c r="L4639"/>
  <c r="N4639"/>
  <c r="Q4639"/>
  <c r="D4640"/>
  <c r="E4640"/>
  <c r="L4640"/>
  <c r="N4640"/>
  <c r="Q4640"/>
  <c r="D4641"/>
  <c r="E4641"/>
  <c r="L4641"/>
  <c r="N4641"/>
  <c r="Q4641"/>
  <c r="D4642"/>
  <c r="E4642"/>
  <c r="L4642"/>
  <c r="N4642"/>
  <c r="Q4642"/>
  <c r="D4643"/>
  <c r="E4643"/>
  <c r="L4643"/>
  <c r="N4643"/>
  <c r="Q4643"/>
  <c r="D4644"/>
  <c r="E4644"/>
  <c r="L4644"/>
  <c r="N4644"/>
  <c r="Q4644"/>
  <c r="D4645"/>
  <c r="E4645"/>
  <c r="L4645"/>
  <c r="N4645"/>
  <c r="Q4645"/>
  <c r="D4646"/>
  <c r="E4646"/>
  <c r="L4646"/>
  <c r="N4646"/>
  <c r="Q4646"/>
  <c r="D4647"/>
  <c r="E4647"/>
  <c r="L4647"/>
  <c r="N4647"/>
  <c r="Q4647"/>
  <c r="D4648"/>
  <c r="E4648"/>
  <c r="L4648"/>
  <c r="N4648"/>
  <c r="Q4648"/>
  <c r="D4649"/>
  <c r="E4649"/>
  <c r="L4649"/>
  <c r="N4649"/>
  <c r="Q4649"/>
  <c r="D4650"/>
  <c r="E4650"/>
  <c r="L4650"/>
  <c r="N4650"/>
  <c r="Q4650"/>
  <c r="D4651"/>
  <c r="E4651"/>
  <c r="L4651"/>
  <c r="N4651"/>
  <c r="Q4651"/>
  <c r="D4652"/>
  <c r="E4652"/>
  <c r="L4652"/>
  <c r="N4652"/>
  <c r="Q4652"/>
  <c r="D4653"/>
  <c r="E4653"/>
  <c r="L4653"/>
  <c r="N4653"/>
  <c r="Q4653"/>
  <c r="D4654"/>
  <c r="E4654"/>
  <c r="L4654"/>
  <c r="N4654"/>
  <c r="Q4654"/>
  <c r="D4655"/>
  <c r="E4655"/>
  <c r="L4655"/>
  <c r="N4655"/>
  <c r="Q4655"/>
  <c r="D4656"/>
  <c r="E4656"/>
  <c r="L4656"/>
  <c r="N4656"/>
  <c r="Q4656"/>
  <c r="D4657"/>
  <c r="E4657"/>
  <c r="L4657"/>
  <c r="N4657"/>
  <c r="Q4657"/>
  <c r="D4658"/>
  <c r="E4658"/>
  <c r="L4658"/>
  <c r="N4658"/>
  <c r="Q4658"/>
  <c r="D4659"/>
  <c r="E4659"/>
  <c r="L4659"/>
  <c r="N4659"/>
  <c r="Q4659"/>
  <c r="D4660"/>
  <c r="E4660"/>
  <c r="L4660"/>
  <c r="N4660"/>
  <c r="Q4660"/>
  <c r="D4661"/>
  <c r="E4661"/>
  <c r="L4661"/>
  <c r="N4661"/>
  <c r="Q4661"/>
  <c r="D4662"/>
  <c r="E4662"/>
  <c r="L4662"/>
  <c r="N4662"/>
  <c r="Q4662"/>
  <c r="D4663"/>
  <c r="E4663"/>
  <c r="L4663"/>
  <c r="N4663"/>
  <c r="Q4663"/>
  <c r="D4664"/>
  <c r="E4664"/>
  <c r="L4664"/>
  <c r="N4664"/>
  <c r="Q4664"/>
  <c r="D4665"/>
  <c r="E4665"/>
  <c r="L4665"/>
  <c r="N4665"/>
  <c r="Q4665"/>
  <c r="D4666"/>
  <c r="E4666"/>
  <c r="L4666"/>
  <c r="N4666"/>
  <c r="Q4666"/>
  <c r="D4667"/>
  <c r="E4667"/>
  <c r="L4667"/>
  <c r="N4667"/>
  <c r="Q4667"/>
  <c r="D4668"/>
  <c r="E4668"/>
  <c r="L4668"/>
  <c r="N4668"/>
  <c r="Q4668"/>
  <c r="D4669"/>
  <c r="E4669"/>
  <c r="L4669"/>
  <c r="N4669"/>
  <c r="Q4669"/>
  <c r="D4670"/>
  <c r="E4670"/>
  <c r="L4670"/>
  <c r="N4670"/>
  <c r="Q4670"/>
  <c r="D4671"/>
  <c r="E4671"/>
  <c r="L4671"/>
  <c r="N4671"/>
  <c r="Q4671"/>
  <c r="D4672"/>
  <c r="E4672"/>
  <c r="L4672"/>
  <c r="N4672"/>
  <c r="Q4672"/>
  <c r="D4673"/>
  <c r="E4673"/>
  <c r="L4673"/>
  <c r="N4673"/>
  <c r="Q4673"/>
  <c r="D4674"/>
  <c r="E4674"/>
  <c r="L4674"/>
  <c r="N4674"/>
  <c r="Q4674"/>
  <c r="D4675"/>
  <c r="E4675"/>
  <c r="L4675"/>
  <c r="N4675"/>
  <c r="Q4675"/>
  <c r="D4676"/>
  <c r="E4676"/>
  <c r="L4676"/>
  <c r="N4676"/>
  <c r="Q4676"/>
  <c r="D4677"/>
  <c r="E4677"/>
  <c r="L4677"/>
  <c r="N4677"/>
  <c r="Q4677"/>
  <c r="D4678"/>
  <c r="E4678"/>
  <c r="L4678"/>
  <c r="N4678"/>
  <c r="Q4678"/>
  <c r="D4679"/>
  <c r="E4679"/>
  <c r="L4679"/>
  <c r="N4679"/>
  <c r="Q4679"/>
  <c r="D4680"/>
  <c r="E4680"/>
  <c r="L4680"/>
  <c r="N4680"/>
  <c r="Q4680"/>
  <c r="D4681"/>
  <c r="E4681"/>
  <c r="L4681"/>
  <c r="N4681"/>
  <c r="Q4681"/>
  <c r="D4682"/>
  <c r="E4682"/>
  <c r="L4682"/>
  <c r="N4682"/>
  <c r="Q4682"/>
  <c r="D4683"/>
  <c r="E4683"/>
  <c r="L4683"/>
  <c r="N4683"/>
  <c r="Q4683"/>
  <c r="D4684"/>
  <c r="E4684"/>
  <c r="L4684"/>
  <c r="N4684"/>
  <c r="Q4684"/>
  <c r="D4685"/>
  <c r="E4685"/>
  <c r="L4685"/>
  <c r="N4685"/>
  <c r="Q4685"/>
  <c r="D4686"/>
  <c r="E4686"/>
  <c r="L4686"/>
  <c r="N4686"/>
  <c r="Q4686"/>
  <c r="D4687"/>
  <c r="E4687"/>
  <c r="L4687"/>
  <c r="N4687"/>
  <c r="Q4687"/>
  <c r="D4688"/>
  <c r="E4688"/>
  <c r="L4688"/>
  <c r="N4688"/>
  <c r="Q4688"/>
  <c r="D4689"/>
  <c r="E4689"/>
  <c r="L4689"/>
  <c r="N4689"/>
  <c r="Q4689"/>
  <c r="D4690"/>
  <c r="E4690"/>
  <c r="L4690"/>
  <c r="N4690"/>
  <c r="Q4690"/>
  <c r="D4691"/>
  <c r="E4691"/>
  <c r="L4691"/>
  <c r="N4691"/>
  <c r="Q4691"/>
  <c r="D4692"/>
  <c r="E4692"/>
  <c r="L4692"/>
  <c r="N4692"/>
  <c r="Q4692"/>
  <c r="D4693"/>
  <c r="E4693"/>
  <c r="L4693"/>
  <c r="N4693"/>
  <c r="Q4693"/>
  <c r="D4694"/>
  <c r="E4694"/>
  <c r="L4694"/>
  <c r="N4694"/>
  <c r="Q4694"/>
  <c r="D4695"/>
  <c r="E4695"/>
  <c r="L4695"/>
  <c r="N4695"/>
  <c r="Q4695"/>
  <c r="D4696"/>
  <c r="E4696"/>
  <c r="L4696"/>
  <c r="N4696"/>
  <c r="Q4696"/>
  <c r="D4697"/>
  <c r="E4697"/>
  <c r="L4697"/>
  <c r="N4697"/>
  <c r="Q4697"/>
  <c r="D4698"/>
  <c r="E4698"/>
  <c r="L4698"/>
  <c r="N4698"/>
  <c r="Q4698"/>
  <c r="D4699"/>
  <c r="E4699"/>
  <c r="L4699"/>
  <c r="N4699"/>
  <c r="Q4699"/>
  <c r="D4700"/>
  <c r="E4700"/>
  <c r="L4700"/>
  <c r="N4700"/>
  <c r="Q4700"/>
  <c r="D4701"/>
  <c r="E4701"/>
  <c r="L4701"/>
  <c r="N4701"/>
  <c r="Q4701"/>
  <c r="D4702"/>
  <c r="E4702"/>
  <c r="L4702"/>
  <c r="N4702"/>
  <c r="Q4702"/>
  <c r="D4703"/>
  <c r="E4703"/>
  <c r="L4703"/>
  <c r="N4703"/>
  <c r="Q4703"/>
  <c r="D4704"/>
  <c r="E4704"/>
  <c r="L4704"/>
  <c r="N4704"/>
  <c r="Q4704"/>
  <c r="D4705"/>
  <c r="E4705"/>
  <c r="L4705"/>
  <c r="N4705"/>
  <c r="Q4705"/>
  <c r="D4706"/>
  <c r="E4706"/>
  <c r="L4706"/>
  <c r="N4706"/>
  <c r="Q4706"/>
  <c r="D4707"/>
  <c r="E4707"/>
  <c r="L4707"/>
  <c r="N4707"/>
  <c r="Q4707"/>
  <c r="D4708"/>
  <c r="E4708"/>
  <c r="L4708"/>
  <c r="N4708"/>
  <c r="Q4708"/>
  <c r="D4709"/>
  <c r="E4709"/>
  <c r="L4709"/>
  <c r="N4709"/>
  <c r="Q4709"/>
  <c r="D4710"/>
  <c r="E4710"/>
  <c r="L4710"/>
  <c r="N4710"/>
  <c r="Q4710"/>
  <c r="D4711"/>
  <c r="E4711"/>
  <c r="L4711"/>
  <c r="N4711"/>
  <c r="Q4711"/>
  <c r="D4712"/>
  <c r="E4712"/>
  <c r="L4712"/>
  <c r="N4712"/>
  <c r="Q4712"/>
  <c r="D4713"/>
  <c r="E4713"/>
  <c r="L4713"/>
  <c r="N4713"/>
  <c r="Q4713"/>
  <c r="D4714"/>
  <c r="E4714"/>
  <c r="L4714"/>
  <c r="N4714"/>
  <c r="Q4714"/>
  <c r="D4715"/>
  <c r="E4715"/>
  <c r="L4715"/>
  <c r="N4715"/>
  <c r="Q4715"/>
  <c r="D4716"/>
  <c r="E4716"/>
  <c r="L4716"/>
  <c r="N4716"/>
  <c r="Q4716"/>
  <c r="D4717"/>
  <c r="E4717"/>
  <c r="L4717"/>
  <c r="N4717"/>
  <c r="Q4717"/>
  <c r="D4718"/>
  <c r="E4718"/>
  <c r="L4718"/>
  <c r="N4718"/>
  <c r="Q4718"/>
  <c r="D4719"/>
  <c r="E4719"/>
  <c r="L4719"/>
  <c r="N4719"/>
  <c r="Q4719"/>
  <c r="D4720"/>
  <c r="E4720"/>
  <c r="L4720"/>
  <c r="N4720"/>
  <c r="Q4720"/>
  <c r="D4721"/>
  <c r="E4721"/>
  <c r="L4721"/>
  <c r="N4721"/>
  <c r="Q4721"/>
  <c r="D4722"/>
  <c r="E4722"/>
  <c r="L4722"/>
  <c r="N4722"/>
  <c r="Q4722"/>
  <c r="D4723"/>
  <c r="E4723"/>
  <c r="L4723"/>
  <c r="N4723"/>
  <c r="Q4723"/>
  <c r="D4724"/>
  <c r="E4724"/>
  <c r="L4724"/>
  <c r="N4724"/>
  <c r="Q4724"/>
  <c r="D4725"/>
  <c r="E4725"/>
  <c r="L4725"/>
  <c r="N4725"/>
  <c r="Q4725"/>
  <c r="D4726"/>
  <c r="E4726"/>
  <c r="L4726"/>
  <c r="N4726"/>
  <c r="Q4726"/>
  <c r="D4727"/>
  <c r="E4727"/>
  <c r="L4727"/>
  <c r="N4727"/>
  <c r="Q4727"/>
  <c r="D4728"/>
  <c r="E4728"/>
  <c r="L4728"/>
  <c r="N4728"/>
  <c r="Q4728"/>
  <c r="D4729"/>
  <c r="E4729"/>
  <c r="L4729"/>
  <c r="N4729"/>
  <c r="Q4729"/>
  <c r="D4730"/>
  <c r="E4730"/>
  <c r="L4730"/>
  <c r="N4730"/>
  <c r="Q4730"/>
  <c r="D4731"/>
  <c r="E4731"/>
  <c r="L4731"/>
  <c r="N4731"/>
  <c r="Q4731"/>
  <c r="D4732"/>
  <c r="E4732"/>
  <c r="L4732"/>
  <c r="N4732"/>
  <c r="Q4732"/>
  <c r="D4733"/>
  <c r="E4733"/>
  <c r="L4733"/>
  <c r="N4733"/>
  <c r="Q4733"/>
  <c r="D4734"/>
  <c r="E4734"/>
  <c r="L4734"/>
  <c r="N4734"/>
  <c r="Q4734"/>
  <c r="D4735"/>
  <c r="E4735"/>
  <c r="L4735"/>
  <c r="N4735"/>
  <c r="Q4735"/>
  <c r="D4736"/>
  <c r="E4736"/>
  <c r="L4736"/>
  <c r="N4736"/>
  <c r="Q4736"/>
  <c r="D4737"/>
  <c r="E4737"/>
  <c r="L4737"/>
  <c r="N4737"/>
  <c r="Q4737"/>
  <c r="D4738"/>
  <c r="E4738"/>
  <c r="L4738"/>
  <c r="N4738"/>
  <c r="Q4738"/>
  <c r="D4739"/>
  <c r="E4739"/>
  <c r="L4739"/>
  <c r="N4739"/>
  <c r="Q4739"/>
  <c r="D4740"/>
  <c r="E4740"/>
  <c r="L4740"/>
  <c r="N4740"/>
  <c r="Q4740"/>
  <c r="D4741"/>
  <c r="E4741"/>
  <c r="L4741"/>
  <c r="N4741"/>
  <c r="Q4741"/>
  <c r="D4742"/>
  <c r="E4742"/>
  <c r="L4742"/>
  <c r="N4742"/>
  <c r="Q4742"/>
  <c r="D4743"/>
  <c r="E4743"/>
  <c r="L4743"/>
  <c r="N4743"/>
  <c r="Q4743"/>
  <c r="D4744"/>
  <c r="E4744"/>
  <c r="L4744"/>
  <c r="N4744"/>
  <c r="Q4744"/>
  <c r="D4745"/>
  <c r="E4745"/>
  <c r="L4745"/>
  <c r="N4745"/>
  <c r="Q4745"/>
  <c r="D4746"/>
  <c r="E4746"/>
  <c r="L4746"/>
  <c r="N4746"/>
  <c r="Q4746"/>
  <c r="D4747"/>
  <c r="E4747"/>
  <c r="L4747"/>
  <c r="N4747"/>
  <c r="Q4747"/>
  <c r="D4748"/>
  <c r="E4748"/>
  <c r="L4748"/>
  <c r="N4748"/>
  <c r="Q4748"/>
  <c r="D4749"/>
  <c r="E4749"/>
  <c r="L4749"/>
  <c r="N4749"/>
  <c r="Q4749"/>
  <c r="D4750"/>
  <c r="E4750"/>
  <c r="L4750"/>
  <c r="N4750"/>
  <c r="Q4750"/>
  <c r="D4751"/>
  <c r="E4751"/>
  <c r="L4751"/>
  <c r="N4751"/>
  <c r="Q4751"/>
  <c r="D4752"/>
  <c r="E4752"/>
  <c r="L4752"/>
  <c r="N4752"/>
  <c r="Q4752"/>
  <c r="D4753"/>
  <c r="E4753"/>
  <c r="L4753"/>
  <c r="N4753"/>
  <c r="Q4753"/>
  <c r="D4754"/>
  <c r="E4754"/>
  <c r="L4754"/>
  <c r="N4754"/>
  <c r="Q4754"/>
  <c r="D4755"/>
  <c r="E4755"/>
  <c r="L4755"/>
  <c r="N4755"/>
  <c r="Q4755"/>
  <c r="D4756"/>
  <c r="E4756"/>
  <c r="L4756"/>
  <c r="N4756"/>
  <c r="Q4756"/>
  <c r="D4757"/>
  <c r="E4757"/>
  <c r="L4757"/>
  <c r="N4757"/>
  <c r="Q4757"/>
  <c r="D4758"/>
  <c r="E4758"/>
  <c r="L4758"/>
  <c r="N4758"/>
  <c r="Q4758"/>
  <c r="D4759"/>
  <c r="E4759"/>
  <c r="L4759"/>
  <c r="N4759"/>
  <c r="Q4759"/>
  <c r="D4760"/>
  <c r="E4760"/>
  <c r="L4760"/>
  <c r="N4760"/>
  <c r="Q4760"/>
  <c r="D4761"/>
  <c r="E4761"/>
  <c r="L4761"/>
  <c r="N4761"/>
  <c r="Q4761"/>
  <c r="D4762"/>
  <c r="E4762"/>
  <c r="L4762"/>
  <c r="N4762"/>
  <c r="Q4762"/>
  <c r="D4763"/>
  <c r="E4763"/>
  <c r="L4763"/>
  <c r="N4763"/>
  <c r="Q4763"/>
  <c r="D4764"/>
  <c r="E4764"/>
  <c r="L4764"/>
  <c r="N4764"/>
  <c r="Q4764"/>
  <c r="D4765"/>
  <c r="E4765"/>
  <c r="L4765"/>
  <c r="N4765"/>
  <c r="Q4765"/>
  <c r="D4766"/>
  <c r="E4766"/>
  <c r="L4766"/>
  <c r="N4766"/>
  <c r="Q4766"/>
  <c r="D4767"/>
  <c r="E4767"/>
  <c r="L4767"/>
  <c r="N4767"/>
  <c r="Q4767"/>
  <c r="D4768"/>
  <c r="E4768"/>
  <c r="L4768"/>
  <c r="N4768"/>
  <c r="Q4768"/>
  <c r="D4769"/>
  <c r="E4769"/>
  <c r="L4769"/>
  <c r="N4769"/>
  <c r="Q4769"/>
  <c r="D4770"/>
  <c r="E4770"/>
  <c r="L4770"/>
  <c r="N4770"/>
  <c r="Q4770"/>
  <c r="D4771"/>
  <c r="E4771"/>
  <c r="L4771"/>
  <c r="N4771"/>
  <c r="Q4771"/>
  <c r="D4772"/>
  <c r="E4772"/>
  <c r="L4772"/>
  <c r="N4772"/>
  <c r="Q4772"/>
  <c r="D4773"/>
  <c r="E4773"/>
  <c r="L4773"/>
  <c r="N4773"/>
  <c r="Q4773"/>
  <c r="D4774"/>
  <c r="E4774"/>
  <c r="L4774"/>
  <c r="N4774"/>
  <c r="Q4774"/>
  <c r="D4775"/>
  <c r="E4775"/>
  <c r="L4775"/>
  <c r="N4775"/>
  <c r="Q4775"/>
  <c r="D4776"/>
  <c r="E4776"/>
  <c r="L4776"/>
  <c r="N4776"/>
  <c r="Q4776"/>
  <c r="D4777"/>
  <c r="E4777"/>
  <c r="L4777"/>
  <c r="N4777"/>
  <c r="Q4777"/>
  <c r="D4778"/>
  <c r="E4778"/>
  <c r="L4778"/>
  <c r="N4778"/>
  <c r="Q4778"/>
  <c r="D4779"/>
  <c r="E4779"/>
  <c r="L4779"/>
  <c r="N4779"/>
  <c r="Q4779"/>
  <c r="D4780"/>
  <c r="E4780"/>
  <c r="L4780"/>
  <c r="N4780"/>
  <c r="Q4780"/>
  <c r="D4781"/>
  <c r="E4781"/>
  <c r="L4781"/>
  <c r="N4781"/>
  <c r="Q4781"/>
  <c r="D4782"/>
  <c r="E4782"/>
  <c r="L4782"/>
  <c r="N4782"/>
  <c r="Q4782"/>
  <c r="D4783"/>
  <c r="E4783"/>
  <c r="L4783"/>
  <c r="N4783"/>
  <c r="Q4783"/>
  <c r="D4784"/>
  <c r="E4784"/>
  <c r="L4784"/>
  <c r="N4784"/>
  <c r="Q4784"/>
  <c r="D4785"/>
  <c r="E4785"/>
  <c r="L4785"/>
  <c r="N4785"/>
  <c r="Q4785"/>
  <c r="D4786"/>
  <c r="E4786"/>
  <c r="L4786"/>
  <c r="N4786"/>
  <c r="Q4786"/>
  <c r="D4787"/>
  <c r="E4787"/>
  <c r="L4787"/>
  <c r="N4787"/>
  <c r="Q4787"/>
  <c r="D4788"/>
  <c r="E4788"/>
  <c r="L4788"/>
  <c r="N4788"/>
  <c r="Q4788"/>
  <c r="D4789"/>
  <c r="E4789"/>
  <c r="L4789"/>
  <c r="N4789"/>
  <c r="Q4789"/>
  <c r="D4790"/>
  <c r="E4790"/>
  <c r="L4790"/>
  <c r="N4790"/>
  <c r="Q4790"/>
  <c r="D4791"/>
  <c r="E4791"/>
  <c r="L4791"/>
  <c r="N4791"/>
  <c r="Q4791"/>
  <c r="D4792"/>
  <c r="E4792"/>
  <c r="L4792"/>
  <c r="N4792"/>
  <c r="Q4792"/>
  <c r="D4793"/>
  <c r="E4793"/>
  <c r="L4793"/>
  <c r="N4793"/>
  <c r="Q4793"/>
  <c r="D4794"/>
  <c r="E4794"/>
  <c r="L4794"/>
  <c r="N4794"/>
  <c r="Q4794"/>
  <c r="D4795"/>
  <c r="E4795"/>
  <c r="L4795"/>
  <c r="N4795"/>
  <c r="Q4795"/>
  <c r="D4796"/>
  <c r="E4796"/>
  <c r="L4796"/>
  <c r="N4796"/>
  <c r="Q4796"/>
  <c r="D4797"/>
  <c r="E4797"/>
  <c r="L4797"/>
  <c r="N4797"/>
  <c r="Q4797"/>
  <c r="D4798"/>
  <c r="E4798"/>
  <c r="L4798"/>
  <c r="N4798"/>
  <c r="Q4798"/>
  <c r="D4799"/>
  <c r="E4799"/>
  <c r="L4799"/>
  <c r="N4799"/>
  <c r="Q4799"/>
  <c r="D4800"/>
  <c r="E4800"/>
  <c r="L4800"/>
  <c r="N4800"/>
  <c r="Q4800"/>
  <c r="D4801"/>
  <c r="E4801"/>
  <c r="L4801"/>
  <c r="N4801"/>
  <c r="Q4801"/>
  <c r="D4802"/>
  <c r="E4802"/>
  <c r="L4802"/>
  <c r="N4802"/>
  <c r="Q4802"/>
  <c r="D4803"/>
  <c r="E4803"/>
  <c r="L4803"/>
  <c r="N4803"/>
  <c r="Q4803"/>
  <c r="D4804"/>
  <c r="E4804"/>
  <c r="L4804"/>
  <c r="N4804"/>
  <c r="Q4804"/>
  <c r="D4805"/>
  <c r="E4805"/>
  <c r="L4805"/>
  <c r="N4805"/>
  <c r="Q4805"/>
  <c r="D4806"/>
  <c r="E4806"/>
  <c r="L4806"/>
  <c r="N4806"/>
  <c r="Q4806"/>
  <c r="D4807"/>
  <c r="E4807"/>
  <c r="L4807"/>
  <c r="N4807"/>
  <c r="Q4807"/>
  <c r="D4808"/>
  <c r="E4808"/>
  <c r="L4808"/>
  <c r="N4808"/>
  <c r="Q4808"/>
  <c r="D4809"/>
  <c r="E4809"/>
  <c r="L4809"/>
  <c r="N4809"/>
  <c r="Q4809"/>
  <c r="D4810"/>
  <c r="E4810"/>
  <c r="L4810"/>
  <c r="N4810"/>
  <c r="Q4810"/>
  <c r="D4811"/>
  <c r="E4811"/>
  <c r="L4811"/>
  <c r="N4811"/>
  <c r="Q4811"/>
  <c r="D4812"/>
  <c r="E4812"/>
  <c r="L4812"/>
  <c r="N4812"/>
  <c r="Q4812"/>
  <c r="D4813"/>
  <c r="E4813"/>
  <c r="L4813"/>
  <c r="N4813"/>
  <c r="Q4813"/>
  <c r="D4814"/>
  <c r="E4814"/>
  <c r="L4814"/>
  <c r="N4814"/>
  <c r="Q4814"/>
  <c r="D4815"/>
  <c r="E4815"/>
  <c r="L4815"/>
  <c r="N4815"/>
  <c r="Q4815"/>
  <c r="D4816"/>
  <c r="E4816"/>
  <c r="L4816"/>
  <c r="N4816"/>
  <c r="Q4816"/>
  <c r="D4817"/>
  <c r="E4817"/>
  <c r="L4817"/>
  <c r="N4817"/>
  <c r="Q4817"/>
  <c r="D4818"/>
  <c r="E4818"/>
  <c r="L4818"/>
  <c r="N4818"/>
  <c r="Q4818"/>
  <c r="D4819"/>
  <c r="E4819"/>
  <c r="L4819"/>
  <c r="N4819"/>
  <c r="Q4819"/>
  <c r="D4820"/>
  <c r="E4820"/>
  <c r="L4820"/>
  <c r="N4820"/>
  <c r="Q4820"/>
  <c r="D4821"/>
  <c r="E4821"/>
  <c r="L4821"/>
  <c r="N4821"/>
  <c r="Q4821"/>
  <c r="D4822"/>
  <c r="E4822"/>
  <c r="L4822"/>
  <c r="N4822"/>
  <c r="Q4822"/>
  <c r="D4823"/>
  <c r="E4823"/>
  <c r="L4823"/>
  <c r="N4823"/>
  <c r="Q4823"/>
  <c r="D4824"/>
  <c r="E4824"/>
  <c r="L4824"/>
  <c r="N4824"/>
  <c r="Q4824"/>
  <c r="D4825"/>
  <c r="E4825"/>
  <c r="L4825"/>
  <c r="N4825"/>
  <c r="Q4825"/>
  <c r="D4826"/>
  <c r="E4826"/>
  <c r="L4826"/>
  <c r="N4826"/>
  <c r="Q4826"/>
  <c r="D4827"/>
  <c r="E4827"/>
  <c r="L4827"/>
  <c r="N4827"/>
  <c r="Q4827"/>
  <c r="D4828"/>
  <c r="E4828"/>
  <c r="L4828"/>
  <c r="N4828"/>
  <c r="Q4828"/>
  <c r="D4829"/>
  <c r="E4829"/>
  <c r="L4829"/>
  <c r="N4829"/>
  <c r="Q4829"/>
  <c r="D4830"/>
  <c r="E4830"/>
  <c r="L4830"/>
  <c r="N4830"/>
  <c r="Q4830"/>
  <c r="D4831"/>
  <c r="E4831"/>
  <c r="L4831"/>
  <c r="N4831"/>
  <c r="Q4831"/>
  <c r="D4832"/>
  <c r="E4832"/>
  <c r="L4832"/>
  <c r="N4832"/>
  <c r="Q4832"/>
  <c r="D4833"/>
  <c r="E4833"/>
  <c r="L4833"/>
  <c r="N4833"/>
  <c r="Q4833"/>
  <c r="D4834"/>
  <c r="E4834"/>
  <c r="L4834"/>
  <c r="N4834"/>
  <c r="Q4834"/>
  <c r="D4835"/>
  <c r="E4835"/>
  <c r="L4835"/>
  <c r="N4835"/>
  <c r="Q4835"/>
  <c r="D4836"/>
  <c r="E4836"/>
  <c r="L4836"/>
  <c r="N4836"/>
  <c r="Q4836"/>
  <c r="D4837"/>
  <c r="E4837"/>
  <c r="L4837"/>
  <c r="N4837"/>
  <c r="Q4837"/>
  <c r="D4838"/>
  <c r="E4838"/>
  <c r="L4838"/>
  <c r="N4838"/>
  <c r="Q4838"/>
  <c r="D4839"/>
  <c r="E4839"/>
  <c r="L4839"/>
  <c r="N4839"/>
  <c r="Q4839"/>
  <c r="D4840"/>
  <c r="E4840"/>
  <c r="L4840"/>
  <c r="N4840"/>
  <c r="Q4840"/>
  <c r="D4841"/>
  <c r="E4841"/>
  <c r="L4841"/>
  <c r="N4841"/>
  <c r="Q4841"/>
  <c r="D4842"/>
  <c r="E4842"/>
  <c r="L4842"/>
  <c r="N4842"/>
  <c r="Q4842"/>
  <c r="D4843"/>
  <c r="E4843"/>
  <c r="L4843"/>
  <c r="N4843"/>
  <c r="Q4843"/>
  <c r="D4844"/>
  <c r="E4844"/>
  <c r="L4844"/>
  <c r="N4844"/>
  <c r="Q4844"/>
  <c r="D4845"/>
  <c r="E4845"/>
  <c r="L4845"/>
  <c r="N4845"/>
  <c r="Q4845"/>
  <c r="D4846"/>
  <c r="E4846"/>
  <c r="L4846"/>
  <c r="N4846"/>
  <c r="Q4846"/>
  <c r="D4847"/>
  <c r="E4847"/>
  <c r="L4847"/>
  <c r="N4847"/>
  <c r="Q4847"/>
  <c r="D4848"/>
  <c r="E4848"/>
  <c r="L4848"/>
  <c r="N4848"/>
  <c r="Q4848"/>
  <c r="D4849"/>
  <c r="E4849"/>
  <c r="L4849"/>
  <c r="N4849"/>
  <c r="Q4849"/>
  <c r="D4850"/>
  <c r="E4850"/>
  <c r="L4850"/>
  <c r="N4850"/>
  <c r="Q4850"/>
  <c r="D4851"/>
  <c r="E4851"/>
  <c r="L4851"/>
  <c r="N4851"/>
  <c r="Q4851"/>
  <c r="D4852"/>
  <c r="E4852"/>
  <c r="L4852"/>
  <c r="N4852"/>
  <c r="Q4852"/>
  <c r="D4853"/>
  <c r="E4853"/>
  <c r="L4853"/>
  <c r="N4853"/>
  <c r="Q4853"/>
  <c r="D4854"/>
  <c r="E4854"/>
  <c r="L4854"/>
  <c r="N4854"/>
  <c r="Q4854"/>
  <c r="D4855"/>
  <c r="E4855"/>
  <c r="L4855"/>
  <c r="N4855"/>
  <c r="Q4855"/>
  <c r="D4856"/>
  <c r="E4856"/>
  <c r="L4856"/>
  <c r="N4856"/>
  <c r="Q4856"/>
  <c r="D4857"/>
  <c r="E4857"/>
  <c r="L4857"/>
  <c r="N4857"/>
  <c r="Q4857"/>
  <c r="D4858"/>
  <c r="E4858"/>
  <c r="L4858"/>
  <c r="N4858"/>
  <c r="Q4858"/>
  <c r="D4859"/>
  <c r="E4859"/>
  <c r="L4859"/>
  <c r="N4859"/>
  <c r="Q4859"/>
  <c r="D4860"/>
  <c r="E4860"/>
  <c r="L4860"/>
  <c r="N4860"/>
  <c r="Q4860"/>
  <c r="D4861"/>
  <c r="E4861"/>
  <c r="L4861"/>
  <c r="N4861"/>
  <c r="Q4861"/>
  <c r="D4862"/>
  <c r="E4862"/>
  <c r="L4862"/>
  <c r="N4862"/>
  <c r="Q4862"/>
  <c r="D4863"/>
  <c r="E4863"/>
  <c r="L4863"/>
  <c r="N4863"/>
  <c r="Q4863"/>
  <c r="D4864"/>
  <c r="E4864"/>
  <c r="L4864"/>
  <c r="N4864"/>
  <c r="Q4864"/>
  <c r="D4865"/>
  <c r="E4865"/>
  <c r="L4865"/>
  <c r="N4865"/>
  <c r="Q4865"/>
  <c r="D4866"/>
  <c r="E4866"/>
  <c r="L4866"/>
  <c r="N4866"/>
  <c r="Q4866"/>
  <c r="D4867"/>
  <c r="E4867"/>
  <c r="L4867"/>
  <c r="N4867"/>
  <c r="Q4867"/>
  <c r="D4868"/>
  <c r="E4868"/>
  <c r="L4868"/>
  <c r="N4868"/>
  <c r="Q4868"/>
  <c r="D4869"/>
  <c r="E4869"/>
  <c r="L4869"/>
  <c r="N4869"/>
  <c r="Q4869"/>
  <c r="D4870"/>
  <c r="E4870"/>
  <c r="L4870"/>
  <c r="N4870"/>
  <c r="Q4870"/>
  <c r="D4871"/>
  <c r="E4871"/>
  <c r="L4871"/>
  <c r="N4871"/>
  <c r="Q4871"/>
  <c r="D4872"/>
  <c r="E4872"/>
  <c r="L4872"/>
  <c r="N4872"/>
  <c r="Q4872"/>
  <c r="D4873"/>
  <c r="E4873"/>
  <c r="L4873"/>
  <c r="N4873"/>
  <c r="Q4873"/>
  <c r="D4874"/>
  <c r="E4874"/>
  <c r="L4874"/>
  <c r="N4874"/>
  <c r="Q4874"/>
  <c r="D4875"/>
  <c r="E4875"/>
  <c r="L4875"/>
  <c r="N4875"/>
  <c r="Q4875"/>
  <c r="D4876"/>
  <c r="E4876"/>
  <c r="L4876"/>
  <c r="N4876"/>
  <c r="Q4876"/>
  <c r="D4877"/>
  <c r="E4877"/>
  <c r="L4877"/>
  <c r="N4877"/>
  <c r="Q4877"/>
  <c r="D4878"/>
  <c r="E4878"/>
  <c r="L4878"/>
  <c r="N4878"/>
  <c r="Q4878"/>
  <c r="D4879"/>
  <c r="E4879"/>
  <c r="L4879"/>
  <c r="N4879"/>
  <c r="Q4879"/>
  <c r="D4880"/>
  <c r="E4880"/>
  <c r="L4880"/>
  <c r="N4880"/>
  <c r="Q4880"/>
  <c r="D4881"/>
  <c r="E4881"/>
  <c r="L4881"/>
  <c r="N4881"/>
  <c r="Q4881"/>
  <c r="D4882"/>
  <c r="E4882"/>
  <c r="L4882"/>
  <c r="N4882"/>
  <c r="Q4882"/>
  <c r="D4883"/>
  <c r="E4883"/>
  <c r="L4883"/>
  <c r="N4883"/>
  <c r="Q4883"/>
  <c r="D4884"/>
  <c r="E4884"/>
  <c r="L4884"/>
  <c r="N4884"/>
  <c r="Q4884"/>
  <c r="D4885"/>
  <c r="E4885"/>
  <c r="L4885"/>
  <c r="N4885"/>
  <c r="Q4885"/>
  <c r="D4886"/>
  <c r="E4886"/>
  <c r="L4886"/>
  <c r="N4886"/>
  <c r="Q4886"/>
  <c r="D4887"/>
  <c r="E4887"/>
  <c r="L4887"/>
  <c r="N4887"/>
  <c r="Q4887"/>
  <c r="D4888"/>
  <c r="E4888"/>
  <c r="L4888"/>
  <c r="N4888"/>
  <c r="Q4888"/>
  <c r="D4889"/>
  <c r="E4889"/>
  <c r="L4889"/>
  <c r="N4889"/>
  <c r="Q4889"/>
  <c r="D4890"/>
  <c r="E4890"/>
  <c r="L4890"/>
  <c r="N4890"/>
  <c r="Q4890"/>
  <c r="D4891"/>
  <c r="E4891"/>
  <c r="L4891"/>
  <c r="N4891"/>
  <c r="Q4891"/>
  <c r="D4892"/>
  <c r="E4892"/>
  <c r="L4892"/>
  <c r="N4892"/>
  <c r="Q4892"/>
  <c r="D4893"/>
  <c r="E4893"/>
  <c r="L4893"/>
  <c r="N4893"/>
  <c r="Q4893"/>
  <c r="D4894"/>
  <c r="E4894"/>
  <c r="L4894"/>
  <c r="N4894"/>
  <c r="Q4894"/>
  <c r="D4895"/>
  <c r="E4895"/>
  <c r="L4895"/>
  <c r="N4895"/>
  <c r="Q4895"/>
  <c r="D4896"/>
  <c r="E4896"/>
  <c r="L4896"/>
  <c r="N4896"/>
  <c r="Q4896"/>
  <c r="D4897"/>
  <c r="E4897"/>
  <c r="L4897"/>
  <c r="N4897"/>
  <c r="Q4897"/>
  <c r="D4898"/>
  <c r="E4898"/>
  <c r="L4898"/>
  <c r="N4898"/>
  <c r="Q4898"/>
  <c r="D4899"/>
  <c r="E4899"/>
  <c r="L4899"/>
  <c r="N4899"/>
  <c r="Q4899"/>
  <c r="D4900"/>
  <c r="E4900"/>
  <c r="L4900"/>
  <c r="N4900"/>
  <c r="Q4900"/>
  <c r="D4901"/>
  <c r="E4901"/>
  <c r="L4901"/>
  <c r="N4901"/>
  <c r="Q4901"/>
  <c r="D4902"/>
  <c r="E4902"/>
  <c r="L4902"/>
  <c r="N4902"/>
  <c r="Q4902"/>
  <c r="D4903"/>
  <c r="E4903"/>
  <c r="L4903"/>
  <c r="N4903"/>
  <c r="Q4903"/>
  <c r="D4904"/>
  <c r="E4904"/>
  <c r="L4904"/>
  <c r="N4904"/>
  <c r="Q4904"/>
  <c r="D4905"/>
  <c r="E4905"/>
  <c r="L4905"/>
  <c r="N4905"/>
  <c r="Q4905"/>
  <c r="D4906"/>
  <c r="E4906"/>
  <c r="L4906"/>
  <c r="N4906"/>
  <c r="Q4906"/>
  <c r="D4907"/>
  <c r="E4907"/>
  <c r="L4907"/>
  <c r="N4907"/>
  <c r="Q4907"/>
  <c r="D4908"/>
  <c r="E4908"/>
  <c r="L4908"/>
  <c r="N4908"/>
  <c r="Q4908"/>
  <c r="D4909"/>
  <c r="E4909"/>
  <c r="L4909"/>
  <c r="N4909"/>
  <c r="Q4909"/>
  <c r="D4910"/>
  <c r="E4910"/>
  <c r="L4910"/>
  <c r="N4910"/>
  <c r="Q4910"/>
  <c r="D4911"/>
  <c r="E4911"/>
  <c r="L4911"/>
  <c r="N4911"/>
  <c r="Q4911"/>
  <c r="D4912"/>
  <c r="E4912"/>
  <c r="L4912"/>
  <c r="N4912"/>
  <c r="Q4912"/>
  <c r="D4913"/>
  <c r="E4913"/>
  <c r="L4913"/>
  <c r="N4913"/>
  <c r="Q4913"/>
  <c r="D4914"/>
  <c r="E4914"/>
  <c r="L4914"/>
  <c r="N4914"/>
  <c r="Q4914"/>
  <c r="D4915"/>
  <c r="E4915"/>
  <c r="L4915"/>
  <c r="N4915"/>
  <c r="Q4915"/>
  <c r="D4916"/>
  <c r="E4916"/>
  <c r="L4916"/>
  <c r="N4916"/>
  <c r="Q4916"/>
  <c r="D4917"/>
  <c r="E4917"/>
  <c r="L4917"/>
  <c r="N4917"/>
  <c r="Q4917"/>
  <c r="D4918"/>
  <c r="E4918"/>
  <c r="L4918"/>
  <c r="N4918"/>
  <c r="Q4918"/>
  <c r="D4919"/>
  <c r="E4919"/>
  <c r="L4919"/>
  <c r="N4919"/>
  <c r="Q4919"/>
  <c r="D4920"/>
  <c r="E4920"/>
  <c r="L4920"/>
  <c r="N4920"/>
  <c r="Q4920"/>
  <c r="D4921"/>
  <c r="E4921"/>
  <c r="L4921"/>
  <c r="N4921"/>
  <c r="Q4921"/>
  <c r="D4922"/>
  <c r="E4922"/>
  <c r="L4922"/>
  <c r="N4922"/>
  <c r="Q4922"/>
  <c r="D4923"/>
  <c r="E4923"/>
  <c r="L4923"/>
  <c r="N4923"/>
  <c r="Q4923"/>
  <c r="D4924"/>
  <c r="E4924"/>
  <c r="L4924"/>
  <c r="N4924"/>
  <c r="Q4924"/>
  <c r="D4925"/>
  <c r="E4925"/>
  <c r="L4925"/>
  <c r="N4925"/>
  <c r="Q4925"/>
  <c r="D4926"/>
  <c r="E4926"/>
  <c r="L4926"/>
  <c r="N4926"/>
  <c r="Q4926"/>
  <c r="D4927"/>
  <c r="E4927"/>
  <c r="L4927"/>
  <c r="N4927"/>
  <c r="Q4927"/>
  <c r="D4928"/>
  <c r="E4928"/>
  <c r="L4928"/>
  <c r="N4928"/>
  <c r="Q4928"/>
  <c r="D4929"/>
  <c r="E4929"/>
  <c r="L4929"/>
  <c r="N4929"/>
  <c r="Q4929"/>
  <c r="D4930"/>
  <c r="E4930"/>
  <c r="L4930"/>
  <c r="N4930"/>
  <c r="Q4930"/>
  <c r="D4931"/>
  <c r="E4931"/>
  <c r="L4931"/>
  <c r="N4931"/>
  <c r="Q4931"/>
  <c r="D4932"/>
  <c r="E4932"/>
  <c r="L4932"/>
  <c r="N4932"/>
  <c r="Q4932"/>
  <c r="D4933"/>
  <c r="E4933"/>
  <c r="L4933"/>
  <c r="N4933"/>
  <c r="Q4933"/>
  <c r="D4934"/>
  <c r="E4934"/>
  <c r="L4934"/>
  <c r="N4934"/>
  <c r="Q4934"/>
  <c r="D4935"/>
  <c r="E4935"/>
  <c r="L4935"/>
  <c r="N4935"/>
  <c r="Q4935"/>
  <c r="D4936"/>
  <c r="E4936"/>
  <c r="L4936"/>
  <c r="N4936"/>
  <c r="Q4936"/>
  <c r="D4937"/>
  <c r="E4937"/>
  <c r="L4937"/>
  <c r="N4937"/>
  <c r="Q4937"/>
  <c r="D4938"/>
  <c r="E4938"/>
  <c r="L4938"/>
  <c r="N4938"/>
  <c r="Q4938"/>
  <c r="D4939"/>
  <c r="E4939"/>
  <c r="L4939"/>
  <c r="N4939"/>
  <c r="Q4939"/>
  <c r="D4940"/>
  <c r="E4940"/>
  <c r="L4940"/>
  <c r="N4940"/>
  <c r="Q4940"/>
  <c r="D4941"/>
  <c r="E4941"/>
  <c r="L4941"/>
  <c r="N4941"/>
  <c r="Q4941"/>
  <c r="D4942"/>
  <c r="E4942"/>
  <c r="L4942"/>
  <c r="N4942"/>
  <c r="Q4942"/>
  <c r="D4943"/>
  <c r="E4943"/>
  <c r="L4943"/>
  <c r="N4943"/>
  <c r="Q4943"/>
  <c r="D4944"/>
  <c r="E4944"/>
  <c r="L4944"/>
  <c r="N4944"/>
  <c r="Q4944"/>
  <c r="D4945"/>
  <c r="E4945"/>
  <c r="L4945"/>
  <c r="N4945"/>
  <c r="Q4945"/>
  <c r="D4946"/>
  <c r="E4946"/>
  <c r="L4946"/>
  <c r="N4946"/>
  <c r="Q4946"/>
  <c r="D4947"/>
  <c r="E4947"/>
  <c r="L4947"/>
  <c r="N4947"/>
  <c r="Q4947"/>
  <c r="D4948"/>
  <c r="E4948"/>
  <c r="L4948"/>
  <c r="N4948"/>
  <c r="Q4948"/>
  <c r="D4949"/>
  <c r="E4949"/>
  <c r="L4949"/>
  <c r="N4949"/>
  <c r="Q4949"/>
  <c r="D4950"/>
  <c r="E4950"/>
  <c r="L4950"/>
  <c r="N4950"/>
  <c r="Q4950"/>
  <c r="D4951"/>
  <c r="E4951"/>
  <c r="L4951"/>
  <c r="N4951"/>
  <c r="Q4951"/>
  <c r="D4952"/>
  <c r="E4952"/>
  <c r="L4952"/>
  <c r="N4952"/>
  <c r="Q4952"/>
  <c r="D4953"/>
  <c r="E4953"/>
  <c r="L4953"/>
  <c r="N4953"/>
  <c r="Q4953"/>
  <c r="D4954"/>
  <c r="E4954"/>
  <c r="L4954"/>
  <c r="N4954"/>
  <c r="Q4954"/>
  <c r="D4955"/>
  <c r="E4955"/>
  <c r="L4955"/>
  <c r="N4955"/>
  <c r="Q4955"/>
  <c r="D4956"/>
  <c r="E4956"/>
  <c r="L4956"/>
  <c r="N4956"/>
  <c r="Q4956"/>
  <c r="D4957"/>
  <c r="E4957"/>
  <c r="L4957"/>
  <c r="N4957"/>
  <c r="Q4957"/>
  <c r="D4958"/>
  <c r="E4958"/>
  <c r="L4958"/>
  <c r="N4958"/>
  <c r="Q4958"/>
  <c r="D4959"/>
  <c r="E4959"/>
  <c r="L4959"/>
  <c r="N4959"/>
  <c r="Q4959"/>
  <c r="D4960"/>
  <c r="E4960"/>
  <c r="L4960"/>
  <c r="N4960"/>
  <c r="Q4960"/>
  <c r="D4961"/>
  <c r="E4961"/>
  <c r="L4961"/>
  <c r="N4961"/>
  <c r="Q4961"/>
  <c r="D4962"/>
  <c r="E4962"/>
  <c r="L4962"/>
  <c r="N4962"/>
  <c r="Q4962"/>
  <c r="D4963"/>
  <c r="E4963"/>
  <c r="L4963"/>
  <c r="N4963"/>
  <c r="Q4963"/>
  <c r="D4964"/>
  <c r="E4964"/>
  <c r="L4964"/>
  <c r="N4964"/>
  <c r="Q4964"/>
  <c r="D4965"/>
  <c r="E4965"/>
  <c r="L4965"/>
  <c r="N4965"/>
  <c r="Q4965"/>
  <c r="D4966"/>
  <c r="E4966"/>
  <c r="L4966"/>
  <c r="N4966"/>
  <c r="Q4966"/>
  <c r="D4967"/>
  <c r="E4967"/>
  <c r="L4967"/>
  <c r="N4967"/>
  <c r="Q4967"/>
  <c r="D4968"/>
  <c r="E4968"/>
  <c r="L4968"/>
  <c r="N4968"/>
  <c r="Q4968"/>
  <c r="D4969"/>
  <c r="E4969"/>
  <c r="L4969"/>
  <c r="N4969"/>
  <c r="Q4969"/>
  <c r="D4970"/>
  <c r="E4970"/>
  <c r="L4970"/>
  <c r="N4970"/>
  <c r="Q4970"/>
  <c r="D4971"/>
  <c r="E4971"/>
  <c r="L4971"/>
  <c r="N4971"/>
  <c r="Q4971"/>
  <c r="D4972"/>
  <c r="E4972"/>
  <c r="L4972"/>
  <c r="N4972"/>
  <c r="Q4972"/>
  <c r="D4973"/>
  <c r="E4973"/>
  <c r="L4973"/>
  <c r="N4973"/>
  <c r="Q4973"/>
  <c r="D4974"/>
  <c r="E4974"/>
  <c r="L4974"/>
  <c r="N4974"/>
  <c r="Q4974"/>
  <c r="D4975"/>
  <c r="E4975"/>
  <c r="L4975"/>
  <c r="N4975"/>
  <c r="Q4975"/>
  <c r="D4976"/>
  <c r="E4976"/>
  <c r="L4976"/>
  <c r="N4976"/>
  <c r="Q4976"/>
  <c r="D4977"/>
  <c r="E4977"/>
  <c r="L4977"/>
  <c r="N4977"/>
  <c r="Q4977"/>
  <c r="D4978"/>
  <c r="E4978"/>
  <c r="L4978"/>
  <c r="N4978"/>
  <c r="Q4978"/>
  <c r="D4979"/>
  <c r="E4979"/>
  <c r="L4979"/>
  <c r="N4979"/>
  <c r="Q4979"/>
  <c r="D4980"/>
  <c r="E4980"/>
  <c r="L4980"/>
  <c r="N4980"/>
  <c r="Q4980"/>
  <c r="D4981"/>
  <c r="E4981"/>
  <c r="L4981"/>
  <c r="N4981"/>
  <c r="Q4981"/>
  <c r="D4982"/>
  <c r="E4982"/>
  <c r="L4982"/>
  <c r="N4982"/>
  <c r="Q4982"/>
  <c r="D4983"/>
  <c r="E4983"/>
  <c r="L4983"/>
  <c r="N4983"/>
  <c r="Q4983"/>
  <c r="D4984"/>
  <c r="E4984"/>
  <c r="L4984"/>
  <c r="N4984"/>
  <c r="Q4984"/>
  <c r="D4985"/>
  <c r="E4985"/>
  <c r="L4985"/>
  <c r="N4985"/>
  <c r="Q4985"/>
  <c r="D4986"/>
  <c r="E4986"/>
  <c r="L4986"/>
  <c r="N4986"/>
  <c r="Q4986"/>
  <c r="D4987"/>
  <c r="E4987"/>
  <c r="L4987"/>
  <c r="N4987"/>
  <c r="Q4987"/>
  <c r="D4988"/>
  <c r="E4988"/>
  <c r="L4988"/>
  <c r="N4988"/>
  <c r="Q4988"/>
  <c r="D4989"/>
  <c r="E4989"/>
  <c r="L4989"/>
  <c r="N4989"/>
  <c r="Q4989"/>
  <c r="D4990"/>
  <c r="E4990"/>
  <c r="L4990"/>
  <c r="N4990"/>
  <c r="Q4990"/>
  <c r="D4991"/>
  <c r="E4991"/>
  <c r="L4991"/>
  <c r="N4991"/>
  <c r="Q4991"/>
  <c r="D4992"/>
  <c r="E4992"/>
  <c r="L4992"/>
  <c r="N4992"/>
  <c r="Q4992"/>
  <c r="D4993"/>
  <c r="E4993"/>
  <c r="L4993"/>
  <c r="N4993"/>
  <c r="Q4993"/>
  <c r="D4994"/>
  <c r="E4994"/>
  <c r="L4994"/>
  <c r="N4994"/>
  <c r="Q4994"/>
  <c r="D4995"/>
  <c r="E4995"/>
  <c r="L4995"/>
  <c r="N4995"/>
  <c r="Q4995"/>
  <c r="D4996"/>
  <c r="E4996"/>
  <c r="L4996"/>
  <c r="N4996"/>
  <c r="Q4996"/>
  <c r="D4997"/>
  <c r="E4997"/>
  <c r="L4997"/>
  <c r="N4997"/>
  <c r="Q4997"/>
  <c r="D4998"/>
  <c r="E4998"/>
  <c r="L4998"/>
  <c r="N4998"/>
  <c r="Q4998"/>
  <c r="D4999"/>
  <c r="E4999"/>
  <c r="L4999"/>
  <c r="N4999"/>
  <c r="Q4999"/>
  <c r="D5000"/>
  <c r="E5000"/>
  <c r="L5000"/>
  <c r="N5000"/>
  <c r="Q5000"/>
  <c r="D5001"/>
  <c r="E5001"/>
  <c r="L5001"/>
  <c r="N5001"/>
  <c r="Q5001"/>
  <c r="D5002"/>
  <c r="E5002"/>
  <c r="L5002"/>
  <c r="N5002"/>
  <c r="Q5002"/>
  <c r="D5003"/>
  <c r="E5003"/>
  <c r="L5003"/>
  <c r="N5003"/>
  <c r="Q5003"/>
  <c r="D5004"/>
  <c r="E5004"/>
  <c r="L5004"/>
  <c r="N5004"/>
  <c r="Q5004"/>
  <c r="D5005"/>
  <c r="E5005"/>
  <c r="L5005"/>
  <c r="N5005"/>
  <c r="Q5005"/>
  <c r="D5006"/>
  <c r="E5006"/>
  <c r="L5006"/>
  <c r="N5006"/>
  <c r="Q5006"/>
  <c r="D5007"/>
  <c r="E5007"/>
  <c r="L5007"/>
  <c r="N5007"/>
  <c r="Q5007"/>
  <c r="D5008"/>
  <c r="E5008"/>
  <c r="L5008"/>
  <c r="N5008"/>
  <c r="Q5008"/>
  <c r="D5009"/>
  <c r="E5009"/>
  <c r="L5009"/>
  <c r="N5009"/>
  <c r="Q5009"/>
  <c r="D5010"/>
  <c r="E5010"/>
  <c r="L5010"/>
  <c r="N5010"/>
  <c r="Q5010"/>
  <c r="D5011"/>
  <c r="E5011"/>
  <c r="L5011"/>
  <c r="N5011"/>
  <c r="Q5011"/>
  <c r="D5012"/>
  <c r="E5012"/>
  <c r="L5012"/>
  <c r="N5012"/>
  <c r="Q5012"/>
  <c r="D5013"/>
  <c r="E5013"/>
  <c r="L5013"/>
  <c r="N5013"/>
  <c r="Q5013"/>
  <c r="D5014"/>
  <c r="E5014"/>
  <c r="L5014"/>
  <c r="N5014"/>
  <c r="Q5014"/>
  <c r="D5015"/>
  <c r="E5015"/>
  <c r="L5015"/>
  <c r="N5015"/>
  <c r="Q5015"/>
  <c r="D5016"/>
  <c r="E5016"/>
  <c r="L5016"/>
  <c r="N5016"/>
  <c r="Q5016"/>
  <c r="D5017"/>
  <c r="E5017"/>
  <c r="L5017"/>
  <c r="N5017"/>
  <c r="Q5017"/>
  <c r="D5018"/>
  <c r="E5018"/>
  <c r="L5018"/>
  <c r="N5018"/>
  <c r="Q5018"/>
  <c r="D5019"/>
  <c r="E5019"/>
  <c r="L5019"/>
  <c r="N5019"/>
  <c r="Q5019"/>
  <c r="D5020"/>
  <c r="E5020"/>
  <c r="L5020"/>
  <c r="N5020"/>
  <c r="Q5020"/>
  <c r="D5021"/>
  <c r="E5021"/>
  <c r="L5021"/>
  <c r="N5021"/>
  <c r="Q5021"/>
  <c r="D5022"/>
  <c r="E5022"/>
  <c r="L5022"/>
  <c r="N5022"/>
  <c r="Q5022"/>
  <c r="D5023"/>
  <c r="E5023"/>
  <c r="L5023"/>
  <c r="N5023"/>
  <c r="Q5023"/>
  <c r="D5024"/>
  <c r="E5024"/>
  <c r="L5024"/>
  <c r="N5024"/>
  <c r="Q5024"/>
  <c r="D5025"/>
  <c r="E5025"/>
  <c r="L5025"/>
  <c r="N5025"/>
  <c r="Q5025"/>
  <c r="D5026"/>
  <c r="E5026"/>
  <c r="L5026"/>
  <c r="N5026"/>
  <c r="Q5026"/>
  <c r="D5027"/>
  <c r="E5027"/>
  <c r="L5027"/>
  <c r="N5027"/>
  <c r="Q5027"/>
  <c r="D5028"/>
  <c r="E5028"/>
  <c r="L5028"/>
  <c r="N5028"/>
  <c r="Q5028"/>
  <c r="D5029"/>
  <c r="E5029"/>
  <c r="L5029"/>
  <c r="N5029"/>
  <c r="Q5029"/>
  <c r="D5030"/>
  <c r="E5030"/>
  <c r="L5030"/>
  <c r="N5030"/>
  <c r="Q5030"/>
  <c r="D5031"/>
  <c r="E5031"/>
  <c r="L5031"/>
  <c r="N5031"/>
  <c r="Q5031"/>
  <c r="D5032"/>
  <c r="E5032"/>
  <c r="L5032"/>
  <c r="N5032"/>
  <c r="Q5032"/>
  <c r="D5033"/>
  <c r="E5033"/>
  <c r="L5033"/>
  <c r="N5033"/>
  <c r="Q5033"/>
  <c r="D5034"/>
  <c r="E5034"/>
  <c r="L5034"/>
  <c r="N5034"/>
  <c r="Q5034"/>
  <c r="D5035"/>
  <c r="E5035"/>
  <c r="L5035"/>
  <c r="N5035"/>
  <c r="Q5035"/>
  <c r="D5036"/>
  <c r="E5036"/>
  <c r="L5036"/>
  <c r="N5036"/>
  <c r="Q5036"/>
  <c r="D5037"/>
  <c r="E5037"/>
  <c r="L5037"/>
  <c r="N5037"/>
  <c r="Q5037"/>
  <c r="D5038"/>
  <c r="E5038"/>
  <c r="L5038"/>
  <c r="N5038"/>
  <c r="Q5038"/>
  <c r="D5039"/>
  <c r="E5039"/>
  <c r="L5039"/>
  <c r="N5039"/>
  <c r="Q5039"/>
  <c r="D5040"/>
  <c r="E5040"/>
  <c r="L5040"/>
  <c r="N5040"/>
  <c r="Q5040"/>
  <c r="D5041"/>
  <c r="E5041"/>
  <c r="L5041"/>
  <c r="N5041"/>
  <c r="Q5041"/>
  <c r="D5042"/>
  <c r="E5042"/>
  <c r="L5042"/>
  <c r="N5042"/>
  <c r="Q5042"/>
  <c r="D5043"/>
  <c r="E5043"/>
  <c r="L5043"/>
  <c r="N5043"/>
  <c r="Q5043"/>
  <c r="D5044"/>
  <c r="E5044"/>
  <c r="L5044"/>
  <c r="N5044"/>
  <c r="Q5044"/>
  <c r="D5045"/>
  <c r="E5045"/>
  <c r="L5045"/>
  <c r="N5045"/>
  <c r="Q5045"/>
  <c r="D5046"/>
  <c r="E5046"/>
  <c r="L5046"/>
  <c r="N5046"/>
  <c r="Q5046"/>
  <c r="D5047"/>
  <c r="E5047"/>
  <c r="L5047"/>
  <c r="N5047"/>
  <c r="Q5047"/>
  <c r="D5048"/>
  <c r="E5048"/>
  <c r="L5048"/>
  <c r="N5048"/>
  <c r="Q5048"/>
  <c r="D5049"/>
  <c r="E5049"/>
  <c r="L5049"/>
  <c r="N5049"/>
  <c r="Q5049"/>
  <c r="D5050"/>
  <c r="E5050"/>
  <c r="L5050"/>
  <c r="N5050"/>
  <c r="Q5050"/>
  <c r="D5051"/>
  <c r="E5051"/>
  <c r="L5051"/>
  <c r="N5051"/>
  <c r="Q5051"/>
  <c r="D5052"/>
  <c r="E5052"/>
  <c r="L5052"/>
  <c r="N5052"/>
  <c r="Q5052"/>
  <c r="D5053"/>
  <c r="E5053"/>
  <c r="L5053"/>
  <c r="N5053"/>
  <c r="Q5053"/>
  <c r="D5054"/>
  <c r="E5054"/>
  <c r="L5054"/>
  <c r="N5054"/>
  <c r="Q5054"/>
  <c r="D5055"/>
  <c r="E5055"/>
  <c r="L5055"/>
  <c r="N5055"/>
  <c r="Q5055"/>
  <c r="D5056"/>
  <c r="E5056"/>
  <c r="L5056"/>
  <c r="N5056"/>
  <c r="Q5056"/>
  <c r="D5057"/>
  <c r="E5057"/>
  <c r="L5057"/>
  <c r="N5057"/>
  <c r="Q5057"/>
  <c r="D5058"/>
  <c r="E5058"/>
  <c r="L5058"/>
  <c r="N5058"/>
  <c r="Q5058"/>
  <c r="D5059"/>
  <c r="E5059"/>
  <c r="L5059"/>
  <c r="N5059"/>
  <c r="Q5059"/>
  <c r="D5060"/>
  <c r="E5060"/>
  <c r="L5060"/>
  <c r="N5060"/>
  <c r="Q5060"/>
  <c r="D5061"/>
  <c r="E5061"/>
  <c r="L5061"/>
  <c r="N5061"/>
  <c r="Q5061"/>
  <c r="D5062"/>
  <c r="E5062"/>
  <c r="L5062"/>
  <c r="N5062"/>
  <c r="Q5062"/>
  <c r="D5063"/>
  <c r="E5063"/>
  <c r="L5063"/>
  <c r="N5063"/>
  <c r="Q5063"/>
  <c r="D5064"/>
  <c r="E5064"/>
  <c r="L5064"/>
  <c r="N5064"/>
  <c r="Q5064"/>
  <c r="D5065"/>
  <c r="E5065"/>
  <c r="L5065"/>
  <c r="N5065"/>
  <c r="Q5065"/>
  <c r="D5066"/>
  <c r="E5066"/>
  <c r="L5066"/>
  <c r="N5066"/>
  <c r="Q5066"/>
  <c r="D5067"/>
  <c r="E5067"/>
  <c r="L5067"/>
  <c r="N5067"/>
  <c r="Q5067"/>
  <c r="D5068"/>
  <c r="E5068"/>
  <c r="L5068"/>
  <c r="N5068"/>
  <c r="Q5068"/>
  <c r="D5069"/>
  <c r="E5069"/>
  <c r="L5069"/>
  <c r="N5069"/>
  <c r="Q5069"/>
  <c r="D5070"/>
  <c r="E5070"/>
  <c r="L5070"/>
  <c r="N5070"/>
  <c r="Q5070"/>
  <c r="D5071"/>
  <c r="E5071"/>
  <c r="L5071"/>
  <c r="N5071"/>
  <c r="Q5071"/>
  <c r="D5072"/>
  <c r="E5072"/>
  <c r="L5072"/>
  <c r="N5072"/>
  <c r="Q5072"/>
  <c r="D5073"/>
  <c r="E5073"/>
  <c r="L5073"/>
  <c r="N5073"/>
  <c r="Q5073"/>
  <c r="D5074"/>
  <c r="E5074"/>
  <c r="L5074"/>
  <c r="N5074"/>
  <c r="Q5074"/>
  <c r="D5075"/>
  <c r="E5075"/>
  <c r="L5075"/>
  <c r="N5075"/>
  <c r="Q5075"/>
  <c r="D5076"/>
  <c r="E5076"/>
  <c r="L5076"/>
  <c r="N5076"/>
  <c r="Q5076"/>
  <c r="D5077"/>
  <c r="E5077"/>
  <c r="L5077"/>
  <c r="N5077"/>
  <c r="Q5077"/>
  <c r="D5078"/>
  <c r="E5078"/>
  <c r="L5078"/>
  <c r="N5078"/>
  <c r="Q5078"/>
  <c r="D5079"/>
  <c r="E5079"/>
  <c r="L5079"/>
  <c r="N5079"/>
  <c r="Q5079"/>
  <c r="D5080"/>
  <c r="E5080"/>
  <c r="L5080"/>
  <c r="N5080"/>
  <c r="Q5080"/>
  <c r="D5081"/>
  <c r="E5081"/>
  <c r="L5081"/>
  <c r="N5081"/>
  <c r="Q5081"/>
  <c r="D5082"/>
  <c r="E5082"/>
  <c r="L5082"/>
  <c r="N5082"/>
  <c r="Q5082"/>
  <c r="D5083"/>
  <c r="E5083"/>
  <c r="L5083"/>
  <c r="N5083"/>
  <c r="Q5083"/>
  <c r="D5084"/>
  <c r="E5084"/>
  <c r="L5084"/>
  <c r="N5084"/>
  <c r="Q5084"/>
  <c r="D5085"/>
  <c r="E5085"/>
  <c r="L5085"/>
  <c r="N5085"/>
  <c r="Q5085"/>
  <c r="D5086"/>
  <c r="E5086"/>
  <c r="L5086"/>
  <c r="N5086"/>
  <c r="Q5086"/>
  <c r="D5087"/>
  <c r="E5087"/>
  <c r="L5087"/>
  <c r="N5087"/>
  <c r="Q5087"/>
  <c r="D5088"/>
  <c r="E5088"/>
  <c r="L5088"/>
  <c r="N5088"/>
  <c r="Q5088"/>
  <c r="D5089"/>
  <c r="E5089"/>
  <c r="L5089"/>
  <c r="N5089"/>
  <c r="Q5089"/>
  <c r="D5090"/>
  <c r="E5090"/>
  <c r="L5090"/>
  <c r="N5090"/>
  <c r="Q5090"/>
  <c r="D5091"/>
  <c r="E5091"/>
  <c r="L5091"/>
  <c r="N5091"/>
  <c r="Q5091"/>
  <c r="D5092"/>
  <c r="E5092"/>
  <c r="L5092"/>
  <c r="N5092"/>
  <c r="Q5092"/>
  <c r="D5093"/>
  <c r="E5093"/>
  <c r="L5093"/>
  <c r="N5093"/>
  <c r="Q5093"/>
  <c r="D5094"/>
  <c r="E5094"/>
  <c r="L5094"/>
  <c r="N5094"/>
  <c r="Q5094"/>
  <c r="D5095"/>
  <c r="E5095"/>
  <c r="L5095"/>
  <c r="N5095"/>
  <c r="Q5095"/>
  <c r="D5096"/>
  <c r="E5096"/>
  <c r="L5096"/>
  <c r="N5096"/>
  <c r="Q5096"/>
  <c r="D5097"/>
  <c r="E5097"/>
  <c r="L5097"/>
  <c r="N5097"/>
  <c r="Q5097"/>
  <c r="D5098"/>
  <c r="E5098"/>
  <c r="L5098"/>
  <c r="N5098"/>
  <c r="Q5098"/>
  <c r="D5099"/>
  <c r="E5099"/>
  <c r="L5099"/>
  <c r="N5099"/>
  <c r="Q5099"/>
  <c r="D5100"/>
  <c r="E5100"/>
  <c r="L5100"/>
  <c r="N5100"/>
  <c r="Q5100"/>
  <c r="D5101"/>
  <c r="E5101"/>
  <c r="L5101"/>
  <c r="N5101"/>
  <c r="Q5101"/>
  <c r="D5102"/>
  <c r="E5102"/>
  <c r="L5102"/>
  <c r="N5102"/>
  <c r="Q5102"/>
  <c r="D5103"/>
  <c r="E5103"/>
  <c r="L5103"/>
  <c r="N5103"/>
  <c r="Q5103"/>
  <c r="D5104"/>
  <c r="E5104"/>
  <c r="L5104"/>
  <c r="N5104"/>
  <c r="Q5104"/>
  <c r="D5105"/>
  <c r="E5105"/>
  <c r="L5105"/>
  <c r="N5105"/>
  <c r="Q5105"/>
  <c r="D5106"/>
  <c r="E5106"/>
  <c r="L5106"/>
  <c r="N5106"/>
  <c r="Q5106"/>
  <c r="D5107"/>
  <c r="E5107"/>
  <c r="L5107"/>
  <c r="N5107"/>
  <c r="Q5107"/>
  <c r="D5108"/>
  <c r="E5108"/>
  <c r="L5108"/>
  <c r="N5108"/>
  <c r="Q5108"/>
  <c r="D5109"/>
  <c r="E5109"/>
  <c r="L5109"/>
  <c r="N5109"/>
  <c r="Q5109"/>
  <c r="D5110"/>
  <c r="E5110"/>
  <c r="L5110"/>
  <c r="N5110"/>
  <c r="Q5110"/>
  <c r="D5111"/>
  <c r="E5111"/>
  <c r="L5111"/>
  <c r="N5111"/>
  <c r="Q5111"/>
  <c r="D5112"/>
  <c r="E5112"/>
  <c r="L5112"/>
  <c r="N5112"/>
  <c r="Q5112"/>
  <c r="D5113"/>
  <c r="E5113"/>
  <c r="L5113"/>
  <c r="N5113"/>
  <c r="Q5113"/>
  <c r="D5114"/>
  <c r="E5114"/>
  <c r="L5114"/>
  <c r="N5114"/>
  <c r="Q5114"/>
  <c r="D5115"/>
  <c r="E5115"/>
  <c r="L5115"/>
  <c r="N5115"/>
  <c r="Q5115"/>
  <c r="D5116"/>
  <c r="E5116"/>
  <c r="L5116"/>
  <c r="N5116"/>
  <c r="Q5116"/>
  <c r="D5117"/>
  <c r="E5117"/>
  <c r="L5117"/>
  <c r="N5117"/>
  <c r="Q5117"/>
  <c r="D5118"/>
  <c r="E5118"/>
  <c r="L5118"/>
  <c r="N5118"/>
  <c r="Q5118"/>
  <c r="D5119"/>
  <c r="E5119"/>
  <c r="L5119"/>
  <c r="N5119"/>
  <c r="Q5119"/>
  <c r="D5120"/>
  <c r="E5120"/>
  <c r="L5120"/>
  <c r="N5120"/>
  <c r="Q5120"/>
  <c r="D5121"/>
  <c r="E5121"/>
  <c r="L5121"/>
  <c r="N5121"/>
  <c r="Q5121"/>
  <c r="D5122"/>
  <c r="E5122"/>
  <c r="L5122"/>
  <c r="N5122"/>
  <c r="Q5122"/>
  <c r="D5123"/>
  <c r="E5123"/>
  <c r="L5123"/>
  <c r="N5123"/>
  <c r="Q5123"/>
  <c r="D5124"/>
  <c r="E5124"/>
  <c r="L5124"/>
  <c r="N5124"/>
  <c r="Q5124"/>
  <c r="D5125"/>
  <c r="E5125"/>
  <c r="L5125"/>
  <c r="N5125"/>
  <c r="Q5125"/>
  <c r="D5126"/>
  <c r="E5126"/>
  <c r="L5126"/>
  <c r="N5126"/>
  <c r="Q5126"/>
  <c r="D5127"/>
  <c r="E5127"/>
  <c r="L5127"/>
  <c r="N5127"/>
  <c r="Q5127"/>
  <c r="D5128"/>
  <c r="E5128"/>
  <c r="L5128"/>
  <c r="N5128"/>
  <c r="Q5128"/>
  <c r="D5129"/>
  <c r="E5129"/>
  <c r="L5129"/>
  <c r="N5129"/>
  <c r="Q5129"/>
  <c r="D5130"/>
  <c r="E5130"/>
  <c r="L5130"/>
  <c r="N5130"/>
  <c r="Q5130"/>
  <c r="D5131"/>
  <c r="E5131"/>
  <c r="L5131"/>
  <c r="N5131"/>
  <c r="Q5131"/>
  <c r="D5132"/>
  <c r="E5132"/>
  <c r="L5132"/>
  <c r="N5132"/>
  <c r="Q5132"/>
  <c r="D5133"/>
  <c r="E5133"/>
  <c r="L5133"/>
  <c r="N5133"/>
  <c r="Q5133"/>
  <c r="D5134"/>
  <c r="E5134"/>
  <c r="L5134"/>
  <c r="N5134"/>
  <c r="Q5134"/>
  <c r="D5135"/>
  <c r="E5135"/>
  <c r="L5135"/>
  <c r="N5135"/>
  <c r="Q5135"/>
  <c r="D5136"/>
  <c r="E5136"/>
  <c r="L5136"/>
  <c r="N5136"/>
  <c r="Q5136"/>
  <c r="D5137"/>
  <c r="E5137"/>
  <c r="L5137"/>
  <c r="N5137"/>
  <c r="Q5137"/>
  <c r="D5138"/>
  <c r="E5138"/>
  <c r="L5138"/>
  <c r="N5138"/>
  <c r="Q5138"/>
  <c r="D5139"/>
  <c r="E5139"/>
  <c r="L5139"/>
  <c r="N5139"/>
  <c r="Q5139"/>
  <c r="D5140"/>
  <c r="E5140"/>
  <c r="L5140"/>
  <c r="N5140"/>
  <c r="Q5140"/>
  <c r="D5141"/>
  <c r="E5141"/>
  <c r="L5141"/>
  <c r="N5141"/>
  <c r="Q5141"/>
  <c r="D5142"/>
  <c r="E5142"/>
  <c r="L5142"/>
  <c r="N5142"/>
  <c r="Q5142"/>
  <c r="D5143"/>
  <c r="E5143"/>
  <c r="L5143"/>
  <c r="N5143"/>
  <c r="Q5143"/>
  <c r="D5144"/>
  <c r="E5144"/>
  <c r="L5144"/>
  <c r="N5144"/>
  <c r="Q5144"/>
  <c r="D5145"/>
  <c r="E5145"/>
  <c r="L5145"/>
  <c r="N5145"/>
  <c r="Q5145"/>
  <c r="D5146"/>
  <c r="E5146"/>
  <c r="L5146"/>
  <c r="N5146"/>
  <c r="Q5146"/>
  <c r="D5147"/>
  <c r="E5147"/>
  <c r="L5147"/>
  <c r="N5147"/>
  <c r="Q5147"/>
  <c r="D5148"/>
  <c r="E5148"/>
  <c r="L5148"/>
  <c r="N5148"/>
  <c r="Q5148"/>
  <c r="D5149"/>
  <c r="E5149"/>
  <c r="L5149"/>
  <c r="N5149"/>
  <c r="Q5149"/>
  <c r="D5150"/>
  <c r="E5150"/>
  <c r="L5150"/>
  <c r="N5150"/>
  <c r="Q5150"/>
  <c r="D5151"/>
  <c r="E5151"/>
  <c r="L5151"/>
  <c r="N5151"/>
  <c r="Q5151"/>
  <c r="D5152"/>
  <c r="E5152"/>
  <c r="L5152"/>
  <c r="N5152"/>
  <c r="Q5152"/>
  <c r="D5153"/>
  <c r="E5153"/>
  <c r="L5153"/>
  <c r="N5153"/>
  <c r="Q5153"/>
  <c r="D5154"/>
  <c r="E5154"/>
  <c r="L5154"/>
  <c r="N5154"/>
  <c r="Q5154"/>
  <c r="D5155"/>
  <c r="E5155"/>
  <c r="L5155"/>
  <c r="N5155"/>
  <c r="Q5155"/>
  <c r="D5156"/>
  <c r="E5156"/>
  <c r="L5156"/>
  <c r="N5156"/>
  <c r="Q5156"/>
  <c r="D5157"/>
  <c r="E5157"/>
  <c r="L5157"/>
  <c r="N5157"/>
  <c r="Q5157"/>
  <c r="D5158"/>
  <c r="E5158"/>
  <c r="L5158"/>
  <c r="N5158"/>
  <c r="Q5158"/>
  <c r="D5159"/>
  <c r="E5159"/>
  <c r="L5159"/>
  <c r="N5159"/>
  <c r="Q5159"/>
  <c r="D5160"/>
  <c r="E5160"/>
  <c r="L5160"/>
  <c r="N5160"/>
  <c r="Q5160"/>
  <c r="D5161"/>
  <c r="E5161"/>
  <c r="L5161"/>
  <c r="N5161"/>
  <c r="Q5161"/>
  <c r="D5162"/>
  <c r="E5162"/>
  <c r="L5162"/>
  <c r="N5162"/>
  <c r="Q5162"/>
  <c r="D5163"/>
  <c r="E5163"/>
  <c r="L5163"/>
  <c r="N5163"/>
  <c r="Q5163"/>
  <c r="D5164"/>
  <c r="E5164"/>
  <c r="L5164"/>
  <c r="N5164"/>
  <c r="Q5164"/>
  <c r="D5165"/>
  <c r="E5165"/>
  <c r="L5165"/>
  <c r="N5165"/>
  <c r="Q5165"/>
  <c r="D5166"/>
  <c r="E5166"/>
  <c r="L5166"/>
  <c r="N5166"/>
  <c r="Q5166"/>
  <c r="D5167"/>
  <c r="E5167"/>
  <c r="L5167"/>
  <c r="N5167"/>
  <c r="Q5167"/>
  <c r="D5168"/>
  <c r="E5168"/>
  <c r="L5168"/>
  <c r="N5168"/>
  <c r="Q5168"/>
  <c r="D5169"/>
  <c r="E5169"/>
  <c r="L5169"/>
  <c r="N5169"/>
  <c r="Q5169"/>
  <c r="D5170"/>
  <c r="E5170"/>
  <c r="L5170"/>
  <c r="N5170"/>
  <c r="Q5170"/>
  <c r="D5171"/>
  <c r="E5171"/>
  <c r="L5171"/>
  <c r="N5171"/>
  <c r="Q5171"/>
  <c r="D5172"/>
  <c r="E5172"/>
  <c r="L5172"/>
  <c r="N5172"/>
  <c r="Q5172"/>
  <c r="D5173"/>
  <c r="E5173"/>
  <c r="L5173"/>
  <c r="N5173"/>
  <c r="Q5173"/>
  <c r="D5174"/>
  <c r="E5174"/>
  <c r="L5174"/>
  <c r="N5174"/>
  <c r="Q5174"/>
  <c r="D5175"/>
  <c r="E5175"/>
  <c r="L5175"/>
  <c r="N5175"/>
  <c r="Q5175"/>
  <c r="D5176"/>
  <c r="E5176"/>
  <c r="L5176"/>
  <c r="N5176"/>
  <c r="Q5176"/>
  <c r="D5177"/>
  <c r="E5177"/>
  <c r="L5177"/>
  <c r="N5177"/>
  <c r="Q5177"/>
  <c r="D5178"/>
  <c r="E5178"/>
  <c r="L5178"/>
  <c r="N5178"/>
  <c r="Q5178"/>
  <c r="D5179"/>
  <c r="E5179"/>
  <c r="L5179"/>
  <c r="N5179"/>
  <c r="Q5179"/>
  <c r="D5180"/>
  <c r="E5180"/>
  <c r="L5180"/>
  <c r="N5180"/>
  <c r="Q5180"/>
  <c r="D5181"/>
  <c r="E5181"/>
  <c r="L5181"/>
  <c r="N5181"/>
  <c r="Q5181"/>
  <c r="D5182"/>
  <c r="E5182"/>
  <c r="L5182"/>
  <c r="N5182"/>
  <c r="Q5182"/>
  <c r="D5183"/>
  <c r="E5183"/>
  <c r="L5183"/>
  <c r="N5183"/>
  <c r="Q5183"/>
  <c r="D5184"/>
  <c r="E5184"/>
  <c r="L5184"/>
  <c r="N5184"/>
  <c r="Q5184"/>
  <c r="D5185"/>
  <c r="E5185"/>
  <c r="L5185"/>
  <c r="N5185"/>
  <c r="Q5185"/>
  <c r="D5186"/>
  <c r="E5186"/>
  <c r="L5186"/>
  <c r="N5186"/>
  <c r="Q5186"/>
  <c r="D5187"/>
  <c r="E5187"/>
  <c r="L5187"/>
  <c r="N5187"/>
  <c r="Q5187"/>
  <c r="D5188"/>
  <c r="E5188"/>
  <c r="L5188"/>
  <c r="N5188"/>
  <c r="Q5188"/>
  <c r="D5189"/>
  <c r="E5189"/>
  <c r="L5189"/>
  <c r="N5189"/>
  <c r="Q5189"/>
  <c r="D5190"/>
  <c r="E5190"/>
  <c r="L5190"/>
  <c r="N5190"/>
  <c r="Q5190"/>
  <c r="D5191"/>
  <c r="E5191"/>
  <c r="L5191"/>
  <c r="N5191"/>
  <c r="Q5191"/>
  <c r="D5192"/>
  <c r="E5192"/>
  <c r="L5192"/>
  <c r="N5192"/>
  <c r="Q5192"/>
  <c r="D5193"/>
  <c r="E5193"/>
  <c r="L5193"/>
  <c r="N5193"/>
  <c r="Q5193"/>
  <c r="D5194"/>
  <c r="E5194"/>
  <c r="L5194"/>
  <c r="N5194"/>
  <c r="Q5194"/>
  <c r="D5195"/>
  <c r="E5195"/>
  <c r="L5195"/>
  <c r="N5195"/>
  <c r="Q5195"/>
  <c r="D5196"/>
  <c r="E5196"/>
  <c r="L5196"/>
  <c r="N5196"/>
  <c r="Q5196"/>
  <c r="D5197"/>
  <c r="E5197"/>
  <c r="L5197"/>
  <c r="N5197"/>
  <c r="Q5197"/>
  <c r="D5198"/>
  <c r="E5198"/>
  <c r="L5198"/>
  <c r="N5198"/>
  <c r="Q5198"/>
  <c r="D5199"/>
  <c r="E5199"/>
  <c r="L5199"/>
  <c r="N5199"/>
  <c r="Q5199"/>
  <c r="D5200"/>
  <c r="E5200"/>
  <c r="L5200"/>
  <c r="N5200"/>
  <c r="Q5200"/>
  <c r="D5201"/>
  <c r="E5201"/>
  <c r="L5201"/>
  <c r="N5201"/>
  <c r="Q5201"/>
  <c r="D5202"/>
  <c r="E5202"/>
  <c r="L5202"/>
  <c r="N5202"/>
  <c r="Q5202"/>
  <c r="D5203"/>
  <c r="E5203"/>
  <c r="L5203"/>
  <c r="N5203"/>
  <c r="Q5203"/>
  <c r="D5204"/>
  <c r="E5204"/>
  <c r="L5204"/>
  <c r="N5204"/>
  <c r="Q5204"/>
  <c r="D5205"/>
  <c r="E5205"/>
  <c r="L5205"/>
  <c r="N5205"/>
  <c r="Q5205"/>
  <c r="D5206"/>
  <c r="E5206"/>
  <c r="L5206"/>
  <c r="N5206"/>
  <c r="Q5206"/>
  <c r="D5207"/>
  <c r="E5207"/>
  <c r="L5207"/>
  <c r="N5207"/>
  <c r="Q5207"/>
  <c r="D5208"/>
  <c r="E5208"/>
  <c r="L5208"/>
  <c r="N5208"/>
  <c r="Q5208"/>
  <c r="D5209"/>
  <c r="E5209"/>
  <c r="L5209"/>
  <c r="N5209"/>
  <c r="Q5209"/>
  <c r="D5210"/>
  <c r="E5210"/>
  <c r="L5210"/>
  <c r="N5210"/>
  <c r="Q5210"/>
  <c r="D5211"/>
  <c r="E5211"/>
  <c r="L5211"/>
  <c r="N5211"/>
  <c r="Q5211"/>
  <c r="D5212"/>
  <c r="E5212"/>
  <c r="L5212"/>
  <c r="N5212"/>
  <c r="Q5212"/>
  <c r="D5213"/>
  <c r="E5213"/>
  <c r="L5213"/>
  <c r="N5213"/>
  <c r="Q5213"/>
  <c r="D5214"/>
  <c r="E5214"/>
  <c r="L5214"/>
  <c r="N5214"/>
  <c r="Q5214"/>
  <c r="D5215"/>
  <c r="E5215"/>
  <c r="L5215"/>
  <c r="N5215"/>
  <c r="Q5215"/>
  <c r="D5216"/>
  <c r="E5216"/>
  <c r="L5216"/>
  <c r="N5216"/>
  <c r="Q5216"/>
  <c r="D5217"/>
  <c r="E5217"/>
  <c r="L5217"/>
  <c r="N5217"/>
  <c r="Q5217"/>
  <c r="D5218"/>
  <c r="E5218"/>
  <c r="L5218"/>
  <c r="N5218"/>
  <c r="Q5218"/>
  <c r="D5219"/>
  <c r="E5219"/>
  <c r="L5219"/>
  <c r="N5219"/>
  <c r="Q5219"/>
  <c r="D5220"/>
  <c r="E5220"/>
  <c r="L5220"/>
  <c r="N5220"/>
  <c r="Q5220"/>
  <c r="D5221"/>
  <c r="E5221"/>
  <c r="L5221"/>
  <c r="N5221"/>
  <c r="Q5221"/>
  <c r="D5222"/>
  <c r="E5222"/>
  <c r="L5222"/>
  <c r="N5222"/>
  <c r="Q5222"/>
  <c r="D5223"/>
  <c r="E5223"/>
  <c r="L5223"/>
  <c r="N5223"/>
  <c r="Q5223"/>
  <c r="D5224"/>
  <c r="E5224"/>
  <c r="L5224"/>
  <c r="N5224"/>
  <c r="Q5224"/>
  <c r="D5225"/>
  <c r="E5225"/>
  <c r="L5225"/>
  <c r="N5225"/>
  <c r="Q5225"/>
  <c r="D5226"/>
  <c r="E5226"/>
  <c r="L5226"/>
  <c r="N5226"/>
  <c r="Q5226"/>
  <c r="D5227"/>
  <c r="E5227"/>
  <c r="L5227"/>
  <c r="N5227"/>
  <c r="Q5227"/>
  <c r="D5228"/>
  <c r="E5228"/>
  <c r="L5228"/>
  <c r="N5228"/>
  <c r="Q5228"/>
  <c r="D5229"/>
  <c r="E5229"/>
  <c r="L5229"/>
  <c r="N5229"/>
  <c r="Q5229"/>
  <c r="D5230"/>
  <c r="E5230"/>
  <c r="L5230"/>
  <c r="N5230"/>
  <c r="Q5230"/>
  <c r="D5231"/>
  <c r="E5231"/>
  <c r="L5231"/>
  <c r="N5231"/>
  <c r="Q5231"/>
  <c r="D5232"/>
  <c r="E5232"/>
  <c r="L5232"/>
  <c r="N5232"/>
  <c r="Q5232"/>
  <c r="D5233"/>
  <c r="E5233"/>
  <c r="L5233"/>
  <c r="N5233"/>
  <c r="Q5233"/>
  <c r="D5234"/>
  <c r="E5234"/>
  <c r="L5234"/>
  <c r="N5234"/>
  <c r="Q5234"/>
  <c r="D5235"/>
  <c r="E5235"/>
  <c r="L5235"/>
  <c r="N5235"/>
  <c r="Q5235"/>
  <c r="D5236"/>
  <c r="E5236"/>
  <c r="L5236"/>
  <c r="N5236"/>
  <c r="Q5236"/>
  <c r="D5237"/>
  <c r="E5237"/>
  <c r="L5237"/>
  <c r="N5237"/>
  <c r="Q5237"/>
  <c r="D5238"/>
  <c r="E5238"/>
  <c r="L5238"/>
  <c r="N5238"/>
  <c r="Q5238"/>
  <c r="D5239"/>
  <c r="E5239"/>
  <c r="L5239"/>
  <c r="N5239"/>
  <c r="Q5239"/>
  <c r="D5240"/>
  <c r="E5240"/>
  <c r="L5240"/>
  <c r="N5240"/>
  <c r="Q5240"/>
  <c r="D5241"/>
  <c r="E5241"/>
  <c r="L5241"/>
  <c r="N5241"/>
  <c r="Q5241"/>
  <c r="D5242"/>
  <c r="E5242"/>
  <c r="L5242"/>
  <c r="N5242"/>
  <c r="Q5242"/>
  <c r="D5243"/>
  <c r="E5243"/>
  <c r="L5243"/>
  <c r="N5243"/>
  <c r="Q5243"/>
  <c r="D5244"/>
  <c r="E5244"/>
  <c r="L5244"/>
  <c r="N5244"/>
  <c r="Q5244"/>
  <c r="D5245"/>
  <c r="E5245"/>
  <c r="L5245"/>
  <c r="N5245"/>
  <c r="Q5245"/>
  <c r="D5246"/>
  <c r="E5246"/>
  <c r="L5246"/>
  <c r="N5246"/>
  <c r="Q5246"/>
  <c r="D5247"/>
  <c r="E5247"/>
  <c r="L5247"/>
  <c r="N5247"/>
  <c r="Q5247"/>
  <c r="D5248"/>
  <c r="E5248"/>
  <c r="L5248"/>
  <c r="N5248"/>
  <c r="Q5248"/>
  <c r="D5249"/>
  <c r="E5249"/>
  <c r="L5249"/>
  <c r="N5249"/>
  <c r="Q5249"/>
  <c r="D5250"/>
  <c r="E5250"/>
  <c r="L5250"/>
  <c r="N5250"/>
  <c r="Q5250"/>
  <c r="D5251"/>
  <c r="E5251"/>
  <c r="L5251"/>
  <c r="N5251"/>
  <c r="Q5251"/>
  <c r="D5252"/>
  <c r="E5252"/>
  <c r="L5252"/>
  <c r="N5252"/>
  <c r="Q5252"/>
  <c r="D5253"/>
  <c r="E5253"/>
  <c r="L5253"/>
  <c r="N5253"/>
  <c r="Q5253"/>
  <c r="D5254"/>
  <c r="E5254"/>
  <c r="L5254"/>
  <c r="N5254"/>
  <c r="Q5254"/>
  <c r="D5255"/>
  <c r="E5255"/>
  <c r="L5255"/>
  <c r="N5255"/>
  <c r="Q5255"/>
  <c r="D5256"/>
  <c r="E5256"/>
  <c r="L5256"/>
  <c r="N5256"/>
  <c r="Q5256"/>
  <c r="D5257"/>
  <c r="E5257"/>
  <c r="L5257"/>
  <c r="N5257"/>
  <c r="Q5257"/>
  <c r="D5258"/>
  <c r="E5258"/>
  <c r="L5258"/>
  <c r="N5258"/>
  <c r="Q5258"/>
  <c r="D5259"/>
  <c r="E5259"/>
  <c r="L5259"/>
  <c r="N5259"/>
  <c r="Q5259"/>
  <c r="D5260"/>
  <c r="E5260"/>
  <c r="L5260"/>
  <c r="N5260"/>
  <c r="Q5260"/>
  <c r="D5261"/>
  <c r="E5261"/>
  <c r="L5261"/>
  <c r="N5261"/>
  <c r="Q5261"/>
  <c r="D5262"/>
  <c r="E5262"/>
  <c r="L5262"/>
  <c r="N5262"/>
  <c r="Q5262"/>
  <c r="D5263"/>
  <c r="E5263"/>
  <c r="L5263"/>
  <c r="N5263"/>
  <c r="Q5263"/>
  <c r="D5264"/>
  <c r="E5264"/>
  <c r="L5264"/>
  <c r="N5264"/>
  <c r="Q5264"/>
  <c r="D5265"/>
  <c r="E5265"/>
  <c r="L5265"/>
  <c r="N5265"/>
  <c r="Q5265"/>
  <c r="D5266"/>
  <c r="E5266"/>
  <c r="L5266"/>
  <c r="N5266"/>
  <c r="Q5266"/>
  <c r="D5267"/>
  <c r="E5267"/>
  <c r="L5267"/>
  <c r="N5267"/>
  <c r="Q5267"/>
  <c r="D5268"/>
  <c r="E5268"/>
  <c r="L5268"/>
  <c r="N5268"/>
  <c r="Q5268"/>
  <c r="D5269"/>
  <c r="E5269"/>
  <c r="L5269"/>
  <c r="N5269"/>
  <c r="Q5269"/>
  <c r="D5270"/>
  <c r="E5270"/>
  <c r="L5270"/>
  <c r="N5270"/>
  <c r="Q5270"/>
  <c r="D5271"/>
  <c r="E5271"/>
  <c r="L5271"/>
  <c r="N5271"/>
  <c r="Q5271"/>
  <c r="D5272"/>
  <c r="E5272"/>
  <c r="L5272"/>
  <c r="N5272"/>
  <c r="Q5272"/>
  <c r="D5273"/>
  <c r="E5273"/>
  <c r="L5273"/>
  <c r="N5273"/>
  <c r="Q5273"/>
  <c r="D5274"/>
  <c r="E5274"/>
  <c r="L5274"/>
  <c r="N5274"/>
  <c r="Q5274"/>
  <c r="D5275"/>
  <c r="E5275"/>
  <c r="L5275"/>
  <c r="N5275"/>
  <c r="Q5275"/>
  <c r="D5276"/>
  <c r="E5276"/>
  <c r="L5276"/>
  <c r="N5276"/>
  <c r="Q5276"/>
  <c r="D5277"/>
  <c r="E5277"/>
  <c r="L5277"/>
  <c r="N5277"/>
  <c r="Q5277"/>
  <c r="D5278"/>
  <c r="E5278"/>
  <c r="L5278"/>
  <c r="N5278"/>
  <c r="Q5278"/>
  <c r="D5279"/>
  <c r="E5279"/>
  <c r="L5279"/>
  <c r="N5279"/>
  <c r="Q5279"/>
  <c r="D5280"/>
  <c r="E5280"/>
  <c r="L5280"/>
  <c r="N5280"/>
  <c r="Q5280"/>
  <c r="D5281"/>
  <c r="E5281"/>
  <c r="L5281"/>
  <c r="N5281"/>
  <c r="Q5281"/>
  <c r="D5282"/>
  <c r="E5282"/>
  <c r="L5282"/>
  <c r="N5282"/>
  <c r="Q5282"/>
  <c r="D5283"/>
  <c r="E5283"/>
  <c r="L5283"/>
  <c r="N5283"/>
  <c r="Q5283"/>
  <c r="D5284"/>
  <c r="E5284"/>
  <c r="L5284"/>
  <c r="N5284"/>
  <c r="Q5284"/>
  <c r="D5285"/>
  <c r="E5285"/>
  <c r="L5285"/>
  <c r="N5285"/>
  <c r="Q5285"/>
  <c r="D5286"/>
  <c r="E5286"/>
  <c r="L5286"/>
  <c r="N5286"/>
  <c r="Q5286"/>
  <c r="D5287"/>
  <c r="E5287"/>
  <c r="L5287"/>
  <c r="N5287"/>
  <c r="Q5287"/>
  <c r="D5288"/>
  <c r="E5288"/>
  <c r="L5288"/>
  <c r="N5288"/>
  <c r="Q5288"/>
  <c r="D5289"/>
  <c r="E5289"/>
  <c r="L5289"/>
  <c r="N5289"/>
  <c r="Q5289"/>
  <c r="D5290"/>
  <c r="E5290"/>
  <c r="L5290"/>
  <c r="N5290"/>
  <c r="Q5290"/>
  <c r="D5291"/>
  <c r="E5291"/>
  <c r="L5291"/>
  <c r="N5291"/>
  <c r="Q5291"/>
  <c r="D5292"/>
  <c r="E5292"/>
  <c r="L5292"/>
  <c r="N5292"/>
  <c r="Q5292"/>
  <c r="D5293"/>
  <c r="E5293"/>
  <c r="L5293"/>
  <c r="N5293"/>
  <c r="Q5293"/>
  <c r="D5294"/>
  <c r="E5294"/>
  <c r="L5294"/>
  <c r="N5294"/>
  <c r="Q5294"/>
  <c r="D5295"/>
  <c r="E5295"/>
  <c r="L5295"/>
  <c r="N5295"/>
  <c r="Q5295"/>
  <c r="D5296"/>
  <c r="E5296"/>
  <c r="L5296"/>
  <c r="N5296"/>
  <c r="Q5296"/>
  <c r="D5297"/>
  <c r="E5297"/>
  <c r="L5297"/>
  <c r="N5297"/>
  <c r="Q5297"/>
  <c r="D5298"/>
  <c r="E5298"/>
  <c r="L5298"/>
  <c r="N5298"/>
  <c r="Q5298"/>
  <c r="D5299"/>
  <c r="E5299"/>
  <c r="L5299"/>
  <c r="N5299"/>
  <c r="Q5299"/>
  <c r="D5300"/>
  <c r="E5300"/>
  <c r="L5300"/>
  <c r="N5300"/>
  <c r="Q5300"/>
  <c r="D5301"/>
  <c r="E5301"/>
  <c r="L5301"/>
  <c r="N5301"/>
  <c r="Q5301"/>
  <c r="D5302"/>
  <c r="E5302"/>
  <c r="L5302"/>
  <c r="N5302"/>
  <c r="Q5302"/>
  <c r="D5303"/>
  <c r="E5303"/>
  <c r="L5303"/>
  <c r="N5303"/>
  <c r="Q5303"/>
  <c r="D5304"/>
  <c r="E5304"/>
  <c r="L5304"/>
  <c r="N5304"/>
  <c r="Q5304"/>
  <c r="D5305"/>
  <c r="E5305"/>
  <c r="L5305"/>
  <c r="N5305"/>
  <c r="Q5305"/>
  <c r="D5306"/>
  <c r="E5306"/>
  <c r="L5306"/>
  <c r="N5306"/>
  <c r="Q5306"/>
  <c r="D5307"/>
  <c r="E5307"/>
  <c r="L5307"/>
  <c r="N5307"/>
  <c r="Q5307"/>
  <c r="D5308"/>
  <c r="E5308"/>
  <c r="L5308"/>
  <c r="N5308"/>
  <c r="Q5308"/>
  <c r="D5309"/>
  <c r="E5309"/>
  <c r="L5309"/>
  <c r="N5309"/>
  <c r="Q5309"/>
  <c r="D5310"/>
  <c r="E5310"/>
  <c r="L5310"/>
  <c r="N5310"/>
  <c r="Q5310"/>
  <c r="D5311"/>
  <c r="E5311"/>
  <c r="L5311"/>
  <c r="N5311"/>
  <c r="Q5311"/>
  <c r="D5312"/>
  <c r="E5312"/>
  <c r="L5312"/>
  <c r="N5312"/>
  <c r="Q5312"/>
  <c r="D5313"/>
  <c r="E5313"/>
  <c r="L5313"/>
  <c r="N5313"/>
  <c r="Q5313"/>
  <c r="D5314"/>
  <c r="E5314"/>
  <c r="L5314"/>
  <c r="N5314"/>
  <c r="Q5314"/>
  <c r="D5315"/>
  <c r="E5315"/>
  <c r="L5315"/>
  <c r="N5315"/>
  <c r="Q5315"/>
  <c r="D5316"/>
  <c r="E5316"/>
  <c r="L5316"/>
  <c r="N5316"/>
  <c r="Q5316"/>
  <c r="D5317"/>
  <c r="E5317"/>
  <c r="L5317"/>
  <c r="N5317"/>
  <c r="Q5317"/>
  <c r="D5318"/>
  <c r="E5318"/>
  <c r="L5318"/>
  <c r="N5318"/>
  <c r="Q5318"/>
  <c r="D5319"/>
  <c r="E5319"/>
  <c r="L5319"/>
  <c r="N5319"/>
  <c r="Q5319"/>
  <c r="D5320"/>
  <c r="E5320"/>
  <c r="L5320"/>
  <c r="N5320"/>
  <c r="Q5320"/>
  <c r="D5321"/>
  <c r="E5321"/>
  <c r="L5321"/>
  <c r="N5321"/>
  <c r="Q5321"/>
  <c r="D5322"/>
  <c r="E5322"/>
  <c r="L5322"/>
  <c r="N5322"/>
  <c r="Q5322"/>
  <c r="D5323"/>
  <c r="E5323"/>
  <c r="L5323"/>
  <c r="N5323"/>
  <c r="Q5323"/>
  <c r="D5324"/>
  <c r="E5324"/>
  <c r="L5324"/>
  <c r="N5324"/>
  <c r="Q5324"/>
  <c r="D5325"/>
  <c r="E5325"/>
  <c r="L5325"/>
  <c r="N5325"/>
  <c r="Q5325"/>
  <c r="D5326"/>
  <c r="E5326"/>
  <c r="L5326"/>
  <c r="N5326"/>
  <c r="Q5326"/>
  <c r="D5327"/>
  <c r="E5327"/>
  <c r="L5327"/>
  <c r="N5327"/>
  <c r="Q5327"/>
  <c r="D5328"/>
  <c r="E5328"/>
  <c r="L5328"/>
  <c r="N5328"/>
  <c r="Q5328"/>
  <c r="D5329"/>
  <c r="E5329"/>
  <c r="L5329"/>
  <c r="N5329"/>
  <c r="Q5329"/>
  <c r="D5330"/>
  <c r="E5330"/>
  <c r="L5330"/>
  <c r="N5330"/>
  <c r="Q5330"/>
  <c r="D5331"/>
  <c r="E5331"/>
  <c r="L5331"/>
  <c r="N5331"/>
  <c r="Q5331"/>
  <c r="D5332"/>
  <c r="E5332"/>
  <c r="L5332"/>
  <c r="N5332"/>
  <c r="Q5332"/>
  <c r="D5333"/>
  <c r="E5333"/>
  <c r="L5333"/>
  <c r="N5333"/>
  <c r="Q5333"/>
  <c r="D5334"/>
  <c r="E5334"/>
  <c r="L5334"/>
  <c r="N5334"/>
  <c r="Q5334"/>
  <c r="D5335"/>
  <c r="E5335"/>
  <c r="L5335"/>
  <c r="N5335"/>
  <c r="Q5335"/>
  <c r="D5336"/>
  <c r="E5336"/>
  <c r="L5336"/>
  <c r="N5336"/>
  <c r="Q5336"/>
  <c r="D5337"/>
  <c r="E5337"/>
  <c r="L5337"/>
  <c r="N5337"/>
  <c r="Q5337"/>
  <c r="D5338"/>
  <c r="E5338"/>
  <c r="L5338"/>
  <c r="N5338"/>
  <c r="Q5338"/>
  <c r="D5339"/>
  <c r="E5339"/>
  <c r="L5339"/>
  <c r="N5339"/>
  <c r="Q5339"/>
  <c r="D5340"/>
  <c r="E5340"/>
  <c r="L5340"/>
  <c r="N5340"/>
  <c r="Q5340"/>
  <c r="D5341"/>
  <c r="E5341"/>
  <c r="L5341"/>
  <c r="N5341"/>
  <c r="Q5341"/>
  <c r="D5342"/>
  <c r="E5342"/>
  <c r="L5342"/>
  <c r="N5342"/>
  <c r="Q5342"/>
  <c r="D5343"/>
  <c r="E5343"/>
  <c r="L5343"/>
  <c r="N5343"/>
  <c r="Q5343"/>
  <c r="D5344"/>
  <c r="E5344"/>
  <c r="L5344"/>
  <c r="N5344"/>
  <c r="Q5344"/>
  <c r="D5345"/>
  <c r="E5345"/>
  <c r="L5345"/>
  <c r="N5345"/>
  <c r="Q5345"/>
  <c r="D5346"/>
  <c r="E5346"/>
  <c r="L5346"/>
  <c r="N5346"/>
  <c r="Q5346"/>
  <c r="D5347"/>
  <c r="E5347"/>
  <c r="L5347"/>
  <c r="N5347"/>
  <c r="Q5347"/>
  <c r="D5348"/>
  <c r="E5348"/>
  <c r="L5348"/>
  <c r="N5348"/>
  <c r="Q5348"/>
  <c r="D5349"/>
  <c r="E5349"/>
  <c r="L5349"/>
  <c r="N5349"/>
  <c r="Q5349"/>
  <c r="D5350"/>
  <c r="E5350"/>
  <c r="L5350"/>
  <c r="N5350"/>
  <c r="Q5350"/>
  <c r="D5351"/>
  <c r="E5351"/>
  <c r="L5351"/>
  <c r="N5351"/>
  <c r="Q5351"/>
  <c r="D5352"/>
  <c r="E5352"/>
  <c r="L5352"/>
  <c r="N5352"/>
  <c r="Q5352"/>
  <c r="D5353"/>
  <c r="E5353"/>
  <c r="L5353"/>
  <c r="N5353"/>
  <c r="Q5353"/>
  <c r="D5354"/>
  <c r="E5354"/>
  <c r="L5354"/>
  <c r="N5354"/>
  <c r="Q5354"/>
  <c r="D5355"/>
  <c r="E5355"/>
  <c r="L5355"/>
  <c r="N5355"/>
  <c r="Q5355"/>
  <c r="D5356"/>
  <c r="E5356"/>
  <c r="L5356"/>
  <c r="N5356"/>
  <c r="Q5356"/>
  <c r="D5357"/>
  <c r="E5357"/>
  <c r="L5357"/>
  <c r="N5357"/>
  <c r="Q5357"/>
  <c r="D5358"/>
  <c r="E5358"/>
  <c r="L5358"/>
  <c r="N5358"/>
  <c r="Q5358"/>
  <c r="D5359"/>
  <c r="E5359"/>
  <c r="L5359"/>
  <c r="N5359"/>
  <c r="Q5359"/>
  <c r="D5360"/>
  <c r="E5360"/>
  <c r="L5360"/>
  <c r="N5360"/>
  <c r="Q5360"/>
  <c r="D5361"/>
  <c r="E5361"/>
  <c r="L5361"/>
  <c r="N5361"/>
  <c r="Q5361"/>
  <c r="D5362"/>
  <c r="E5362"/>
  <c r="L5362"/>
  <c r="N5362"/>
  <c r="Q5362"/>
  <c r="D5363"/>
  <c r="E5363"/>
  <c r="L5363"/>
  <c r="N5363"/>
  <c r="Q5363"/>
  <c r="D5364"/>
  <c r="E5364"/>
  <c r="L5364"/>
  <c r="N5364"/>
  <c r="Q5364"/>
  <c r="D5365"/>
  <c r="E5365"/>
  <c r="L5365"/>
  <c r="N5365"/>
  <c r="Q5365"/>
  <c r="D5366"/>
  <c r="E5366"/>
  <c r="L5366"/>
  <c r="N5366"/>
  <c r="Q5366"/>
  <c r="D5367"/>
  <c r="E5367"/>
  <c r="L5367"/>
  <c r="N5367"/>
  <c r="Q5367"/>
  <c r="D5368"/>
  <c r="E5368"/>
  <c r="L5368"/>
  <c r="N5368"/>
  <c r="Q5368"/>
  <c r="D5369"/>
  <c r="E5369"/>
  <c r="L5369"/>
  <c r="N5369"/>
  <c r="Q5369"/>
  <c r="D5370"/>
  <c r="E5370"/>
  <c r="L5370"/>
  <c r="N5370"/>
  <c r="Q5370"/>
  <c r="D5371"/>
  <c r="E5371"/>
  <c r="L5371"/>
  <c r="N5371"/>
  <c r="Q5371"/>
  <c r="D5372"/>
  <c r="E5372"/>
  <c r="L5372"/>
  <c r="N5372"/>
  <c r="Q5372"/>
  <c r="D5373"/>
  <c r="E5373"/>
  <c r="L5373"/>
  <c r="N5373"/>
  <c r="Q5373"/>
  <c r="D5374"/>
  <c r="E5374"/>
  <c r="L5374"/>
  <c r="N5374"/>
  <c r="Q5374"/>
  <c r="D5375"/>
  <c r="E5375"/>
  <c r="L5375"/>
  <c r="N5375"/>
  <c r="Q5375"/>
  <c r="D5376"/>
  <c r="E5376"/>
  <c r="L5376"/>
  <c r="N5376"/>
  <c r="Q5376"/>
  <c r="D5377"/>
  <c r="E5377"/>
  <c r="L5377"/>
  <c r="N5377"/>
  <c r="Q5377"/>
  <c r="D5378"/>
  <c r="E5378"/>
  <c r="L5378"/>
  <c r="N5378"/>
  <c r="Q5378"/>
  <c r="D5379"/>
  <c r="E5379"/>
  <c r="L5379"/>
  <c r="N5379"/>
  <c r="Q5379"/>
  <c r="D5380"/>
  <c r="E5380"/>
  <c r="L5380"/>
  <c r="N5380"/>
  <c r="Q5380"/>
  <c r="D5381"/>
  <c r="E5381"/>
  <c r="L5381"/>
  <c r="N5381"/>
  <c r="Q5381"/>
  <c r="D5382"/>
  <c r="E5382"/>
  <c r="L5382"/>
  <c r="N5382"/>
  <c r="Q5382"/>
  <c r="D5383"/>
  <c r="E5383"/>
  <c r="L5383"/>
  <c r="N5383"/>
  <c r="Q5383"/>
  <c r="D5384"/>
  <c r="E5384"/>
  <c r="L5384"/>
  <c r="N5384"/>
  <c r="Q5384"/>
  <c r="D5385"/>
  <c r="E5385"/>
  <c r="L5385"/>
  <c r="N5385"/>
  <c r="Q5385"/>
  <c r="D5386"/>
  <c r="E5386"/>
  <c r="L5386"/>
  <c r="N5386"/>
  <c r="Q5386"/>
  <c r="D5387"/>
  <c r="E5387"/>
  <c r="L5387"/>
  <c r="N5387"/>
  <c r="Q5387"/>
  <c r="D5388"/>
  <c r="E5388"/>
  <c r="L5388"/>
  <c r="N5388"/>
  <c r="Q5388"/>
  <c r="D5389"/>
  <c r="E5389"/>
  <c r="L5389"/>
  <c r="N5389"/>
  <c r="Q5389"/>
  <c r="D5390"/>
  <c r="E5390"/>
  <c r="L5390"/>
  <c r="N5390"/>
  <c r="Q5390"/>
  <c r="D5391"/>
  <c r="E5391"/>
  <c r="L5391"/>
  <c r="N5391"/>
  <c r="Q5391"/>
  <c r="D5392"/>
  <c r="E5392"/>
  <c r="L5392"/>
  <c r="N5392"/>
  <c r="Q5392"/>
  <c r="D5393"/>
  <c r="E5393"/>
  <c r="L5393"/>
  <c r="N5393"/>
  <c r="Q5393"/>
  <c r="D5394"/>
  <c r="E5394"/>
  <c r="L5394"/>
  <c r="N5394"/>
  <c r="Q5394"/>
  <c r="D5395"/>
  <c r="E5395"/>
  <c r="L5395"/>
  <c r="N5395"/>
  <c r="Q5395"/>
  <c r="D5396"/>
  <c r="E5396"/>
  <c r="L5396"/>
  <c r="N5396"/>
  <c r="Q5396"/>
  <c r="D5397"/>
  <c r="E5397"/>
  <c r="L5397"/>
  <c r="N5397"/>
  <c r="Q5397"/>
  <c r="D5398"/>
  <c r="E5398"/>
  <c r="L5398"/>
  <c r="N5398"/>
  <c r="Q5398"/>
  <c r="D5399"/>
  <c r="E5399"/>
  <c r="L5399"/>
  <c r="N5399"/>
  <c r="Q5399"/>
  <c r="D5400"/>
  <c r="E5400"/>
  <c r="L5400"/>
  <c r="N5400"/>
  <c r="Q5400"/>
  <c r="D5401"/>
  <c r="E5401"/>
  <c r="L5401"/>
  <c r="N5401"/>
  <c r="Q5401"/>
  <c r="D5402"/>
  <c r="E5402"/>
  <c r="L5402"/>
  <c r="N5402"/>
  <c r="Q5402"/>
  <c r="D5403"/>
  <c r="E5403"/>
  <c r="L5403"/>
  <c r="N5403"/>
  <c r="Q5403"/>
  <c r="D5404"/>
  <c r="E5404"/>
  <c r="L5404"/>
  <c r="N5404"/>
  <c r="Q5404"/>
  <c r="D5405"/>
  <c r="E5405"/>
  <c r="L5405"/>
  <c r="N5405"/>
  <c r="Q5405"/>
  <c r="D5406"/>
  <c r="E5406"/>
  <c r="L5406"/>
  <c r="N5406"/>
  <c r="Q5406"/>
  <c r="D5407"/>
  <c r="E5407"/>
  <c r="L5407"/>
  <c r="N5407"/>
  <c r="Q5407"/>
  <c r="D5408"/>
  <c r="E5408"/>
  <c r="L5408"/>
  <c r="N5408"/>
  <c r="Q5408"/>
  <c r="D5409"/>
  <c r="E5409"/>
  <c r="L5409"/>
  <c r="N5409"/>
  <c r="Q5409"/>
  <c r="D5410"/>
  <c r="E5410"/>
  <c r="L5410"/>
  <c r="N5410"/>
  <c r="Q5410"/>
  <c r="D5411"/>
  <c r="E5411"/>
  <c r="L5411"/>
  <c r="N5411"/>
  <c r="Q5411"/>
  <c r="D5412"/>
  <c r="E5412"/>
  <c r="L5412"/>
  <c r="N5412"/>
  <c r="Q5412"/>
  <c r="D5413"/>
  <c r="E5413"/>
  <c r="L5413"/>
  <c r="N5413"/>
  <c r="Q5413"/>
  <c r="D5414"/>
  <c r="E5414"/>
  <c r="L5414"/>
  <c r="N5414"/>
  <c r="Q5414"/>
  <c r="D5415"/>
  <c r="E5415"/>
  <c r="L5415"/>
  <c r="N5415"/>
  <c r="Q5415"/>
  <c r="D5416"/>
  <c r="E5416"/>
  <c r="L5416"/>
  <c r="N5416"/>
  <c r="Q5416"/>
  <c r="D5417"/>
  <c r="E5417"/>
  <c r="L5417"/>
  <c r="N5417"/>
  <c r="Q5417"/>
  <c r="D5418"/>
  <c r="E5418"/>
  <c r="L5418"/>
  <c r="N5418"/>
  <c r="Q5418"/>
  <c r="D5419"/>
  <c r="E5419"/>
  <c r="L5419"/>
  <c r="N5419"/>
  <c r="Q5419"/>
  <c r="D5420"/>
  <c r="E5420"/>
  <c r="L5420"/>
  <c r="N5420"/>
  <c r="Q5420"/>
  <c r="D5421"/>
  <c r="E5421"/>
  <c r="L5421"/>
  <c r="N5421"/>
  <c r="Q5421"/>
  <c r="D5422"/>
  <c r="E5422"/>
  <c r="L5422"/>
  <c r="N5422"/>
  <c r="Q5422"/>
  <c r="D5423"/>
  <c r="E5423"/>
  <c r="L5423"/>
  <c r="N5423"/>
  <c r="Q5423"/>
  <c r="D5424"/>
  <c r="E5424"/>
  <c r="L5424"/>
  <c r="N5424"/>
  <c r="Q5424"/>
  <c r="D5425"/>
  <c r="E5425"/>
  <c r="L5425"/>
  <c r="N5425"/>
  <c r="Q5425"/>
  <c r="D5426"/>
  <c r="E5426"/>
  <c r="L5426"/>
  <c r="N5426"/>
  <c r="Q5426"/>
  <c r="D5427"/>
  <c r="E5427"/>
  <c r="L5427"/>
  <c r="N5427"/>
  <c r="Q5427"/>
  <c r="D5428"/>
  <c r="E5428"/>
  <c r="L5428"/>
  <c r="N5428"/>
  <c r="Q5428"/>
  <c r="D5429"/>
  <c r="E5429"/>
  <c r="L5429"/>
  <c r="N5429"/>
  <c r="Q5429"/>
  <c r="D5430"/>
  <c r="E5430"/>
  <c r="L5430"/>
  <c r="N5430"/>
  <c r="Q5430"/>
  <c r="D5431"/>
  <c r="E5431"/>
  <c r="L5431"/>
  <c r="N5431"/>
  <c r="Q5431"/>
  <c r="D5432"/>
  <c r="E5432"/>
  <c r="L5432"/>
  <c r="N5432"/>
  <c r="Q5432"/>
  <c r="D5433"/>
  <c r="E5433"/>
  <c r="L5433"/>
  <c r="N5433"/>
  <c r="Q5433"/>
  <c r="D5434"/>
  <c r="E5434"/>
  <c r="L5434"/>
  <c r="N5434"/>
  <c r="Q5434"/>
  <c r="D5435"/>
  <c r="E5435"/>
  <c r="L5435"/>
  <c r="N5435"/>
  <c r="Q5435"/>
  <c r="D5436"/>
  <c r="E5436"/>
  <c r="L5436"/>
  <c r="N5436"/>
  <c r="Q5436"/>
  <c r="D5437"/>
  <c r="E5437"/>
  <c r="L5437"/>
  <c r="N5437"/>
  <c r="Q5437"/>
  <c r="D5438"/>
  <c r="E5438"/>
  <c r="L5438"/>
  <c r="N5438"/>
  <c r="Q5438"/>
  <c r="D5439"/>
  <c r="E5439"/>
  <c r="L5439"/>
  <c r="N5439"/>
  <c r="Q5439"/>
  <c r="D5440"/>
  <c r="E5440"/>
  <c r="L5440"/>
  <c r="N5440"/>
  <c r="Q5440"/>
  <c r="D5441"/>
  <c r="E5441"/>
  <c r="L5441"/>
  <c r="N5441"/>
  <c r="Q5441"/>
  <c r="D5442"/>
  <c r="E5442"/>
  <c r="L5442"/>
  <c r="N5442"/>
  <c r="Q5442"/>
  <c r="D5443"/>
  <c r="E5443"/>
  <c r="L5443"/>
  <c r="N5443"/>
  <c r="Q5443"/>
  <c r="D5444"/>
  <c r="E5444"/>
  <c r="L5444"/>
  <c r="N5444"/>
  <c r="Q5444"/>
  <c r="D5445"/>
  <c r="E5445"/>
  <c r="L5445"/>
  <c r="N5445"/>
  <c r="Q5445"/>
  <c r="D5446"/>
  <c r="E5446"/>
  <c r="L5446"/>
  <c r="N5446"/>
  <c r="Q5446"/>
  <c r="D5447"/>
  <c r="E5447"/>
  <c r="L5447"/>
  <c r="N5447"/>
  <c r="Q5447"/>
  <c r="D5448"/>
  <c r="E5448"/>
  <c r="L5448"/>
  <c r="N5448"/>
  <c r="Q5448"/>
  <c r="D5449"/>
  <c r="E5449"/>
  <c r="L5449"/>
  <c r="N5449"/>
  <c r="Q5449"/>
  <c r="D5450"/>
  <c r="E5450"/>
  <c r="L5450"/>
  <c r="N5450"/>
  <c r="Q5450"/>
  <c r="D5451"/>
  <c r="E5451"/>
  <c r="L5451"/>
  <c r="N5451"/>
  <c r="Q5451"/>
  <c r="D5452"/>
  <c r="E5452"/>
  <c r="L5452"/>
  <c r="N5452"/>
  <c r="Q5452"/>
  <c r="D5453"/>
  <c r="E5453"/>
  <c r="L5453"/>
  <c r="N5453"/>
  <c r="Q5453"/>
  <c r="D5454"/>
  <c r="E5454"/>
  <c r="L5454"/>
  <c r="N5454"/>
  <c r="Q5454"/>
  <c r="D5455"/>
  <c r="E5455"/>
  <c r="L5455"/>
  <c r="N5455"/>
  <c r="Q5455"/>
  <c r="D5456"/>
  <c r="E5456"/>
  <c r="L5456"/>
  <c r="N5456"/>
  <c r="Q5456"/>
  <c r="D5457"/>
  <c r="E5457"/>
  <c r="L5457"/>
  <c r="N5457"/>
  <c r="Q5457"/>
  <c r="D5458"/>
  <c r="E5458"/>
  <c r="L5458"/>
  <c r="N5458"/>
  <c r="Q5458"/>
  <c r="D5459"/>
  <c r="E5459"/>
  <c r="L5459"/>
  <c r="N5459"/>
  <c r="Q5459"/>
  <c r="D5460"/>
  <c r="E5460"/>
  <c r="L5460"/>
  <c r="N5460"/>
  <c r="Q5460"/>
  <c r="D5461"/>
  <c r="E5461"/>
  <c r="L5461"/>
  <c r="N5461"/>
  <c r="Q5461"/>
  <c r="D5462"/>
  <c r="E5462"/>
  <c r="L5462"/>
  <c r="N5462"/>
  <c r="Q5462"/>
  <c r="D5463"/>
  <c r="E5463"/>
  <c r="L5463"/>
  <c r="N5463"/>
  <c r="Q5463"/>
  <c r="D5464"/>
  <c r="E5464"/>
  <c r="L5464"/>
  <c r="N5464"/>
  <c r="Q5464"/>
  <c r="D5465"/>
  <c r="E5465"/>
  <c r="L5465"/>
  <c r="N5465"/>
  <c r="Q5465"/>
  <c r="D5466"/>
  <c r="E5466"/>
  <c r="L5466"/>
  <c r="N5466"/>
  <c r="Q5466"/>
  <c r="D5467"/>
  <c r="E5467"/>
  <c r="L5467"/>
  <c r="N5467"/>
  <c r="Q5467"/>
  <c r="D5468"/>
  <c r="E5468"/>
  <c r="L5468"/>
  <c r="N5468"/>
  <c r="Q5468"/>
  <c r="D5469"/>
  <c r="E5469"/>
  <c r="L5469"/>
  <c r="N5469"/>
  <c r="Q5469"/>
  <c r="D5470"/>
  <c r="E5470"/>
  <c r="L5470"/>
  <c r="N5470"/>
  <c r="Q5470"/>
  <c r="D5471"/>
  <c r="E5471"/>
  <c r="L5471"/>
  <c r="N5471"/>
  <c r="Q5471"/>
  <c r="D5472"/>
  <c r="E5472"/>
  <c r="L5472"/>
  <c r="N5472"/>
  <c r="Q5472"/>
  <c r="Q2094"/>
  <c r="L2094"/>
  <c r="N2094"/>
  <c r="D2094"/>
  <c r="E2094"/>
  <c r="L1956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2093"/>
  <c r="Q32"/>
  <c r="D69"/>
  <c r="E69"/>
  <c r="L69"/>
  <c r="Q69"/>
  <c r="D70"/>
  <c r="E70"/>
  <c r="L70"/>
  <c r="Q70"/>
  <c r="D71"/>
  <c r="E71"/>
  <c r="L71"/>
  <c r="Q71"/>
  <c r="D72"/>
  <c r="E72"/>
  <c r="L72"/>
  <c r="Q72"/>
  <c r="D73"/>
  <c r="E73"/>
  <c r="L73"/>
  <c r="Q73"/>
  <c r="D74"/>
  <c r="E74"/>
  <c r="L74"/>
  <c r="Q74"/>
  <c r="D75"/>
  <c r="E75"/>
  <c r="L75"/>
  <c r="Q75"/>
  <c r="D76"/>
  <c r="E76"/>
  <c r="L76"/>
  <c r="Q76"/>
  <c r="D77"/>
  <c r="E77"/>
  <c r="L77"/>
  <c r="Q77"/>
  <c r="D78"/>
  <c r="E78"/>
  <c r="L78"/>
  <c r="Q78"/>
  <c r="D79"/>
  <c r="E79"/>
  <c r="L79"/>
  <c r="Q79"/>
  <c r="D80"/>
  <c r="E80"/>
  <c r="L80"/>
  <c r="Q80"/>
  <c r="D81"/>
  <c r="E81"/>
  <c r="L81"/>
  <c r="Q81"/>
  <c r="D82"/>
  <c r="E82"/>
  <c r="L82"/>
  <c r="Q82"/>
  <c r="D83"/>
  <c r="E83"/>
  <c r="L83"/>
  <c r="Q83"/>
  <c r="D84"/>
  <c r="E84"/>
  <c r="L84"/>
  <c r="Q84"/>
  <c r="D85"/>
  <c r="E85"/>
  <c r="L85"/>
  <c r="Q85"/>
  <c r="D86"/>
  <c r="E86"/>
  <c r="L86"/>
  <c r="Q86"/>
  <c r="D87"/>
  <c r="E87"/>
  <c r="L87"/>
  <c r="Q87"/>
  <c r="D88"/>
  <c r="E88"/>
  <c r="L88"/>
  <c r="Q88"/>
  <c r="D89"/>
  <c r="E89"/>
  <c r="L89"/>
  <c r="Q89"/>
  <c r="D90"/>
  <c r="E90"/>
  <c r="L90"/>
  <c r="Q90"/>
  <c r="D91"/>
  <c r="E91"/>
  <c r="L91"/>
  <c r="Q91"/>
  <c r="D92"/>
  <c r="E92"/>
  <c r="L92"/>
  <c r="Q92"/>
  <c r="D93"/>
  <c r="E93"/>
  <c r="L93"/>
  <c r="Q93"/>
  <c r="D94"/>
  <c r="E94"/>
  <c r="L94"/>
  <c r="Q94"/>
  <c r="D95"/>
  <c r="E95"/>
  <c r="L95"/>
  <c r="Q95"/>
  <c r="D96"/>
  <c r="E96"/>
  <c r="L96"/>
  <c r="Q96"/>
  <c r="D97"/>
  <c r="E97"/>
  <c r="L97"/>
  <c r="Q97"/>
  <c r="D98"/>
  <c r="E98"/>
  <c r="L98"/>
  <c r="Q98"/>
  <c r="D99"/>
  <c r="E99"/>
  <c r="L99"/>
  <c r="Q99"/>
  <c r="D100"/>
  <c r="E100"/>
  <c r="L100"/>
  <c r="Q100"/>
  <c r="D101"/>
  <c r="E101"/>
  <c r="L101"/>
  <c r="Q101"/>
  <c r="D102"/>
  <c r="E102"/>
  <c r="L102"/>
  <c r="Q102"/>
  <c r="D103"/>
  <c r="E103"/>
  <c r="L103"/>
  <c r="Q103"/>
  <c r="D104"/>
  <c r="E104"/>
  <c r="L104"/>
  <c r="Q104"/>
  <c r="D105"/>
  <c r="E105"/>
  <c r="L105"/>
  <c r="Q105"/>
  <c r="D106"/>
  <c r="E106"/>
  <c r="L106"/>
  <c r="Q106"/>
  <c r="D107"/>
  <c r="E107"/>
  <c r="L107"/>
  <c r="Q107"/>
  <c r="D108"/>
  <c r="E108"/>
  <c r="L108"/>
  <c r="Q108"/>
  <c r="D109"/>
  <c r="E109"/>
  <c r="L109"/>
  <c r="Q109"/>
  <c r="D110"/>
  <c r="E110"/>
  <c r="L110"/>
  <c r="Q110"/>
  <c r="D111"/>
  <c r="E111"/>
  <c r="L111"/>
  <c r="Q111"/>
  <c r="D112"/>
  <c r="E112"/>
  <c r="L112"/>
  <c r="Q112"/>
  <c r="D113"/>
  <c r="E113"/>
  <c r="L113"/>
  <c r="Q113"/>
  <c r="D114"/>
  <c r="E114"/>
  <c r="L114"/>
  <c r="Q114"/>
  <c r="D115"/>
  <c r="E115"/>
  <c r="L115"/>
  <c r="Q115"/>
  <c r="D116"/>
  <c r="E116"/>
  <c r="L116"/>
  <c r="Q116"/>
  <c r="D117"/>
  <c r="E117"/>
  <c r="L117"/>
  <c r="Q117"/>
  <c r="D118"/>
  <c r="E118"/>
  <c r="L118"/>
  <c r="Q118"/>
  <c r="D119"/>
  <c r="E119"/>
  <c r="L119"/>
  <c r="Q119"/>
  <c r="D120"/>
  <c r="E120"/>
  <c r="L120"/>
  <c r="Q120"/>
  <c r="D121"/>
  <c r="E121"/>
  <c r="L121"/>
  <c r="Q121"/>
  <c r="D122"/>
  <c r="E122"/>
  <c r="L122"/>
  <c r="Q122"/>
  <c r="D123"/>
  <c r="E123"/>
  <c r="L123"/>
  <c r="Q123"/>
  <c r="D124"/>
  <c r="E124"/>
  <c r="L124"/>
  <c r="Q124"/>
  <c r="D125"/>
  <c r="E125"/>
  <c r="L125"/>
  <c r="Q125"/>
  <c r="D126"/>
  <c r="E126"/>
  <c r="L126"/>
  <c r="Q126"/>
  <c r="D127"/>
  <c r="E127"/>
  <c r="L127"/>
  <c r="Q127"/>
  <c r="D128"/>
  <c r="E128"/>
  <c r="L128"/>
  <c r="Q128"/>
  <c r="D129"/>
  <c r="E129"/>
  <c r="L129"/>
  <c r="Q129"/>
  <c r="D130"/>
  <c r="E130"/>
  <c r="L130"/>
  <c r="Q130"/>
  <c r="D131"/>
  <c r="E131"/>
  <c r="L131"/>
  <c r="Q131"/>
  <c r="D132"/>
  <c r="E132"/>
  <c r="L132"/>
  <c r="Q132"/>
  <c r="D133"/>
  <c r="E133"/>
  <c r="L133"/>
  <c r="Q133"/>
  <c r="D134"/>
  <c r="E134"/>
  <c r="L134"/>
  <c r="Q134"/>
  <c r="D135"/>
  <c r="E135"/>
  <c r="L135"/>
  <c r="Q135"/>
  <c r="D136"/>
  <c r="E136"/>
  <c r="L136"/>
  <c r="Q136"/>
  <c r="D137"/>
  <c r="E137"/>
  <c r="L137"/>
  <c r="Q137"/>
  <c r="D138"/>
  <c r="E138"/>
  <c r="L138"/>
  <c r="Q138"/>
  <c r="D139"/>
  <c r="E139"/>
  <c r="L139"/>
  <c r="Q139"/>
  <c r="D140"/>
  <c r="E140"/>
  <c r="L140"/>
  <c r="Q140"/>
  <c r="D141"/>
  <c r="E141"/>
  <c r="L141"/>
  <c r="Q141"/>
  <c r="D142"/>
  <c r="E142"/>
  <c r="L142"/>
  <c r="Q142"/>
  <c r="D143"/>
  <c r="E143"/>
  <c r="L143"/>
  <c r="Q143"/>
  <c r="D144"/>
  <c r="E144"/>
  <c r="L144"/>
  <c r="Q144"/>
  <c r="D145"/>
  <c r="E145"/>
  <c r="L145"/>
  <c r="Q145"/>
  <c r="D146"/>
  <c r="E146"/>
  <c r="L146"/>
  <c r="Q146"/>
  <c r="D147"/>
  <c r="E147"/>
  <c r="L147"/>
  <c r="Q147"/>
  <c r="D148"/>
  <c r="E148"/>
  <c r="L148"/>
  <c r="Q148"/>
  <c r="D149"/>
  <c r="E149"/>
  <c r="L149"/>
  <c r="Q149"/>
  <c r="D150"/>
  <c r="E150"/>
  <c r="L150"/>
  <c r="Q150"/>
  <c r="D151"/>
  <c r="E151"/>
  <c r="L151"/>
  <c r="Q151"/>
  <c r="D152"/>
  <c r="E152"/>
  <c r="L152"/>
  <c r="Q152"/>
  <c r="D153"/>
  <c r="E153"/>
  <c r="L153"/>
  <c r="Q153"/>
  <c r="D154"/>
  <c r="E154"/>
  <c r="L154"/>
  <c r="Q154"/>
  <c r="D155"/>
  <c r="E155"/>
  <c r="L155"/>
  <c r="Q155"/>
  <c r="D156"/>
  <c r="E156"/>
  <c r="L156"/>
  <c r="Q156"/>
  <c r="D157"/>
  <c r="E157"/>
  <c r="L157"/>
  <c r="Q157"/>
  <c r="D158"/>
  <c r="E158"/>
  <c r="L158"/>
  <c r="Q158"/>
  <c r="D159"/>
  <c r="E159"/>
  <c r="L159"/>
  <c r="Q159"/>
  <c r="D160"/>
  <c r="E160"/>
  <c r="L160"/>
  <c r="Q160"/>
  <c r="D161"/>
  <c r="E161"/>
  <c r="L161"/>
  <c r="Q161"/>
  <c r="D162"/>
  <c r="E162"/>
  <c r="L162"/>
  <c r="Q162"/>
  <c r="D163"/>
  <c r="E163"/>
  <c r="L163"/>
  <c r="Q163"/>
  <c r="D164"/>
  <c r="E164"/>
  <c r="L164"/>
  <c r="Q164"/>
  <c r="D165"/>
  <c r="E165"/>
  <c r="L165"/>
  <c r="Q165"/>
  <c r="D166"/>
  <c r="E166"/>
  <c r="L166"/>
  <c r="Q166"/>
  <c r="D167"/>
  <c r="E167"/>
  <c r="L167"/>
  <c r="Q167"/>
  <c r="D168"/>
  <c r="E168"/>
  <c r="L168"/>
  <c r="Q168"/>
  <c r="D169"/>
  <c r="E169"/>
  <c r="L169"/>
  <c r="Q169"/>
  <c r="D170"/>
  <c r="E170"/>
  <c r="L170"/>
  <c r="Q170"/>
  <c r="D171"/>
  <c r="E171"/>
  <c r="L171"/>
  <c r="Q171"/>
  <c r="D172"/>
  <c r="E172"/>
  <c r="L172"/>
  <c r="Q172"/>
  <c r="D173"/>
  <c r="E173"/>
  <c r="L173"/>
  <c r="Q173"/>
  <c r="D174"/>
  <c r="E174"/>
  <c r="L174"/>
  <c r="Q174"/>
  <c r="D175"/>
  <c r="E175"/>
  <c r="L175"/>
  <c r="Q175"/>
  <c r="D176"/>
  <c r="E176"/>
  <c r="L176"/>
  <c r="Q176"/>
  <c r="D177"/>
  <c r="E177"/>
  <c r="L177"/>
  <c r="Q177"/>
  <c r="D178"/>
  <c r="E178"/>
  <c r="L178"/>
  <c r="Q178"/>
  <c r="D179"/>
  <c r="E179"/>
  <c r="L179"/>
  <c r="Q179"/>
  <c r="D180"/>
  <c r="E180"/>
  <c r="L180"/>
  <c r="Q180"/>
  <c r="D181"/>
  <c r="E181"/>
  <c r="L181"/>
  <c r="Q181"/>
  <c r="D182"/>
  <c r="E182"/>
  <c r="L182"/>
  <c r="Q182"/>
  <c r="D183"/>
  <c r="E183"/>
  <c r="L183"/>
  <c r="Q183"/>
  <c r="D184"/>
  <c r="E184"/>
  <c r="L184"/>
  <c r="Q184"/>
  <c r="D185"/>
  <c r="E185"/>
  <c r="L185"/>
  <c r="Q185"/>
  <c r="D186"/>
  <c r="E186"/>
  <c r="L186"/>
  <c r="Q186"/>
  <c r="D187"/>
  <c r="E187"/>
  <c r="L187"/>
  <c r="Q187"/>
  <c r="D188"/>
  <c r="E188"/>
  <c r="L188"/>
  <c r="Q188"/>
  <c r="D189"/>
  <c r="E189"/>
  <c r="L189"/>
  <c r="Q189"/>
  <c r="D190"/>
  <c r="E190"/>
  <c r="L190"/>
  <c r="Q190"/>
  <c r="D191"/>
  <c r="E191"/>
  <c r="L191"/>
  <c r="Q191"/>
  <c r="D192"/>
  <c r="E192"/>
  <c r="L192"/>
  <c r="Q192"/>
  <c r="D193"/>
  <c r="E193"/>
  <c r="L193"/>
  <c r="Q193"/>
  <c r="D194"/>
  <c r="E194"/>
  <c r="L194"/>
  <c r="Q194"/>
  <c r="D195"/>
  <c r="E195"/>
  <c r="L195"/>
  <c r="Q195"/>
  <c r="D196"/>
  <c r="E196"/>
  <c r="L196"/>
  <c r="Q196"/>
  <c r="D197"/>
  <c r="E197"/>
  <c r="L197"/>
  <c r="Q197"/>
  <c r="D198"/>
  <c r="E198"/>
  <c r="L198"/>
  <c r="Q198"/>
  <c r="D199"/>
  <c r="E199"/>
  <c r="L199"/>
  <c r="Q199"/>
  <c r="D200"/>
  <c r="E200"/>
  <c r="L200"/>
  <c r="Q200"/>
  <c r="D201"/>
  <c r="E201"/>
  <c r="L201"/>
  <c r="Q201"/>
  <c r="D202"/>
  <c r="E202"/>
  <c r="L202"/>
  <c r="Q202"/>
  <c r="D203"/>
  <c r="E203"/>
  <c r="L203"/>
  <c r="Q203"/>
  <c r="D204"/>
  <c r="E204"/>
  <c r="L204"/>
  <c r="Q204"/>
  <c r="D205"/>
  <c r="E205"/>
  <c r="L205"/>
  <c r="Q205"/>
  <c r="D206"/>
  <c r="E206"/>
  <c r="L206"/>
  <c r="Q206"/>
  <c r="D207"/>
  <c r="E207"/>
  <c r="L207"/>
  <c r="Q207"/>
  <c r="D208"/>
  <c r="E208"/>
  <c r="L208"/>
  <c r="Q208"/>
  <c r="D209"/>
  <c r="E209"/>
  <c r="L209"/>
  <c r="Q209"/>
  <c r="D210"/>
  <c r="E210"/>
  <c r="L210"/>
  <c r="Q210"/>
  <c r="D211"/>
  <c r="E211"/>
  <c r="L211"/>
  <c r="Q211"/>
  <c r="D212"/>
  <c r="E212"/>
  <c r="L212"/>
  <c r="Q212"/>
  <c r="D213"/>
  <c r="E213"/>
  <c r="L213"/>
  <c r="Q213"/>
  <c r="D214"/>
  <c r="E214"/>
  <c r="L214"/>
  <c r="Q214"/>
  <c r="D215"/>
  <c r="E215"/>
  <c r="L215"/>
  <c r="Q215"/>
  <c r="D216"/>
  <c r="E216"/>
  <c r="L216"/>
  <c r="Q216"/>
  <c r="D217"/>
  <c r="E217"/>
  <c r="L217"/>
  <c r="Q217"/>
  <c r="D218"/>
  <c r="E218"/>
  <c r="L218"/>
  <c r="Q218"/>
  <c r="D219"/>
  <c r="E219"/>
  <c r="L219"/>
  <c r="Q219"/>
  <c r="D220"/>
  <c r="E220"/>
  <c r="L220"/>
  <c r="Q220"/>
  <c r="D221"/>
  <c r="E221"/>
  <c r="L221"/>
  <c r="Q221"/>
  <c r="D222"/>
  <c r="E222"/>
  <c r="L222"/>
  <c r="Q222"/>
  <c r="D223"/>
  <c r="E223"/>
  <c r="L223"/>
  <c r="Q223"/>
  <c r="D224"/>
  <c r="E224"/>
  <c r="L224"/>
  <c r="Q224"/>
  <c r="D225"/>
  <c r="E225"/>
  <c r="L225"/>
  <c r="Q225"/>
  <c r="D226"/>
  <c r="E226"/>
  <c r="L226"/>
  <c r="Q226"/>
  <c r="D227"/>
  <c r="E227"/>
  <c r="L227"/>
  <c r="Q227"/>
  <c r="D228"/>
  <c r="E228"/>
  <c r="L228"/>
  <c r="Q228"/>
  <c r="D229"/>
  <c r="E229"/>
  <c r="L229"/>
  <c r="Q229"/>
  <c r="D230"/>
  <c r="E230"/>
  <c r="L230"/>
  <c r="Q230"/>
  <c r="D231"/>
  <c r="E231"/>
  <c r="L231"/>
  <c r="Q231"/>
  <c r="D232"/>
  <c r="E232"/>
  <c r="L232"/>
  <c r="Q232"/>
  <c r="D233"/>
  <c r="E233"/>
  <c r="L233"/>
  <c r="Q233"/>
  <c r="D234"/>
  <c r="E234"/>
  <c r="L234"/>
  <c r="Q234"/>
  <c r="D235"/>
  <c r="E235"/>
  <c r="L235"/>
  <c r="Q235"/>
  <c r="D236"/>
  <c r="E236"/>
  <c r="L236"/>
  <c r="Q236"/>
  <c r="D237"/>
  <c r="E237"/>
  <c r="L237"/>
  <c r="Q237"/>
  <c r="D238"/>
  <c r="E238"/>
  <c r="L238"/>
  <c r="Q238"/>
  <c r="D239"/>
  <c r="E239"/>
  <c r="L239"/>
  <c r="Q239"/>
  <c r="D240"/>
  <c r="E240"/>
  <c r="L240"/>
  <c r="Q240"/>
  <c r="D241"/>
  <c r="E241"/>
  <c r="L241"/>
  <c r="Q241"/>
  <c r="D242"/>
  <c r="E242"/>
  <c r="L242"/>
  <c r="Q242"/>
  <c r="D243"/>
  <c r="E243"/>
  <c r="L243"/>
  <c r="Q243"/>
  <c r="D244"/>
  <c r="E244"/>
  <c r="L244"/>
  <c r="Q244"/>
  <c r="D245"/>
  <c r="E245"/>
  <c r="L245"/>
  <c r="Q245"/>
  <c r="D246"/>
  <c r="E246"/>
  <c r="L246"/>
  <c r="Q246"/>
  <c r="D247"/>
  <c r="E247"/>
  <c r="L247"/>
  <c r="Q247"/>
  <c r="D248"/>
  <c r="E248"/>
  <c r="L248"/>
  <c r="Q248"/>
  <c r="D249"/>
  <c r="E249"/>
  <c r="L249"/>
  <c r="Q249"/>
  <c r="D250"/>
  <c r="E250"/>
  <c r="L250"/>
  <c r="Q250"/>
  <c r="D251"/>
  <c r="E251"/>
  <c r="L251"/>
  <c r="Q251"/>
  <c r="D252"/>
  <c r="E252"/>
  <c r="L252"/>
  <c r="Q252"/>
  <c r="D253"/>
  <c r="E253"/>
  <c r="L253"/>
  <c r="Q253"/>
  <c r="D254"/>
  <c r="E254"/>
  <c r="L254"/>
  <c r="Q254"/>
  <c r="D255"/>
  <c r="E255"/>
  <c r="L255"/>
  <c r="Q255"/>
  <c r="D256"/>
  <c r="E256"/>
  <c r="L256"/>
  <c r="Q256"/>
  <c r="D257"/>
  <c r="E257"/>
  <c r="L257"/>
  <c r="Q257"/>
  <c r="D258"/>
  <c r="E258"/>
  <c r="L258"/>
  <c r="Q258"/>
  <c r="D259"/>
  <c r="E259"/>
  <c r="L259"/>
  <c r="Q259"/>
  <c r="D260"/>
  <c r="E260"/>
  <c r="L260"/>
  <c r="Q260"/>
  <c r="D261"/>
  <c r="E261"/>
  <c r="L261"/>
  <c r="Q261"/>
  <c r="D262"/>
  <c r="E262"/>
  <c r="L262"/>
  <c r="Q262"/>
  <c r="D263"/>
  <c r="E263"/>
  <c r="L263"/>
  <c r="Q263"/>
  <c r="D264"/>
  <c r="E264"/>
  <c r="L264"/>
  <c r="Q264"/>
  <c r="D265"/>
  <c r="E265"/>
  <c r="L265"/>
  <c r="Q265"/>
  <c r="D266"/>
  <c r="E266"/>
  <c r="L266"/>
  <c r="Q266"/>
  <c r="D267"/>
  <c r="E267"/>
  <c r="L267"/>
  <c r="Q267"/>
  <c r="D268"/>
  <c r="E268"/>
  <c r="L268"/>
  <c r="Q268"/>
  <c r="D269"/>
  <c r="E269"/>
  <c r="L269"/>
  <c r="Q269"/>
  <c r="D270"/>
  <c r="E270"/>
  <c r="L270"/>
  <c r="Q270"/>
  <c r="D271"/>
  <c r="E271"/>
  <c r="L271"/>
  <c r="Q271"/>
  <c r="D272"/>
  <c r="E272"/>
  <c r="L272"/>
  <c r="Q272"/>
  <c r="D273"/>
  <c r="E273"/>
  <c r="L273"/>
  <c r="Q273"/>
  <c r="D274"/>
  <c r="E274"/>
  <c r="L274"/>
  <c r="Q274"/>
  <c r="D275"/>
  <c r="E275"/>
  <c r="L275"/>
  <c r="Q275"/>
  <c r="D276"/>
  <c r="E276"/>
  <c r="L276"/>
  <c r="Q276"/>
  <c r="D277"/>
  <c r="E277"/>
  <c r="L277"/>
  <c r="Q277"/>
  <c r="D278"/>
  <c r="E278"/>
  <c r="L278"/>
  <c r="Q278"/>
  <c r="D279"/>
  <c r="E279"/>
  <c r="L279"/>
  <c r="Q279"/>
  <c r="D280"/>
  <c r="E280"/>
  <c r="L280"/>
  <c r="Q280"/>
  <c r="D281"/>
  <c r="E281"/>
  <c r="L281"/>
  <c r="Q281"/>
  <c r="D282"/>
  <c r="E282"/>
  <c r="L282"/>
  <c r="Q282"/>
  <c r="D283"/>
  <c r="E283"/>
  <c r="L283"/>
  <c r="Q283"/>
  <c r="D284"/>
  <c r="E284"/>
  <c r="L284"/>
  <c r="Q284"/>
  <c r="D285"/>
  <c r="E285"/>
  <c r="L285"/>
  <c r="Q285"/>
  <c r="D286"/>
  <c r="E286"/>
  <c r="L286"/>
  <c r="Q286"/>
  <c r="D287"/>
  <c r="E287"/>
  <c r="L287"/>
  <c r="Q287"/>
  <c r="D288"/>
  <c r="E288"/>
  <c r="L288"/>
  <c r="Q288"/>
  <c r="D289"/>
  <c r="E289"/>
  <c r="L289"/>
  <c r="Q289"/>
  <c r="D290"/>
  <c r="E290"/>
  <c r="L290"/>
  <c r="Q290"/>
  <c r="D291"/>
  <c r="E291"/>
  <c r="L291"/>
  <c r="Q291"/>
  <c r="D292"/>
  <c r="E292"/>
  <c r="L292"/>
  <c r="Q292"/>
  <c r="D293"/>
  <c r="E293"/>
  <c r="L293"/>
  <c r="Q293"/>
  <c r="D294"/>
  <c r="E294"/>
  <c r="L294"/>
  <c r="Q294"/>
  <c r="D295"/>
  <c r="E295"/>
  <c r="L295"/>
  <c r="Q295"/>
  <c r="D296"/>
  <c r="E296"/>
  <c r="L296"/>
  <c r="Q296"/>
  <c r="D297"/>
  <c r="E297"/>
  <c r="L297"/>
  <c r="Q297"/>
  <c r="D298"/>
  <c r="E298"/>
  <c r="L298"/>
  <c r="Q298"/>
  <c r="D299"/>
  <c r="E299"/>
  <c r="L299"/>
  <c r="Q299"/>
  <c r="D300"/>
  <c r="E300"/>
  <c r="L300"/>
  <c r="Q300"/>
  <c r="D301"/>
  <c r="E301"/>
  <c r="L301"/>
  <c r="Q301"/>
  <c r="D302"/>
  <c r="E302"/>
  <c r="L302"/>
  <c r="Q302"/>
  <c r="D303"/>
  <c r="E303"/>
  <c r="L303"/>
  <c r="Q303"/>
  <c r="D304"/>
  <c r="E304"/>
  <c r="L304"/>
  <c r="Q304"/>
  <c r="D305"/>
  <c r="E305"/>
  <c r="L305"/>
  <c r="Q305"/>
  <c r="D306"/>
  <c r="E306"/>
  <c r="L306"/>
  <c r="Q306"/>
  <c r="D307"/>
  <c r="E307"/>
  <c r="L307"/>
  <c r="Q307"/>
  <c r="D308"/>
  <c r="E308"/>
  <c r="L308"/>
  <c r="Q308"/>
  <c r="D309"/>
  <c r="E309"/>
  <c r="L309"/>
  <c r="Q309"/>
  <c r="D310"/>
  <c r="E310"/>
  <c r="L310"/>
  <c r="Q310"/>
  <c r="D311"/>
  <c r="E311"/>
  <c r="L311"/>
  <c r="Q311"/>
  <c r="D312"/>
  <c r="E312"/>
  <c r="L312"/>
  <c r="Q312"/>
  <c r="D313"/>
  <c r="E313"/>
  <c r="L313"/>
  <c r="Q313"/>
  <c r="D314"/>
  <c r="E314"/>
  <c r="L314"/>
  <c r="Q314"/>
  <c r="D315"/>
  <c r="E315"/>
  <c r="L315"/>
  <c r="Q315"/>
  <c r="D316"/>
  <c r="E316"/>
  <c r="L316"/>
  <c r="Q316"/>
  <c r="D317"/>
  <c r="E317"/>
  <c r="L317"/>
  <c r="Q317"/>
  <c r="D318"/>
  <c r="E318"/>
  <c r="L318"/>
  <c r="Q318"/>
  <c r="D319"/>
  <c r="E319"/>
  <c r="L319"/>
  <c r="Q319"/>
  <c r="D320"/>
  <c r="E320"/>
  <c r="L320"/>
  <c r="Q320"/>
  <c r="D321"/>
  <c r="E321"/>
  <c r="L321"/>
  <c r="Q321"/>
  <c r="D322"/>
  <c r="E322"/>
  <c r="L322"/>
  <c r="Q322"/>
  <c r="D323"/>
  <c r="E323"/>
  <c r="L323"/>
  <c r="Q323"/>
  <c r="D324"/>
  <c r="E324"/>
  <c r="L324"/>
  <c r="Q324"/>
  <c r="D325"/>
  <c r="E325"/>
  <c r="L325"/>
  <c r="Q325"/>
  <c r="D326"/>
  <c r="E326"/>
  <c r="L326"/>
  <c r="Q326"/>
  <c r="D327"/>
  <c r="E327"/>
  <c r="L327"/>
  <c r="Q327"/>
  <c r="D328"/>
  <c r="E328"/>
  <c r="L328"/>
  <c r="Q328"/>
  <c r="D329"/>
  <c r="E329"/>
  <c r="L329"/>
  <c r="Q329"/>
  <c r="D330"/>
  <c r="E330"/>
  <c r="L330"/>
  <c r="Q330"/>
  <c r="D331"/>
  <c r="E331"/>
  <c r="L331"/>
  <c r="Q331"/>
  <c r="D332"/>
  <c r="E332"/>
  <c r="L332"/>
  <c r="Q332"/>
  <c r="D333"/>
  <c r="E333"/>
  <c r="L333"/>
  <c r="Q333"/>
  <c r="D334"/>
  <c r="E334"/>
  <c r="L334"/>
  <c r="Q334"/>
  <c r="D335"/>
  <c r="E335"/>
  <c r="L335"/>
  <c r="Q335"/>
  <c r="D336"/>
  <c r="E336"/>
  <c r="L336"/>
  <c r="Q336"/>
  <c r="D337"/>
  <c r="E337"/>
  <c r="L337"/>
  <c r="Q337"/>
  <c r="D338"/>
  <c r="E338"/>
  <c r="L338"/>
  <c r="Q338"/>
  <c r="D339"/>
  <c r="E339"/>
  <c r="L339"/>
  <c r="Q339"/>
  <c r="D340"/>
  <c r="E340"/>
  <c r="L340"/>
  <c r="Q340"/>
  <c r="D341"/>
  <c r="E341"/>
  <c r="L341"/>
  <c r="Q341"/>
  <c r="D342"/>
  <c r="E342"/>
  <c r="L342"/>
  <c r="Q342"/>
  <c r="D343"/>
  <c r="E343"/>
  <c r="L343"/>
  <c r="Q343"/>
  <c r="D344"/>
  <c r="E344"/>
  <c r="L344"/>
  <c r="Q344"/>
  <c r="D345"/>
  <c r="E345"/>
  <c r="L345"/>
  <c r="Q345"/>
  <c r="D346"/>
  <c r="E346"/>
  <c r="L346"/>
  <c r="Q346"/>
  <c r="D347"/>
  <c r="E347"/>
  <c r="L347"/>
  <c r="Q347"/>
  <c r="D348"/>
  <c r="E348"/>
  <c r="L348"/>
  <c r="Q348"/>
  <c r="D349"/>
  <c r="E349"/>
  <c r="L349"/>
  <c r="Q349"/>
  <c r="D350"/>
  <c r="E350"/>
  <c r="L350"/>
  <c r="Q350"/>
  <c r="D351"/>
  <c r="E351"/>
  <c r="L351"/>
  <c r="Q351"/>
  <c r="D352"/>
  <c r="E352"/>
  <c r="L352"/>
  <c r="Q352"/>
  <c r="D353"/>
  <c r="E353"/>
  <c r="L353"/>
  <c r="Q353"/>
  <c r="D354"/>
  <c r="E354"/>
  <c r="L354"/>
  <c r="Q354"/>
  <c r="D355"/>
  <c r="E355"/>
  <c r="L355"/>
  <c r="Q355"/>
  <c r="D356"/>
  <c r="E356"/>
  <c r="L356"/>
  <c r="Q356"/>
  <c r="D357"/>
  <c r="E357"/>
  <c r="L357"/>
  <c r="Q357"/>
  <c r="D358"/>
  <c r="E358"/>
  <c r="L358"/>
  <c r="Q358"/>
  <c r="D359"/>
  <c r="E359"/>
  <c r="L359"/>
  <c r="Q359"/>
  <c r="D360"/>
  <c r="E360"/>
  <c r="L360"/>
  <c r="Q360"/>
  <c r="D361"/>
  <c r="E361"/>
  <c r="L361"/>
  <c r="Q361"/>
  <c r="D362"/>
  <c r="E362"/>
  <c r="L362"/>
  <c r="Q362"/>
  <c r="D363"/>
  <c r="E363"/>
  <c r="L363"/>
  <c r="Q363"/>
  <c r="D364"/>
  <c r="E364"/>
  <c r="L364"/>
  <c r="Q364"/>
  <c r="D365"/>
  <c r="E365"/>
  <c r="L365"/>
  <c r="Q365"/>
  <c r="D366"/>
  <c r="E366"/>
  <c r="L366"/>
  <c r="Q366"/>
  <c r="D367"/>
  <c r="E367"/>
  <c r="L367"/>
  <c r="Q367"/>
  <c r="D368"/>
  <c r="E368"/>
  <c r="L368"/>
  <c r="Q368"/>
  <c r="D369"/>
  <c r="E369"/>
  <c r="L369"/>
  <c r="Q369"/>
  <c r="D370"/>
  <c r="E370"/>
  <c r="L370"/>
  <c r="Q370"/>
  <c r="D371"/>
  <c r="E371"/>
  <c r="L371"/>
  <c r="Q371"/>
  <c r="D372"/>
  <c r="E372"/>
  <c r="L372"/>
  <c r="Q372"/>
  <c r="D373"/>
  <c r="E373"/>
  <c r="L373"/>
  <c r="Q373"/>
  <c r="D374"/>
  <c r="E374"/>
  <c r="L374"/>
  <c r="Q374"/>
  <c r="D375"/>
  <c r="E375"/>
  <c r="L375"/>
  <c r="Q375"/>
  <c r="D376"/>
  <c r="E376"/>
  <c r="L376"/>
  <c r="Q376"/>
  <c r="D377"/>
  <c r="E377"/>
  <c r="L377"/>
  <c r="Q377"/>
  <c r="D378"/>
  <c r="E378"/>
  <c r="L378"/>
  <c r="Q378"/>
  <c r="D379"/>
  <c r="E379"/>
  <c r="L379"/>
  <c r="Q379"/>
  <c r="D380"/>
  <c r="E380"/>
  <c r="L380"/>
  <c r="Q380"/>
  <c r="D381"/>
  <c r="E381"/>
  <c r="L381"/>
  <c r="Q381"/>
  <c r="D382"/>
  <c r="E382"/>
  <c r="L382"/>
  <c r="Q382"/>
  <c r="D383"/>
  <c r="E383"/>
  <c r="L383"/>
  <c r="Q383"/>
  <c r="D384"/>
  <c r="E384"/>
  <c r="L384"/>
  <c r="Q384"/>
  <c r="D385"/>
  <c r="E385"/>
  <c r="L385"/>
  <c r="Q385"/>
  <c r="D386"/>
  <c r="E386"/>
  <c r="L386"/>
  <c r="Q386"/>
  <c r="D387"/>
  <c r="E387"/>
  <c r="L387"/>
  <c r="Q387"/>
  <c r="D388"/>
  <c r="E388"/>
  <c r="L388"/>
  <c r="Q388"/>
  <c r="D389"/>
  <c r="E389"/>
  <c r="L389"/>
  <c r="Q389"/>
  <c r="D390"/>
  <c r="E390"/>
  <c r="L390"/>
  <c r="Q390"/>
  <c r="D391"/>
  <c r="E391"/>
  <c r="L391"/>
  <c r="Q391"/>
  <c r="D392"/>
  <c r="E392"/>
  <c r="L392"/>
  <c r="Q392"/>
  <c r="D393"/>
  <c r="E393"/>
  <c r="L393"/>
  <c r="Q393"/>
  <c r="D394"/>
  <c r="E394"/>
  <c r="L394"/>
  <c r="Q394"/>
  <c r="D395"/>
  <c r="E395"/>
  <c r="L395"/>
  <c r="Q395"/>
  <c r="D396"/>
  <c r="E396"/>
  <c r="L396"/>
  <c r="Q396"/>
  <c r="D397"/>
  <c r="E397"/>
  <c r="L397"/>
  <c r="Q397"/>
  <c r="D398"/>
  <c r="E398"/>
  <c r="L398"/>
  <c r="Q398"/>
  <c r="D399"/>
  <c r="E399"/>
  <c r="L399"/>
  <c r="Q399"/>
  <c r="D400"/>
  <c r="E400"/>
  <c r="L400"/>
  <c r="Q400"/>
  <c r="D401"/>
  <c r="E401"/>
  <c r="L401"/>
  <c r="Q401"/>
  <c r="D402"/>
  <c r="E402"/>
  <c r="L402"/>
  <c r="Q402"/>
  <c r="D403"/>
  <c r="E403"/>
  <c r="L403"/>
  <c r="Q403"/>
  <c r="D404"/>
  <c r="E404"/>
  <c r="L404"/>
  <c r="Q404"/>
  <c r="D405"/>
  <c r="E405"/>
  <c r="L405"/>
  <c r="Q405"/>
  <c r="D406"/>
  <c r="E406"/>
  <c r="L406"/>
  <c r="Q406"/>
  <c r="D407"/>
  <c r="E407"/>
  <c r="L407"/>
  <c r="Q407"/>
  <c r="D408"/>
  <c r="E408"/>
  <c r="L408"/>
  <c r="Q408"/>
  <c r="D409"/>
  <c r="E409"/>
  <c r="L409"/>
  <c r="Q409"/>
  <c r="D410"/>
  <c r="E410"/>
  <c r="L410"/>
  <c r="Q410"/>
  <c r="D411"/>
  <c r="E411"/>
  <c r="L411"/>
  <c r="Q411"/>
  <c r="D412"/>
  <c r="E412"/>
  <c r="L412"/>
  <c r="Q412"/>
  <c r="D413"/>
  <c r="E413"/>
  <c r="L413"/>
  <c r="Q413"/>
  <c r="D414"/>
  <c r="E414"/>
  <c r="L414"/>
  <c r="Q414"/>
  <c r="D415"/>
  <c r="E415"/>
  <c r="L415"/>
  <c r="Q415"/>
  <c r="D416"/>
  <c r="E416"/>
  <c r="L416"/>
  <c r="Q416"/>
  <c r="D417"/>
  <c r="E417"/>
  <c r="L417"/>
  <c r="Q417"/>
  <c r="D418"/>
  <c r="E418"/>
  <c r="L418"/>
  <c r="Q418"/>
  <c r="D419"/>
  <c r="E419"/>
  <c r="L419"/>
  <c r="Q419"/>
  <c r="D420"/>
  <c r="E420"/>
  <c r="L420"/>
  <c r="Q420"/>
  <c r="D421"/>
  <c r="E421"/>
  <c r="L421"/>
  <c r="Q421"/>
  <c r="D422"/>
  <c r="E422"/>
  <c r="L422"/>
  <c r="Q422"/>
  <c r="D423"/>
  <c r="E423"/>
  <c r="L423"/>
  <c r="Q423"/>
  <c r="D424"/>
  <c r="E424"/>
  <c r="L424"/>
  <c r="Q424"/>
  <c r="D425"/>
  <c r="E425"/>
  <c r="L425"/>
  <c r="Q425"/>
  <c r="D426"/>
  <c r="E426"/>
  <c r="L426"/>
  <c r="Q426"/>
  <c r="D427"/>
  <c r="E427"/>
  <c r="L427"/>
  <c r="Q427"/>
  <c r="D428"/>
  <c r="E428"/>
  <c r="L428"/>
  <c r="Q428"/>
  <c r="D429"/>
  <c r="E429"/>
  <c r="L429"/>
  <c r="Q429"/>
  <c r="D430"/>
  <c r="E430"/>
  <c r="L430"/>
  <c r="Q430"/>
  <c r="D431"/>
  <c r="E431"/>
  <c r="L431"/>
  <c r="Q431"/>
  <c r="D432"/>
  <c r="E432"/>
  <c r="L432"/>
  <c r="Q432"/>
  <c r="D433"/>
  <c r="E433"/>
  <c r="L433"/>
  <c r="Q433"/>
  <c r="D434"/>
  <c r="E434"/>
  <c r="L434"/>
  <c r="Q434"/>
  <c r="D435"/>
  <c r="E435"/>
  <c r="L435"/>
  <c r="Q435"/>
  <c r="D436"/>
  <c r="E436"/>
  <c r="L436"/>
  <c r="Q436"/>
  <c r="D437"/>
  <c r="E437"/>
  <c r="L437"/>
  <c r="Q437"/>
  <c r="D438"/>
  <c r="E438"/>
  <c r="L438"/>
  <c r="Q438"/>
  <c r="D439"/>
  <c r="E439"/>
  <c r="L439"/>
  <c r="Q439"/>
  <c r="D440"/>
  <c r="E440"/>
  <c r="L440"/>
  <c r="Q440"/>
  <c r="D441"/>
  <c r="E441"/>
  <c r="L441"/>
  <c r="Q441"/>
  <c r="D442"/>
  <c r="E442"/>
  <c r="L442"/>
  <c r="Q442"/>
  <c r="D443"/>
  <c r="E443"/>
  <c r="L443"/>
  <c r="Q443"/>
  <c r="D444"/>
  <c r="E444"/>
  <c r="L444"/>
  <c r="Q444"/>
  <c r="D445"/>
  <c r="E445"/>
  <c r="L445"/>
  <c r="Q445"/>
  <c r="D446"/>
  <c r="E446"/>
  <c r="L446"/>
  <c r="Q446"/>
  <c r="D447"/>
  <c r="E447"/>
  <c r="L447"/>
  <c r="Q447"/>
  <c r="D448"/>
  <c r="E448"/>
  <c r="L448"/>
  <c r="Q448"/>
  <c r="D449"/>
  <c r="E449"/>
  <c r="L449"/>
  <c r="Q449"/>
  <c r="D450"/>
  <c r="E450"/>
  <c r="L450"/>
  <c r="Q450"/>
  <c r="D451"/>
  <c r="E451"/>
  <c r="L451"/>
  <c r="Q451"/>
  <c r="D452"/>
  <c r="E452"/>
  <c r="L452"/>
  <c r="Q452"/>
  <c r="D453"/>
  <c r="E453"/>
  <c r="L453"/>
  <c r="Q453"/>
  <c r="D454"/>
  <c r="E454"/>
  <c r="L454"/>
  <c r="Q454"/>
  <c r="D455"/>
  <c r="E455"/>
  <c r="L455"/>
  <c r="Q455"/>
  <c r="D456"/>
  <c r="E456"/>
  <c r="L456"/>
  <c r="Q456"/>
  <c r="D457"/>
  <c r="E457"/>
  <c r="L457"/>
  <c r="Q457"/>
  <c r="D458"/>
  <c r="E458"/>
  <c r="L458"/>
  <c r="Q458"/>
  <c r="D459"/>
  <c r="E459"/>
  <c r="L459"/>
  <c r="Q459"/>
  <c r="D460"/>
  <c r="E460"/>
  <c r="L460"/>
  <c r="Q460"/>
  <c r="D461"/>
  <c r="E461"/>
  <c r="L461"/>
  <c r="Q461"/>
  <c r="D462"/>
  <c r="E462"/>
  <c r="L462"/>
  <c r="Q462"/>
  <c r="D463"/>
  <c r="E463"/>
  <c r="L463"/>
  <c r="Q463"/>
  <c r="D464"/>
  <c r="E464"/>
  <c r="L464"/>
  <c r="Q464"/>
  <c r="D465"/>
  <c r="E465"/>
  <c r="L465"/>
  <c r="Q465"/>
  <c r="D466"/>
  <c r="E466"/>
  <c r="L466"/>
  <c r="Q466"/>
  <c r="D467"/>
  <c r="E467"/>
  <c r="L467"/>
  <c r="Q467"/>
  <c r="D468"/>
  <c r="E468"/>
  <c r="L468"/>
  <c r="Q468"/>
  <c r="D469"/>
  <c r="E469"/>
  <c r="L469"/>
  <c r="Q469"/>
  <c r="D470"/>
  <c r="E470"/>
  <c r="L470"/>
  <c r="Q470"/>
  <c r="D471"/>
  <c r="E471"/>
  <c r="L471"/>
  <c r="Q471"/>
  <c r="D472"/>
  <c r="E472"/>
  <c r="L472"/>
  <c r="Q472"/>
  <c r="D473"/>
  <c r="E473"/>
  <c r="L473"/>
  <c r="Q473"/>
  <c r="D474"/>
  <c r="E474"/>
  <c r="L474"/>
  <c r="Q474"/>
  <c r="D475"/>
  <c r="E475"/>
  <c r="L475"/>
  <c r="Q475"/>
  <c r="D476"/>
  <c r="E476"/>
  <c r="L476"/>
  <c r="Q476"/>
  <c r="D477"/>
  <c r="E477"/>
  <c r="L477"/>
  <c r="Q477"/>
  <c r="D478"/>
  <c r="E478"/>
  <c r="L478"/>
  <c r="Q478"/>
  <c r="D479"/>
  <c r="E479"/>
  <c r="L479"/>
  <c r="Q479"/>
  <c r="D480"/>
  <c r="E480"/>
  <c r="L480"/>
  <c r="Q480"/>
  <c r="D481"/>
  <c r="E481"/>
  <c r="L481"/>
  <c r="Q481"/>
  <c r="D482"/>
  <c r="E482"/>
  <c r="L482"/>
  <c r="Q482"/>
  <c r="D483"/>
  <c r="E483"/>
  <c r="L483"/>
  <c r="Q483"/>
  <c r="D484"/>
  <c r="E484"/>
  <c r="L484"/>
  <c r="Q484"/>
  <c r="D485"/>
  <c r="E485"/>
  <c r="L485"/>
  <c r="Q485"/>
  <c r="D486"/>
  <c r="E486"/>
  <c r="L486"/>
  <c r="Q486"/>
  <c r="D487"/>
  <c r="E487"/>
  <c r="L487"/>
  <c r="Q487"/>
  <c r="D488"/>
  <c r="E488"/>
  <c r="L488"/>
  <c r="Q488"/>
  <c r="D489"/>
  <c r="E489"/>
  <c r="L489"/>
  <c r="Q489"/>
  <c r="D490"/>
  <c r="E490"/>
  <c r="L490"/>
  <c r="Q490"/>
  <c r="D491"/>
  <c r="E491"/>
  <c r="L491"/>
  <c r="Q491"/>
  <c r="D492"/>
  <c r="E492"/>
  <c r="L492"/>
  <c r="Q492"/>
  <c r="D493"/>
  <c r="E493"/>
  <c r="L493"/>
  <c r="Q493"/>
  <c r="D494"/>
  <c r="E494"/>
  <c r="L494"/>
  <c r="Q494"/>
  <c r="D495"/>
  <c r="E495"/>
  <c r="L495"/>
  <c r="Q495"/>
  <c r="D496"/>
  <c r="E496"/>
  <c r="L496"/>
  <c r="Q496"/>
  <c r="D497"/>
  <c r="E497"/>
  <c r="L497"/>
  <c r="Q497"/>
  <c r="D498"/>
  <c r="E498"/>
  <c r="L498"/>
  <c r="Q498"/>
  <c r="D499"/>
  <c r="E499"/>
  <c r="L499"/>
  <c r="Q499"/>
  <c r="D500"/>
  <c r="E500"/>
  <c r="L500"/>
  <c r="Q500"/>
  <c r="D501"/>
  <c r="E501"/>
  <c r="L501"/>
  <c r="Q501"/>
  <c r="D502"/>
  <c r="E502"/>
  <c r="L502"/>
  <c r="Q502"/>
  <c r="D503"/>
  <c r="E503"/>
  <c r="L503"/>
  <c r="Q503"/>
  <c r="D504"/>
  <c r="E504"/>
  <c r="L504"/>
  <c r="Q504"/>
  <c r="D505"/>
  <c r="E505"/>
  <c r="L505"/>
  <c r="Q505"/>
  <c r="D506"/>
  <c r="E506"/>
  <c r="L506"/>
  <c r="Q506"/>
  <c r="D507"/>
  <c r="E507"/>
  <c r="L507"/>
  <c r="Q507"/>
  <c r="D508"/>
  <c r="E508"/>
  <c r="L508"/>
  <c r="Q508"/>
  <c r="D509"/>
  <c r="E509"/>
  <c r="L509"/>
  <c r="Q509"/>
  <c r="D510"/>
  <c r="E510"/>
  <c r="L510"/>
  <c r="Q510"/>
  <c r="D511"/>
  <c r="E511"/>
  <c r="L511"/>
  <c r="Q511"/>
  <c r="D512"/>
  <c r="E512"/>
  <c r="L512"/>
  <c r="Q512"/>
  <c r="D513"/>
  <c r="E513"/>
  <c r="L513"/>
  <c r="Q513"/>
  <c r="D514"/>
  <c r="E514"/>
  <c r="L514"/>
  <c r="Q514"/>
  <c r="D515"/>
  <c r="E515"/>
  <c r="L515"/>
  <c r="Q515"/>
  <c r="D516"/>
  <c r="E516"/>
  <c r="L516"/>
  <c r="Q516"/>
  <c r="D517"/>
  <c r="E517"/>
  <c r="L517"/>
  <c r="Q517"/>
  <c r="D518"/>
  <c r="E518"/>
  <c r="L518"/>
  <c r="Q518"/>
  <c r="D519"/>
  <c r="E519"/>
  <c r="L519"/>
  <c r="Q519"/>
  <c r="D520"/>
  <c r="E520"/>
  <c r="L520"/>
  <c r="Q520"/>
  <c r="D521"/>
  <c r="E521"/>
  <c r="L521"/>
  <c r="Q521"/>
  <c r="D522"/>
  <c r="E522"/>
  <c r="L522"/>
  <c r="Q522"/>
  <c r="D523"/>
  <c r="E523"/>
  <c r="L523"/>
  <c r="Q523"/>
  <c r="D524"/>
  <c r="E524"/>
  <c r="L524"/>
  <c r="Q524"/>
  <c r="D525"/>
  <c r="E525"/>
  <c r="L525"/>
  <c r="Q525"/>
  <c r="D526"/>
  <c r="E526"/>
  <c r="L526"/>
  <c r="Q526"/>
  <c r="D527"/>
  <c r="E527"/>
  <c r="L527"/>
  <c r="Q527"/>
  <c r="D528"/>
  <c r="E528"/>
  <c r="L528"/>
  <c r="Q528"/>
  <c r="D529"/>
  <c r="E529"/>
  <c r="L529"/>
  <c r="Q529"/>
  <c r="D530"/>
  <c r="E530"/>
  <c r="L530"/>
  <c r="Q530"/>
  <c r="D531"/>
  <c r="E531"/>
  <c r="L531"/>
  <c r="Q531"/>
  <c r="D532"/>
  <c r="E532"/>
  <c r="L532"/>
  <c r="Q532"/>
  <c r="D533"/>
  <c r="E533"/>
  <c r="L533"/>
  <c r="Q533"/>
  <c r="D534"/>
  <c r="E534"/>
  <c r="L534"/>
  <c r="Q534"/>
  <c r="D535"/>
  <c r="E535"/>
  <c r="L535"/>
  <c r="Q535"/>
  <c r="D536"/>
  <c r="E536"/>
  <c r="L536"/>
  <c r="Q536"/>
  <c r="D537"/>
  <c r="E537"/>
  <c r="L537"/>
  <c r="Q537"/>
  <c r="D538"/>
  <c r="E538"/>
  <c r="L538"/>
  <c r="Q538"/>
  <c r="D539"/>
  <c r="E539"/>
  <c r="L539"/>
  <c r="Q539"/>
  <c r="D540"/>
  <c r="E540"/>
  <c r="L540"/>
  <c r="Q540"/>
  <c r="D541"/>
  <c r="E541"/>
  <c r="L541"/>
  <c r="Q541"/>
  <c r="D542"/>
  <c r="E542"/>
  <c r="L542"/>
  <c r="Q542"/>
  <c r="D543"/>
  <c r="E543"/>
  <c r="L543"/>
  <c r="Q543"/>
  <c r="D544"/>
  <c r="E544"/>
  <c r="L544"/>
  <c r="Q544"/>
  <c r="D545"/>
  <c r="E545"/>
  <c r="L545"/>
  <c r="Q545"/>
  <c r="D546"/>
  <c r="E546"/>
  <c r="L546"/>
  <c r="Q546"/>
  <c r="D547"/>
  <c r="E547"/>
  <c r="L547"/>
  <c r="Q547"/>
  <c r="D548"/>
  <c r="E548"/>
  <c r="L548"/>
  <c r="Q548"/>
  <c r="D549"/>
  <c r="E549"/>
  <c r="L549"/>
  <c r="Q549"/>
  <c r="D550"/>
  <c r="E550"/>
  <c r="L550"/>
  <c r="Q550"/>
  <c r="D551"/>
  <c r="E551"/>
  <c r="L551"/>
  <c r="Q551"/>
  <c r="D552"/>
  <c r="E552"/>
  <c r="L552"/>
  <c r="Q552"/>
  <c r="D553"/>
  <c r="E553"/>
  <c r="L553"/>
  <c r="Q553"/>
  <c r="D554"/>
  <c r="E554"/>
  <c r="L554"/>
  <c r="Q554"/>
  <c r="D555"/>
  <c r="E555"/>
  <c r="L555"/>
  <c r="Q555"/>
  <c r="D556"/>
  <c r="E556"/>
  <c r="L556"/>
  <c r="Q556"/>
  <c r="D557"/>
  <c r="E557"/>
  <c r="L557"/>
  <c r="Q557"/>
  <c r="D558"/>
  <c r="E558"/>
  <c r="L558"/>
  <c r="Q558"/>
  <c r="D559"/>
  <c r="E559"/>
  <c r="L559"/>
  <c r="Q559"/>
  <c r="D560"/>
  <c r="E560"/>
  <c r="L560"/>
  <c r="Q560"/>
  <c r="D561"/>
  <c r="E561"/>
  <c r="L561"/>
  <c r="Q561"/>
  <c r="D562"/>
  <c r="E562"/>
  <c r="L562"/>
  <c r="Q562"/>
  <c r="D563"/>
  <c r="E563"/>
  <c r="L563"/>
  <c r="Q563"/>
  <c r="D564"/>
  <c r="E564"/>
  <c r="L564"/>
  <c r="Q564"/>
  <c r="D565"/>
  <c r="E565"/>
  <c r="L565"/>
  <c r="Q565"/>
  <c r="D566"/>
  <c r="E566"/>
  <c r="L566"/>
  <c r="Q566"/>
  <c r="D567"/>
  <c r="E567"/>
  <c r="L567"/>
  <c r="Q567"/>
  <c r="D568"/>
  <c r="E568"/>
  <c r="L568"/>
  <c r="Q568"/>
  <c r="D569"/>
  <c r="E569"/>
  <c r="L569"/>
  <c r="Q569"/>
  <c r="D570"/>
  <c r="E570"/>
  <c r="L570"/>
  <c r="Q570"/>
  <c r="D571"/>
  <c r="E571"/>
  <c r="L571"/>
  <c r="Q571"/>
  <c r="D572"/>
  <c r="E572"/>
  <c r="L572"/>
  <c r="Q572"/>
  <c r="D573"/>
  <c r="E573"/>
  <c r="L573"/>
  <c r="Q573"/>
  <c r="D574"/>
  <c r="E574"/>
  <c r="L574"/>
  <c r="Q574"/>
  <c r="D575"/>
  <c r="E575"/>
  <c r="L575"/>
  <c r="Q575"/>
  <c r="D576"/>
  <c r="E576"/>
  <c r="L576"/>
  <c r="Q576"/>
  <c r="D577"/>
  <c r="E577"/>
  <c r="L577"/>
  <c r="Q577"/>
  <c r="D578"/>
  <c r="E578"/>
  <c r="L578"/>
  <c r="Q578"/>
  <c r="D579"/>
  <c r="E579"/>
  <c r="L579"/>
  <c r="Q579"/>
  <c r="D580"/>
  <c r="E580"/>
  <c r="L580"/>
  <c r="Q580"/>
  <c r="D581"/>
  <c r="E581"/>
  <c r="L581"/>
  <c r="Q581"/>
  <c r="D582"/>
  <c r="E582"/>
  <c r="L582"/>
  <c r="Q582"/>
  <c r="D583"/>
  <c r="E583"/>
  <c r="L583"/>
  <c r="Q583"/>
  <c r="D584"/>
  <c r="E584"/>
  <c r="L584"/>
  <c r="Q584"/>
  <c r="D585"/>
  <c r="E585"/>
  <c r="L585"/>
  <c r="Q585"/>
  <c r="D586"/>
  <c r="E586"/>
  <c r="L586"/>
  <c r="Q586"/>
  <c r="D587"/>
  <c r="E587"/>
  <c r="L587"/>
  <c r="Q587"/>
  <c r="D588"/>
  <c r="E588"/>
  <c r="L588"/>
  <c r="Q588"/>
  <c r="D589"/>
  <c r="E589"/>
  <c r="L589"/>
  <c r="Q589"/>
  <c r="D590"/>
  <c r="E590"/>
  <c r="L590"/>
  <c r="Q590"/>
  <c r="D591"/>
  <c r="E591"/>
  <c r="L591"/>
  <c r="Q591"/>
  <c r="D592"/>
  <c r="E592"/>
  <c r="L592"/>
  <c r="Q592"/>
  <c r="D593"/>
  <c r="E593"/>
  <c r="L593"/>
  <c r="Q593"/>
  <c r="D594"/>
  <c r="E594"/>
  <c r="L594"/>
  <c r="Q594"/>
  <c r="D595"/>
  <c r="E595"/>
  <c r="L595"/>
  <c r="Q595"/>
  <c r="D596"/>
  <c r="E596"/>
  <c r="L596"/>
  <c r="Q596"/>
  <c r="D597"/>
  <c r="E597"/>
  <c r="L597"/>
  <c r="Q597"/>
  <c r="D598"/>
  <c r="E598"/>
  <c r="L598"/>
  <c r="Q598"/>
  <c r="D599"/>
  <c r="E599"/>
  <c r="L599"/>
  <c r="Q599"/>
  <c r="D600"/>
  <c r="E600"/>
  <c r="L600"/>
  <c r="Q600"/>
  <c r="D601"/>
  <c r="E601"/>
  <c r="L601"/>
  <c r="Q601"/>
  <c r="D602"/>
  <c r="E602"/>
  <c r="L602"/>
  <c r="Q602"/>
  <c r="D603"/>
  <c r="E603"/>
  <c r="L603"/>
  <c r="Q603"/>
  <c r="D604"/>
  <c r="E604"/>
  <c r="L604"/>
  <c r="Q604"/>
  <c r="D605"/>
  <c r="E605"/>
  <c r="L605"/>
  <c r="Q605"/>
  <c r="D606"/>
  <c r="E606"/>
  <c r="L606"/>
  <c r="Q606"/>
  <c r="D607"/>
  <c r="E607"/>
  <c r="L607"/>
  <c r="Q607"/>
  <c r="D608"/>
  <c r="E608"/>
  <c r="L608"/>
  <c r="Q608"/>
  <c r="D609"/>
  <c r="E609"/>
  <c r="L609"/>
  <c r="Q609"/>
  <c r="D610"/>
  <c r="E610"/>
  <c r="L610"/>
  <c r="Q610"/>
  <c r="D611"/>
  <c r="E611"/>
  <c r="L611"/>
  <c r="Q611"/>
  <c r="D612"/>
  <c r="E612"/>
  <c r="L612"/>
  <c r="Q612"/>
  <c r="D613"/>
  <c r="E613"/>
  <c r="L613"/>
  <c r="Q613"/>
  <c r="D614"/>
  <c r="E614"/>
  <c r="L614"/>
  <c r="Q614"/>
  <c r="D615"/>
  <c r="E615"/>
  <c r="L615"/>
  <c r="Q615"/>
  <c r="D616"/>
  <c r="E616"/>
  <c r="L616"/>
  <c r="Q616"/>
  <c r="D617"/>
  <c r="E617"/>
  <c r="L617"/>
  <c r="Q617"/>
  <c r="D618"/>
  <c r="E618"/>
  <c r="L618"/>
  <c r="Q618"/>
  <c r="D619"/>
  <c r="E619"/>
  <c r="L619"/>
  <c r="Q619"/>
  <c r="D620"/>
  <c r="E620"/>
  <c r="L620"/>
  <c r="Q620"/>
  <c r="D621"/>
  <c r="E621"/>
  <c r="L621"/>
  <c r="Q621"/>
  <c r="D622"/>
  <c r="E622"/>
  <c r="L622"/>
  <c r="Q622"/>
  <c r="D623"/>
  <c r="E623"/>
  <c r="L623"/>
  <c r="Q623"/>
  <c r="D624"/>
  <c r="E624"/>
  <c r="L624"/>
  <c r="Q624"/>
  <c r="D625"/>
  <c r="E625"/>
  <c r="L625"/>
  <c r="Q625"/>
  <c r="D626"/>
  <c r="E626"/>
  <c r="L626"/>
  <c r="Q626"/>
  <c r="D627"/>
  <c r="E627"/>
  <c r="L627"/>
  <c r="Q627"/>
  <c r="D628"/>
  <c r="E628"/>
  <c r="L628"/>
  <c r="Q628"/>
  <c r="D629"/>
  <c r="E629"/>
  <c r="L629"/>
  <c r="Q629"/>
  <c r="D630"/>
  <c r="E630"/>
  <c r="L630"/>
  <c r="Q630"/>
  <c r="D631"/>
  <c r="E631"/>
  <c r="L631"/>
  <c r="Q631"/>
  <c r="D632"/>
  <c r="E632"/>
  <c r="L632"/>
  <c r="Q632"/>
  <c r="D633"/>
  <c r="E633"/>
  <c r="L633"/>
  <c r="Q633"/>
  <c r="D634"/>
  <c r="E634"/>
  <c r="L634"/>
  <c r="Q634"/>
  <c r="D635"/>
  <c r="E635"/>
  <c r="L635"/>
  <c r="Q635"/>
  <c r="D636"/>
  <c r="E636"/>
  <c r="L636"/>
  <c r="Q636"/>
  <c r="D637"/>
  <c r="E637"/>
  <c r="L637"/>
  <c r="Q637"/>
  <c r="D638"/>
  <c r="E638"/>
  <c r="L638"/>
  <c r="Q638"/>
  <c r="D639"/>
  <c r="E639"/>
  <c r="L639"/>
  <c r="Q639"/>
  <c r="D640"/>
  <c r="E640"/>
  <c r="L640"/>
  <c r="Q640"/>
  <c r="D641"/>
  <c r="E641"/>
  <c r="L641"/>
  <c r="Q641"/>
  <c r="D642"/>
  <c r="E642"/>
  <c r="L642"/>
  <c r="Q642"/>
  <c r="D643"/>
  <c r="E643"/>
  <c r="L643"/>
  <c r="Q643"/>
  <c r="D644"/>
  <c r="E644"/>
  <c r="L644"/>
  <c r="Q644"/>
  <c r="D645"/>
  <c r="E645"/>
  <c r="L645"/>
  <c r="Q645"/>
  <c r="D646"/>
  <c r="E646"/>
  <c r="L646"/>
  <c r="Q646"/>
  <c r="D647"/>
  <c r="E647"/>
  <c r="L647"/>
  <c r="Q647"/>
  <c r="D648"/>
  <c r="E648"/>
  <c r="L648"/>
  <c r="Q648"/>
  <c r="D649"/>
  <c r="E649"/>
  <c r="L649"/>
  <c r="Q649"/>
  <c r="D650"/>
  <c r="E650"/>
  <c r="L650"/>
  <c r="Q650"/>
  <c r="D651"/>
  <c r="E651"/>
  <c r="L651"/>
  <c r="Q651"/>
  <c r="D652"/>
  <c r="E652"/>
  <c r="L652"/>
  <c r="Q652"/>
  <c r="D653"/>
  <c r="E653"/>
  <c r="L653"/>
  <c r="Q653"/>
  <c r="D654"/>
  <c r="E654"/>
  <c r="L654"/>
  <c r="Q654"/>
  <c r="D655"/>
  <c r="E655"/>
  <c r="L655"/>
  <c r="Q655"/>
  <c r="D656"/>
  <c r="E656"/>
  <c r="L656"/>
  <c r="Q656"/>
  <c r="D657"/>
  <c r="E657"/>
  <c r="L657"/>
  <c r="Q657"/>
  <c r="D658"/>
  <c r="E658"/>
  <c r="L658"/>
  <c r="Q658"/>
  <c r="D659"/>
  <c r="E659"/>
  <c r="L659"/>
  <c r="Q659"/>
  <c r="D660"/>
  <c r="E660"/>
  <c r="L660"/>
  <c r="Q660"/>
  <c r="D661"/>
  <c r="E661"/>
  <c r="L661"/>
  <c r="Q661"/>
  <c r="D662"/>
  <c r="E662"/>
  <c r="L662"/>
  <c r="Q662"/>
  <c r="D663"/>
  <c r="E663"/>
  <c r="L663"/>
  <c r="Q663"/>
  <c r="D664"/>
  <c r="E664"/>
  <c r="L664"/>
  <c r="Q664"/>
  <c r="D665"/>
  <c r="E665"/>
  <c r="L665"/>
  <c r="Q665"/>
  <c r="D666"/>
  <c r="E666"/>
  <c r="L666"/>
  <c r="Q666"/>
  <c r="D667"/>
  <c r="E667"/>
  <c r="L667"/>
  <c r="Q667"/>
  <c r="D668"/>
  <c r="E668"/>
  <c r="L668"/>
  <c r="Q668"/>
  <c r="D669"/>
  <c r="E669"/>
  <c r="L669"/>
  <c r="Q669"/>
  <c r="D670"/>
  <c r="E670"/>
  <c r="L670"/>
  <c r="Q670"/>
  <c r="D671"/>
  <c r="E671"/>
  <c r="L671"/>
  <c r="Q671"/>
  <c r="D672"/>
  <c r="E672"/>
  <c r="L672"/>
  <c r="Q672"/>
  <c r="D673"/>
  <c r="E673"/>
  <c r="L673"/>
  <c r="Q673"/>
  <c r="D674"/>
  <c r="E674"/>
  <c r="L674"/>
  <c r="Q674"/>
  <c r="D675"/>
  <c r="E675"/>
  <c r="L675"/>
  <c r="Q675"/>
  <c r="D676"/>
  <c r="E676"/>
  <c r="L676"/>
  <c r="Q676"/>
  <c r="D677"/>
  <c r="E677"/>
  <c r="L677"/>
  <c r="Q677"/>
  <c r="D678"/>
  <c r="E678"/>
  <c r="L678"/>
  <c r="Q678"/>
  <c r="D679"/>
  <c r="E679"/>
  <c r="L679"/>
  <c r="Q679"/>
  <c r="D680"/>
  <c r="E680"/>
  <c r="L680"/>
  <c r="Q680"/>
  <c r="D681"/>
  <c r="E681"/>
  <c r="L681"/>
  <c r="Q681"/>
  <c r="D682"/>
  <c r="E682"/>
  <c r="L682"/>
  <c r="Q682"/>
  <c r="D683"/>
  <c r="E683"/>
  <c r="L683"/>
  <c r="Q683"/>
  <c r="D684"/>
  <c r="E684"/>
  <c r="L684"/>
  <c r="Q684"/>
  <c r="D685"/>
  <c r="E685"/>
  <c r="L685"/>
  <c r="Q685"/>
  <c r="D686"/>
  <c r="E686"/>
  <c r="L686"/>
  <c r="Q686"/>
  <c r="D687"/>
  <c r="E687"/>
  <c r="L687"/>
  <c r="Q687"/>
  <c r="D688"/>
  <c r="E688"/>
  <c r="L688"/>
  <c r="Q688"/>
  <c r="D689"/>
  <c r="E689"/>
  <c r="L689"/>
  <c r="Q689"/>
  <c r="D690"/>
  <c r="E690"/>
  <c r="L690"/>
  <c r="Q690"/>
  <c r="D691"/>
  <c r="E691"/>
  <c r="L691"/>
  <c r="Q691"/>
  <c r="D692"/>
  <c r="E692"/>
  <c r="L692"/>
  <c r="Q692"/>
  <c r="D693"/>
  <c r="E693"/>
  <c r="L693"/>
  <c r="Q693"/>
  <c r="D694"/>
  <c r="E694"/>
  <c r="L694"/>
  <c r="Q694"/>
  <c r="D695"/>
  <c r="E695"/>
  <c r="L695"/>
  <c r="Q695"/>
  <c r="D696"/>
  <c r="E696"/>
  <c r="L696"/>
  <c r="Q696"/>
  <c r="D697"/>
  <c r="E697"/>
  <c r="L697"/>
  <c r="Q697"/>
  <c r="D698"/>
  <c r="E698"/>
  <c r="L698"/>
  <c r="Q698"/>
  <c r="D699"/>
  <c r="E699"/>
  <c r="L699"/>
  <c r="Q699"/>
  <c r="D700"/>
  <c r="E700"/>
  <c r="L700"/>
  <c r="Q700"/>
  <c r="D701"/>
  <c r="E701"/>
  <c r="L701"/>
  <c r="Q701"/>
  <c r="D702"/>
  <c r="E702"/>
  <c r="L702"/>
  <c r="Q702"/>
  <c r="D703"/>
  <c r="E703"/>
  <c r="L703"/>
  <c r="Q703"/>
  <c r="D704"/>
  <c r="E704"/>
  <c r="L704"/>
  <c r="Q704"/>
  <c r="D705"/>
  <c r="E705"/>
  <c r="L705"/>
  <c r="Q705"/>
  <c r="D706"/>
  <c r="E706"/>
  <c r="L706"/>
  <c r="Q706"/>
  <c r="D707"/>
  <c r="E707"/>
  <c r="L707"/>
  <c r="Q707"/>
  <c r="D708"/>
  <c r="E708"/>
  <c r="L708"/>
  <c r="Q708"/>
  <c r="D709"/>
  <c r="E709"/>
  <c r="L709"/>
  <c r="Q709"/>
  <c r="D710"/>
  <c r="E710"/>
  <c r="L710"/>
  <c r="Q710"/>
  <c r="D711"/>
  <c r="E711"/>
  <c r="L711"/>
  <c r="Q711"/>
  <c r="D712"/>
  <c r="E712"/>
  <c r="L712"/>
  <c r="Q712"/>
  <c r="D713"/>
  <c r="E713"/>
  <c r="L713"/>
  <c r="Q713"/>
  <c r="D714"/>
  <c r="E714"/>
  <c r="L714"/>
  <c r="Q714"/>
  <c r="D715"/>
  <c r="E715"/>
  <c r="L715"/>
  <c r="Q715"/>
  <c r="D716"/>
  <c r="E716"/>
  <c r="L716"/>
  <c r="Q716"/>
  <c r="D717"/>
  <c r="E717"/>
  <c r="L717"/>
  <c r="Q717"/>
  <c r="D718"/>
  <c r="E718"/>
  <c r="L718"/>
  <c r="Q718"/>
  <c r="D719"/>
  <c r="E719"/>
  <c r="L719"/>
  <c r="Q719"/>
  <c r="D720"/>
  <c r="E720"/>
  <c r="L720"/>
  <c r="Q720"/>
  <c r="D721"/>
  <c r="E721"/>
  <c r="L721"/>
  <c r="Q721"/>
  <c r="D722"/>
  <c r="E722"/>
  <c r="L722"/>
  <c r="Q722"/>
  <c r="D723"/>
  <c r="E723"/>
  <c r="L723"/>
  <c r="Q723"/>
  <c r="D724"/>
  <c r="E724"/>
  <c r="L724"/>
  <c r="Q724"/>
  <c r="D725"/>
  <c r="E725"/>
  <c r="L725"/>
  <c r="Q725"/>
  <c r="D726"/>
  <c r="E726"/>
  <c r="L726"/>
  <c r="Q726"/>
  <c r="D727"/>
  <c r="E727"/>
  <c r="L727"/>
  <c r="Q727"/>
  <c r="D728"/>
  <c r="E728"/>
  <c r="L728"/>
  <c r="Q728"/>
  <c r="D729"/>
  <c r="E729"/>
  <c r="L729"/>
  <c r="Q729"/>
  <c r="D730"/>
  <c r="E730"/>
  <c r="L730"/>
  <c r="Q730"/>
  <c r="D731"/>
  <c r="E731"/>
  <c r="L731"/>
  <c r="Q731"/>
  <c r="D732"/>
  <c r="E732"/>
  <c r="L732"/>
  <c r="Q732"/>
  <c r="D733"/>
  <c r="E733"/>
  <c r="L733"/>
  <c r="Q733"/>
  <c r="D734"/>
  <c r="E734"/>
  <c r="L734"/>
  <c r="Q734"/>
  <c r="D735"/>
  <c r="E735"/>
  <c r="L735"/>
  <c r="Q735"/>
  <c r="D736"/>
  <c r="E736"/>
  <c r="L736"/>
  <c r="Q736"/>
  <c r="D737"/>
  <c r="E737"/>
  <c r="L737"/>
  <c r="Q737"/>
  <c r="D738"/>
  <c r="E738"/>
  <c r="L738"/>
  <c r="Q738"/>
  <c r="D739"/>
  <c r="E739"/>
  <c r="L739"/>
  <c r="Q739"/>
  <c r="D740"/>
  <c r="E740"/>
  <c r="L740"/>
  <c r="Q740"/>
  <c r="D741"/>
  <c r="E741"/>
  <c r="L741"/>
  <c r="Q741"/>
  <c r="D742"/>
  <c r="E742"/>
  <c r="L742"/>
  <c r="Q742"/>
  <c r="D743"/>
  <c r="E743"/>
  <c r="L743"/>
  <c r="Q743"/>
  <c r="D744"/>
  <c r="E744"/>
  <c r="L744"/>
  <c r="Q744"/>
  <c r="D745"/>
  <c r="E745"/>
  <c r="L745"/>
  <c r="Q745"/>
  <c r="D746"/>
  <c r="E746"/>
  <c r="L746"/>
  <c r="Q746"/>
  <c r="D747"/>
  <c r="E747"/>
  <c r="L747"/>
  <c r="Q747"/>
  <c r="D748"/>
  <c r="E748"/>
  <c r="L748"/>
  <c r="Q748"/>
  <c r="D749"/>
  <c r="E749"/>
  <c r="L749"/>
  <c r="Q749"/>
  <c r="D750"/>
  <c r="E750"/>
  <c r="L750"/>
  <c r="Q750"/>
  <c r="D751"/>
  <c r="E751"/>
  <c r="L751"/>
  <c r="Q751"/>
  <c r="D752"/>
  <c r="E752"/>
  <c r="L752"/>
  <c r="Q752"/>
  <c r="D753"/>
  <c r="E753"/>
  <c r="L753"/>
  <c r="Q753"/>
  <c r="D754"/>
  <c r="E754"/>
  <c r="L754"/>
  <c r="Q754"/>
  <c r="D755"/>
  <c r="E755"/>
  <c r="L755"/>
  <c r="Q755"/>
  <c r="D756"/>
  <c r="E756"/>
  <c r="L756"/>
  <c r="Q756"/>
  <c r="D757"/>
  <c r="E757"/>
  <c r="L757"/>
  <c r="Q757"/>
  <c r="D758"/>
  <c r="E758"/>
  <c r="L758"/>
  <c r="Q758"/>
  <c r="D759"/>
  <c r="E759"/>
  <c r="L759"/>
  <c r="Q759"/>
  <c r="D760"/>
  <c r="E760"/>
  <c r="L760"/>
  <c r="Q760"/>
  <c r="D761"/>
  <c r="E761"/>
  <c r="L761"/>
  <c r="Q761"/>
  <c r="D762"/>
  <c r="E762"/>
  <c r="L762"/>
  <c r="Q762"/>
  <c r="D763"/>
  <c r="E763"/>
  <c r="L763"/>
  <c r="Q763"/>
  <c r="D764"/>
  <c r="E764"/>
  <c r="L764"/>
  <c r="Q764"/>
  <c r="D765"/>
  <c r="E765"/>
  <c r="L765"/>
  <c r="Q765"/>
  <c r="D766"/>
  <c r="E766"/>
  <c r="L766"/>
  <c r="Q766"/>
  <c r="D767"/>
  <c r="E767"/>
  <c r="L767"/>
  <c r="Q767"/>
  <c r="D768"/>
  <c r="E768"/>
  <c r="L768"/>
  <c r="Q768"/>
  <c r="D769"/>
  <c r="E769"/>
  <c r="L769"/>
  <c r="Q769"/>
  <c r="D770"/>
  <c r="E770"/>
  <c r="L770"/>
  <c r="Q770"/>
  <c r="D771"/>
  <c r="E771"/>
  <c r="L771"/>
  <c r="Q771"/>
  <c r="D772"/>
  <c r="E772"/>
  <c r="L772"/>
  <c r="Q772"/>
  <c r="D773"/>
  <c r="E773"/>
  <c r="L773"/>
  <c r="Q773"/>
  <c r="D774"/>
  <c r="E774"/>
  <c r="L774"/>
  <c r="Q774"/>
  <c r="D775"/>
  <c r="E775"/>
  <c r="L775"/>
  <c r="Q775"/>
  <c r="D776"/>
  <c r="E776"/>
  <c r="L776"/>
  <c r="Q776"/>
  <c r="D777"/>
  <c r="E777"/>
  <c r="L777"/>
  <c r="Q777"/>
  <c r="D778"/>
  <c r="E778"/>
  <c r="L778"/>
  <c r="Q778"/>
  <c r="D779"/>
  <c r="E779"/>
  <c r="L779"/>
  <c r="Q779"/>
  <c r="D780"/>
  <c r="E780"/>
  <c r="L780"/>
  <c r="Q780"/>
  <c r="D781"/>
  <c r="E781"/>
  <c r="L781"/>
  <c r="Q781"/>
  <c r="D782"/>
  <c r="E782"/>
  <c r="L782"/>
  <c r="Q782"/>
  <c r="D783"/>
  <c r="E783"/>
  <c r="L783"/>
  <c r="Q783"/>
  <c r="D784"/>
  <c r="E784"/>
  <c r="L784"/>
  <c r="Q784"/>
  <c r="D785"/>
  <c r="E785"/>
  <c r="L785"/>
  <c r="Q785"/>
  <c r="D786"/>
  <c r="E786"/>
  <c r="L786"/>
  <c r="Q786"/>
  <c r="D787"/>
  <c r="E787"/>
  <c r="L787"/>
  <c r="Q787"/>
  <c r="D788"/>
  <c r="E788"/>
  <c r="L788"/>
  <c r="Q788"/>
  <c r="D789"/>
  <c r="E789"/>
  <c r="L789"/>
  <c r="Q789"/>
  <c r="D790"/>
  <c r="E790"/>
  <c r="L790"/>
  <c r="Q790"/>
  <c r="D791"/>
  <c r="E791"/>
  <c r="L791"/>
  <c r="Q791"/>
  <c r="D792"/>
  <c r="E792"/>
  <c r="L792"/>
  <c r="Q792"/>
  <c r="D793"/>
  <c r="E793"/>
  <c r="L793"/>
  <c r="Q793"/>
  <c r="D794"/>
  <c r="E794"/>
  <c r="L794"/>
  <c r="Q794"/>
  <c r="D795"/>
  <c r="E795"/>
  <c r="L795"/>
  <c r="Q795"/>
  <c r="D796"/>
  <c r="E796"/>
  <c r="L796"/>
  <c r="Q796"/>
  <c r="D797"/>
  <c r="E797"/>
  <c r="L797"/>
  <c r="Q797"/>
  <c r="D798"/>
  <c r="E798"/>
  <c r="L798"/>
  <c r="Q798"/>
  <c r="D799"/>
  <c r="E799"/>
  <c r="L799"/>
  <c r="Q799"/>
  <c r="D800"/>
  <c r="E800"/>
  <c r="L800"/>
  <c r="Q800"/>
  <c r="D801"/>
  <c r="E801"/>
  <c r="L801"/>
  <c r="Q801"/>
  <c r="D802"/>
  <c r="E802"/>
  <c r="L802"/>
  <c r="Q802"/>
  <c r="D803"/>
  <c r="E803"/>
  <c r="L803"/>
  <c r="Q803"/>
  <c r="D804"/>
  <c r="E804"/>
  <c r="L804"/>
  <c r="Q804"/>
  <c r="D805"/>
  <c r="E805"/>
  <c r="L805"/>
  <c r="Q805"/>
  <c r="D806"/>
  <c r="E806"/>
  <c r="L806"/>
  <c r="Q806"/>
  <c r="D807"/>
  <c r="E807"/>
  <c r="L807"/>
  <c r="Q807"/>
  <c r="D808"/>
  <c r="E808"/>
  <c r="L808"/>
  <c r="Q808"/>
  <c r="D809"/>
  <c r="E809"/>
  <c r="L809"/>
  <c r="Q809"/>
  <c r="D810"/>
  <c r="E810"/>
  <c r="L810"/>
  <c r="Q810"/>
  <c r="D811"/>
  <c r="E811"/>
  <c r="L811"/>
  <c r="Q811"/>
  <c r="D812"/>
  <c r="E812"/>
  <c r="L812"/>
  <c r="Q812"/>
  <c r="D813"/>
  <c r="E813"/>
  <c r="L813"/>
  <c r="Q813"/>
  <c r="D814"/>
  <c r="E814"/>
  <c r="L814"/>
  <c r="Q814"/>
  <c r="D815"/>
  <c r="E815"/>
  <c r="L815"/>
  <c r="Q815"/>
  <c r="D816"/>
  <c r="E816"/>
  <c r="L816"/>
  <c r="Q816"/>
  <c r="D817"/>
  <c r="E817"/>
  <c r="L817"/>
  <c r="Q817"/>
  <c r="D818"/>
  <c r="E818"/>
  <c r="L818"/>
  <c r="Q818"/>
  <c r="D819"/>
  <c r="E819"/>
  <c r="L819"/>
  <c r="Q819"/>
  <c r="D820"/>
  <c r="E820"/>
  <c r="L820"/>
  <c r="Q820"/>
  <c r="D821"/>
  <c r="E821"/>
  <c r="L821"/>
  <c r="Q821"/>
  <c r="D822"/>
  <c r="E822"/>
  <c r="L822"/>
  <c r="Q822"/>
  <c r="D823"/>
  <c r="E823"/>
  <c r="L823"/>
  <c r="Q823"/>
  <c r="D824"/>
  <c r="E824"/>
  <c r="L824"/>
  <c r="Q824"/>
  <c r="D825"/>
  <c r="E825"/>
  <c r="L825"/>
  <c r="Q825"/>
  <c r="D826"/>
  <c r="E826"/>
  <c r="L826"/>
  <c r="Q826"/>
  <c r="D827"/>
  <c r="E827"/>
  <c r="L827"/>
  <c r="Q827"/>
  <c r="D828"/>
  <c r="E828"/>
  <c r="L828"/>
  <c r="Q828"/>
  <c r="D829"/>
  <c r="E829"/>
  <c r="L829"/>
  <c r="Q829"/>
  <c r="D830"/>
  <c r="E830"/>
  <c r="L830"/>
  <c r="Q830"/>
  <c r="D831"/>
  <c r="E831"/>
  <c r="L831"/>
  <c r="Q831"/>
  <c r="D832"/>
  <c r="E832"/>
  <c r="L832"/>
  <c r="Q832"/>
  <c r="D833"/>
  <c r="E833"/>
  <c r="L833"/>
  <c r="Q833"/>
  <c r="D834"/>
  <c r="E834"/>
  <c r="L834"/>
  <c r="Q834"/>
  <c r="D835"/>
  <c r="E835"/>
  <c r="L835"/>
  <c r="Q835"/>
  <c r="D836"/>
  <c r="E836"/>
  <c r="L836"/>
  <c r="Q836"/>
  <c r="D837"/>
  <c r="E837"/>
  <c r="L837"/>
  <c r="Q837"/>
  <c r="D838"/>
  <c r="E838"/>
  <c r="L838"/>
  <c r="Q838"/>
  <c r="D839"/>
  <c r="E839"/>
  <c r="L839"/>
  <c r="Q839"/>
  <c r="D840"/>
  <c r="E840"/>
  <c r="L840"/>
  <c r="Q840"/>
  <c r="D841"/>
  <c r="E841"/>
  <c r="L841"/>
  <c r="Q841"/>
  <c r="D842"/>
  <c r="E842"/>
  <c r="L842"/>
  <c r="Q842"/>
  <c r="D843"/>
  <c r="E843"/>
  <c r="L843"/>
  <c r="Q843"/>
  <c r="D844"/>
  <c r="E844"/>
  <c r="L844"/>
  <c r="Q844"/>
  <c r="D845"/>
  <c r="E845"/>
  <c r="L845"/>
  <c r="Q845"/>
  <c r="D846"/>
  <c r="E846"/>
  <c r="L846"/>
  <c r="Q846"/>
  <c r="D847"/>
  <c r="E847"/>
  <c r="L847"/>
  <c r="Q847"/>
  <c r="D848"/>
  <c r="E848"/>
  <c r="L848"/>
  <c r="Q848"/>
  <c r="D849"/>
  <c r="E849"/>
  <c r="L849"/>
  <c r="Q849"/>
  <c r="D850"/>
  <c r="E850"/>
  <c r="L850"/>
  <c r="Q850"/>
  <c r="D851"/>
  <c r="E851"/>
  <c r="L851"/>
  <c r="Q851"/>
  <c r="D852"/>
  <c r="E852"/>
  <c r="L852"/>
  <c r="Q852"/>
  <c r="D853"/>
  <c r="E853"/>
  <c r="L853"/>
  <c r="Q853"/>
  <c r="D854"/>
  <c r="E854"/>
  <c r="L854"/>
  <c r="Q854"/>
  <c r="D855"/>
  <c r="E855"/>
  <c r="L855"/>
  <c r="Q855"/>
  <c r="D856"/>
  <c r="E856"/>
  <c r="L856"/>
  <c r="Q856"/>
  <c r="D857"/>
  <c r="E857"/>
  <c r="L857"/>
  <c r="Q857"/>
  <c r="D858"/>
  <c r="E858"/>
  <c r="L858"/>
  <c r="Q858"/>
  <c r="D859"/>
  <c r="E859"/>
  <c r="L859"/>
  <c r="Q859"/>
  <c r="D860"/>
  <c r="E860"/>
  <c r="L860"/>
  <c r="Q860"/>
  <c r="D861"/>
  <c r="E861"/>
  <c r="L861"/>
  <c r="Q861"/>
  <c r="D862"/>
  <c r="E862"/>
  <c r="L862"/>
  <c r="Q862"/>
  <c r="D863"/>
  <c r="E863"/>
  <c r="L863"/>
  <c r="Q863"/>
  <c r="D864"/>
  <c r="E864"/>
  <c r="L864"/>
  <c r="Q864"/>
  <c r="D865"/>
  <c r="E865"/>
  <c r="L865"/>
  <c r="Q865"/>
  <c r="D866"/>
  <c r="E866"/>
  <c r="L866"/>
  <c r="Q866"/>
  <c r="D867"/>
  <c r="E867"/>
  <c r="L867"/>
  <c r="Q867"/>
  <c r="D868"/>
  <c r="E868"/>
  <c r="L868"/>
  <c r="Q868"/>
  <c r="D869"/>
  <c r="E869"/>
  <c r="L869"/>
  <c r="Q869"/>
  <c r="D870"/>
  <c r="E870"/>
  <c r="L870"/>
  <c r="Q870"/>
  <c r="D871"/>
  <c r="E871"/>
  <c r="L871"/>
  <c r="Q871"/>
  <c r="D872"/>
  <c r="E872"/>
  <c r="L872"/>
  <c r="Q872"/>
  <c r="D873"/>
  <c r="E873"/>
  <c r="L873"/>
  <c r="Q873"/>
  <c r="D874"/>
  <c r="E874"/>
  <c r="L874"/>
  <c r="Q874"/>
  <c r="D875"/>
  <c r="E875"/>
  <c r="L875"/>
  <c r="Q875"/>
  <c r="D876"/>
  <c r="E876"/>
  <c r="L876"/>
  <c r="Q876"/>
  <c r="D877"/>
  <c r="E877"/>
  <c r="L877"/>
  <c r="Q877"/>
  <c r="D878"/>
  <c r="E878"/>
  <c r="L878"/>
  <c r="Q878"/>
  <c r="D879"/>
  <c r="E879"/>
  <c r="L879"/>
  <c r="Q879"/>
  <c r="D880"/>
  <c r="E880"/>
  <c r="L880"/>
  <c r="Q880"/>
  <c r="D881"/>
  <c r="E881"/>
  <c r="L881"/>
  <c r="Q881"/>
  <c r="D882"/>
  <c r="E882"/>
  <c r="L882"/>
  <c r="Q882"/>
  <c r="D883"/>
  <c r="E883"/>
  <c r="L883"/>
  <c r="Q883"/>
  <c r="D884"/>
  <c r="E884"/>
  <c r="L884"/>
  <c r="Q884"/>
  <c r="D885"/>
  <c r="E885"/>
  <c r="L885"/>
  <c r="Q885"/>
  <c r="D886"/>
  <c r="E886"/>
  <c r="L886"/>
  <c r="Q886"/>
  <c r="D887"/>
  <c r="E887"/>
  <c r="L887"/>
  <c r="Q887"/>
  <c r="D888"/>
  <c r="E888"/>
  <c r="L888"/>
  <c r="Q888"/>
  <c r="D889"/>
  <c r="E889"/>
  <c r="L889"/>
  <c r="Q889"/>
  <c r="D890"/>
  <c r="E890"/>
  <c r="L890"/>
  <c r="Q890"/>
  <c r="D891"/>
  <c r="E891"/>
  <c r="L891"/>
  <c r="Q891"/>
  <c r="D892"/>
  <c r="E892"/>
  <c r="L892"/>
  <c r="Q892"/>
  <c r="D893"/>
  <c r="E893"/>
  <c r="L893"/>
  <c r="Q893"/>
  <c r="D894"/>
  <c r="E894"/>
  <c r="L894"/>
  <c r="Q894"/>
  <c r="D895"/>
  <c r="E895"/>
  <c r="L895"/>
  <c r="Q895"/>
  <c r="D896"/>
  <c r="E896"/>
  <c r="L896"/>
  <c r="Q896"/>
  <c r="D897"/>
  <c r="E897"/>
  <c r="L897"/>
  <c r="Q897"/>
  <c r="D898"/>
  <c r="E898"/>
  <c r="L898"/>
  <c r="Q898"/>
  <c r="D899"/>
  <c r="E899"/>
  <c r="L899"/>
  <c r="Q899"/>
  <c r="D900"/>
  <c r="E900"/>
  <c r="L900"/>
  <c r="Q900"/>
  <c r="D901"/>
  <c r="E901"/>
  <c r="L901"/>
  <c r="Q901"/>
  <c r="D902"/>
  <c r="E902"/>
  <c r="L902"/>
  <c r="Q902"/>
  <c r="D903"/>
  <c r="E903"/>
  <c r="L903"/>
  <c r="Q903"/>
  <c r="D904"/>
  <c r="E904"/>
  <c r="L904"/>
  <c r="Q904"/>
  <c r="D905"/>
  <c r="E905"/>
  <c r="L905"/>
  <c r="Q905"/>
  <c r="D906"/>
  <c r="E906"/>
  <c r="L906"/>
  <c r="Q906"/>
  <c r="D907"/>
  <c r="E907"/>
  <c r="L907"/>
  <c r="Q907"/>
  <c r="D908"/>
  <c r="E908"/>
  <c r="L908"/>
  <c r="Q908"/>
  <c r="D909"/>
  <c r="E909"/>
  <c r="L909"/>
  <c r="Q909"/>
  <c r="D910"/>
  <c r="E910"/>
  <c r="L910"/>
  <c r="Q910"/>
  <c r="D911"/>
  <c r="E911"/>
  <c r="L911"/>
  <c r="Q911"/>
  <c r="D912"/>
  <c r="E912"/>
  <c r="L912"/>
  <c r="Q912"/>
  <c r="D913"/>
  <c r="E913"/>
  <c r="L913"/>
  <c r="Q913"/>
  <c r="D914"/>
  <c r="E914"/>
  <c r="L914"/>
  <c r="Q914"/>
  <c r="D915"/>
  <c r="E915"/>
  <c r="L915"/>
  <c r="Q915"/>
  <c r="D916"/>
  <c r="E916"/>
  <c r="L916"/>
  <c r="Q916"/>
  <c r="D917"/>
  <c r="E917"/>
  <c r="L917"/>
  <c r="Q917"/>
  <c r="D918"/>
  <c r="E918"/>
  <c r="L918"/>
  <c r="Q918"/>
  <c r="D919"/>
  <c r="E919"/>
  <c r="L919"/>
  <c r="Q919"/>
  <c r="D920"/>
  <c r="E920"/>
  <c r="L920"/>
  <c r="Q920"/>
  <c r="D921"/>
  <c r="E921"/>
  <c r="L921"/>
  <c r="Q921"/>
  <c r="D922"/>
  <c r="E922"/>
  <c r="L922"/>
  <c r="Q922"/>
  <c r="D923"/>
  <c r="E923"/>
  <c r="L923"/>
  <c r="Q923"/>
  <c r="D924"/>
  <c r="E924"/>
  <c r="L924"/>
  <c r="Q924"/>
  <c r="D925"/>
  <c r="E925"/>
  <c r="L925"/>
  <c r="Q925"/>
  <c r="D926"/>
  <c r="E926"/>
  <c r="L926"/>
  <c r="Q926"/>
  <c r="D927"/>
  <c r="E927"/>
  <c r="L927"/>
  <c r="Q927"/>
  <c r="D928"/>
  <c r="E928"/>
  <c r="L928"/>
  <c r="Q928"/>
  <c r="D929"/>
  <c r="E929"/>
  <c r="L929"/>
  <c r="Q929"/>
  <c r="D930"/>
  <c r="E930"/>
  <c r="L930"/>
  <c r="Q930"/>
  <c r="D931"/>
  <c r="E931"/>
  <c r="L931"/>
  <c r="Q931"/>
  <c r="D932"/>
  <c r="E932"/>
  <c r="L932"/>
  <c r="Q932"/>
  <c r="D933"/>
  <c r="E933"/>
  <c r="L933"/>
  <c r="Q933"/>
  <c r="D934"/>
  <c r="E934"/>
  <c r="L934"/>
  <c r="Q934"/>
  <c r="D935"/>
  <c r="E935"/>
  <c r="L935"/>
  <c r="Q935"/>
  <c r="D936"/>
  <c r="E936"/>
  <c r="L936"/>
  <c r="Q936"/>
  <c r="D937"/>
  <c r="E937"/>
  <c r="L937"/>
  <c r="Q937"/>
  <c r="D938"/>
  <c r="E938"/>
  <c r="L938"/>
  <c r="Q938"/>
  <c r="D939"/>
  <c r="E939"/>
  <c r="L939"/>
  <c r="Q939"/>
  <c r="D940"/>
  <c r="E940"/>
  <c r="L940"/>
  <c r="Q940"/>
  <c r="D941"/>
  <c r="E941"/>
  <c r="L941"/>
  <c r="Q941"/>
  <c r="D942"/>
  <c r="E942"/>
  <c r="L942"/>
  <c r="Q942"/>
  <c r="D943"/>
  <c r="E943"/>
  <c r="L943"/>
  <c r="Q943"/>
  <c r="D944"/>
  <c r="E944"/>
  <c r="L944"/>
  <c r="Q944"/>
  <c r="D945"/>
  <c r="E945"/>
  <c r="L945"/>
  <c r="Q945"/>
  <c r="D946"/>
  <c r="E946"/>
  <c r="L946"/>
  <c r="Q946"/>
  <c r="D947"/>
  <c r="E947"/>
  <c r="L947"/>
  <c r="Q947"/>
  <c r="D948"/>
  <c r="E948"/>
  <c r="L948"/>
  <c r="Q948"/>
  <c r="D949"/>
  <c r="E949"/>
  <c r="L949"/>
  <c r="Q949"/>
  <c r="D950"/>
  <c r="E950"/>
  <c r="L950"/>
  <c r="Q950"/>
  <c r="D951"/>
  <c r="E951"/>
  <c r="L951"/>
  <c r="Q951"/>
  <c r="D952"/>
  <c r="E952"/>
  <c r="L952"/>
  <c r="Q952"/>
  <c r="D953"/>
  <c r="E953"/>
  <c r="L953"/>
  <c r="Q953"/>
  <c r="D954"/>
  <c r="E954"/>
  <c r="L954"/>
  <c r="Q954"/>
  <c r="D955"/>
  <c r="E955"/>
  <c r="L955"/>
  <c r="Q955"/>
  <c r="D956"/>
  <c r="E956"/>
  <c r="L956"/>
  <c r="Q956"/>
  <c r="D957"/>
  <c r="E957"/>
  <c r="L957"/>
  <c r="Q957"/>
  <c r="D958"/>
  <c r="E958"/>
  <c r="L958"/>
  <c r="Q958"/>
  <c r="D959"/>
  <c r="E959"/>
  <c r="L959"/>
  <c r="Q959"/>
  <c r="D960"/>
  <c r="E960"/>
  <c r="L960"/>
  <c r="Q960"/>
  <c r="D961"/>
  <c r="E961"/>
  <c r="L961"/>
  <c r="Q961"/>
  <c r="D962"/>
  <c r="E962"/>
  <c r="L962"/>
  <c r="Q962"/>
  <c r="D963"/>
  <c r="E963"/>
  <c r="L963"/>
  <c r="Q963"/>
  <c r="D964"/>
  <c r="E964"/>
  <c r="L964"/>
  <c r="Q964"/>
  <c r="D965"/>
  <c r="E965"/>
  <c r="L965"/>
  <c r="Q965"/>
  <c r="D966"/>
  <c r="E966"/>
  <c r="L966"/>
  <c r="Q966"/>
  <c r="D967"/>
  <c r="E967"/>
  <c r="L967"/>
  <c r="Q967"/>
  <c r="D968"/>
  <c r="E968"/>
  <c r="L968"/>
  <c r="Q968"/>
  <c r="D969"/>
  <c r="E969"/>
  <c r="L969"/>
  <c r="Q969"/>
  <c r="D970"/>
  <c r="E970"/>
  <c r="L970"/>
  <c r="Q970"/>
  <c r="D971"/>
  <c r="E971"/>
  <c r="L971"/>
  <c r="Q971"/>
  <c r="D972"/>
  <c r="E972"/>
  <c r="L972"/>
  <c r="Q972"/>
  <c r="D973"/>
  <c r="E973"/>
  <c r="L973"/>
  <c r="Q973"/>
  <c r="D974"/>
  <c r="E974"/>
  <c r="L974"/>
  <c r="Q974"/>
  <c r="D975"/>
  <c r="E975"/>
  <c r="L975"/>
  <c r="Q975"/>
  <c r="D976"/>
  <c r="E976"/>
  <c r="L976"/>
  <c r="Q976"/>
  <c r="D977"/>
  <c r="E977"/>
  <c r="L977"/>
  <c r="Q977"/>
  <c r="D978"/>
  <c r="E978"/>
  <c r="L978"/>
  <c r="Q978"/>
  <c r="D979"/>
  <c r="E979"/>
  <c r="L979"/>
  <c r="Q979"/>
  <c r="D980"/>
  <c r="E980"/>
  <c r="L980"/>
  <c r="Q980"/>
  <c r="D981"/>
  <c r="E981"/>
  <c r="L981"/>
  <c r="Q981"/>
  <c r="D982"/>
  <c r="E982"/>
  <c r="L982"/>
  <c r="Q982"/>
  <c r="D983"/>
  <c r="E983"/>
  <c r="L983"/>
  <c r="Q983"/>
  <c r="D984"/>
  <c r="E984"/>
  <c r="L984"/>
  <c r="Q984"/>
  <c r="D985"/>
  <c r="E985"/>
  <c r="L985"/>
  <c r="Q985"/>
  <c r="D986"/>
  <c r="E986"/>
  <c r="L986"/>
  <c r="Q986"/>
  <c r="D987"/>
  <c r="E987"/>
  <c r="L987"/>
  <c r="Q987"/>
  <c r="D988"/>
  <c r="E988"/>
  <c r="L988"/>
  <c r="Q988"/>
  <c r="D989"/>
  <c r="E989"/>
  <c r="L989"/>
  <c r="Q989"/>
  <c r="D990"/>
  <c r="E990"/>
  <c r="L990"/>
  <c r="Q990"/>
  <c r="D991"/>
  <c r="E991"/>
  <c r="L991"/>
  <c r="Q991"/>
  <c r="D992"/>
  <c r="E992"/>
  <c r="L992"/>
  <c r="Q992"/>
  <c r="D993"/>
  <c r="E993"/>
  <c r="L993"/>
  <c r="Q993"/>
  <c r="D994"/>
  <c r="E994"/>
  <c r="L994"/>
  <c r="Q994"/>
  <c r="D995"/>
  <c r="E995"/>
  <c r="L995"/>
  <c r="Q995"/>
  <c r="D996"/>
  <c r="E996"/>
  <c r="L996"/>
  <c r="Q996"/>
  <c r="D997"/>
  <c r="E997"/>
  <c r="L997"/>
  <c r="Q997"/>
  <c r="D998"/>
  <c r="E998"/>
  <c r="L998"/>
  <c r="Q998"/>
  <c r="D999"/>
  <c r="E999"/>
  <c r="L999"/>
  <c r="Q999"/>
  <c r="D1000"/>
  <c r="E1000"/>
  <c r="L1000"/>
  <c r="Q1000"/>
  <c r="D1001"/>
  <c r="E1001"/>
  <c r="L1001"/>
  <c r="Q1001"/>
  <c r="D1002"/>
  <c r="E1002"/>
  <c r="L1002"/>
  <c r="Q1002"/>
  <c r="D1003"/>
  <c r="E1003"/>
  <c r="L1003"/>
  <c r="Q1003"/>
  <c r="D1004"/>
  <c r="E1004"/>
  <c r="L1004"/>
  <c r="Q1004"/>
  <c r="D1005"/>
  <c r="E1005"/>
  <c r="L1005"/>
  <c r="Q1005"/>
  <c r="D1006"/>
  <c r="E1006"/>
  <c r="L1006"/>
  <c r="Q1006"/>
  <c r="D1007"/>
  <c r="E1007"/>
  <c r="L1007"/>
  <c r="Q1007"/>
  <c r="D1008"/>
  <c r="E1008"/>
  <c r="L1008"/>
  <c r="Q1008"/>
  <c r="D1009"/>
  <c r="E1009"/>
  <c r="L1009"/>
  <c r="Q1009"/>
  <c r="D1010"/>
  <c r="E1010"/>
  <c r="L1010"/>
  <c r="Q1010"/>
  <c r="D1011"/>
  <c r="E1011"/>
  <c r="L1011"/>
  <c r="Q1011"/>
  <c r="D1012"/>
  <c r="E1012"/>
  <c r="L1012"/>
  <c r="Q1012"/>
  <c r="D1013"/>
  <c r="E1013"/>
  <c r="L1013"/>
  <c r="Q1013"/>
  <c r="D1014"/>
  <c r="E1014"/>
  <c r="L1014"/>
  <c r="Q1014"/>
  <c r="D1015"/>
  <c r="E1015"/>
  <c r="L1015"/>
  <c r="Q1015"/>
  <c r="D1016"/>
  <c r="E1016"/>
  <c r="L1016"/>
  <c r="Q1016"/>
  <c r="D1017"/>
  <c r="E1017"/>
  <c r="L1017"/>
  <c r="Q1017"/>
  <c r="D1018"/>
  <c r="E1018"/>
  <c r="L1018"/>
  <c r="Q1018"/>
  <c r="D1019"/>
  <c r="E1019"/>
  <c r="L1019"/>
  <c r="Q1019"/>
  <c r="D1020"/>
  <c r="E1020"/>
  <c r="L1020"/>
  <c r="Q1020"/>
  <c r="D1021"/>
  <c r="E1021"/>
  <c r="L1021"/>
  <c r="Q1021"/>
  <c r="D1022"/>
  <c r="E1022"/>
  <c r="L1022"/>
  <c r="Q1022"/>
  <c r="D1023"/>
  <c r="E1023"/>
  <c r="L1023"/>
  <c r="Q1023"/>
  <c r="D1024"/>
  <c r="E1024"/>
  <c r="L1024"/>
  <c r="Q1024"/>
  <c r="D1025"/>
  <c r="E1025"/>
  <c r="L1025"/>
  <c r="Q1025"/>
  <c r="D1026"/>
  <c r="E1026"/>
  <c r="L1026"/>
  <c r="Q1026"/>
  <c r="D1027"/>
  <c r="E1027"/>
  <c r="L1027"/>
  <c r="Q1027"/>
  <c r="D1028"/>
  <c r="E1028"/>
  <c r="L1028"/>
  <c r="Q1028"/>
  <c r="D1029"/>
  <c r="E1029"/>
  <c r="L1029"/>
  <c r="Q1029"/>
  <c r="D1030"/>
  <c r="E1030"/>
  <c r="L1030"/>
  <c r="Q1030"/>
  <c r="D1031"/>
  <c r="E1031"/>
  <c r="L1031"/>
  <c r="Q1031"/>
  <c r="D1032"/>
  <c r="E1032"/>
  <c r="L1032"/>
  <c r="Q1032"/>
  <c r="D1033"/>
  <c r="E1033"/>
  <c r="L1033"/>
  <c r="Q1033"/>
  <c r="D1034"/>
  <c r="E1034"/>
  <c r="L1034"/>
  <c r="Q1034"/>
  <c r="D1035"/>
  <c r="E1035"/>
  <c r="L1035"/>
  <c r="Q1035"/>
  <c r="D1036"/>
  <c r="E1036"/>
  <c r="L1036"/>
  <c r="Q1036"/>
  <c r="D1037"/>
  <c r="E1037"/>
  <c r="L1037"/>
  <c r="Q1037"/>
  <c r="D1038"/>
  <c r="E1038"/>
  <c r="L1038"/>
  <c r="Q1038"/>
  <c r="D1039"/>
  <c r="E1039"/>
  <c r="L1039"/>
  <c r="Q1039"/>
  <c r="D1040"/>
  <c r="E1040"/>
  <c r="L1040"/>
  <c r="Q1040"/>
  <c r="D1041"/>
  <c r="E1041"/>
  <c r="L1041"/>
  <c r="Q1041"/>
  <c r="D1042"/>
  <c r="E1042"/>
  <c r="L1042"/>
  <c r="Q1042"/>
  <c r="D1043"/>
  <c r="E1043"/>
  <c r="L1043"/>
  <c r="Q1043"/>
  <c r="D1044"/>
  <c r="E1044"/>
  <c r="L1044"/>
  <c r="Q1044"/>
  <c r="D1045"/>
  <c r="E1045"/>
  <c r="L1045"/>
  <c r="Q1045"/>
  <c r="D1046"/>
  <c r="E1046"/>
  <c r="L1046"/>
  <c r="Q1046"/>
  <c r="D1047"/>
  <c r="E1047"/>
  <c r="L1047"/>
  <c r="Q1047"/>
  <c r="D1048"/>
  <c r="E1048"/>
  <c r="L1048"/>
  <c r="Q1048"/>
  <c r="D1049"/>
  <c r="E1049"/>
  <c r="L1049"/>
  <c r="Q1049"/>
  <c r="D1050"/>
  <c r="E1050"/>
  <c r="L1050"/>
  <c r="Q1050"/>
  <c r="D1051"/>
  <c r="E1051"/>
  <c r="L1051"/>
  <c r="Q1051"/>
  <c r="D1052"/>
  <c r="E1052"/>
  <c r="L1052"/>
  <c r="Q1052"/>
  <c r="D1053"/>
  <c r="E1053"/>
  <c r="L1053"/>
  <c r="Q1053"/>
  <c r="D1054"/>
  <c r="E1054"/>
  <c r="L1054"/>
  <c r="Q1054"/>
  <c r="D1055"/>
  <c r="E1055"/>
  <c r="L1055"/>
  <c r="Q1055"/>
  <c r="D1056"/>
  <c r="E1056"/>
  <c r="L1056"/>
  <c r="Q1056"/>
  <c r="D1057"/>
  <c r="E1057"/>
  <c r="L1057"/>
  <c r="Q1057"/>
  <c r="D1058"/>
  <c r="E1058"/>
  <c r="L1058"/>
  <c r="Q1058"/>
  <c r="D1059"/>
  <c r="E1059"/>
  <c r="L1059"/>
  <c r="Q1059"/>
  <c r="D1060"/>
  <c r="E1060"/>
  <c r="L1060"/>
  <c r="Q1060"/>
  <c r="D1061"/>
  <c r="E1061"/>
  <c r="L1061"/>
  <c r="Q1061"/>
  <c r="D1062"/>
  <c r="E1062"/>
  <c r="L1062"/>
  <c r="Q1062"/>
  <c r="D1063"/>
  <c r="E1063"/>
  <c r="L1063"/>
  <c r="Q1063"/>
  <c r="D1064"/>
  <c r="E1064"/>
  <c r="L1064"/>
  <c r="Q1064"/>
  <c r="D1065"/>
  <c r="E1065"/>
  <c r="L1065"/>
  <c r="Q1065"/>
  <c r="D1066"/>
  <c r="E1066"/>
  <c r="L1066"/>
  <c r="Q1066"/>
  <c r="D1067"/>
  <c r="E1067"/>
  <c r="L1067"/>
  <c r="Q1067"/>
  <c r="D1068"/>
  <c r="E1068"/>
  <c r="L1068"/>
  <c r="Q1068"/>
  <c r="D1069"/>
  <c r="E1069"/>
  <c r="L1069"/>
  <c r="Q1069"/>
  <c r="D1070"/>
  <c r="E1070"/>
  <c r="L1070"/>
  <c r="Q1070"/>
  <c r="D1071"/>
  <c r="E1071"/>
  <c r="L1071"/>
  <c r="Q1071"/>
  <c r="D1072"/>
  <c r="E1072"/>
  <c r="L1072"/>
  <c r="Q1072"/>
  <c r="D1073"/>
  <c r="E1073"/>
  <c r="L1073"/>
  <c r="Q1073"/>
  <c r="D1074"/>
  <c r="E1074"/>
  <c r="L1074"/>
  <c r="Q1074"/>
  <c r="D1075"/>
  <c r="E1075"/>
  <c r="L1075"/>
  <c r="Q1075"/>
  <c r="D1076"/>
  <c r="E1076"/>
  <c r="L1076"/>
  <c r="Q1076"/>
  <c r="D1077"/>
  <c r="E1077"/>
  <c r="L1077"/>
  <c r="Q1077"/>
  <c r="D1078"/>
  <c r="E1078"/>
  <c r="L1078"/>
  <c r="Q1078"/>
  <c r="D1079"/>
  <c r="E1079"/>
  <c r="L1079"/>
  <c r="Q1079"/>
  <c r="D1080"/>
  <c r="E1080"/>
  <c r="L1080"/>
  <c r="Q1080"/>
  <c r="D1081"/>
  <c r="E1081"/>
  <c r="L1081"/>
  <c r="Q1081"/>
  <c r="D1082"/>
  <c r="E1082"/>
  <c r="L1082"/>
  <c r="Q1082"/>
  <c r="D1083"/>
  <c r="E1083"/>
  <c r="L1083"/>
  <c r="Q1083"/>
  <c r="D1084"/>
  <c r="E1084"/>
  <c r="L1084"/>
  <c r="Q1084"/>
  <c r="D1085"/>
  <c r="E1085"/>
  <c r="L1085"/>
  <c r="Q1085"/>
  <c r="D1086"/>
  <c r="E1086"/>
  <c r="L1086"/>
  <c r="Q1086"/>
  <c r="D1087"/>
  <c r="E1087"/>
  <c r="L1087"/>
  <c r="Q1087"/>
  <c r="D1088"/>
  <c r="E1088"/>
  <c r="L1088"/>
  <c r="Q1088"/>
  <c r="D1089"/>
  <c r="E1089"/>
  <c r="L1089"/>
  <c r="Q1089"/>
  <c r="D1090"/>
  <c r="E1090"/>
  <c r="L1090"/>
  <c r="Q1090"/>
  <c r="D1091"/>
  <c r="E1091"/>
  <c r="L1091"/>
  <c r="Q1091"/>
  <c r="D1092"/>
  <c r="E1092"/>
  <c r="L1092"/>
  <c r="Q1092"/>
  <c r="D1093"/>
  <c r="E1093"/>
  <c r="L1093"/>
  <c r="Q1093"/>
  <c r="D1094"/>
  <c r="E1094"/>
  <c r="L1094"/>
  <c r="Q1094"/>
  <c r="D1095"/>
  <c r="E1095"/>
  <c r="L1095"/>
  <c r="Q1095"/>
  <c r="D1096"/>
  <c r="E1096"/>
  <c r="L1096"/>
  <c r="Q1096"/>
  <c r="D1097"/>
  <c r="E1097"/>
  <c r="L1097"/>
  <c r="Q1097"/>
  <c r="D1098"/>
  <c r="E1098"/>
  <c r="L1098"/>
  <c r="Q1098"/>
  <c r="D1099"/>
  <c r="E1099"/>
  <c r="L1099"/>
  <c r="Q1099"/>
  <c r="D1100"/>
  <c r="E1100"/>
  <c r="L1100"/>
  <c r="Q1100"/>
  <c r="D1101"/>
  <c r="E1101"/>
  <c r="L1101"/>
  <c r="Q1101"/>
  <c r="D1102"/>
  <c r="E1102"/>
  <c r="L1102"/>
  <c r="Q1102"/>
  <c r="D1103"/>
  <c r="E1103"/>
  <c r="L1103"/>
  <c r="Q1103"/>
  <c r="D1104"/>
  <c r="E1104"/>
  <c r="L1104"/>
  <c r="Q1104"/>
  <c r="D1105"/>
  <c r="E1105"/>
  <c r="L1105"/>
  <c r="Q1105"/>
  <c r="D1106"/>
  <c r="E1106"/>
  <c r="L1106"/>
  <c r="Q1106"/>
  <c r="D1107"/>
  <c r="E1107"/>
  <c r="L1107"/>
  <c r="Q1107"/>
  <c r="D1108"/>
  <c r="E1108"/>
  <c r="L1108"/>
  <c r="Q1108"/>
  <c r="D1109"/>
  <c r="E1109"/>
  <c r="L1109"/>
  <c r="Q1109"/>
  <c r="D1110"/>
  <c r="E1110"/>
  <c r="L1110"/>
  <c r="Q1110"/>
  <c r="D1111"/>
  <c r="E1111"/>
  <c r="L1111"/>
  <c r="Q1111"/>
  <c r="D1112"/>
  <c r="E1112"/>
  <c r="L1112"/>
  <c r="Q1112"/>
  <c r="D1113"/>
  <c r="E1113"/>
  <c r="L1113"/>
  <c r="Q1113"/>
  <c r="D1114"/>
  <c r="E1114"/>
  <c r="L1114"/>
  <c r="Q1114"/>
  <c r="D1115"/>
  <c r="E1115"/>
  <c r="L1115"/>
  <c r="Q1115"/>
  <c r="D1116"/>
  <c r="E1116"/>
  <c r="L1116"/>
  <c r="Q1116"/>
  <c r="D1117"/>
  <c r="E1117"/>
  <c r="L1117"/>
  <c r="Q1117"/>
  <c r="D1118"/>
  <c r="E1118"/>
  <c r="L1118"/>
  <c r="Q1118"/>
  <c r="D1119"/>
  <c r="E1119"/>
  <c r="L1119"/>
  <c r="Q1119"/>
  <c r="D1120"/>
  <c r="E1120"/>
  <c r="L1120"/>
  <c r="Q1120"/>
  <c r="D1121"/>
  <c r="E1121"/>
  <c r="L1121"/>
  <c r="Q1121"/>
  <c r="D1122"/>
  <c r="E1122"/>
  <c r="L1122"/>
  <c r="Q1122"/>
  <c r="D1123"/>
  <c r="E1123"/>
  <c r="L1123"/>
  <c r="Q1123"/>
  <c r="D1124"/>
  <c r="E1124"/>
  <c r="L1124"/>
  <c r="Q1124"/>
  <c r="D1125"/>
  <c r="E1125"/>
  <c r="L1125"/>
  <c r="Q1125"/>
  <c r="D1126"/>
  <c r="E1126"/>
  <c r="L1126"/>
  <c r="Q1126"/>
  <c r="D1127"/>
  <c r="E1127"/>
  <c r="L1127"/>
  <c r="Q1127"/>
  <c r="D1128"/>
  <c r="E1128"/>
  <c r="L1128"/>
  <c r="Q1128"/>
  <c r="D1129"/>
  <c r="E1129"/>
  <c r="L1129"/>
  <c r="Q1129"/>
  <c r="D1130"/>
  <c r="E1130"/>
  <c r="L1130"/>
  <c r="Q1130"/>
  <c r="D1131"/>
  <c r="E1131"/>
  <c r="L1131"/>
  <c r="Q1131"/>
  <c r="D1132"/>
  <c r="E1132"/>
  <c r="L1132"/>
  <c r="Q1132"/>
  <c r="D1133"/>
  <c r="E1133"/>
  <c r="L1133"/>
  <c r="Q1133"/>
  <c r="D1134"/>
  <c r="E1134"/>
  <c r="L1134"/>
  <c r="Q1134"/>
  <c r="D1135"/>
  <c r="E1135"/>
  <c r="L1135"/>
  <c r="Q1135"/>
  <c r="D1136"/>
  <c r="E1136"/>
  <c r="L1136"/>
  <c r="Q1136"/>
  <c r="D1137"/>
  <c r="E1137"/>
  <c r="L1137"/>
  <c r="Q1137"/>
  <c r="D1138"/>
  <c r="E1138"/>
  <c r="L1138"/>
  <c r="Q1138"/>
  <c r="D1139"/>
  <c r="E1139"/>
  <c r="L1139"/>
  <c r="Q1139"/>
  <c r="D1140"/>
  <c r="E1140"/>
  <c r="L1140"/>
  <c r="Q1140"/>
  <c r="D1141"/>
  <c r="E1141"/>
  <c r="L1141"/>
  <c r="Q1141"/>
  <c r="D1142"/>
  <c r="E1142"/>
  <c r="L1142"/>
  <c r="Q1142"/>
  <c r="D1143"/>
  <c r="E1143"/>
  <c r="L1143"/>
  <c r="Q1143"/>
  <c r="D1144"/>
  <c r="E1144"/>
  <c r="L1144"/>
  <c r="Q1144"/>
  <c r="D1145"/>
  <c r="E1145"/>
  <c r="L1145"/>
  <c r="Q1145"/>
  <c r="D1146"/>
  <c r="E1146"/>
  <c r="L1146"/>
  <c r="Q1146"/>
  <c r="D1147"/>
  <c r="E1147"/>
  <c r="L1147"/>
  <c r="Q1147"/>
  <c r="D1148"/>
  <c r="E1148"/>
  <c r="L1148"/>
  <c r="Q1148"/>
  <c r="D1149"/>
  <c r="E1149"/>
  <c r="L1149"/>
  <c r="Q1149"/>
  <c r="D1150"/>
  <c r="E1150"/>
  <c r="L1150"/>
  <c r="Q1150"/>
  <c r="D1151"/>
  <c r="E1151"/>
  <c r="L1151"/>
  <c r="Q1151"/>
  <c r="D1152"/>
  <c r="E1152"/>
  <c r="L1152"/>
  <c r="Q1152"/>
  <c r="D1153"/>
  <c r="E1153"/>
  <c r="L1153"/>
  <c r="Q1153"/>
  <c r="D1154"/>
  <c r="E1154"/>
  <c r="L1154"/>
  <c r="Q1154"/>
  <c r="D1155"/>
  <c r="E1155"/>
  <c r="L1155"/>
  <c r="Q1155"/>
  <c r="D1156"/>
  <c r="E1156"/>
  <c r="L1156"/>
  <c r="Q1156"/>
  <c r="D1157"/>
  <c r="E1157"/>
  <c r="L1157"/>
  <c r="Q1157"/>
  <c r="D1158"/>
  <c r="E1158"/>
  <c r="L1158"/>
  <c r="Q1158"/>
  <c r="D1159"/>
  <c r="E1159"/>
  <c r="L1159"/>
  <c r="Q1159"/>
  <c r="D1160"/>
  <c r="E1160"/>
  <c r="L1160"/>
  <c r="Q1160"/>
  <c r="D1161"/>
  <c r="E1161"/>
  <c r="L1161"/>
  <c r="Q1161"/>
  <c r="D1162"/>
  <c r="E1162"/>
  <c r="L1162"/>
  <c r="Q1162"/>
  <c r="D1163"/>
  <c r="E1163"/>
  <c r="L1163"/>
  <c r="Q1163"/>
  <c r="D1164"/>
  <c r="E1164"/>
  <c r="L1164"/>
  <c r="Q1164"/>
  <c r="D1165"/>
  <c r="E1165"/>
  <c r="L1165"/>
  <c r="Q1165"/>
  <c r="D1166"/>
  <c r="E1166"/>
  <c r="L1166"/>
  <c r="Q1166"/>
  <c r="D1167"/>
  <c r="E1167"/>
  <c r="L1167"/>
  <c r="Q1167"/>
  <c r="D1168"/>
  <c r="E1168"/>
  <c r="L1168"/>
  <c r="Q1168"/>
  <c r="D1169"/>
  <c r="E1169"/>
  <c r="L1169"/>
  <c r="Q1169"/>
  <c r="D1170"/>
  <c r="E1170"/>
  <c r="L1170"/>
  <c r="Q1170"/>
  <c r="D1171"/>
  <c r="E1171"/>
  <c r="L1171"/>
  <c r="Q1171"/>
  <c r="D1172"/>
  <c r="E1172"/>
  <c r="L1172"/>
  <c r="Q1172"/>
  <c r="D1173"/>
  <c r="E1173"/>
  <c r="L1173"/>
  <c r="Q1173"/>
  <c r="D1174"/>
  <c r="E1174"/>
  <c r="L1174"/>
  <c r="Q1174"/>
  <c r="D1175"/>
  <c r="E1175"/>
  <c r="L1175"/>
  <c r="Q1175"/>
  <c r="D1176"/>
  <c r="E1176"/>
  <c r="L1176"/>
  <c r="Q1176"/>
  <c r="D1177"/>
  <c r="E1177"/>
  <c r="L1177"/>
  <c r="Q1177"/>
  <c r="D1178"/>
  <c r="E1178"/>
  <c r="L1178"/>
  <c r="Q1178"/>
  <c r="D1179"/>
  <c r="E1179"/>
  <c r="L1179"/>
  <c r="Q1179"/>
  <c r="D1180"/>
  <c r="E1180"/>
  <c r="L1180"/>
  <c r="Q1180"/>
  <c r="D1181"/>
  <c r="E1181"/>
  <c r="L1181"/>
  <c r="Q1181"/>
  <c r="D1182"/>
  <c r="E1182"/>
  <c r="L1182"/>
  <c r="Q1182"/>
  <c r="D1183"/>
  <c r="E1183"/>
  <c r="L1183"/>
  <c r="Q1183"/>
  <c r="D1184"/>
  <c r="E1184"/>
  <c r="L1184"/>
  <c r="Q1184"/>
  <c r="D1185"/>
  <c r="E1185"/>
  <c r="L1185"/>
  <c r="Q1185"/>
  <c r="D1186"/>
  <c r="E1186"/>
  <c r="L1186"/>
  <c r="Q1186"/>
  <c r="D1187"/>
  <c r="E1187"/>
  <c r="L1187"/>
  <c r="Q1187"/>
  <c r="D1188"/>
  <c r="E1188"/>
  <c r="L1188"/>
  <c r="Q1188"/>
  <c r="D1189"/>
  <c r="E1189"/>
  <c r="L1189"/>
  <c r="Q1189"/>
  <c r="D1190"/>
  <c r="E1190"/>
  <c r="L1190"/>
  <c r="Q1190"/>
  <c r="D1191"/>
  <c r="E1191"/>
  <c r="L1191"/>
  <c r="Q1191"/>
  <c r="D1192"/>
  <c r="E1192"/>
  <c r="L1192"/>
  <c r="Q1192"/>
  <c r="D1193"/>
  <c r="E1193"/>
  <c r="L1193"/>
  <c r="Q1193"/>
  <c r="D1194"/>
  <c r="E1194"/>
  <c r="L1194"/>
  <c r="Q1194"/>
  <c r="D1195"/>
  <c r="E1195"/>
  <c r="L1195"/>
  <c r="Q1195"/>
  <c r="D1196"/>
  <c r="E1196"/>
  <c r="L1196"/>
  <c r="Q1196"/>
  <c r="D1197"/>
  <c r="E1197"/>
  <c r="L1197"/>
  <c r="Q1197"/>
  <c r="D1198"/>
  <c r="E1198"/>
  <c r="L1198"/>
  <c r="Q1198"/>
  <c r="D1199"/>
  <c r="E1199"/>
  <c r="L1199"/>
  <c r="Q1199"/>
  <c r="D1200"/>
  <c r="E1200"/>
  <c r="L1200"/>
  <c r="Q1200"/>
  <c r="D1201"/>
  <c r="E1201"/>
  <c r="L1201"/>
  <c r="Q1201"/>
  <c r="D1202"/>
  <c r="E1202"/>
  <c r="L1202"/>
  <c r="Q1202"/>
  <c r="D1203"/>
  <c r="E1203"/>
  <c r="L1203"/>
  <c r="Q1203"/>
  <c r="D1204"/>
  <c r="E1204"/>
  <c r="L1204"/>
  <c r="Q1204"/>
  <c r="D1205"/>
  <c r="E1205"/>
  <c r="L1205"/>
  <c r="Q1205"/>
  <c r="D1206"/>
  <c r="E1206"/>
  <c r="L1206"/>
  <c r="Q1206"/>
  <c r="D1207"/>
  <c r="E1207"/>
  <c r="L1207"/>
  <c r="Q1207"/>
  <c r="D1208"/>
  <c r="E1208"/>
  <c r="L1208"/>
  <c r="Q1208"/>
  <c r="D1209"/>
  <c r="E1209"/>
  <c r="L1209"/>
  <c r="Q1209"/>
  <c r="D1210"/>
  <c r="E1210"/>
  <c r="L1210"/>
  <c r="Q1210"/>
  <c r="D1211"/>
  <c r="E1211"/>
  <c r="L1211"/>
  <c r="Q1211"/>
  <c r="D1212"/>
  <c r="E1212"/>
  <c r="L1212"/>
  <c r="Q1212"/>
  <c r="D1213"/>
  <c r="E1213"/>
  <c r="L1213"/>
  <c r="Q1213"/>
  <c r="D1214"/>
  <c r="E1214"/>
  <c r="L1214"/>
  <c r="Q1214"/>
  <c r="D1215"/>
  <c r="E1215"/>
  <c r="L1215"/>
  <c r="Q1215"/>
  <c r="D1216"/>
  <c r="E1216"/>
  <c r="L1216"/>
  <c r="Q1216"/>
  <c r="D1217"/>
  <c r="E1217"/>
  <c r="L1217"/>
  <c r="Q1217"/>
  <c r="D1218"/>
  <c r="E1218"/>
  <c r="L1218"/>
  <c r="Q1218"/>
  <c r="D1219"/>
  <c r="E1219"/>
  <c r="L1219"/>
  <c r="Q1219"/>
  <c r="D1220"/>
  <c r="E1220"/>
  <c r="L1220"/>
  <c r="Q1220"/>
  <c r="D1221"/>
  <c r="E1221"/>
  <c r="L1221"/>
  <c r="Q1221"/>
  <c r="D1222"/>
  <c r="E1222"/>
  <c r="L1222"/>
  <c r="Q1222"/>
  <c r="D1223"/>
  <c r="E1223"/>
  <c r="L1223"/>
  <c r="Q1223"/>
  <c r="D1224"/>
  <c r="E1224"/>
  <c r="L1224"/>
  <c r="Q1224"/>
  <c r="D1225"/>
  <c r="E1225"/>
  <c r="L1225"/>
  <c r="Q1225"/>
  <c r="D1226"/>
  <c r="E1226"/>
  <c r="L1226"/>
  <c r="Q1226"/>
  <c r="D1227"/>
  <c r="E1227"/>
  <c r="L1227"/>
  <c r="Q1227"/>
  <c r="D1228"/>
  <c r="E1228"/>
  <c r="L1228"/>
  <c r="Q1228"/>
  <c r="D1229"/>
  <c r="E1229"/>
  <c r="L1229"/>
  <c r="Q1229"/>
  <c r="D1230"/>
  <c r="E1230"/>
  <c r="L1230"/>
  <c r="Q1230"/>
  <c r="D1231"/>
  <c r="E1231"/>
  <c r="L1231"/>
  <c r="Q1231"/>
  <c r="D1232"/>
  <c r="E1232"/>
  <c r="L1232"/>
  <c r="Q1232"/>
  <c r="D1233"/>
  <c r="E1233"/>
  <c r="L1233"/>
  <c r="Q1233"/>
  <c r="D1234"/>
  <c r="E1234"/>
  <c r="L1234"/>
  <c r="Q1234"/>
  <c r="D1235"/>
  <c r="E1235"/>
  <c r="L1235"/>
  <c r="Q1235"/>
  <c r="D1236"/>
  <c r="E1236"/>
  <c r="L1236"/>
  <c r="Q1236"/>
  <c r="D1237"/>
  <c r="E1237"/>
  <c r="L1237"/>
  <c r="Q1237"/>
  <c r="D1238"/>
  <c r="E1238"/>
  <c r="L1238"/>
  <c r="Q1238"/>
  <c r="D1239"/>
  <c r="E1239"/>
  <c r="L1239"/>
  <c r="Q1239"/>
  <c r="D1240"/>
  <c r="E1240"/>
  <c r="L1240"/>
  <c r="Q1240"/>
  <c r="D1241"/>
  <c r="E1241"/>
  <c r="L1241"/>
  <c r="Q1241"/>
  <c r="D1242"/>
  <c r="E1242"/>
  <c r="L1242"/>
  <c r="Q1242"/>
  <c r="D1243"/>
  <c r="E1243"/>
  <c r="L1243"/>
  <c r="Q1243"/>
  <c r="D1244"/>
  <c r="E1244"/>
  <c r="L1244"/>
  <c r="Q1244"/>
  <c r="D1245"/>
  <c r="E1245"/>
  <c r="L1245"/>
  <c r="Q1245"/>
  <c r="D1246"/>
  <c r="E1246"/>
  <c r="L1246"/>
  <c r="Q1246"/>
  <c r="D1247"/>
  <c r="E1247"/>
  <c r="L1247"/>
  <c r="Q1247"/>
  <c r="D1248"/>
  <c r="E1248"/>
  <c r="L1248"/>
  <c r="Q1248"/>
  <c r="D1249"/>
  <c r="E1249"/>
  <c r="L1249"/>
  <c r="Q1249"/>
  <c r="D1250"/>
  <c r="E1250"/>
  <c r="L1250"/>
  <c r="Q1250"/>
  <c r="D1251"/>
  <c r="E1251"/>
  <c r="L1251"/>
  <c r="Q1251"/>
  <c r="D1252"/>
  <c r="E1252"/>
  <c r="L1252"/>
  <c r="Q1252"/>
  <c r="D1253"/>
  <c r="E1253"/>
  <c r="L1253"/>
  <c r="Q1253"/>
  <c r="D1254"/>
  <c r="E1254"/>
  <c r="L1254"/>
  <c r="Q1254"/>
  <c r="D1255"/>
  <c r="E1255"/>
  <c r="L1255"/>
  <c r="Q1255"/>
  <c r="D1256"/>
  <c r="E1256"/>
  <c r="L1256"/>
  <c r="Q1256"/>
  <c r="D1257"/>
  <c r="E1257"/>
  <c r="L1257"/>
  <c r="Q1257"/>
  <c r="D1258"/>
  <c r="E1258"/>
  <c r="L1258"/>
  <c r="Q1258"/>
  <c r="D1259"/>
  <c r="E1259"/>
  <c r="L1259"/>
  <c r="Q1259"/>
  <c r="D1260"/>
  <c r="E1260"/>
  <c r="L1260"/>
  <c r="Q1260"/>
  <c r="D1261"/>
  <c r="E1261"/>
  <c r="L1261"/>
  <c r="Q1261"/>
  <c r="D1262"/>
  <c r="E1262"/>
  <c r="L1262"/>
  <c r="Q1262"/>
  <c r="D1263"/>
  <c r="E1263"/>
  <c r="L1263"/>
  <c r="Q1263"/>
  <c r="D1264"/>
  <c r="E1264"/>
  <c r="L1264"/>
  <c r="Q1264"/>
  <c r="D1265"/>
  <c r="E1265"/>
  <c r="L1265"/>
  <c r="Q1265"/>
  <c r="D1266"/>
  <c r="E1266"/>
  <c r="L1266"/>
  <c r="Q1266"/>
  <c r="D1267"/>
  <c r="E1267"/>
  <c r="L1267"/>
  <c r="Q1267"/>
  <c r="D1268"/>
  <c r="E1268"/>
  <c r="L1268"/>
  <c r="Q1268"/>
  <c r="D1269"/>
  <c r="E1269"/>
  <c r="L1269"/>
  <c r="Q1269"/>
  <c r="D1270"/>
  <c r="E1270"/>
  <c r="L1270"/>
  <c r="Q1270"/>
  <c r="D1271"/>
  <c r="E1271"/>
  <c r="L1271"/>
  <c r="Q1271"/>
  <c r="D1272"/>
  <c r="E1272"/>
  <c r="L1272"/>
  <c r="Q1272"/>
  <c r="D1273"/>
  <c r="E1273"/>
  <c r="L1273"/>
  <c r="Q1273"/>
  <c r="D1274"/>
  <c r="E1274"/>
  <c r="L1274"/>
  <c r="Q1274"/>
  <c r="D1275"/>
  <c r="E1275"/>
  <c r="L1275"/>
  <c r="Q1275"/>
  <c r="D1276"/>
  <c r="E1276"/>
  <c r="L1276"/>
  <c r="Q1276"/>
  <c r="D1277"/>
  <c r="E1277"/>
  <c r="L1277"/>
  <c r="Q1277"/>
  <c r="D1278"/>
  <c r="E1278"/>
  <c r="L1278"/>
  <c r="Q1278"/>
  <c r="D1279"/>
  <c r="E1279"/>
  <c r="L1279"/>
  <c r="Q1279"/>
  <c r="D1280"/>
  <c r="E1280"/>
  <c r="L1280"/>
  <c r="Q1280"/>
  <c r="D1281"/>
  <c r="E1281"/>
  <c r="L1281"/>
  <c r="Q1281"/>
  <c r="D1282"/>
  <c r="E1282"/>
  <c r="L1282"/>
  <c r="Q1282"/>
  <c r="D1283"/>
  <c r="E1283"/>
  <c r="L1283"/>
  <c r="Q1283"/>
  <c r="D1284"/>
  <c r="E1284"/>
  <c r="L1284"/>
  <c r="Q1284"/>
  <c r="D1285"/>
  <c r="E1285"/>
  <c r="L1285"/>
  <c r="Q1285"/>
  <c r="D1286"/>
  <c r="E1286"/>
  <c r="L1286"/>
  <c r="Q1286"/>
  <c r="D1287"/>
  <c r="E1287"/>
  <c r="L1287"/>
  <c r="Q1287"/>
  <c r="D1288"/>
  <c r="E1288"/>
  <c r="L1288"/>
  <c r="Q1288"/>
  <c r="D1289"/>
  <c r="E1289"/>
  <c r="L1289"/>
  <c r="Q1289"/>
  <c r="D1290"/>
  <c r="E1290"/>
  <c r="L1290"/>
  <c r="Q1290"/>
  <c r="D1291"/>
  <c r="E1291"/>
  <c r="L1291"/>
  <c r="Q1291"/>
  <c r="D1292"/>
  <c r="E1292"/>
  <c r="L1292"/>
  <c r="Q1292"/>
  <c r="D1293"/>
  <c r="E1293"/>
  <c r="L1293"/>
  <c r="Q1293"/>
  <c r="D1294"/>
  <c r="E1294"/>
  <c r="L1294"/>
  <c r="Q1294"/>
  <c r="D1295"/>
  <c r="E1295"/>
  <c r="L1295"/>
  <c r="Q1295"/>
  <c r="D1296"/>
  <c r="E1296"/>
  <c r="L1296"/>
  <c r="Q1296"/>
  <c r="D1297"/>
  <c r="E1297"/>
  <c r="L1297"/>
  <c r="Q1297"/>
  <c r="D1298"/>
  <c r="E1298"/>
  <c r="L1298"/>
  <c r="Q1298"/>
  <c r="D1299"/>
  <c r="E1299"/>
  <c r="L1299"/>
  <c r="Q1299"/>
  <c r="D1300"/>
  <c r="E1300"/>
  <c r="L1300"/>
  <c r="Q1300"/>
  <c r="D1301"/>
  <c r="E1301"/>
  <c r="L1301"/>
  <c r="Q1301"/>
  <c r="D1302"/>
  <c r="E1302"/>
  <c r="L1302"/>
  <c r="Q1302"/>
  <c r="D1303"/>
  <c r="E1303"/>
  <c r="L1303"/>
  <c r="Q1303"/>
  <c r="D1304"/>
  <c r="E1304"/>
  <c r="L1304"/>
  <c r="Q1304"/>
  <c r="D1305"/>
  <c r="E1305"/>
  <c r="L1305"/>
  <c r="Q1305"/>
  <c r="D1306"/>
  <c r="E1306"/>
  <c r="L1306"/>
  <c r="Q1306"/>
  <c r="D1307"/>
  <c r="E1307"/>
  <c r="L1307"/>
  <c r="Q1307"/>
  <c r="D1308"/>
  <c r="E1308"/>
  <c r="L1308"/>
  <c r="Q1308"/>
  <c r="D1309"/>
  <c r="E1309"/>
  <c r="L1309"/>
  <c r="Q1309"/>
  <c r="D1310"/>
  <c r="E1310"/>
  <c r="L1310"/>
  <c r="Q1310"/>
  <c r="D1311"/>
  <c r="E1311"/>
  <c r="L1311"/>
  <c r="Q1311"/>
  <c r="D1312"/>
  <c r="E1312"/>
  <c r="L1312"/>
  <c r="Q1312"/>
  <c r="D1313"/>
  <c r="E1313"/>
  <c r="L1313"/>
  <c r="Q1313"/>
  <c r="D1314"/>
  <c r="E1314"/>
  <c r="L1314"/>
  <c r="Q1314"/>
  <c r="D1315"/>
  <c r="E1315"/>
  <c r="L1315"/>
  <c r="Q1315"/>
  <c r="D1316"/>
  <c r="E1316"/>
  <c r="L1316"/>
  <c r="Q1316"/>
  <c r="D1317"/>
  <c r="E1317"/>
  <c r="L1317"/>
  <c r="Q1317"/>
  <c r="D1318"/>
  <c r="E1318"/>
  <c r="L1318"/>
  <c r="Q1318"/>
  <c r="D1319"/>
  <c r="E1319"/>
  <c r="L1319"/>
  <c r="Q1319"/>
  <c r="D1320"/>
  <c r="E1320"/>
  <c r="L1320"/>
  <c r="Q1320"/>
  <c r="D1321"/>
  <c r="E1321"/>
  <c r="L1321"/>
  <c r="Q1321"/>
  <c r="D1322"/>
  <c r="E1322"/>
  <c r="L1322"/>
  <c r="Q1322"/>
  <c r="D1323"/>
  <c r="E1323"/>
  <c r="L1323"/>
  <c r="Q1323"/>
  <c r="D1324"/>
  <c r="E1324"/>
  <c r="L1324"/>
  <c r="Q1324"/>
  <c r="D1325"/>
  <c r="E1325"/>
  <c r="L1325"/>
  <c r="Q1325"/>
  <c r="D1326"/>
  <c r="E1326"/>
  <c r="L1326"/>
  <c r="Q1326"/>
  <c r="D1327"/>
  <c r="E1327"/>
  <c r="L1327"/>
  <c r="Q1327"/>
  <c r="D1328"/>
  <c r="E1328"/>
  <c r="L1328"/>
  <c r="Q1328"/>
  <c r="D1329"/>
  <c r="E1329"/>
  <c r="L1329"/>
  <c r="Q1329"/>
  <c r="D1330"/>
  <c r="E1330"/>
  <c r="L1330"/>
  <c r="Q1330"/>
  <c r="D1331"/>
  <c r="E1331"/>
  <c r="L1331"/>
  <c r="Q1331"/>
  <c r="D1332"/>
  <c r="E1332"/>
  <c r="L1332"/>
  <c r="Q1332"/>
  <c r="D1333"/>
  <c r="E1333"/>
  <c r="L1333"/>
  <c r="Q1333"/>
  <c r="D1334"/>
  <c r="E1334"/>
  <c r="L1334"/>
  <c r="Q1334"/>
  <c r="D1335"/>
  <c r="E1335"/>
  <c r="L1335"/>
  <c r="Q1335"/>
  <c r="D1336"/>
  <c r="E1336"/>
  <c r="L1336"/>
  <c r="Q1336"/>
  <c r="D1337"/>
  <c r="E1337"/>
  <c r="L1337"/>
  <c r="Q1337"/>
  <c r="D1338"/>
  <c r="E1338"/>
  <c r="L1338"/>
  <c r="Q1338"/>
  <c r="D1339"/>
  <c r="E1339"/>
  <c r="L1339"/>
  <c r="Q1339"/>
  <c r="D1340"/>
  <c r="E1340"/>
  <c r="L1340"/>
  <c r="Q1340"/>
  <c r="D1341"/>
  <c r="E1341"/>
  <c r="L1341"/>
  <c r="Q1341"/>
  <c r="D1342"/>
  <c r="E1342"/>
  <c r="L1342"/>
  <c r="Q1342"/>
  <c r="D1343"/>
  <c r="E1343"/>
  <c r="L1343"/>
  <c r="Q1343"/>
  <c r="D1344"/>
  <c r="E1344"/>
  <c r="L1344"/>
  <c r="Q1344"/>
  <c r="D1345"/>
  <c r="E1345"/>
  <c r="L1345"/>
  <c r="Q1345"/>
  <c r="D1346"/>
  <c r="E1346"/>
  <c r="L1346"/>
  <c r="Q1346"/>
  <c r="D1347"/>
  <c r="E1347"/>
  <c r="L1347"/>
  <c r="Q1347"/>
  <c r="D1348"/>
  <c r="E1348"/>
  <c r="L1348"/>
  <c r="Q1348"/>
  <c r="D1349"/>
  <c r="E1349"/>
  <c r="L1349"/>
  <c r="Q1349"/>
  <c r="D1350"/>
  <c r="E1350"/>
  <c r="L1350"/>
  <c r="Q1350"/>
  <c r="D1351"/>
  <c r="E1351"/>
  <c r="L1351"/>
  <c r="Q1351"/>
  <c r="D1352"/>
  <c r="E1352"/>
  <c r="L1352"/>
  <c r="Q1352"/>
  <c r="D1353"/>
  <c r="E1353"/>
  <c r="L1353"/>
  <c r="Q1353"/>
  <c r="D1354"/>
  <c r="E1354"/>
  <c r="L1354"/>
  <c r="Q1354"/>
  <c r="D1355"/>
  <c r="E1355"/>
  <c r="L1355"/>
  <c r="Q1355"/>
  <c r="D1356"/>
  <c r="E1356"/>
  <c r="L1356"/>
  <c r="Q1356"/>
  <c r="D1357"/>
  <c r="E1357"/>
  <c r="L1357"/>
  <c r="Q1357"/>
  <c r="D1358"/>
  <c r="E1358"/>
  <c r="L1358"/>
  <c r="Q1358"/>
  <c r="D1359"/>
  <c r="E1359"/>
  <c r="L1359"/>
  <c r="Q1359"/>
  <c r="D1360"/>
  <c r="E1360"/>
  <c r="L1360"/>
  <c r="Q1360"/>
  <c r="D1361"/>
  <c r="E1361"/>
  <c r="L1361"/>
  <c r="Q1361"/>
  <c r="D1362"/>
  <c r="E1362"/>
  <c r="L1362"/>
  <c r="Q1362"/>
  <c r="D1363"/>
  <c r="E1363"/>
  <c r="L1363"/>
  <c r="Q1363"/>
  <c r="D1364"/>
  <c r="E1364"/>
  <c r="L1364"/>
  <c r="Q1364"/>
  <c r="D1365"/>
  <c r="E1365"/>
  <c r="L1365"/>
  <c r="Q1365"/>
  <c r="D1366"/>
  <c r="E1366"/>
  <c r="L1366"/>
  <c r="Q1366"/>
  <c r="D1367"/>
  <c r="E1367"/>
  <c r="L1367"/>
  <c r="Q1367"/>
  <c r="D1368"/>
  <c r="E1368"/>
  <c r="L1368"/>
  <c r="Q1368"/>
  <c r="D1369"/>
  <c r="E1369"/>
  <c r="L1369"/>
  <c r="Q1369"/>
  <c r="D1370"/>
  <c r="E1370"/>
  <c r="L1370"/>
  <c r="Q1370"/>
  <c r="D1371"/>
  <c r="E1371"/>
  <c r="L1371"/>
  <c r="Q1371"/>
  <c r="D1372"/>
  <c r="E1372"/>
  <c r="L1372"/>
  <c r="Q1372"/>
  <c r="D1373"/>
  <c r="E1373"/>
  <c r="L1373"/>
  <c r="Q1373"/>
  <c r="D1374"/>
  <c r="E1374"/>
  <c r="L1374"/>
  <c r="Q1374"/>
  <c r="D1375"/>
  <c r="E1375"/>
  <c r="L1375"/>
  <c r="Q1375"/>
  <c r="D1376"/>
  <c r="E1376"/>
  <c r="L1376"/>
  <c r="Q1376"/>
  <c r="D1377"/>
  <c r="E1377"/>
  <c r="L1377"/>
  <c r="Q1377"/>
  <c r="D1378"/>
  <c r="E1378"/>
  <c r="L1378"/>
  <c r="Q1378"/>
  <c r="D1379"/>
  <c r="E1379"/>
  <c r="L1379"/>
  <c r="Q1379"/>
  <c r="D1380"/>
  <c r="E1380"/>
  <c r="L1380"/>
  <c r="Q1380"/>
  <c r="D1381"/>
  <c r="E1381"/>
  <c r="L1381"/>
  <c r="Q1381"/>
  <c r="D1382"/>
  <c r="E1382"/>
  <c r="L1382"/>
  <c r="Q1382"/>
  <c r="D1383"/>
  <c r="E1383"/>
  <c r="L1383"/>
  <c r="Q1383"/>
  <c r="D1384"/>
  <c r="E1384"/>
  <c r="L1384"/>
  <c r="Q1384"/>
  <c r="D1385"/>
  <c r="E1385"/>
  <c r="L1385"/>
  <c r="Q1385"/>
  <c r="D1386"/>
  <c r="E1386"/>
  <c r="L1386"/>
  <c r="Q1386"/>
  <c r="D1387"/>
  <c r="E1387"/>
  <c r="L1387"/>
  <c r="Q1387"/>
  <c r="D1388"/>
  <c r="E1388"/>
  <c r="L1388"/>
  <c r="Q1388"/>
  <c r="D1389"/>
  <c r="E1389"/>
  <c r="L1389"/>
  <c r="Q1389"/>
  <c r="D1390"/>
  <c r="E1390"/>
  <c r="L1390"/>
  <c r="Q1390"/>
  <c r="D1391"/>
  <c r="E1391"/>
  <c r="L1391"/>
  <c r="Q1391"/>
  <c r="D1392"/>
  <c r="E1392"/>
  <c r="L1392"/>
  <c r="Q1392"/>
  <c r="D1393"/>
  <c r="E1393"/>
  <c r="L1393"/>
  <c r="Q1393"/>
  <c r="D1394"/>
  <c r="E1394"/>
  <c r="L1394"/>
  <c r="Q1394"/>
  <c r="D1395"/>
  <c r="E1395"/>
  <c r="L1395"/>
  <c r="Q1395"/>
  <c r="D1396"/>
  <c r="E1396"/>
  <c r="L1396"/>
  <c r="Q1396"/>
  <c r="D1397"/>
  <c r="E1397"/>
  <c r="L1397"/>
  <c r="Q1397"/>
  <c r="D1398"/>
  <c r="E1398"/>
  <c r="L1398"/>
  <c r="Q1398"/>
  <c r="D1399"/>
  <c r="E1399"/>
  <c r="L1399"/>
  <c r="Q1399"/>
  <c r="D1400"/>
  <c r="E1400"/>
  <c r="L1400"/>
  <c r="Q1400"/>
  <c r="D1401"/>
  <c r="E1401"/>
  <c r="L1401"/>
  <c r="Q1401"/>
  <c r="D1402"/>
  <c r="E1402"/>
  <c r="L1402"/>
  <c r="Q1402"/>
  <c r="D1403"/>
  <c r="E1403"/>
  <c r="L1403"/>
  <c r="Q1403"/>
  <c r="D1404"/>
  <c r="E1404"/>
  <c r="L1404"/>
  <c r="Q1404"/>
  <c r="D1405"/>
  <c r="E1405"/>
  <c r="L1405"/>
  <c r="Q1405"/>
  <c r="D1406"/>
  <c r="E1406"/>
  <c r="L1406"/>
  <c r="Q1406"/>
  <c r="D1407"/>
  <c r="E1407"/>
  <c r="L1407"/>
  <c r="Q1407"/>
  <c r="D1408"/>
  <c r="E1408"/>
  <c r="L1408"/>
  <c r="Q1408"/>
  <c r="D1409"/>
  <c r="E1409"/>
  <c r="L1409"/>
  <c r="Q1409"/>
  <c r="D1410"/>
  <c r="E1410"/>
  <c r="L1410"/>
  <c r="Q1410"/>
  <c r="D1411"/>
  <c r="E1411"/>
  <c r="L1411"/>
  <c r="Q1411"/>
  <c r="D1412"/>
  <c r="E1412"/>
  <c r="L1412"/>
  <c r="Q1412"/>
  <c r="D1413"/>
  <c r="E1413"/>
  <c r="L1413"/>
  <c r="Q1413"/>
  <c r="D1414"/>
  <c r="E1414"/>
  <c r="L1414"/>
  <c r="Q1414"/>
  <c r="D1415"/>
  <c r="E1415"/>
  <c r="L1415"/>
  <c r="Q1415"/>
  <c r="D1416"/>
  <c r="E1416"/>
  <c r="L1416"/>
  <c r="Q1416"/>
  <c r="D1417"/>
  <c r="E1417"/>
  <c r="L1417"/>
  <c r="Q1417"/>
  <c r="D1418"/>
  <c r="E1418"/>
  <c r="L1418"/>
  <c r="Q1418"/>
  <c r="D1419"/>
  <c r="E1419"/>
  <c r="L1419"/>
  <c r="Q1419"/>
  <c r="D1420"/>
  <c r="E1420"/>
  <c r="L1420"/>
  <c r="Q1420"/>
  <c r="D1421"/>
  <c r="E1421"/>
  <c r="L1421"/>
  <c r="Q1421"/>
  <c r="D1422"/>
  <c r="E1422"/>
  <c r="L1422"/>
  <c r="Q1422"/>
  <c r="D1423"/>
  <c r="E1423"/>
  <c r="L1423"/>
  <c r="Q1423"/>
  <c r="D1424"/>
  <c r="E1424"/>
  <c r="L1424"/>
  <c r="Q1424"/>
  <c r="D1425"/>
  <c r="E1425"/>
  <c r="L1425"/>
  <c r="Q1425"/>
  <c r="D1426"/>
  <c r="E1426"/>
  <c r="L1426"/>
  <c r="Q1426"/>
  <c r="D1427"/>
  <c r="E1427"/>
  <c r="L1427"/>
  <c r="Q1427"/>
  <c r="D1428"/>
  <c r="E1428"/>
  <c r="L1428"/>
  <c r="Q1428"/>
  <c r="D1429"/>
  <c r="E1429"/>
  <c r="L1429"/>
  <c r="Q1429"/>
  <c r="D1430"/>
  <c r="E1430"/>
  <c r="L1430"/>
  <c r="Q1430"/>
  <c r="D1431"/>
  <c r="E1431"/>
  <c r="L1431"/>
  <c r="Q1431"/>
  <c r="D1432"/>
  <c r="E1432"/>
  <c r="L1432"/>
  <c r="Q1432"/>
  <c r="D1433"/>
  <c r="E1433"/>
  <c r="L1433"/>
  <c r="Q1433"/>
  <c r="D1434"/>
  <c r="E1434"/>
  <c r="L1434"/>
  <c r="Q1434"/>
  <c r="D1435"/>
  <c r="E1435"/>
  <c r="L1435"/>
  <c r="Q1435"/>
  <c r="D1436"/>
  <c r="E1436"/>
  <c r="L1436"/>
  <c r="Q1436"/>
  <c r="D1437"/>
  <c r="E1437"/>
  <c r="L1437"/>
  <c r="Q1437"/>
  <c r="D1438"/>
  <c r="E1438"/>
  <c r="L1438"/>
  <c r="Q1438"/>
  <c r="D1439"/>
  <c r="E1439"/>
  <c r="L1439"/>
  <c r="Q1439"/>
  <c r="D1440"/>
  <c r="E1440"/>
  <c r="L1440"/>
  <c r="Q1440"/>
  <c r="D1441"/>
  <c r="E1441"/>
  <c r="L1441"/>
  <c r="Q1441"/>
  <c r="D1442"/>
  <c r="E1442"/>
  <c r="L1442"/>
  <c r="Q1442"/>
  <c r="D1443"/>
  <c r="E1443"/>
  <c r="L1443"/>
  <c r="Q1443"/>
  <c r="D1444"/>
  <c r="E1444"/>
  <c r="L1444"/>
  <c r="Q1444"/>
  <c r="D1445"/>
  <c r="E1445"/>
  <c r="L1445"/>
  <c r="Q1445"/>
  <c r="D1446"/>
  <c r="E1446"/>
  <c r="L1446"/>
  <c r="Q1446"/>
  <c r="D1447"/>
  <c r="E1447"/>
  <c r="L1447"/>
  <c r="Q1447"/>
  <c r="D1448"/>
  <c r="E1448"/>
  <c r="L1448"/>
  <c r="Q1448"/>
  <c r="D1449"/>
  <c r="E1449"/>
  <c r="L1449"/>
  <c r="Q1449"/>
  <c r="D1450"/>
  <c r="E1450"/>
  <c r="L1450"/>
  <c r="Q1450"/>
  <c r="D1451"/>
  <c r="E1451"/>
  <c r="L1451"/>
  <c r="Q1451"/>
  <c r="D1452"/>
  <c r="E1452"/>
  <c r="L1452"/>
  <c r="Q1452"/>
  <c r="D1453"/>
  <c r="E1453"/>
  <c r="L1453"/>
  <c r="Q1453"/>
  <c r="D1454"/>
  <c r="E1454"/>
  <c r="L1454"/>
  <c r="Q1454"/>
  <c r="D1455"/>
  <c r="E1455"/>
  <c r="L1455"/>
  <c r="Q1455"/>
  <c r="D1456"/>
  <c r="E1456"/>
  <c r="L1456"/>
  <c r="Q1456"/>
  <c r="D1457"/>
  <c r="E1457"/>
  <c r="L1457"/>
  <c r="Q1457"/>
  <c r="D1458"/>
  <c r="E1458"/>
  <c r="L1458"/>
  <c r="Q1458"/>
  <c r="D1459"/>
  <c r="E1459"/>
  <c r="L1459"/>
  <c r="Q1459"/>
  <c r="D1460"/>
  <c r="E1460"/>
  <c r="L1460"/>
  <c r="Q1460"/>
  <c r="D1461"/>
  <c r="E1461"/>
  <c r="L1461"/>
  <c r="Q1461"/>
  <c r="D1462"/>
  <c r="E1462"/>
  <c r="L1462"/>
  <c r="Q1462"/>
  <c r="D1463"/>
  <c r="E1463"/>
  <c r="L1463"/>
  <c r="Q1463"/>
  <c r="D1464"/>
  <c r="E1464"/>
  <c r="L1464"/>
  <c r="Q1464"/>
  <c r="D1465"/>
  <c r="E1465"/>
  <c r="L1465"/>
  <c r="Q1465"/>
  <c r="D1466"/>
  <c r="E1466"/>
  <c r="L1466"/>
  <c r="Q1466"/>
  <c r="D1467"/>
  <c r="E1467"/>
  <c r="L1467"/>
  <c r="Q1467"/>
  <c r="D1468"/>
  <c r="E1468"/>
  <c r="L1468"/>
  <c r="Q1468"/>
  <c r="D1469"/>
  <c r="E1469"/>
  <c r="L1469"/>
  <c r="Q1469"/>
  <c r="D1470"/>
  <c r="E1470"/>
  <c r="L1470"/>
  <c r="Q1470"/>
  <c r="D1471"/>
  <c r="E1471"/>
  <c r="L1471"/>
  <c r="Q1471"/>
  <c r="D1472"/>
  <c r="E1472"/>
  <c r="L1472"/>
  <c r="Q1472"/>
  <c r="D1473"/>
  <c r="E1473"/>
  <c r="L1473"/>
  <c r="Q1473"/>
  <c r="D1474"/>
  <c r="E1474"/>
  <c r="L1474"/>
  <c r="Q1474"/>
  <c r="D1475"/>
  <c r="E1475"/>
  <c r="L1475"/>
  <c r="Q1475"/>
  <c r="D1476"/>
  <c r="E1476"/>
  <c r="L1476"/>
  <c r="Q1476"/>
  <c r="D1477"/>
  <c r="E1477"/>
  <c r="L1477"/>
  <c r="Q1477"/>
  <c r="D1478"/>
  <c r="E1478"/>
  <c r="L1478"/>
  <c r="Q1478"/>
  <c r="D1479"/>
  <c r="E1479"/>
  <c r="L1479"/>
  <c r="Q1479"/>
  <c r="D1480"/>
  <c r="E1480"/>
  <c r="L1480"/>
  <c r="Q1480"/>
  <c r="D1481"/>
  <c r="E1481"/>
  <c r="L1481"/>
  <c r="Q1481"/>
  <c r="D1482"/>
  <c r="E1482"/>
  <c r="L1482"/>
  <c r="Q1482"/>
  <c r="D1483"/>
  <c r="E1483"/>
  <c r="L1483"/>
  <c r="Q1483"/>
  <c r="D1484"/>
  <c r="E1484"/>
  <c r="L1484"/>
  <c r="Q1484"/>
  <c r="D1485"/>
  <c r="E1485"/>
  <c r="L1485"/>
  <c r="Q1485"/>
  <c r="D1486"/>
  <c r="E1486"/>
  <c r="L1486"/>
  <c r="Q1486"/>
  <c r="D1487"/>
  <c r="E1487"/>
  <c r="L1487"/>
  <c r="Q1487"/>
  <c r="D1488"/>
  <c r="E1488"/>
  <c r="L1488"/>
  <c r="Q1488"/>
  <c r="D1489"/>
  <c r="E1489"/>
  <c r="L1489"/>
  <c r="Q1489"/>
  <c r="D1490"/>
  <c r="E1490"/>
  <c r="L1490"/>
  <c r="Q1490"/>
  <c r="D1491"/>
  <c r="E1491"/>
  <c r="L1491"/>
  <c r="Q1491"/>
  <c r="D1492"/>
  <c r="E1492"/>
  <c r="L1492"/>
  <c r="Q1492"/>
  <c r="D1493"/>
  <c r="E1493"/>
  <c r="L1493"/>
  <c r="Q1493"/>
  <c r="D1494"/>
  <c r="E1494"/>
  <c r="L1494"/>
  <c r="Q1494"/>
  <c r="D1495"/>
  <c r="E1495"/>
  <c r="L1495"/>
  <c r="Q1495"/>
  <c r="D1496"/>
  <c r="E1496"/>
  <c r="L1496"/>
  <c r="Q1496"/>
  <c r="D1497"/>
  <c r="E1497"/>
  <c r="L1497"/>
  <c r="Q1497"/>
  <c r="D1498"/>
  <c r="E1498"/>
  <c r="L1498"/>
  <c r="Q1498"/>
  <c r="D1499"/>
  <c r="E1499"/>
  <c r="L1499"/>
  <c r="Q1499"/>
  <c r="D1500"/>
  <c r="E1500"/>
  <c r="L1500"/>
  <c r="Q1500"/>
  <c r="D1501"/>
  <c r="E1501"/>
  <c r="L1501"/>
  <c r="Q1501"/>
  <c r="D1502"/>
  <c r="E1502"/>
  <c r="L1502"/>
  <c r="Q1502"/>
  <c r="D1503"/>
  <c r="E1503"/>
  <c r="L1503"/>
  <c r="Q1503"/>
  <c r="D1504"/>
  <c r="E1504"/>
  <c r="L1504"/>
  <c r="Q1504"/>
  <c r="D1505"/>
  <c r="E1505"/>
  <c r="L1505"/>
  <c r="Q1505"/>
  <c r="D1506"/>
  <c r="E1506"/>
  <c r="L1506"/>
  <c r="Q1506"/>
  <c r="D1507"/>
  <c r="E1507"/>
  <c r="L1507"/>
  <c r="Q1507"/>
  <c r="D1508"/>
  <c r="E1508"/>
  <c r="L1508"/>
  <c r="Q1508"/>
  <c r="D1509"/>
  <c r="E1509"/>
  <c r="L1509"/>
  <c r="Q1509"/>
  <c r="D1510"/>
  <c r="E1510"/>
  <c r="L1510"/>
  <c r="Q1510"/>
  <c r="D1511"/>
  <c r="E1511"/>
  <c r="L1511"/>
  <c r="Q1511"/>
  <c r="D1512"/>
  <c r="E1512"/>
  <c r="L1512"/>
  <c r="Q1512"/>
  <c r="D1513"/>
  <c r="E1513"/>
  <c r="L1513"/>
  <c r="Q1513"/>
  <c r="D1514"/>
  <c r="E1514"/>
  <c r="L1514"/>
  <c r="Q1514"/>
  <c r="D1515"/>
  <c r="E1515"/>
  <c r="L1515"/>
  <c r="Q1515"/>
  <c r="D1516"/>
  <c r="E1516"/>
  <c r="L1516"/>
  <c r="Q1516"/>
  <c r="D1517"/>
  <c r="E1517"/>
  <c r="L1517"/>
  <c r="Q1517"/>
  <c r="D1518"/>
  <c r="E1518"/>
  <c r="L1518"/>
  <c r="Q1518"/>
  <c r="D1519"/>
  <c r="E1519"/>
  <c r="L1519"/>
  <c r="Q1519"/>
  <c r="D1520"/>
  <c r="E1520"/>
  <c r="L1520"/>
  <c r="Q1520"/>
  <c r="D1521"/>
  <c r="E1521"/>
  <c r="L1521"/>
  <c r="Q1521"/>
  <c r="D1522"/>
  <c r="E1522"/>
  <c r="L1522"/>
  <c r="Q1522"/>
  <c r="D1523"/>
  <c r="E1523"/>
  <c r="L1523"/>
  <c r="Q1523"/>
  <c r="D1524"/>
  <c r="E1524"/>
  <c r="L1524"/>
  <c r="Q1524"/>
  <c r="D1525"/>
  <c r="E1525"/>
  <c r="L1525"/>
  <c r="Q1525"/>
  <c r="D1526"/>
  <c r="E1526"/>
  <c r="L1526"/>
  <c r="Q1526"/>
  <c r="D1527"/>
  <c r="E1527"/>
  <c r="L1527"/>
  <c r="Q1527"/>
  <c r="D1528"/>
  <c r="E1528"/>
  <c r="L1528"/>
  <c r="Q1528"/>
  <c r="D1529"/>
  <c r="E1529"/>
  <c r="L1529"/>
  <c r="Q1529"/>
  <c r="D1530"/>
  <c r="E1530"/>
  <c r="L1530"/>
  <c r="Q1530"/>
  <c r="D1531"/>
  <c r="E1531"/>
  <c r="L1531"/>
  <c r="Q1531"/>
  <c r="D1532"/>
  <c r="E1532"/>
  <c r="L1532"/>
  <c r="Q1532"/>
  <c r="D1533"/>
  <c r="E1533"/>
  <c r="L1533"/>
  <c r="Q1533"/>
  <c r="D1534"/>
  <c r="E1534"/>
  <c r="L1534"/>
  <c r="Q1534"/>
  <c r="D1535"/>
  <c r="E1535"/>
  <c r="L1535"/>
  <c r="Q1535"/>
  <c r="D1536"/>
  <c r="E1536"/>
  <c r="L1536"/>
  <c r="Q1536"/>
  <c r="D1537"/>
  <c r="E1537"/>
  <c r="L1537"/>
  <c r="Q1537"/>
  <c r="D1538"/>
  <c r="E1538"/>
  <c r="L1538"/>
  <c r="Q1538"/>
  <c r="D1539"/>
  <c r="E1539"/>
  <c r="L1539"/>
  <c r="Q1539"/>
  <c r="D1540"/>
  <c r="E1540"/>
  <c r="L1540"/>
  <c r="Q1540"/>
  <c r="D1541"/>
  <c r="E1541"/>
  <c r="L1541"/>
  <c r="Q1541"/>
  <c r="D1542"/>
  <c r="E1542"/>
  <c r="L1542"/>
  <c r="Q1542"/>
  <c r="D1543"/>
  <c r="E1543"/>
  <c r="L1543"/>
  <c r="Q1543"/>
  <c r="D1544"/>
  <c r="E1544"/>
  <c r="L1544"/>
  <c r="Q1544"/>
  <c r="D1545"/>
  <c r="E1545"/>
  <c r="L1545"/>
  <c r="Q1545"/>
  <c r="D1546"/>
  <c r="E1546"/>
  <c r="L1546"/>
  <c r="Q1546"/>
  <c r="D1547"/>
  <c r="E1547"/>
  <c r="L1547"/>
  <c r="Q1547"/>
  <c r="D1548"/>
  <c r="E1548"/>
  <c r="L1548"/>
  <c r="Q1548"/>
  <c r="D1549"/>
  <c r="E1549"/>
  <c r="L1549"/>
  <c r="Q1549"/>
  <c r="D1550"/>
  <c r="E1550"/>
  <c r="L1550"/>
  <c r="Q1550"/>
  <c r="D1551"/>
  <c r="E1551"/>
  <c r="L1551"/>
  <c r="Q1551"/>
  <c r="D1552"/>
  <c r="E1552"/>
  <c r="L1552"/>
  <c r="Q1552"/>
  <c r="D1553"/>
  <c r="E1553"/>
  <c r="L1553"/>
  <c r="Q1553"/>
  <c r="D1554"/>
  <c r="E1554"/>
  <c r="L1554"/>
  <c r="Q1554"/>
  <c r="D1555"/>
  <c r="E1555"/>
  <c r="L1555"/>
  <c r="Q1555"/>
  <c r="D1556"/>
  <c r="E1556"/>
  <c r="L1556"/>
  <c r="Q1556"/>
  <c r="D1557"/>
  <c r="E1557"/>
  <c r="L1557"/>
  <c r="Q1557"/>
  <c r="D1558"/>
  <c r="E1558"/>
  <c r="L1558"/>
  <c r="Q1558"/>
  <c r="D1559"/>
  <c r="E1559"/>
  <c r="L1559"/>
  <c r="Q1559"/>
  <c r="D1560"/>
  <c r="E1560"/>
  <c r="L1560"/>
  <c r="Q1560"/>
  <c r="D1561"/>
  <c r="E1561"/>
  <c r="L1561"/>
  <c r="Q1561"/>
  <c r="D1562"/>
  <c r="E1562"/>
  <c r="L1562"/>
  <c r="Q1562"/>
  <c r="D1563"/>
  <c r="E1563"/>
  <c r="L1563"/>
  <c r="Q1563"/>
  <c r="D1564"/>
  <c r="E1564"/>
  <c r="L1564"/>
  <c r="Q1564"/>
  <c r="D1565"/>
  <c r="E1565"/>
  <c r="L1565"/>
  <c r="Q1565"/>
  <c r="D1566"/>
  <c r="E1566"/>
  <c r="L1566"/>
  <c r="Q1566"/>
  <c r="D1567"/>
  <c r="E1567"/>
  <c r="L1567"/>
  <c r="Q1567"/>
  <c r="D1568"/>
  <c r="E1568"/>
  <c r="L1568"/>
  <c r="Q1568"/>
  <c r="D1569"/>
  <c r="E1569"/>
  <c r="L1569"/>
  <c r="Q1569"/>
  <c r="D1570"/>
  <c r="E1570"/>
  <c r="L1570"/>
  <c r="Q1570"/>
  <c r="D1571"/>
  <c r="E1571"/>
  <c r="L1571"/>
  <c r="Q1571"/>
  <c r="D1572"/>
  <c r="E1572"/>
  <c r="L1572"/>
  <c r="Q1572"/>
  <c r="D1573"/>
  <c r="E1573"/>
  <c r="L1573"/>
  <c r="Q1573"/>
  <c r="D1574"/>
  <c r="E1574"/>
  <c r="L1574"/>
  <c r="Q1574"/>
  <c r="D1575"/>
  <c r="E1575"/>
  <c r="L1575"/>
  <c r="Q1575"/>
  <c r="D1576"/>
  <c r="E1576"/>
  <c r="L1576"/>
  <c r="Q1576"/>
  <c r="D1577"/>
  <c r="E1577"/>
  <c r="L1577"/>
  <c r="Q1577"/>
  <c r="D1578"/>
  <c r="E1578"/>
  <c r="L1578"/>
  <c r="Q1578"/>
  <c r="D1579"/>
  <c r="E1579"/>
  <c r="L1579"/>
  <c r="Q1579"/>
  <c r="D1580"/>
  <c r="E1580"/>
  <c r="L1580"/>
  <c r="Q1580"/>
  <c r="D1581"/>
  <c r="E1581"/>
  <c r="L1581"/>
  <c r="Q1581"/>
  <c r="D1582"/>
  <c r="E1582"/>
  <c r="L1582"/>
  <c r="Q1582"/>
  <c r="D1583"/>
  <c r="E1583"/>
  <c r="L1583"/>
  <c r="Q1583"/>
  <c r="D1584"/>
  <c r="E1584"/>
  <c r="L1584"/>
  <c r="Q1584"/>
  <c r="D1585"/>
  <c r="E1585"/>
  <c r="L1585"/>
  <c r="Q1585"/>
  <c r="D1586"/>
  <c r="E1586"/>
  <c r="L1586"/>
  <c r="Q1586"/>
  <c r="D1587"/>
  <c r="E1587"/>
  <c r="L1587"/>
  <c r="Q1587"/>
  <c r="D1588"/>
  <c r="E1588"/>
  <c r="L1588"/>
  <c r="Q1588"/>
  <c r="D1589"/>
  <c r="E1589"/>
  <c r="L1589"/>
  <c r="Q1589"/>
  <c r="D1590"/>
  <c r="E1590"/>
  <c r="L1590"/>
  <c r="Q1590"/>
  <c r="D1591"/>
  <c r="E1591"/>
  <c r="L1591"/>
  <c r="Q1591"/>
  <c r="D1592"/>
  <c r="E1592"/>
  <c r="L1592"/>
  <c r="Q1592"/>
  <c r="D1593"/>
  <c r="E1593"/>
  <c r="L1593"/>
  <c r="Q1593"/>
  <c r="D1594"/>
  <c r="E1594"/>
  <c r="L1594"/>
  <c r="Q1594"/>
  <c r="D1595"/>
  <c r="E1595"/>
  <c r="L1595"/>
  <c r="Q1595"/>
  <c r="D1596"/>
  <c r="E1596"/>
  <c r="L1596"/>
  <c r="Q1596"/>
  <c r="D1597"/>
  <c r="E1597"/>
  <c r="L1597"/>
  <c r="Q1597"/>
  <c r="D1598"/>
  <c r="E1598"/>
  <c r="L1598"/>
  <c r="Q1598"/>
  <c r="D1599"/>
  <c r="E1599"/>
  <c r="L1599"/>
  <c r="Q1599"/>
  <c r="D1600"/>
  <c r="E1600"/>
  <c r="L1600"/>
  <c r="Q1600"/>
  <c r="D1601"/>
  <c r="E1601"/>
  <c r="L1601"/>
  <c r="Q1601"/>
  <c r="D1602"/>
  <c r="E1602"/>
  <c r="L1602"/>
  <c r="Q1602"/>
  <c r="D1603"/>
  <c r="E1603"/>
  <c r="L1603"/>
  <c r="Q1603"/>
  <c r="D1604"/>
  <c r="E1604"/>
  <c r="L1604"/>
  <c r="Q1604"/>
  <c r="D1605"/>
  <c r="E1605"/>
  <c r="L1605"/>
  <c r="Q1605"/>
  <c r="D1606"/>
  <c r="E1606"/>
  <c r="L1606"/>
  <c r="Q1606"/>
  <c r="D1607"/>
  <c r="E1607"/>
  <c r="L1607"/>
  <c r="Q1607"/>
  <c r="D1608"/>
  <c r="E1608"/>
  <c r="L1608"/>
  <c r="Q1608"/>
  <c r="D1609"/>
  <c r="E1609"/>
  <c r="L1609"/>
  <c r="Q1609"/>
  <c r="D1610"/>
  <c r="E1610"/>
  <c r="L1610"/>
  <c r="Q1610"/>
  <c r="D1611"/>
  <c r="E1611"/>
  <c r="L1611"/>
  <c r="Q1611"/>
  <c r="D1612"/>
  <c r="E1612"/>
  <c r="L1612"/>
  <c r="Q1612"/>
  <c r="D1613"/>
  <c r="E1613"/>
  <c r="L1613"/>
  <c r="Q1613"/>
  <c r="D1614"/>
  <c r="E1614"/>
  <c r="L1614"/>
  <c r="Q1614"/>
  <c r="D1615"/>
  <c r="E1615"/>
  <c r="L1615"/>
  <c r="Q1615"/>
  <c r="D1616"/>
  <c r="E1616"/>
  <c r="L1616"/>
  <c r="Q1616"/>
  <c r="D1617"/>
  <c r="E1617"/>
  <c r="L1617"/>
  <c r="Q1617"/>
  <c r="D1618"/>
  <c r="E1618"/>
  <c r="L1618"/>
  <c r="Q1618"/>
  <c r="D1619"/>
  <c r="E1619"/>
  <c r="L1619"/>
  <c r="Q1619"/>
  <c r="D1620"/>
  <c r="E1620"/>
  <c r="L1620"/>
  <c r="Q1620"/>
  <c r="D1621"/>
  <c r="E1621"/>
  <c r="L1621"/>
  <c r="Q1621"/>
  <c r="D1622"/>
  <c r="E1622"/>
  <c r="L1622"/>
  <c r="Q1622"/>
  <c r="D1623"/>
  <c r="E1623"/>
  <c r="L1623"/>
  <c r="Q1623"/>
  <c r="D1624"/>
  <c r="E1624"/>
  <c r="L1624"/>
  <c r="Q1624"/>
  <c r="D1625"/>
  <c r="E1625"/>
  <c r="L1625"/>
  <c r="Q1625"/>
  <c r="D1626"/>
  <c r="E1626"/>
  <c r="L1626"/>
  <c r="Q1626"/>
  <c r="D1627"/>
  <c r="E1627"/>
  <c r="L1627"/>
  <c r="Q1627"/>
  <c r="D1628"/>
  <c r="E1628"/>
  <c r="L1628"/>
  <c r="Q1628"/>
  <c r="D1629"/>
  <c r="E1629"/>
  <c r="L1629"/>
  <c r="Q1629"/>
  <c r="D1630"/>
  <c r="E1630"/>
  <c r="L1630"/>
  <c r="Q1630"/>
  <c r="D1631"/>
  <c r="E1631"/>
  <c r="L1631"/>
  <c r="Q1631"/>
  <c r="D1632"/>
  <c r="E1632"/>
  <c r="L1632"/>
  <c r="Q1632"/>
  <c r="D1633"/>
  <c r="E1633"/>
  <c r="L1633"/>
  <c r="Q1633"/>
  <c r="D1634"/>
  <c r="E1634"/>
  <c r="L1634"/>
  <c r="Q1634"/>
  <c r="D1635"/>
  <c r="E1635"/>
  <c r="L1635"/>
  <c r="Q1635"/>
  <c r="D1636"/>
  <c r="E1636"/>
  <c r="L1636"/>
  <c r="Q1636"/>
  <c r="D1637"/>
  <c r="E1637"/>
  <c r="L1637"/>
  <c r="Q1637"/>
  <c r="D1638"/>
  <c r="E1638"/>
  <c r="L1638"/>
  <c r="Q1638"/>
  <c r="D1639"/>
  <c r="E1639"/>
  <c r="L1639"/>
  <c r="Q1639"/>
  <c r="D1640"/>
  <c r="E1640"/>
  <c r="L1640"/>
  <c r="Q1640"/>
  <c r="D1641"/>
  <c r="E1641"/>
  <c r="L1641"/>
  <c r="Q1641"/>
  <c r="D1642"/>
  <c r="E1642"/>
  <c r="L1642"/>
  <c r="Q1642"/>
  <c r="D1643"/>
  <c r="E1643"/>
  <c r="L1643"/>
  <c r="Q1643"/>
  <c r="D1644"/>
  <c r="E1644"/>
  <c r="L1644"/>
  <c r="Q1644"/>
  <c r="D1645"/>
  <c r="E1645"/>
  <c r="L1645"/>
  <c r="Q1645"/>
  <c r="D1646"/>
  <c r="E1646"/>
  <c r="L1646"/>
  <c r="Q1646"/>
  <c r="D1647"/>
  <c r="E1647"/>
  <c r="L1647"/>
  <c r="Q1647"/>
  <c r="D1648"/>
  <c r="E1648"/>
  <c r="L1648"/>
  <c r="Q1648"/>
  <c r="D1649"/>
  <c r="E1649"/>
  <c r="L1649"/>
  <c r="Q1649"/>
  <c r="D1650"/>
  <c r="E1650"/>
  <c r="L1650"/>
  <c r="Q1650"/>
  <c r="D1651"/>
  <c r="E1651"/>
  <c r="L1651"/>
  <c r="Q1651"/>
  <c r="D1652"/>
  <c r="E1652"/>
  <c r="L1652"/>
  <c r="Q1652"/>
  <c r="D1653"/>
  <c r="E1653"/>
  <c r="L1653"/>
  <c r="Q1653"/>
  <c r="D1654"/>
  <c r="E1654"/>
  <c r="L1654"/>
  <c r="Q1654"/>
  <c r="D1655"/>
  <c r="E1655"/>
  <c r="L1655"/>
  <c r="Q1655"/>
  <c r="D1656"/>
  <c r="E1656"/>
  <c r="L1656"/>
  <c r="Q1656"/>
  <c r="D1657"/>
  <c r="E1657"/>
  <c r="L1657"/>
  <c r="Q1657"/>
  <c r="D1658"/>
  <c r="E1658"/>
  <c r="L1658"/>
  <c r="Q1658"/>
  <c r="D1659"/>
  <c r="E1659"/>
  <c r="L1659"/>
  <c r="Q1659"/>
  <c r="D1660"/>
  <c r="E1660"/>
  <c r="L1660"/>
  <c r="Q1660"/>
  <c r="D1661"/>
  <c r="E1661"/>
  <c r="L1661"/>
  <c r="Q1661"/>
  <c r="D1662"/>
  <c r="E1662"/>
  <c r="L1662"/>
  <c r="Q1662"/>
  <c r="D1663"/>
  <c r="E1663"/>
  <c r="L1663"/>
  <c r="Q1663"/>
  <c r="D1664"/>
  <c r="E1664"/>
  <c r="L1664"/>
  <c r="Q1664"/>
  <c r="D1665"/>
  <c r="E1665"/>
  <c r="L1665"/>
  <c r="Q1665"/>
  <c r="D1666"/>
  <c r="E1666"/>
  <c r="L1666"/>
  <c r="Q1666"/>
  <c r="D1667"/>
  <c r="E1667"/>
  <c r="L1667"/>
  <c r="Q1667"/>
  <c r="D1668"/>
  <c r="E1668"/>
  <c r="L1668"/>
  <c r="Q1668"/>
  <c r="D1669"/>
  <c r="E1669"/>
  <c r="L1669"/>
  <c r="Q1669"/>
  <c r="D1670"/>
  <c r="E1670"/>
  <c r="L1670"/>
  <c r="Q1670"/>
  <c r="D1671"/>
  <c r="E1671"/>
  <c r="L1671"/>
  <c r="Q1671"/>
  <c r="D1672"/>
  <c r="E1672"/>
  <c r="L1672"/>
  <c r="Q1672"/>
  <c r="D1673"/>
  <c r="E1673"/>
  <c r="L1673"/>
  <c r="Q1673"/>
  <c r="D1674"/>
  <c r="E1674"/>
  <c r="L1674"/>
  <c r="Q1674"/>
  <c r="D1675"/>
  <c r="E1675"/>
  <c r="L1675"/>
  <c r="Q1675"/>
  <c r="D1676"/>
  <c r="E1676"/>
  <c r="L1676"/>
  <c r="Q1676"/>
  <c r="D1677"/>
  <c r="E1677"/>
  <c r="L1677"/>
  <c r="Q1677"/>
  <c r="D1678"/>
  <c r="E1678"/>
  <c r="L1678"/>
  <c r="Q1678"/>
  <c r="D1679"/>
  <c r="E1679"/>
  <c r="L1679"/>
  <c r="Q1679"/>
  <c r="D1680"/>
  <c r="E1680"/>
  <c r="L1680"/>
  <c r="Q1680"/>
  <c r="D1681"/>
  <c r="E1681"/>
  <c r="L1681"/>
  <c r="Q1681"/>
  <c r="D1682"/>
  <c r="E1682"/>
  <c r="L1682"/>
  <c r="Q1682"/>
  <c r="D1683"/>
  <c r="E1683"/>
  <c r="L1683"/>
  <c r="Q1683"/>
  <c r="D1684"/>
  <c r="E1684"/>
  <c r="L1684"/>
  <c r="Q1684"/>
  <c r="D1685"/>
  <c r="E1685"/>
  <c r="L1685"/>
  <c r="Q1685"/>
  <c r="D1686"/>
  <c r="E1686"/>
  <c r="L1686"/>
  <c r="Q1686"/>
  <c r="D1687"/>
  <c r="E1687"/>
  <c r="L1687"/>
  <c r="Q1687"/>
  <c r="D1688"/>
  <c r="E1688"/>
  <c r="L1688"/>
  <c r="Q1688"/>
  <c r="D1689"/>
  <c r="E1689"/>
  <c r="L1689"/>
  <c r="Q1689"/>
  <c r="D1690"/>
  <c r="E1690"/>
  <c r="L1690"/>
  <c r="Q1690"/>
  <c r="D1691"/>
  <c r="E1691"/>
  <c r="L1691"/>
  <c r="Q1691"/>
  <c r="D1692"/>
  <c r="E1692"/>
  <c r="L1692"/>
  <c r="Q1692"/>
  <c r="D1693"/>
  <c r="E1693"/>
  <c r="L1693"/>
  <c r="Q1693"/>
  <c r="D1694"/>
  <c r="E1694"/>
  <c r="L1694"/>
  <c r="Q1694"/>
  <c r="D1695"/>
  <c r="E1695"/>
  <c r="L1695"/>
  <c r="Q1695"/>
  <c r="D1696"/>
  <c r="E1696"/>
  <c r="L1696"/>
  <c r="Q1696"/>
  <c r="D1697"/>
  <c r="E1697"/>
  <c r="L1697"/>
  <c r="Q1697"/>
  <c r="D1698"/>
  <c r="E1698"/>
  <c r="L1698"/>
  <c r="Q1698"/>
  <c r="D1699"/>
  <c r="E1699"/>
  <c r="L1699"/>
  <c r="Q1699"/>
  <c r="D1700"/>
  <c r="E1700"/>
  <c r="L1700"/>
  <c r="Q1700"/>
  <c r="D1701"/>
  <c r="E1701"/>
  <c r="L1701"/>
  <c r="Q1701"/>
  <c r="D1702"/>
  <c r="E1702"/>
  <c r="L1702"/>
  <c r="Q1702"/>
  <c r="D1703"/>
  <c r="E1703"/>
  <c r="L1703"/>
  <c r="Q1703"/>
  <c r="D1704"/>
  <c r="E1704"/>
  <c r="L1704"/>
  <c r="Q1704"/>
  <c r="D1705"/>
  <c r="E1705"/>
  <c r="L1705"/>
  <c r="Q1705"/>
  <c r="D1706"/>
  <c r="E1706"/>
  <c r="L1706"/>
  <c r="Q1706"/>
  <c r="D1707"/>
  <c r="E1707"/>
  <c r="L1707"/>
  <c r="Q1707"/>
  <c r="D1708"/>
  <c r="E1708"/>
  <c r="L1708"/>
  <c r="Q1708"/>
  <c r="D1709"/>
  <c r="E1709"/>
  <c r="L1709"/>
  <c r="Q1709"/>
  <c r="D1710"/>
  <c r="E1710"/>
  <c r="L1710"/>
  <c r="Q1710"/>
  <c r="D1711"/>
  <c r="E1711"/>
  <c r="L1711"/>
  <c r="Q1711"/>
  <c r="D1712"/>
  <c r="E1712"/>
  <c r="L1712"/>
  <c r="Q1712"/>
  <c r="D1713"/>
  <c r="E1713"/>
  <c r="L1713"/>
  <c r="Q1713"/>
  <c r="D1714"/>
  <c r="E1714"/>
  <c r="L1714"/>
  <c r="Q1714"/>
  <c r="D1715"/>
  <c r="E1715"/>
  <c r="L1715"/>
  <c r="Q1715"/>
  <c r="D1716"/>
  <c r="E1716"/>
  <c r="L1716"/>
  <c r="Q1716"/>
  <c r="D1717"/>
  <c r="E1717"/>
  <c r="L1717"/>
  <c r="Q1717"/>
  <c r="D1718"/>
  <c r="E1718"/>
  <c r="L1718"/>
  <c r="Q1718"/>
  <c r="D1719"/>
  <c r="E1719"/>
  <c r="L1719"/>
  <c r="Q1719"/>
  <c r="D1720"/>
  <c r="E1720"/>
  <c r="L1720"/>
  <c r="Q1720"/>
  <c r="D1721"/>
  <c r="E1721"/>
  <c r="L1721"/>
  <c r="Q1721"/>
  <c r="D1722"/>
  <c r="E1722"/>
  <c r="L1722"/>
  <c r="Q1722"/>
  <c r="D1723"/>
  <c r="E1723"/>
  <c r="L1723"/>
  <c r="Q1723"/>
  <c r="D1724"/>
  <c r="E1724"/>
  <c r="L1724"/>
  <c r="Q1724"/>
  <c r="D1725"/>
  <c r="E1725"/>
  <c r="L1725"/>
  <c r="Q1725"/>
  <c r="D1726"/>
  <c r="E1726"/>
  <c r="L1726"/>
  <c r="Q1726"/>
  <c r="D1727"/>
  <c r="E1727"/>
  <c r="L1727"/>
  <c r="Q1727"/>
  <c r="D1728"/>
  <c r="E1728"/>
  <c r="L1728"/>
  <c r="Q1728"/>
  <c r="D1729"/>
  <c r="E1729"/>
  <c r="L1729"/>
  <c r="Q1729"/>
  <c r="D1730"/>
  <c r="E1730"/>
  <c r="L1730"/>
  <c r="Q1730"/>
  <c r="D1731"/>
  <c r="E1731"/>
  <c r="L1731"/>
  <c r="Q1731"/>
  <c r="D1732"/>
  <c r="E1732"/>
  <c r="L1732"/>
  <c r="Q1732"/>
  <c r="D1733"/>
  <c r="E1733"/>
  <c r="L1733"/>
  <c r="Q1733"/>
  <c r="D1734"/>
  <c r="E1734"/>
  <c r="L1734"/>
  <c r="Q1734"/>
  <c r="D1735"/>
  <c r="E1735"/>
  <c r="L1735"/>
  <c r="Q1735"/>
  <c r="D1736"/>
  <c r="E1736"/>
  <c r="L1736"/>
  <c r="Q1736"/>
  <c r="D1737"/>
  <c r="E1737"/>
  <c r="L1737"/>
  <c r="Q1737"/>
  <c r="D1738"/>
  <c r="E1738"/>
  <c r="L1738"/>
  <c r="Q1738"/>
  <c r="D1739"/>
  <c r="E1739"/>
  <c r="L1739"/>
  <c r="Q1739"/>
  <c r="D1740"/>
  <c r="E1740"/>
  <c r="L1740"/>
  <c r="Q1740"/>
  <c r="D1741"/>
  <c r="E1741"/>
  <c r="L1741"/>
  <c r="Q1741"/>
  <c r="D1742"/>
  <c r="E1742"/>
  <c r="L1742"/>
  <c r="Q1742"/>
  <c r="D1743"/>
  <c r="E1743"/>
  <c r="L1743"/>
  <c r="Q1743"/>
  <c r="D1744"/>
  <c r="E1744"/>
  <c r="L1744"/>
  <c r="Q1744"/>
  <c r="D1745"/>
  <c r="E1745"/>
  <c r="L1745"/>
  <c r="Q1745"/>
  <c r="D1746"/>
  <c r="E1746"/>
  <c r="L1746"/>
  <c r="Q1746"/>
  <c r="D1747"/>
  <c r="E1747"/>
  <c r="L1747"/>
  <c r="Q1747"/>
  <c r="D1748"/>
  <c r="E1748"/>
  <c r="L1748"/>
  <c r="Q1748"/>
  <c r="D1749"/>
  <c r="E1749"/>
  <c r="L1749"/>
  <c r="Q1749"/>
  <c r="D1750"/>
  <c r="E1750"/>
  <c r="L1750"/>
  <c r="Q1750"/>
  <c r="D1751"/>
  <c r="E1751"/>
  <c r="L1751"/>
  <c r="Q1751"/>
  <c r="D1752"/>
  <c r="E1752"/>
  <c r="L1752"/>
  <c r="Q1752"/>
  <c r="D1753"/>
  <c r="E1753"/>
  <c r="L1753"/>
  <c r="Q1753"/>
  <c r="D1754"/>
  <c r="E1754"/>
  <c r="L1754"/>
  <c r="Q1754"/>
  <c r="D1755"/>
  <c r="E1755"/>
  <c r="L1755"/>
  <c r="Q1755"/>
  <c r="D1756"/>
  <c r="E1756"/>
  <c r="L1756"/>
  <c r="Q1756"/>
  <c r="D1757"/>
  <c r="E1757"/>
  <c r="L1757"/>
  <c r="Q1757"/>
  <c r="D1758"/>
  <c r="E1758"/>
  <c r="L1758"/>
  <c r="Q1758"/>
  <c r="D1759"/>
  <c r="E1759"/>
  <c r="L1759"/>
  <c r="Q1759"/>
  <c r="D1760"/>
  <c r="E1760"/>
  <c r="L1760"/>
  <c r="Q1760"/>
  <c r="D1761"/>
  <c r="E1761"/>
  <c r="L1761"/>
  <c r="Q1761"/>
  <c r="D1762"/>
  <c r="E1762"/>
  <c r="L1762"/>
  <c r="Q1762"/>
  <c r="D1763"/>
  <c r="E1763"/>
  <c r="L1763"/>
  <c r="Q1763"/>
  <c r="D1764"/>
  <c r="E1764"/>
  <c r="L1764"/>
  <c r="Q1764"/>
  <c r="D1765"/>
  <c r="E1765"/>
  <c r="L1765"/>
  <c r="Q1765"/>
  <c r="D1766"/>
  <c r="E1766"/>
  <c r="L1766"/>
  <c r="Q1766"/>
  <c r="D1767"/>
  <c r="E1767"/>
  <c r="L1767"/>
  <c r="Q1767"/>
  <c r="D1768"/>
  <c r="E1768"/>
  <c r="L1768"/>
  <c r="Q1768"/>
  <c r="D1769"/>
  <c r="E1769"/>
  <c r="L1769"/>
  <c r="Q1769"/>
  <c r="D1770"/>
  <c r="E1770"/>
  <c r="L1770"/>
  <c r="Q1770"/>
  <c r="D1771"/>
  <c r="E1771"/>
  <c r="L1771"/>
  <c r="Q1771"/>
  <c r="D1772"/>
  <c r="E1772"/>
  <c r="L1772"/>
  <c r="Q1772"/>
  <c r="D1773"/>
  <c r="E1773"/>
  <c r="L1773"/>
  <c r="Q1773"/>
  <c r="D1774"/>
  <c r="E1774"/>
  <c r="L1774"/>
  <c r="Q1774"/>
  <c r="D1775"/>
  <c r="E1775"/>
  <c r="L1775"/>
  <c r="Q1775"/>
  <c r="D1776"/>
  <c r="E1776"/>
  <c r="L1776"/>
  <c r="Q1776"/>
  <c r="D1777"/>
  <c r="E1777"/>
  <c r="L1777"/>
  <c r="Q1777"/>
  <c r="D1778"/>
  <c r="E1778"/>
  <c r="L1778"/>
  <c r="Q1778"/>
  <c r="D1779"/>
  <c r="E1779"/>
  <c r="L1779"/>
  <c r="Q1779"/>
  <c r="D1780"/>
  <c r="E1780"/>
  <c r="L1780"/>
  <c r="Q1780"/>
  <c r="D1781"/>
  <c r="E1781"/>
  <c r="L1781"/>
  <c r="Q1781"/>
  <c r="D1782"/>
  <c r="E1782"/>
  <c r="L1782"/>
  <c r="Q1782"/>
  <c r="D1783"/>
  <c r="E1783"/>
  <c r="L1783"/>
  <c r="Q1783"/>
  <c r="D1784"/>
  <c r="E1784"/>
  <c r="L1784"/>
  <c r="Q1784"/>
  <c r="D1785"/>
  <c r="E1785"/>
  <c r="L1785"/>
  <c r="Q1785"/>
  <c r="D1786"/>
  <c r="E1786"/>
  <c r="L1786"/>
  <c r="Q1786"/>
  <c r="D1787"/>
  <c r="E1787"/>
  <c r="L1787"/>
  <c r="Q1787"/>
  <c r="D1788"/>
  <c r="E1788"/>
  <c r="L1788"/>
  <c r="Q1788"/>
  <c r="D1789"/>
  <c r="E1789"/>
  <c r="L1789"/>
  <c r="Q1789"/>
  <c r="D1790"/>
  <c r="E1790"/>
  <c r="L1790"/>
  <c r="Q1790"/>
  <c r="D1791"/>
  <c r="E1791"/>
  <c r="L1791"/>
  <c r="Q1791"/>
  <c r="D1792"/>
  <c r="E1792"/>
  <c r="L1792"/>
  <c r="Q1792"/>
  <c r="D1793"/>
  <c r="E1793"/>
  <c r="L1793"/>
  <c r="Q1793"/>
  <c r="D1794"/>
  <c r="E1794"/>
  <c r="L1794"/>
  <c r="Q1794"/>
  <c r="D1795"/>
  <c r="E1795"/>
  <c r="L1795"/>
  <c r="Q1795"/>
  <c r="D1796"/>
  <c r="E1796"/>
  <c r="L1796"/>
  <c r="Q1796"/>
  <c r="D1797"/>
  <c r="E1797"/>
  <c r="L1797"/>
  <c r="Q1797"/>
  <c r="D1798"/>
  <c r="E1798"/>
  <c r="L1798"/>
  <c r="Q1798"/>
  <c r="D1799"/>
  <c r="E1799"/>
  <c r="L1799"/>
  <c r="Q1799"/>
  <c r="D1800"/>
  <c r="E1800"/>
  <c r="L1800"/>
  <c r="Q1800"/>
  <c r="D1801"/>
  <c r="E1801"/>
  <c r="L1801"/>
  <c r="Q1801"/>
  <c r="D1802"/>
  <c r="E1802"/>
  <c r="L1802"/>
  <c r="Q1802"/>
  <c r="D1803"/>
  <c r="E1803"/>
  <c r="L1803"/>
  <c r="Q1803"/>
  <c r="D1804"/>
  <c r="E1804"/>
  <c r="L1804"/>
  <c r="Q1804"/>
  <c r="D1805"/>
  <c r="E1805"/>
  <c r="L1805"/>
  <c r="Q1805"/>
  <c r="D1806"/>
  <c r="E1806"/>
  <c r="L1806"/>
  <c r="Q1806"/>
  <c r="D1807"/>
  <c r="E1807"/>
  <c r="L1807"/>
  <c r="Q1807"/>
  <c r="D1808"/>
  <c r="E1808"/>
  <c r="L1808"/>
  <c r="Q1808"/>
  <c r="D1809"/>
  <c r="E1809"/>
  <c r="L1809"/>
  <c r="Q1809"/>
  <c r="D1810"/>
  <c r="E1810"/>
  <c r="L1810"/>
  <c r="Q1810"/>
  <c r="D1811"/>
  <c r="E1811"/>
  <c r="L1811"/>
  <c r="Q1811"/>
  <c r="D1812"/>
  <c r="E1812"/>
  <c r="L1812"/>
  <c r="Q1812"/>
  <c r="D1813"/>
  <c r="E1813"/>
  <c r="L1813"/>
  <c r="Q1813"/>
  <c r="D1814"/>
  <c r="E1814"/>
  <c r="L1814"/>
  <c r="Q1814"/>
  <c r="D1815"/>
  <c r="E1815"/>
  <c r="L1815"/>
  <c r="Q1815"/>
  <c r="D1816"/>
  <c r="E1816"/>
  <c r="L1816"/>
  <c r="Q1816"/>
  <c r="D1817"/>
  <c r="E1817"/>
  <c r="L1817"/>
  <c r="Q1817"/>
  <c r="D1818"/>
  <c r="E1818"/>
  <c r="L1818"/>
  <c r="Q1818"/>
  <c r="D1819"/>
  <c r="E1819"/>
  <c r="L1819"/>
  <c r="Q1819"/>
  <c r="D1820"/>
  <c r="E1820"/>
  <c r="L1820"/>
  <c r="Q1820"/>
  <c r="D1821"/>
  <c r="E1821"/>
  <c r="L1821"/>
  <c r="Q1821"/>
  <c r="D1822"/>
  <c r="E1822"/>
  <c r="L1822"/>
  <c r="Q1822"/>
  <c r="D1823"/>
  <c r="E1823"/>
  <c r="L1823"/>
  <c r="Q1823"/>
  <c r="D1824"/>
  <c r="E1824"/>
  <c r="L1824"/>
  <c r="Q1824"/>
  <c r="D1825"/>
  <c r="E1825"/>
  <c r="L1825"/>
  <c r="Q1825"/>
  <c r="D1826"/>
  <c r="E1826"/>
  <c r="L1826"/>
  <c r="Q1826"/>
  <c r="D1827"/>
  <c r="E1827"/>
  <c r="L1827"/>
  <c r="Q1827"/>
  <c r="D1828"/>
  <c r="E1828"/>
  <c r="L1828"/>
  <c r="Q1828"/>
  <c r="D1829"/>
  <c r="E1829"/>
  <c r="L1829"/>
  <c r="Q1829"/>
  <c r="D1830"/>
  <c r="E1830"/>
  <c r="L1830"/>
  <c r="Q1830"/>
  <c r="D1831"/>
  <c r="E1831"/>
  <c r="L1831"/>
  <c r="Q1831"/>
  <c r="D1832"/>
  <c r="E1832"/>
  <c r="L1832"/>
  <c r="Q1832"/>
  <c r="D1833"/>
  <c r="E1833"/>
  <c r="L1833"/>
  <c r="Q1833"/>
  <c r="D1834"/>
  <c r="E1834"/>
  <c r="L1834"/>
  <c r="Q1834"/>
  <c r="D1835"/>
  <c r="E1835"/>
  <c r="L1835"/>
  <c r="Q1835"/>
  <c r="D1836"/>
  <c r="E1836"/>
  <c r="L1836"/>
  <c r="Q1836"/>
  <c r="D1837"/>
  <c r="E1837"/>
  <c r="L1837"/>
  <c r="Q1837"/>
  <c r="D1838"/>
  <c r="E1838"/>
  <c r="L1838"/>
  <c r="Q1838"/>
  <c r="D1839"/>
  <c r="E1839"/>
  <c r="L1839"/>
  <c r="Q1839"/>
  <c r="D1840"/>
  <c r="E1840"/>
  <c r="L1840"/>
  <c r="Q1840"/>
  <c r="D1841"/>
  <c r="E1841"/>
  <c r="L1841"/>
  <c r="Q1841"/>
  <c r="D1842"/>
  <c r="E1842"/>
  <c r="L1842"/>
  <c r="Q1842"/>
  <c r="D1843"/>
  <c r="E1843"/>
  <c r="L1843"/>
  <c r="Q1843"/>
  <c r="D1844"/>
  <c r="E1844"/>
  <c r="L1844"/>
  <c r="Q1844"/>
  <c r="D1845"/>
  <c r="E1845"/>
  <c r="L1845"/>
  <c r="Q1845"/>
  <c r="D1846"/>
  <c r="E1846"/>
  <c r="L1846"/>
  <c r="Q1846"/>
  <c r="D1847"/>
  <c r="E1847"/>
  <c r="L1847"/>
  <c r="Q1847"/>
  <c r="D1848"/>
  <c r="E1848"/>
  <c r="L1848"/>
  <c r="Q1848"/>
  <c r="D1849"/>
  <c r="E1849"/>
  <c r="L1849"/>
  <c r="Q1849"/>
  <c r="D1850"/>
  <c r="E1850"/>
  <c r="L1850"/>
  <c r="Q1850"/>
  <c r="D1851"/>
  <c r="E1851"/>
  <c r="L1851"/>
  <c r="Q1851"/>
  <c r="D1852"/>
  <c r="E1852"/>
  <c r="L1852"/>
  <c r="Q1852"/>
  <c r="D1853"/>
  <c r="E1853"/>
  <c r="L1853"/>
  <c r="Q1853"/>
  <c r="D1854"/>
  <c r="E1854"/>
  <c r="L1854"/>
  <c r="Q1854"/>
  <c r="D1855"/>
  <c r="E1855"/>
  <c r="L1855"/>
  <c r="Q1855"/>
  <c r="D1856"/>
  <c r="E1856"/>
  <c r="L1856"/>
  <c r="Q1856"/>
  <c r="D1857"/>
  <c r="E1857"/>
  <c r="L1857"/>
  <c r="Q1857"/>
  <c r="D1858"/>
  <c r="E1858"/>
  <c r="L1858"/>
  <c r="Q1858"/>
  <c r="D1859"/>
  <c r="E1859"/>
  <c r="L1859"/>
  <c r="Q1859"/>
  <c r="D1860"/>
  <c r="E1860"/>
  <c r="L1860"/>
  <c r="Q1860"/>
  <c r="D1861"/>
  <c r="E1861"/>
  <c r="L1861"/>
  <c r="Q1861"/>
  <c r="D1862"/>
  <c r="E1862"/>
  <c r="L1862"/>
  <c r="Q1862"/>
  <c r="D1863"/>
  <c r="E1863"/>
  <c r="L1863"/>
  <c r="Q1863"/>
  <c r="D1864"/>
  <c r="E1864"/>
  <c r="L1864"/>
  <c r="Q1864"/>
  <c r="D1865"/>
  <c r="E1865"/>
  <c r="L1865"/>
  <c r="Q1865"/>
  <c r="D1866"/>
  <c r="E1866"/>
  <c r="L1866"/>
  <c r="Q1866"/>
  <c r="D1867"/>
  <c r="E1867"/>
  <c r="L1867"/>
  <c r="Q1867"/>
  <c r="D1868"/>
  <c r="E1868"/>
  <c r="L1868"/>
  <c r="Q1868"/>
  <c r="D1869"/>
  <c r="E1869"/>
  <c r="L1869"/>
  <c r="Q1869"/>
  <c r="D1870"/>
  <c r="E1870"/>
  <c r="L1870"/>
  <c r="Q1870"/>
  <c r="D1871"/>
  <c r="E1871"/>
  <c r="L1871"/>
  <c r="Q1871"/>
  <c r="D1872"/>
  <c r="E1872"/>
  <c r="L1872"/>
  <c r="Q1872"/>
  <c r="D1873"/>
  <c r="E1873"/>
  <c r="L1873"/>
  <c r="Q1873"/>
  <c r="D1874"/>
  <c r="E1874"/>
  <c r="L1874"/>
  <c r="Q1874"/>
  <c r="D1875"/>
  <c r="E1875"/>
  <c r="L1875"/>
  <c r="Q1875"/>
  <c r="D1876"/>
  <c r="E1876"/>
  <c r="L1876"/>
  <c r="Q1876"/>
  <c r="D1877"/>
  <c r="E1877"/>
  <c r="L1877"/>
  <c r="Q1877"/>
  <c r="D1878"/>
  <c r="E1878"/>
  <c r="L1878"/>
  <c r="Q1878"/>
  <c r="D1879"/>
  <c r="E1879"/>
  <c r="L1879"/>
  <c r="Q1879"/>
  <c r="D1880"/>
  <c r="E1880"/>
  <c r="L1880"/>
  <c r="Q1880"/>
  <c r="D1881"/>
  <c r="E1881"/>
  <c r="L1881"/>
  <c r="Q1881"/>
  <c r="D1882"/>
  <c r="E1882"/>
  <c r="L1882"/>
  <c r="Q1882"/>
  <c r="D1883"/>
  <c r="E1883"/>
  <c r="L1883"/>
  <c r="Q1883"/>
  <c r="D1884"/>
  <c r="E1884"/>
  <c r="L1884"/>
  <c r="Q1884"/>
  <c r="D1885"/>
  <c r="E1885"/>
  <c r="L1885"/>
  <c r="Q1885"/>
  <c r="D1886"/>
  <c r="E1886"/>
  <c r="L1886"/>
  <c r="Q1886"/>
  <c r="D1887"/>
  <c r="E1887"/>
  <c r="L1887"/>
  <c r="Q1887"/>
  <c r="D1888"/>
  <c r="E1888"/>
  <c r="L1888"/>
  <c r="Q1888"/>
  <c r="D1889"/>
  <c r="E1889"/>
  <c r="L1889"/>
  <c r="Q1889"/>
  <c r="D1890"/>
  <c r="E1890"/>
  <c r="L1890"/>
  <c r="Q1890"/>
  <c r="D1891"/>
  <c r="E1891"/>
  <c r="L1891"/>
  <c r="Q1891"/>
  <c r="D1892"/>
  <c r="E1892"/>
  <c r="L1892"/>
  <c r="Q1892"/>
  <c r="D1893"/>
  <c r="E1893"/>
  <c r="L1893"/>
  <c r="Q1893"/>
  <c r="D1894"/>
  <c r="E1894"/>
  <c r="L1894"/>
  <c r="Q1894"/>
  <c r="D1895"/>
  <c r="E1895"/>
  <c r="L1895"/>
  <c r="Q1895"/>
  <c r="D1896"/>
  <c r="E1896"/>
  <c r="L1896"/>
  <c r="Q1896"/>
  <c r="D1897"/>
  <c r="E1897"/>
  <c r="L1897"/>
  <c r="Q1897"/>
  <c r="D1898"/>
  <c r="E1898"/>
  <c r="L1898"/>
  <c r="Q1898"/>
  <c r="D1899"/>
  <c r="E1899"/>
  <c r="L1899"/>
  <c r="Q1899"/>
  <c r="D1900"/>
  <c r="E1900"/>
  <c r="L1900"/>
  <c r="Q1900"/>
  <c r="D1901"/>
  <c r="E1901"/>
  <c r="L1901"/>
  <c r="Q1901"/>
  <c r="D1902"/>
  <c r="E1902"/>
  <c r="L1902"/>
  <c r="Q1902"/>
  <c r="D1903"/>
  <c r="E1903"/>
  <c r="L1903"/>
  <c r="Q1903"/>
  <c r="D1904"/>
  <c r="E1904"/>
  <c r="L1904"/>
  <c r="Q1904"/>
  <c r="D1905"/>
  <c r="E1905"/>
  <c r="L1905"/>
  <c r="Q1905"/>
  <c r="D1906"/>
  <c r="E1906"/>
  <c r="L1906"/>
  <c r="Q1906"/>
  <c r="D1907"/>
  <c r="E1907"/>
  <c r="L1907"/>
  <c r="Q1907"/>
  <c r="D1908"/>
  <c r="E1908"/>
  <c r="L1908"/>
  <c r="Q1908"/>
  <c r="D1909"/>
  <c r="E1909"/>
  <c r="L1909"/>
  <c r="Q1909"/>
  <c r="D1910"/>
  <c r="E1910"/>
  <c r="L1910"/>
  <c r="Q1910"/>
  <c r="D1911"/>
  <c r="E1911"/>
  <c r="L1911"/>
  <c r="Q1911"/>
  <c r="D1912"/>
  <c r="E1912"/>
  <c r="L1912"/>
  <c r="Q1912"/>
  <c r="D1913"/>
  <c r="E1913"/>
  <c r="L1913"/>
  <c r="Q1913"/>
  <c r="D1914"/>
  <c r="E1914"/>
  <c r="L1914"/>
  <c r="Q1914"/>
  <c r="D1915"/>
  <c r="E1915"/>
  <c r="L1915"/>
  <c r="Q1915"/>
  <c r="D1916"/>
  <c r="E1916"/>
  <c r="L1916"/>
  <c r="Q1916"/>
  <c r="D1917"/>
  <c r="E1917"/>
  <c r="L1917"/>
  <c r="Q1917"/>
  <c r="D1918"/>
  <c r="E1918"/>
  <c r="L1918"/>
  <c r="Q1918"/>
  <c r="D1919"/>
  <c r="E1919"/>
  <c r="L1919"/>
  <c r="Q1919"/>
  <c r="D1920"/>
  <c r="E1920"/>
  <c r="L1920"/>
  <c r="Q1920"/>
  <c r="D1921"/>
  <c r="E1921"/>
  <c r="L1921"/>
  <c r="Q1921"/>
  <c r="D1922"/>
  <c r="E1922"/>
  <c r="L1922"/>
  <c r="Q1922"/>
  <c r="D1923"/>
  <c r="E1923"/>
  <c r="L1923"/>
  <c r="Q1923"/>
  <c r="D1924"/>
  <c r="E1924"/>
  <c r="L1924"/>
  <c r="Q1924"/>
  <c r="D1925"/>
  <c r="E1925"/>
  <c r="L1925"/>
  <c r="Q1925"/>
  <c r="D1926"/>
  <c r="E1926"/>
  <c r="L1926"/>
  <c r="Q1926"/>
  <c r="D1927"/>
  <c r="E1927"/>
  <c r="L1927"/>
  <c r="Q1927"/>
  <c r="D1928"/>
  <c r="E1928"/>
  <c r="L1928"/>
  <c r="Q1928"/>
  <c r="D1929"/>
  <c r="E1929"/>
  <c r="L1929"/>
  <c r="Q1929"/>
  <c r="D1930"/>
  <c r="E1930"/>
  <c r="L1930"/>
  <c r="Q1930"/>
  <c r="D1931"/>
  <c r="E1931"/>
  <c r="L1931"/>
  <c r="Q1931"/>
  <c r="D1932"/>
  <c r="E1932"/>
  <c r="L1932"/>
  <c r="Q1932"/>
  <c r="D1933"/>
  <c r="E1933"/>
  <c r="L1933"/>
  <c r="Q1933"/>
  <c r="D1934"/>
  <c r="E1934"/>
  <c r="L1934"/>
  <c r="Q1934"/>
  <c r="D1935"/>
  <c r="E1935"/>
  <c r="L1935"/>
  <c r="Q1935"/>
  <c r="D1936"/>
  <c r="E1936"/>
  <c r="L1936"/>
  <c r="Q1936"/>
  <c r="D1937"/>
  <c r="E1937"/>
  <c r="L1937"/>
  <c r="Q1937"/>
  <c r="D1938"/>
  <c r="E1938"/>
  <c r="L1938"/>
  <c r="Q1938"/>
  <c r="D1939"/>
  <c r="E1939"/>
  <c r="L1939"/>
  <c r="Q1939"/>
  <c r="D1940"/>
  <c r="E1940"/>
  <c r="L1940"/>
  <c r="Q1940"/>
  <c r="D1941"/>
  <c r="E1941"/>
  <c r="L1941"/>
  <c r="Q1941"/>
  <c r="D1942"/>
  <c r="E1942"/>
  <c r="L1942"/>
  <c r="Q1942"/>
  <c r="D1943"/>
  <c r="E1943"/>
  <c r="L1943"/>
  <c r="Q1943"/>
  <c r="D1944"/>
  <c r="E1944"/>
  <c r="L1944"/>
  <c r="Q1944"/>
  <c r="D1945"/>
  <c r="E1945"/>
  <c r="L1945"/>
  <c r="Q1945"/>
  <c r="D1946"/>
  <c r="E1946"/>
  <c r="L1946"/>
  <c r="Q1946"/>
  <c r="D1947"/>
  <c r="E1947"/>
  <c r="L1947"/>
  <c r="Q1947"/>
  <c r="D1948"/>
  <c r="E1948"/>
  <c r="L1948"/>
  <c r="Q1948"/>
  <c r="D1949"/>
  <c r="E1949"/>
  <c r="L1949"/>
  <c r="Q1949"/>
  <c r="D1950"/>
  <c r="E1950"/>
  <c r="L1950"/>
  <c r="Q1950"/>
  <c r="D1951"/>
  <c r="E1951"/>
  <c r="L1951"/>
  <c r="Q1951"/>
  <c r="D1952"/>
  <c r="E1952"/>
  <c r="L1952"/>
  <c r="Q1952"/>
  <c r="D1953"/>
  <c r="E1953"/>
  <c r="L1953"/>
  <c r="Q1953"/>
  <c r="D1954"/>
  <c r="E1954"/>
  <c r="L1954"/>
  <c r="Q1954"/>
  <c r="D1955"/>
  <c r="E1955"/>
  <c r="L1955"/>
  <c r="Q1955"/>
  <c r="D1956"/>
  <c r="E1956"/>
  <c r="Q1956"/>
  <c r="D1957"/>
  <c r="E1957"/>
  <c r="L1957"/>
  <c r="Q1957"/>
  <c r="D1958"/>
  <c r="E1958"/>
  <c r="L1958"/>
  <c r="Q1958"/>
  <c r="D1959"/>
  <c r="E1959"/>
  <c r="L1959"/>
  <c r="Q1959"/>
  <c r="D1960"/>
  <c r="E1960"/>
  <c r="L1960"/>
  <c r="Q1960"/>
  <c r="D1961"/>
  <c r="E1961"/>
  <c r="L1961"/>
  <c r="Q1961"/>
  <c r="D1962"/>
  <c r="E1962"/>
  <c r="L1962"/>
  <c r="Q1962"/>
  <c r="D1963"/>
  <c r="E1963"/>
  <c r="L1963"/>
  <c r="Q1963"/>
  <c r="D1964"/>
  <c r="E1964"/>
  <c r="L1964"/>
  <c r="Q1964"/>
  <c r="D1965"/>
  <c r="E1965"/>
  <c r="L1965"/>
  <c r="Q1965"/>
  <c r="D1966"/>
  <c r="E1966"/>
  <c r="L1966"/>
  <c r="Q1966"/>
  <c r="D1967"/>
  <c r="E1967"/>
  <c r="L1967"/>
  <c r="Q1967"/>
  <c r="D1968"/>
  <c r="E1968"/>
  <c r="L1968"/>
  <c r="Q1968"/>
  <c r="D1969"/>
  <c r="E1969"/>
  <c r="L1969"/>
  <c r="Q1969"/>
  <c r="D1970"/>
  <c r="E1970"/>
  <c r="L1970"/>
  <c r="Q1970"/>
  <c r="D1971"/>
  <c r="E1971"/>
  <c r="L1971"/>
  <c r="Q1971"/>
  <c r="D1972"/>
  <c r="E1972"/>
  <c r="L1972"/>
  <c r="Q1972"/>
  <c r="D1973"/>
  <c r="E1973"/>
  <c r="L1973"/>
  <c r="Q1973"/>
  <c r="D1974"/>
  <c r="E1974"/>
  <c r="L1974"/>
  <c r="Q1974"/>
  <c r="D1975"/>
  <c r="E1975"/>
  <c r="L1975"/>
  <c r="Q1975"/>
  <c r="D1976"/>
  <c r="E1976"/>
  <c r="L1976"/>
  <c r="Q1976"/>
  <c r="D1977"/>
  <c r="E1977"/>
  <c r="L1977"/>
  <c r="Q1977"/>
  <c r="D1978"/>
  <c r="E1978"/>
  <c r="L1978"/>
  <c r="Q1978"/>
  <c r="D1979"/>
  <c r="E1979"/>
  <c r="L1979"/>
  <c r="Q1979"/>
  <c r="D1980"/>
  <c r="E1980"/>
  <c r="L1980"/>
  <c r="Q1980"/>
  <c r="D1981"/>
  <c r="E1981"/>
  <c r="L1981"/>
  <c r="Q1981"/>
  <c r="D1982"/>
  <c r="E1982"/>
  <c r="L1982"/>
  <c r="Q1982"/>
  <c r="D1983"/>
  <c r="E1983"/>
  <c r="L1983"/>
  <c r="Q1983"/>
  <c r="D1984"/>
  <c r="E1984"/>
  <c r="L1984"/>
  <c r="Q1984"/>
  <c r="D1985"/>
  <c r="E1985"/>
  <c r="L1985"/>
  <c r="Q1985"/>
  <c r="D1986"/>
  <c r="E1986"/>
  <c r="L1986"/>
  <c r="Q1986"/>
  <c r="D1987"/>
  <c r="E1987"/>
  <c r="L1987"/>
  <c r="Q1987"/>
  <c r="D1988"/>
  <c r="E1988"/>
  <c r="L1988"/>
  <c r="Q1988"/>
  <c r="D1989"/>
  <c r="E1989"/>
  <c r="L1989"/>
  <c r="Q1989"/>
  <c r="D1990"/>
  <c r="E1990"/>
  <c r="L1990"/>
  <c r="Q1990"/>
  <c r="D1991"/>
  <c r="E1991"/>
  <c r="L1991"/>
  <c r="Q1991"/>
  <c r="D1992"/>
  <c r="E1992"/>
  <c r="L1992"/>
  <c r="Q1992"/>
  <c r="D1993"/>
  <c r="E1993"/>
  <c r="L1993"/>
  <c r="Q1993"/>
  <c r="D1994"/>
  <c r="E1994"/>
  <c r="L1994"/>
  <c r="Q1994"/>
  <c r="D1995"/>
  <c r="E1995"/>
  <c r="L1995"/>
  <c r="Q1995"/>
  <c r="D1996"/>
  <c r="E1996"/>
  <c r="L1996"/>
  <c r="Q1996"/>
  <c r="D1997"/>
  <c r="E1997"/>
  <c r="L1997"/>
  <c r="Q1997"/>
  <c r="D1998"/>
  <c r="E1998"/>
  <c r="L1998"/>
  <c r="Q1998"/>
  <c r="D1999"/>
  <c r="E1999"/>
  <c r="L1999"/>
  <c r="Q1999"/>
  <c r="D2000"/>
  <c r="E2000"/>
  <c r="L2000"/>
  <c r="Q2000"/>
  <c r="D2001"/>
  <c r="E2001"/>
  <c r="L2001"/>
  <c r="Q2001"/>
  <c r="D2002"/>
  <c r="E2002"/>
  <c r="L2002"/>
  <c r="Q2002"/>
  <c r="D2003"/>
  <c r="E2003"/>
  <c r="L2003"/>
  <c r="Q2003"/>
  <c r="D2004"/>
  <c r="E2004"/>
  <c r="L2004"/>
  <c r="Q2004"/>
  <c r="D2005"/>
  <c r="E2005"/>
  <c r="L2005"/>
  <c r="Q2005"/>
  <c r="D2006"/>
  <c r="E2006"/>
  <c r="L2006"/>
  <c r="Q2006"/>
  <c r="D2007"/>
  <c r="E2007"/>
  <c r="L2007"/>
  <c r="Q2007"/>
  <c r="D2008"/>
  <c r="E2008"/>
  <c r="L2008"/>
  <c r="Q2008"/>
  <c r="D2009"/>
  <c r="E2009"/>
  <c r="L2009"/>
  <c r="Q2009"/>
  <c r="D2010"/>
  <c r="E2010"/>
  <c r="L2010"/>
  <c r="Q2010"/>
  <c r="D2011"/>
  <c r="E2011"/>
  <c r="L2011"/>
  <c r="Q2011"/>
  <c r="D2012"/>
  <c r="E2012"/>
  <c r="L2012"/>
  <c r="Q2012"/>
  <c r="D2013"/>
  <c r="E2013"/>
  <c r="L2013"/>
  <c r="Q2013"/>
  <c r="D2014"/>
  <c r="E2014"/>
  <c r="L2014"/>
  <c r="Q2014"/>
  <c r="D2015"/>
  <c r="E2015"/>
  <c r="L2015"/>
  <c r="Q2015"/>
  <c r="D2016"/>
  <c r="E2016"/>
  <c r="L2016"/>
  <c r="Q2016"/>
  <c r="D2017"/>
  <c r="E2017"/>
  <c r="L2017"/>
  <c r="Q2017"/>
  <c r="D2018"/>
  <c r="E2018"/>
  <c r="L2018"/>
  <c r="Q2018"/>
  <c r="D2019"/>
  <c r="E2019"/>
  <c r="L2019"/>
  <c r="Q2019"/>
  <c r="D2020"/>
  <c r="E2020"/>
  <c r="L2020"/>
  <c r="Q2020"/>
  <c r="D2021"/>
  <c r="E2021"/>
  <c r="L2021"/>
  <c r="Q2021"/>
  <c r="D2022"/>
  <c r="E2022"/>
  <c r="L2022"/>
  <c r="Q2022"/>
  <c r="D2023"/>
  <c r="E2023"/>
  <c r="L2023"/>
  <c r="Q2023"/>
  <c r="D2024"/>
  <c r="E2024"/>
  <c r="L2024"/>
  <c r="Q2024"/>
  <c r="D2025"/>
  <c r="E2025"/>
  <c r="L2025"/>
  <c r="Q2025"/>
  <c r="D2026"/>
  <c r="E2026"/>
  <c r="L2026"/>
  <c r="Q2026"/>
  <c r="D2027"/>
  <c r="E2027"/>
  <c r="L2027"/>
  <c r="Q2027"/>
  <c r="D2028"/>
  <c r="E2028"/>
  <c r="L2028"/>
  <c r="Q2028"/>
  <c r="D2029"/>
  <c r="E2029"/>
  <c r="L2029"/>
  <c r="Q2029"/>
  <c r="D2030"/>
  <c r="E2030"/>
  <c r="L2030"/>
  <c r="Q2030"/>
  <c r="D2031"/>
  <c r="E2031"/>
  <c r="L2031"/>
  <c r="Q2031"/>
  <c r="D2032"/>
  <c r="E2032"/>
  <c r="L2032"/>
  <c r="Q2032"/>
  <c r="D2033"/>
  <c r="E2033"/>
  <c r="L2033"/>
  <c r="Q2033"/>
  <c r="D2034"/>
  <c r="E2034"/>
  <c r="L2034"/>
  <c r="Q2034"/>
  <c r="D2035"/>
  <c r="E2035"/>
  <c r="L2035"/>
  <c r="Q2035"/>
  <c r="D2036"/>
  <c r="E2036"/>
  <c r="L2036"/>
  <c r="Q2036"/>
  <c r="D2037"/>
  <c r="E2037"/>
  <c r="L2037"/>
  <c r="Q2037"/>
  <c r="D2038"/>
  <c r="E2038"/>
  <c r="L2038"/>
  <c r="Q2038"/>
  <c r="D2039"/>
  <c r="E2039"/>
  <c r="L2039"/>
  <c r="Q2039"/>
  <c r="D2040"/>
  <c r="E2040"/>
  <c r="L2040"/>
  <c r="Q2040"/>
  <c r="D2041"/>
  <c r="E2041"/>
  <c r="L2041"/>
  <c r="Q2041"/>
  <c r="D2042"/>
  <c r="E2042"/>
  <c r="L2042"/>
  <c r="Q2042"/>
  <c r="D2043"/>
  <c r="E2043"/>
  <c r="L2043"/>
  <c r="Q2043"/>
  <c r="D2044"/>
  <c r="E2044"/>
  <c r="L2044"/>
  <c r="Q2044"/>
  <c r="D2045"/>
  <c r="E2045"/>
  <c r="L2045"/>
  <c r="Q2045"/>
  <c r="D2046"/>
  <c r="E2046"/>
  <c r="L2046"/>
  <c r="Q2046"/>
  <c r="D2047"/>
  <c r="E2047"/>
  <c r="L2047"/>
  <c r="Q2047"/>
  <c r="D2048"/>
  <c r="E2048"/>
  <c r="L2048"/>
  <c r="Q2048"/>
  <c r="D2049"/>
  <c r="E2049"/>
  <c r="L2049"/>
  <c r="Q2049"/>
  <c r="D2050"/>
  <c r="E2050"/>
  <c r="L2050"/>
  <c r="Q2050"/>
  <c r="D2051"/>
  <c r="E2051"/>
  <c r="L2051"/>
  <c r="Q2051"/>
  <c r="D2052"/>
  <c r="E2052"/>
  <c r="L2052"/>
  <c r="Q2052"/>
  <c r="D2053"/>
  <c r="E2053"/>
  <c r="L2053"/>
  <c r="Q2053"/>
  <c r="D2054"/>
  <c r="E2054"/>
  <c r="L2054"/>
  <c r="Q2054"/>
  <c r="D2055"/>
  <c r="E2055"/>
  <c r="L2055"/>
  <c r="Q2055"/>
  <c r="D2056"/>
  <c r="E2056"/>
  <c r="L2056"/>
  <c r="Q2056"/>
  <c r="D2057"/>
  <c r="E2057"/>
  <c r="L2057"/>
  <c r="Q2057"/>
  <c r="D2058"/>
  <c r="E2058"/>
  <c r="L2058"/>
  <c r="Q2058"/>
  <c r="D2059"/>
  <c r="E2059"/>
  <c r="L2059"/>
  <c r="Q2059"/>
  <c r="D2060"/>
  <c r="E2060"/>
  <c r="L2060"/>
  <c r="Q2060"/>
  <c r="D2061"/>
  <c r="E2061"/>
  <c r="L2061"/>
  <c r="Q2061"/>
  <c r="D2062"/>
  <c r="E2062"/>
  <c r="L2062"/>
  <c r="Q2062"/>
  <c r="D2063"/>
  <c r="E2063"/>
  <c r="L2063"/>
  <c r="Q2063"/>
  <c r="D2064"/>
  <c r="E2064"/>
  <c r="L2064"/>
  <c r="Q2064"/>
  <c r="D2065"/>
  <c r="E2065"/>
  <c r="L2065"/>
  <c r="Q2065"/>
  <c r="D2066"/>
  <c r="E2066"/>
  <c r="L2066"/>
  <c r="Q2066"/>
  <c r="D2067"/>
  <c r="E2067"/>
  <c r="L2067"/>
  <c r="Q2067"/>
  <c r="D2068"/>
  <c r="E2068"/>
  <c r="L2068"/>
  <c r="Q2068"/>
  <c r="D2069"/>
  <c r="E2069"/>
  <c r="L2069"/>
  <c r="Q2069"/>
  <c r="D2070"/>
  <c r="E2070"/>
  <c r="L2070"/>
  <c r="Q2070"/>
  <c r="D2071"/>
  <c r="E2071"/>
  <c r="L2071"/>
  <c r="Q2071"/>
  <c r="D2072"/>
  <c r="E2072"/>
  <c r="L2072"/>
  <c r="Q2072"/>
  <c r="D2073"/>
  <c r="E2073"/>
  <c r="L2073"/>
  <c r="Q2073"/>
  <c r="D2074"/>
  <c r="E2074"/>
  <c r="L2074"/>
  <c r="Q2074"/>
  <c r="D2075"/>
  <c r="E2075"/>
  <c r="L2075"/>
  <c r="Q2075"/>
  <c r="D2076"/>
  <c r="E2076"/>
  <c r="L2076"/>
  <c r="Q2076"/>
  <c r="D2077"/>
  <c r="E2077"/>
  <c r="L2077"/>
  <c r="Q2077"/>
  <c r="D2078"/>
  <c r="E2078"/>
  <c r="L2078"/>
  <c r="Q2078"/>
  <c r="D2079"/>
  <c r="E2079"/>
  <c r="L2079"/>
  <c r="Q2079"/>
  <c r="D2080"/>
  <c r="E2080"/>
  <c r="L2080"/>
  <c r="Q2080"/>
  <c r="D2081"/>
  <c r="E2081"/>
  <c r="L2081"/>
  <c r="Q2081"/>
  <c r="D2082"/>
  <c r="E2082"/>
  <c r="L2082"/>
  <c r="Q2082"/>
  <c r="D2083"/>
  <c r="E2083"/>
  <c r="L2083"/>
  <c r="Q2083"/>
  <c r="D2084"/>
  <c r="E2084"/>
  <c r="L2084"/>
  <c r="Q2084"/>
  <c r="D2085"/>
  <c r="E2085"/>
  <c r="L2085"/>
  <c r="Q2085"/>
  <c r="D2086"/>
  <c r="E2086"/>
  <c r="L2086"/>
  <c r="Q2086"/>
  <c r="D2087"/>
  <c r="E2087"/>
  <c r="L2087"/>
  <c r="Q2087"/>
  <c r="D2088"/>
  <c r="E2088"/>
  <c r="L2088"/>
  <c r="Q2088"/>
  <c r="D2089"/>
  <c r="E2089"/>
  <c r="L2089"/>
  <c r="Q2089"/>
  <c r="D2090"/>
  <c r="E2090"/>
  <c r="L2090"/>
  <c r="Q2090"/>
  <c r="D2091"/>
  <c r="E2091"/>
  <c r="L2091"/>
  <c r="Q2091"/>
  <c r="D2092"/>
  <c r="E2092"/>
  <c r="L2092"/>
  <c r="Q2092"/>
  <c r="D2093"/>
  <c r="E2093"/>
  <c r="L2093"/>
  <c r="Q2093"/>
  <c r="Q59"/>
  <c r="Q30"/>
  <c r="Q31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60"/>
  <c r="Q61"/>
  <c r="Q62"/>
  <c r="Q63"/>
  <c r="Q64"/>
  <c r="Q65"/>
  <c r="Q66"/>
  <c r="Q67"/>
  <c r="Q68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Q29"/>
  <c r="L29"/>
  <c r="E29"/>
  <c r="D29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1"/>
</calcChain>
</file>

<file path=xl/sharedStrings.xml><?xml version="1.0" encoding="utf-8"?>
<sst xmlns="http://schemas.openxmlformats.org/spreadsheetml/2006/main" count="17292" uniqueCount="482">
  <si>
    <t>Cecos</t>
  </si>
  <si>
    <t>Fecha</t>
  </si>
  <si>
    <t>Apellido</t>
  </si>
  <si>
    <t>Nombre</t>
  </si>
  <si>
    <t>rut</t>
  </si>
  <si>
    <t>turno</t>
  </si>
  <si>
    <t>Tipo MOE</t>
  </si>
  <si>
    <t>Condicion</t>
  </si>
  <si>
    <t>Bonos</t>
  </si>
  <si>
    <t>Colaciones</t>
  </si>
  <si>
    <t>Actividad</t>
  </si>
  <si>
    <t>No calificado</t>
  </si>
  <si>
    <t>Calificado</t>
  </si>
  <si>
    <t>Temporal</t>
  </si>
  <si>
    <t>Fijo</t>
  </si>
  <si>
    <t>Semi calificado</t>
  </si>
  <si>
    <t xml:space="preserve"> Nivel de función </t>
  </si>
  <si>
    <t xml:space="preserve"> Bono festivo </t>
  </si>
  <si>
    <t>Tipo Horas</t>
  </si>
  <si>
    <t>Tipo Colacion</t>
  </si>
  <si>
    <t>Si</t>
  </si>
  <si>
    <t>No</t>
  </si>
  <si>
    <t>17.009.853-6</t>
  </si>
  <si>
    <t>16.407.798-5</t>
  </si>
  <si>
    <t>4.847.015-7</t>
  </si>
  <si>
    <t>17.852.503-4</t>
  </si>
  <si>
    <t>15.731.864-0</t>
  </si>
  <si>
    <t>14.005.614-6</t>
  </si>
  <si>
    <t>16.739.481-7</t>
  </si>
  <si>
    <t>17.522.559-5</t>
  </si>
  <si>
    <t>18.676.378-5</t>
  </si>
  <si>
    <t>16.413.985-9</t>
  </si>
  <si>
    <t>17.928.891-5</t>
  </si>
  <si>
    <t>18.192.261-3</t>
  </si>
  <si>
    <t>13.486.893-7</t>
  </si>
  <si>
    <t>17.243.390-1</t>
  </si>
  <si>
    <t>18.074.601-3</t>
  </si>
  <si>
    <t>18.077.602-8</t>
  </si>
  <si>
    <t>17.335.943-8</t>
  </si>
  <si>
    <t>18.076.433-K</t>
  </si>
  <si>
    <t>DIAZ</t>
  </si>
  <si>
    <t>GALAZ</t>
  </si>
  <si>
    <t>PINTO</t>
  </si>
  <si>
    <t>GONZALEZ</t>
  </si>
  <si>
    <t>RUIZ</t>
  </si>
  <si>
    <t>VARGAS</t>
  </si>
  <si>
    <t>MIRANDA</t>
  </si>
  <si>
    <t>URETA</t>
  </si>
  <si>
    <t>LOBOS</t>
  </si>
  <si>
    <t>ULLOA</t>
  </si>
  <si>
    <t>RETAMAL</t>
  </si>
  <si>
    <t>MACAYA</t>
  </si>
  <si>
    <t>HERRERA</t>
  </si>
  <si>
    <t>ZENTENO</t>
  </si>
  <si>
    <t>NAVARRO</t>
  </si>
  <si>
    <t>SOTO</t>
  </si>
  <si>
    <t>VALENZUELA</t>
  </si>
  <si>
    <t>PINO</t>
  </si>
  <si>
    <t>RAUL</t>
  </si>
  <si>
    <t>BARBARA</t>
  </si>
  <si>
    <t>MONICA</t>
  </si>
  <si>
    <t>OSCAR</t>
  </si>
  <si>
    <t>PABLO</t>
  </si>
  <si>
    <t>CAROLINA</t>
  </si>
  <si>
    <t>FABIAN</t>
  </si>
  <si>
    <t>FRANCISCO</t>
  </si>
  <si>
    <t>MARCELA</t>
  </si>
  <si>
    <t>FANNY</t>
  </si>
  <si>
    <t>KATHERINE</t>
  </si>
  <si>
    <t>MARCO</t>
  </si>
  <si>
    <t>ROBERTO</t>
  </si>
  <si>
    <t>FELIPE</t>
  </si>
  <si>
    <t>JOAN</t>
  </si>
  <si>
    <t>MAURICIO</t>
  </si>
  <si>
    <t>JESUS</t>
  </si>
  <si>
    <t>MICHAEL</t>
  </si>
  <si>
    <t>CHAMPAGNE</t>
  </si>
  <si>
    <t>BOTELLÓN</t>
  </si>
  <si>
    <t>AB</t>
  </si>
  <si>
    <t>A</t>
  </si>
  <si>
    <t>horas trab.</t>
  </si>
  <si>
    <t>Valor Hora</t>
  </si>
  <si>
    <t>Valor Bono</t>
  </si>
  <si>
    <t>Valor Colacion</t>
  </si>
  <si>
    <t>H. Normal</t>
  </si>
  <si>
    <t>H. Extraordinaria</t>
  </si>
  <si>
    <t>H. Festiva</t>
  </si>
  <si>
    <t>C. Normal</t>
  </si>
  <si>
    <t>C. Dia</t>
  </si>
  <si>
    <t>C. Noche</t>
  </si>
  <si>
    <t>N</t>
  </si>
  <si>
    <t>Total general</t>
  </si>
  <si>
    <t>Suma de Valor Hora</t>
  </si>
  <si>
    <t>Valores</t>
  </si>
  <si>
    <t>Suma de Valor Bono</t>
  </si>
  <si>
    <t>Suma de Valor Colacion</t>
  </si>
  <si>
    <t>17.064.169-8</t>
  </si>
  <si>
    <t>16.441.220-2</t>
  </si>
  <si>
    <t>18.076.579-4</t>
  </si>
  <si>
    <t>GRÚA POSTURA DE STICKER</t>
  </si>
  <si>
    <t>POSTURA DE STICKER</t>
  </si>
  <si>
    <t>PATRICIO</t>
  </si>
  <si>
    <t>CARLOS</t>
  </si>
  <si>
    <t>ROJAS</t>
  </si>
  <si>
    <t>OSES</t>
  </si>
  <si>
    <t>PEREZ</t>
  </si>
  <si>
    <t>9.159.065-5</t>
  </si>
  <si>
    <t>16.79.481-7</t>
  </si>
  <si>
    <t>10.398.284-7</t>
  </si>
  <si>
    <t>8.174.690-7</t>
  </si>
  <si>
    <t>12.156.646-K</t>
  </si>
  <si>
    <t>14.236.296-1</t>
  </si>
  <si>
    <t>10.065.187-4</t>
  </si>
  <si>
    <t>16.878.125-3</t>
  </si>
  <si>
    <t>CAMILO</t>
  </si>
  <si>
    <t>TERESA</t>
  </si>
  <si>
    <t>ARMANDINA</t>
  </si>
  <si>
    <t>HECTOR</t>
  </si>
  <si>
    <t>VALERIA</t>
  </si>
  <si>
    <t>PALAVECINO</t>
  </si>
  <si>
    <t>AGUILERA</t>
  </si>
  <si>
    <t>DÍAZ</t>
  </si>
  <si>
    <t>BETANCOURT</t>
  </si>
  <si>
    <t>CONTROL TERRENO</t>
  </si>
  <si>
    <t>OPERADOR GRÚA EN REPROCESO</t>
  </si>
  <si>
    <t>TRASVASIJE</t>
  </si>
  <si>
    <t>18.544.570-4</t>
  </si>
  <si>
    <t>18.478.650-8</t>
  </si>
  <si>
    <t>13.906.179-K</t>
  </si>
  <si>
    <t>12.280.810-6</t>
  </si>
  <si>
    <t>9.087.603-1</t>
  </si>
  <si>
    <t>17.103.891-3</t>
  </si>
  <si>
    <t>17.106.603-6</t>
  </si>
  <si>
    <t>15.789.849-3</t>
  </si>
  <si>
    <t>6.467.747-0</t>
  </si>
  <si>
    <t>MARRIER</t>
  </si>
  <si>
    <t>GEORGINA</t>
  </si>
  <si>
    <t>YASNA</t>
  </si>
  <si>
    <t>PATRICIA</t>
  </si>
  <si>
    <t>OMAR</t>
  </si>
  <si>
    <t>CRISTOBAL</t>
  </si>
  <si>
    <t>ANA</t>
  </si>
  <si>
    <t>MARTINEZ</t>
  </si>
  <si>
    <t>DELGADO</t>
  </si>
  <si>
    <t>FLORES</t>
  </si>
  <si>
    <t>MENDEZ</t>
  </si>
  <si>
    <t>PINELA</t>
  </si>
  <si>
    <t>LISBOA</t>
  </si>
  <si>
    <t>INSPECTOR DE BALANZA</t>
  </si>
  <si>
    <t>C</t>
  </si>
  <si>
    <t>B</t>
  </si>
  <si>
    <t>14.388.768-5</t>
  </si>
  <si>
    <t>17.244.689-2</t>
  </si>
  <si>
    <t>RAMON</t>
  </si>
  <si>
    <t>MARCELO</t>
  </si>
  <si>
    <t>ZARATE</t>
  </si>
  <si>
    <t>SAAVEDRA</t>
  </si>
  <si>
    <t>SETUP</t>
  </si>
  <si>
    <t>17.004.487-8</t>
  </si>
  <si>
    <t>18.045.192-7</t>
  </si>
  <si>
    <t>17.610.325-6</t>
  </si>
  <si>
    <t>9.254.287-4</t>
  </si>
  <si>
    <t>ISAAC</t>
  </si>
  <si>
    <t>CESAR</t>
  </si>
  <si>
    <t>EDUARDO</t>
  </si>
  <si>
    <t>GUIDO</t>
  </si>
  <si>
    <t>PRATT</t>
  </si>
  <si>
    <t>CRUCES</t>
  </si>
  <si>
    <t>CONTRERAS</t>
  </si>
  <si>
    <t>APPELGREN</t>
  </si>
  <si>
    <t>TRAPASO DE CAJA A REJILLA</t>
  </si>
  <si>
    <t>TRANSFORMACION DE CAJAS</t>
  </si>
  <si>
    <t>18.073.463-K</t>
  </si>
  <si>
    <t>12.898.241-8</t>
  </si>
  <si>
    <t>18.082.392-1</t>
  </si>
  <si>
    <t>9.331.251-1</t>
  </si>
  <si>
    <t>15.440.826-6</t>
  </si>
  <si>
    <t>17.545.108-0</t>
  </si>
  <si>
    <t>17.103.841-3</t>
  </si>
  <si>
    <t>15.701.221-5</t>
  </si>
  <si>
    <t>9.560.027-1</t>
  </si>
  <si>
    <t>8.311.935-7</t>
  </si>
  <si>
    <t>CRISTIAN</t>
  </si>
  <si>
    <t>VICENTE</t>
  </si>
  <si>
    <t>VICTOR</t>
  </si>
  <si>
    <t>FERNANDO</t>
  </si>
  <si>
    <t>ISMAEL</t>
  </si>
  <si>
    <t>ALEJANDRO</t>
  </si>
  <si>
    <t>REYES</t>
  </si>
  <si>
    <t>BAEZA</t>
  </si>
  <si>
    <t>SOLANO</t>
  </si>
  <si>
    <t>FUENTES</t>
  </si>
  <si>
    <t>FIGUEROA</t>
  </si>
  <si>
    <t>TORRES</t>
  </si>
  <si>
    <t>MUÑOZ</t>
  </si>
  <si>
    <t>EMBOTELLACIÓN</t>
  </si>
  <si>
    <t>SUPERVISOR</t>
  </si>
  <si>
    <t xml:space="preserve"> -   </t>
  </si>
  <si>
    <t>9.190.338-5</t>
  </si>
  <si>
    <t>7.569.304-4</t>
  </si>
  <si>
    <t>15.435.296-1</t>
  </si>
  <si>
    <t>10.888.962-4</t>
  </si>
  <si>
    <t>16.132.079-K</t>
  </si>
  <si>
    <t>9.545.524-7</t>
  </si>
  <si>
    <t>13.709.258-1</t>
  </si>
  <si>
    <t>11.644.382-1</t>
  </si>
  <si>
    <t>17.544.505-6</t>
  </si>
  <si>
    <t>15.791.702-1</t>
  </si>
  <si>
    <t>13.055.261-7</t>
  </si>
  <si>
    <t>15.297.779-4</t>
  </si>
  <si>
    <t>17.848.425-7</t>
  </si>
  <si>
    <t>17.546.756-4</t>
  </si>
  <si>
    <t>17.244.731-7</t>
  </si>
  <si>
    <t>17.922.493-3</t>
  </si>
  <si>
    <t>PURISIMA</t>
  </si>
  <si>
    <t>MANUEL</t>
  </si>
  <si>
    <t>JASMIN</t>
  </si>
  <si>
    <t>VERONICA</t>
  </si>
  <si>
    <t>KAREN</t>
  </si>
  <si>
    <t>XIMENA</t>
  </si>
  <si>
    <t>DANILO</t>
  </si>
  <si>
    <t>SARA</t>
  </si>
  <si>
    <t>INGRID</t>
  </si>
  <si>
    <t>BASTIAN</t>
  </si>
  <si>
    <t>SCARLET</t>
  </si>
  <si>
    <t>SOLANGE</t>
  </si>
  <si>
    <t>NICOLAS</t>
  </si>
  <si>
    <t>ARANDA</t>
  </si>
  <si>
    <t>MORIS</t>
  </si>
  <si>
    <t>BERRIOS</t>
  </si>
  <si>
    <t>SALINAS</t>
  </si>
  <si>
    <t>ROMERO</t>
  </si>
  <si>
    <t>BUSTOS</t>
  </si>
  <si>
    <t>VILLANUEVA</t>
  </si>
  <si>
    <t>MENA</t>
  </si>
  <si>
    <t>JIMENEZ</t>
  </si>
  <si>
    <t>GOMES</t>
  </si>
  <si>
    <t>VEGA</t>
  </si>
  <si>
    <t>INSPECTOR BOTELLAS EMBALADO</t>
  </si>
  <si>
    <t>VOLCADO DE BOTELLAS</t>
  </si>
  <si>
    <t>INSPECTOR DE ETIQUETAS</t>
  </si>
  <si>
    <t>MAQUINISTA</t>
  </si>
  <si>
    <t>EMBALADOR</t>
  </si>
  <si>
    <t>INSPECCIÓN DE BALANZA</t>
  </si>
  <si>
    <t>No Calificado</t>
  </si>
  <si>
    <t>10.368.003-4</t>
  </si>
  <si>
    <t>15.964.097-3</t>
  </si>
  <si>
    <t>10.846.408-9</t>
  </si>
  <si>
    <t>17.283.747-6</t>
  </si>
  <si>
    <t>17.849.253-5</t>
  </si>
  <si>
    <t>15.446.255-4</t>
  </si>
  <si>
    <t>7.046.665-1</t>
  </si>
  <si>
    <t>17.543.593-K</t>
  </si>
  <si>
    <t>9.735.908-3</t>
  </si>
  <si>
    <t>17.544.650-8</t>
  </si>
  <si>
    <t>15.136.624-4</t>
  </si>
  <si>
    <t>9.185.740-5</t>
  </si>
  <si>
    <t>10.520.775-1</t>
  </si>
  <si>
    <t>17.850.802-4</t>
  </si>
  <si>
    <t>17.565.195-0</t>
  </si>
  <si>
    <t>NATHALY</t>
  </si>
  <si>
    <t>BERHER</t>
  </si>
  <si>
    <t>LEOPOLDO</t>
  </si>
  <si>
    <t>RODRIGO</t>
  </si>
  <si>
    <t>PEDRO</t>
  </si>
  <si>
    <t>POULERRE</t>
  </si>
  <si>
    <t>HUMBERTO</t>
  </si>
  <si>
    <t>ALICIA</t>
  </si>
  <si>
    <t>ALEX</t>
  </si>
  <si>
    <t>MOYA</t>
  </si>
  <si>
    <t>REQUENA</t>
  </si>
  <si>
    <t>ERAZO</t>
  </si>
  <si>
    <t>MORALES</t>
  </si>
  <si>
    <t>HERNANDEZ</t>
  </si>
  <si>
    <t>VASQUEZ</t>
  </si>
  <si>
    <t>CHAVEZ</t>
  </si>
  <si>
    <t>VERGARA</t>
  </si>
  <si>
    <t>GUZMAN</t>
  </si>
  <si>
    <t>OSORIO</t>
  </si>
  <si>
    <t>POSTURA DE MANTAS</t>
  </si>
  <si>
    <t>POSTURA DE TABIQUES</t>
  </si>
  <si>
    <t>DESPALLETIZADO HALB</t>
  </si>
  <si>
    <t>11.881.697-8</t>
  </si>
  <si>
    <t>15.144.040-1</t>
  </si>
  <si>
    <t>17.157.423-4</t>
  </si>
  <si>
    <t>17.545.112-9</t>
  </si>
  <si>
    <t>15.786.741-5</t>
  </si>
  <si>
    <t>15.754.357-1</t>
  </si>
  <si>
    <t>16.726.915-K</t>
  </si>
  <si>
    <t>15.946.546-2</t>
  </si>
  <si>
    <t>18.349.514-3</t>
  </si>
  <si>
    <t>13.771.395-0</t>
  </si>
  <si>
    <t>13.710.293-5</t>
  </si>
  <si>
    <t>17.544.525-0</t>
  </si>
  <si>
    <t>9.179.457-8</t>
  </si>
  <si>
    <t>JULIO</t>
  </si>
  <si>
    <t>DANIEL</t>
  </si>
  <si>
    <t>ARIEL</t>
  </si>
  <si>
    <t>JUAN</t>
  </si>
  <si>
    <t>MARCOS</t>
  </si>
  <si>
    <t>MIGUEL</t>
  </si>
  <si>
    <t>LARA</t>
  </si>
  <si>
    <t>POBLETE</t>
  </si>
  <si>
    <t>MATURANA</t>
  </si>
  <si>
    <t>VERDUGO</t>
  </si>
  <si>
    <t>QUEZADA</t>
  </si>
  <si>
    <t>ORTEGA</t>
  </si>
  <si>
    <t>NUÑEZ</t>
  </si>
  <si>
    <t>15.479.432-8</t>
  </si>
  <si>
    <t>7.832.769-3</t>
  </si>
  <si>
    <t>12.501.649-9</t>
  </si>
  <si>
    <t>16.861.940-5</t>
  </si>
  <si>
    <t>16.964.067-K</t>
  </si>
  <si>
    <t>14.144.706-8</t>
  </si>
  <si>
    <t>13.543.593-K</t>
  </si>
  <si>
    <t>18.565.195-0</t>
  </si>
  <si>
    <t>17.063.979-0</t>
  </si>
  <si>
    <t>18.676.37-5</t>
  </si>
  <si>
    <t>RUBEN</t>
  </si>
  <si>
    <t>ROBERTINA</t>
  </si>
  <si>
    <t>JORGE</t>
  </si>
  <si>
    <t>RAFAEL</t>
  </si>
  <si>
    <t>RICARDO</t>
  </si>
  <si>
    <t>CACERES</t>
  </si>
  <si>
    <t>TUDELA</t>
  </si>
  <si>
    <t>FREDES</t>
  </si>
  <si>
    <t>ASTORGA</t>
  </si>
  <si>
    <t>RIQUELME</t>
  </si>
  <si>
    <t>TOBAR</t>
  </si>
  <si>
    <t>DESPALLETIZADO</t>
  </si>
  <si>
    <t>13.666.257-0</t>
  </si>
  <si>
    <t>LORENA</t>
  </si>
  <si>
    <t>CONTROL REPROCESOS</t>
  </si>
  <si>
    <t>Planificado</t>
  </si>
  <si>
    <t>17.545.090-4</t>
  </si>
  <si>
    <t>LEYTON</t>
  </si>
  <si>
    <t>SALA DE FILTROS</t>
  </si>
  <si>
    <t>17.544.077-1</t>
  </si>
  <si>
    <t>17.673.420-5</t>
  </si>
  <si>
    <t>16.695.873-3</t>
  </si>
  <si>
    <t>9.320.699-1</t>
  </si>
  <si>
    <t>9.165.536-5</t>
  </si>
  <si>
    <t>13.841.081-1</t>
  </si>
  <si>
    <t>17.610.429-5</t>
  </si>
  <si>
    <t>18.077.585-4</t>
  </si>
  <si>
    <t>12.898.889-0</t>
  </si>
  <si>
    <t>12.676.815-K</t>
  </si>
  <si>
    <t>18.075.335-4</t>
  </si>
  <si>
    <t>17.572.570-3</t>
  </si>
  <si>
    <t>17.675.772-8</t>
  </si>
  <si>
    <t>12.895.809-6</t>
  </si>
  <si>
    <t>18.852.503-4</t>
  </si>
  <si>
    <t>16.739.440-K</t>
  </si>
  <si>
    <t>18.077.797-0</t>
  </si>
  <si>
    <t>AIRON</t>
  </si>
  <si>
    <t>LUIS</t>
  </si>
  <si>
    <t>JONATHAN</t>
  </si>
  <si>
    <t>SEBASTIAN</t>
  </si>
  <si>
    <t>JEAN</t>
  </si>
  <si>
    <t>SANCHEZ</t>
  </si>
  <si>
    <t>LOPEZ</t>
  </si>
  <si>
    <t>CASTILLO</t>
  </si>
  <si>
    <t>AZOCAR</t>
  </si>
  <si>
    <t>BARCELO</t>
  </si>
  <si>
    <t>RODRIGUEZ</t>
  </si>
  <si>
    <t>RIVAS</t>
  </si>
  <si>
    <t>ALARCON</t>
  </si>
  <si>
    <t>IBAÑEZ</t>
  </si>
  <si>
    <t>MARIQUEO</t>
  </si>
  <si>
    <t>NARVAI</t>
  </si>
  <si>
    <t>ARAYA</t>
  </si>
  <si>
    <t>MADARIAGA</t>
  </si>
  <si>
    <t>PROCESO MANUAL</t>
  </si>
  <si>
    <t>13.706.344-1</t>
  </si>
  <si>
    <t>17.572.570-9</t>
  </si>
  <si>
    <t>15.789.914-7</t>
  </si>
  <si>
    <t>16.171.018-0</t>
  </si>
  <si>
    <t>FELICITA</t>
  </si>
  <si>
    <t>GUISELLE</t>
  </si>
  <si>
    <t>MARGARITA</t>
  </si>
  <si>
    <t>CABRERA</t>
  </si>
  <si>
    <t>PAINEN</t>
  </si>
  <si>
    <t>FERNANDEZ</t>
  </si>
  <si>
    <t>BODEGA DE VINO</t>
  </si>
  <si>
    <t>18.007.602-8</t>
  </si>
  <si>
    <t>12.864.845-3</t>
  </si>
  <si>
    <t>15.030.750-1</t>
  </si>
  <si>
    <t>CLAUDIO</t>
  </si>
  <si>
    <t>SAMUEL</t>
  </si>
  <si>
    <t>BARRIA</t>
  </si>
  <si>
    <t>17.449.978-0</t>
  </si>
  <si>
    <t>17.420.664-3</t>
  </si>
  <si>
    <t>17.611.580-7</t>
  </si>
  <si>
    <t>10.520.757-3</t>
  </si>
  <si>
    <t>16.409.093-0</t>
  </si>
  <si>
    <t>15.754.349-0</t>
  </si>
  <si>
    <t>18.186.957-7</t>
  </si>
  <si>
    <t>17.542.806-2</t>
  </si>
  <si>
    <t>12.277.484-8</t>
  </si>
  <si>
    <t>18.077.672-9</t>
  </si>
  <si>
    <t>17.544.242-1</t>
  </si>
  <si>
    <t>17.542.960-3</t>
  </si>
  <si>
    <t>16.607.283-2</t>
  </si>
  <si>
    <t>17.941.288-8</t>
  </si>
  <si>
    <t>16.074.740-4</t>
  </si>
  <si>
    <t>16.538.603-5</t>
  </si>
  <si>
    <t>12.279.788-0</t>
  </si>
  <si>
    <t>15.065.229-4</t>
  </si>
  <si>
    <t>17.933.672-3</t>
  </si>
  <si>
    <t>9.969.496-3</t>
  </si>
  <si>
    <t>17.063.288-8</t>
  </si>
  <si>
    <t>10.601.254-7</t>
  </si>
  <si>
    <t>13-906-179-K</t>
  </si>
  <si>
    <t>8.409.291-6</t>
  </si>
  <si>
    <t>9.917.671-7</t>
  </si>
  <si>
    <t>17.106.003-6</t>
  </si>
  <si>
    <t>16.030.750-1</t>
  </si>
  <si>
    <t>17922.493-3</t>
  </si>
  <si>
    <t>15.704.221-6</t>
  </si>
  <si>
    <t>18.54.570-4</t>
  </si>
  <si>
    <t>12.959.586-8</t>
  </si>
  <si>
    <t>8.728.822-6</t>
  </si>
  <si>
    <t>JOCELYN</t>
  </si>
  <si>
    <t>GUSTAVO</t>
  </si>
  <si>
    <t>FRANCO</t>
  </si>
  <si>
    <t>BELISARIO</t>
  </si>
  <si>
    <t>ESTEBAN</t>
  </si>
  <si>
    <t>LORENZO</t>
  </si>
  <si>
    <t>HUGO</t>
  </si>
  <si>
    <t>JOSE</t>
  </si>
  <si>
    <t>SERGIO</t>
  </si>
  <si>
    <t>GIOVANNI</t>
  </si>
  <si>
    <t>ALVARO</t>
  </si>
  <si>
    <t>DIEGO</t>
  </si>
  <si>
    <t>ISABEL</t>
  </si>
  <si>
    <t>MARIA</t>
  </si>
  <si>
    <t>CLAUDIA</t>
  </si>
  <si>
    <t>GUTIERREZ</t>
  </si>
  <si>
    <t>PIZARRO</t>
  </si>
  <si>
    <t>CISTERNAS</t>
  </si>
  <si>
    <t>CASTRO</t>
  </si>
  <si>
    <t>GARCIA</t>
  </si>
  <si>
    <t>SANDOVAL</t>
  </si>
  <si>
    <t>SEPULVEDA</t>
  </si>
  <si>
    <t>MAUREIRA</t>
  </si>
  <si>
    <t>SALAZAR</t>
  </si>
  <si>
    <t>COFRE</t>
  </si>
  <si>
    <t>QUIROZ</t>
  </si>
  <si>
    <t>HUEINCHAQUEO</t>
  </si>
  <si>
    <t>PALMA</t>
  </si>
  <si>
    <t>TELLO</t>
  </si>
  <si>
    <t>NILO</t>
  </si>
  <si>
    <t>INSPECTOR DE ETIQUETA</t>
  </si>
  <si>
    <t>EMBALADO MANUAL</t>
  </si>
  <si>
    <t>18.075.056-8</t>
  </si>
  <si>
    <t>18.187.206-3</t>
  </si>
  <si>
    <t>17.281.059-4</t>
  </si>
  <si>
    <t>JESSICA</t>
  </si>
  <si>
    <t>NATALY</t>
  </si>
  <si>
    <t>MIRSI</t>
  </si>
  <si>
    <t>ORELLANA</t>
  </si>
  <si>
    <t>DURAN</t>
  </si>
  <si>
    <t>ARAVENA</t>
  </si>
  <si>
    <t>CONTROL TIEMPO</t>
  </si>
  <si>
    <t>9.865.677-4</t>
  </si>
  <si>
    <t>14.180.148-1</t>
  </si>
  <si>
    <t>13.289.009-9</t>
  </si>
  <si>
    <t>11.877.657-7</t>
  </si>
  <si>
    <t>14.265.048-7</t>
  </si>
  <si>
    <t>6.543.150-5</t>
  </si>
  <si>
    <t>CECILIA</t>
  </si>
  <si>
    <t>FREDDY</t>
  </si>
  <si>
    <t>FREDY</t>
  </si>
  <si>
    <t>ANTONIO</t>
  </si>
  <si>
    <t>TAPIA</t>
  </si>
  <si>
    <t>BRIONES</t>
  </si>
  <si>
    <t>TODOS</t>
  </si>
  <si>
    <t>Suma de Total</t>
  </si>
  <si>
    <t>Suma de IVA</t>
  </si>
  <si>
    <t>Suma de Neto</t>
  </si>
  <si>
    <t>(en blanco)</t>
  </si>
  <si>
    <t>Suma de Colaciones</t>
  </si>
</sst>
</file>

<file path=xl/styles.xml><?xml version="1.0" encoding="utf-8"?>
<styleSheet xmlns="http://schemas.openxmlformats.org/spreadsheetml/2006/main">
  <numFmts count="5">
    <numFmt numFmtId="6" formatCode="&quot;$&quot;\ #,##0;[Red]\-&quot;$&quot;\ #,##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pivotButton="1"/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15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ill="1" applyBorder="1" applyProtection="1"/>
    <xf numFmtId="0" fontId="0" fillId="0" borderId="0" xfId="0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4" borderId="1" xfId="0" applyFill="1" applyBorder="1" applyAlignment="1" applyProtection="1">
      <alignment horizontal="left"/>
    </xf>
    <xf numFmtId="42" fontId="0" fillId="4" borderId="1" xfId="0" applyNumberFormat="1" applyFill="1" applyBorder="1" applyAlignment="1" applyProtection="1">
      <alignment horizontal="right"/>
    </xf>
    <xf numFmtId="3" fontId="0" fillId="0" borderId="0" xfId="0" applyNumberFormat="1"/>
    <xf numFmtId="3" fontId="0" fillId="0" borderId="0" xfId="0" pivotButton="1" applyNumberFormat="1"/>
    <xf numFmtId="0" fontId="0" fillId="0" borderId="0" xfId="0"/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5" borderId="0" xfId="0" applyFill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4" borderId="0" xfId="0" applyFill="1" applyProtection="1"/>
    <xf numFmtId="0" fontId="0" fillId="4" borderId="0" xfId="0" applyFill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6" fontId="0" fillId="4" borderId="1" xfId="0" applyNumberFormat="1" applyFill="1" applyBorder="1" applyProtection="1"/>
  </cellXfs>
  <cellStyles count="13">
    <cellStyle name="Millares [0] 2" xfId="3"/>
    <cellStyle name="Millares [0] 3" xfId="2"/>
    <cellStyle name="Millares 2" xfId="1"/>
    <cellStyle name="Millares 3" xfId="7"/>
    <cellStyle name="Millares 4" xfId="9"/>
    <cellStyle name="Millares 5" xfId="11"/>
    <cellStyle name="Moneda [0] 2" xfId="5"/>
    <cellStyle name="Moneda 2" xfId="6"/>
    <cellStyle name="Moneda 3" xfId="4"/>
    <cellStyle name="Moneda 4" xfId="8"/>
    <cellStyle name="Moneda 5" xfId="10"/>
    <cellStyle name="Moneda 6" xfId="12"/>
    <cellStyle name="Normal" xfId="0" builtinId="0"/>
  </cellStyles>
  <dxfs count="8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tiempo" refreshedDate="40732.616314236111" createdVersion="3" refreshedVersion="3" minRefreshableVersion="3" recordCount="5445">
  <cacheSource type="worksheet">
    <worksheetSource ref="A28:Q10000" sheet="Planilla"/>
  </cacheSource>
  <cacheFields count="20">
    <cacheField name="Cecos" numFmtId="0">
      <sharedItems containsBlank="1" containsMixedTypes="1" containsNumber="1" containsInteger="1" minValue="1020281" maxValue="1050632" count="20">
        <n v="1020281"/>
        <n v="1050502"/>
        <n v="1050527"/>
        <n v="1050529"/>
        <n v="1050550"/>
        <n v="1050551"/>
        <n v="1050552"/>
        <n v="1050554"/>
        <n v="1050555"/>
        <n v="1050556"/>
        <n v="1050557"/>
        <n v="1050565"/>
        <n v="1050574"/>
        <n v="1050595"/>
        <n v="1050610"/>
        <n v="1050615"/>
        <n v="1050616"/>
        <n v="1050632"/>
        <s v="TODOS"/>
        <m/>
      </sharedItems>
    </cacheField>
    <cacheField name="Fecha" numFmtId="0">
      <sharedItems containsNonDate="0" containsDate="1" containsString="0" containsBlank="1" minDate="2011-04-27T00:00:00" maxDate="2011-06-26T00:00:00" count="37">
        <d v="2011-06-17T00:00:00"/>
        <d v="2011-06-20T00:00:00"/>
        <d v="2011-06-21T00:00:00"/>
        <d v="2011-06-22T00:00:00"/>
        <d v="2011-05-30T00:00:00"/>
        <d v="2011-06-01T00:00:00"/>
        <d v="2011-06-02T00:00:00"/>
        <d v="2011-06-03T00:00:00"/>
        <d v="2011-06-04T00:00:00"/>
        <d v="2011-06-14T00:00:00"/>
        <d v="2011-06-15T00:00:00"/>
        <d v="2011-06-16T00:00:00"/>
        <d v="2011-06-06T00:00:00"/>
        <d v="2011-06-07T00:00:00"/>
        <d v="2011-06-08T00:00:00"/>
        <d v="2011-06-09T00:00:00"/>
        <d v="2011-06-10T00:00:00"/>
        <d v="2011-06-11T00:00:00"/>
        <d v="2011-06-13T00:00:00"/>
        <d v="2011-06-18T00:00:00"/>
        <d v="2011-06-23T00:00:00"/>
        <d v="2011-06-24T00:00:00"/>
        <d v="2011-06-25T00:00:00"/>
        <d v="2011-05-26T00:00:00"/>
        <d v="2011-05-27T00:00:00"/>
        <d v="2011-05-28T00:00:00"/>
        <d v="2011-05-31T00:00:00"/>
        <d v="2011-04-27T00:00:00"/>
        <d v="2011-04-29T00:00:00"/>
        <d v="2011-04-30T00:00:00"/>
        <d v="2011-05-02T00:00:00"/>
        <d v="2011-05-06T00:00:00"/>
        <d v="2011-05-29T00:00:00"/>
        <d v="2011-06-05T00:00:00"/>
        <d v="2011-06-12T00:00:00"/>
        <d v="2011-06-19T00:00:00"/>
        <m/>
      </sharedItems>
    </cacheField>
    <cacheField name="rut" numFmtId="0">
      <sharedItems containsBlank="1" count="176">
        <s v="17.064.169-8"/>
        <m/>
        <s v="16.441.220-2"/>
        <s v="18.076.579-4"/>
        <s v="9.159.065-5"/>
        <s v="16.79.481-7"/>
        <s v="15.731.864-0"/>
        <s v="10.398.284-7"/>
        <s v="8.174.690-7"/>
        <s v="12.156.646-K"/>
        <s v="14.236.296-1"/>
        <s v="10.065.187-4"/>
        <s v="16.878.125-3"/>
        <s v="18.544.570-4"/>
        <s v="18.478.650-8"/>
        <s v="14.005.614-6"/>
        <s v="13.906.179-K"/>
        <s v="12.280.810-6"/>
        <s v="9.087.603-1"/>
        <s v="17.103.891-3"/>
        <s v="17.928.891-5"/>
        <s v="16.407.798-5"/>
        <s v="18.676.378-5"/>
        <s v="17.106.603-6"/>
        <s v="15.789.849-3"/>
        <s v="6.467.747-0"/>
        <s v="14.388.768-5"/>
        <s v="17.244.689-2"/>
        <s v="17.004.487-8"/>
        <s v="17.852.503-4"/>
        <s v="18.045.192-7"/>
        <s v="17.610.325-6"/>
        <s v="9.254.287-4"/>
        <s v="18.077.602-8"/>
        <s v="18.073.463-K"/>
        <s v="18.192.261-3"/>
        <s v="12.898.241-8"/>
        <s v="16.739.481-7"/>
        <s v="18.074.601-3"/>
        <s v="18.082.392-1"/>
        <s v="9.331.251-1"/>
        <s v="15.440.826-6"/>
        <s v="17.545.108-0"/>
        <s v="17.103.841-3"/>
        <s v="13.486.893-7"/>
        <s v="15.701.221-5"/>
        <s v="9.560.027-1"/>
        <s v="8.311.935-7"/>
        <s v="9.190.338-5"/>
        <s v="7.569.304-4"/>
        <s v="15.435.296-1"/>
        <s v="10.888.962-4"/>
        <s v="16.132.079-K"/>
        <s v="9.545.524-7"/>
        <s v="13.709.258-1"/>
        <s v="11.644.382-1"/>
        <s v="17.544.505-6"/>
        <s v="15.791.702-1"/>
        <s v="13.055.261-7"/>
        <s v="15.297.779-4"/>
        <s v="17.848.425-7"/>
        <s v="17.546.756-4"/>
        <s v="17.244.731-7"/>
        <s v="17.922.493-3"/>
        <s v="10.368.003-4"/>
        <s v="15.964.097-3"/>
        <s v="10.846.408-9"/>
        <s v="17.283.747-6"/>
        <s v="17.849.253-5"/>
        <s v="15.446.255-4"/>
        <s v="7.046.665-1"/>
        <s v="17.543.593-K"/>
        <s v="9.735.908-3"/>
        <s v="17.544.650-8"/>
        <s v="15.136.624-4"/>
        <s v="9.185.740-5"/>
        <s v="10.520.775-1"/>
        <s v="17.850.802-4"/>
        <s v="17.565.195-0"/>
        <s v="11.881.697-8"/>
        <s v="17.243.390-1"/>
        <s v="15.144.040-1"/>
        <s v="17.157.423-4"/>
        <s v="17.545.112-9"/>
        <s v="15.786.741-5"/>
        <s v="15.754.357-1"/>
        <s v="16.726.915-K"/>
        <s v="15.946.546-2"/>
        <s v="18.349.514-3"/>
        <s v="13.771.395-0"/>
        <s v="17.009.853-6"/>
        <s v="13.710.293-5"/>
        <s v="18.076.433-K"/>
        <s v="17.544.525-0"/>
        <s v="9.179.457-8"/>
        <s v="15.479.432-8"/>
        <s v="7.832.769-3"/>
        <s v="12.501.649-9"/>
        <s v="16.861.940-5"/>
        <s v="16.964.067-K"/>
        <s v="14.144.706-8"/>
        <s v="13.543.593-K"/>
        <s v="18.565.195-0"/>
        <s v="17.063.979-0"/>
        <s v="18.676.37-5"/>
        <s v="4.847.015-7"/>
        <s v="17.522.559-5"/>
        <s v="16.413.985-9"/>
        <s v="17.335.943-8"/>
        <s v="13.666.257-0"/>
        <s v="17.545.090-4"/>
        <s v="17.544.077-1"/>
        <s v="17.673.420-5"/>
        <s v="16.695.873-3"/>
        <s v="9.320.699-1"/>
        <s v="9.165.536-5"/>
        <s v="13.841.081-1"/>
        <s v="17.610.429-5"/>
        <s v="18.077.585-4"/>
        <s v="12.898.889-0"/>
        <s v="12.676.815-K"/>
        <s v="18.075.335-4"/>
        <s v="17.572.570-3"/>
        <s v="17.675.772-8"/>
        <s v="12.895.809-6"/>
        <s v="18.852.503-4"/>
        <s v="16.739.440-K"/>
        <s v="18.077.797-0"/>
        <s v="13.706.344-1"/>
        <s v="17.572.570-9"/>
        <s v="15.789.914-7"/>
        <s v="16.171.018-0"/>
        <s v="18.007.602-8"/>
        <s v="12.864.845-3"/>
        <s v="15.030.750-1"/>
        <s v="17.449.978-0"/>
        <s v="17.420.664-3"/>
        <s v="17.611.580-7"/>
        <s v="10.520.757-3"/>
        <s v="16.409.093-0"/>
        <s v="15.754.349-0"/>
        <s v="18.186.957-7"/>
        <s v="17.542.806-2"/>
        <s v="12.277.484-8"/>
        <s v="18.077.672-9"/>
        <s v="17.544.242-1"/>
        <s v="17.542.960-3"/>
        <s v="16.607.283-2"/>
        <s v="17.941.288-8"/>
        <s v="16.074.740-4"/>
        <s v="16.538.603-5"/>
        <s v="12.279.788-0"/>
        <s v="15.065.229-4"/>
        <s v="17.933.672-3"/>
        <s v="9.969.496-3"/>
        <s v="17.063.288-8"/>
        <s v="10.601.254-7"/>
        <s v="13-906-179-K"/>
        <s v="8.409.291-6"/>
        <s v="9.917.671-7"/>
        <s v="17.106.003-6"/>
        <s v="16.030.750-1"/>
        <s v="17922.493-3"/>
        <s v="15.704.221-6"/>
        <s v="18.54.570-4"/>
        <s v="12.959.586-8"/>
        <s v="8.728.822-6"/>
        <s v="18.075.056-8"/>
        <s v="18.187.206-3"/>
        <s v="17.281.059-4"/>
        <s v="9.865.677-4"/>
        <s v="14.180.148-1"/>
        <s v="13.289.009-9"/>
        <s v="11.877.657-7"/>
        <s v="14.265.048-7"/>
        <s v="6.543.150-5"/>
      </sharedItems>
    </cacheField>
    <cacheField name="Nombre" numFmtId="0">
      <sharedItems containsBlank="1" count="109">
        <s v="PATRICIO"/>
        <s v=""/>
        <s v="FELIPE"/>
        <s v="PABLO"/>
        <s v="CAMILO"/>
        <s v="FABIAN"/>
        <s v="TERESA"/>
        <s v="ARMANDINA"/>
        <s v="MONICA"/>
        <s v="FANNY"/>
        <s v="HECTOR"/>
        <s v="VALERIA"/>
        <s v="CAROLINA"/>
        <s v="MARRIER"/>
        <s v="GEORGINA"/>
        <s v="YASNA"/>
        <s v="PATRICIA"/>
        <s v="OMAR"/>
        <s v="KATHERINE"/>
        <s v="BARBARA"/>
        <s v="MARCELA"/>
        <s v="FRANCISCO"/>
        <s v="CRISTOBAL"/>
        <s v="ANA"/>
        <s v="RAMON"/>
        <s v="MARCELO"/>
        <s v="ISAAC"/>
        <s v="OSCAR"/>
        <s v="CESAR"/>
        <s v="EDUARDO"/>
        <s v="GUIDO"/>
        <s v="MAURICIO"/>
        <s v="MICHAEL"/>
        <s v="MARCO"/>
        <s v="CRISTIAN"/>
        <s v="JOAN"/>
        <s v="VICENTE"/>
        <s v="VICTOR"/>
        <s v="ROBERTO"/>
        <s v="FERNANDO"/>
        <s v="ISMAEL"/>
        <s v="ALEJANDRO"/>
        <s v="PURISIMA"/>
        <s v="MANUEL"/>
        <s v="JASMIN"/>
        <s v="VERONICA"/>
        <s v="KAREN"/>
        <s v="XIMENA"/>
        <s v="DANILO"/>
        <s v="SARA"/>
        <s v="INGRID"/>
        <s v="BASTIAN"/>
        <s v="SCARLET"/>
        <s v="SOLANGE"/>
        <s v="NICOLAS"/>
        <s v="NATHALY"/>
        <s v="BERHER"/>
        <s v="RODRIGO"/>
        <s v="PEDRO"/>
        <s v="POULERRE"/>
        <s v="HUMBERTO"/>
        <s v="ALICIA"/>
        <s v="ALEX"/>
        <s v="JULIO"/>
        <s v="DANIEL"/>
        <s v="ARIEL"/>
        <s v="JUAN"/>
        <s v="CARLOS"/>
        <s v="RAUL"/>
        <s v="MIGUEL"/>
        <s v="RUBEN"/>
        <s v="JORGE"/>
        <s v="GISSELE"/>
        <s v="RAFAEL"/>
        <s v="RICARDO"/>
        <s v="JESUS"/>
        <s v="LORENA"/>
        <s v="AIRON"/>
        <s v="LUIS"/>
        <s v="JONATHAN"/>
        <s v="SEBASTIAN"/>
        <s v="JEAN"/>
        <s v="FELICITA"/>
        <s v="MARGARITA"/>
        <s v="CLAUDIO"/>
        <s v="SAMUEL"/>
        <s v="JOCELYN"/>
        <s v="GUSTAVO"/>
        <s v="FRANCO"/>
        <s v="BELISARIO"/>
        <s v="ESTEBAN"/>
        <s v="LORENZO"/>
        <s v="HUGO"/>
        <s v="JOSE"/>
        <s v="SERGIO"/>
        <s v="GIOVANNI"/>
        <s v="ALVARO"/>
        <s v="DIEGO"/>
        <s v="ISABEL"/>
        <s v="MARIA"/>
        <s v="JESSICA"/>
        <s v="NATALY"/>
        <s v="MIRSI"/>
        <s v="MARCOS"/>
        <s v="CECILIA"/>
        <s v="FREDDY"/>
        <s v="FREDY"/>
        <s v="ANTONIO"/>
        <m/>
      </sharedItems>
    </cacheField>
    <cacheField name="Apellido" numFmtId="0">
      <sharedItems containsBlank="1" count="118">
        <s v="ROJAS"/>
        <s v=""/>
        <s v="GOMEZ"/>
        <s v="PEREZ"/>
        <s v="PALAVECINO"/>
        <s v="MIRANDA"/>
        <s v="RUIZ"/>
        <s v="AGUILERA"/>
        <s v="VALENZUELA"/>
        <s v="PINTO"/>
        <s v="DÍAZ"/>
        <s v="BETANCOURT"/>
        <s v="MARTINEZ"/>
        <s v="VARGAS"/>
        <s v="DELGADO"/>
        <s v="FLORES"/>
        <s v="RETAMAL"/>
        <s v="GALAZ"/>
        <s v="LOBOS"/>
        <s v="MENDEZ"/>
        <s v="PINELA"/>
        <s v="LISBOA"/>
        <s v="ZARATE"/>
        <s v="SAAVEDRA"/>
        <s v="PRATT"/>
        <s v="GONZALEZ"/>
        <s v="CRUCES"/>
        <s v="CONTRERAS"/>
        <s v="APPELGREN"/>
        <s v="SOTO"/>
        <s v="PINO"/>
        <s v="MACAYA"/>
        <s v="REYES"/>
        <s v="NAVARRO"/>
        <s v="BAEZA"/>
        <s v="SOLANO"/>
        <s v="FUENTES"/>
        <s v="HERRERA"/>
        <s v="FIGUEROA"/>
        <s v="TORRES"/>
        <s v="MUÑOZ"/>
        <s v="ARANDA"/>
        <s v="MORIS"/>
        <s v="BERRIOS"/>
        <s v="SALINAS"/>
        <s v="ROMERO"/>
        <s v="BUSTOS"/>
        <s v="VILLANUEVA"/>
        <s v="MENA"/>
        <s v="JIMENEZ"/>
        <s v="GOMES"/>
        <s v="VEGA"/>
        <s v="MOYA"/>
        <s v="REQUENA"/>
        <s v="ERAZO"/>
        <s v="MORALES"/>
        <s v="HERNANDEZ"/>
        <s v="VASQUEZ"/>
        <s v="CHAVEZ"/>
        <s v="VERGARA"/>
        <s v="GUZMAN"/>
        <s v="OSORIO"/>
        <s v="ZENTENO"/>
        <s v="LARA"/>
        <s v="POBLETE"/>
        <s v="MATURANA"/>
        <s v="VERDUGO"/>
        <s v="OSES"/>
        <s v="QUEZADA"/>
        <s v="ORTEGA"/>
        <s v="NUÑEZ"/>
        <s v="CACERES"/>
        <s v="TUDELA"/>
        <s v="ASTORGA"/>
        <s v="RIQUELME"/>
        <s v="TOBAR"/>
        <s v="URETA"/>
        <s v="ULLOA"/>
        <s v="LEYTON"/>
        <s v="SANCHEZ"/>
        <s v="LOPEZ"/>
        <s v="CASTILLO"/>
        <s v="AZOCAR"/>
        <s v="BARCELO"/>
        <s v="RODRIGUEZ"/>
        <s v="IBAÑEZ"/>
        <s v="RIVAS"/>
        <s v="MARIQUEO"/>
        <s v="NARVAI"/>
        <s v="ARAYA"/>
        <s v="MADARIAGA"/>
        <s v="CABRERA"/>
        <s v="PAINEN"/>
        <s v="FERNANDEZ"/>
        <s v="BARRIA"/>
        <s v="HUEINCHEQUEO"/>
        <s v="GUTIERREZ"/>
        <s v="PIZARRO"/>
        <s v="CISTERNAS"/>
        <s v="CASTRO"/>
        <s v="GARCIA"/>
        <s v="SANDOVAL"/>
        <s v="SEPULVEDA"/>
        <s v="MAUREIRA"/>
        <s v="SALAZAR"/>
        <s v="COFRE"/>
        <s v="QUIROZ"/>
        <s v="CÁCERES"/>
        <s v="PALMA"/>
        <s v="TELLO"/>
        <s v="HUEINCHAQUEO"/>
        <s v="NILO"/>
        <s v="ORELLANA"/>
        <s v="DURAN"/>
        <s v="ARAVENA"/>
        <s v="TAPIA"/>
        <s v="BRIONES"/>
        <m/>
      </sharedItems>
    </cacheField>
    <cacheField name="Actividad" numFmtId="0">
      <sharedItems containsBlank="1"/>
    </cacheField>
    <cacheField name="turno" numFmtId="0">
      <sharedItems containsBlank="1"/>
    </cacheField>
    <cacheField name="Tipo MOE" numFmtId="0">
      <sharedItems containsBlank="1"/>
    </cacheField>
    <cacheField name="Condicion" numFmtId="0">
      <sharedItems containsBlank="1" count="3">
        <s v="Calificado"/>
        <s v="No calificado"/>
        <m/>
      </sharedItems>
    </cacheField>
    <cacheField name="horas trab." numFmtId="0">
      <sharedItems containsString="0" containsBlank="1" containsNumber="1" minValue="1" maxValue="12"/>
    </cacheField>
    <cacheField name="Tipo Horas" numFmtId="0">
      <sharedItems containsBlank="1" count="4">
        <s v="H. Normal"/>
        <s v="H. Extraordinaria"/>
        <s v="H. Festiva"/>
        <m/>
      </sharedItems>
    </cacheField>
    <cacheField name="Valor Hora" numFmtId="0">
      <sharedItems containsBlank="1" containsMixedTypes="1" containsNumber="1" minValue="2100" maxValue="31500"/>
    </cacheField>
    <cacheField name="Bonos" numFmtId="0">
      <sharedItems containsBlank="1"/>
    </cacheField>
    <cacheField name="Valor Bono" numFmtId="0">
      <sharedItems containsBlank="1" containsMixedTypes="1" containsNumber="1" containsInteger="1" minValue="22000" maxValue="22000"/>
    </cacheField>
    <cacheField name="Colaciones" numFmtId="0">
      <sharedItems containsBlank="1" containsMixedTypes="1" containsNumber="1" containsInteger="1" minValue="1" maxValue="1"/>
    </cacheField>
    <cacheField name="Tipo Colacion" numFmtId="0">
      <sharedItems containsBlank="1" count="2">
        <s v="C. Normal"/>
        <m/>
      </sharedItems>
    </cacheField>
    <cacheField name="Valor Colacion" numFmtId="0">
      <sharedItems containsBlank="1" containsMixedTypes="1" containsNumber="1" containsInteger="1" minValue="0" maxValue="1609"/>
    </cacheField>
    <cacheField name="Neto" numFmtId="0" formula="'Valor Hora'+'Valor Bono'+'Valor Colacion'" databaseField="0"/>
    <cacheField name="IVA" numFmtId="0" formula="Neto*0.19" databaseField="0"/>
    <cacheField name="Total" numFmtId="0" formula="Neto+IVA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45">
  <r>
    <x v="0"/>
    <x v="0"/>
    <x v="0"/>
    <x v="0"/>
    <x v="0"/>
    <s v="GRÚA POSTURA DE STICKER"/>
    <s v="AB"/>
    <s v="Temporal"/>
    <x v="0"/>
    <n v="10"/>
    <x v="0"/>
    <n v="21000"/>
    <s v="No"/>
    <s v=""/>
    <n v="1"/>
    <x v="0"/>
    <n v="1609"/>
  </r>
  <r>
    <x v="0"/>
    <x v="0"/>
    <x v="1"/>
    <x v="1"/>
    <x v="1"/>
    <s v="POSTURA DE STICKER"/>
    <s v="AB"/>
    <s v="Temporal"/>
    <x v="1"/>
    <n v="10"/>
    <x v="0"/>
    <n v="17500"/>
    <s v="No"/>
    <s v=""/>
    <n v="1"/>
    <x v="0"/>
    <n v="1609"/>
  </r>
  <r>
    <x v="0"/>
    <x v="1"/>
    <x v="2"/>
    <x v="2"/>
    <x v="2"/>
    <s v="GRÚA POSTURA DE STICKER"/>
    <s v="AB"/>
    <s v="Temporal"/>
    <x v="0"/>
    <n v="10"/>
    <x v="0"/>
    <n v="21000"/>
    <s v="No"/>
    <s v=""/>
    <n v="1"/>
    <x v="0"/>
    <n v="1609"/>
  </r>
  <r>
    <x v="0"/>
    <x v="1"/>
    <x v="3"/>
    <x v="3"/>
    <x v="3"/>
    <s v="POSTURA DE STICKER"/>
    <s v="AB"/>
    <s v="Temporal"/>
    <x v="1"/>
    <n v="10"/>
    <x v="0"/>
    <n v="17500"/>
    <s v="No"/>
    <s v=""/>
    <n v="1"/>
    <x v="0"/>
    <n v="1609"/>
  </r>
  <r>
    <x v="0"/>
    <x v="2"/>
    <x v="2"/>
    <x v="2"/>
    <x v="2"/>
    <s v="GRÚA POSTURA DE STICKER"/>
    <s v="AB"/>
    <s v="Temporal"/>
    <x v="0"/>
    <n v="10"/>
    <x v="0"/>
    <n v="21000"/>
    <s v="No"/>
    <s v=""/>
    <n v="1"/>
    <x v="0"/>
    <n v="1609"/>
  </r>
  <r>
    <x v="0"/>
    <x v="2"/>
    <x v="3"/>
    <x v="3"/>
    <x v="3"/>
    <s v="POSTURA DE STICKER"/>
    <s v="AB"/>
    <s v="Temporal"/>
    <x v="1"/>
    <n v="10"/>
    <x v="0"/>
    <n v="17500"/>
    <s v="No"/>
    <s v=""/>
    <n v="1"/>
    <x v="0"/>
    <n v="1609"/>
  </r>
  <r>
    <x v="0"/>
    <x v="3"/>
    <x v="2"/>
    <x v="2"/>
    <x v="2"/>
    <s v="GRÚA POSTURA DE STICKER"/>
    <s v="AB"/>
    <s v="Temporal"/>
    <x v="0"/>
    <n v="10"/>
    <x v="0"/>
    <n v="21000"/>
    <s v="No"/>
    <s v=""/>
    <n v="1"/>
    <x v="0"/>
    <n v="1609"/>
  </r>
  <r>
    <x v="0"/>
    <x v="3"/>
    <x v="3"/>
    <x v="3"/>
    <x v="3"/>
    <s v="POSTURA DE STICKER"/>
    <s v="AB"/>
    <s v="Temporal"/>
    <x v="1"/>
    <n v="10"/>
    <x v="0"/>
    <n v="17500"/>
    <s v="No"/>
    <s v=""/>
    <n v="1"/>
    <x v="0"/>
    <n v="1609"/>
  </r>
  <r>
    <x v="1"/>
    <x v="4"/>
    <x v="4"/>
    <x v="4"/>
    <x v="4"/>
    <s v="CONTROL TERRENO"/>
    <s v="A"/>
    <s v="Temporal"/>
    <x v="1"/>
    <n v="7.5"/>
    <x v="0"/>
    <n v="13125"/>
    <s v="No"/>
    <s v=""/>
    <n v="1"/>
    <x v="0"/>
    <n v="1609"/>
  </r>
  <r>
    <x v="1"/>
    <x v="5"/>
    <x v="5"/>
    <x v="5"/>
    <x v="5"/>
    <s v="CONTROL TERRENO"/>
    <s v="A"/>
    <s v="Temporal"/>
    <x v="1"/>
    <n v="5.5"/>
    <x v="0"/>
    <n v="9625"/>
    <s v="No"/>
    <s v=""/>
    <n v="1"/>
    <x v="0"/>
    <n v="1609"/>
  </r>
  <r>
    <x v="1"/>
    <x v="6"/>
    <x v="5"/>
    <x v="5"/>
    <x v="5"/>
    <s v="CONTROL TERRENO"/>
    <s v="A"/>
    <s v="Temporal"/>
    <x v="1"/>
    <n v="7.5"/>
    <x v="0"/>
    <n v="13125"/>
    <s v="No"/>
    <s v=""/>
    <n v="1"/>
    <x v="0"/>
    <n v="1609"/>
  </r>
  <r>
    <x v="1"/>
    <x v="7"/>
    <x v="5"/>
    <x v="5"/>
    <x v="5"/>
    <s v="CONTROL TERRENO"/>
    <s v="A"/>
    <s v="Temporal"/>
    <x v="1"/>
    <n v="7.5"/>
    <x v="0"/>
    <n v="13125"/>
    <s v="No"/>
    <s v=""/>
    <n v="1"/>
    <x v="0"/>
    <n v="1609"/>
  </r>
  <r>
    <x v="1"/>
    <x v="8"/>
    <x v="5"/>
    <x v="5"/>
    <x v="5"/>
    <s v="CONTROL TERRENO"/>
    <s v="A"/>
    <s v="Temporal"/>
    <x v="1"/>
    <n v="7.5"/>
    <x v="0"/>
    <n v="13125"/>
    <s v="No"/>
    <s v=""/>
    <n v="1"/>
    <x v="0"/>
    <n v="1609"/>
  </r>
  <r>
    <x v="1"/>
    <x v="8"/>
    <x v="2"/>
    <x v="2"/>
    <x v="2"/>
    <s v="OPERADOR GRÚA EN REPROCESO"/>
    <s v="A"/>
    <s v="Temporal"/>
    <x v="0"/>
    <n v="7.5"/>
    <x v="0"/>
    <n v="15750"/>
    <s v="No"/>
    <s v=""/>
    <n v="1"/>
    <x v="0"/>
    <n v="1609"/>
  </r>
  <r>
    <x v="1"/>
    <x v="9"/>
    <x v="6"/>
    <x v="3"/>
    <x v="6"/>
    <s v="TRASVASIJE"/>
    <s v="AB"/>
    <s v="Temporal"/>
    <x v="1"/>
    <n v="10"/>
    <x v="0"/>
    <n v="17500"/>
    <s v="No"/>
    <s v=""/>
    <n v="1"/>
    <x v="0"/>
    <n v="1609"/>
  </r>
  <r>
    <x v="1"/>
    <x v="9"/>
    <x v="7"/>
    <x v="6"/>
    <x v="7"/>
    <s v="TRASVASIJE"/>
    <s v="AB"/>
    <s v="Temporal"/>
    <x v="1"/>
    <n v="10"/>
    <x v="0"/>
    <n v="17500"/>
    <s v="No"/>
    <s v=""/>
    <n v="1"/>
    <x v="0"/>
    <n v="1609"/>
  </r>
  <r>
    <x v="1"/>
    <x v="10"/>
    <x v="8"/>
    <x v="7"/>
    <x v="8"/>
    <s v="TRASVASIJE"/>
    <s v="AB"/>
    <s v="Temporal"/>
    <x v="1"/>
    <n v="10"/>
    <x v="0"/>
    <n v="17500"/>
    <s v="No"/>
    <s v=""/>
    <n v="1"/>
    <x v="0"/>
    <n v="1609"/>
  </r>
  <r>
    <x v="1"/>
    <x v="10"/>
    <x v="7"/>
    <x v="6"/>
    <x v="7"/>
    <s v="TRASVASIJE"/>
    <s v="AB"/>
    <s v="Temporal"/>
    <x v="1"/>
    <n v="10"/>
    <x v="0"/>
    <n v="17500"/>
    <s v="No"/>
    <s v=""/>
    <n v="1"/>
    <x v="0"/>
    <n v="1609"/>
  </r>
  <r>
    <x v="1"/>
    <x v="11"/>
    <x v="9"/>
    <x v="8"/>
    <x v="9"/>
    <s v="TRASVASIJE"/>
    <s v="A"/>
    <s v="Temporal"/>
    <x v="1"/>
    <n v="7.5"/>
    <x v="0"/>
    <n v="13125"/>
    <s v="No"/>
    <s v=""/>
    <n v="1"/>
    <x v="0"/>
    <n v="1609"/>
  </r>
  <r>
    <x v="1"/>
    <x v="11"/>
    <x v="10"/>
    <x v="9"/>
    <x v="10"/>
    <s v="TRASVASIJE"/>
    <s v="A"/>
    <s v="Temporal"/>
    <x v="1"/>
    <n v="7.5"/>
    <x v="0"/>
    <n v="13125"/>
    <s v="No"/>
    <s v=""/>
    <n v="1"/>
    <x v="0"/>
    <n v="1609"/>
  </r>
  <r>
    <x v="1"/>
    <x v="0"/>
    <x v="9"/>
    <x v="8"/>
    <x v="9"/>
    <s v="TRASVASIJE"/>
    <s v="A"/>
    <s v="Temporal"/>
    <x v="1"/>
    <n v="7.5"/>
    <x v="0"/>
    <n v="13125"/>
    <s v="No"/>
    <s v=""/>
    <n v="1"/>
    <x v="0"/>
    <n v="1609"/>
  </r>
  <r>
    <x v="1"/>
    <x v="0"/>
    <x v="10"/>
    <x v="9"/>
    <x v="10"/>
    <s v="TRASVASIJE"/>
    <s v="A"/>
    <s v="Temporal"/>
    <x v="1"/>
    <n v="7.5"/>
    <x v="0"/>
    <n v="13125"/>
    <s v="No"/>
    <s v=""/>
    <n v="1"/>
    <x v="0"/>
    <n v="1609"/>
  </r>
  <r>
    <x v="1"/>
    <x v="1"/>
    <x v="11"/>
    <x v="10"/>
    <x v="10"/>
    <s v="TRASVASIJE"/>
    <s v="A"/>
    <s v="Temporal"/>
    <x v="1"/>
    <n v="7.5"/>
    <x v="0"/>
    <n v="13125"/>
    <s v="No"/>
    <s v=""/>
    <n v="1"/>
    <x v="0"/>
    <n v="1609"/>
  </r>
  <r>
    <x v="1"/>
    <x v="1"/>
    <x v="12"/>
    <x v="11"/>
    <x v="11"/>
    <s v="TRASVASIJE"/>
    <s v="A"/>
    <s v="Temporal"/>
    <x v="1"/>
    <n v="7.5"/>
    <x v="0"/>
    <n v="13125"/>
    <s v="No"/>
    <s v=""/>
    <n v="1"/>
    <x v="0"/>
    <n v="1609"/>
  </r>
  <r>
    <x v="2"/>
    <x v="8"/>
    <x v="13"/>
    <x v="12"/>
    <x v="7"/>
    <s v="INSPECTOR DE BALANZA"/>
    <s v="A"/>
    <s v="Temporal"/>
    <x v="1"/>
    <n v="7.5"/>
    <x v="0"/>
    <n v="13125"/>
    <s v="No"/>
    <s v=""/>
    <n v="1"/>
    <x v="0"/>
    <n v="1609"/>
  </r>
  <r>
    <x v="2"/>
    <x v="12"/>
    <x v="14"/>
    <x v="13"/>
    <x v="12"/>
    <s v="INSPECTOR DE BALANZA"/>
    <s v="A"/>
    <s v="Temporal"/>
    <x v="1"/>
    <n v="7.5"/>
    <x v="0"/>
    <n v="13125"/>
    <s v="No"/>
    <s v=""/>
    <n v="1"/>
    <x v="0"/>
    <n v="1609"/>
  </r>
  <r>
    <x v="2"/>
    <x v="13"/>
    <x v="15"/>
    <x v="12"/>
    <x v="13"/>
    <s v="INSPECTOR DE BALANZA"/>
    <s v="A"/>
    <s v="Temporal"/>
    <x v="1"/>
    <n v="7.5"/>
    <x v="0"/>
    <n v="13125"/>
    <s v="No"/>
    <s v=""/>
    <n v="1"/>
    <x v="0"/>
    <n v="1609"/>
  </r>
  <r>
    <x v="2"/>
    <x v="13"/>
    <x v="16"/>
    <x v="14"/>
    <x v="14"/>
    <s v="INSPECTOR DE BALANZA"/>
    <s v="C"/>
    <s v="Temporal"/>
    <x v="1"/>
    <n v="9"/>
    <x v="0"/>
    <n v="15750"/>
    <s v="No"/>
    <s v=""/>
    <n v="1"/>
    <x v="0"/>
    <n v="1609"/>
  </r>
  <r>
    <x v="2"/>
    <x v="14"/>
    <x v="15"/>
    <x v="12"/>
    <x v="13"/>
    <s v="INSPECTOR DE BALANZA"/>
    <s v="A"/>
    <s v="Temporal"/>
    <x v="1"/>
    <n v="7.5"/>
    <x v="0"/>
    <n v="13125"/>
    <s v="No"/>
    <s v=""/>
    <n v="1"/>
    <x v="0"/>
    <n v="1609"/>
  </r>
  <r>
    <x v="2"/>
    <x v="14"/>
    <x v="16"/>
    <x v="14"/>
    <x v="14"/>
    <s v="INSPECTOR DE BALANZA"/>
    <s v="C"/>
    <s v="Temporal"/>
    <x v="1"/>
    <n v="9"/>
    <x v="0"/>
    <n v="15750"/>
    <s v="No"/>
    <s v=""/>
    <n v="1"/>
    <x v="0"/>
    <n v="1609"/>
  </r>
  <r>
    <x v="2"/>
    <x v="15"/>
    <x v="15"/>
    <x v="12"/>
    <x v="13"/>
    <s v="INSPECTOR DE BALANZA"/>
    <s v="A"/>
    <s v="Temporal"/>
    <x v="1"/>
    <n v="7.5"/>
    <x v="0"/>
    <n v="13125"/>
    <s v="No"/>
    <s v=""/>
    <n v="1"/>
    <x v="0"/>
    <n v="1609"/>
  </r>
  <r>
    <x v="2"/>
    <x v="15"/>
    <x v="16"/>
    <x v="14"/>
    <x v="14"/>
    <s v="INSPECTOR DE BALANZA"/>
    <s v="C"/>
    <s v="Temporal"/>
    <x v="1"/>
    <n v="9"/>
    <x v="0"/>
    <n v="15750"/>
    <s v="No"/>
    <s v=""/>
    <n v="1"/>
    <x v="0"/>
    <n v="1609"/>
  </r>
  <r>
    <x v="2"/>
    <x v="16"/>
    <x v="15"/>
    <x v="12"/>
    <x v="13"/>
    <s v="INSPECTOR DE BALANZA"/>
    <s v="A"/>
    <s v="Temporal"/>
    <x v="1"/>
    <n v="7.5"/>
    <x v="0"/>
    <n v="13125"/>
    <s v="No"/>
    <s v=""/>
    <n v="1"/>
    <x v="0"/>
    <n v="1609"/>
  </r>
  <r>
    <x v="2"/>
    <x v="16"/>
    <x v="16"/>
    <x v="14"/>
    <x v="14"/>
    <s v="INSPECTOR DE BALANZA"/>
    <s v="C"/>
    <s v="Temporal"/>
    <x v="1"/>
    <n v="9"/>
    <x v="0"/>
    <n v="15750"/>
    <s v="No"/>
    <s v=""/>
    <n v="1"/>
    <x v="0"/>
    <n v="1609"/>
  </r>
  <r>
    <x v="2"/>
    <x v="17"/>
    <x v="15"/>
    <x v="12"/>
    <x v="13"/>
    <s v="INSPECTOR DE BALANZA"/>
    <s v="A"/>
    <s v="Temporal"/>
    <x v="1"/>
    <n v="7.5"/>
    <x v="0"/>
    <n v="13125"/>
    <s v="No"/>
    <s v=""/>
    <n v="1"/>
    <x v="0"/>
    <n v="1609"/>
  </r>
  <r>
    <x v="2"/>
    <x v="18"/>
    <x v="17"/>
    <x v="15"/>
    <x v="13"/>
    <s v="INSPECTOR DE BALANZA"/>
    <s v="A"/>
    <s v="Temporal"/>
    <x v="1"/>
    <n v="7.5"/>
    <x v="0"/>
    <n v="13125"/>
    <s v="No"/>
    <s v=""/>
    <n v="1"/>
    <x v="0"/>
    <n v="1609"/>
  </r>
  <r>
    <x v="2"/>
    <x v="18"/>
    <x v="18"/>
    <x v="16"/>
    <x v="5"/>
    <s v="INSPECTOR DE BALANZA"/>
    <s v="B"/>
    <s v="Temporal"/>
    <x v="1"/>
    <n v="7.5"/>
    <x v="0"/>
    <n v="13125"/>
    <s v="No"/>
    <s v=""/>
    <n v="1"/>
    <x v="0"/>
    <n v="1609"/>
  </r>
  <r>
    <x v="2"/>
    <x v="18"/>
    <x v="15"/>
    <x v="12"/>
    <x v="13"/>
    <s v="INSPECTOR DE BALANZA"/>
    <s v="C"/>
    <s v="Temporal"/>
    <x v="1"/>
    <n v="9"/>
    <x v="0"/>
    <n v="15750"/>
    <s v="No"/>
    <s v=""/>
    <n v="1"/>
    <x v="0"/>
    <n v="1609"/>
  </r>
  <r>
    <x v="2"/>
    <x v="9"/>
    <x v="17"/>
    <x v="15"/>
    <x v="13"/>
    <s v="INSPECTOR DE BALANZA"/>
    <s v="A"/>
    <s v="Temporal"/>
    <x v="1"/>
    <n v="7.5"/>
    <x v="0"/>
    <n v="13125"/>
    <s v="No"/>
    <s v=""/>
    <n v="1"/>
    <x v="0"/>
    <n v="1609"/>
  </r>
  <r>
    <x v="2"/>
    <x v="9"/>
    <x v="19"/>
    <x v="17"/>
    <x v="15"/>
    <s v="INSPECTOR DE BALANZA"/>
    <s v="B"/>
    <s v="Temporal"/>
    <x v="1"/>
    <n v="7.5"/>
    <x v="0"/>
    <n v="13125"/>
    <s v="No"/>
    <s v=""/>
    <n v="1"/>
    <x v="0"/>
    <n v="1609"/>
  </r>
  <r>
    <x v="2"/>
    <x v="9"/>
    <x v="15"/>
    <x v="12"/>
    <x v="13"/>
    <s v="INSPECTOR DE BALANZA"/>
    <s v="C"/>
    <s v="Temporal"/>
    <x v="1"/>
    <n v="9"/>
    <x v="0"/>
    <n v="15750"/>
    <s v="No"/>
    <s v=""/>
    <n v="1"/>
    <x v="0"/>
    <n v="1609"/>
  </r>
  <r>
    <x v="2"/>
    <x v="10"/>
    <x v="17"/>
    <x v="15"/>
    <x v="13"/>
    <s v="INSPECTOR DE BALANZA"/>
    <s v="A"/>
    <s v="Temporal"/>
    <x v="1"/>
    <n v="7.5"/>
    <x v="0"/>
    <n v="13125"/>
    <s v="No"/>
    <s v=""/>
    <n v="1"/>
    <x v="0"/>
    <n v="1609"/>
  </r>
  <r>
    <x v="2"/>
    <x v="10"/>
    <x v="20"/>
    <x v="18"/>
    <x v="16"/>
    <s v="INSPECTOR DE BALANZA"/>
    <s v="B"/>
    <s v="Temporal"/>
    <x v="1"/>
    <n v="7.5"/>
    <x v="0"/>
    <n v="13125"/>
    <s v="No"/>
    <s v=""/>
    <n v="1"/>
    <x v="0"/>
    <n v="1609"/>
  </r>
  <r>
    <x v="2"/>
    <x v="10"/>
    <x v="15"/>
    <x v="12"/>
    <x v="13"/>
    <s v="INSPECTOR DE BALANZA"/>
    <s v="C"/>
    <s v="Temporal"/>
    <x v="1"/>
    <n v="9"/>
    <x v="0"/>
    <n v="15750"/>
    <s v="No"/>
    <s v=""/>
    <n v="1"/>
    <x v="0"/>
    <n v="1609"/>
  </r>
  <r>
    <x v="2"/>
    <x v="11"/>
    <x v="17"/>
    <x v="15"/>
    <x v="13"/>
    <s v="INSPECTOR DE BALANZA"/>
    <s v="A"/>
    <s v="Temporal"/>
    <x v="1"/>
    <n v="7.5"/>
    <x v="0"/>
    <n v="13125"/>
    <s v="No"/>
    <s v=""/>
    <n v="1"/>
    <x v="0"/>
    <n v="1609"/>
  </r>
  <r>
    <x v="2"/>
    <x v="11"/>
    <x v="21"/>
    <x v="19"/>
    <x v="17"/>
    <s v="INSPECTOR DE BALANZA"/>
    <s v="B"/>
    <s v="Temporal"/>
    <x v="1"/>
    <n v="7.5"/>
    <x v="0"/>
    <n v="13125"/>
    <s v="No"/>
    <s v=""/>
    <n v="1"/>
    <x v="0"/>
    <n v="1609"/>
  </r>
  <r>
    <x v="2"/>
    <x v="11"/>
    <x v="15"/>
    <x v="12"/>
    <x v="13"/>
    <s v="INSPECTOR DE BALANZA"/>
    <s v="C"/>
    <s v="Temporal"/>
    <x v="1"/>
    <n v="9"/>
    <x v="0"/>
    <n v="15750"/>
    <s v="No"/>
    <s v=""/>
    <n v="1"/>
    <x v="0"/>
    <n v="1609"/>
  </r>
  <r>
    <x v="2"/>
    <x v="0"/>
    <x v="17"/>
    <x v="15"/>
    <x v="13"/>
    <s v="INSPECTOR DE BALANZA"/>
    <s v="A"/>
    <s v="Temporal"/>
    <x v="1"/>
    <n v="7.5"/>
    <x v="0"/>
    <n v="13125"/>
    <s v="No"/>
    <s v=""/>
    <n v="1"/>
    <x v="0"/>
    <n v="1609"/>
  </r>
  <r>
    <x v="2"/>
    <x v="0"/>
    <x v="18"/>
    <x v="16"/>
    <x v="5"/>
    <s v="INSPECTOR DE BALANZA"/>
    <s v="B"/>
    <s v="Temporal"/>
    <x v="1"/>
    <n v="7.5"/>
    <x v="0"/>
    <n v="13125"/>
    <s v="No"/>
    <s v=""/>
    <n v="1"/>
    <x v="0"/>
    <n v="1609"/>
  </r>
  <r>
    <x v="2"/>
    <x v="0"/>
    <x v="15"/>
    <x v="12"/>
    <x v="13"/>
    <s v="INSPECTOR DE BALANZA"/>
    <s v="C"/>
    <s v="Temporal"/>
    <x v="1"/>
    <n v="9"/>
    <x v="0"/>
    <n v="15750"/>
    <s v="No"/>
    <s v=""/>
    <n v="1"/>
    <x v="0"/>
    <n v="1609"/>
  </r>
  <r>
    <x v="2"/>
    <x v="19"/>
    <x v="22"/>
    <x v="20"/>
    <x v="18"/>
    <s v="INSPECTOR DE BALANZA"/>
    <s v="B"/>
    <s v="Temporal"/>
    <x v="1"/>
    <n v="7.5"/>
    <x v="0"/>
    <n v="13125"/>
    <s v="No"/>
    <s v=""/>
    <n v="1"/>
    <x v="0"/>
    <n v="1609"/>
  </r>
  <r>
    <x v="2"/>
    <x v="19"/>
    <x v="17"/>
    <x v="15"/>
    <x v="13"/>
    <s v="INSPECTOR DE BALANZA"/>
    <s v="A"/>
    <s v="Temporal"/>
    <x v="1"/>
    <n v="7.5"/>
    <x v="0"/>
    <n v="13125"/>
    <s v="No"/>
    <s v=""/>
    <n v="1"/>
    <x v="0"/>
    <n v="1609"/>
  </r>
  <r>
    <x v="2"/>
    <x v="1"/>
    <x v="23"/>
    <x v="21"/>
    <x v="19"/>
    <s v="INSPECTOR DE BALANZA"/>
    <s v="A"/>
    <s v="Temporal"/>
    <x v="1"/>
    <n v="7.5"/>
    <x v="0"/>
    <n v="13125"/>
    <s v="No"/>
    <s v=""/>
    <n v="1"/>
    <x v="0"/>
    <n v="1609"/>
  </r>
  <r>
    <x v="2"/>
    <x v="1"/>
    <x v="15"/>
    <x v="12"/>
    <x v="13"/>
    <s v="INSPECTOR DE BALANZA"/>
    <s v="B"/>
    <s v="Temporal"/>
    <x v="1"/>
    <n v="7.5"/>
    <x v="0"/>
    <n v="13125"/>
    <s v="No"/>
    <s v=""/>
    <n v="1"/>
    <x v="0"/>
    <n v="1609"/>
  </r>
  <r>
    <x v="2"/>
    <x v="1"/>
    <x v="24"/>
    <x v="22"/>
    <x v="20"/>
    <s v="INSPECTOR DE BALANZA"/>
    <s v="C"/>
    <s v="Temporal"/>
    <x v="1"/>
    <n v="9"/>
    <x v="0"/>
    <n v="15750"/>
    <s v="No"/>
    <s v=""/>
    <n v="1"/>
    <x v="0"/>
    <n v="1609"/>
  </r>
  <r>
    <x v="2"/>
    <x v="2"/>
    <x v="23"/>
    <x v="21"/>
    <x v="19"/>
    <s v="INSPECTOR DE BALANZA"/>
    <s v="A"/>
    <s v="Temporal"/>
    <x v="1"/>
    <n v="7.5"/>
    <x v="0"/>
    <n v="13125"/>
    <s v="No"/>
    <s v=""/>
    <n v="1"/>
    <x v="0"/>
    <n v="1609"/>
  </r>
  <r>
    <x v="2"/>
    <x v="2"/>
    <x v="15"/>
    <x v="12"/>
    <x v="13"/>
    <s v="INSPECTOR DE BALANZA"/>
    <s v="B"/>
    <s v="Temporal"/>
    <x v="1"/>
    <n v="7.5"/>
    <x v="0"/>
    <n v="13125"/>
    <s v="No"/>
    <s v=""/>
    <n v="1"/>
    <x v="0"/>
    <n v="1609"/>
  </r>
  <r>
    <x v="2"/>
    <x v="2"/>
    <x v="25"/>
    <x v="23"/>
    <x v="21"/>
    <s v="INSPECTOR DE BALANZA"/>
    <s v="C"/>
    <s v="Temporal"/>
    <x v="1"/>
    <n v="9"/>
    <x v="0"/>
    <n v="15750"/>
    <s v="No"/>
    <s v=""/>
    <n v="1"/>
    <x v="0"/>
    <n v="1609"/>
  </r>
  <r>
    <x v="2"/>
    <x v="3"/>
    <x v="23"/>
    <x v="21"/>
    <x v="19"/>
    <s v="INSPECTOR DE BALANZA"/>
    <s v="A"/>
    <s v="Temporal"/>
    <x v="1"/>
    <n v="7.5"/>
    <x v="0"/>
    <n v="13125"/>
    <s v="No"/>
    <s v=""/>
    <n v="1"/>
    <x v="0"/>
    <n v="1609"/>
  </r>
  <r>
    <x v="2"/>
    <x v="3"/>
    <x v="15"/>
    <x v="12"/>
    <x v="13"/>
    <s v="INSPECTOR DE BALANZA"/>
    <s v="B"/>
    <s v="Temporal"/>
    <x v="1"/>
    <n v="7.5"/>
    <x v="0"/>
    <n v="13125"/>
    <s v="No"/>
    <s v=""/>
    <n v="1"/>
    <x v="0"/>
    <n v="1609"/>
  </r>
  <r>
    <x v="2"/>
    <x v="3"/>
    <x v="25"/>
    <x v="23"/>
    <x v="21"/>
    <s v="INSPECTOR DE BALANZA"/>
    <s v="C"/>
    <s v="Temporal"/>
    <x v="1"/>
    <n v="9"/>
    <x v="0"/>
    <n v="15750"/>
    <s v="No"/>
    <s v=""/>
    <n v="1"/>
    <x v="0"/>
    <n v="1609"/>
  </r>
  <r>
    <x v="2"/>
    <x v="20"/>
    <x v="23"/>
    <x v="21"/>
    <x v="19"/>
    <s v="INSPECTOR DE BALANZA"/>
    <s v="A"/>
    <s v="Temporal"/>
    <x v="1"/>
    <n v="7.5"/>
    <x v="0"/>
    <n v="13125"/>
    <s v="No"/>
    <s v=""/>
    <n v="1"/>
    <x v="0"/>
    <n v="1609"/>
  </r>
  <r>
    <x v="2"/>
    <x v="20"/>
    <x v="15"/>
    <x v="12"/>
    <x v="13"/>
    <s v="INSPECTOR DE BALANZA"/>
    <s v="B"/>
    <s v="Temporal"/>
    <x v="1"/>
    <n v="7.5"/>
    <x v="0"/>
    <n v="13125"/>
    <s v="No"/>
    <s v=""/>
    <n v="1"/>
    <x v="0"/>
    <n v="1609"/>
  </r>
  <r>
    <x v="2"/>
    <x v="20"/>
    <x v="25"/>
    <x v="23"/>
    <x v="21"/>
    <s v="INSPECTOR DE BALANZA"/>
    <s v="C"/>
    <s v="Temporal"/>
    <x v="1"/>
    <n v="9"/>
    <x v="0"/>
    <n v="15750"/>
    <s v="No"/>
    <s v=""/>
    <n v="1"/>
    <x v="0"/>
    <n v="1609"/>
  </r>
  <r>
    <x v="2"/>
    <x v="21"/>
    <x v="23"/>
    <x v="21"/>
    <x v="19"/>
    <s v="INSPECTOR DE BALANZA"/>
    <s v="A"/>
    <s v="Temporal"/>
    <x v="1"/>
    <n v="7.5"/>
    <x v="0"/>
    <n v="13125"/>
    <s v="No"/>
    <s v=""/>
    <n v="1"/>
    <x v="0"/>
    <n v="1609"/>
  </r>
  <r>
    <x v="2"/>
    <x v="21"/>
    <x v="15"/>
    <x v="12"/>
    <x v="13"/>
    <s v="INSPECTOR DE BALANZA"/>
    <s v="B"/>
    <s v="Temporal"/>
    <x v="1"/>
    <n v="7.5"/>
    <x v="0"/>
    <n v="13125"/>
    <s v="No"/>
    <s v=""/>
    <n v="1"/>
    <x v="0"/>
    <n v="1609"/>
  </r>
  <r>
    <x v="2"/>
    <x v="21"/>
    <x v="25"/>
    <x v="23"/>
    <x v="21"/>
    <s v="INSPECTOR DE BALANZA"/>
    <s v="C"/>
    <s v="Temporal"/>
    <x v="1"/>
    <n v="9"/>
    <x v="0"/>
    <n v="15750"/>
    <s v="No"/>
    <s v=""/>
    <n v="1"/>
    <x v="0"/>
    <n v="1609"/>
  </r>
  <r>
    <x v="2"/>
    <x v="22"/>
    <x v="15"/>
    <x v="12"/>
    <x v="13"/>
    <s v="INSPECTOR DE BALANZA"/>
    <s v="B"/>
    <s v="Temporal"/>
    <x v="1"/>
    <n v="7.5"/>
    <x v="0"/>
    <n v="13125"/>
    <s v="No"/>
    <s v=""/>
    <n v="1"/>
    <x v="0"/>
    <n v="1609"/>
  </r>
  <r>
    <x v="2"/>
    <x v="22"/>
    <x v="23"/>
    <x v="21"/>
    <x v="19"/>
    <s v="INSPECTOR DE BALANZA"/>
    <s v="A"/>
    <s v="Temporal"/>
    <x v="1"/>
    <n v="7.5"/>
    <x v="0"/>
    <n v="13125"/>
    <s v="No"/>
    <s v=""/>
    <n v="1"/>
    <x v="0"/>
    <n v="1609"/>
  </r>
  <r>
    <x v="3"/>
    <x v="23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23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24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24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25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25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4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4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26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26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5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5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6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6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7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7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8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12"/>
    <x v="26"/>
    <x v="24"/>
    <x v="22"/>
    <s v="SETUP"/>
    <s v="B"/>
    <s v="Temporal"/>
    <x v="0"/>
    <n v="7.5"/>
    <x v="0"/>
    <n v="15750"/>
    <s v="No"/>
    <s v=""/>
    <n v="1"/>
    <x v="0"/>
    <n v="1609"/>
  </r>
  <r>
    <x v="3"/>
    <x v="12"/>
    <x v="27"/>
    <x v="25"/>
    <x v="23"/>
    <s v="SETUP"/>
    <s v="C"/>
    <s v="Temporal"/>
    <x v="0"/>
    <n v="9"/>
    <x v="0"/>
    <n v="18900"/>
    <s v="No"/>
    <s v=""/>
    <n v="1"/>
    <x v="0"/>
    <n v="1609"/>
  </r>
  <r>
    <x v="3"/>
    <x v="13"/>
    <x v="26"/>
    <x v="24"/>
    <x v="22"/>
    <s v="SETUP"/>
    <s v="B"/>
    <s v="Temporal"/>
    <x v="0"/>
    <n v="7.5"/>
    <x v="0"/>
    <n v="15750"/>
    <s v="No"/>
    <s v=""/>
    <n v="1"/>
    <x v="0"/>
    <n v="1609"/>
  </r>
  <r>
    <x v="3"/>
    <x v="13"/>
    <x v="27"/>
    <x v="25"/>
    <x v="23"/>
    <s v="SETUP"/>
    <s v="C"/>
    <s v="Temporal"/>
    <x v="0"/>
    <n v="9"/>
    <x v="0"/>
    <n v="18900"/>
    <s v="No"/>
    <s v=""/>
    <n v="1"/>
    <x v="0"/>
    <n v="1609"/>
  </r>
  <r>
    <x v="3"/>
    <x v="14"/>
    <x v="26"/>
    <x v="24"/>
    <x v="22"/>
    <s v="SETUP"/>
    <s v="B"/>
    <s v="Temporal"/>
    <x v="0"/>
    <n v="7.5"/>
    <x v="0"/>
    <n v="15750"/>
    <s v="No"/>
    <s v=""/>
    <n v="1"/>
    <x v="0"/>
    <n v="1609"/>
  </r>
  <r>
    <x v="3"/>
    <x v="14"/>
    <x v="27"/>
    <x v="25"/>
    <x v="23"/>
    <s v="SETUP"/>
    <s v="C"/>
    <s v="Temporal"/>
    <x v="0"/>
    <n v="9"/>
    <x v="0"/>
    <n v="18900"/>
    <s v="No"/>
    <s v=""/>
    <n v="1"/>
    <x v="0"/>
    <n v="1609"/>
  </r>
  <r>
    <x v="3"/>
    <x v="15"/>
    <x v="26"/>
    <x v="24"/>
    <x v="22"/>
    <s v="SETUP"/>
    <s v="B"/>
    <s v="Temporal"/>
    <x v="0"/>
    <n v="7.5"/>
    <x v="0"/>
    <n v="15750"/>
    <s v="No"/>
    <s v=""/>
    <n v="1"/>
    <x v="0"/>
    <n v="1609"/>
  </r>
  <r>
    <x v="3"/>
    <x v="15"/>
    <x v="27"/>
    <x v="25"/>
    <x v="23"/>
    <s v="SETUP"/>
    <s v="C"/>
    <s v="Temporal"/>
    <x v="0"/>
    <n v="9"/>
    <x v="0"/>
    <n v="18900"/>
    <s v="No"/>
    <s v=""/>
    <n v="1"/>
    <x v="0"/>
    <n v="1609"/>
  </r>
  <r>
    <x v="3"/>
    <x v="16"/>
    <x v="26"/>
    <x v="24"/>
    <x v="22"/>
    <s v="SETUP"/>
    <s v="B"/>
    <s v="Temporal"/>
    <x v="0"/>
    <n v="7.5"/>
    <x v="0"/>
    <n v="15750"/>
    <s v="No"/>
    <s v=""/>
    <n v="1"/>
    <x v="0"/>
    <n v="1609"/>
  </r>
  <r>
    <x v="3"/>
    <x v="16"/>
    <x v="27"/>
    <x v="25"/>
    <x v="23"/>
    <s v="SETUP"/>
    <s v="C"/>
    <s v="Temporal"/>
    <x v="0"/>
    <n v="9"/>
    <x v="0"/>
    <n v="18900"/>
    <s v="No"/>
    <s v=""/>
    <n v="1"/>
    <x v="0"/>
    <n v="1609"/>
  </r>
  <r>
    <x v="3"/>
    <x v="17"/>
    <x v="26"/>
    <x v="24"/>
    <x v="22"/>
    <s v="SETUP"/>
    <s v="B"/>
    <s v="Temporal"/>
    <x v="0"/>
    <n v="7.5"/>
    <x v="0"/>
    <n v="15750"/>
    <s v="No"/>
    <s v=""/>
    <n v="1"/>
    <x v="0"/>
    <n v="1609"/>
  </r>
  <r>
    <x v="3"/>
    <x v="18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18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9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9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10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10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11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11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0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0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19"/>
    <x v="27"/>
    <x v="25"/>
    <x v="23"/>
    <s v="SETUP"/>
    <s v="B"/>
    <s v="Temporal"/>
    <x v="0"/>
    <n v="7.5"/>
    <x v="0"/>
    <n v="15750"/>
    <s v="No"/>
    <s v=""/>
    <n v="1"/>
    <x v="0"/>
    <n v="1609"/>
  </r>
  <r>
    <x v="3"/>
    <x v="19"/>
    <x v="26"/>
    <x v="24"/>
    <x v="22"/>
    <s v="SETUP"/>
    <s v="A"/>
    <s v="Temporal"/>
    <x v="0"/>
    <n v="7.5"/>
    <x v="0"/>
    <n v="15750"/>
    <s v="No"/>
    <s v=""/>
    <n v="1"/>
    <x v="0"/>
    <n v="1609"/>
  </r>
  <r>
    <x v="3"/>
    <x v="1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1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2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2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3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3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20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20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21"/>
    <x v="27"/>
    <x v="25"/>
    <x v="23"/>
    <s v="SETUP"/>
    <s v="A"/>
    <s v="Temporal"/>
    <x v="0"/>
    <n v="7.5"/>
    <x v="0"/>
    <n v="15750"/>
    <s v="No"/>
    <s v=""/>
    <n v="1"/>
    <x v="0"/>
    <n v="1609"/>
  </r>
  <r>
    <x v="3"/>
    <x v="21"/>
    <x v="26"/>
    <x v="24"/>
    <x v="22"/>
    <s v="SETUP"/>
    <s v="C"/>
    <s v="Temporal"/>
    <x v="0"/>
    <n v="9"/>
    <x v="0"/>
    <n v="18900"/>
    <s v="No"/>
    <s v=""/>
    <n v="1"/>
    <x v="0"/>
    <n v="1609"/>
  </r>
  <r>
    <x v="3"/>
    <x v="22"/>
    <x v="27"/>
    <x v="25"/>
    <x v="23"/>
    <s v="SETUP"/>
    <s v="A"/>
    <s v="Temporal"/>
    <x v="0"/>
    <n v="7.5"/>
    <x v="0"/>
    <n v="15750"/>
    <s v="No"/>
    <s v=""/>
    <n v="1"/>
    <x v="0"/>
    <n v="1609"/>
  </r>
  <r>
    <x v="4"/>
    <x v="27"/>
    <x v="28"/>
    <x v="26"/>
    <x v="24"/>
    <s v="TRAPASO DE CAJA A REJILLA"/>
    <s v="A"/>
    <s v="Temporal"/>
    <x v="1"/>
    <n v="7.5"/>
    <x v="0"/>
    <n v="13125"/>
    <s v="No"/>
    <s v=""/>
    <n v="1"/>
    <x v="0"/>
    <n v="1609"/>
  </r>
  <r>
    <x v="4"/>
    <x v="27"/>
    <x v="29"/>
    <x v="27"/>
    <x v="25"/>
    <s v="TRAPASO DE CAJA A REJILLA"/>
    <s v="A"/>
    <s v="Temporal"/>
    <x v="1"/>
    <n v="7.5"/>
    <x v="0"/>
    <n v="13125"/>
    <s v="No"/>
    <s v=""/>
    <n v="1"/>
    <x v="0"/>
    <n v="1609"/>
  </r>
  <r>
    <x v="4"/>
    <x v="28"/>
    <x v="28"/>
    <x v="26"/>
    <x v="24"/>
    <s v="TRAPASO DE CAJA A REJILLA"/>
    <s v="A"/>
    <s v="Temporal"/>
    <x v="1"/>
    <n v="7.5"/>
    <x v="0"/>
    <n v="13125"/>
    <s v="No"/>
    <s v=""/>
    <n v="1"/>
    <x v="0"/>
    <n v="1609"/>
  </r>
  <r>
    <x v="4"/>
    <x v="28"/>
    <x v="29"/>
    <x v="27"/>
    <x v="25"/>
    <s v="TRAPASO DE CAJA A REJILLA"/>
    <s v="A"/>
    <s v="Temporal"/>
    <x v="1"/>
    <n v="7.5"/>
    <x v="0"/>
    <n v="13125"/>
    <s v="No"/>
    <s v=""/>
    <n v="1"/>
    <x v="0"/>
    <n v="1609"/>
  </r>
  <r>
    <x v="4"/>
    <x v="29"/>
    <x v="30"/>
    <x v="28"/>
    <x v="26"/>
    <s v="TRANSFORMACION DE CAJAS"/>
    <s v="A"/>
    <s v="Temporal"/>
    <x v="1"/>
    <n v="7.5"/>
    <x v="0"/>
    <n v="13125"/>
    <s v="No"/>
    <s v=""/>
    <n v="1"/>
    <x v="0"/>
    <n v="1609"/>
  </r>
  <r>
    <x v="4"/>
    <x v="29"/>
    <x v="31"/>
    <x v="29"/>
    <x v="27"/>
    <s v="TRANSFORMACION DE CAJAS"/>
    <s v="A"/>
    <s v="Temporal"/>
    <x v="1"/>
    <n v="7.5"/>
    <x v="0"/>
    <n v="13125"/>
    <s v="No"/>
    <s v=""/>
    <n v="1"/>
    <x v="0"/>
    <n v="1609"/>
  </r>
  <r>
    <x v="4"/>
    <x v="30"/>
    <x v="11"/>
    <x v="10"/>
    <x v="10"/>
    <s v="TRAPASO DE CAJA A REJILLA"/>
    <s v="A"/>
    <s v="Temporal"/>
    <x v="1"/>
    <n v="7.5"/>
    <x v="0"/>
    <n v="13125"/>
    <s v="No"/>
    <s v=""/>
    <n v="1"/>
    <x v="0"/>
    <n v="1609"/>
  </r>
  <r>
    <x v="4"/>
    <x v="30"/>
    <x v="29"/>
    <x v="27"/>
    <x v="25"/>
    <s v="TRAPASO DE CAJA A REJILLA"/>
    <s v="A"/>
    <s v="Temporal"/>
    <x v="1"/>
    <n v="7.5"/>
    <x v="0"/>
    <n v="13125"/>
    <s v="No"/>
    <s v=""/>
    <n v="1"/>
    <x v="0"/>
    <n v="1609"/>
  </r>
  <r>
    <x v="4"/>
    <x v="31"/>
    <x v="32"/>
    <x v="30"/>
    <x v="28"/>
    <s v="TRANSFORMACION DE CAJAS"/>
    <s v="A"/>
    <s v="Temporal"/>
    <x v="1"/>
    <n v="7.5"/>
    <x v="0"/>
    <n v="13125"/>
    <s v="No"/>
    <s v=""/>
    <n v="1"/>
    <x v="0"/>
    <n v="1609"/>
  </r>
  <r>
    <x v="4"/>
    <x v="31"/>
    <x v="33"/>
    <x v="31"/>
    <x v="29"/>
    <s v="TRANSFORMACION DE CAJAS"/>
    <s v="A"/>
    <s v="Temporal"/>
    <x v="1"/>
    <n v="7.5"/>
    <x v="0"/>
    <n v="13125"/>
    <s v="No"/>
    <s v=""/>
    <n v="1"/>
    <x v="0"/>
    <n v="1609"/>
  </r>
  <r>
    <x v="5"/>
    <x v="13"/>
    <x v="34"/>
    <x v="32"/>
    <x v="30"/>
    <s v="EMBOTELLACIÓN"/>
    <s v="A"/>
    <s v="Temporal"/>
    <x v="1"/>
    <n v="7.5"/>
    <x v="0"/>
    <n v="13125"/>
    <s v="No"/>
    <s v=""/>
    <n v="1"/>
    <x v="0"/>
    <n v="1609"/>
  </r>
  <r>
    <x v="5"/>
    <x v="13"/>
    <x v="35"/>
    <x v="33"/>
    <x v="31"/>
    <s v="EMBOTELLACIÓN"/>
    <s v="A"/>
    <s v="Temporal"/>
    <x v="1"/>
    <n v="7.5"/>
    <x v="0"/>
    <n v="13125"/>
    <s v="No"/>
    <s v=""/>
    <n v="1"/>
    <x v="0"/>
    <n v="1609"/>
  </r>
  <r>
    <x v="5"/>
    <x v="13"/>
    <x v="36"/>
    <x v="34"/>
    <x v="32"/>
    <s v="EMBOTELLACIÓN"/>
    <s v="A"/>
    <s v="Temporal"/>
    <x v="1"/>
    <n v="7.5"/>
    <x v="0"/>
    <n v="13125"/>
    <s v="No"/>
    <s v=""/>
    <n v="1"/>
    <x v="0"/>
    <n v="1609"/>
  </r>
  <r>
    <x v="5"/>
    <x v="13"/>
    <x v="37"/>
    <x v="5"/>
    <x v="5"/>
    <s v="EMBOTELLACIÓN"/>
    <s v="A"/>
    <s v="Temporal"/>
    <x v="1"/>
    <n v="7.5"/>
    <x v="0"/>
    <n v="13125"/>
    <s v="No"/>
    <s v=""/>
    <n v="1"/>
    <x v="0"/>
    <n v="1609"/>
  </r>
  <r>
    <x v="5"/>
    <x v="13"/>
    <x v="38"/>
    <x v="35"/>
    <x v="33"/>
    <s v="EMBOTELLACIÓN"/>
    <s v="A"/>
    <s v="Temporal"/>
    <x v="1"/>
    <n v="7.5"/>
    <x v="0"/>
    <n v="13125"/>
    <s v="No"/>
    <s v=""/>
    <n v="1"/>
    <x v="0"/>
    <n v="1609"/>
  </r>
  <r>
    <x v="5"/>
    <x v="13"/>
    <x v="2"/>
    <x v="2"/>
    <x v="2"/>
    <s v="EMBOTELLACIÓN"/>
    <s v="A"/>
    <s v="Temporal"/>
    <x v="1"/>
    <n v="7.5"/>
    <x v="0"/>
    <n v="13125"/>
    <s v="No"/>
    <s v=""/>
    <n v="1"/>
    <x v="0"/>
    <n v="1609"/>
  </r>
  <r>
    <x v="5"/>
    <x v="13"/>
    <x v="39"/>
    <x v="36"/>
    <x v="34"/>
    <s v="EMBOTELLACIÓN"/>
    <s v="A"/>
    <s v="Temporal"/>
    <x v="1"/>
    <n v="7.5"/>
    <x v="0"/>
    <n v="13125"/>
    <s v="No"/>
    <s v=""/>
    <n v="1"/>
    <x v="0"/>
    <n v="1609"/>
  </r>
  <r>
    <x v="5"/>
    <x v="13"/>
    <x v="40"/>
    <x v="37"/>
    <x v="35"/>
    <s v="EMBOTELLACIÓN"/>
    <s v="A"/>
    <s v="Temporal"/>
    <x v="1"/>
    <n v="7.5"/>
    <x v="0"/>
    <n v="13125"/>
    <s v="No"/>
    <s v=""/>
    <n v="1"/>
    <x v="0"/>
    <n v="1609"/>
  </r>
  <r>
    <x v="5"/>
    <x v="13"/>
    <x v="41"/>
    <x v="2"/>
    <x v="33"/>
    <s v="EMBOTELLACIÓN"/>
    <s v="A"/>
    <s v="Temporal"/>
    <x v="1"/>
    <n v="7.5"/>
    <x v="0"/>
    <n v="13125"/>
    <s v="No"/>
    <s v=""/>
    <n v="1"/>
    <x v="0"/>
    <n v="1609"/>
  </r>
  <r>
    <x v="5"/>
    <x v="13"/>
    <x v="33"/>
    <x v="31"/>
    <x v="29"/>
    <s v="EMBOTELLACIÓN"/>
    <s v="A"/>
    <s v="Temporal"/>
    <x v="1"/>
    <n v="7.5"/>
    <x v="0"/>
    <n v="13125"/>
    <s v="No"/>
    <s v=""/>
    <n v="1"/>
    <x v="0"/>
    <n v="1609"/>
  </r>
  <r>
    <x v="5"/>
    <x v="13"/>
    <x v="42"/>
    <x v="34"/>
    <x v="36"/>
    <s v="EMBOTELLACIÓN"/>
    <s v="A"/>
    <s v="Temporal"/>
    <x v="1"/>
    <n v="7.5"/>
    <x v="0"/>
    <n v="13125"/>
    <s v="No"/>
    <s v=""/>
    <n v="1"/>
    <x v="0"/>
    <n v="1609"/>
  </r>
  <r>
    <x v="5"/>
    <x v="13"/>
    <x v="43"/>
    <x v="17"/>
    <x v="15"/>
    <s v="EMBOTELLACIÓN"/>
    <s v="A"/>
    <s v="Temporal"/>
    <x v="1"/>
    <n v="7.5"/>
    <x v="0"/>
    <n v="13125"/>
    <s v="No"/>
    <s v=""/>
    <n v="1"/>
    <x v="0"/>
    <n v="1609"/>
  </r>
  <r>
    <x v="5"/>
    <x v="13"/>
    <x v="34"/>
    <x v="32"/>
    <x v="30"/>
    <s v="EMBOTELLACIÓN"/>
    <s v="B"/>
    <s v="Temporal"/>
    <x v="1"/>
    <n v="2.5"/>
    <x v="1"/>
    <n v="6562.5"/>
    <s v="No"/>
    <s v=""/>
    <m/>
    <x v="1"/>
    <s v=""/>
  </r>
  <r>
    <x v="5"/>
    <x v="13"/>
    <x v="35"/>
    <x v="33"/>
    <x v="31"/>
    <s v="EMBOTELLACIÓN"/>
    <s v="B"/>
    <s v="Temporal"/>
    <x v="1"/>
    <n v="7.5"/>
    <x v="1"/>
    <n v="19687.5"/>
    <s v="No"/>
    <s v=""/>
    <n v="1"/>
    <x v="0"/>
    <n v="1609"/>
  </r>
  <r>
    <x v="5"/>
    <x v="13"/>
    <x v="36"/>
    <x v="34"/>
    <x v="32"/>
    <s v="EMBOTELLACIÓN"/>
    <s v="B"/>
    <s v="Temporal"/>
    <x v="1"/>
    <n v="7.5"/>
    <x v="1"/>
    <n v="19687.5"/>
    <s v="No"/>
    <s v=""/>
    <n v="1"/>
    <x v="0"/>
    <n v="1609"/>
  </r>
  <r>
    <x v="5"/>
    <x v="13"/>
    <x v="37"/>
    <x v="5"/>
    <x v="5"/>
    <s v="EMBOTELLACIÓN"/>
    <s v="B"/>
    <s v="Temporal"/>
    <x v="1"/>
    <n v="7.5"/>
    <x v="1"/>
    <n v="19687.5"/>
    <s v="No"/>
    <s v=""/>
    <n v="1"/>
    <x v="0"/>
    <n v="1609"/>
  </r>
  <r>
    <x v="5"/>
    <x v="13"/>
    <x v="38"/>
    <x v="35"/>
    <x v="33"/>
    <s v="EMBOTELLACIÓN"/>
    <s v="B"/>
    <s v="Temporal"/>
    <x v="1"/>
    <n v="7.5"/>
    <x v="1"/>
    <n v="19687.5"/>
    <s v="No"/>
    <s v=""/>
    <n v="1"/>
    <x v="0"/>
    <n v="1609"/>
  </r>
  <r>
    <x v="5"/>
    <x v="13"/>
    <x v="2"/>
    <x v="2"/>
    <x v="2"/>
    <s v="EMBOTELLACIÓN"/>
    <s v="B"/>
    <s v="Temporal"/>
    <x v="1"/>
    <n v="7.5"/>
    <x v="1"/>
    <n v="19687.5"/>
    <s v="No"/>
    <s v=""/>
    <n v="1"/>
    <x v="0"/>
    <n v="1609"/>
  </r>
  <r>
    <x v="5"/>
    <x v="13"/>
    <x v="39"/>
    <x v="36"/>
    <x v="34"/>
    <s v="EMBOTELLACIÓN"/>
    <s v="B"/>
    <s v="Temporal"/>
    <x v="1"/>
    <n v="7.5"/>
    <x v="1"/>
    <n v="19687.5"/>
    <s v="No"/>
    <s v=""/>
    <n v="1"/>
    <x v="0"/>
    <n v="1609"/>
  </r>
  <r>
    <x v="5"/>
    <x v="13"/>
    <x v="40"/>
    <x v="37"/>
    <x v="35"/>
    <s v="EMBOTELLACIÓN"/>
    <s v="B"/>
    <s v="Temporal"/>
    <x v="1"/>
    <n v="7.5"/>
    <x v="1"/>
    <n v="19687.5"/>
    <s v="No"/>
    <s v=""/>
    <n v="1"/>
    <x v="0"/>
    <n v="1609"/>
  </r>
  <r>
    <x v="5"/>
    <x v="13"/>
    <x v="41"/>
    <x v="2"/>
    <x v="33"/>
    <s v="EMBOTELLACIÓN"/>
    <s v="B"/>
    <s v="Temporal"/>
    <x v="1"/>
    <n v="2.5"/>
    <x v="1"/>
    <n v="6562.5"/>
    <s v="No"/>
    <s v=""/>
    <m/>
    <x v="1"/>
    <s v=""/>
  </r>
  <r>
    <x v="5"/>
    <x v="13"/>
    <x v="33"/>
    <x v="31"/>
    <x v="29"/>
    <s v="EMBOTELLACIÓN"/>
    <s v="B"/>
    <s v="Temporal"/>
    <x v="1"/>
    <n v="2.5"/>
    <x v="1"/>
    <n v="6562.5"/>
    <s v="No"/>
    <s v=""/>
    <m/>
    <x v="1"/>
    <s v=""/>
  </r>
  <r>
    <x v="5"/>
    <x v="13"/>
    <x v="42"/>
    <x v="34"/>
    <x v="36"/>
    <s v="EMBOTELLACIÓN"/>
    <s v="B"/>
    <s v="Temporal"/>
    <x v="1"/>
    <n v="7.5"/>
    <x v="1"/>
    <n v="19687.5"/>
    <s v="No"/>
    <s v=""/>
    <n v="1"/>
    <x v="0"/>
    <n v="1609"/>
  </r>
  <r>
    <x v="5"/>
    <x v="13"/>
    <x v="43"/>
    <x v="17"/>
    <x v="15"/>
    <s v="EMBOTELLACIÓN"/>
    <s v="B"/>
    <s v="Temporal"/>
    <x v="1"/>
    <n v="7.5"/>
    <x v="1"/>
    <n v="19687.5"/>
    <s v="No"/>
    <s v=""/>
    <n v="1"/>
    <x v="0"/>
    <n v="1609"/>
  </r>
  <r>
    <x v="5"/>
    <x v="14"/>
    <x v="34"/>
    <x v="32"/>
    <x v="30"/>
    <s v="EMBOTELLACIÓN"/>
    <s v="A"/>
    <s v="Temporal"/>
    <x v="1"/>
    <n v="7.5"/>
    <x v="0"/>
    <n v="13125"/>
    <s v="No"/>
    <s v=""/>
    <n v="1"/>
    <x v="0"/>
    <n v="1609"/>
  </r>
  <r>
    <x v="5"/>
    <x v="14"/>
    <x v="44"/>
    <x v="38"/>
    <x v="37"/>
    <s v="EMBOTELLACIÓN"/>
    <s v="A"/>
    <s v="Temporal"/>
    <x v="1"/>
    <n v="10"/>
    <x v="0"/>
    <n v="17500"/>
    <s v="No"/>
    <s v=""/>
    <n v="1"/>
    <x v="0"/>
    <n v="1609"/>
  </r>
  <r>
    <x v="5"/>
    <x v="14"/>
    <x v="36"/>
    <x v="34"/>
    <x v="32"/>
    <s v="EMBOTELLACIÓN"/>
    <s v="A"/>
    <s v="Temporal"/>
    <x v="1"/>
    <n v="7.5"/>
    <x v="0"/>
    <n v="13125"/>
    <s v="No"/>
    <s v=""/>
    <n v="1"/>
    <x v="0"/>
    <n v="1609"/>
  </r>
  <r>
    <x v="5"/>
    <x v="14"/>
    <x v="37"/>
    <x v="5"/>
    <x v="5"/>
    <s v="EMBOTELLACIÓN"/>
    <s v="A"/>
    <s v="Temporal"/>
    <x v="1"/>
    <n v="10"/>
    <x v="0"/>
    <n v="17500"/>
    <s v="No"/>
    <s v=""/>
    <n v="1"/>
    <x v="0"/>
    <n v="1609"/>
  </r>
  <r>
    <x v="5"/>
    <x v="14"/>
    <x v="38"/>
    <x v="35"/>
    <x v="33"/>
    <s v="EMBOTELLACIÓN"/>
    <s v="A"/>
    <s v="Temporal"/>
    <x v="1"/>
    <n v="10"/>
    <x v="0"/>
    <n v="17500"/>
    <s v="No"/>
    <s v=""/>
    <n v="1"/>
    <x v="0"/>
    <n v="1609"/>
  </r>
  <r>
    <x v="5"/>
    <x v="14"/>
    <x v="2"/>
    <x v="2"/>
    <x v="2"/>
    <s v="EMBOTELLACIÓN"/>
    <s v="A"/>
    <s v="Temporal"/>
    <x v="1"/>
    <n v="10"/>
    <x v="0"/>
    <n v="17500"/>
    <s v="No"/>
    <s v=""/>
    <n v="1"/>
    <x v="0"/>
    <n v="1609"/>
  </r>
  <r>
    <x v="5"/>
    <x v="14"/>
    <x v="39"/>
    <x v="36"/>
    <x v="34"/>
    <s v="EMBOTELLACIÓN"/>
    <s v="A"/>
    <s v="Temporal"/>
    <x v="1"/>
    <n v="10"/>
    <x v="0"/>
    <n v="17500"/>
    <s v="No"/>
    <s v=""/>
    <n v="1"/>
    <x v="0"/>
    <n v="1609"/>
  </r>
  <r>
    <x v="5"/>
    <x v="14"/>
    <x v="40"/>
    <x v="37"/>
    <x v="35"/>
    <s v="EMBOTELLACIÓN"/>
    <s v="A"/>
    <s v="Temporal"/>
    <x v="1"/>
    <n v="10"/>
    <x v="0"/>
    <n v="17500"/>
    <s v="No"/>
    <s v=""/>
    <n v="1"/>
    <x v="0"/>
    <n v="1609"/>
  </r>
  <r>
    <x v="5"/>
    <x v="14"/>
    <x v="41"/>
    <x v="2"/>
    <x v="33"/>
    <s v="EMBOTELLACIÓN"/>
    <s v="A"/>
    <s v="Temporal"/>
    <x v="1"/>
    <n v="10"/>
    <x v="0"/>
    <n v="17500"/>
    <s v="No"/>
    <s v=""/>
    <n v="1"/>
    <x v="0"/>
    <n v="1609"/>
  </r>
  <r>
    <x v="5"/>
    <x v="14"/>
    <x v="45"/>
    <x v="39"/>
    <x v="38"/>
    <s v="EMBOTELLACIÓN"/>
    <s v="A"/>
    <s v="Temporal"/>
    <x v="1"/>
    <n v="7.5"/>
    <x v="0"/>
    <n v="13125"/>
    <s v="No"/>
    <s v=""/>
    <n v="1"/>
    <x v="0"/>
    <n v="1609"/>
  </r>
  <r>
    <x v="5"/>
    <x v="14"/>
    <x v="46"/>
    <x v="40"/>
    <x v="39"/>
    <s v="EMBOTELLACIÓN"/>
    <s v="A"/>
    <s v="Temporal"/>
    <x v="1"/>
    <n v="10"/>
    <x v="0"/>
    <n v="17500"/>
    <s v="No"/>
    <s v=""/>
    <n v="1"/>
    <x v="0"/>
    <n v="1609"/>
  </r>
  <r>
    <x v="5"/>
    <x v="14"/>
    <x v="43"/>
    <x v="17"/>
    <x v="15"/>
    <s v="EMBOTELLACIÓN"/>
    <s v="A"/>
    <s v="Temporal"/>
    <x v="1"/>
    <n v="10"/>
    <x v="0"/>
    <n v="17500"/>
    <s v="No"/>
    <s v=""/>
    <n v="1"/>
    <x v="0"/>
    <n v="1609"/>
  </r>
  <r>
    <x v="5"/>
    <x v="14"/>
    <x v="47"/>
    <x v="41"/>
    <x v="40"/>
    <s v="SUPERVISOR"/>
    <s v="A"/>
    <s v="Temporal"/>
    <x v="0"/>
    <n v="7.5"/>
    <x v="0"/>
    <n v="15750"/>
    <s v="No"/>
    <s v=""/>
    <n v="1"/>
    <x v="0"/>
    <n v="1609"/>
  </r>
  <r>
    <x v="6"/>
    <x v="23"/>
    <x v="48"/>
    <x v="42"/>
    <x v="41"/>
    <s v="INSPECTOR BOTELLAS EMBALADO"/>
    <s v="A"/>
    <s v="Temporal"/>
    <x v="1"/>
    <n v="7.5"/>
    <x v="0"/>
    <n v="13125"/>
    <s v="No"/>
    <s v=""/>
    <n v="1"/>
    <x v="0"/>
    <n v="1609"/>
  </r>
  <r>
    <x v="6"/>
    <x v="23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23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23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3"/>
    <x v="52"/>
    <x v="46"/>
    <x v="45"/>
    <s v="VOLCADO DE BOTELLAS"/>
    <s v="A"/>
    <s v="Temporal"/>
    <x v="1"/>
    <n v="7.5"/>
    <x v="0"/>
    <n v="13125"/>
    <s v="No"/>
    <s v=""/>
    <n v="1"/>
    <x v="0"/>
    <n v="1609"/>
  </r>
  <r>
    <x v="6"/>
    <x v="23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23"/>
    <x v="54"/>
    <x v="47"/>
    <x v="47"/>
    <s v="INSPECTOR BOTELLAS EMBALADO"/>
    <s v="C"/>
    <s v="Temporal"/>
    <x v="1"/>
    <n v="9"/>
    <x v="0"/>
    <n v="15750"/>
    <s v="No"/>
    <s v=""/>
    <n v="1"/>
    <x v="0"/>
    <n v="1609"/>
  </r>
  <r>
    <x v="6"/>
    <x v="23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23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24"/>
    <x v="48"/>
    <x v="42"/>
    <x v="41"/>
    <s v="INSPECTOR BOTELLAS EMBALADO"/>
    <s v="A"/>
    <s v="Temporal"/>
    <x v="1"/>
    <n v="7.5"/>
    <x v="0"/>
    <n v="13125"/>
    <s v="No"/>
    <s v=""/>
    <n v="1"/>
    <x v="0"/>
    <n v="1609"/>
  </r>
  <r>
    <x v="6"/>
    <x v="24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24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24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4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24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24"/>
    <x v="54"/>
    <x v="47"/>
    <x v="47"/>
    <s v="INSPECTOR BOTELLAS EMBALADO"/>
    <s v="C"/>
    <s v="Temporal"/>
    <x v="1"/>
    <n v="9"/>
    <x v="0"/>
    <n v="15750"/>
    <s v="No"/>
    <s v=""/>
    <n v="1"/>
    <x v="0"/>
    <n v="1609"/>
  </r>
  <r>
    <x v="6"/>
    <x v="24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24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25"/>
    <x v="48"/>
    <x v="42"/>
    <x v="41"/>
    <s v="INSPECTOR BOTELLAS EMBALADO"/>
    <s v="A"/>
    <s v="Temporal"/>
    <x v="1"/>
    <n v="7.5"/>
    <x v="0"/>
    <n v="13125"/>
    <s v="No"/>
    <s v=""/>
    <n v="1"/>
    <x v="0"/>
    <n v="1609"/>
  </r>
  <r>
    <x v="6"/>
    <x v="25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25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25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5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25"/>
    <x v="53"/>
    <x v="24"/>
    <x v="46"/>
    <s v="INSPECTOR DE ETIQUETAS"/>
    <s v="A"/>
    <s v="Temporal"/>
    <x v="0"/>
    <n v="7.5"/>
    <x v="0"/>
    <n v="15750"/>
    <s v="No"/>
    <s v=""/>
    <n v="1"/>
    <x v="0"/>
    <n v="1609"/>
  </r>
  <r>
    <x v="6"/>
    <x v="4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4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4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4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4"/>
    <x v="58"/>
    <x v="12"/>
    <x v="49"/>
    <s v="INSPECTOR BOTELLAS EMBALADO"/>
    <s v="A"/>
    <s v="Temporal"/>
    <x v="1"/>
    <n v="7.5"/>
    <x v="0"/>
    <n v="13125"/>
    <s v="No"/>
    <s v=""/>
    <n v="1"/>
    <x v="0"/>
    <n v="1609"/>
  </r>
  <r>
    <x v="6"/>
    <x v="4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4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4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4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26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26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26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26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6"/>
    <x v="58"/>
    <x v="12"/>
    <x v="49"/>
    <s v="INSPECTOR BOTELLAS EMBALADO"/>
    <s v="A"/>
    <s v="Temporal"/>
    <x v="1"/>
    <n v="7.5"/>
    <x v="0"/>
    <n v="13125"/>
    <s v="No"/>
    <s v=""/>
    <n v="1"/>
    <x v="0"/>
    <n v="1609"/>
  </r>
  <r>
    <x v="6"/>
    <x v="26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26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26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26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5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5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5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5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5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5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5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5"/>
    <x v="57"/>
    <x v="49"/>
    <x v="0"/>
    <s v="INSPECTOR BOTELLAS EMBALADO"/>
    <s v="A"/>
    <s v="Temporal"/>
    <x v="1"/>
    <n v="7.5"/>
    <x v="0"/>
    <n v="13125"/>
    <s v="No"/>
    <s v=""/>
    <n v="1"/>
    <x v="0"/>
    <n v="1609"/>
  </r>
  <r>
    <x v="6"/>
    <x v="5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6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6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6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6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6"/>
    <x v="57"/>
    <x v="49"/>
    <x v="0"/>
    <s v="INSPECTOR BOTELLAS EMBALADO"/>
    <s v="A"/>
    <s v="Temporal"/>
    <x v="1"/>
    <n v="7.5"/>
    <x v="0"/>
    <n v="13125"/>
    <s v="No"/>
    <s v=""/>
    <n v="1"/>
    <x v="0"/>
    <n v="1609"/>
  </r>
  <r>
    <x v="6"/>
    <x v="6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6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6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6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6"/>
    <x v="48"/>
    <x v="42"/>
    <x v="41"/>
    <s v="INSPECTOR BOTELLAS EMBALADO"/>
    <s v="C"/>
    <s v="Temporal"/>
    <x v="1"/>
    <n v="9"/>
    <x v="0"/>
    <n v="15750"/>
    <s v="No"/>
    <s v=""/>
    <n v="1"/>
    <x v="0"/>
    <n v="1609"/>
  </r>
  <r>
    <x v="6"/>
    <x v="6"/>
    <x v="49"/>
    <x v="43"/>
    <x v="42"/>
    <s v="VOLCADO DE BOTELLAS"/>
    <s v="C"/>
    <s v="Temporal"/>
    <x v="1"/>
    <n v="9"/>
    <x v="0"/>
    <n v="15750"/>
    <s v="No"/>
    <s v=""/>
    <n v="1"/>
    <x v="0"/>
    <n v="1609"/>
  </r>
  <r>
    <x v="6"/>
    <x v="7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7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7"/>
    <x v="57"/>
    <x v="49"/>
    <x v="0"/>
    <s v="INSPECTOR BOTELLAS EMBALADO"/>
    <s v="A"/>
    <s v="Temporal"/>
    <x v="1"/>
    <n v="7.5"/>
    <x v="0"/>
    <n v="13125"/>
    <s v="No"/>
    <s v=""/>
    <n v="1"/>
    <x v="0"/>
    <n v="1609"/>
  </r>
  <r>
    <x v="6"/>
    <x v="7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7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7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7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7"/>
    <x v="14"/>
    <x v="13"/>
    <x v="12"/>
    <s v="INSPECCIÓN DE BALANZA"/>
    <s v="B"/>
    <s v="Temporal"/>
    <x v="1"/>
    <n v="7.5"/>
    <x v="0"/>
    <n v="13125"/>
    <s v="No"/>
    <s v=""/>
    <n v="1"/>
    <x v="0"/>
    <n v="1609"/>
  </r>
  <r>
    <x v="6"/>
    <x v="7"/>
    <x v="48"/>
    <x v="42"/>
    <x v="41"/>
    <s v="INSPECTOR BOTELLAS EMBALADO"/>
    <s v="C"/>
    <s v="Temporal"/>
    <x v="1"/>
    <n v="9"/>
    <x v="0"/>
    <n v="15750"/>
    <s v="No"/>
    <s v=""/>
    <n v="1"/>
    <x v="0"/>
    <n v="1609"/>
  </r>
  <r>
    <x v="6"/>
    <x v="7"/>
    <x v="49"/>
    <x v="43"/>
    <x v="42"/>
    <s v="VOLCADO DE BOTELLAS"/>
    <s v="C"/>
    <s v="Temporal"/>
    <x v="1"/>
    <n v="9"/>
    <x v="0"/>
    <n v="15750"/>
    <s v="No"/>
    <s v=""/>
    <n v="1"/>
    <x v="0"/>
    <n v="1609"/>
  </r>
  <r>
    <x v="6"/>
    <x v="7"/>
    <x v="59"/>
    <x v="50"/>
    <x v="40"/>
    <s v="INSPECCIÓN DE BALANZA"/>
    <s v="C"/>
    <s v="Temporal"/>
    <x v="1"/>
    <n v="9"/>
    <x v="0"/>
    <n v="15750"/>
    <s v="No"/>
    <s v=""/>
    <n v="1"/>
    <x v="0"/>
    <n v="1609"/>
  </r>
  <r>
    <x v="6"/>
    <x v="8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8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8"/>
    <x v="57"/>
    <x v="49"/>
    <x v="0"/>
    <s v="INSPECTOR BOTELLAS EMBALADO"/>
    <s v="A"/>
    <s v="Temporal"/>
    <x v="1"/>
    <n v="7.5"/>
    <x v="0"/>
    <n v="13125"/>
    <s v="No"/>
    <s v=""/>
    <n v="1"/>
    <x v="0"/>
    <n v="1609"/>
  </r>
  <r>
    <x v="6"/>
    <x v="8"/>
    <x v="60"/>
    <x v="51"/>
    <x v="36"/>
    <s v="MAQUINISTA"/>
    <s v="A"/>
    <s v="Temporal"/>
    <x v="0"/>
    <n v="7.5"/>
    <x v="0"/>
    <n v="15750"/>
    <s v="No"/>
    <s v=""/>
    <n v="1"/>
    <x v="0"/>
    <n v="1609"/>
  </r>
  <r>
    <x v="6"/>
    <x v="8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8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8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8"/>
    <x v="14"/>
    <x v="13"/>
    <x v="12"/>
    <s v="INSPECCIÓN DE BALANZA"/>
    <s v="B"/>
    <s v="Temporal"/>
    <x v="1"/>
    <n v="7.5"/>
    <x v="0"/>
    <n v="13125"/>
    <s v="No"/>
    <s v=""/>
    <n v="1"/>
    <x v="0"/>
    <n v="1609"/>
  </r>
  <r>
    <x v="6"/>
    <x v="12"/>
    <x v="15"/>
    <x v="12"/>
    <x v="13"/>
    <s v="INSPECTOR BOTELLAS EMBALADO"/>
    <s v="A"/>
    <s v="Temporal"/>
    <x v="1"/>
    <n v="7.5"/>
    <x v="0"/>
    <n v="13125"/>
    <s v="No"/>
    <s v=""/>
    <n v="1"/>
    <x v="0"/>
    <n v="1609"/>
  </r>
  <r>
    <x v="6"/>
    <x v="12"/>
    <x v="55"/>
    <x v="48"/>
    <x v="48"/>
    <s v="VOLCADO DE BOTELLAS"/>
    <s v="A"/>
    <s v="Temporal"/>
    <x v="1"/>
    <n v="7.5"/>
    <x v="0"/>
    <n v="13125"/>
    <s v="No"/>
    <s v=""/>
    <n v="1"/>
    <x v="0"/>
    <n v="1609"/>
  </r>
  <r>
    <x v="6"/>
    <x v="12"/>
    <x v="56"/>
    <x v="34"/>
    <x v="18"/>
    <s v="EMBALADOR"/>
    <s v="A"/>
    <s v="Temporal"/>
    <x v="0"/>
    <n v="7.5"/>
    <x v="0"/>
    <n v="15750"/>
    <s v="No"/>
    <s v=""/>
    <n v="1"/>
    <x v="0"/>
    <n v="1609"/>
  </r>
  <r>
    <x v="6"/>
    <x v="12"/>
    <x v="49"/>
    <x v="43"/>
    <x v="42"/>
    <s v="VOLCADO DE BOTELLAS"/>
    <s v="B"/>
    <s v="Temporal"/>
    <x v="1"/>
    <n v="7.5"/>
    <x v="0"/>
    <n v="13125"/>
    <s v="No"/>
    <s v=""/>
    <n v="1"/>
    <x v="0"/>
    <n v="1609"/>
  </r>
  <r>
    <x v="6"/>
    <x v="12"/>
    <x v="48"/>
    <x v="42"/>
    <x v="41"/>
    <s v="INSPECTOR BOTELLAS EMBALADO"/>
    <s v="B"/>
    <s v="Temporal"/>
    <x v="1"/>
    <n v="7.5"/>
    <x v="0"/>
    <n v="13125"/>
    <s v="No"/>
    <s v=""/>
    <n v="1"/>
    <x v="0"/>
    <n v="1609"/>
  </r>
  <r>
    <x v="6"/>
    <x v="12"/>
    <x v="25"/>
    <x v="23"/>
    <x v="21"/>
    <s v="INSPECCIÓN DE BALANZA"/>
    <s v="B"/>
    <s v="Temporal"/>
    <x v="1"/>
    <n v="7.5"/>
    <x v="0"/>
    <n v="13125"/>
    <s v="No"/>
    <s v=""/>
    <n v="1"/>
    <x v="0"/>
    <n v="1609"/>
  </r>
  <r>
    <x v="6"/>
    <x v="12"/>
    <x v="50"/>
    <x v="44"/>
    <x v="43"/>
    <s v="INSPECTOR DE ETIQUETAS"/>
    <s v="C"/>
    <s v="Temporal"/>
    <x v="0"/>
    <n v="9"/>
    <x v="0"/>
    <n v="18900"/>
    <s v="No"/>
    <s v=""/>
    <n v="1"/>
    <x v="0"/>
    <n v="1609"/>
  </r>
  <r>
    <x v="6"/>
    <x v="12"/>
    <x v="51"/>
    <x v="45"/>
    <x v="44"/>
    <s v="INSPECTOR BOTELLAS EMBALADO"/>
    <s v="C"/>
    <s v="Temporal"/>
    <x v="1"/>
    <n v="9"/>
    <x v="0"/>
    <n v="15750"/>
    <s v="No"/>
    <s v=""/>
    <n v="1"/>
    <x v="0"/>
    <n v="1609"/>
  </r>
  <r>
    <x v="6"/>
    <x v="12"/>
    <x v="57"/>
    <x v="49"/>
    <x v="0"/>
    <s v="VOLCADO DE BOTELLAS"/>
    <s v="C"/>
    <s v="Temporal"/>
    <x v="1"/>
    <n v="9"/>
    <x v="0"/>
    <n v="15750"/>
    <s v="No"/>
    <s v=""/>
    <n v="1"/>
    <x v="0"/>
    <n v="1609"/>
  </r>
  <r>
    <x v="6"/>
    <x v="12"/>
    <x v="60"/>
    <x v="51"/>
    <x v="36"/>
    <s v="MAQUINISTA"/>
    <s v="C"/>
    <s v="Temporal"/>
    <x v="0"/>
    <n v="9"/>
    <x v="0"/>
    <n v="18900"/>
    <s v="No"/>
    <s v=""/>
    <n v="1"/>
    <x v="0"/>
    <n v="1609"/>
  </r>
  <r>
    <x v="6"/>
    <x v="12"/>
    <x v="59"/>
    <x v="50"/>
    <x v="40"/>
    <s v="INSPECCIÓN DE BALANZA"/>
    <s v="C"/>
    <s v="Temporal"/>
    <x v="1"/>
    <n v="9"/>
    <x v="0"/>
    <n v="15750"/>
    <s v="No"/>
    <s v=""/>
    <n v="1"/>
    <x v="0"/>
    <n v="1609"/>
  </r>
  <r>
    <x v="6"/>
    <x v="13"/>
    <x v="54"/>
    <x v="47"/>
    <x v="47"/>
    <s v="INSPECTOR BOTELLAS EMBALADO"/>
    <s v="A"/>
    <s v="Temporal"/>
    <x v="1"/>
    <n v="7.5"/>
    <x v="0"/>
    <n v="13125"/>
    <s v="No"/>
    <s v=""/>
    <n v="1"/>
    <x v="0"/>
    <n v="1609"/>
  </r>
  <r>
    <x v="6"/>
    <x v="13"/>
    <x v="55"/>
    <x v="48"/>
    <x v="48"/>
    <s v="VOLCADO DE BOTELLAS"/>
    <s v="A"/>
    <s v="Temporal"/>
    <x v="1"/>
    <n v="7.5"/>
    <x v="0"/>
    <n v="13125"/>
    <s v="No"/>
    <s v=""/>
    <n v="1"/>
    <x v="0"/>
    <n v="1609"/>
  </r>
  <r>
    <x v="6"/>
    <x v="13"/>
    <x v="56"/>
    <x v="34"/>
    <x v="18"/>
    <s v="EMBALADOR"/>
    <s v="A"/>
    <s v="Temporal"/>
    <x v="0"/>
    <n v="7.5"/>
    <x v="0"/>
    <n v="15750"/>
    <s v="No"/>
    <s v=""/>
    <n v="1"/>
    <x v="0"/>
    <n v="1609"/>
  </r>
  <r>
    <x v="6"/>
    <x v="13"/>
    <x v="49"/>
    <x v="43"/>
    <x v="42"/>
    <s v="VOLCADO DE BOTELLAS"/>
    <s v="B"/>
    <s v="Temporal"/>
    <x v="1"/>
    <n v="7.5"/>
    <x v="0"/>
    <n v="13125"/>
    <s v="No"/>
    <s v=""/>
    <n v="1"/>
    <x v="0"/>
    <n v="1609"/>
  </r>
  <r>
    <x v="6"/>
    <x v="13"/>
    <x v="48"/>
    <x v="42"/>
    <x v="41"/>
    <s v="INSPECTOR BOTELLAS EMBALADO"/>
    <s v="B"/>
    <s v="Temporal"/>
    <x v="1"/>
    <n v="7.5"/>
    <x v="0"/>
    <n v="13125"/>
    <s v="No"/>
    <s v=""/>
    <n v="1"/>
    <x v="0"/>
    <n v="1609"/>
  </r>
  <r>
    <x v="6"/>
    <x v="13"/>
    <x v="61"/>
    <x v="52"/>
    <x v="50"/>
    <s v="INSPECCIÓN DE BALANZA"/>
    <s v="B"/>
    <s v="Temporal"/>
    <x v="1"/>
    <n v="7.5"/>
    <x v="0"/>
    <n v="13125"/>
    <s v="No"/>
    <s v=""/>
    <n v="1"/>
    <x v="0"/>
    <n v="1609"/>
  </r>
  <r>
    <x v="6"/>
    <x v="13"/>
    <x v="50"/>
    <x v="44"/>
    <x v="43"/>
    <s v="INSPECTOR DE ETIQUETAS"/>
    <s v="C"/>
    <s v="Temporal"/>
    <x v="0"/>
    <n v="9"/>
    <x v="0"/>
    <n v="18900"/>
    <s v="No"/>
    <s v=""/>
    <n v="1"/>
    <x v="0"/>
    <n v="1609"/>
  </r>
  <r>
    <x v="6"/>
    <x v="13"/>
    <x v="51"/>
    <x v="45"/>
    <x v="44"/>
    <s v="INSPECTOR BOTELLAS EMBALADO"/>
    <s v="C"/>
    <s v="Temporal"/>
    <x v="1"/>
    <n v="9"/>
    <x v="0"/>
    <n v="15750"/>
    <s v="No"/>
    <s v=""/>
    <n v="1"/>
    <x v="0"/>
    <n v="1609"/>
  </r>
  <r>
    <x v="6"/>
    <x v="13"/>
    <x v="57"/>
    <x v="49"/>
    <x v="0"/>
    <s v="VOLCADO DE BOTELLAS"/>
    <s v="C"/>
    <s v="Temporal"/>
    <x v="1"/>
    <n v="9"/>
    <x v="0"/>
    <n v="15750"/>
    <s v="No"/>
    <s v=""/>
    <n v="1"/>
    <x v="0"/>
    <n v="1609"/>
  </r>
  <r>
    <x v="6"/>
    <x v="13"/>
    <x v="60"/>
    <x v="51"/>
    <x v="36"/>
    <s v="MAQUINISTA"/>
    <s v="C"/>
    <s v="Temporal"/>
    <x v="0"/>
    <n v="9"/>
    <x v="0"/>
    <n v="18900"/>
    <s v="No"/>
    <s v=""/>
    <n v="1"/>
    <x v="0"/>
    <n v="1609"/>
  </r>
  <r>
    <x v="6"/>
    <x v="14"/>
    <x v="62"/>
    <x v="53"/>
    <x v="32"/>
    <s v="INSPECTOR DE ETIQUETAS"/>
    <s v="A"/>
    <s v="Temporal"/>
    <x v="0"/>
    <n v="7.5"/>
    <x v="0"/>
    <n v="15750"/>
    <s v="No"/>
    <s v=""/>
    <n v="1"/>
    <x v="0"/>
    <n v="1609"/>
  </r>
  <r>
    <x v="6"/>
    <x v="14"/>
    <x v="54"/>
    <x v="47"/>
    <x v="47"/>
    <s v="INSPECTOR BOTELLAS EMBALADO"/>
    <s v="A"/>
    <s v="Temporal"/>
    <x v="1"/>
    <n v="7.5"/>
    <x v="0"/>
    <n v="13125"/>
    <s v="No"/>
    <s v=""/>
    <n v="1"/>
    <x v="0"/>
    <n v="1609"/>
  </r>
  <r>
    <x v="6"/>
    <x v="14"/>
    <x v="55"/>
    <x v="48"/>
    <x v="48"/>
    <s v="VOLCADO DE BOTELLAS"/>
    <s v="A"/>
    <s v="Temporal"/>
    <x v="1"/>
    <n v="7.5"/>
    <x v="0"/>
    <n v="13125"/>
    <s v="No"/>
    <s v=""/>
    <n v="1"/>
    <x v="0"/>
    <n v="1609"/>
  </r>
  <r>
    <x v="6"/>
    <x v="14"/>
    <x v="56"/>
    <x v="34"/>
    <x v="18"/>
    <s v="EMBALADOR"/>
    <s v="A"/>
    <s v="Temporal"/>
    <x v="0"/>
    <n v="7.5"/>
    <x v="0"/>
    <n v="15750"/>
    <s v="No"/>
    <s v=""/>
    <n v="1"/>
    <x v="0"/>
    <n v="1609"/>
  </r>
  <r>
    <x v="6"/>
    <x v="14"/>
    <x v="49"/>
    <x v="43"/>
    <x v="42"/>
    <s v="VOLCADO DE BOTELLAS"/>
    <s v="B"/>
    <s v="Temporal"/>
    <x v="1"/>
    <n v="7.5"/>
    <x v="0"/>
    <n v="13125"/>
    <s v="No"/>
    <s v=""/>
    <n v="1"/>
    <x v="0"/>
    <n v="1609"/>
  </r>
  <r>
    <x v="6"/>
    <x v="14"/>
    <x v="48"/>
    <x v="42"/>
    <x v="41"/>
    <s v="INSPECTOR BOTELLAS EMBALADO"/>
    <s v="B"/>
    <s v="Temporal"/>
    <x v="1"/>
    <n v="7.5"/>
    <x v="0"/>
    <n v="13125"/>
    <s v="No"/>
    <s v=""/>
    <n v="1"/>
    <x v="0"/>
    <n v="1609"/>
  </r>
  <r>
    <x v="6"/>
    <x v="14"/>
    <x v="61"/>
    <x v="52"/>
    <x v="50"/>
    <s v="INSPECCIÓN DE BALANZA"/>
    <s v="B"/>
    <s v="Temporal"/>
    <x v="1"/>
    <n v="7.5"/>
    <x v="0"/>
    <n v="13125"/>
    <s v="No"/>
    <s v=""/>
    <n v="1"/>
    <x v="0"/>
    <n v="1609"/>
  </r>
  <r>
    <x v="6"/>
    <x v="14"/>
    <x v="50"/>
    <x v="44"/>
    <x v="43"/>
    <s v="INSPECTOR DE ETIQUETAS"/>
    <s v="C"/>
    <s v="Temporal"/>
    <x v="0"/>
    <n v="9"/>
    <x v="0"/>
    <n v="18900"/>
    <s v="No"/>
    <s v=""/>
    <n v="1"/>
    <x v="0"/>
    <n v="1609"/>
  </r>
  <r>
    <x v="6"/>
    <x v="14"/>
    <x v="51"/>
    <x v="45"/>
    <x v="44"/>
    <s v="INSPECTOR BOTELLAS EMBALADO"/>
    <s v="C"/>
    <s v="Temporal"/>
    <x v="1"/>
    <n v="9"/>
    <x v="0"/>
    <n v="15750"/>
    <s v="No"/>
    <s v=""/>
    <n v="1"/>
    <x v="0"/>
    <n v="1609"/>
  </r>
  <r>
    <x v="6"/>
    <x v="14"/>
    <x v="57"/>
    <x v="49"/>
    <x v="0"/>
    <s v="VOLCADO DE BOTELLAS"/>
    <s v="C"/>
    <s v="Temporal"/>
    <x v="1"/>
    <n v="9"/>
    <x v="0"/>
    <n v="15750"/>
    <s v="No"/>
    <s v=""/>
    <n v="1"/>
    <x v="0"/>
    <n v="1609"/>
  </r>
  <r>
    <x v="6"/>
    <x v="14"/>
    <x v="60"/>
    <x v="51"/>
    <x v="36"/>
    <s v="MAQUINISTA"/>
    <s v="C"/>
    <s v="Temporal"/>
    <x v="0"/>
    <n v="9"/>
    <x v="0"/>
    <n v="18900"/>
    <s v="No"/>
    <s v=""/>
    <n v="1"/>
    <x v="0"/>
    <n v="1609"/>
  </r>
  <r>
    <x v="6"/>
    <x v="15"/>
    <x v="54"/>
    <x v="47"/>
    <x v="47"/>
    <s v="INSPECTOR BOTELLAS EMBALADO"/>
    <s v="A"/>
    <s v="Temporal"/>
    <x v="1"/>
    <n v="7.5"/>
    <x v="0"/>
    <n v="13125"/>
    <s v="No"/>
    <s v=""/>
    <n v="1"/>
    <x v="0"/>
    <n v="1609"/>
  </r>
  <r>
    <x v="6"/>
    <x v="15"/>
    <x v="55"/>
    <x v="48"/>
    <x v="48"/>
    <s v="VOLCADO DE BOTELLAS"/>
    <s v="A"/>
    <s v="Temporal"/>
    <x v="1"/>
    <n v="7.5"/>
    <x v="0"/>
    <n v="13125"/>
    <s v="No"/>
    <s v=""/>
    <n v="1"/>
    <x v="0"/>
    <n v="1609"/>
  </r>
  <r>
    <x v="6"/>
    <x v="15"/>
    <x v="56"/>
    <x v="34"/>
    <x v="18"/>
    <s v="EMBALADOR"/>
    <s v="A"/>
    <s v="Temporal"/>
    <x v="0"/>
    <n v="7.5"/>
    <x v="0"/>
    <n v="15750"/>
    <s v="No"/>
    <s v=""/>
    <n v="1"/>
    <x v="0"/>
    <n v="1609"/>
  </r>
  <r>
    <x v="6"/>
    <x v="15"/>
    <x v="62"/>
    <x v="53"/>
    <x v="32"/>
    <s v="INSPECTOR DE ETIQUETAS"/>
    <s v="A"/>
    <s v="Temporal"/>
    <x v="0"/>
    <n v="7.5"/>
    <x v="0"/>
    <n v="15750"/>
    <s v="No"/>
    <s v=""/>
    <n v="1"/>
    <x v="0"/>
    <n v="1609"/>
  </r>
  <r>
    <x v="6"/>
    <x v="15"/>
    <x v="49"/>
    <x v="43"/>
    <x v="42"/>
    <s v="VOLCADO DE BOTELLAS"/>
    <s v="B"/>
    <s v="Temporal"/>
    <x v="1"/>
    <n v="7.5"/>
    <x v="0"/>
    <n v="13125"/>
    <s v="No"/>
    <s v=""/>
    <n v="1"/>
    <x v="0"/>
    <n v="1609"/>
  </r>
  <r>
    <x v="6"/>
    <x v="15"/>
    <x v="48"/>
    <x v="42"/>
    <x v="41"/>
    <s v="INSPECTOR BOTELLAS EMBALADO"/>
    <s v="B"/>
    <s v="Temporal"/>
    <x v="1"/>
    <n v="7.5"/>
    <x v="0"/>
    <n v="13125"/>
    <s v="No"/>
    <s v=""/>
    <n v="1"/>
    <x v="0"/>
    <n v="1609"/>
  </r>
  <r>
    <x v="6"/>
    <x v="15"/>
    <x v="17"/>
    <x v="15"/>
    <x v="13"/>
    <s v="INSPECCIÓN DE BALANZA"/>
    <s v="B"/>
    <s v="Temporal"/>
    <x v="1"/>
    <n v="7.5"/>
    <x v="0"/>
    <n v="13125"/>
    <s v="No"/>
    <s v=""/>
    <n v="1"/>
    <x v="0"/>
    <n v="1609"/>
  </r>
  <r>
    <x v="6"/>
    <x v="15"/>
    <x v="50"/>
    <x v="44"/>
    <x v="43"/>
    <s v="INSPECTOR DE ETIQUETAS"/>
    <s v="C"/>
    <s v="Temporal"/>
    <x v="0"/>
    <n v="9"/>
    <x v="0"/>
    <n v="18900"/>
    <s v="No"/>
    <s v=""/>
    <n v="1"/>
    <x v="0"/>
    <n v="1609"/>
  </r>
  <r>
    <x v="6"/>
    <x v="15"/>
    <x v="51"/>
    <x v="45"/>
    <x v="44"/>
    <s v="INSPECTOR BOTELLAS EMBALADO"/>
    <s v="C"/>
    <s v="Temporal"/>
    <x v="1"/>
    <n v="9"/>
    <x v="0"/>
    <n v="15750"/>
    <s v="No"/>
    <s v=""/>
    <n v="1"/>
    <x v="0"/>
    <n v="1609"/>
  </r>
  <r>
    <x v="6"/>
    <x v="15"/>
    <x v="57"/>
    <x v="49"/>
    <x v="0"/>
    <s v="VOLCADO DE BOTELLAS"/>
    <s v="C"/>
    <s v="Temporal"/>
    <x v="1"/>
    <n v="9"/>
    <x v="0"/>
    <n v="15750"/>
    <s v="No"/>
    <s v=""/>
    <n v="1"/>
    <x v="0"/>
    <n v="1609"/>
  </r>
  <r>
    <x v="6"/>
    <x v="15"/>
    <x v="60"/>
    <x v="51"/>
    <x v="36"/>
    <s v="MAQUINISTA"/>
    <s v="C"/>
    <s v="Temporal"/>
    <x v="0"/>
    <n v="9"/>
    <x v="0"/>
    <n v="18900"/>
    <s v="No"/>
    <s v=""/>
    <n v="1"/>
    <x v="0"/>
    <n v="1609"/>
  </r>
  <r>
    <x v="6"/>
    <x v="16"/>
    <x v="54"/>
    <x v="47"/>
    <x v="47"/>
    <s v="INSPECTOR BOTELLAS EMBALADO"/>
    <s v="A"/>
    <s v="Temporal"/>
    <x v="1"/>
    <n v="7.5"/>
    <x v="0"/>
    <n v="13125"/>
    <s v="No"/>
    <s v=""/>
    <n v="1"/>
    <x v="0"/>
    <n v="1609"/>
  </r>
  <r>
    <x v="6"/>
    <x v="16"/>
    <x v="55"/>
    <x v="48"/>
    <x v="48"/>
    <s v="VOLCADO DE BOTELLAS"/>
    <s v="A"/>
    <s v="Temporal"/>
    <x v="1"/>
    <n v="7.5"/>
    <x v="0"/>
    <n v="13125"/>
    <s v="No"/>
    <s v=""/>
    <n v="1"/>
    <x v="0"/>
    <n v="1609"/>
  </r>
  <r>
    <x v="6"/>
    <x v="16"/>
    <x v="56"/>
    <x v="34"/>
    <x v="18"/>
    <s v="EMBALADOR"/>
    <s v="A"/>
    <s v="Temporal"/>
    <x v="0"/>
    <n v="7.5"/>
    <x v="0"/>
    <n v="15750"/>
    <s v="No"/>
    <s v=""/>
    <n v="1"/>
    <x v="0"/>
    <n v="1609"/>
  </r>
  <r>
    <x v="6"/>
    <x v="16"/>
    <x v="62"/>
    <x v="53"/>
    <x v="32"/>
    <s v="INSPECTOR DE ETIQUETAS"/>
    <s v="A"/>
    <s v="Temporal"/>
    <x v="0"/>
    <n v="7.5"/>
    <x v="0"/>
    <n v="15750"/>
    <s v="No"/>
    <s v=""/>
    <n v="1"/>
    <x v="0"/>
    <n v="1609"/>
  </r>
  <r>
    <x v="6"/>
    <x v="16"/>
    <x v="49"/>
    <x v="43"/>
    <x v="42"/>
    <s v="VOLCADO DE BOTELLAS"/>
    <s v="B"/>
    <s v="Temporal"/>
    <x v="1"/>
    <n v="7.5"/>
    <x v="0"/>
    <n v="13125"/>
    <s v="No"/>
    <s v=""/>
    <n v="1"/>
    <x v="0"/>
    <n v="1609"/>
  </r>
  <r>
    <x v="6"/>
    <x v="16"/>
    <x v="48"/>
    <x v="42"/>
    <x v="41"/>
    <s v="INSPECTOR BOTELLAS EMBALADO"/>
    <s v="B"/>
    <s v="Temporal"/>
    <x v="1"/>
    <n v="7.5"/>
    <x v="0"/>
    <n v="13125"/>
    <s v="No"/>
    <s v=""/>
    <n v="1"/>
    <x v="0"/>
    <n v="1609"/>
  </r>
  <r>
    <x v="6"/>
    <x v="16"/>
    <x v="17"/>
    <x v="15"/>
    <x v="13"/>
    <s v="INSPECCIÓN DE BALANZA"/>
    <s v="B"/>
    <s v="Temporal"/>
    <x v="1"/>
    <n v="7.5"/>
    <x v="0"/>
    <n v="13125"/>
    <s v="No"/>
    <s v=""/>
    <n v="1"/>
    <x v="0"/>
    <n v="1609"/>
  </r>
  <r>
    <x v="6"/>
    <x v="16"/>
    <x v="50"/>
    <x v="44"/>
    <x v="43"/>
    <s v="INSPECTOR DE ETIQUETAS"/>
    <s v="C"/>
    <s v="Temporal"/>
    <x v="0"/>
    <n v="9"/>
    <x v="0"/>
    <n v="18900"/>
    <s v="No"/>
    <s v=""/>
    <n v="1"/>
    <x v="0"/>
    <n v="1609"/>
  </r>
  <r>
    <x v="6"/>
    <x v="16"/>
    <x v="51"/>
    <x v="45"/>
    <x v="44"/>
    <s v="INSPECTOR BOTELLAS EMBALADO"/>
    <s v="C"/>
    <s v="Temporal"/>
    <x v="1"/>
    <n v="9"/>
    <x v="0"/>
    <n v="15750"/>
    <s v="No"/>
    <s v=""/>
    <n v="1"/>
    <x v="0"/>
    <n v="1609"/>
  </r>
  <r>
    <x v="6"/>
    <x v="16"/>
    <x v="57"/>
    <x v="49"/>
    <x v="0"/>
    <s v="VOLCADO DE BOTELLAS"/>
    <s v="C"/>
    <s v="Temporal"/>
    <x v="1"/>
    <n v="9"/>
    <x v="0"/>
    <n v="15750"/>
    <s v="No"/>
    <s v=""/>
    <n v="1"/>
    <x v="0"/>
    <n v="1609"/>
  </r>
  <r>
    <x v="6"/>
    <x v="16"/>
    <x v="60"/>
    <x v="51"/>
    <x v="36"/>
    <s v="MAQUINISTA"/>
    <s v="C"/>
    <s v="Temporal"/>
    <x v="0"/>
    <n v="9"/>
    <x v="0"/>
    <n v="18900"/>
    <s v="No"/>
    <s v=""/>
    <n v="1"/>
    <x v="0"/>
    <n v="1609"/>
  </r>
  <r>
    <x v="6"/>
    <x v="17"/>
    <x v="49"/>
    <x v="43"/>
    <x v="42"/>
    <s v="VOLCADO DE BOTELLAS"/>
    <s v="B"/>
    <s v="Temporal"/>
    <x v="1"/>
    <n v="7.5"/>
    <x v="0"/>
    <n v="13125"/>
    <s v="No"/>
    <s v=""/>
    <n v="1"/>
    <x v="0"/>
    <n v="1609"/>
  </r>
  <r>
    <x v="6"/>
    <x v="17"/>
    <x v="48"/>
    <x v="42"/>
    <x v="41"/>
    <s v="INSPECTOR BOTELLAS EMBALADO"/>
    <s v="B"/>
    <s v="Temporal"/>
    <x v="1"/>
    <n v="7.5"/>
    <x v="0"/>
    <n v="13125"/>
    <s v="No"/>
    <s v=""/>
    <n v="1"/>
    <x v="0"/>
    <n v="1609"/>
  </r>
  <r>
    <x v="6"/>
    <x v="17"/>
    <x v="17"/>
    <x v="15"/>
    <x v="13"/>
    <s v="INSPECCIÓN DE BALANZA"/>
    <s v="B"/>
    <s v="Temporal"/>
    <x v="1"/>
    <n v="7.5"/>
    <x v="0"/>
    <n v="13125"/>
    <s v="No"/>
    <s v=""/>
    <n v="1"/>
    <x v="0"/>
    <n v="1609"/>
  </r>
  <r>
    <x v="6"/>
    <x v="17"/>
    <x v="62"/>
    <x v="53"/>
    <x v="32"/>
    <s v="INSPECTOR DE ETIQUETAS"/>
    <s v="A"/>
    <s v="Temporal"/>
    <x v="0"/>
    <n v="7.5"/>
    <x v="0"/>
    <n v="15750"/>
    <s v="No"/>
    <s v=""/>
    <n v="1"/>
    <x v="0"/>
    <n v="1609"/>
  </r>
  <r>
    <x v="6"/>
    <x v="17"/>
    <x v="54"/>
    <x v="47"/>
    <x v="47"/>
    <s v="INSPECTOR BOTELLAS EMBALADO"/>
    <s v="A"/>
    <s v="Temporal"/>
    <x v="1"/>
    <n v="7.5"/>
    <x v="0"/>
    <n v="13125"/>
    <s v="No"/>
    <s v=""/>
    <n v="1"/>
    <x v="0"/>
    <n v="1609"/>
  </r>
  <r>
    <x v="6"/>
    <x v="17"/>
    <x v="55"/>
    <x v="48"/>
    <x v="48"/>
    <s v="VOLCADO DE BOTELLAS"/>
    <s v="A"/>
    <s v="Temporal"/>
    <x v="1"/>
    <n v="7.5"/>
    <x v="0"/>
    <n v="13125"/>
    <s v="No"/>
    <s v=""/>
    <n v="1"/>
    <x v="0"/>
    <n v="1609"/>
  </r>
  <r>
    <x v="6"/>
    <x v="17"/>
    <x v="56"/>
    <x v="34"/>
    <x v="18"/>
    <s v="EMBALADOR"/>
    <s v="A"/>
    <s v="Temporal"/>
    <x v="0"/>
    <n v="7.5"/>
    <x v="0"/>
    <n v="15750"/>
    <s v="No"/>
    <s v=""/>
    <n v="1"/>
    <x v="0"/>
    <n v="1609"/>
  </r>
  <r>
    <x v="6"/>
    <x v="18"/>
    <x v="49"/>
    <x v="43"/>
    <x v="42"/>
    <s v="INSPECTOR BOTELLAS EMBALADO"/>
    <s v="A"/>
    <s v="Temporal"/>
    <x v="1"/>
    <n v="7.5"/>
    <x v="0"/>
    <n v="13125"/>
    <s v="No"/>
    <s v=""/>
    <n v="1"/>
    <x v="0"/>
    <n v="1609"/>
  </r>
  <r>
    <x v="6"/>
    <x v="18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18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18"/>
    <x v="51"/>
    <x v="45"/>
    <x v="44"/>
    <s v="INSPECTOR BOTELLAS EMBALADO"/>
    <s v="B"/>
    <s v="Temporal"/>
    <x v="1"/>
    <n v="7.5"/>
    <x v="0"/>
    <n v="13125"/>
    <s v="No"/>
    <s v=""/>
    <n v="1"/>
    <x v="0"/>
    <n v="1609"/>
  </r>
  <r>
    <x v="6"/>
    <x v="18"/>
    <x v="57"/>
    <x v="49"/>
    <x v="0"/>
    <s v="VOLCADO DE BOTELLAS"/>
    <s v="B"/>
    <s v="Temporal"/>
    <x v="1"/>
    <n v="7.5"/>
    <x v="0"/>
    <n v="13125"/>
    <s v="No"/>
    <s v=""/>
    <n v="1"/>
    <x v="0"/>
    <n v="1609"/>
  </r>
  <r>
    <x v="6"/>
    <x v="18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18"/>
    <x v="62"/>
    <x v="53"/>
    <x v="32"/>
    <s v="INSPECTOR DE ETIQUETAS"/>
    <s v="C"/>
    <s v="Temporal"/>
    <x v="0"/>
    <n v="9"/>
    <x v="0"/>
    <n v="18900"/>
    <s v="No"/>
    <s v=""/>
    <n v="1"/>
    <x v="0"/>
    <n v="1609"/>
  </r>
  <r>
    <x v="6"/>
    <x v="18"/>
    <x v="54"/>
    <x v="47"/>
    <x v="47"/>
    <s v="INSPECTOR BOTELLAS EMBALADO"/>
    <s v="C"/>
    <s v="Temporal"/>
    <x v="1"/>
    <n v="9"/>
    <x v="0"/>
    <n v="15750"/>
    <s v="No"/>
    <s v=""/>
    <n v="1"/>
    <x v="0"/>
    <n v="1609"/>
  </r>
  <r>
    <x v="6"/>
    <x v="18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18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9"/>
    <x v="49"/>
    <x v="43"/>
    <x v="42"/>
    <s v="INSPECTOR BOTELLAS EMBALADO"/>
    <s v="A"/>
    <s v="Temporal"/>
    <x v="1"/>
    <n v="7.5"/>
    <x v="0"/>
    <n v="13125"/>
    <s v="No"/>
    <s v=""/>
    <n v="1"/>
    <x v="0"/>
    <n v="1609"/>
  </r>
  <r>
    <x v="6"/>
    <x v="9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9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9"/>
    <x v="51"/>
    <x v="45"/>
    <x v="44"/>
    <s v="INSPECTOR BOTELLAS EMBALADO"/>
    <s v="B"/>
    <s v="Temporal"/>
    <x v="1"/>
    <n v="7.5"/>
    <x v="0"/>
    <n v="13125"/>
    <s v="No"/>
    <s v=""/>
    <n v="1"/>
    <x v="0"/>
    <n v="1609"/>
  </r>
  <r>
    <x v="6"/>
    <x v="9"/>
    <x v="57"/>
    <x v="49"/>
    <x v="0"/>
    <s v="VOLCADO DE BOTELLAS"/>
    <s v="B"/>
    <s v="Temporal"/>
    <x v="1"/>
    <n v="7.5"/>
    <x v="0"/>
    <n v="13125"/>
    <s v="No"/>
    <s v=""/>
    <n v="1"/>
    <x v="0"/>
    <n v="1609"/>
  </r>
  <r>
    <x v="6"/>
    <x v="9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9"/>
    <x v="62"/>
    <x v="53"/>
    <x v="32"/>
    <s v="INSPECTOR DE ETIQUETAS"/>
    <s v="C"/>
    <s v="Temporal"/>
    <x v="0"/>
    <n v="9"/>
    <x v="0"/>
    <n v="18900"/>
    <s v="No"/>
    <s v=""/>
    <n v="1"/>
    <x v="0"/>
    <n v="1609"/>
  </r>
  <r>
    <x v="6"/>
    <x v="9"/>
    <x v="54"/>
    <x v="47"/>
    <x v="47"/>
    <s v="INSPECTOR BOTELLAS EMBALADO"/>
    <s v="C"/>
    <s v="Temporal"/>
    <x v="1"/>
    <n v="9"/>
    <x v="0"/>
    <n v="15750"/>
    <s v="No"/>
    <s v=""/>
    <n v="1"/>
    <x v="0"/>
    <n v="1609"/>
  </r>
  <r>
    <x v="6"/>
    <x v="9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9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10"/>
    <x v="49"/>
    <x v="43"/>
    <x v="42"/>
    <s v="INSPECTOR BOTELLAS EMBALADO"/>
    <s v="A"/>
    <s v="Temporal"/>
    <x v="1"/>
    <n v="7.5"/>
    <x v="0"/>
    <n v="13125"/>
    <s v="No"/>
    <s v=""/>
    <n v="1"/>
    <x v="0"/>
    <n v="1609"/>
  </r>
  <r>
    <x v="6"/>
    <x v="10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10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10"/>
    <x v="51"/>
    <x v="45"/>
    <x v="44"/>
    <s v="INSPECTOR BOTELLAS EMBALADO"/>
    <s v="B"/>
    <s v="Temporal"/>
    <x v="1"/>
    <n v="7.5"/>
    <x v="0"/>
    <n v="13125"/>
    <s v="No"/>
    <s v=""/>
    <n v="1"/>
    <x v="0"/>
    <n v="1609"/>
  </r>
  <r>
    <x v="6"/>
    <x v="10"/>
    <x v="57"/>
    <x v="49"/>
    <x v="0"/>
    <s v="VOLCADO DE BOTELLAS"/>
    <s v="B"/>
    <s v="Temporal"/>
    <x v="1"/>
    <n v="7.5"/>
    <x v="0"/>
    <n v="13125"/>
    <s v="No"/>
    <s v=""/>
    <n v="1"/>
    <x v="0"/>
    <n v="1609"/>
  </r>
  <r>
    <x v="6"/>
    <x v="10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10"/>
    <x v="62"/>
    <x v="53"/>
    <x v="32"/>
    <s v="INSPECTOR DE ETIQUETAS"/>
    <s v="C"/>
    <s v="Temporal"/>
    <x v="0"/>
    <n v="9"/>
    <x v="0"/>
    <n v="18900"/>
    <s v="No"/>
    <s v=""/>
    <n v="1"/>
    <x v="0"/>
    <n v="1609"/>
  </r>
  <r>
    <x v="6"/>
    <x v="10"/>
    <x v="54"/>
    <x v="47"/>
    <x v="47"/>
    <s v="INSPECTOR BOTELLAS EMBALADO"/>
    <s v="C"/>
    <s v="Temporal"/>
    <x v="1"/>
    <n v="9"/>
    <x v="0"/>
    <n v="15750"/>
    <s v="No"/>
    <s v=""/>
    <n v="1"/>
    <x v="0"/>
    <n v="1609"/>
  </r>
  <r>
    <x v="6"/>
    <x v="10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10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11"/>
    <x v="49"/>
    <x v="43"/>
    <x v="42"/>
    <s v="INSPECTOR BOTELLAS EMBALADO"/>
    <s v="A"/>
    <s v="Temporal"/>
    <x v="1"/>
    <n v="7.5"/>
    <x v="0"/>
    <n v="13125"/>
    <s v="No"/>
    <s v=""/>
    <n v="1"/>
    <x v="0"/>
    <n v="1609"/>
  </r>
  <r>
    <x v="6"/>
    <x v="11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11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11"/>
    <x v="51"/>
    <x v="45"/>
    <x v="44"/>
    <s v="INSPECTOR BOTELLAS EMBALADO"/>
    <s v="B"/>
    <s v="Temporal"/>
    <x v="1"/>
    <n v="7.5"/>
    <x v="0"/>
    <n v="13125"/>
    <s v="No"/>
    <s v=""/>
    <n v="1"/>
    <x v="0"/>
    <n v="1609"/>
  </r>
  <r>
    <x v="6"/>
    <x v="11"/>
    <x v="57"/>
    <x v="49"/>
    <x v="0"/>
    <s v="VOLCADO DE BOTELLAS"/>
    <s v="B"/>
    <s v="Temporal"/>
    <x v="1"/>
    <n v="7.5"/>
    <x v="0"/>
    <n v="13125"/>
    <s v="No"/>
    <s v=""/>
    <n v="1"/>
    <x v="0"/>
    <n v="1609"/>
  </r>
  <r>
    <x v="6"/>
    <x v="11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11"/>
    <x v="62"/>
    <x v="53"/>
    <x v="32"/>
    <s v="INSPECTOR DE ETIQUETAS"/>
    <s v="C"/>
    <s v="Temporal"/>
    <x v="0"/>
    <n v="9"/>
    <x v="0"/>
    <n v="18900"/>
    <s v="No"/>
    <s v=""/>
    <n v="1"/>
    <x v="0"/>
    <n v="1609"/>
  </r>
  <r>
    <x v="6"/>
    <x v="11"/>
    <x v="63"/>
    <x v="54"/>
    <x v="51"/>
    <s v="INSPECTOR BOTELLAS EMBALADO"/>
    <s v="C"/>
    <s v="Temporal"/>
    <x v="1"/>
    <n v="9"/>
    <x v="0"/>
    <n v="15750"/>
    <s v="No"/>
    <s v=""/>
    <n v="1"/>
    <x v="0"/>
    <n v="1609"/>
  </r>
  <r>
    <x v="6"/>
    <x v="11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11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0"/>
    <x v="49"/>
    <x v="43"/>
    <x v="42"/>
    <s v="INSPECTOR BOTELLAS EMBALADO"/>
    <s v="A"/>
    <s v="Temporal"/>
    <x v="1"/>
    <n v="7.5"/>
    <x v="0"/>
    <n v="13125"/>
    <s v="No"/>
    <s v=""/>
    <n v="1"/>
    <x v="0"/>
    <n v="1609"/>
  </r>
  <r>
    <x v="6"/>
    <x v="0"/>
    <x v="48"/>
    <x v="42"/>
    <x v="41"/>
    <s v="VOLCADO DE BOTELLAS"/>
    <s v="A"/>
    <s v="Temporal"/>
    <x v="1"/>
    <n v="7.5"/>
    <x v="0"/>
    <n v="13125"/>
    <s v="No"/>
    <s v=""/>
    <n v="1"/>
    <x v="0"/>
    <n v="1609"/>
  </r>
  <r>
    <x v="6"/>
    <x v="0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0"/>
    <x v="51"/>
    <x v="45"/>
    <x v="44"/>
    <s v="INSPECTOR BOTELLAS EMBALADO"/>
    <s v="B"/>
    <s v="Temporal"/>
    <x v="1"/>
    <n v="7.5"/>
    <x v="0"/>
    <n v="13125"/>
    <s v="No"/>
    <s v=""/>
    <n v="1"/>
    <x v="0"/>
    <n v="1609"/>
  </r>
  <r>
    <x v="6"/>
    <x v="0"/>
    <x v="57"/>
    <x v="49"/>
    <x v="0"/>
    <s v="VOLCADO DE BOTELLAS"/>
    <s v="B"/>
    <s v="Temporal"/>
    <x v="1"/>
    <n v="7.5"/>
    <x v="0"/>
    <n v="13125"/>
    <s v="No"/>
    <s v=""/>
    <n v="1"/>
    <x v="0"/>
    <n v="1609"/>
  </r>
  <r>
    <x v="6"/>
    <x v="0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0"/>
    <x v="62"/>
    <x v="53"/>
    <x v="32"/>
    <s v="INSPECTOR DE ETIQUETAS"/>
    <s v="C"/>
    <s v="Temporal"/>
    <x v="0"/>
    <n v="9"/>
    <x v="0"/>
    <n v="18900"/>
    <s v="No"/>
    <s v=""/>
    <n v="1"/>
    <x v="0"/>
    <n v="1609"/>
  </r>
  <r>
    <x v="6"/>
    <x v="0"/>
    <x v="54"/>
    <x v="47"/>
    <x v="47"/>
    <s v="INSPECTOR BOTELLAS EMBALADO"/>
    <s v="C"/>
    <s v="Temporal"/>
    <x v="1"/>
    <n v="9"/>
    <x v="0"/>
    <n v="15750"/>
    <s v="No"/>
    <s v=""/>
    <n v="1"/>
    <x v="0"/>
    <n v="1609"/>
  </r>
  <r>
    <x v="6"/>
    <x v="0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0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19"/>
    <x v="50"/>
    <x v="44"/>
    <x v="43"/>
    <s v="INSPECTOR DE ETIQUETAS"/>
    <s v="B"/>
    <s v="Temporal"/>
    <x v="0"/>
    <n v="7.5"/>
    <x v="0"/>
    <n v="15750"/>
    <s v="No"/>
    <s v=""/>
    <n v="1"/>
    <x v="0"/>
    <n v="1609"/>
  </r>
  <r>
    <x v="6"/>
    <x v="19"/>
    <x v="51"/>
    <x v="45"/>
    <x v="44"/>
    <s v="INSPECTOR BOTELLAS EMBALADO"/>
    <s v="B"/>
    <s v="Temporal"/>
    <x v="1"/>
    <n v="7.5"/>
    <x v="0"/>
    <n v="13125"/>
    <s v="No"/>
    <s v=""/>
    <n v="1"/>
    <x v="0"/>
    <n v="1609"/>
  </r>
  <r>
    <x v="6"/>
    <x v="19"/>
    <x v="18"/>
    <x v="16"/>
    <x v="5"/>
    <s v="VOLCADO DE BOTELLAS"/>
    <s v="B"/>
    <s v="Temporal"/>
    <x v="1"/>
    <n v="7.5"/>
    <x v="0"/>
    <n v="13125"/>
    <s v="No"/>
    <s v=""/>
    <n v="1"/>
    <x v="0"/>
    <n v="1609"/>
  </r>
  <r>
    <x v="6"/>
    <x v="19"/>
    <x v="53"/>
    <x v="24"/>
    <x v="46"/>
    <s v="MAQUINISTA"/>
    <s v="B"/>
    <s v="Temporal"/>
    <x v="0"/>
    <n v="7.5"/>
    <x v="0"/>
    <n v="15750"/>
    <s v="No"/>
    <s v=""/>
    <n v="1"/>
    <x v="0"/>
    <n v="1609"/>
  </r>
  <r>
    <x v="6"/>
    <x v="19"/>
    <x v="20"/>
    <x v="18"/>
    <x v="16"/>
    <s v="INSPECTOR BOTELLAS EMBALADO"/>
    <s v="A"/>
    <s v="Temporal"/>
    <x v="1"/>
    <n v="7.5"/>
    <x v="0"/>
    <n v="13125"/>
    <s v="No"/>
    <s v=""/>
    <n v="1"/>
    <x v="0"/>
    <n v="1609"/>
  </r>
  <r>
    <x v="6"/>
    <x v="19"/>
    <x v="49"/>
    <x v="43"/>
    <x v="42"/>
    <s v="VOLCADO DE BOTELLAS"/>
    <s v="A"/>
    <s v="Temporal"/>
    <x v="1"/>
    <n v="7.5"/>
    <x v="0"/>
    <n v="13125"/>
    <s v="No"/>
    <s v=""/>
    <n v="1"/>
    <x v="0"/>
    <n v="1609"/>
  </r>
  <r>
    <x v="6"/>
    <x v="1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1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1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1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1"/>
    <x v="62"/>
    <x v="53"/>
    <x v="32"/>
    <s v="INSPECTOR DE ETIQUETAS"/>
    <s v="B"/>
    <s v="Temporal"/>
    <x v="0"/>
    <n v="7.5"/>
    <x v="0"/>
    <n v="15750"/>
    <s v="No"/>
    <s v=""/>
    <n v="1"/>
    <x v="0"/>
    <n v="1609"/>
  </r>
  <r>
    <x v="6"/>
    <x v="1"/>
    <x v="54"/>
    <x v="47"/>
    <x v="47"/>
    <s v="INSPECTOR BOTELLAS EMBALADO"/>
    <s v="C"/>
    <s v="Temporal"/>
    <x v="1"/>
    <n v="9"/>
    <x v="0"/>
    <n v="15750"/>
    <s v="No"/>
    <s v=""/>
    <n v="1"/>
    <x v="0"/>
    <n v="1609"/>
  </r>
  <r>
    <x v="6"/>
    <x v="1"/>
    <x v="55"/>
    <x v="48"/>
    <x v="48"/>
    <s v="VOLCADO DE BOTELLAS"/>
    <s v="C"/>
    <s v="Temporal"/>
    <x v="1"/>
    <n v="9"/>
    <x v="0"/>
    <n v="15750"/>
    <s v="No"/>
    <s v=""/>
    <n v="1"/>
    <x v="0"/>
    <n v="1609"/>
  </r>
  <r>
    <x v="6"/>
    <x v="1"/>
    <x v="56"/>
    <x v="34"/>
    <x v="18"/>
    <s v="EMBALADOR"/>
    <s v="C"/>
    <s v="Temporal"/>
    <x v="0"/>
    <n v="9"/>
    <x v="0"/>
    <n v="18900"/>
    <s v="No"/>
    <s v=""/>
    <n v="1"/>
    <x v="0"/>
    <n v="1609"/>
  </r>
  <r>
    <x v="6"/>
    <x v="1"/>
    <x v="20"/>
    <x v="18"/>
    <x v="16"/>
    <s v="INSPECTOR BOTELLAS EMBALADO"/>
    <s v="C"/>
    <s v="Temporal"/>
    <x v="1"/>
    <n v="9"/>
    <x v="0"/>
    <n v="15750"/>
    <s v="No"/>
    <s v=""/>
    <n v="1"/>
    <x v="0"/>
    <n v="1609"/>
  </r>
  <r>
    <x v="6"/>
    <x v="1"/>
    <x v="49"/>
    <x v="43"/>
    <x v="42"/>
    <s v="VOLCADO DE BOTELLAS"/>
    <s v="C"/>
    <s v="Temporal"/>
    <x v="1"/>
    <n v="9"/>
    <x v="0"/>
    <n v="15750"/>
    <s v="No"/>
    <s v=""/>
    <n v="1"/>
    <x v="0"/>
    <n v="1609"/>
  </r>
  <r>
    <x v="6"/>
    <x v="2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2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2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2"/>
    <x v="62"/>
    <x v="53"/>
    <x v="32"/>
    <s v="INSPECTOR DE ETIQUETAS"/>
    <s v="B"/>
    <s v="Temporal"/>
    <x v="0"/>
    <n v="7.5"/>
    <x v="0"/>
    <n v="15750"/>
    <s v="No"/>
    <s v=""/>
    <n v="1"/>
    <x v="0"/>
    <n v="1609"/>
  </r>
  <r>
    <x v="6"/>
    <x v="2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2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2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2"/>
    <x v="20"/>
    <x v="18"/>
    <x v="16"/>
    <s v="INSPECTOR BOTELLAS EMBALADO"/>
    <s v="C"/>
    <s v="Temporal"/>
    <x v="1"/>
    <n v="9"/>
    <x v="0"/>
    <n v="15750"/>
    <s v="No"/>
    <s v=""/>
    <n v="1"/>
    <x v="0"/>
    <n v="1609"/>
  </r>
  <r>
    <x v="6"/>
    <x v="2"/>
    <x v="49"/>
    <x v="43"/>
    <x v="42"/>
    <s v="VOLCADO DE BOTELLAS"/>
    <s v="C"/>
    <s v="Temporal"/>
    <x v="1"/>
    <n v="9"/>
    <x v="0"/>
    <n v="15750"/>
    <s v="No"/>
    <s v=""/>
    <n v="1"/>
    <x v="0"/>
    <n v="1609"/>
  </r>
  <r>
    <x v="6"/>
    <x v="3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3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3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3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3"/>
    <x v="62"/>
    <x v="53"/>
    <x v="32"/>
    <s v="INSPECTOR DE ETIQUETAS"/>
    <s v="B"/>
    <s v="Temporal"/>
    <x v="0"/>
    <n v="7.5"/>
    <x v="0"/>
    <n v="15750"/>
    <s v="No"/>
    <s v=""/>
    <n v="1"/>
    <x v="0"/>
    <n v="1609"/>
  </r>
  <r>
    <x v="6"/>
    <x v="3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3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3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3"/>
    <x v="49"/>
    <x v="43"/>
    <x v="42"/>
    <s v="VOLCADO DE BOTELLAS"/>
    <s v="C"/>
    <s v="Temporal"/>
    <x v="1"/>
    <n v="9"/>
    <x v="0"/>
    <n v="15750"/>
    <s v="No"/>
    <s v=""/>
    <n v="1"/>
    <x v="0"/>
    <n v="1609"/>
  </r>
  <r>
    <x v="6"/>
    <x v="3"/>
    <x v="20"/>
    <x v="18"/>
    <x v="16"/>
    <s v="INSPECTOR BOTELLAS EMBALADO"/>
    <s v="C"/>
    <s v="Temporal"/>
    <x v="1"/>
    <n v="9"/>
    <x v="0"/>
    <n v="15750"/>
    <s v="No"/>
    <s v=""/>
    <n v="1"/>
    <x v="0"/>
    <n v="1609"/>
  </r>
  <r>
    <x v="6"/>
    <x v="20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20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0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20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20"/>
    <x v="62"/>
    <x v="53"/>
    <x v="32"/>
    <s v="INSPECTOR DE ETIQUETAS"/>
    <s v="B"/>
    <s v="Temporal"/>
    <x v="0"/>
    <n v="7.5"/>
    <x v="0"/>
    <n v="15750"/>
    <s v="No"/>
    <s v=""/>
    <n v="1"/>
    <x v="0"/>
    <n v="1609"/>
  </r>
  <r>
    <x v="6"/>
    <x v="20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20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20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20"/>
    <x v="49"/>
    <x v="43"/>
    <x v="42"/>
    <s v="VOLCADO DE BOTELLAS"/>
    <s v="C"/>
    <s v="Temporal"/>
    <x v="1"/>
    <n v="9"/>
    <x v="0"/>
    <n v="15750"/>
    <s v="No"/>
    <s v=""/>
    <n v="1"/>
    <x v="0"/>
    <n v="1609"/>
  </r>
  <r>
    <x v="6"/>
    <x v="20"/>
    <x v="20"/>
    <x v="18"/>
    <x v="16"/>
    <s v="INSPECTOR BOTELLAS EMBALADO"/>
    <s v="C"/>
    <s v="Temporal"/>
    <x v="1"/>
    <n v="9"/>
    <x v="0"/>
    <n v="15750"/>
    <s v="No"/>
    <s v=""/>
    <n v="1"/>
    <x v="0"/>
    <n v="1609"/>
  </r>
  <r>
    <x v="6"/>
    <x v="21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21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1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21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6"/>
    <x v="21"/>
    <x v="62"/>
    <x v="53"/>
    <x v="32"/>
    <s v="INSPECTOR DE ETIQUETAS"/>
    <s v="B"/>
    <s v="Temporal"/>
    <x v="0"/>
    <n v="7.5"/>
    <x v="0"/>
    <n v="15750"/>
    <s v="No"/>
    <s v=""/>
    <n v="1"/>
    <x v="0"/>
    <n v="1609"/>
  </r>
  <r>
    <x v="6"/>
    <x v="21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21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21"/>
    <x v="56"/>
    <x v="34"/>
    <x v="18"/>
    <s v="EMBALADOR"/>
    <s v="B"/>
    <s v="Temporal"/>
    <x v="0"/>
    <n v="7.5"/>
    <x v="0"/>
    <n v="15750"/>
    <s v="No"/>
    <s v=""/>
    <n v="1"/>
    <x v="0"/>
    <n v="1609"/>
  </r>
  <r>
    <x v="6"/>
    <x v="21"/>
    <x v="49"/>
    <x v="43"/>
    <x v="42"/>
    <s v="VOLCADO DE BOTELLAS"/>
    <s v="C"/>
    <s v="Temporal"/>
    <x v="1"/>
    <n v="9"/>
    <x v="0"/>
    <n v="15750"/>
    <s v="No"/>
    <s v=""/>
    <n v="1"/>
    <x v="0"/>
    <n v="1609"/>
  </r>
  <r>
    <x v="6"/>
    <x v="21"/>
    <x v="20"/>
    <x v="18"/>
    <x v="16"/>
    <s v="INSPECTOR BOTELLAS EMBALADO"/>
    <s v="C"/>
    <s v="Temporal"/>
    <x v="1"/>
    <n v="9"/>
    <x v="0"/>
    <n v="15750"/>
    <s v="No"/>
    <s v=""/>
    <n v="1"/>
    <x v="0"/>
    <n v="1609"/>
  </r>
  <r>
    <x v="6"/>
    <x v="22"/>
    <x v="62"/>
    <x v="53"/>
    <x v="32"/>
    <s v="INSPECTOR DE ETIQUETAS"/>
    <s v="B"/>
    <s v="Temporal"/>
    <x v="0"/>
    <n v="7.5"/>
    <x v="0"/>
    <n v="15750"/>
    <s v="No"/>
    <s v=""/>
    <n v="1"/>
    <x v="0"/>
    <n v="1609"/>
  </r>
  <r>
    <x v="6"/>
    <x v="22"/>
    <x v="54"/>
    <x v="47"/>
    <x v="47"/>
    <s v="INSPECTOR BOTELLAS EMBALADO"/>
    <s v="B"/>
    <s v="Temporal"/>
    <x v="1"/>
    <n v="7.5"/>
    <x v="0"/>
    <n v="13125"/>
    <s v="No"/>
    <s v=""/>
    <n v="1"/>
    <x v="0"/>
    <n v="1609"/>
  </r>
  <r>
    <x v="6"/>
    <x v="22"/>
    <x v="55"/>
    <x v="48"/>
    <x v="48"/>
    <s v="VOLCADO DE BOTELLAS"/>
    <s v="B"/>
    <s v="Temporal"/>
    <x v="1"/>
    <n v="7.5"/>
    <x v="0"/>
    <n v="13125"/>
    <s v="No"/>
    <s v=""/>
    <n v="1"/>
    <x v="0"/>
    <n v="1609"/>
  </r>
  <r>
    <x v="6"/>
    <x v="22"/>
    <x v="63"/>
    <x v="54"/>
    <x v="51"/>
    <s v="EMBALADOR"/>
    <s v="B"/>
    <s v="Temporal"/>
    <x v="0"/>
    <n v="5.5"/>
    <x v="0"/>
    <n v="11550"/>
    <s v="No"/>
    <s v=""/>
    <n v="1"/>
    <x v="0"/>
    <n v="1609"/>
  </r>
  <r>
    <x v="6"/>
    <x v="22"/>
    <x v="50"/>
    <x v="44"/>
    <x v="43"/>
    <s v="INSPECTOR DE ETIQUETAS"/>
    <s v="A"/>
    <s v="Temporal"/>
    <x v="0"/>
    <n v="7.5"/>
    <x v="0"/>
    <n v="15750"/>
    <s v="No"/>
    <s v=""/>
    <n v="1"/>
    <x v="0"/>
    <n v="1609"/>
  </r>
  <r>
    <x v="6"/>
    <x v="22"/>
    <x v="51"/>
    <x v="45"/>
    <x v="44"/>
    <s v="INSPECTOR BOTELLAS EMBALADO"/>
    <s v="A"/>
    <s v="Temporal"/>
    <x v="1"/>
    <n v="7.5"/>
    <x v="0"/>
    <n v="13125"/>
    <s v="No"/>
    <s v=""/>
    <n v="1"/>
    <x v="0"/>
    <n v="1609"/>
  </r>
  <r>
    <x v="6"/>
    <x v="22"/>
    <x v="57"/>
    <x v="49"/>
    <x v="0"/>
    <s v="VOLCADO DE BOTELLAS"/>
    <s v="A"/>
    <s v="Temporal"/>
    <x v="1"/>
    <n v="7.5"/>
    <x v="0"/>
    <n v="13125"/>
    <s v="No"/>
    <s v=""/>
    <n v="1"/>
    <x v="0"/>
    <n v="1609"/>
  </r>
  <r>
    <x v="6"/>
    <x v="22"/>
    <x v="53"/>
    <x v="24"/>
    <x v="46"/>
    <s v="MAQUINISTA"/>
    <s v="A"/>
    <s v="Temporal"/>
    <x v="0"/>
    <n v="7.5"/>
    <x v="0"/>
    <n v="15750"/>
    <s v="No"/>
    <s v=""/>
    <n v="1"/>
    <x v="0"/>
    <n v="1609"/>
  </r>
  <r>
    <x v="7"/>
    <x v="23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23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23"/>
    <x v="66"/>
    <x v="49"/>
    <x v="0"/>
    <s v="POSTURA DE MANTAS"/>
    <s v="B"/>
    <s v="Temporal"/>
    <x v="1"/>
    <n v="7.5"/>
    <x v="0"/>
    <n v="13125"/>
    <s v="No"/>
    <s v=""/>
    <n v="1"/>
    <x v="0"/>
    <n v="1609"/>
  </r>
  <r>
    <x v="7"/>
    <x v="23"/>
    <x v="67"/>
    <x v="56"/>
    <x v="54"/>
    <s v="POSTURA DE MANTAS"/>
    <s v="B"/>
    <s v="Temporal"/>
    <x v="1"/>
    <n v="7.5"/>
    <x v="0"/>
    <n v="13125"/>
    <s v="No"/>
    <s v=""/>
    <n v="1"/>
    <x v="0"/>
    <n v="1609"/>
  </r>
  <r>
    <x v="7"/>
    <x v="23"/>
    <x v="68"/>
    <x v="54"/>
    <x v="39"/>
    <s v="POSTURA DE MANTAS"/>
    <s v="B"/>
    <s v="Temporal"/>
    <x v="1"/>
    <n v="7.5"/>
    <x v="0"/>
    <n v="13125"/>
    <s v="No"/>
    <s v=""/>
    <n v="1"/>
    <x v="0"/>
    <n v="1609"/>
  </r>
  <r>
    <x v="7"/>
    <x v="24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24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25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25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4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4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26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26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5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5"/>
    <x v="0"/>
    <x v="0"/>
    <x v="0"/>
    <s v="POSTURA DE TABIQUES"/>
    <s v="C"/>
    <s v="Temporal"/>
    <x v="1"/>
    <n v="9"/>
    <x v="0"/>
    <n v="15750"/>
    <s v="No"/>
    <s v=""/>
    <n v="1"/>
    <x v="0"/>
    <n v="1609"/>
  </r>
  <r>
    <x v="7"/>
    <x v="5"/>
    <x v="69"/>
    <x v="57"/>
    <x v="55"/>
    <s v="POSTURA DE TABIQUES"/>
    <s v="C"/>
    <s v="Temporal"/>
    <x v="1"/>
    <n v="9"/>
    <x v="0"/>
    <n v="15750"/>
    <s v="No"/>
    <s v=""/>
    <n v="1"/>
    <x v="0"/>
    <n v="1609"/>
  </r>
  <r>
    <x v="7"/>
    <x v="5"/>
    <x v="70"/>
    <x v="58"/>
    <x v="56"/>
    <s v="POSTURA DE TABIQUES"/>
    <s v="C"/>
    <s v="Temporal"/>
    <x v="1"/>
    <n v="9"/>
    <x v="0"/>
    <n v="15750"/>
    <s v="No"/>
    <s v=""/>
    <n v="1"/>
    <x v="0"/>
    <n v="1609"/>
  </r>
  <r>
    <x v="7"/>
    <x v="5"/>
    <x v="71"/>
    <x v="34"/>
    <x v="0"/>
    <s v="DESPALLETIZADO HALB"/>
    <s v="C"/>
    <s v="Temporal"/>
    <x v="1"/>
    <n v="9"/>
    <x v="0"/>
    <n v="15750"/>
    <s v="No"/>
    <s v=""/>
    <n v="1"/>
    <x v="0"/>
    <n v="1609"/>
  </r>
  <r>
    <x v="7"/>
    <x v="5"/>
    <x v="72"/>
    <x v="21"/>
    <x v="57"/>
    <s v="POSTURA DE MANTAS"/>
    <s v="C"/>
    <s v="Temporal"/>
    <x v="1"/>
    <n v="9"/>
    <x v="0"/>
    <n v="15750"/>
    <s v="No"/>
    <s v=""/>
    <n v="1"/>
    <x v="0"/>
    <n v="1609"/>
  </r>
  <r>
    <x v="7"/>
    <x v="5"/>
    <x v="73"/>
    <x v="59"/>
    <x v="58"/>
    <s v="POSTURA DE MANTAS"/>
    <s v="C"/>
    <s v="Temporal"/>
    <x v="1"/>
    <n v="9"/>
    <x v="0"/>
    <n v="15750"/>
    <s v="No"/>
    <s v=""/>
    <n v="1"/>
    <x v="0"/>
    <n v="1609"/>
  </r>
  <r>
    <x v="7"/>
    <x v="5"/>
    <x v="74"/>
    <x v="34"/>
    <x v="40"/>
    <s v="POSTURA DE MANTAS"/>
    <s v="C"/>
    <s v="Temporal"/>
    <x v="1"/>
    <n v="9"/>
    <x v="0"/>
    <n v="15750"/>
    <s v="No"/>
    <s v=""/>
    <n v="1"/>
    <x v="0"/>
    <n v="1609"/>
  </r>
  <r>
    <x v="7"/>
    <x v="5"/>
    <x v="75"/>
    <x v="60"/>
    <x v="59"/>
    <s v="POSTURA DE MANTAS"/>
    <s v="C"/>
    <s v="Temporal"/>
    <x v="1"/>
    <n v="9"/>
    <x v="0"/>
    <n v="15750"/>
    <s v="No"/>
    <s v=""/>
    <n v="1"/>
    <x v="0"/>
    <n v="1609"/>
  </r>
  <r>
    <x v="7"/>
    <x v="5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6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6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6"/>
    <x v="0"/>
    <x v="0"/>
    <x v="0"/>
    <s v="POSTURA DE TABIQUES"/>
    <s v="C"/>
    <s v="Temporal"/>
    <x v="1"/>
    <n v="9"/>
    <x v="0"/>
    <n v="15750"/>
    <s v="No"/>
    <s v=""/>
    <n v="1"/>
    <x v="0"/>
    <n v="1609"/>
  </r>
  <r>
    <x v="7"/>
    <x v="6"/>
    <x v="69"/>
    <x v="57"/>
    <x v="55"/>
    <s v="POSTURA DE TABIQUES"/>
    <s v="C"/>
    <s v="Temporal"/>
    <x v="1"/>
    <n v="9"/>
    <x v="0"/>
    <n v="15750"/>
    <s v="No"/>
    <s v=""/>
    <n v="1"/>
    <x v="0"/>
    <n v="1609"/>
  </r>
  <r>
    <x v="7"/>
    <x v="6"/>
    <x v="70"/>
    <x v="58"/>
    <x v="56"/>
    <s v="POSTURA DE TABIQUES"/>
    <s v="C"/>
    <s v="Temporal"/>
    <x v="1"/>
    <n v="9"/>
    <x v="0"/>
    <n v="15750"/>
    <s v="No"/>
    <s v=""/>
    <n v="1"/>
    <x v="0"/>
    <n v="1609"/>
  </r>
  <r>
    <x v="7"/>
    <x v="6"/>
    <x v="71"/>
    <x v="34"/>
    <x v="0"/>
    <s v="DESPALLETIZADO HALB"/>
    <s v="C"/>
    <s v="Temporal"/>
    <x v="1"/>
    <n v="9"/>
    <x v="0"/>
    <n v="15750"/>
    <s v="No"/>
    <s v=""/>
    <n v="1"/>
    <x v="0"/>
    <n v="1609"/>
  </r>
  <r>
    <x v="7"/>
    <x v="7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7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7"/>
    <x v="0"/>
    <x v="0"/>
    <x v="0"/>
    <s v="POSTURA DE TABIQUES"/>
    <s v="C"/>
    <s v="Temporal"/>
    <x v="1"/>
    <n v="9"/>
    <x v="0"/>
    <n v="15750"/>
    <s v="No"/>
    <s v=""/>
    <n v="1"/>
    <x v="0"/>
    <n v="1609"/>
  </r>
  <r>
    <x v="7"/>
    <x v="7"/>
    <x v="76"/>
    <x v="61"/>
    <x v="27"/>
    <s v="POSTURA DE TABIQUES"/>
    <s v="C"/>
    <s v="Temporal"/>
    <x v="1"/>
    <n v="9"/>
    <x v="0"/>
    <n v="15750"/>
    <s v="No"/>
    <s v=""/>
    <n v="1"/>
    <x v="0"/>
    <n v="1609"/>
  </r>
  <r>
    <x v="7"/>
    <x v="7"/>
    <x v="70"/>
    <x v="58"/>
    <x v="56"/>
    <s v="POSTURA DE TABIQUES"/>
    <s v="C"/>
    <s v="Temporal"/>
    <x v="1"/>
    <n v="9"/>
    <x v="0"/>
    <n v="15750"/>
    <s v="No"/>
    <s v=""/>
    <n v="1"/>
    <x v="0"/>
    <n v="1609"/>
  </r>
  <r>
    <x v="7"/>
    <x v="7"/>
    <x v="71"/>
    <x v="34"/>
    <x v="0"/>
    <s v="DESPALLETIZADO HALB"/>
    <s v="C"/>
    <s v="Temporal"/>
    <x v="1"/>
    <n v="9"/>
    <x v="0"/>
    <n v="15750"/>
    <s v="No"/>
    <s v=""/>
    <n v="1"/>
    <x v="0"/>
    <n v="1609"/>
  </r>
  <r>
    <x v="7"/>
    <x v="8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12"/>
    <x v="64"/>
    <x v="47"/>
    <x v="52"/>
    <s v="INSPECTOR DE ETIQUETAS"/>
    <s v="B"/>
    <s v="Temporal"/>
    <x v="0"/>
    <n v="7.5"/>
    <x v="0"/>
    <n v="15750"/>
    <s v="No"/>
    <s v=""/>
    <n v="1"/>
    <x v="0"/>
    <n v="1609"/>
  </r>
  <r>
    <x v="7"/>
    <x v="12"/>
    <x v="0"/>
    <x v="0"/>
    <x v="0"/>
    <s v="POSTURA DE TABIQUES"/>
    <s v="B"/>
    <s v="Temporal"/>
    <x v="1"/>
    <n v="7.5"/>
    <x v="0"/>
    <n v="13125"/>
    <s v="No"/>
    <s v=""/>
    <n v="1"/>
    <x v="0"/>
    <n v="1609"/>
  </r>
  <r>
    <x v="7"/>
    <x v="12"/>
    <x v="76"/>
    <x v="61"/>
    <x v="27"/>
    <s v="POSTURA DE TABIQUES"/>
    <s v="B"/>
    <s v="Temporal"/>
    <x v="1"/>
    <n v="7.5"/>
    <x v="0"/>
    <n v="13125"/>
    <s v="No"/>
    <s v=""/>
    <n v="1"/>
    <x v="0"/>
    <n v="1609"/>
  </r>
  <r>
    <x v="7"/>
    <x v="12"/>
    <x v="70"/>
    <x v="58"/>
    <x v="56"/>
    <s v="POSTURA DE TABIQUES"/>
    <s v="B"/>
    <s v="Temporal"/>
    <x v="1"/>
    <n v="7.5"/>
    <x v="0"/>
    <n v="13125"/>
    <s v="No"/>
    <s v=""/>
    <n v="1"/>
    <x v="0"/>
    <n v="1609"/>
  </r>
  <r>
    <x v="7"/>
    <x v="12"/>
    <x v="71"/>
    <x v="34"/>
    <x v="0"/>
    <s v="DESPALLETIZADO HALB"/>
    <s v="B"/>
    <s v="Temporal"/>
    <x v="1"/>
    <n v="7.5"/>
    <x v="0"/>
    <n v="13125"/>
    <s v="No"/>
    <s v=""/>
    <n v="1"/>
    <x v="0"/>
    <n v="1609"/>
  </r>
  <r>
    <x v="7"/>
    <x v="12"/>
    <x v="65"/>
    <x v="55"/>
    <x v="53"/>
    <s v="INSPECTOR DE ETIQUETAS"/>
    <s v="C"/>
    <s v="Temporal"/>
    <x v="0"/>
    <n v="9"/>
    <x v="0"/>
    <n v="18900"/>
    <s v="No"/>
    <s v=""/>
    <n v="1"/>
    <x v="0"/>
    <n v="1609"/>
  </r>
  <r>
    <x v="7"/>
    <x v="13"/>
    <x v="64"/>
    <x v="47"/>
    <x v="52"/>
    <s v="INSPECTOR DE ETIQUETAS"/>
    <s v="B"/>
    <s v="Temporal"/>
    <x v="0"/>
    <n v="7.5"/>
    <x v="0"/>
    <n v="15750"/>
    <s v="No"/>
    <s v=""/>
    <n v="1"/>
    <x v="0"/>
    <n v="1609"/>
  </r>
  <r>
    <x v="7"/>
    <x v="13"/>
    <x v="0"/>
    <x v="0"/>
    <x v="0"/>
    <s v="POSTURA DE TABIQUES"/>
    <s v="B"/>
    <s v="Temporal"/>
    <x v="1"/>
    <n v="7.5"/>
    <x v="0"/>
    <n v="13125"/>
    <s v="No"/>
    <s v=""/>
    <n v="1"/>
    <x v="0"/>
    <n v="1609"/>
  </r>
  <r>
    <x v="7"/>
    <x v="13"/>
    <x v="69"/>
    <x v="57"/>
    <x v="55"/>
    <s v="POSTURA DE TABIQUES"/>
    <s v="B"/>
    <s v="Temporal"/>
    <x v="1"/>
    <n v="7.5"/>
    <x v="0"/>
    <n v="13125"/>
    <s v="No"/>
    <s v=""/>
    <n v="1"/>
    <x v="0"/>
    <n v="1609"/>
  </r>
  <r>
    <x v="7"/>
    <x v="13"/>
    <x v="72"/>
    <x v="21"/>
    <x v="57"/>
    <s v="POSTURA DE TABIQUES"/>
    <s v="B"/>
    <s v="Temporal"/>
    <x v="1"/>
    <n v="7.5"/>
    <x v="0"/>
    <n v="13125"/>
    <s v="No"/>
    <s v=""/>
    <n v="1"/>
    <x v="0"/>
    <n v="1609"/>
  </r>
  <r>
    <x v="7"/>
    <x v="13"/>
    <x v="71"/>
    <x v="34"/>
    <x v="0"/>
    <s v="DESPALLETIZADO HALB"/>
    <s v="B"/>
    <s v="Temporal"/>
    <x v="1"/>
    <n v="7.5"/>
    <x v="0"/>
    <n v="13125"/>
    <s v="No"/>
    <s v=""/>
    <n v="1"/>
    <x v="0"/>
    <n v="1609"/>
  </r>
  <r>
    <x v="7"/>
    <x v="13"/>
    <x v="65"/>
    <x v="55"/>
    <x v="53"/>
    <s v="INSPECTOR DE ETIQUETAS"/>
    <s v="C"/>
    <s v="Temporal"/>
    <x v="0"/>
    <n v="9"/>
    <x v="0"/>
    <n v="18900"/>
    <s v="No"/>
    <s v=""/>
    <n v="1"/>
    <x v="0"/>
    <n v="1609"/>
  </r>
  <r>
    <x v="7"/>
    <x v="14"/>
    <x v="64"/>
    <x v="47"/>
    <x v="52"/>
    <s v="INSPECTOR DE ETIQUETAS"/>
    <s v="B"/>
    <s v="Temporal"/>
    <x v="0"/>
    <n v="7.5"/>
    <x v="0"/>
    <n v="15750"/>
    <s v="No"/>
    <s v=""/>
    <n v="1"/>
    <x v="0"/>
    <n v="1609"/>
  </r>
  <r>
    <x v="7"/>
    <x v="14"/>
    <x v="0"/>
    <x v="0"/>
    <x v="0"/>
    <s v="POSTURA DE TABIQUES"/>
    <s v="B"/>
    <s v="Temporal"/>
    <x v="1"/>
    <n v="7.5"/>
    <x v="0"/>
    <n v="13125"/>
    <s v="No"/>
    <s v=""/>
    <n v="1"/>
    <x v="0"/>
    <n v="1609"/>
  </r>
  <r>
    <x v="7"/>
    <x v="14"/>
    <x v="69"/>
    <x v="57"/>
    <x v="55"/>
    <s v="POSTURA DE TABIQUES"/>
    <s v="B"/>
    <s v="Temporal"/>
    <x v="1"/>
    <n v="7.5"/>
    <x v="0"/>
    <n v="13125"/>
    <s v="No"/>
    <s v=""/>
    <n v="1"/>
    <x v="0"/>
    <n v="1609"/>
  </r>
  <r>
    <x v="7"/>
    <x v="14"/>
    <x v="70"/>
    <x v="58"/>
    <x v="56"/>
    <s v="POSTURA DE TABIQUES"/>
    <s v="B"/>
    <s v="Temporal"/>
    <x v="1"/>
    <n v="7.5"/>
    <x v="0"/>
    <n v="13125"/>
    <s v="No"/>
    <s v=""/>
    <n v="1"/>
    <x v="0"/>
    <n v="1609"/>
  </r>
  <r>
    <x v="7"/>
    <x v="14"/>
    <x v="71"/>
    <x v="34"/>
    <x v="0"/>
    <s v="DESPALLETIZADO HALB"/>
    <s v="B"/>
    <s v="Temporal"/>
    <x v="1"/>
    <n v="7.5"/>
    <x v="0"/>
    <n v="13125"/>
    <s v="No"/>
    <s v=""/>
    <n v="1"/>
    <x v="0"/>
    <n v="1609"/>
  </r>
  <r>
    <x v="7"/>
    <x v="14"/>
    <x v="65"/>
    <x v="55"/>
    <x v="53"/>
    <s v="INSPECTOR DE ETIQUETAS"/>
    <s v="C"/>
    <s v="Temporal"/>
    <x v="0"/>
    <n v="9"/>
    <x v="0"/>
    <n v="18900"/>
    <s v="No"/>
    <s v=""/>
    <n v="1"/>
    <x v="0"/>
    <n v="1609"/>
  </r>
  <r>
    <x v="7"/>
    <x v="15"/>
    <x v="64"/>
    <x v="47"/>
    <x v="52"/>
    <s v="INSPECTOR DE ETIQUETAS"/>
    <s v="B"/>
    <s v="Temporal"/>
    <x v="0"/>
    <n v="7.5"/>
    <x v="0"/>
    <n v="15750"/>
    <s v="No"/>
    <s v=""/>
    <n v="1"/>
    <x v="0"/>
    <n v="1609"/>
  </r>
  <r>
    <x v="7"/>
    <x v="15"/>
    <x v="0"/>
    <x v="0"/>
    <x v="0"/>
    <s v="POSTURA DE TABIQUES"/>
    <s v="B"/>
    <s v="Temporal"/>
    <x v="1"/>
    <n v="7.5"/>
    <x v="0"/>
    <n v="13125"/>
    <s v="No"/>
    <s v=""/>
    <n v="1"/>
    <x v="0"/>
    <n v="1609"/>
  </r>
  <r>
    <x v="7"/>
    <x v="15"/>
    <x v="69"/>
    <x v="57"/>
    <x v="55"/>
    <s v="POSTURA DE TABIQUES"/>
    <s v="B"/>
    <s v="Temporal"/>
    <x v="1"/>
    <n v="7.5"/>
    <x v="0"/>
    <n v="13125"/>
    <s v="No"/>
    <s v=""/>
    <n v="1"/>
    <x v="0"/>
    <n v="1609"/>
  </r>
  <r>
    <x v="7"/>
    <x v="15"/>
    <x v="70"/>
    <x v="58"/>
    <x v="56"/>
    <s v="POSTURA DE TABIQUES"/>
    <s v="B"/>
    <s v="Temporal"/>
    <x v="1"/>
    <n v="7.5"/>
    <x v="0"/>
    <n v="13125"/>
    <s v="No"/>
    <s v=""/>
    <n v="1"/>
    <x v="0"/>
    <n v="1609"/>
  </r>
  <r>
    <x v="7"/>
    <x v="15"/>
    <x v="71"/>
    <x v="34"/>
    <x v="0"/>
    <s v="DESPALLETIZADO HALB"/>
    <s v="B"/>
    <s v="Temporal"/>
    <x v="1"/>
    <n v="7.5"/>
    <x v="0"/>
    <n v="13125"/>
    <s v="No"/>
    <s v=""/>
    <n v="1"/>
    <x v="0"/>
    <n v="1609"/>
  </r>
  <r>
    <x v="7"/>
    <x v="15"/>
    <x v="65"/>
    <x v="55"/>
    <x v="53"/>
    <s v="INSPECTOR DE ETIQUETAS"/>
    <s v="C"/>
    <s v="Temporal"/>
    <x v="0"/>
    <n v="9"/>
    <x v="0"/>
    <n v="18900"/>
    <s v="No"/>
    <s v=""/>
    <n v="1"/>
    <x v="0"/>
    <n v="1609"/>
  </r>
  <r>
    <x v="7"/>
    <x v="16"/>
    <x v="64"/>
    <x v="47"/>
    <x v="52"/>
    <s v="INSPECTOR DE ETIQUETAS"/>
    <s v="B"/>
    <s v="Temporal"/>
    <x v="0"/>
    <n v="7.5"/>
    <x v="0"/>
    <n v="15750"/>
    <s v="No"/>
    <s v=""/>
    <n v="1"/>
    <x v="0"/>
    <n v="1609"/>
  </r>
  <r>
    <x v="7"/>
    <x v="16"/>
    <x v="0"/>
    <x v="0"/>
    <x v="0"/>
    <s v="POSTURA DE TABIQUES"/>
    <s v="B"/>
    <s v="Temporal"/>
    <x v="1"/>
    <n v="7.5"/>
    <x v="0"/>
    <n v="13125"/>
    <s v="No"/>
    <s v=""/>
    <n v="1"/>
    <x v="0"/>
    <n v="1609"/>
  </r>
  <r>
    <x v="7"/>
    <x v="16"/>
    <x v="69"/>
    <x v="57"/>
    <x v="55"/>
    <s v="POSTURA DE TABIQUES"/>
    <s v="B"/>
    <s v="Temporal"/>
    <x v="1"/>
    <n v="7.5"/>
    <x v="0"/>
    <n v="13125"/>
    <s v="No"/>
    <s v=""/>
    <n v="1"/>
    <x v="0"/>
    <n v="1609"/>
  </r>
  <r>
    <x v="7"/>
    <x v="16"/>
    <x v="70"/>
    <x v="58"/>
    <x v="56"/>
    <s v="POSTURA DE TABIQUES"/>
    <s v="B"/>
    <s v="Temporal"/>
    <x v="1"/>
    <n v="7.5"/>
    <x v="0"/>
    <n v="13125"/>
    <s v="No"/>
    <s v=""/>
    <n v="1"/>
    <x v="0"/>
    <n v="1609"/>
  </r>
  <r>
    <x v="7"/>
    <x v="16"/>
    <x v="71"/>
    <x v="34"/>
    <x v="0"/>
    <s v="DESPALLETIZADO HALB"/>
    <s v="B"/>
    <s v="Temporal"/>
    <x v="1"/>
    <n v="7.5"/>
    <x v="0"/>
    <n v="13125"/>
    <s v="No"/>
    <s v=""/>
    <n v="1"/>
    <x v="0"/>
    <n v="1609"/>
  </r>
  <r>
    <x v="7"/>
    <x v="16"/>
    <x v="65"/>
    <x v="55"/>
    <x v="53"/>
    <s v="INSPECTOR DE ETIQUETAS"/>
    <s v="C"/>
    <s v="Temporal"/>
    <x v="0"/>
    <n v="9"/>
    <x v="0"/>
    <n v="18900"/>
    <s v="No"/>
    <s v=""/>
    <n v="1"/>
    <x v="0"/>
    <n v="1609"/>
  </r>
  <r>
    <x v="7"/>
    <x v="17"/>
    <x v="64"/>
    <x v="47"/>
    <x v="52"/>
    <s v="INSPECTOR DE ETIQUETAS"/>
    <s v="B"/>
    <s v="Temporal"/>
    <x v="0"/>
    <n v="7.5"/>
    <x v="0"/>
    <n v="15750"/>
    <s v="No"/>
    <s v=""/>
    <n v="1"/>
    <x v="0"/>
    <n v="1609"/>
  </r>
  <r>
    <x v="7"/>
    <x v="17"/>
    <x v="0"/>
    <x v="0"/>
    <x v="0"/>
    <s v="POSTURA DE TABIQUES"/>
    <s v="B"/>
    <s v="Temporal"/>
    <x v="1"/>
    <n v="7.5"/>
    <x v="0"/>
    <n v="13125"/>
    <s v="No"/>
    <s v=""/>
    <n v="1"/>
    <x v="0"/>
    <n v="1609"/>
  </r>
  <r>
    <x v="7"/>
    <x v="17"/>
    <x v="69"/>
    <x v="57"/>
    <x v="55"/>
    <s v="POSTURA DE TABIQUES"/>
    <s v="B"/>
    <s v="Temporal"/>
    <x v="1"/>
    <n v="7.5"/>
    <x v="0"/>
    <n v="13125"/>
    <s v="No"/>
    <s v=""/>
    <n v="1"/>
    <x v="0"/>
    <n v="1609"/>
  </r>
  <r>
    <x v="7"/>
    <x v="17"/>
    <x v="70"/>
    <x v="58"/>
    <x v="56"/>
    <s v="POSTURA DE TABIQUES"/>
    <s v="B"/>
    <s v="Temporal"/>
    <x v="1"/>
    <n v="7.5"/>
    <x v="0"/>
    <n v="13125"/>
    <s v="No"/>
    <s v=""/>
    <n v="1"/>
    <x v="0"/>
    <n v="1609"/>
  </r>
  <r>
    <x v="7"/>
    <x v="18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18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9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9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10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10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11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11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11"/>
    <x v="77"/>
    <x v="23"/>
    <x v="60"/>
    <s v="INSPECTOR DE ETIQUETAS"/>
    <s v="C"/>
    <s v="Temporal"/>
    <x v="0"/>
    <n v="9"/>
    <x v="0"/>
    <n v="18900"/>
    <s v="No"/>
    <s v=""/>
    <n v="1"/>
    <x v="0"/>
    <n v="1609"/>
  </r>
  <r>
    <x v="7"/>
    <x v="0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0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0"/>
    <x v="77"/>
    <x v="23"/>
    <x v="60"/>
    <s v="INSPECTOR DE ETIQUETAS"/>
    <s v="C"/>
    <s v="Temporal"/>
    <x v="0"/>
    <n v="9"/>
    <x v="0"/>
    <n v="18900"/>
    <s v="No"/>
    <s v=""/>
    <n v="1"/>
    <x v="0"/>
    <n v="1609"/>
  </r>
  <r>
    <x v="7"/>
    <x v="19"/>
    <x v="65"/>
    <x v="55"/>
    <x v="53"/>
    <s v="INSPECTOR DE ETIQUETAS"/>
    <s v="B"/>
    <s v="Temporal"/>
    <x v="0"/>
    <n v="7.5"/>
    <x v="0"/>
    <n v="15750"/>
    <s v="No"/>
    <s v=""/>
    <n v="1"/>
    <x v="0"/>
    <n v="1609"/>
  </r>
  <r>
    <x v="7"/>
    <x v="19"/>
    <x v="64"/>
    <x v="47"/>
    <x v="52"/>
    <s v="INSPECTOR DE ETIQUETAS"/>
    <s v="A"/>
    <s v="Temporal"/>
    <x v="0"/>
    <n v="7.5"/>
    <x v="0"/>
    <n v="15750"/>
    <s v="No"/>
    <s v=""/>
    <n v="1"/>
    <x v="0"/>
    <n v="1609"/>
  </r>
  <r>
    <x v="7"/>
    <x v="1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1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1"/>
    <x v="0"/>
    <x v="0"/>
    <x v="0"/>
    <s v="POSTURA DE TABIQUES"/>
    <s v="C"/>
    <s v="Temporal"/>
    <x v="1"/>
    <n v="9"/>
    <x v="0"/>
    <n v="15750"/>
    <s v="No"/>
    <s v=""/>
    <n v="1"/>
    <x v="0"/>
    <n v="1609"/>
  </r>
  <r>
    <x v="7"/>
    <x v="1"/>
    <x v="78"/>
    <x v="62"/>
    <x v="61"/>
    <s v="POSTURA DE TABIQUES"/>
    <s v="C"/>
    <s v="Temporal"/>
    <x v="1"/>
    <n v="9"/>
    <x v="0"/>
    <n v="15750"/>
    <s v="No"/>
    <s v=""/>
    <n v="1"/>
    <x v="0"/>
    <n v="1609"/>
  </r>
  <r>
    <x v="7"/>
    <x v="1"/>
    <x v="70"/>
    <x v="58"/>
    <x v="56"/>
    <s v="POSTURA DE TABIQUES"/>
    <s v="C"/>
    <s v="Temporal"/>
    <x v="1"/>
    <n v="9"/>
    <x v="0"/>
    <n v="15750"/>
    <s v="No"/>
    <s v=""/>
    <n v="1"/>
    <x v="0"/>
    <n v="1609"/>
  </r>
  <r>
    <x v="7"/>
    <x v="1"/>
    <x v="71"/>
    <x v="34"/>
    <x v="0"/>
    <s v="DESPALLETIZADO HALB"/>
    <s v="C"/>
    <s v="Temporal"/>
    <x v="1"/>
    <n v="9"/>
    <x v="0"/>
    <n v="15750"/>
    <s v="No"/>
    <s v=""/>
    <n v="1"/>
    <x v="0"/>
    <n v="1609"/>
  </r>
  <r>
    <x v="7"/>
    <x v="2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2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2"/>
    <x v="0"/>
    <x v="0"/>
    <x v="0"/>
    <s v="POSTURA DE TABIQUES"/>
    <s v="C"/>
    <s v="Temporal"/>
    <x v="1"/>
    <n v="9"/>
    <x v="0"/>
    <n v="15750"/>
    <s v="No"/>
    <s v=""/>
    <n v="1"/>
    <x v="0"/>
    <n v="1609"/>
  </r>
  <r>
    <x v="7"/>
    <x v="2"/>
    <x v="78"/>
    <x v="62"/>
    <x v="61"/>
    <s v="POSTURA DE TABIQUES"/>
    <s v="C"/>
    <s v="Temporal"/>
    <x v="1"/>
    <n v="9"/>
    <x v="0"/>
    <n v="15750"/>
    <s v="No"/>
    <s v=""/>
    <n v="1"/>
    <x v="0"/>
    <n v="1609"/>
  </r>
  <r>
    <x v="7"/>
    <x v="2"/>
    <x v="70"/>
    <x v="58"/>
    <x v="56"/>
    <s v="POSTURA DE TABIQUES"/>
    <s v="C"/>
    <s v="Temporal"/>
    <x v="1"/>
    <n v="9"/>
    <x v="0"/>
    <n v="15750"/>
    <s v="No"/>
    <s v=""/>
    <n v="1"/>
    <x v="0"/>
    <n v="1609"/>
  </r>
  <r>
    <x v="7"/>
    <x v="2"/>
    <x v="71"/>
    <x v="34"/>
    <x v="0"/>
    <s v="DESPALLETIZADO HALB"/>
    <s v="C"/>
    <s v="Temporal"/>
    <x v="1"/>
    <n v="9"/>
    <x v="0"/>
    <n v="15750"/>
    <s v="No"/>
    <s v=""/>
    <n v="1"/>
    <x v="0"/>
    <n v="1609"/>
  </r>
  <r>
    <x v="7"/>
    <x v="3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3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20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20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21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7"/>
    <x v="21"/>
    <x v="64"/>
    <x v="47"/>
    <x v="52"/>
    <s v="INSPECTOR DE ETIQUETAS"/>
    <s v="C"/>
    <s v="Temporal"/>
    <x v="0"/>
    <n v="9"/>
    <x v="0"/>
    <n v="18900"/>
    <s v="No"/>
    <s v=""/>
    <n v="1"/>
    <x v="0"/>
    <n v="1609"/>
  </r>
  <r>
    <x v="7"/>
    <x v="22"/>
    <x v="65"/>
    <x v="55"/>
    <x v="53"/>
    <s v="INSPECTOR DE ETIQUETAS"/>
    <s v="A"/>
    <s v="Temporal"/>
    <x v="0"/>
    <n v="7.5"/>
    <x v="0"/>
    <n v="15750"/>
    <s v="No"/>
    <s v=""/>
    <n v="1"/>
    <x v="0"/>
    <n v="1609"/>
  </r>
  <r>
    <x v="8"/>
    <x v="5"/>
    <x v="45"/>
    <x v="39"/>
    <x v="38"/>
    <s v="EMBOTELLACIÓN"/>
    <s v="B"/>
    <s v="Temporal"/>
    <x v="1"/>
    <n v="7.5"/>
    <x v="0"/>
    <n v="13125"/>
    <s v="No"/>
    <s v=""/>
    <n v="1"/>
    <x v="0"/>
    <n v="1609"/>
  </r>
  <r>
    <x v="8"/>
    <x v="5"/>
    <x v="34"/>
    <x v="32"/>
    <x v="30"/>
    <s v="EMBOTELLACIÓN"/>
    <s v="B"/>
    <s v="Temporal"/>
    <x v="1"/>
    <n v="7.5"/>
    <x v="0"/>
    <n v="13125"/>
    <s v="No"/>
    <s v=""/>
    <n v="1"/>
    <x v="0"/>
    <n v="1609"/>
  </r>
  <r>
    <x v="8"/>
    <x v="5"/>
    <x v="79"/>
    <x v="41"/>
    <x v="59"/>
    <s v="EMBOTELLACIÓN"/>
    <s v="B"/>
    <s v="Temporal"/>
    <x v="1"/>
    <n v="7.5"/>
    <x v="0"/>
    <n v="13125"/>
    <s v="No"/>
    <s v=""/>
    <n v="1"/>
    <x v="0"/>
    <n v="1609"/>
  </r>
  <r>
    <x v="8"/>
    <x v="5"/>
    <x v="16"/>
    <x v="14"/>
    <x v="14"/>
    <s v="EMBOTELLACIÓN"/>
    <s v="B"/>
    <s v="Temporal"/>
    <x v="1"/>
    <n v="7.5"/>
    <x v="0"/>
    <n v="13125"/>
    <s v="No"/>
    <s v=""/>
    <n v="1"/>
    <x v="0"/>
    <n v="1609"/>
  </r>
  <r>
    <x v="8"/>
    <x v="5"/>
    <x v="33"/>
    <x v="31"/>
    <x v="29"/>
    <s v="EMBOTELLACIÓN"/>
    <s v="B"/>
    <s v="Temporal"/>
    <x v="1"/>
    <n v="7.5"/>
    <x v="0"/>
    <n v="13125"/>
    <s v="No"/>
    <s v=""/>
    <n v="1"/>
    <x v="0"/>
    <n v="1609"/>
  </r>
  <r>
    <x v="8"/>
    <x v="5"/>
    <x v="80"/>
    <x v="2"/>
    <x v="62"/>
    <s v="EMBOTELLACIÓN"/>
    <s v="B"/>
    <s v="Temporal"/>
    <x v="1"/>
    <n v="7.5"/>
    <x v="0"/>
    <n v="13125"/>
    <s v="No"/>
    <s v=""/>
    <n v="1"/>
    <x v="0"/>
    <n v="1609"/>
  </r>
  <r>
    <x v="8"/>
    <x v="10"/>
    <x v="6"/>
    <x v="3"/>
    <x v="6"/>
    <s v="EMBOTELLACIÓN"/>
    <s v="A"/>
    <s v="Temporal"/>
    <x v="1"/>
    <n v="7.5"/>
    <x v="0"/>
    <n v="13125"/>
    <s v="No"/>
    <s v=""/>
    <n v="1"/>
    <x v="0"/>
    <n v="1609"/>
  </r>
  <r>
    <x v="8"/>
    <x v="10"/>
    <x v="81"/>
    <x v="63"/>
    <x v="40"/>
    <s v="EMBOTELLACIÓN"/>
    <s v="AB"/>
    <s v="Temporal"/>
    <x v="1"/>
    <n v="10"/>
    <x v="0"/>
    <n v="17500"/>
    <s v="No"/>
    <s v=""/>
    <n v="1"/>
    <x v="0"/>
    <n v="1609"/>
  </r>
  <r>
    <x v="8"/>
    <x v="10"/>
    <x v="82"/>
    <x v="64"/>
    <x v="63"/>
    <s v="EMBOTELLACIÓN"/>
    <s v="AB"/>
    <s v="Temporal"/>
    <x v="1"/>
    <n v="10"/>
    <x v="0"/>
    <n v="17500"/>
    <s v="No"/>
    <s v=""/>
    <n v="1"/>
    <x v="0"/>
    <n v="1609"/>
  </r>
  <r>
    <x v="8"/>
    <x v="10"/>
    <x v="46"/>
    <x v="40"/>
    <x v="39"/>
    <s v="EMBOTELLACIÓN"/>
    <s v="A"/>
    <s v="Temporal"/>
    <x v="1"/>
    <n v="7.5"/>
    <x v="0"/>
    <n v="13125"/>
    <s v="No"/>
    <s v=""/>
    <n v="1"/>
    <x v="0"/>
    <n v="1609"/>
  </r>
  <r>
    <x v="8"/>
    <x v="10"/>
    <x v="3"/>
    <x v="3"/>
    <x v="3"/>
    <s v="EMBOTELLACIÓN"/>
    <s v="AB"/>
    <s v="Temporal"/>
    <x v="1"/>
    <n v="10"/>
    <x v="0"/>
    <n v="17500"/>
    <s v="No"/>
    <s v=""/>
    <n v="1"/>
    <x v="0"/>
    <n v="1609"/>
  </r>
  <r>
    <x v="8"/>
    <x v="10"/>
    <x v="83"/>
    <x v="65"/>
    <x v="64"/>
    <s v="EMBOTELLACIÓN"/>
    <s v="A"/>
    <s v="Temporal"/>
    <x v="1"/>
    <n v="7.5"/>
    <x v="0"/>
    <n v="13125"/>
    <s v="No"/>
    <s v=""/>
    <n v="1"/>
    <x v="0"/>
    <n v="1609"/>
  </r>
  <r>
    <x v="8"/>
    <x v="10"/>
    <x v="84"/>
    <x v="66"/>
    <x v="65"/>
    <s v="EMBOTELLACIÓN"/>
    <s v="A"/>
    <s v="Temporal"/>
    <x v="1"/>
    <n v="7.5"/>
    <x v="0"/>
    <n v="13125"/>
    <s v="No"/>
    <s v=""/>
    <n v="1"/>
    <x v="0"/>
    <n v="1609"/>
  </r>
  <r>
    <x v="8"/>
    <x v="10"/>
    <x v="85"/>
    <x v="43"/>
    <x v="40"/>
    <s v="EMBOTELLACIÓN"/>
    <s v="AB"/>
    <s v="Temporal"/>
    <x v="1"/>
    <n v="10"/>
    <x v="0"/>
    <n v="17500"/>
    <s v="No"/>
    <s v=""/>
    <n v="1"/>
    <x v="0"/>
    <n v="1609"/>
  </r>
  <r>
    <x v="8"/>
    <x v="10"/>
    <x v="86"/>
    <x v="29"/>
    <x v="66"/>
    <s v="EMBOTELLACIÓN"/>
    <s v="AB"/>
    <s v="Temporal"/>
    <x v="1"/>
    <n v="10"/>
    <x v="0"/>
    <n v="17500"/>
    <s v="No"/>
    <s v=""/>
    <n v="1"/>
    <x v="0"/>
    <n v="1609"/>
  </r>
  <r>
    <x v="8"/>
    <x v="10"/>
    <x v="87"/>
    <x v="67"/>
    <x v="67"/>
    <s v="EMBOTELLACIÓN"/>
    <s v="AB"/>
    <s v="Temporal"/>
    <x v="1"/>
    <n v="10"/>
    <x v="0"/>
    <n v="17500"/>
    <s v="No"/>
    <s v=""/>
    <n v="1"/>
    <x v="0"/>
    <n v="1609"/>
  </r>
  <r>
    <x v="8"/>
    <x v="10"/>
    <x v="88"/>
    <x v="10"/>
    <x v="68"/>
    <s v="EMBOTELLACIÓN"/>
    <s v="AB"/>
    <s v="Temporal"/>
    <x v="1"/>
    <n v="10"/>
    <x v="0"/>
    <n v="17500"/>
    <s v="No"/>
    <s v=""/>
    <n v="1"/>
    <x v="0"/>
    <n v="1609"/>
  </r>
  <r>
    <x v="8"/>
    <x v="10"/>
    <x v="89"/>
    <x v="38"/>
    <x v="69"/>
    <s v="EMBOTELLACIÓN"/>
    <s v="AB"/>
    <s v="Temporal"/>
    <x v="1"/>
    <n v="10"/>
    <x v="0"/>
    <n v="17500"/>
    <s v="No"/>
    <s v=""/>
    <n v="1"/>
    <x v="0"/>
    <n v="1609"/>
  </r>
  <r>
    <x v="8"/>
    <x v="10"/>
    <x v="90"/>
    <x v="68"/>
    <x v="10"/>
    <s v="EMBOTELLACIÓN"/>
    <s v="B"/>
    <s v="Temporal"/>
    <x v="1"/>
    <n v="7.5"/>
    <x v="0"/>
    <n v="13125"/>
    <s v="No"/>
    <s v=""/>
    <n v="1"/>
    <x v="0"/>
    <n v="1609"/>
  </r>
  <r>
    <x v="8"/>
    <x v="10"/>
    <x v="91"/>
    <x v="37"/>
    <x v="55"/>
    <s v="EMBOTELLACIÓN"/>
    <s v="B"/>
    <s v="Temporal"/>
    <x v="1"/>
    <n v="7.5"/>
    <x v="0"/>
    <n v="13125"/>
    <s v="No"/>
    <s v=""/>
    <n v="1"/>
    <x v="0"/>
    <n v="1609"/>
  </r>
  <r>
    <x v="8"/>
    <x v="10"/>
    <x v="35"/>
    <x v="33"/>
    <x v="31"/>
    <s v="EMBOTELLACIÓN"/>
    <s v="B"/>
    <s v="Temporal"/>
    <x v="1"/>
    <n v="7.5"/>
    <x v="0"/>
    <n v="13125"/>
    <s v="No"/>
    <s v=""/>
    <n v="1"/>
    <x v="0"/>
    <n v="1609"/>
  </r>
  <r>
    <x v="8"/>
    <x v="10"/>
    <x v="44"/>
    <x v="38"/>
    <x v="37"/>
    <s v="EMBOTELLACIÓN"/>
    <s v="B"/>
    <s v="Temporal"/>
    <x v="1"/>
    <n v="7.5"/>
    <x v="0"/>
    <n v="13125"/>
    <s v="No"/>
    <s v=""/>
    <n v="1"/>
    <x v="0"/>
    <n v="1609"/>
  </r>
  <r>
    <x v="8"/>
    <x v="10"/>
    <x v="80"/>
    <x v="2"/>
    <x v="62"/>
    <s v="EMBOTELLACIÓN"/>
    <s v="B"/>
    <s v="Temporal"/>
    <x v="1"/>
    <n v="7.5"/>
    <x v="0"/>
    <n v="13125"/>
    <s v="No"/>
    <s v=""/>
    <n v="1"/>
    <x v="0"/>
    <n v="1609"/>
  </r>
  <r>
    <x v="8"/>
    <x v="10"/>
    <x v="38"/>
    <x v="35"/>
    <x v="33"/>
    <s v="EMBOTELLACIÓN"/>
    <s v="B"/>
    <s v="Temporal"/>
    <x v="1"/>
    <n v="7.5"/>
    <x v="0"/>
    <n v="13125"/>
    <s v="No"/>
    <s v=""/>
    <n v="1"/>
    <x v="0"/>
    <n v="1609"/>
  </r>
  <r>
    <x v="8"/>
    <x v="10"/>
    <x v="33"/>
    <x v="31"/>
    <x v="29"/>
    <s v="EMBOTELLACIÓN"/>
    <s v="B"/>
    <s v="Temporal"/>
    <x v="1"/>
    <n v="7.5"/>
    <x v="0"/>
    <n v="13125"/>
    <s v="No"/>
    <s v=""/>
    <n v="1"/>
    <x v="0"/>
    <n v="1609"/>
  </r>
  <r>
    <x v="8"/>
    <x v="10"/>
    <x v="92"/>
    <x v="32"/>
    <x v="30"/>
    <s v="EMBOTELLACIÓN"/>
    <s v="B"/>
    <s v="Temporal"/>
    <x v="1"/>
    <n v="7.5"/>
    <x v="0"/>
    <n v="13125"/>
    <s v="No"/>
    <s v=""/>
    <n v="1"/>
    <x v="0"/>
    <n v="1609"/>
  </r>
  <r>
    <x v="8"/>
    <x v="10"/>
    <x v="2"/>
    <x v="2"/>
    <x v="2"/>
    <s v="EMBOTELLACIÓN"/>
    <s v="B"/>
    <s v="Temporal"/>
    <x v="1"/>
    <n v="7.5"/>
    <x v="0"/>
    <n v="13125"/>
    <s v="No"/>
    <s v=""/>
    <n v="1"/>
    <x v="0"/>
    <n v="1609"/>
  </r>
  <r>
    <x v="8"/>
    <x v="10"/>
    <x v="93"/>
    <x v="34"/>
    <x v="36"/>
    <s v="EMBOTELLACIÓN"/>
    <s v="B"/>
    <s v="Temporal"/>
    <x v="1"/>
    <n v="7.5"/>
    <x v="0"/>
    <n v="13125"/>
    <s v="No"/>
    <s v=""/>
    <n v="1"/>
    <x v="0"/>
    <n v="1609"/>
  </r>
  <r>
    <x v="8"/>
    <x v="10"/>
    <x v="43"/>
    <x v="17"/>
    <x v="15"/>
    <s v="EMBOTELLACIÓN"/>
    <s v="B"/>
    <s v="Temporal"/>
    <x v="1"/>
    <n v="7.5"/>
    <x v="0"/>
    <n v="13125"/>
    <s v="No"/>
    <s v=""/>
    <n v="1"/>
    <x v="0"/>
    <n v="1609"/>
  </r>
  <r>
    <x v="8"/>
    <x v="10"/>
    <x v="94"/>
    <x v="69"/>
    <x v="70"/>
    <s v="EMBOTELLACIÓN"/>
    <s v="B"/>
    <s v="Temporal"/>
    <x v="1"/>
    <n v="7.5"/>
    <x v="0"/>
    <n v="13125"/>
    <s v="No"/>
    <s v=""/>
    <n v="1"/>
    <x v="0"/>
    <n v="1609"/>
  </r>
  <r>
    <x v="8"/>
    <x v="10"/>
    <x v="37"/>
    <x v="5"/>
    <x v="5"/>
    <s v="EMBOTELLACIÓN"/>
    <s v="B"/>
    <s v="Temporal"/>
    <x v="1"/>
    <n v="4.5"/>
    <x v="0"/>
    <n v="7875"/>
    <s v="No"/>
    <s v=""/>
    <n v="1"/>
    <x v="0"/>
    <n v="1609"/>
  </r>
  <r>
    <x v="8"/>
    <x v="11"/>
    <x v="92"/>
    <x v="32"/>
    <x v="30"/>
    <s v="EMBOTELLACIÓN"/>
    <s v="A"/>
    <s v="Temporal"/>
    <x v="1"/>
    <n v="7.5"/>
    <x v="0"/>
    <n v="13125"/>
    <s v="No"/>
    <s v=""/>
    <n v="1"/>
    <x v="0"/>
    <n v="1609"/>
  </r>
  <r>
    <x v="8"/>
    <x v="11"/>
    <x v="93"/>
    <x v="34"/>
    <x v="36"/>
    <s v="EMBOTELLACIÓN"/>
    <s v="A"/>
    <s v="Temporal"/>
    <x v="1"/>
    <n v="7.5"/>
    <x v="0"/>
    <n v="13125"/>
    <s v="No"/>
    <s v=""/>
    <n v="1"/>
    <x v="0"/>
    <n v="1609"/>
  </r>
  <r>
    <x v="8"/>
    <x v="11"/>
    <x v="35"/>
    <x v="33"/>
    <x v="31"/>
    <s v="EMBOTELLACIÓN"/>
    <s v="A"/>
    <s v="Temporal"/>
    <x v="1"/>
    <n v="7.5"/>
    <x v="0"/>
    <n v="13125"/>
    <s v="No"/>
    <s v=""/>
    <n v="1"/>
    <x v="0"/>
    <n v="1609"/>
  </r>
  <r>
    <x v="8"/>
    <x v="11"/>
    <x v="43"/>
    <x v="17"/>
    <x v="15"/>
    <s v="EMBOTELLACIÓN"/>
    <s v="AB"/>
    <s v="Temporal"/>
    <x v="1"/>
    <n v="10"/>
    <x v="0"/>
    <n v="17500"/>
    <s v="No"/>
    <s v=""/>
    <n v="1"/>
    <x v="0"/>
    <n v="1609"/>
  </r>
  <r>
    <x v="8"/>
    <x v="11"/>
    <x v="80"/>
    <x v="2"/>
    <x v="62"/>
    <s v="EMBOTELLACIÓN"/>
    <s v="AB"/>
    <s v="Temporal"/>
    <x v="1"/>
    <n v="10"/>
    <x v="0"/>
    <n v="17500"/>
    <s v="No"/>
    <s v=""/>
    <n v="1"/>
    <x v="0"/>
    <n v="1609"/>
  </r>
  <r>
    <x v="8"/>
    <x v="11"/>
    <x v="38"/>
    <x v="35"/>
    <x v="33"/>
    <s v="EMBOTELLACIÓN"/>
    <s v="AB"/>
    <s v="Temporal"/>
    <x v="1"/>
    <n v="10"/>
    <x v="0"/>
    <n v="17500"/>
    <s v="No"/>
    <s v=""/>
    <n v="1"/>
    <x v="0"/>
    <n v="1609"/>
  </r>
  <r>
    <x v="8"/>
    <x v="11"/>
    <x v="33"/>
    <x v="31"/>
    <x v="29"/>
    <s v="EMBOTELLACIÓN"/>
    <s v="AB"/>
    <s v="Temporal"/>
    <x v="1"/>
    <n v="10"/>
    <x v="0"/>
    <n v="17500"/>
    <s v="No"/>
    <s v=""/>
    <n v="1"/>
    <x v="0"/>
    <n v="1609"/>
  </r>
  <r>
    <x v="8"/>
    <x v="11"/>
    <x v="91"/>
    <x v="37"/>
    <x v="55"/>
    <s v="EMBOTELLACIÓN"/>
    <s v="AB"/>
    <s v="Temporal"/>
    <x v="1"/>
    <n v="10"/>
    <x v="0"/>
    <n v="17500"/>
    <s v="No"/>
    <s v=""/>
    <n v="1"/>
    <x v="0"/>
    <n v="1609"/>
  </r>
  <r>
    <x v="8"/>
    <x v="11"/>
    <x v="44"/>
    <x v="38"/>
    <x v="37"/>
    <s v="EMBOTELLACIÓN"/>
    <s v="AB"/>
    <s v="Temporal"/>
    <x v="1"/>
    <n v="10"/>
    <x v="0"/>
    <n v="17500"/>
    <s v="No"/>
    <s v=""/>
    <n v="1"/>
    <x v="0"/>
    <n v="1609"/>
  </r>
  <r>
    <x v="8"/>
    <x v="11"/>
    <x v="88"/>
    <x v="10"/>
    <x v="68"/>
    <s v="EMBOTELLACIÓN"/>
    <s v="AB"/>
    <s v="Temporal"/>
    <x v="1"/>
    <n v="10"/>
    <x v="0"/>
    <n v="17500"/>
    <s v="No"/>
    <s v=""/>
    <n v="1"/>
    <x v="0"/>
    <n v="1609"/>
  </r>
  <r>
    <x v="8"/>
    <x v="11"/>
    <x v="89"/>
    <x v="38"/>
    <x v="69"/>
    <s v="EMBOTELLACIÓN"/>
    <s v="AB"/>
    <s v="Temporal"/>
    <x v="1"/>
    <n v="10"/>
    <x v="0"/>
    <n v="17500"/>
    <s v="No"/>
    <s v=""/>
    <n v="1"/>
    <x v="0"/>
    <n v="1609"/>
  </r>
  <r>
    <x v="8"/>
    <x v="11"/>
    <x v="82"/>
    <x v="64"/>
    <x v="63"/>
    <s v="EMBOTELLACIÓN"/>
    <s v="AB"/>
    <s v="Temporal"/>
    <x v="1"/>
    <n v="10"/>
    <x v="0"/>
    <n v="17500"/>
    <s v="No"/>
    <s v=""/>
    <n v="1"/>
    <x v="0"/>
    <n v="1609"/>
  </r>
  <r>
    <x v="8"/>
    <x v="11"/>
    <x v="90"/>
    <x v="68"/>
    <x v="10"/>
    <s v="EMBOTELLACIÓN"/>
    <s v="A"/>
    <s v="Temporal"/>
    <x v="1"/>
    <n v="2.5"/>
    <x v="0"/>
    <n v="4375"/>
    <s v="No"/>
    <s v=""/>
    <m/>
    <x v="0"/>
    <n v="0"/>
  </r>
  <r>
    <x v="9"/>
    <x v="23"/>
    <x v="0"/>
    <x v="0"/>
    <x v="0"/>
    <s v="POSTURA DE TABIQUES"/>
    <s v="A"/>
    <s v="Temporal"/>
    <x v="1"/>
    <n v="7.5"/>
    <x v="0"/>
    <n v="13125"/>
    <s v="No"/>
    <s v=""/>
    <m/>
    <x v="0"/>
    <n v="0"/>
  </r>
  <r>
    <x v="9"/>
    <x v="23"/>
    <x v="33"/>
    <x v="31"/>
    <x v="29"/>
    <s v="POSTURA DE TABIQUES"/>
    <s v="A"/>
    <s v="Temporal"/>
    <x v="1"/>
    <n v="7.5"/>
    <x v="0"/>
    <n v="13125"/>
    <s v="No"/>
    <s v=""/>
    <m/>
    <x v="0"/>
    <n v="0"/>
  </r>
  <r>
    <x v="9"/>
    <x v="23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23"/>
    <x v="71"/>
    <x v="34"/>
    <x v="0"/>
    <s v="DESPALLETIZADO"/>
    <s v="A"/>
    <s v="Temporal"/>
    <x v="1"/>
    <n v="7.5"/>
    <x v="0"/>
    <n v="13125"/>
    <s v="No"/>
    <s v=""/>
    <m/>
    <x v="0"/>
    <n v="0"/>
  </r>
  <r>
    <x v="9"/>
    <x v="23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24"/>
    <x v="0"/>
    <x v="0"/>
    <x v="0"/>
    <s v="POSTURA DE TABIQUES"/>
    <s v="A"/>
    <s v="Temporal"/>
    <x v="1"/>
    <n v="7.5"/>
    <x v="0"/>
    <n v="13125"/>
    <s v="No"/>
    <s v=""/>
    <m/>
    <x v="0"/>
    <n v="0"/>
  </r>
  <r>
    <x v="9"/>
    <x v="24"/>
    <x v="69"/>
    <x v="57"/>
    <x v="55"/>
    <s v="POSTURA DE TABIQUES"/>
    <s v="A"/>
    <s v="Temporal"/>
    <x v="1"/>
    <n v="7.5"/>
    <x v="0"/>
    <n v="13125"/>
    <s v="No"/>
    <s v=""/>
    <m/>
    <x v="0"/>
    <n v="0"/>
  </r>
  <r>
    <x v="9"/>
    <x v="24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24"/>
    <x v="71"/>
    <x v="34"/>
    <x v="0"/>
    <s v="DESPALLETIZADO"/>
    <s v="A"/>
    <s v="Temporal"/>
    <x v="1"/>
    <n v="7.5"/>
    <x v="0"/>
    <n v="13125"/>
    <s v="No"/>
    <s v=""/>
    <m/>
    <x v="0"/>
    <n v="0"/>
  </r>
  <r>
    <x v="9"/>
    <x v="24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25"/>
    <x v="0"/>
    <x v="0"/>
    <x v="0"/>
    <s v="POSTURA DE TABIQUES"/>
    <s v="A"/>
    <s v="Temporal"/>
    <x v="1"/>
    <n v="7.5"/>
    <x v="0"/>
    <n v="13125"/>
    <s v="No"/>
    <s v=""/>
    <m/>
    <x v="0"/>
    <n v="0"/>
  </r>
  <r>
    <x v="9"/>
    <x v="25"/>
    <x v="69"/>
    <x v="57"/>
    <x v="55"/>
    <s v="POSTURA DE TABIQUES"/>
    <s v="A"/>
    <s v="Temporal"/>
    <x v="1"/>
    <n v="7.5"/>
    <x v="0"/>
    <n v="13125"/>
    <s v="No"/>
    <s v=""/>
    <m/>
    <x v="0"/>
    <n v="0"/>
  </r>
  <r>
    <x v="9"/>
    <x v="25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25"/>
    <x v="96"/>
    <x v="10"/>
    <x v="71"/>
    <s v="DESPALLETIZADO"/>
    <s v="A"/>
    <s v="Temporal"/>
    <x v="1"/>
    <n v="7.5"/>
    <x v="0"/>
    <n v="13125"/>
    <s v="No"/>
    <s v=""/>
    <m/>
    <x v="0"/>
    <n v="0"/>
  </r>
  <r>
    <x v="9"/>
    <x v="25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4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4"/>
    <x v="0"/>
    <x v="0"/>
    <x v="0"/>
    <s v="POSTURA DE TABIQUES"/>
    <s v="C"/>
    <s v="Temporal"/>
    <x v="1"/>
    <n v="9"/>
    <x v="0"/>
    <n v="15750"/>
    <s v="No"/>
    <s v=""/>
    <m/>
    <x v="0"/>
    <n v="0"/>
  </r>
  <r>
    <x v="9"/>
    <x v="4"/>
    <x v="69"/>
    <x v="57"/>
    <x v="55"/>
    <s v="POSTURA DE TABIQUES"/>
    <s v="C"/>
    <s v="Temporal"/>
    <x v="1"/>
    <n v="9"/>
    <x v="0"/>
    <n v="15750"/>
    <s v="No"/>
    <s v=""/>
    <m/>
    <x v="0"/>
    <n v="0"/>
  </r>
  <r>
    <x v="9"/>
    <x v="4"/>
    <x v="70"/>
    <x v="58"/>
    <x v="56"/>
    <s v="POSTURA DE TABIQUES"/>
    <s v="C"/>
    <s v="Temporal"/>
    <x v="1"/>
    <n v="9"/>
    <x v="0"/>
    <n v="15750"/>
    <s v="No"/>
    <s v=""/>
    <m/>
    <x v="0"/>
    <n v="0"/>
  </r>
  <r>
    <x v="9"/>
    <x v="4"/>
    <x v="71"/>
    <x v="34"/>
    <x v="0"/>
    <s v="DESPALLETIZADO HALB"/>
    <s v="C"/>
    <s v="Temporal"/>
    <x v="1"/>
    <n v="9"/>
    <x v="0"/>
    <n v="15750"/>
    <s v="No"/>
    <s v=""/>
    <m/>
    <x v="0"/>
    <n v="0"/>
  </r>
  <r>
    <x v="9"/>
    <x v="26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26"/>
    <x v="0"/>
    <x v="0"/>
    <x v="0"/>
    <s v="POSTURA DE TABIQUES"/>
    <s v="C"/>
    <s v="Temporal"/>
    <x v="1"/>
    <n v="9"/>
    <x v="0"/>
    <n v="15750"/>
    <s v="No"/>
    <s v=""/>
    <m/>
    <x v="0"/>
    <n v="0"/>
  </r>
  <r>
    <x v="9"/>
    <x v="26"/>
    <x v="69"/>
    <x v="57"/>
    <x v="55"/>
    <s v="POSTURA DE TABIQUES"/>
    <s v="C"/>
    <s v="Temporal"/>
    <x v="1"/>
    <n v="9"/>
    <x v="0"/>
    <n v="15750"/>
    <s v="No"/>
    <s v=""/>
    <m/>
    <x v="0"/>
    <n v="0"/>
  </r>
  <r>
    <x v="9"/>
    <x v="26"/>
    <x v="70"/>
    <x v="58"/>
    <x v="56"/>
    <s v="POSTURA DE TABIQUES"/>
    <s v="C"/>
    <s v="Temporal"/>
    <x v="1"/>
    <n v="9"/>
    <x v="0"/>
    <n v="15750"/>
    <s v="No"/>
    <s v=""/>
    <m/>
    <x v="0"/>
    <n v="0"/>
  </r>
  <r>
    <x v="9"/>
    <x v="26"/>
    <x v="71"/>
    <x v="34"/>
    <x v="0"/>
    <s v="DESPALLETIZADO HALB"/>
    <s v="C"/>
    <s v="Temporal"/>
    <x v="1"/>
    <n v="9"/>
    <x v="0"/>
    <n v="15750"/>
    <s v="No"/>
    <s v=""/>
    <m/>
    <x v="0"/>
    <n v="0"/>
  </r>
  <r>
    <x v="9"/>
    <x v="5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6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7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8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8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12"/>
    <x v="95"/>
    <x v="70"/>
    <x v="55"/>
    <s v="POSTURA DE TABIQUES"/>
    <s v="C"/>
    <s v="Temporal"/>
    <x v="1"/>
    <n v="9"/>
    <x v="0"/>
    <n v="15750"/>
    <s v="No"/>
    <s v=""/>
    <m/>
    <x v="0"/>
    <n v="0"/>
  </r>
  <r>
    <x v="9"/>
    <x v="13"/>
    <x v="95"/>
    <x v="70"/>
    <x v="55"/>
    <s v="POSTURA DE TABIQUES"/>
    <s v="C"/>
    <s v="Temporal"/>
    <x v="1"/>
    <n v="9"/>
    <x v="0"/>
    <n v="15750"/>
    <s v="No"/>
    <s v=""/>
    <m/>
    <x v="0"/>
    <n v="0"/>
  </r>
  <r>
    <x v="9"/>
    <x v="13"/>
    <x v="59"/>
    <x v="50"/>
    <x v="40"/>
    <s v="POSTURA DE TABIQUES"/>
    <s v="C"/>
    <s v="Temporal"/>
    <x v="1"/>
    <n v="9"/>
    <x v="0"/>
    <n v="15750"/>
    <s v="No"/>
    <s v=""/>
    <m/>
    <x v="0"/>
    <n v="0"/>
  </r>
  <r>
    <x v="9"/>
    <x v="14"/>
    <x v="95"/>
    <x v="70"/>
    <x v="55"/>
    <s v="POSTURA DE TABIQUES"/>
    <s v="C"/>
    <s v="Temporal"/>
    <x v="1"/>
    <n v="9"/>
    <x v="0"/>
    <n v="15750"/>
    <s v="No"/>
    <s v=""/>
    <m/>
    <x v="0"/>
    <n v="0"/>
  </r>
  <r>
    <x v="9"/>
    <x v="15"/>
    <x v="40"/>
    <x v="37"/>
    <x v="35"/>
    <s v="DESPALLETIZADO HALB"/>
    <s v="AB"/>
    <s v="Temporal"/>
    <x v="1"/>
    <n v="10"/>
    <x v="0"/>
    <n v="17500"/>
    <s v="No"/>
    <s v=""/>
    <m/>
    <x v="0"/>
    <n v="0"/>
  </r>
  <r>
    <x v="9"/>
    <x v="15"/>
    <x v="41"/>
    <x v="2"/>
    <x v="33"/>
    <s v="DESPALLETIZADO HALB"/>
    <s v="AB"/>
    <s v="Temporal"/>
    <x v="1"/>
    <n v="10"/>
    <x v="0"/>
    <n v="17500"/>
    <s v="No"/>
    <s v=""/>
    <m/>
    <x v="0"/>
    <n v="0"/>
  </r>
  <r>
    <x v="9"/>
    <x v="15"/>
    <x v="35"/>
    <x v="33"/>
    <x v="31"/>
    <s v="DESPALLETIZADO HALB"/>
    <s v="AB"/>
    <s v="Temporal"/>
    <x v="1"/>
    <n v="10"/>
    <x v="0"/>
    <n v="17500"/>
    <s v="No"/>
    <s v=""/>
    <m/>
    <x v="0"/>
    <n v="0"/>
  </r>
  <r>
    <x v="9"/>
    <x v="15"/>
    <x v="95"/>
    <x v="70"/>
    <x v="55"/>
    <s v="POSTURA DE TABIQUES"/>
    <s v="C"/>
    <s v="Temporal"/>
    <x v="1"/>
    <n v="9"/>
    <x v="0"/>
    <n v="15750"/>
    <s v="No"/>
    <s v=""/>
    <m/>
    <x v="0"/>
    <n v="0"/>
  </r>
  <r>
    <x v="9"/>
    <x v="16"/>
    <x v="33"/>
    <x v="31"/>
    <x v="29"/>
    <s v="DESPALLETIZADO HALB"/>
    <s v="AB"/>
    <s v="Temporal"/>
    <x v="1"/>
    <n v="10"/>
    <x v="0"/>
    <n v="17500"/>
    <s v="No"/>
    <s v=""/>
    <m/>
    <x v="0"/>
    <n v="0"/>
  </r>
  <r>
    <x v="9"/>
    <x v="16"/>
    <x v="38"/>
    <x v="35"/>
    <x v="33"/>
    <s v="DESPALLETIZADO HALB"/>
    <s v="AB"/>
    <s v="Temporal"/>
    <x v="1"/>
    <n v="10"/>
    <x v="0"/>
    <n v="17500"/>
    <s v="No"/>
    <s v=""/>
    <m/>
    <x v="0"/>
    <n v="0"/>
  </r>
  <r>
    <x v="9"/>
    <x v="16"/>
    <x v="35"/>
    <x v="33"/>
    <x v="31"/>
    <s v="DESPALLETIZADO HALB"/>
    <s v="AB"/>
    <s v="Temporal"/>
    <x v="1"/>
    <n v="10"/>
    <x v="0"/>
    <n v="17500"/>
    <s v="No"/>
    <s v=""/>
    <m/>
    <x v="0"/>
    <n v="0"/>
  </r>
  <r>
    <x v="9"/>
    <x v="16"/>
    <x v="43"/>
    <x v="17"/>
    <x v="15"/>
    <s v="DESPALLETIZADO HALB"/>
    <s v="AB"/>
    <s v="Temporal"/>
    <x v="1"/>
    <n v="10"/>
    <x v="0"/>
    <n v="17500"/>
    <s v="No"/>
    <s v=""/>
    <m/>
    <x v="0"/>
    <n v="0"/>
  </r>
  <r>
    <x v="9"/>
    <x v="16"/>
    <x v="92"/>
    <x v="32"/>
    <x v="30"/>
    <s v="DESPALLETIZADO HALB"/>
    <s v="AB"/>
    <s v="Temporal"/>
    <x v="1"/>
    <n v="10"/>
    <x v="0"/>
    <n v="17500"/>
    <s v="No"/>
    <s v=""/>
    <m/>
    <x v="0"/>
    <n v="0"/>
  </r>
  <r>
    <x v="9"/>
    <x v="16"/>
    <x v="44"/>
    <x v="38"/>
    <x v="37"/>
    <s v="DESPALLETIZADO HALB"/>
    <s v="A"/>
    <s v="Temporal"/>
    <x v="1"/>
    <n v="7.5"/>
    <x v="0"/>
    <n v="13125"/>
    <s v="No"/>
    <s v=""/>
    <m/>
    <x v="0"/>
    <n v="0"/>
  </r>
  <r>
    <x v="9"/>
    <x v="16"/>
    <x v="97"/>
    <x v="71"/>
    <x v="72"/>
    <s v="DESPALLETIZADO HALB"/>
    <s v="A"/>
    <s v="Temporal"/>
    <x v="1"/>
    <n v="2.5"/>
    <x v="0"/>
    <n v="4375"/>
    <s v="No"/>
    <s v=""/>
    <m/>
    <x v="1"/>
    <s v=""/>
  </r>
  <r>
    <x v="9"/>
    <x v="16"/>
    <x v="95"/>
    <x v="70"/>
    <x v="55"/>
    <s v="POSTURA DE TABIQUES"/>
    <s v="C"/>
    <s v="Temporal"/>
    <x v="1"/>
    <n v="9"/>
    <x v="0"/>
    <n v="15750"/>
    <s v="No"/>
    <s v=""/>
    <m/>
    <x v="0"/>
    <n v="0"/>
  </r>
  <r>
    <x v="9"/>
    <x v="18"/>
    <x v="0"/>
    <x v="0"/>
    <x v="0"/>
    <s v="DESPALLETIZADO HALB"/>
    <s v="A"/>
    <s v="Temporal"/>
    <x v="1"/>
    <n v="7.5"/>
    <x v="0"/>
    <n v="13125"/>
    <s v="No"/>
    <s v=""/>
    <m/>
    <x v="0"/>
    <n v="0"/>
  </r>
  <r>
    <x v="9"/>
    <x v="18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18"/>
    <x v="78"/>
    <x v="62"/>
    <x v="61"/>
    <s v="POSTURA DE TABIQUES"/>
    <s v="A"/>
    <s v="Temporal"/>
    <x v="1"/>
    <n v="7.5"/>
    <x v="0"/>
    <n v="13125"/>
    <s v="No"/>
    <s v=""/>
    <m/>
    <x v="0"/>
    <n v="0"/>
  </r>
  <r>
    <x v="9"/>
    <x v="18"/>
    <x v="42"/>
    <x v="34"/>
    <x v="36"/>
    <s v="POSTURA DE TABIQUES"/>
    <s v="A"/>
    <s v="Temporal"/>
    <x v="1"/>
    <n v="7.5"/>
    <x v="0"/>
    <n v="13125"/>
    <s v="No"/>
    <s v=""/>
    <m/>
    <x v="0"/>
    <n v="0"/>
  </r>
  <r>
    <x v="9"/>
    <x v="18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9"/>
    <x v="0"/>
    <x v="0"/>
    <x v="0"/>
    <s v="DESPALLETIZADO HALB"/>
    <s v="A"/>
    <s v="Temporal"/>
    <x v="1"/>
    <n v="7.5"/>
    <x v="0"/>
    <n v="13125"/>
    <s v="No"/>
    <s v=""/>
    <m/>
    <x v="0"/>
    <n v="0"/>
  </r>
  <r>
    <x v="9"/>
    <x v="9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9"/>
    <x v="78"/>
    <x v="62"/>
    <x v="61"/>
    <s v="POSTURA DE TABIQUES"/>
    <s v="A"/>
    <s v="Temporal"/>
    <x v="1"/>
    <n v="7.5"/>
    <x v="0"/>
    <n v="13125"/>
    <s v="No"/>
    <s v=""/>
    <m/>
    <x v="0"/>
    <n v="0"/>
  </r>
  <r>
    <x v="9"/>
    <x v="9"/>
    <x v="71"/>
    <x v="34"/>
    <x v="0"/>
    <s v="POSTURA DE TABIQUES"/>
    <s v="A"/>
    <s v="Temporal"/>
    <x v="1"/>
    <n v="7.5"/>
    <x v="0"/>
    <n v="13125"/>
    <s v="No"/>
    <s v=""/>
    <m/>
    <x v="0"/>
    <n v="0"/>
  </r>
  <r>
    <x v="9"/>
    <x v="9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9"/>
    <x v="98"/>
    <x v="72"/>
    <x v="73"/>
    <s v="INSPECTOR DE ETIQUETAS"/>
    <s v="C"/>
    <s v="Temporal"/>
    <x v="0"/>
    <n v="9"/>
    <x v="0"/>
    <n v="18900"/>
    <s v="No"/>
    <s v=""/>
    <m/>
    <x v="0"/>
    <n v="0"/>
  </r>
  <r>
    <x v="9"/>
    <x v="10"/>
    <x v="0"/>
    <x v="0"/>
    <x v="0"/>
    <s v="DESPALLETIZADO HALB"/>
    <s v="A"/>
    <s v="Temporal"/>
    <x v="1"/>
    <n v="7.5"/>
    <x v="0"/>
    <n v="13125"/>
    <s v="No"/>
    <s v=""/>
    <m/>
    <x v="0"/>
    <n v="0"/>
  </r>
  <r>
    <x v="9"/>
    <x v="10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10"/>
    <x v="78"/>
    <x v="62"/>
    <x v="61"/>
    <s v="POSTURA DE TABIQUES"/>
    <s v="A"/>
    <s v="Temporal"/>
    <x v="1"/>
    <n v="7.5"/>
    <x v="0"/>
    <n v="13125"/>
    <s v="No"/>
    <s v=""/>
    <m/>
    <x v="0"/>
    <n v="0"/>
  </r>
  <r>
    <x v="9"/>
    <x v="10"/>
    <x v="71"/>
    <x v="34"/>
    <x v="0"/>
    <s v="POSTURA DE TABIQUES"/>
    <s v="A"/>
    <s v="Temporal"/>
    <x v="1"/>
    <n v="7.5"/>
    <x v="0"/>
    <n v="13125"/>
    <s v="No"/>
    <s v=""/>
    <m/>
    <x v="0"/>
    <n v="0"/>
  </r>
  <r>
    <x v="9"/>
    <x v="10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10"/>
    <x v="99"/>
    <x v="54"/>
    <x v="51"/>
    <s v="DESPALLETIZADO HALB"/>
    <s v="C"/>
    <s v="Temporal"/>
    <x v="1"/>
    <n v="9"/>
    <x v="0"/>
    <n v="15750"/>
    <s v="No"/>
    <s v=""/>
    <m/>
    <x v="0"/>
    <n v="0"/>
  </r>
  <r>
    <x v="9"/>
    <x v="11"/>
    <x v="0"/>
    <x v="0"/>
    <x v="0"/>
    <s v="DESPALLETIZADO HALB"/>
    <s v="A"/>
    <s v="Temporal"/>
    <x v="1"/>
    <n v="7.5"/>
    <x v="0"/>
    <n v="13125"/>
    <s v="No"/>
    <s v=""/>
    <m/>
    <x v="0"/>
    <n v="0"/>
  </r>
  <r>
    <x v="9"/>
    <x v="11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11"/>
    <x v="78"/>
    <x v="62"/>
    <x v="61"/>
    <s v="POSTURA DE TABIQUES"/>
    <s v="A"/>
    <s v="Temporal"/>
    <x v="1"/>
    <n v="7.5"/>
    <x v="0"/>
    <n v="13125"/>
    <s v="No"/>
    <s v=""/>
    <m/>
    <x v="0"/>
    <n v="0"/>
  </r>
  <r>
    <x v="9"/>
    <x v="11"/>
    <x v="71"/>
    <x v="34"/>
    <x v="0"/>
    <s v="POSTURA DE TABIQUES"/>
    <s v="A"/>
    <s v="Temporal"/>
    <x v="1"/>
    <n v="7.5"/>
    <x v="0"/>
    <n v="13125"/>
    <s v="No"/>
    <s v=""/>
    <m/>
    <x v="0"/>
    <n v="0"/>
  </r>
  <r>
    <x v="9"/>
    <x v="11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0"/>
    <x v="0"/>
    <x v="0"/>
    <x v="0"/>
    <s v="DESPALLETIZADO HALB"/>
    <s v="A"/>
    <s v="Temporal"/>
    <x v="1"/>
    <n v="7.5"/>
    <x v="0"/>
    <n v="13125"/>
    <s v="No"/>
    <s v=""/>
    <m/>
    <x v="0"/>
    <n v="0"/>
  </r>
  <r>
    <x v="9"/>
    <x v="0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0"/>
    <x v="78"/>
    <x v="62"/>
    <x v="61"/>
    <s v="POSTURA DE TABIQUES"/>
    <s v="A"/>
    <s v="Temporal"/>
    <x v="1"/>
    <n v="7.5"/>
    <x v="0"/>
    <n v="13125"/>
    <s v="No"/>
    <s v=""/>
    <m/>
    <x v="0"/>
    <n v="0"/>
  </r>
  <r>
    <x v="9"/>
    <x v="0"/>
    <x v="71"/>
    <x v="34"/>
    <x v="0"/>
    <s v="POSTURA DE TABIQUES"/>
    <s v="A"/>
    <s v="Temporal"/>
    <x v="1"/>
    <n v="7.5"/>
    <x v="0"/>
    <n v="13125"/>
    <s v="No"/>
    <s v=""/>
    <m/>
    <x v="0"/>
    <n v="0"/>
  </r>
  <r>
    <x v="9"/>
    <x v="0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0"/>
    <x v="99"/>
    <x v="54"/>
    <x v="51"/>
    <s v="DESPALLETIZADO HALB"/>
    <s v="C"/>
    <s v="Temporal"/>
    <x v="1"/>
    <n v="9"/>
    <x v="0"/>
    <n v="15750"/>
    <s v="No"/>
    <s v=""/>
    <m/>
    <x v="0"/>
    <n v="0"/>
  </r>
  <r>
    <x v="9"/>
    <x v="0"/>
    <x v="100"/>
    <x v="73"/>
    <x v="74"/>
    <s v="DESPALLETIZADO HALB"/>
    <s v="C"/>
    <s v="Temporal"/>
    <x v="1"/>
    <n v="9"/>
    <x v="0"/>
    <n v="15750"/>
    <s v="No"/>
    <s v=""/>
    <m/>
    <x v="0"/>
    <n v="0"/>
  </r>
  <r>
    <x v="9"/>
    <x v="0"/>
    <x v="97"/>
    <x v="71"/>
    <x v="72"/>
    <s v="DESPALLETIZADO HALB"/>
    <s v="C"/>
    <s v="Temporal"/>
    <x v="1"/>
    <n v="9"/>
    <x v="0"/>
    <n v="15750"/>
    <s v="No"/>
    <s v=""/>
    <m/>
    <x v="0"/>
    <n v="0"/>
  </r>
  <r>
    <x v="9"/>
    <x v="19"/>
    <x v="95"/>
    <x v="70"/>
    <x v="55"/>
    <s v="POSTURA DE TABIQUES"/>
    <s v="B"/>
    <s v="Temporal"/>
    <x v="1"/>
    <n v="7.5"/>
    <x v="0"/>
    <n v="13125"/>
    <s v="No"/>
    <s v=""/>
    <m/>
    <x v="0"/>
    <n v="0"/>
  </r>
  <r>
    <x v="9"/>
    <x v="19"/>
    <x v="101"/>
    <x v="37"/>
    <x v="55"/>
    <s v="DESPALLETIZADO HALB"/>
    <s v="B"/>
    <s v="Temporal"/>
    <x v="1"/>
    <n v="7.5"/>
    <x v="0"/>
    <n v="13125"/>
    <s v="No"/>
    <s v=""/>
    <m/>
    <x v="0"/>
    <n v="0"/>
  </r>
  <r>
    <x v="9"/>
    <x v="19"/>
    <x v="35"/>
    <x v="33"/>
    <x v="31"/>
    <s v="DESPALLETIZADO HALB"/>
    <s v="B"/>
    <s v="Temporal"/>
    <x v="1"/>
    <n v="5.5"/>
    <x v="0"/>
    <n v="9625"/>
    <s v="No"/>
    <s v=""/>
    <m/>
    <x v="0"/>
    <n v="0"/>
  </r>
  <r>
    <x v="9"/>
    <x v="19"/>
    <x v="44"/>
    <x v="38"/>
    <x v="37"/>
    <s v="DESPALLETIZADO HALB"/>
    <s v="B"/>
    <s v="Temporal"/>
    <x v="1"/>
    <n v="7.5"/>
    <x v="0"/>
    <n v="13125"/>
    <s v="No"/>
    <s v=""/>
    <m/>
    <x v="0"/>
    <n v="0"/>
  </r>
  <r>
    <x v="9"/>
    <x v="19"/>
    <x v="0"/>
    <x v="0"/>
    <x v="0"/>
    <s v="DESPALLETIZADO HALB"/>
    <s v="A"/>
    <s v="Temporal"/>
    <x v="1"/>
    <n v="7.5"/>
    <x v="0"/>
    <n v="13125"/>
    <s v="No"/>
    <s v=""/>
    <m/>
    <x v="0"/>
    <n v="0"/>
  </r>
  <r>
    <x v="9"/>
    <x v="19"/>
    <x v="70"/>
    <x v="58"/>
    <x v="56"/>
    <s v="POSTURA DE TABIQUES"/>
    <s v="A"/>
    <s v="Temporal"/>
    <x v="1"/>
    <n v="7.5"/>
    <x v="0"/>
    <n v="13125"/>
    <s v="No"/>
    <s v=""/>
    <m/>
    <x v="0"/>
    <n v="0"/>
  </r>
  <r>
    <x v="9"/>
    <x v="19"/>
    <x v="102"/>
    <x v="62"/>
    <x v="61"/>
    <s v="POSTURA DE TABIQUES"/>
    <s v="A"/>
    <s v="Temporal"/>
    <x v="1"/>
    <n v="7.5"/>
    <x v="0"/>
    <n v="13125"/>
    <s v="No"/>
    <s v=""/>
    <m/>
    <x v="0"/>
    <n v="0"/>
  </r>
  <r>
    <x v="9"/>
    <x v="19"/>
    <x v="71"/>
    <x v="34"/>
    <x v="0"/>
    <s v="POSTURA DE TABIQUES"/>
    <s v="A"/>
    <s v="Temporal"/>
    <x v="1"/>
    <n v="7.5"/>
    <x v="0"/>
    <n v="13125"/>
    <s v="No"/>
    <s v=""/>
    <m/>
    <x v="0"/>
    <n v="0"/>
  </r>
  <r>
    <x v="9"/>
    <x v="19"/>
    <x v="92"/>
    <x v="32"/>
    <x v="30"/>
    <s v="DESPALLETIZADO HALB"/>
    <s v="A"/>
    <s v="Temporal"/>
    <x v="1"/>
    <n v="7.5"/>
    <x v="0"/>
    <n v="13125"/>
    <s v="No"/>
    <s v=""/>
    <m/>
    <x v="0"/>
    <n v="0"/>
  </r>
  <r>
    <x v="9"/>
    <x v="19"/>
    <x v="80"/>
    <x v="2"/>
    <x v="62"/>
    <s v="DESPALLETIZADO HALB"/>
    <s v="A"/>
    <s v="Temporal"/>
    <x v="1"/>
    <n v="7.5"/>
    <x v="0"/>
    <n v="13125"/>
    <s v="No"/>
    <s v=""/>
    <m/>
    <x v="0"/>
    <n v="0"/>
  </r>
  <r>
    <x v="9"/>
    <x v="19"/>
    <x v="38"/>
    <x v="35"/>
    <x v="33"/>
    <s v="DESPALLETIZADO HALB"/>
    <s v="A"/>
    <s v="Temporal"/>
    <x v="1"/>
    <n v="7.5"/>
    <x v="0"/>
    <n v="13125"/>
    <s v="No"/>
    <s v=""/>
    <m/>
    <x v="0"/>
    <n v="0"/>
  </r>
  <r>
    <x v="9"/>
    <x v="19"/>
    <x v="103"/>
    <x v="74"/>
    <x v="75"/>
    <s v="DESPALLETIZADO HALB"/>
    <s v="A"/>
    <s v="Temporal"/>
    <x v="1"/>
    <n v="7.5"/>
    <x v="0"/>
    <n v="13125"/>
    <s v="No"/>
    <s v=""/>
    <m/>
    <x v="0"/>
    <n v="0"/>
  </r>
  <r>
    <x v="9"/>
    <x v="1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2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3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3"/>
    <x v="0"/>
    <x v="0"/>
    <x v="0"/>
    <s v="POSTURA DE TABIQUES"/>
    <s v="C"/>
    <s v="Temporal"/>
    <x v="1"/>
    <n v="9"/>
    <x v="0"/>
    <n v="15750"/>
    <s v="No"/>
    <s v=""/>
    <m/>
    <x v="0"/>
    <n v="0"/>
  </r>
  <r>
    <x v="9"/>
    <x v="3"/>
    <x v="101"/>
    <x v="37"/>
    <x v="55"/>
    <s v="POSTURA DE TABIQUES"/>
    <s v="C"/>
    <s v="Temporal"/>
    <x v="1"/>
    <n v="9"/>
    <x v="0"/>
    <n v="15750"/>
    <s v="No"/>
    <s v=""/>
    <m/>
    <x v="0"/>
    <n v="0"/>
  </r>
  <r>
    <x v="9"/>
    <x v="3"/>
    <x v="70"/>
    <x v="58"/>
    <x v="56"/>
    <s v="POSTURA DE TABIQUES"/>
    <s v="C"/>
    <s v="Temporal"/>
    <x v="1"/>
    <n v="9"/>
    <x v="0"/>
    <n v="15750"/>
    <s v="No"/>
    <s v=""/>
    <m/>
    <x v="0"/>
    <n v="0"/>
  </r>
  <r>
    <x v="9"/>
    <x v="3"/>
    <x v="71"/>
    <x v="34"/>
    <x v="0"/>
    <s v="DESPALLETIZADO HALB"/>
    <s v="C"/>
    <s v="Temporal"/>
    <x v="1"/>
    <n v="9"/>
    <x v="0"/>
    <n v="15750"/>
    <s v="No"/>
    <s v=""/>
    <m/>
    <x v="0"/>
    <n v="0"/>
  </r>
  <r>
    <x v="9"/>
    <x v="20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20"/>
    <x v="0"/>
    <x v="0"/>
    <x v="0"/>
    <s v="POSTURA DE TABIQUES"/>
    <s v="C"/>
    <s v="Temporal"/>
    <x v="1"/>
    <n v="9"/>
    <x v="0"/>
    <n v="15750"/>
    <s v="No"/>
    <s v=""/>
    <m/>
    <x v="0"/>
    <n v="0"/>
  </r>
  <r>
    <x v="9"/>
    <x v="20"/>
    <x v="101"/>
    <x v="37"/>
    <x v="55"/>
    <s v="POSTURA DE TABIQUES"/>
    <s v="C"/>
    <s v="Temporal"/>
    <x v="1"/>
    <n v="9"/>
    <x v="0"/>
    <n v="15750"/>
    <s v="No"/>
    <s v=""/>
    <m/>
    <x v="0"/>
    <n v="0"/>
  </r>
  <r>
    <x v="9"/>
    <x v="20"/>
    <x v="70"/>
    <x v="58"/>
    <x v="56"/>
    <s v="POSTURA DE TABIQUES"/>
    <s v="C"/>
    <s v="Temporal"/>
    <x v="1"/>
    <n v="9"/>
    <x v="0"/>
    <n v="15750"/>
    <s v="No"/>
    <s v=""/>
    <m/>
    <x v="0"/>
    <n v="0"/>
  </r>
  <r>
    <x v="9"/>
    <x v="20"/>
    <x v="71"/>
    <x v="34"/>
    <x v="0"/>
    <s v="DESPALLETIZADO HALB"/>
    <s v="C"/>
    <s v="Temporal"/>
    <x v="1"/>
    <n v="9"/>
    <x v="0"/>
    <n v="15750"/>
    <s v="No"/>
    <s v=""/>
    <m/>
    <x v="0"/>
    <n v="0"/>
  </r>
  <r>
    <x v="9"/>
    <x v="21"/>
    <x v="95"/>
    <x v="70"/>
    <x v="55"/>
    <s v="POSTURA DE TABIQUES"/>
    <s v="A"/>
    <s v="Temporal"/>
    <x v="1"/>
    <n v="7.5"/>
    <x v="0"/>
    <n v="13125"/>
    <s v="No"/>
    <s v=""/>
    <m/>
    <x v="0"/>
    <n v="0"/>
  </r>
  <r>
    <x v="9"/>
    <x v="21"/>
    <x v="0"/>
    <x v="0"/>
    <x v="0"/>
    <s v="POSTURA DE TABIQUES"/>
    <s v="C"/>
    <s v="Temporal"/>
    <x v="1"/>
    <n v="9"/>
    <x v="0"/>
    <n v="15750"/>
    <s v="No"/>
    <s v=""/>
    <m/>
    <x v="0"/>
    <n v="0"/>
  </r>
  <r>
    <x v="9"/>
    <x v="21"/>
    <x v="101"/>
    <x v="37"/>
    <x v="55"/>
    <s v="POSTURA DE TABIQUES"/>
    <s v="C"/>
    <s v="Temporal"/>
    <x v="1"/>
    <n v="9"/>
    <x v="0"/>
    <n v="15750"/>
    <s v="No"/>
    <s v=""/>
    <m/>
    <x v="0"/>
    <n v="0"/>
  </r>
  <r>
    <x v="9"/>
    <x v="21"/>
    <x v="70"/>
    <x v="58"/>
    <x v="56"/>
    <s v="POSTURA DE TABIQUES"/>
    <s v="C"/>
    <s v="Temporal"/>
    <x v="1"/>
    <n v="9"/>
    <x v="0"/>
    <n v="15750"/>
    <s v="No"/>
    <s v=""/>
    <m/>
    <x v="0"/>
    <n v="0"/>
  </r>
  <r>
    <x v="9"/>
    <x v="21"/>
    <x v="71"/>
    <x v="34"/>
    <x v="0"/>
    <s v="DESPALLETIZADO HALB"/>
    <s v="C"/>
    <s v="Temporal"/>
    <x v="1"/>
    <n v="9"/>
    <x v="0"/>
    <n v="15750"/>
    <s v="No"/>
    <s v=""/>
    <m/>
    <x v="0"/>
    <n v="0"/>
  </r>
  <r>
    <x v="9"/>
    <x v="22"/>
    <x v="104"/>
    <x v="20"/>
    <x v="18"/>
    <s v="POSTURA DE TABIQUES"/>
    <s v="A"/>
    <s v="Temporal"/>
    <x v="1"/>
    <n v="7.5"/>
    <x v="0"/>
    <n v="13125"/>
    <s v="No"/>
    <s v=""/>
    <m/>
    <x v="0"/>
    <n v="0"/>
  </r>
  <r>
    <x v="10"/>
    <x v="14"/>
    <x v="90"/>
    <x v="68"/>
    <x v="10"/>
    <s v="CHAMPAGNE"/>
    <s v="AB"/>
    <s v="Temporal"/>
    <x v="1"/>
    <n v="10"/>
    <x v="0"/>
    <n v="17500"/>
    <s v="No"/>
    <s v=""/>
    <n v="1"/>
    <x v="0"/>
    <n v="1609"/>
  </r>
  <r>
    <x v="10"/>
    <x v="14"/>
    <x v="21"/>
    <x v="19"/>
    <x v="17"/>
    <s v="CHAMPAGNE"/>
    <s v="A"/>
    <s v="Temporal"/>
    <x v="1"/>
    <n v="7.5"/>
    <x v="0"/>
    <n v="13125"/>
    <s v="No"/>
    <s v=""/>
    <n v="1"/>
    <x v="0"/>
    <n v="1609"/>
  </r>
  <r>
    <x v="10"/>
    <x v="14"/>
    <x v="105"/>
    <x v="8"/>
    <x v="9"/>
    <s v="CHAMPAGNE"/>
    <s v="AB"/>
    <s v="Temporal"/>
    <x v="1"/>
    <n v="10"/>
    <x v="0"/>
    <n v="17500"/>
    <s v="No"/>
    <s v=""/>
    <n v="1"/>
    <x v="0"/>
    <n v="1609"/>
  </r>
  <r>
    <x v="10"/>
    <x v="14"/>
    <x v="29"/>
    <x v="27"/>
    <x v="25"/>
    <s v="CHAMPAGNE"/>
    <s v="AB"/>
    <s v="Temporal"/>
    <x v="1"/>
    <n v="10"/>
    <x v="0"/>
    <n v="17500"/>
    <s v="No"/>
    <s v=""/>
    <n v="1"/>
    <x v="0"/>
    <n v="1609"/>
  </r>
  <r>
    <x v="10"/>
    <x v="14"/>
    <x v="6"/>
    <x v="3"/>
    <x v="6"/>
    <s v="CHAMPAGNE"/>
    <s v="AB"/>
    <s v="Temporal"/>
    <x v="1"/>
    <n v="10"/>
    <x v="0"/>
    <n v="17500"/>
    <s v="No"/>
    <s v=""/>
    <n v="1"/>
    <x v="0"/>
    <n v="1609"/>
  </r>
  <r>
    <x v="10"/>
    <x v="14"/>
    <x v="15"/>
    <x v="12"/>
    <x v="13"/>
    <s v="CHAMPAGNE"/>
    <s v="A"/>
    <s v="Temporal"/>
    <x v="1"/>
    <n v="2.5"/>
    <x v="0"/>
    <n v="4375"/>
    <s v="No"/>
    <s v=""/>
    <m/>
    <x v="1"/>
    <s v=""/>
  </r>
  <r>
    <x v="10"/>
    <x v="15"/>
    <x v="90"/>
    <x v="68"/>
    <x v="10"/>
    <s v="CHAMPAGNE"/>
    <s v="AB"/>
    <s v="Temporal"/>
    <x v="1"/>
    <n v="10"/>
    <x v="0"/>
    <n v="17500"/>
    <s v="No"/>
    <s v=""/>
    <n v="1"/>
    <x v="0"/>
    <n v="1609"/>
  </r>
  <r>
    <x v="10"/>
    <x v="15"/>
    <x v="21"/>
    <x v="19"/>
    <x v="17"/>
    <s v="CHAMPAGNE"/>
    <s v="AB"/>
    <s v="Temporal"/>
    <x v="1"/>
    <n v="10"/>
    <x v="0"/>
    <n v="17500"/>
    <s v="No"/>
    <s v=""/>
    <n v="1"/>
    <x v="0"/>
    <n v="1609"/>
  </r>
  <r>
    <x v="10"/>
    <x v="15"/>
    <x v="105"/>
    <x v="8"/>
    <x v="9"/>
    <s v="CHAMPAGNE"/>
    <s v="AB"/>
    <s v="Temporal"/>
    <x v="1"/>
    <n v="10"/>
    <x v="0"/>
    <n v="17500"/>
    <s v="No"/>
    <s v=""/>
    <n v="1"/>
    <x v="0"/>
    <n v="1609"/>
  </r>
  <r>
    <x v="10"/>
    <x v="15"/>
    <x v="29"/>
    <x v="27"/>
    <x v="25"/>
    <s v="CHAMPAGNE"/>
    <s v="AB"/>
    <s v="Temporal"/>
    <x v="1"/>
    <n v="10"/>
    <x v="0"/>
    <n v="17500"/>
    <s v="No"/>
    <s v=""/>
    <n v="1"/>
    <x v="0"/>
    <n v="1609"/>
  </r>
  <r>
    <x v="10"/>
    <x v="15"/>
    <x v="37"/>
    <x v="5"/>
    <x v="5"/>
    <s v="CHAMPAGNE"/>
    <s v="AB"/>
    <s v="Temporal"/>
    <x v="1"/>
    <n v="10"/>
    <x v="0"/>
    <n v="17500"/>
    <s v="No"/>
    <s v=""/>
    <n v="1"/>
    <x v="0"/>
    <n v="1609"/>
  </r>
  <r>
    <x v="10"/>
    <x v="15"/>
    <x v="106"/>
    <x v="21"/>
    <x v="76"/>
    <s v="CHAMPAGNE"/>
    <s v="AB"/>
    <s v="Temporal"/>
    <x v="1"/>
    <n v="10"/>
    <x v="0"/>
    <n v="17500"/>
    <s v="No"/>
    <s v=""/>
    <n v="1"/>
    <x v="0"/>
    <n v="1609"/>
  </r>
  <r>
    <x v="10"/>
    <x v="16"/>
    <x v="90"/>
    <x v="68"/>
    <x v="10"/>
    <s v="CHAMPAGNE"/>
    <s v="AB"/>
    <s v="Temporal"/>
    <x v="1"/>
    <n v="10"/>
    <x v="0"/>
    <n v="17500"/>
    <s v="No"/>
    <s v=""/>
    <n v="1"/>
    <x v="0"/>
    <n v="1609"/>
  </r>
  <r>
    <x v="10"/>
    <x v="16"/>
    <x v="21"/>
    <x v="19"/>
    <x v="17"/>
    <s v="CHAMPAGNE"/>
    <s v="AB"/>
    <s v="Temporal"/>
    <x v="1"/>
    <n v="10"/>
    <x v="0"/>
    <n v="17500"/>
    <s v="No"/>
    <s v=""/>
    <n v="1"/>
    <x v="0"/>
    <n v="1609"/>
  </r>
  <r>
    <x v="10"/>
    <x v="16"/>
    <x v="105"/>
    <x v="8"/>
    <x v="9"/>
    <s v="CHAMPAGNE"/>
    <s v="AB"/>
    <s v="Temporal"/>
    <x v="1"/>
    <n v="10"/>
    <x v="0"/>
    <n v="17500"/>
    <s v="No"/>
    <s v=""/>
    <n v="1"/>
    <x v="0"/>
    <n v="1609"/>
  </r>
  <r>
    <x v="10"/>
    <x v="16"/>
    <x v="29"/>
    <x v="27"/>
    <x v="25"/>
    <s v="CHAMPAGNE"/>
    <s v="AB"/>
    <s v="Temporal"/>
    <x v="1"/>
    <n v="10"/>
    <x v="0"/>
    <n v="17500"/>
    <s v="No"/>
    <s v=""/>
    <n v="1"/>
    <x v="0"/>
    <n v="1609"/>
  </r>
  <r>
    <x v="10"/>
    <x v="16"/>
    <x v="37"/>
    <x v="5"/>
    <x v="5"/>
    <s v="CHAMPAGNE"/>
    <s v="AB"/>
    <s v="Temporal"/>
    <x v="1"/>
    <n v="10"/>
    <x v="0"/>
    <n v="17500"/>
    <s v="No"/>
    <s v=""/>
    <n v="1"/>
    <x v="0"/>
    <n v="1609"/>
  </r>
  <r>
    <x v="10"/>
    <x v="16"/>
    <x v="22"/>
    <x v="20"/>
    <x v="18"/>
    <s v="CHAMPAGNE"/>
    <s v="A"/>
    <s v="Temporal"/>
    <x v="1"/>
    <n v="7.5"/>
    <x v="0"/>
    <n v="13125"/>
    <s v="No"/>
    <s v=""/>
    <n v="1"/>
    <x v="0"/>
    <n v="1609"/>
  </r>
  <r>
    <x v="10"/>
    <x v="17"/>
    <x v="90"/>
    <x v="68"/>
    <x v="10"/>
    <s v="CHAMPAGNE"/>
    <s v="AB"/>
    <s v="Temporal"/>
    <x v="1"/>
    <n v="10"/>
    <x v="0"/>
    <n v="17500"/>
    <s v="No"/>
    <s v=""/>
    <n v="1"/>
    <x v="0"/>
    <n v="1609"/>
  </r>
  <r>
    <x v="10"/>
    <x v="17"/>
    <x v="21"/>
    <x v="19"/>
    <x v="17"/>
    <s v="CHAMPAGNE"/>
    <s v="A"/>
    <s v="Temporal"/>
    <x v="1"/>
    <n v="7.5"/>
    <x v="0"/>
    <n v="13125"/>
    <s v="No"/>
    <s v=""/>
    <n v="1"/>
    <x v="0"/>
    <n v="1609"/>
  </r>
  <r>
    <x v="10"/>
    <x v="17"/>
    <x v="107"/>
    <x v="9"/>
    <x v="77"/>
    <s v="CHAMPAGNE"/>
    <s v="AB"/>
    <s v="Temporal"/>
    <x v="1"/>
    <n v="10"/>
    <x v="0"/>
    <n v="17500"/>
    <s v="No"/>
    <s v=""/>
    <n v="1"/>
    <x v="0"/>
    <n v="1609"/>
  </r>
  <r>
    <x v="10"/>
    <x v="17"/>
    <x v="29"/>
    <x v="27"/>
    <x v="25"/>
    <s v="CHAMPAGNE"/>
    <s v="A"/>
    <s v="Temporal"/>
    <x v="1"/>
    <n v="7.5"/>
    <x v="0"/>
    <n v="13125"/>
    <s v="No"/>
    <s v=""/>
    <n v="1"/>
    <x v="0"/>
    <n v="1609"/>
  </r>
  <r>
    <x v="10"/>
    <x v="17"/>
    <x v="37"/>
    <x v="5"/>
    <x v="5"/>
    <s v="CHAMPAGNE"/>
    <s v="AB"/>
    <s v="Temporal"/>
    <x v="1"/>
    <n v="10"/>
    <x v="0"/>
    <n v="17500"/>
    <s v="No"/>
    <s v=""/>
    <n v="1"/>
    <x v="0"/>
    <n v="1609"/>
  </r>
  <r>
    <x v="10"/>
    <x v="17"/>
    <x v="20"/>
    <x v="18"/>
    <x v="16"/>
    <s v="CHAMPAGNE"/>
    <s v="AB"/>
    <s v="Temporal"/>
    <x v="1"/>
    <n v="10"/>
    <x v="0"/>
    <n v="17500"/>
    <s v="No"/>
    <s v=""/>
    <n v="1"/>
    <x v="0"/>
    <n v="1609"/>
  </r>
  <r>
    <x v="10"/>
    <x v="18"/>
    <x v="90"/>
    <x v="68"/>
    <x v="10"/>
    <s v="BOTELLÓN"/>
    <s v="A"/>
    <s v="Temporal"/>
    <x v="1"/>
    <n v="7.5"/>
    <x v="0"/>
    <n v="13125"/>
    <s v="No"/>
    <s v=""/>
    <n v="1"/>
    <x v="0"/>
    <n v="1609"/>
  </r>
  <r>
    <x v="10"/>
    <x v="18"/>
    <x v="37"/>
    <x v="5"/>
    <x v="5"/>
    <s v="BOTELLÓN"/>
    <s v="AB"/>
    <s v="Temporal"/>
    <x v="1"/>
    <n v="10"/>
    <x v="0"/>
    <n v="17500"/>
    <s v="No"/>
    <s v=""/>
    <n v="1"/>
    <x v="0"/>
    <n v="1609"/>
  </r>
  <r>
    <x v="10"/>
    <x v="18"/>
    <x v="35"/>
    <x v="33"/>
    <x v="31"/>
    <s v="BOTELLÓN"/>
    <s v="AB"/>
    <s v="Temporal"/>
    <x v="1"/>
    <n v="10"/>
    <x v="0"/>
    <n v="17500"/>
    <s v="No"/>
    <s v=""/>
    <n v="1"/>
    <x v="0"/>
    <n v="1609"/>
  </r>
  <r>
    <x v="10"/>
    <x v="18"/>
    <x v="44"/>
    <x v="38"/>
    <x v="37"/>
    <s v="BOTELLÓN"/>
    <s v="AB"/>
    <s v="Temporal"/>
    <x v="1"/>
    <n v="10"/>
    <x v="0"/>
    <n v="17500"/>
    <s v="No"/>
    <s v=""/>
    <n v="1"/>
    <x v="0"/>
    <n v="1609"/>
  </r>
  <r>
    <x v="10"/>
    <x v="18"/>
    <x v="80"/>
    <x v="2"/>
    <x v="62"/>
    <s v="BOTELLÓN"/>
    <s v="AB"/>
    <s v="Temporal"/>
    <x v="1"/>
    <n v="10"/>
    <x v="0"/>
    <n v="17500"/>
    <s v="No"/>
    <s v=""/>
    <n v="1"/>
    <x v="0"/>
    <n v="1609"/>
  </r>
  <r>
    <x v="10"/>
    <x v="18"/>
    <x v="38"/>
    <x v="35"/>
    <x v="33"/>
    <s v="BOTELLÓN"/>
    <s v="AB"/>
    <s v="Temporal"/>
    <x v="1"/>
    <n v="10"/>
    <x v="0"/>
    <n v="17500"/>
    <s v="No"/>
    <s v=""/>
    <n v="1"/>
    <x v="0"/>
    <n v="1609"/>
  </r>
  <r>
    <x v="10"/>
    <x v="18"/>
    <x v="33"/>
    <x v="31"/>
    <x v="29"/>
    <s v="BOTELLÓN"/>
    <s v="AB"/>
    <s v="Temporal"/>
    <x v="1"/>
    <n v="10"/>
    <x v="0"/>
    <n v="17500"/>
    <s v="No"/>
    <s v=""/>
    <n v="1"/>
    <x v="0"/>
    <n v="1609"/>
  </r>
  <r>
    <x v="10"/>
    <x v="18"/>
    <x v="108"/>
    <x v="75"/>
    <x v="8"/>
    <s v="BOTELLÓN"/>
    <s v="AB"/>
    <s v="Temporal"/>
    <x v="1"/>
    <n v="10"/>
    <x v="0"/>
    <n v="17500"/>
    <s v="No"/>
    <s v=""/>
    <n v="1"/>
    <x v="0"/>
    <n v="1609"/>
  </r>
  <r>
    <x v="10"/>
    <x v="9"/>
    <x v="90"/>
    <x v="68"/>
    <x v="10"/>
    <s v="BOTELLÓN"/>
    <s v="A"/>
    <s v="Temporal"/>
    <x v="1"/>
    <n v="10"/>
    <x v="0"/>
    <n v="17500"/>
    <s v="No"/>
    <s v=""/>
    <n v="1"/>
    <x v="0"/>
    <n v="1609"/>
  </r>
  <r>
    <x v="10"/>
    <x v="9"/>
    <x v="37"/>
    <x v="5"/>
    <x v="5"/>
    <s v="BOTELLÓN"/>
    <s v="AB"/>
    <s v="Temporal"/>
    <x v="1"/>
    <n v="10"/>
    <x v="0"/>
    <n v="17500"/>
    <s v="No"/>
    <s v=""/>
    <n v="1"/>
    <x v="0"/>
    <n v="1609"/>
  </r>
  <r>
    <x v="10"/>
    <x v="9"/>
    <x v="35"/>
    <x v="33"/>
    <x v="31"/>
    <s v="BOTELLÓN"/>
    <s v="AB"/>
    <s v="Temporal"/>
    <x v="1"/>
    <n v="10"/>
    <x v="0"/>
    <n v="17500"/>
    <s v="No"/>
    <s v=""/>
    <n v="1"/>
    <x v="0"/>
    <n v="1609"/>
  </r>
  <r>
    <x v="10"/>
    <x v="9"/>
    <x v="44"/>
    <x v="38"/>
    <x v="37"/>
    <s v="BOTELLÓN"/>
    <s v="AB"/>
    <s v="Temporal"/>
    <x v="1"/>
    <n v="10"/>
    <x v="0"/>
    <n v="17500"/>
    <s v="No"/>
    <s v=""/>
    <n v="1"/>
    <x v="0"/>
    <n v="1609"/>
  </r>
  <r>
    <x v="10"/>
    <x v="9"/>
    <x v="80"/>
    <x v="2"/>
    <x v="62"/>
    <s v="BOTELLÓN"/>
    <s v="AB"/>
    <s v="Temporal"/>
    <x v="1"/>
    <n v="10"/>
    <x v="0"/>
    <n v="17500"/>
    <s v="No"/>
    <s v=""/>
    <n v="1"/>
    <x v="0"/>
    <n v="1609"/>
  </r>
  <r>
    <x v="10"/>
    <x v="9"/>
    <x v="38"/>
    <x v="35"/>
    <x v="33"/>
    <s v="BOTELLÓN"/>
    <s v="AB"/>
    <s v="Temporal"/>
    <x v="1"/>
    <n v="10"/>
    <x v="0"/>
    <n v="17500"/>
    <s v="No"/>
    <s v=""/>
    <n v="1"/>
    <x v="0"/>
    <n v="1609"/>
  </r>
  <r>
    <x v="10"/>
    <x v="9"/>
    <x v="33"/>
    <x v="31"/>
    <x v="29"/>
    <s v="BOTELLÓN"/>
    <s v="AB"/>
    <s v="Temporal"/>
    <x v="1"/>
    <n v="10"/>
    <x v="0"/>
    <n v="17500"/>
    <s v="No"/>
    <s v=""/>
    <n v="1"/>
    <x v="0"/>
    <n v="1609"/>
  </r>
  <r>
    <x v="10"/>
    <x v="9"/>
    <x v="92"/>
    <x v="32"/>
    <x v="30"/>
    <s v="BOTELLÓN"/>
    <s v="AB"/>
    <s v="Temporal"/>
    <x v="1"/>
    <n v="10"/>
    <x v="0"/>
    <n v="17500"/>
    <s v="No"/>
    <s v=""/>
    <n v="1"/>
    <x v="0"/>
    <n v="1609"/>
  </r>
  <r>
    <x v="11"/>
    <x v="23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24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25"/>
    <x v="109"/>
    <x v="76"/>
    <x v="46"/>
    <s v="CONTROL REPROCESOS"/>
    <s v="A"/>
    <s v="Planificado"/>
    <x v="0"/>
    <n v="7.5"/>
    <x v="0"/>
    <n v="15750"/>
    <s v="No"/>
    <s v=""/>
    <n v="1"/>
    <x v="0"/>
    <n v="1609"/>
  </r>
  <r>
    <x v="11"/>
    <x v="4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26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5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6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7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8"/>
    <x v="47"/>
    <x v="41"/>
    <x v="40"/>
    <s v="CONTROL REPROCESOS"/>
    <s v="A"/>
    <s v="Planificado"/>
    <x v="0"/>
    <n v="7.5"/>
    <x v="0"/>
    <n v="15750"/>
    <s v="No"/>
    <s v=""/>
    <n v="1"/>
    <x v="0"/>
    <n v="1609"/>
  </r>
  <r>
    <x v="11"/>
    <x v="12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3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4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5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6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7"/>
    <x v="47"/>
    <x v="41"/>
    <x v="40"/>
    <s v="CONTROL REPROCESOS"/>
    <s v="A"/>
    <s v="Planificado"/>
    <x v="0"/>
    <n v="7.5"/>
    <x v="0"/>
    <n v="15750"/>
    <s v="No"/>
    <s v=""/>
    <n v="1"/>
    <x v="0"/>
    <n v="1609"/>
  </r>
  <r>
    <x v="11"/>
    <x v="18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9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0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1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0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19"/>
    <x v="47"/>
    <x v="41"/>
    <x v="40"/>
    <s v="CONTROL REPROCESOS"/>
    <s v="A"/>
    <s v="Planificado"/>
    <x v="0"/>
    <n v="7.5"/>
    <x v="0"/>
    <n v="15750"/>
    <s v="No"/>
    <s v=""/>
    <n v="1"/>
    <x v="0"/>
    <n v="1609"/>
  </r>
  <r>
    <x v="11"/>
    <x v="1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2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3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20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21"/>
    <x v="47"/>
    <x v="41"/>
    <x v="40"/>
    <s v="CONTROL REPROCESOS"/>
    <s v="AB"/>
    <s v="Planificado"/>
    <x v="0"/>
    <n v="10"/>
    <x v="0"/>
    <n v="21000"/>
    <s v="No"/>
    <s v=""/>
    <n v="1"/>
    <x v="0"/>
    <n v="1609"/>
  </r>
  <r>
    <x v="11"/>
    <x v="22"/>
    <x v="47"/>
    <x v="41"/>
    <x v="40"/>
    <s v="CONTROL REPROCESOS"/>
    <s v="A"/>
    <s v="Planificado"/>
    <x v="0"/>
    <n v="7.5"/>
    <x v="0"/>
    <n v="15750"/>
    <s v="No"/>
    <s v=""/>
    <n v="1"/>
    <x v="0"/>
    <n v="1609"/>
  </r>
  <r>
    <x v="12"/>
    <x v="23"/>
    <x v="110"/>
    <x v="34"/>
    <x v="78"/>
    <s v="SALA DE FILTROS"/>
    <s v="C"/>
    <s v="Planificado"/>
    <x v="0"/>
    <n v="9"/>
    <x v="0"/>
    <n v="18900"/>
    <s v="No"/>
    <s v=""/>
    <n v="1"/>
    <x v="0"/>
    <n v="1609"/>
  </r>
  <r>
    <x v="12"/>
    <x v="24"/>
    <x v="110"/>
    <x v="34"/>
    <x v="78"/>
    <s v="SALA DE FILTROS"/>
    <s v="C"/>
    <s v="Planificado"/>
    <x v="0"/>
    <n v="9"/>
    <x v="0"/>
    <n v="18900"/>
    <s v="No"/>
    <s v=""/>
    <n v="1"/>
    <x v="0"/>
    <n v="1609"/>
  </r>
  <r>
    <x v="12"/>
    <x v="4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26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5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6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7"/>
    <x v="110"/>
    <x v="34"/>
    <x v="78"/>
    <s v="SALA DE FILTROS"/>
    <s v="A"/>
    <s v="Planificado"/>
    <x v="0"/>
    <n v="7.5"/>
    <x v="0"/>
    <n v="15750"/>
    <s v="No"/>
    <s v=""/>
    <n v="1"/>
    <x v="0"/>
    <n v="1609"/>
  </r>
  <r>
    <x v="12"/>
    <x v="8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12"/>
    <x v="110"/>
    <x v="34"/>
    <x v="78"/>
    <s v="SALA DE FILTROS"/>
    <s v="A"/>
    <s v="Planificado"/>
    <x v="0"/>
    <n v="7.5"/>
    <x v="0"/>
    <n v="15750"/>
    <s v="No"/>
    <s v=""/>
    <n v="1"/>
    <x v="0"/>
    <n v="1609"/>
  </r>
  <r>
    <x v="12"/>
    <x v="13"/>
    <x v="110"/>
    <x v="34"/>
    <x v="78"/>
    <s v="SALA DE FILTROS"/>
    <s v="A"/>
    <s v="Planificado"/>
    <x v="0"/>
    <n v="7.5"/>
    <x v="0"/>
    <n v="15750"/>
    <s v="No"/>
    <s v=""/>
    <n v="1"/>
    <x v="0"/>
    <n v="1609"/>
  </r>
  <r>
    <x v="12"/>
    <x v="14"/>
    <x v="110"/>
    <x v="34"/>
    <x v="78"/>
    <s v="SALA DE FILTROS"/>
    <s v="A"/>
    <s v="Planificado"/>
    <x v="0"/>
    <n v="7.5"/>
    <x v="0"/>
    <n v="15750"/>
    <s v="No"/>
    <s v=""/>
    <n v="1"/>
    <x v="0"/>
    <n v="1609"/>
  </r>
  <r>
    <x v="12"/>
    <x v="15"/>
    <x v="110"/>
    <x v="34"/>
    <x v="78"/>
    <s v="SALA DE FILTROS"/>
    <s v="A"/>
    <s v="Planificado"/>
    <x v="0"/>
    <n v="7.5"/>
    <x v="0"/>
    <n v="15750"/>
    <s v="No"/>
    <s v=""/>
    <n v="1"/>
    <x v="0"/>
    <n v="1609"/>
  </r>
  <r>
    <x v="12"/>
    <x v="16"/>
    <x v="110"/>
    <x v="34"/>
    <x v="78"/>
    <s v="SALA DE FILTROS"/>
    <s v="A"/>
    <s v="Planificado"/>
    <x v="0"/>
    <n v="7.5"/>
    <x v="0"/>
    <n v="15750"/>
    <s v="No"/>
    <s v=""/>
    <n v="1"/>
    <x v="0"/>
    <n v="1609"/>
  </r>
  <r>
    <x v="12"/>
    <x v="17"/>
    <x v="110"/>
    <x v="34"/>
    <x v="78"/>
    <s v="SALA DE FILTROS"/>
    <s v="A"/>
    <s v="Planificado"/>
    <x v="0"/>
    <n v="7.5"/>
    <x v="0"/>
    <n v="15750"/>
    <s v="No"/>
    <s v=""/>
    <n v="1"/>
    <x v="0"/>
    <n v="1609"/>
  </r>
  <r>
    <x v="12"/>
    <x v="18"/>
    <x v="110"/>
    <x v="34"/>
    <x v="78"/>
    <s v="SALA DE FILTROS"/>
    <s v="C"/>
    <s v="Planificado"/>
    <x v="0"/>
    <n v="9"/>
    <x v="0"/>
    <n v="18900"/>
    <s v="No"/>
    <s v=""/>
    <n v="1"/>
    <x v="0"/>
    <n v="1609"/>
  </r>
  <r>
    <x v="12"/>
    <x v="9"/>
    <x v="110"/>
    <x v="34"/>
    <x v="78"/>
    <s v="SALA DE FILTROS"/>
    <s v="C"/>
    <s v="Planificado"/>
    <x v="0"/>
    <n v="9"/>
    <x v="0"/>
    <n v="18900"/>
    <s v="No"/>
    <s v=""/>
    <n v="1"/>
    <x v="0"/>
    <n v="1609"/>
  </r>
  <r>
    <x v="12"/>
    <x v="10"/>
    <x v="110"/>
    <x v="34"/>
    <x v="78"/>
    <s v="SALA DE FILTROS"/>
    <s v="C"/>
    <s v="Planificado"/>
    <x v="0"/>
    <n v="9"/>
    <x v="0"/>
    <n v="18900"/>
    <s v="No"/>
    <s v=""/>
    <n v="1"/>
    <x v="0"/>
    <n v="1609"/>
  </r>
  <r>
    <x v="12"/>
    <x v="11"/>
    <x v="110"/>
    <x v="34"/>
    <x v="78"/>
    <s v="SALA DE FILTROS"/>
    <s v="C"/>
    <s v="Planificado"/>
    <x v="0"/>
    <n v="9"/>
    <x v="0"/>
    <n v="18900"/>
    <s v="No"/>
    <s v=""/>
    <n v="1"/>
    <x v="0"/>
    <n v="1609"/>
  </r>
  <r>
    <x v="12"/>
    <x v="0"/>
    <x v="110"/>
    <x v="34"/>
    <x v="78"/>
    <s v="SALA DE FILTROS"/>
    <s v="C"/>
    <s v="Planificado"/>
    <x v="0"/>
    <n v="9"/>
    <x v="0"/>
    <n v="18900"/>
    <s v="No"/>
    <s v=""/>
    <n v="1"/>
    <x v="0"/>
    <n v="1609"/>
  </r>
  <r>
    <x v="12"/>
    <x v="1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2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3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20"/>
    <x v="110"/>
    <x v="34"/>
    <x v="78"/>
    <s v="SALA DE FILTROS"/>
    <s v="B"/>
    <s v="Planificado"/>
    <x v="0"/>
    <n v="7"/>
    <x v="0"/>
    <n v="14700"/>
    <s v="No"/>
    <s v=""/>
    <n v="1"/>
    <x v="0"/>
    <n v="1609"/>
  </r>
  <r>
    <x v="12"/>
    <x v="21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2"/>
    <x v="22"/>
    <x v="110"/>
    <x v="34"/>
    <x v="78"/>
    <s v="SALA DE FILTROS"/>
    <s v="B"/>
    <s v="Planificado"/>
    <x v="0"/>
    <n v="7.5"/>
    <x v="0"/>
    <n v="15750"/>
    <s v="No"/>
    <s v=""/>
    <n v="1"/>
    <x v="0"/>
    <n v="1609"/>
  </r>
  <r>
    <x v="13"/>
    <x v="23"/>
    <x v="111"/>
    <x v="77"/>
    <x v="79"/>
    <s v="PROCESO MANUAL"/>
    <s v="A"/>
    <s v="Planificado"/>
    <x v="1"/>
    <n v="7.5"/>
    <x v="0"/>
    <n v="13125"/>
    <s v="No"/>
    <s v=""/>
    <n v="1"/>
    <x v="0"/>
    <n v="1609"/>
  </r>
  <r>
    <x v="13"/>
    <x v="23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23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23"/>
    <x v="113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23"/>
    <x v="92"/>
    <x v="32"/>
    <x v="30"/>
    <s v="PROCESO MANUAL"/>
    <s v="A"/>
    <s v="Planificado"/>
    <x v="1"/>
    <n v="7.5"/>
    <x v="0"/>
    <n v="13125"/>
    <s v="No"/>
    <s v=""/>
    <n v="1"/>
    <x v="0"/>
    <n v="1609"/>
  </r>
  <r>
    <x v="13"/>
    <x v="23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23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23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23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23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23"/>
    <x v="114"/>
    <x v="10"/>
    <x v="80"/>
    <s v="PROCESO MANUAL"/>
    <s v="C"/>
    <s v="Planificado"/>
    <x v="1"/>
    <n v="9"/>
    <x v="0"/>
    <n v="15750"/>
    <s v="No"/>
    <s v=""/>
    <n v="1"/>
    <x v="0"/>
    <n v="1609"/>
  </r>
  <r>
    <x v="13"/>
    <x v="23"/>
    <x v="119"/>
    <x v="0"/>
    <x v="27"/>
    <s v="PROCESO MANUAL"/>
    <s v="C"/>
    <s v="Planificado"/>
    <x v="1"/>
    <n v="9"/>
    <x v="0"/>
    <n v="15750"/>
    <s v="No"/>
    <s v=""/>
    <n v="1"/>
    <x v="0"/>
    <n v="1609"/>
  </r>
  <r>
    <x v="13"/>
    <x v="23"/>
    <x v="80"/>
    <x v="2"/>
    <x v="62"/>
    <s v="PROCESO MANUAL"/>
    <s v="C"/>
    <s v="Planificado"/>
    <x v="1"/>
    <n v="9"/>
    <x v="0"/>
    <n v="15750"/>
    <s v="No"/>
    <s v=""/>
    <n v="1"/>
    <x v="0"/>
    <n v="1609"/>
  </r>
  <r>
    <x v="13"/>
    <x v="23"/>
    <x v="117"/>
    <x v="79"/>
    <x v="83"/>
    <s v="PROCESO MANUAL"/>
    <s v="C"/>
    <s v="Planificado"/>
    <x v="1"/>
    <n v="9"/>
    <x v="0"/>
    <n v="15750"/>
    <s v="No"/>
    <s v=""/>
    <n v="1"/>
    <x v="0"/>
    <n v="1609"/>
  </r>
  <r>
    <x v="13"/>
    <x v="23"/>
    <x v="118"/>
    <x v="80"/>
    <x v="84"/>
    <s v="PROCESO MANUAL"/>
    <s v="C"/>
    <s v="Planificado"/>
    <x v="1"/>
    <n v="9"/>
    <x v="0"/>
    <n v="15750"/>
    <s v="No"/>
    <s v=""/>
    <n v="1"/>
    <x v="0"/>
    <n v="1609"/>
  </r>
  <r>
    <x v="13"/>
    <x v="24"/>
    <x v="111"/>
    <x v="77"/>
    <x v="79"/>
    <s v="PROCESO MANUAL"/>
    <s v="A"/>
    <s v="Planificado"/>
    <x v="1"/>
    <n v="7.5"/>
    <x v="0"/>
    <n v="13125"/>
    <s v="No"/>
    <s v=""/>
    <n v="1"/>
    <x v="0"/>
    <n v="1609"/>
  </r>
  <r>
    <x v="13"/>
    <x v="24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24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24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24"/>
    <x v="92"/>
    <x v="32"/>
    <x v="30"/>
    <s v="PROCESO MANUAL"/>
    <s v="A"/>
    <s v="Planificado"/>
    <x v="1"/>
    <n v="7.5"/>
    <x v="0"/>
    <n v="13125"/>
    <s v="No"/>
    <s v=""/>
    <n v="1"/>
    <x v="0"/>
    <n v="1609"/>
  </r>
  <r>
    <x v="13"/>
    <x v="24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24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24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24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24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24"/>
    <x v="75"/>
    <x v="60"/>
    <x v="59"/>
    <s v="PROCESO MANUAL"/>
    <s v="C"/>
    <s v="Planificado"/>
    <x v="1"/>
    <n v="9"/>
    <x v="0"/>
    <n v="15750"/>
    <s v="No"/>
    <s v=""/>
    <n v="1"/>
    <x v="0"/>
    <n v="1609"/>
  </r>
  <r>
    <x v="13"/>
    <x v="24"/>
    <x v="119"/>
    <x v="0"/>
    <x v="27"/>
    <s v="PROCESO MANUAL"/>
    <s v="C"/>
    <s v="Planificado"/>
    <x v="1"/>
    <n v="9"/>
    <x v="0"/>
    <n v="15750"/>
    <s v="No"/>
    <s v=""/>
    <n v="1"/>
    <x v="0"/>
    <n v="1609"/>
  </r>
  <r>
    <x v="13"/>
    <x v="24"/>
    <x v="80"/>
    <x v="2"/>
    <x v="62"/>
    <s v="PROCESO MANUAL"/>
    <s v="C"/>
    <s v="Planificado"/>
    <x v="1"/>
    <n v="9"/>
    <x v="0"/>
    <n v="15750"/>
    <s v="No"/>
    <s v=""/>
    <n v="1"/>
    <x v="0"/>
    <n v="1609"/>
  </r>
  <r>
    <x v="13"/>
    <x v="24"/>
    <x v="117"/>
    <x v="79"/>
    <x v="83"/>
    <s v="PROCESO MANUAL"/>
    <s v="C"/>
    <s v="Planificado"/>
    <x v="1"/>
    <n v="9"/>
    <x v="0"/>
    <n v="15750"/>
    <s v="No"/>
    <s v=""/>
    <n v="1"/>
    <x v="0"/>
    <n v="1609"/>
  </r>
  <r>
    <x v="13"/>
    <x v="24"/>
    <x v="118"/>
    <x v="80"/>
    <x v="84"/>
    <s v="PROCESO MANUAL"/>
    <s v="C"/>
    <s v="Planificado"/>
    <x v="1"/>
    <n v="9"/>
    <x v="0"/>
    <n v="15750"/>
    <s v="No"/>
    <s v=""/>
    <n v="1"/>
    <x v="0"/>
    <n v="1609"/>
  </r>
  <r>
    <x v="13"/>
    <x v="25"/>
    <x v="2"/>
    <x v="2"/>
    <x v="2"/>
    <s v="PROCESO MANUAL"/>
    <s v="A"/>
    <s v="Planificado"/>
    <x v="1"/>
    <n v="7.5"/>
    <x v="0"/>
    <n v="13125"/>
    <s v="No"/>
    <s v=""/>
    <n v="1"/>
    <x v="0"/>
    <n v="1609"/>
  </r>
  <r>
    <x v="13"/>
    <x v="25"/>
    <x v="35"/>
    <x v="33"/>
    <x v="31"/>
    <s v="PROCESO MANUAL"/>
    <s v="A"/>
    <s v="Planificado"/>
    <x v="1"/>
    <n v="7.5"/>
    <x v="0"/>
    <n v="13125"/>
    <s v="No"/>
    <s v=""/>
    <n v="1"/>
    <x v="0"/>
    <n v="1609"/>
  </r>
  <r>
    <x v="13"/>
    <x v="25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25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25"/>
    <x v="92"/>
    <x v="32"/>
    <x v="30"/>
    <s v="PROCESO MANUAL"/>
    <s v="A"/>
    <s v="Planificado"/>
    <x v="1"/>
    <n v="7.5"/>
    <x v="0"/>
    <n v="13125"/>
    <s v="No"/>
    <s v=""/>
    <n v="1"/>
    <x v="0"/>
    <n v="1609"/>
  </r>
  <r>
    <x v="13"/>
    <x v="25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25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25"/>
    <x v="116"/>
    <x v="0"/>
    <x v="82"/>
    <s v="PROCESO MANUAL"/>
    <s v="B"/>
    <s v="Planificado"/>
    <x v="1"/>
    <n v="6.5"/>
    <x v="0"/>
    <n v="11375"/>
    <s v="No"/>
    <s v=""/>
    <n v="1"/>
    <x v="0"/>
    <n v="1609"/>
  </r>
  <r>
    <x v="13"/>
    <x v="25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25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4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4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4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4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4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4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4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4"/>
    <x v="80"/>
    <x v="2"/>
    <x v="62"/>
    <s v="PROCESO MANUAL"/>
    <s v="B"/>
    <s v="Planificado"/>
    <x v="1"/>
    <n v="7.5"/>
    <x v="0"/>
    <n v="13125"/>
    <s v="No"/>
    <s v=""/>
    <n v="1"/>
    <x v="0"/>
    <n v="1609"/>
  </r>
  <r>
    <x v="13"/>
    <x v="4"/>
    <x v="38"/>
    <x v="35"/>
    <x v="33"/>
    <s v="PROCESO MANUAL"/>
    <s v="B"/>
    <s v="Planificado"/>
    <x v="1"/>
    <n v="7.5"/>
    <x v="0"/>
    <n v="13125"/>
    <s v="No"/>
    <s v=""/>
    <n v="1"/>
    <x v="0"/>
    <n v="1609"/>
  </r>
  <r>
    <x v="13"/>
    <x v="4"/>
    <x v="113"/>
    <x v="34"/>
    <x v="36"/>
    <s v="PROCESO MANUAL"/>
    <s v="B"/>
    <s v="Planificado"/>
    <x v="1"/>
    <n v="7.5"/>
    <x v="0"/>
    <n v="13125"/>
    <s v="No"/>
    <s v=""/>
    <n v="1"/>
    <x v="0"/>
    <n v="1609"/>
  </r>
  <r>
    <x v="13"/>
    <x v="4"/>
    <x v="60"/>
    <x v="51"/>
    <x v="36"/>
    <s v="PROCESO MANUAL"/>
    <s v="C"/>
    <s v="Planificado"/>
    <x v="1"/>
    <n v="9"/>
    <x v="0"/>
    <n v="15750"/>
    <s v="No"/>
    <s v=""/>
    <n v="1"/>
    <x v="0"/>
    <n v="1609"/>
  </r>
  <r>
    <x v="13"/>
    <x v="4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4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4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4"/>
    <x v="96"/>
    <x v="10"/>
    <x v="71"/>
    <s v="PROCESO MANUAL"/>
    <s v="C"/>
    <s v="Planificado"/>
    <x v="1"/>
    <n v="9"/>
    <x v="0"/>
    <n v="15750"/>
    <s v="No"/>
    <s v=""/>
    <n v="1"/>
    <x v="0"/>
    <n v="1609"/>
  </r>
  <r>
    <x v="13"/>
    <x v="26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26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26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26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26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26"/>
    <x v="60"/>
    <x v="51"/>
    <x v="36"/>
    <s v="PROCESO MANUAL"/>
    <s v="C"/>
    <s v="Planificado"/>
    <x v="1"/>
    <n v="9"/>
    <x v="0"/>
    <n v="15750"/>
    <s v="No"/>
    <s v=""/>
    <n v="1"/>
    <x v="0"/>
    <n v="1609"/>
  </r>
  <r>
    <x v="13"/>
    <x v="26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26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26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26"/>
    <x v="96"/>
    <x v="10"/>
    <x v="71"/>
    <s v="PROCESO MANUAL"/>
    <s v="C"/>
    <s v="Planificado"/>
    <x v="1"/>
    <n v="9"/>
    <x v="0"/>
    <n v="15750"/>
    <s v="No"/>
    <s v=""/>
    <n v="1"/>
    <x v="0"/>
    <n v="1609"/>
  </r>
  <r>
    <x v="13"/>
    <x v="26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26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26"/>
    <x v="122"/>
    <x v="21"/>
    <x v="87"/>
    <s v="PROCESO MANUAL"/>
    <s v="B"/>
    <s v="Planificado"/>
    <x v="1"/>
    <n v="7.5"/>
    <x v="0"/>
    <n v="13125"/>
    <s v="No"/>
    <s v=""/>
    <n v="1"/>
    <x v="0"/>
    <n v="1609"/>
  </r>
  <r>
    <x v="13"/>
    <x v="26"/>
    <x v="38"/>
    <x v="35"/>
    <x v="33"/>
    <s v="PROCESO MANUAL"/>
    <s v="B"/>
    <s v="Planificado"/>
    <x v="1"/>
    <n v="7.5"/>
    <x v="0"/>
    <n v="13125"/>
    <s v="No"/>
    <s v=""/>
    <n v="1"/>
    <x v="0"/>
    <n v="1609"/>
  </r>
  <r>
    <x v="13"/>
    <x v="26"/>
    <x v="113"/>
    <x v="34"/>
    <x v="36"/>
    <s v="PROCESO MANUAL"/>
    <s v="B"/>
    <s v="Planificado"/>
    <x v="1"/>
    <n v="7.5"/>
    <x v="0"/>
    <n v="13125"/>
    <s v="No"/>
    <s v=""/>
    <n v="1"/>
    <x v="0"/>
    <n v="1609"/>
  </r>
  <r>
    <x v="13"/>
    <x v="5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5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5"/>
    <x v="122"/>
    <x v="21"/>
    <x v="87"/>
    <s v="PROCESO MANUAL"/>
    <s v="B"/>
    <s v="Planificado"/>
    <x v="1"/>
    <n v="7.5"/>
    <x v="0"/>
    <n v="13125"/>
    <s v="No"/>
    <s v=""/>
    <n v="1"/>
    <x v="0"/>
    <n v="1609"/>
  </r>
  <r>
    <x v="13"/>
    <x v="5"/>
    <x v="38"/>
    <x v="35"/>
    <x v="33"/>
    <s v="PROCESO MANUAL"/>
    <s v="B"/>
    <s v="Planificado"/>
    <x v="1"/>
    <n v="7.5"/>
    <x v="0"/>
    <n v="13125"/>
    <s v="No"/>
    <s v=""/>
    <n v="1"/>
    <x v="0"/>
    <n v="1609"/>
  </r>
  <r>
    <x v="13"/>
    <x v="5"/>
    <x v="113"/>
    <x v="34"/>
    <x v="36"/>
    <s v="PROCESO MANUAL"/>
    <s v="B"/>
    <s v="Planificado"/>
    <x v="1"/>
    <n v="7.5"/>
    <x v="0"/>
    <n v="13125"/>
    <s v="No"/>
    <s v=""/>
    <n v="1"/>
    <x v="0"/>
    <n v="1609"/>
  </r>
  <r>
    <x v="13"/>
    <x v="5"/>
    <x v="60"/>
    <x v="51"/>
    <x v="36"/>
    <s v="PROCESO MANUAL"/>
    <s v="C"/>
    <s v="Planificado"/>
    <x v="1"/>
    <n v="9"/>
    <x v="0"/>
    <n v="15750"/>
    <s v="No"/>
    <s v=""/>
    <n v="1"/>
    <x v="0"/>
    <n v="1609"/>
  </r>
  <r>
    <x v="13"/>
    <x v="5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5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5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5"/>
    <x v="96"/>
    <x v="10"/>
    <x v="71"/>
    <s v="PROCESO MANUAL"/>
    <s v="C"/>
    <s v="Planificado"/>
    <x v="1"/>
    <n v="9"/>
    <x v="0"/>
    <n v="15750"/>
    <s v="No"/>
    <s v=""/>
    <n v="1"/>
    <x v="0"/>
    <n v="1609"/>
  </r>
  <r>
    <x v="13"/>
    <x v="5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5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5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5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5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6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6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6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6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6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6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6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6"/>
    <x v="122"/>
    <x v="21"/>
    <x v="87"/>
    <s v="PROCESO MANUAL"/>
    <s v="B"/>
    <s v="Planificado"/>
    <x v="1"/>
    <n v="7.5"/>
    <x v="0"/>
    <n v="13125"/>
    <s v="No"/>
    <s v=""/>
    <n v="1"/>
    <x v="0"/>
    <n v="1609"/>
  </r>
  <r>
    <x v="13"/>
    <x v="6"/>
    <x v="80"/>
    <x v="2"/>
    <x v="62"/>
    <s v="PROCESO MANUAL"/>
    <s v="B"/>
    <s v="Planificado"/>
    <x v="1"/>
    <n v="7.5"/>
    <x v="0"/>
    <n v="13125"/>
    <s v="No"/>
    <s v=""/>
    <n v="1"/>
    <x v="0"/>
    <n v="1609"/>
  </r>
  <r>
    <x v="13"/>
    <x v="6"/>
    <x v="113"/>
    <x v="34"/>
    <x v="36"/>
    <s v="PROCESO MANUAL"/>
    <s v="B"/>
    <s v="Planificado"/>
    <x v="1"/>
    <n v="7.5"/>
    <x v="0"/>
    <n v="13125"/>
    <s v="No"/>
    <s v=""/>
    <n v="1"/>
    <x v="0"/>
    <n v="1609"/>
  </r>
  <r>
    <x v="13"/>
    <x v="6"/>
    <x v="60"/>
    <x v="51"/>
    <x v="36"/>
    <s v="PROCESO MANUAL"/>
    <s v="C"/>
    <s v="Planificado"/>
    <x v="1"/>
    <n v="9"/>
    <x v="0"/>
    <n v="15750"/>
    <s v="No"/>
    <s v=""/>
    <n v="1"/>
    <x v="0"/>
    <n v="1609"/>
  </r>
  <r>
    <x v="13"/>
    <x v="6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6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6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7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7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7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7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7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7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7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7"/>
    <x v="122"/>
    <x v="21"/>
    <x v="87"/>
    <s v="PROCESO MANUAL"/>
    <s v="B"/>
    <s v="Planificado"/>
    <x v="1"/>
    <n v="7.5"/>
    <x v="0"/>
    <n v="13125"/>
    <s v="No"/>
    <s v=""/>
    <n v="1"/>
    <x v="0"/>
    <n v="1609"/>
  </r>
  <r>
    <x v="13"/>
    <x v="7"/>
    <x v="80"/>
    <x v="2"/>
    <x v="62"/>
    <s v="PROCESO MANUAL"/>
    <s v="B"/>
    <s v="Planificado"/>
    <x v="1"/>
    <n v="7.5"/>
    <x v="0"/>
    <n v="13125"/>
    <s v="No"/>
    <s v=""/>
    <n v="1"/>
    <x v="0"/>
    <n v="1609"/>
  </r>
  <r>
    <x v="13"/>
    <x v="7"/>
    <x v="113"/>
    <x v="34"/>
    <x v="36"/>
    <s v="PROCESO MANUAL"/>
    <s v="B"/>
    <s v="Planificado"/>
    <x v="1"/>
    <n v="7.5"/>
    <x v="0"/>
    <n v="13125"/>
    <s v="No"/>
    <s v=""/>
    <n v="1"/>
    <x v="0"/>
    <n v="1609"/>
  </r>
  <r>
    <x v="13"/>
    <x v="7"/>
    <x v="60"/>
    <x v="51"/>
    <x v="36"/>
    <s v="PROCESO MANUAL"/>
    <s v="C"/>
    <s v="Planificado"/>
    <x v="1"/>
    <n v="9"/>
    <x v="0"/>
    <n v="15750"/>
    <s v="No"/>
    <s v=""/>
    <n v="1"/>
    <x v="0"/>
    <n v="1609"/>
  </r>
  <r>
    <x v="13"/>
    <x v="7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7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7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8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8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8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8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8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8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8"/>
    <x v="79"/>
    <x v="41"/>
    <x v="59"/>
    <s v="PROCESO MANUAL"/>
    <s v="B"/>
    <s v="Planificado"/>
    <x v="1"/>
    <n v="7.5"/>
    <x v="0"/>
    <n v="13125"/>
    <s v="No"/>
    <s v=""/>
    <n v="1"/>
    <x v="0"/>
    <n v="1609"/>
  </r>
  <r>
    <x v="13"/>
    <x v="8"/>
    <x v="38"/>
    <x v="35"/>
    <x v="33"/>
    <s v="PROCESO MANUAL"/>
    <s v="B"/>
    <s v="Planificado"/>
    <x v="1"/>
    <n v="7.5"/>
    <x v="0"/>
    <n v="13125"/>
    <s v="No"/>
    <s v=""/>
    <n v="1"/>
    <x v="0"/>
    <n v="1609"/>
  </r>
  <r>
    <x v="13"/>
    <x v="8"/>
    <x v="97"/>
    <x v="71"/>
    <x v="72"/>
    <s v="PROCESO MANUAL"/>
    <s v="B"/>
    <s v="Planificado"/>
    <x v="1"/>
    <n v="5.5"/>
    <x v="0"/>
    <n v="9625"/>
    <s v="No"/>
    <s v=""/>
    <n v="1"/>
    <x v="0"/>
    <n v="1609"/>
  </r>
  <r>
    <x v="13"/>
    <x v="12"/>
    <x v="121"/>
    <x v="81"/>
    <x v="86"/>
    <s v="PROCESO MANUAL"/>
    <s v="A"/>
    <s v="Planificado"/>
    <x v="1"/>
    <n v="7.5"/>
    <x v="0"/>
    <n v="13125"/>
    <s v="No"/>
    <s v=""/>
    <n v="1"/>
    <x v="0"/>
    <n v="1609"/>
  </r>
  <r>
    <x v="13"/>
    <x v="12"/>
    <x v="119"/>
    <x v="0"/>
    <x v="27"/>
    <s v="PROCESO MANUAL"/>
    <s v="A"/>
    <s v="Planificado"/>
    <x v="1"/>
    <n v="7.5"/>
    <x v="0"/>
    <n v="13125"/>
    <s v="No"/>
    <s v=""/>
    <n v="1"/>
    <x v="0"/>
    <n v="1609"/>
  </r>
  <r>
    <x v="13"/>
    <x v="12"/>
    <x v="43"/>
    <x v="17"/>
    <x v="15"/>
    <s v="PROCESO MANUAL"/>
    <s v="A"/>
    <s v="Planificado"/>
    <x v="1"/>
    <n v="6.5"/>
    <x v="0"/>
    <n v="11375"/>
    <s v="No"/>
    <s v=""/>
    <n v="1"/>
    <x v="0"/>
    <n v="1609"/>
  </r>
  <r>
    <x v="13"/>
    <x v="12"/>
    <x v="80"/>
    <x v="2"/>
    <x v="62"/>
    <s v="PROCESO MANUAL"/>
    <s v="A"/>
    <s v="Planificado"/>
    <x v="1"/>
    <n v="7.5"/>
    <x v="0"/>
    <n v="13125"/>
    <s v="No"/>
    <s v=""/>
    <n v="1"/>
    <x v="0"/>
    <n v="1609"/>
  </r>
  <r>
    <x v="13"/>
    <x v="12"/>
    <x v="113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12"/>
    <x v="68"/>
    <x v="54"/>
    <x v="39"/>
    <s v="PROCESO MANUAL"/>
    <s v="B"/>
    <s v="Planificado"/>
    <x v="1"/>
    <n v="7.5"/>
    <x v="0"/>
    <n v="13125"/>
    <s v="No"/>
    <s v=""/>
    <n v="1"/>
    <x v="0"/>
    <n v="1609"/>
  </r>
  <r>
    <x v="13"/>
    <x v="12"/>
    <x v="112"/>
    <x v="78"/>
    <x v="29"/>
    <s v="PROCESO MANUAL"/>
    <s v="B"/>
    <s v="Planificado"/>
    <x v="1"/>
    <n v="7.5"/>
    <x v="0"/>
    <n v="13125"/>
    <s v="No"/>
    <s v=""/>
    <n v="1"/>
    <x v="0"/>
    <n v="1609"/>
  </r>
  <r>
    <x v="13"/>
    <x v="12"/>
    <x v="99"/>
    <x v="54"/>
    <x v="51"/>
    <s v="PROCESO MANUAL"/>
    <s v="B"/>
    <s v="Planificado"/>
    <x v="1"/>
    <n v="7.5"/>
    <x v="0"/>
    <n v="13125"/>
    <s v="No"/>
    <s v=""/>
    <n v="1"/>
    <x v="0"/>
    <n v="1609"/>
  </r>
  <r>
    <x v="13"/>
    <x v="12"/>
    <x v="120"/>
    <x v="66"/>
    <x v="85"/>
    <s v="PROCESO MANUAL"/>
    <s v="B"/>
    <s v="Planificado"/>
    <x v="1"/>
    <n v="7.5"/>
    <x v="0"/>
    <n v="13125"/>
    <s v="No"/>
    <s v=""/>
    <n v="1"/>
    <x v="0"/>
    <n v="1609"/>
  </r>
  <r>
    <x v="13"/>
    <x v="12"/>
    <x v="123"/>
    <x v="37"/>
    <x v="88"/>
    <s v="PROCESO MANUAL"/>
    <s v="C"/>
    <s v="Planificado"/>
    <x v="1"/>
    <n v="9"/>
    <x v="0"/>
    <n v="15750"/>
    <s v="No"/>
    <s v=""/>
    <n v="1"/>
    <x v="0"/>
    <n v="1609"/>
  </r>
  <r>
    <x v="13"/>
    <x v="12"/>
    <x v="115"/>
    <x v="58"/>
    <x v="81"/>
    <s v="PROCESO MANUAL"/>
    <s v="C"/>
    <s v="Planificado"/>
    <x v="1"/>
    <n v="9"/>
    <x v="0"/>
    <n v="15750"/>
    <s v="No"/>
    <s v=""/>
    <n v="1"/>
    <x v="0"/>
    <n v="1609"/>
  </r>
  <r>
    <x v="13"/>
    <x v="12"/>
    <x v="116"/>
    <x v="0"/>
    <x v="82"/>
    <s v="PROCESO MANUAL"/>
    <s v="C"/>
    <s v="Planificado"/>
    <x v="1"/>
    <n v="9"/>
    <x v="0"/>
    <n v="15750"/>
    <s v="No"/>
    <s v=""/>
    <n v="1"/>
    <x v="0"/>
    <n v="1609"/>
  </r>
  <r>
    <x v="13"/>
    <x v="12"/>
    <x v="117"/>
    <x v="79"/>
    <x v="83"/>
    <s v="PROCESO MANUAL"/>
    <s v="C"/>
    <s v="Planificado"/>
    <x v="1"/>
    <n v="9"/>
    <x v="0"/>
    <n v="15750"/>
    <s v="No"/>
    <s v=""/>
    <n v="1"/>
    <x v="0"/>
    <n v="1609"/>
  </r>
  <r>
    <x v="13"/>
    <x v="12"/>
    <x v="118"/>
    <x v="80"/>
    <x v="84"/>
    <s v="PROCESO MANUAL"/>
    <s v="C"/>
    <s v="Planificado"/>
    <x v="1"/>
    <n v="9"/>
    <x v="0"/>
    <n v="15750"/>
    <s v="No"/>
    <s v=""/>
    <n v="1"/>
    <x v="0"/>
    <n v="1609"/>
  </r>
  <r>
    <x v="13"/>
    <x v="13"/>
    <x v="121"/>
    <x v="81"/>
    <x v="86"/>
    <s v="PROCESO MANUAL"/>
    <s v="A"/>
    <s v="Planificado"/>
    <x v="1"/>
    <n v="7.5"/>
    <x v="0"/>
    <n v="13125"/>
    <s v="No"/>
    <s v=""/>
    <n v="1"/>
    <x v="0"/>
    <n v="1609"/>
  </r>
  <r>
    <x v="13"/>
    <x v="13"/>
    <x v="119"/>
    <x v="0"/>
    <x v="27"/>
    <s v="PROCESO MANUAL"/>
    <s v="A"/>
    <s v="Planificado"/>
    <x v="1"/>
    <n v="7.5"/>
    <x v="0"/>
    <n v="13125"/>
    <s v="No"/>
    <s v=""/>
    <n v="1"/>
    <x v="0"/>
    <n v="1609"/>
  </r>
  <r>
    <x v="13"/>
    <x v="13"/>
    <x v="124"/>
    <x v="0"/>
    <x v="25"/>
    <s v="PROCESO MANUAL"/>
    <s v="A"/>
    <s v="Planificado"/>
    <x v="1"/>
    <n v="7.5"/>
    <x v="0"/>
    <n v="13125"/>
    <s v="No"/>
    <s v=""/>
    <n v="1"/>
    <x v="0"/>
    <n v="1609"/>
  </r>
  <r>
    <x v="13"/>
    <x v="13"/>
    <x v="80"/>
    <x v="2"/>
    <x v="62"/>
    <s v="PROCESO MANUAL"/>
    <s v="A"/>
    <s v="Planificado"/>
    <x v="1"/>
    <n v="7.5"/>
    <x v="0"/>
    <n v="13125"/>
    <s v="No"/>
    <s v=""/>
    <n v="1"/>
    <x v="0"/>
    <n v="1609"/>
  </r>
  <r>
    <x v="13"/>
    <x v="13"/>
    <x v="113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13"/>
    <x v="68"/>
    <x v="54"/>
    <x v="39"/>
    <s v="PROCESO MANUAL"/>
    <s v="B"/>
    <s v="Planificado"/>
    <x v="1"/>
    <n v="7.5"/>
    <x v="0"/>
    <n v="13125"/>
    <s v="No"/>
    <s v=""/>
    <n v="1"/>
    <x v="0"/>
    <n v="1609"/>
  </r>
  <r>
    <x v="13"/>
    <x v="13"/>
    <x v="112"/>
    <x v="78"/>
    <x v="29"/>
    <s v="PROCESO MANUAL"/>
    <s v="B"/>
    <s v="Planificado"/>
    <x v="1"/>
    <n v="7.5"/>
    <x v="0"/>
    <n v="13125"/>
    <s v="No"/>
    <s v=""/>
    <n v="1"/>
    <x v="0"/>
    <n v="1609"/>
  </r>
  <r>
    <x v="13"/>
    <x v="13"/>
    <x v="99"/>
    <x v="54"/>
    <x v="51"/>
    <s v="PROCESO MANUAL"/>
    <s v="B"/>
    <s v="Planificado"/>
    <x v="1"/>
    <n v="7.5"/>
    <x v="0"/>
    <n v="13125"/>
    <s v="No"/>
    <s v=""/>
    <n v="1"/>
    <x v="0"/>
    <n v="1609"/>
  </r>
  <r>
    <x v="13"/>
    <x v="13"/>
    <x v="120"/>
    <x v="66"/>
    <x v="85"/>
    <s v="PROCESO MANUAL"/>
    <s v="B"/>
    <s v="Planificado"/>
    <x v="1"/>
    <n v="7.5"/>
    <x v="0"/>
    <n v="13125"/>
    <s v="No"/>
    <s v=""/>
    <n v="1"/>
    <x v="0"/>
    <n v="1609"/>
  </r>
  <r>
    <x v="13"/>
    <x v="13"/>
    <x v="114"/>
    <x v="10"/>
    <x v="80"/>
    <s v="PROCESO MANUAL"/>
    <s v="C"/>
    <s v="Planificado"/>
    <x v="1"/>
    <n v="9"/>
    <x v="0"/>
    <n v="15750"/>
    <s v="No"/>
    <s v=""/>
    <n v="1"/>
    <x v="0"/>
    <n v="1609"/>
  </r>
  <r>
    <x v="13"/>
    <x v="13"/>
    <x v="115"/>
    <x v="58"/>
    <x v="81"/>
    <s v="PROCESO MANUAL"/>
    <s v="C"/>
    <s v="Planificado"/>
    <x v="1"/>
    <n v="9"/>
    <x v="0"/>
    <n v="15750"/>
    <s v="No"/>
    <s v=""/>
    <n v="1"/>
    <x v="0"/>
    <n v="1609"/>
  </r>
  <r>
    <x v="13"/>
    <x v="13"/>
    <x v="116"/>
    <x v="0"/>
    <x v="82"/>
    <s v="PROCESO MANUAL"/>
    <s v="C"/>
    <s v="Planificado"/>
    <x v="1"/>
    <n v="9"/>
    <x v="0"/>
    <n v="15750"/>
    <s v="No"/>
    <s v=""/>
    <n v="1"/>
    <x v="0"/>
    <n v="1609"/>
  </r>
  <r>
    <x v="13"/>
    <x v="13"/>
    <x v="117"/>
    <x v="79"/>
    <x v="83"/>
    <s v="PROCESO MANUAL"/>
    <s v="C"/>
    <s v="Planificado"/>
    <x v="1"/>
    <n v="9"/>
    <x v="0"/>
    <n v="15750"/>
    <s v="No"/>
    <s v=""/>
    <n v="1"/>
    <x v="0"/>
    <n v="1609"/>
  </r>
  <r>
    <x v="13"/>
    <x v="13"/>
    <x v="118"/>
    <x v="80"/>
    <x v="84"/>
    <s v="PROCESO MANUAL"/>
    <s v="C"/>
    <s v="Planificado"/>
    <x v="1"/>
    <n v="9"/>
    <x v="0"/>
    <n v="15750"/>
    <s v="No"/>
    <s v=""/>
    <n v="1"/>
    <x v="0"/>
    <n v="1609"/>
  </r>
  <r>
    <x v="13"/>
    <x v="14"/>
    <x v="121"/>
    <x v="81"/>
    <x v="86"/>
    <s v="PROCESO MANUAL"/>
    <s v="A"/>
    <s v="Planificado"/>
    <x v="1"/>
    <n v="7.5"/>
    <x v="0"/>
    <n v="13125"/>
    <s v="No"/>
    <s v=""/>
    <n v="1"/>
    <x v="0"/>
    <n v="1609"/>
  </r>
  <r>
    <x v="13"/>
    <x v="14"/>
    <x v="119"/>
    <x v="0"/>
    <x v="27"/>
    <s v="PROCESO MANUAL"/>
    <s v="A"/>
    <s v="Planificado"/>
    <x v="1"/>
    <n v="7.5"/>
    <x v="0"/>
    <n v="13125"/>
    <s v="No"/>
    <s v=""/>
    <n v="1"/>
    <x v="0"/>
    <n v="1609"/>
  </r>
  <r>
    <x v="13"/>
    <x v="14"/>
    <x v="124"/>
    <x v="0"/>
    <x v="25"/>
    <s v="PROCESO MANUAL"/>
    <s v="A"/>
    <s v="Planificado"/>
    <x v="1"/>
    <n v="7.5"/>
    <x v="0"/>
    <n v="13125"/>
    <s v="No"/>
    <s v=""/>
    <n v="1"/>
    <x v="0"/>
    <n v="1609"/>
  </r>
  <r>
    <x v="13"/>
    <x v="14"/>
    <x v="80"/>
    <x v="2"/>
    <x v="62"/>
    <s v="PROCESO MANUAL"/>
    <s v="A"/>
    <s v="Planificado"/>
    <x v="1"/>
    <n v="7.5"/>
    <x v="0"/>
    <n v="13125"/>
    <s v="No"/>
    <s v=""/>
    <n v="1"/>
    <x v="0"/>
    <n v="1609"/>
  </r>
  <r>
    <x v="13"/>
    <x v="14"/>
    <x v="113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14"/>
    <x v="68"/>
    <x v="54"/>
    <x v="39"/>
    <s v="PROCESO MANUAL"/>
    <s v="B"/>
    <s v="Planificado"/>
    <x v="1"/>
    <n v="7.5"/>
    <x v="0"/>
    <n v="13125"/>
    <s v="No"/>
    <s v=""/>
    <n v="1"/>
    <x v="0"/>
    <n v="1609"/>
  </r>
  <r>
    <x v="13"/>
    <x v="14"/>
    <x v="112"/>
    <x v="78"/>
    <x v="29"/>
    <s v="PROCESO MANUAL"/>
    <s v="B"/>
    <s v="Planificado"/>
    <x v="1"/>
    <n v="7.5"/>
    <x v="0"/>
    <n v="13125"/>
    <s v="No"/>
    <s v=""/>
    <n v="1"/>
    <x v="0"/>
    <n v="1609"/>
  </r>
  <r>
    <x v="13"/>
    <x v="14"/>
    <x v="99"/>
    <x v="54"/>
    <x v="51"/>
    <s v="PROCESO MANUAL"/>
    <s v="B"/>
    <s v="Planificado"/>
    <x v="1"/>
    <n v="7.5"/>
    <x v="0"/>
    <n v="13125"/>
    <s v="No"/>
    <s v=""/>
    <n v="1"/>
    <x v="0"/>
    <n v="1609"/>
  </r>
  <r>
    <x v="13"/>
    <x v="14"/>
    <x v="120"/>
    <x v="66"/>
    <x v="85"/>
    <s v="PROCESO MANUAL"/>
    <s v="B"/>
    <s v="Planificado"/>
    <x v="1"/>
    <n v="7.5"/>
    <x v="0"/>
    <n v="13125"/>
    <s v="No"/>
    <s v=""/>
    <n v="1"/>
    <x v="0"/>
    <n v="1609"/>
  </r>
  <r>
    <x v="13"/>
    <x v="14"/>
    <x v="114"/>
    <x v="10"/>
    <x v="80"/>
    <s v="PROCESO MANUAL"/>
    <s v="C"/>
    <s v="Planificado"/>
    <x v="1"/>
    <n v="9"/>
    <x v="0"/>
    <n v="15750"/>
    <s v="No"/>
    <s v=""/>
    <n v="1"/>
    <x v="0"/>
    <n v="1609"/>
  </r>
  <r>
    <x v="13"/>
    <x v="14"/>
    <x v="115"/>
    <x v="58"/>
    <x v="81"/>
    <s v="PROCESO MANUAL"/>
    <s v="C"/>
    <s v="Planificado"/>
    <x v="1"/>
    <n v="9"/>
    <x v="0"/>
    <n v="15750"/>
    <s v="No"/>
    <s v=""/>
    <n v="1"/>
    <x v="0"/>
    <n v="1609"/>
  </r>
  <r>
    <x v="13"/>
    <x v="14"/>
    <x v="116"/>
    <x v="0"/>
    <x v="82"/>
    <s v="PROCESO MANUAL"/>
    <s v="C"/>
    <s v="Planificado"/>
    <x v="1"/>
    <n v="9"/>
    <x v="0"/>
    <n v="15750"/>
    <s v="No"/>
    <s v=""/>
    <n v="1"/>
    <x v="0"/>
    <n v="1609"/>
  </r>
  <r>
    <x v="13"/>
    <x v="14"/>
    <x v="117"/>
    <x v="79"/>
    <x v="83"/>
    <s v="PROCESO MANUAL"/>
    <s v="C"/>
    <s v="Planificado"/>
    <x v="1"/>
    <n v="9"/>
    <x v="0"/>
    <n v="15750"/>
    <s v="No"/>
    <s v=""/>
    <n v="1"/>
    <x v="0"/>
    <n v="1609"/>
  </r>
  <r>
    <x v="13"/>
    <x v="14"/>
    <x v="118"/>
    <x v="80"/>
    <x v="84"/>
    <s v="PROCESO MANUAL"/>
    <s v="C"/>
    <s v="Planificado"/>
    <x v="1"/>
    <n v="9"/>
    <x v="0"/>
    <n v="15750"/>
    <s v="No"/>
    <s v=""/>
    <n v="1"/>
    <x v="0"/>
    <n v="1609"/>
  </r>
  <r>
    <x v="13"/>
    <x v="15"/>
    <x v="121"/>
    <x v="81"/>
    <x v="86"/>
    <s v="PROCESO MANUAL"/>
    <s v="A"/>
    <s v="Planificado"/>
    <x v="1"/>
    <n v="7.5"/>
    <x v="0"/>
    <n v="13125"/>
    <s v="No"/>
    <s v=""/>
    <n v="1"/>
    <x v="0"/>
    <n v="1609"/>
  </r>
  <r>
    <x v="13"/>
    <x v="15"/>
    <x v="119"/>
    <x v="0"/>
    <x v="27"/>
    <s v="PROCESO MANUAL"/>
    <s v="A"/>
    <s v="Planificado"/>
    <x v="1"/>
    <n v="7.5"/>
    <x v="0"/>
    <n v="13125"/>
    <s v="No"/>
    <s v=""/>
    <n v="1"/>
    <x v="0"/>
    <n v="1609"/>
  </r>
  <r>
    <x v="13"/>
    <x v="15"/>
    <x v="124"/>
    <x v="0"/>
    <x v="25"/>
    <s v="PROCESO MANUAL"/>
    <s v="A"/>
    <s v="Planificado"/>
    <x v="1"/>
    <n v="7.5"/>
    <x v="0"/>
    <n v="13125"/>
    <s v="No"/>
    <s v=""/>
    <n v="1"/>
    <x v="0"/>
    <n v="1609"/>
  </r>
  <r>
    <x v="13"/>
    <x v="15"/>
    <x v="80"/>
    <x v="2"/>
    <x v="62"/>
    <s v="PROCESO MANUAL"/>
    <s v="A"/>
    <s v="Planificado"/>
    <x v="1"/>
    <n v="7.5"/>
    <x v="0"/>
    <n v="13125"/>
    <s v="No"/>
    <s v=""/>
    <n v="1"/>
    <x v="0"/>
    <n v="1609"/>
  </r>
  <r>
    <x v="13"/>
    <x v="15"/>
    <x v="113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15"/>
    <x v="120"/>
    <x v="66"/>
    <x v="85"/>
    <s v="PROCESO MANUAL"/>
    <s v="B"/>
    <s v="Planificado"/>
    <x v="1"/>
    <n v="7.5"/>
    <x v="0"/>
    <n v="13125"/>
    <s v="No"/>
    <s v=""/>
    <n v="1"/>
    <x v="0"/>
    <n v="1609"/>
  </r>
  <r>
    <x v="13"/>
    <x v="15"/>
    <x v="99"/>
    <x v="54"/>
    <x v="51"/>
    <s v="PROCESO MANUAL"/>
    <s v="B"/>
    <s v="Planificado"/>
    <x v="1"/>
    <n v="7.5"/>
    <x v="0"/>
    <n v="13125"/>
    <s v="No"/>
    <s v=""/>
    <n v="1"/>
    <x v="0"/>
    <n v="1609"/>
  </r>
  <r>
    <x v="13"/>
    <x v="15"/>
    <x v="24"/>
    <x v="22"/>
    <x v="20"/>
    <s v="PROCESO MANUAL"/>
    <s v="B"/>
    <s v="Planificado"/>
    <x v="1"/>
    <n v="7.5"/>
    <x v="0"/>
    <n v="13125"/>
    <s v="No"/>
    <s v=""/>
    <n v="1"/>
    <x v="0"/>
    <n v="1609"/>
  </r>
  <r>
    <x v="13"/>
    <x v="15"/>
    <x v="97"/>
    <x v="71"/>
    <x v="72"/>
    <s v="PROCESO MANUAL"/>
    <s v="B"/>
    <s v="Planificado"/>
    <x v="1"/>
    <n v="2.5"/>
    <x v="0"/>
    <n v="4375"/>
    <s v="No"/>
    <s v=""/>
    <s v=" -   "/>
    <x v="0"/>
    <s v=""/>
  </r>
  <r>
    <x v="13"/>
    <x v="15"/>
    <x v="108"/>
    <x v="75"/>
    <x v="8"/>
    <s v="PROCESO MANUAL"/>
    <s v="B"/>
    <s v="Planificado"/>
    <x v="1"/>
    <n v="5"/>
    <x v="0"/>
    <n v="8750"/>
    <s v="No"/>
    <s v=""/>
    <n v="1"/>
    <x v="0"/>
    <n v="1609"/>
  </r>
  <r>
    <x v="13"/>
    <x v="15"/>
    <x v="114"/>
    <x v="10"/>
    <x v="80"/>
    <s v="PROCESO MANUAL"/>
    <s v="C"/>
    <s v="Planificado"/>
    <x v="1"/>
    <n v="9"/>
    <x v="0"/>
    <n v="15750"/>
    <s v="No"/>
    <s v=""/>
    <n v="1"/>
    <x v="0"/>
    <n v="1609"/>
  </r>
  <r>
    <x v="13"/>
    <x v="15"/>
    <x v="115"/>
    <x v="58"/>
    <x v="81"/>
    <s v="PROCESO MANUAL"/>
    <s v="C"/>
    <s v="Planificado"/>
    <x v="1"/>
    <n v="9"/>
    <x v="0"/>
    <n v="15750"/>
    <s v="No"/>
    <s v=""/>
    <n v="1"/>
    <x v="0"/>
    <n v="1609"/>
  </r>
  <r>
    <x v="13"/>
    <x v="15"/>
    <x v="116"/>
    <x v="0"/>
    <x v="82"/>
    <s v="PROCESO MANUAL"/>
    <s v="C"/>
    <s v="Planificado"/>
    <x v="1"/>
    <n v="9"/>
    <x v="0"/>
    <n v="15750"/>
    <s v="No"/>
    <s v=""/>
    <n v="1"/>
    <x v="0"/>
    <n v="1609"/>
  </r>
  <r>
    <x v="13"/>
    <x v="15"/>
    <x v="117"/>
    <x v="79"/>
    <x v="83"/>
    <s v="PROCESO MANUAL"/>
    <s v="C"/>
    <s v="Planificado"/>
    <x v="1"/>
    <n v="9"/>
    <x v="0"/>
    <n v="15750"/>
    <s v="No"/>
    <s v=""/>
    <n v="1"/>
    <x v="0"/>
    <n v="1609"/>
  </r>
  <r>
    <x v="13"/>
    <x v="15"/>
    <x v="118"/>
    <x v="80"/>
    <x v="84"/>
    <s v="PROCESO MANUAL"/>
    <s v="C"/>
    <s v="Planificado"/>
    <x v="1"/>
    <n v="9"/>
    <x v="0"/>
    <n v="15750"/>
    <s v="No"/>
    <s v=""/>
    <n v="1"/>
    <x v="0"/>
    <n v="1609"/>
  </r>
  <r>
    <x v="13"/>
    <x v="16"/>
    <x v="93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16"/>
    <x v="119"/>
    <x v="0"/>
    <x v="27"/>
    <s v="PROCESO MANUAL"/>
    <s v="A"/>
    <s v="Planificado"/>
    <x v="1"/>
    <n v="7.5"/>
    <x v="0"/>
    <n v="13125"/>
    <s v="No"/>
    <s v=""/>
    <n v="1"/>
    <x v="0"/>
    <n v="1609"/>
  </r>
  <r>
    <x v="13"/>
    <x v="16"/>
    <x v="124"/>
    <x v="0"/>
    <x v="25"/>
    <s v="PROCESO MANUAL"/>
    <s v="A"/>
    <s v="Planificado"/>
    <x v="1"/>
    <n v="7.5"/>
    <x v="0"/>
    <n v="13125"/>
    <s v="No"/>
    <s v=""/>
    <n v="1"/>
    <x v="0"/>
    <n v="1609"/>
  </r>
  <r>
    <x v="13"/>
    <x v="16"/>
    <x v="80"/>
    <x v="2"/>
    <x v="62"/>
    <s v="PROCESO MANUAL"/>
    <s v="A"/>
    <s v="Planificado"/>
    <x v="1"/>
    <n v="7.5"/>
    <x v="0"/>
    <n v="13125"/>
    <s v="No"/>
    <s v=""/>
    <n v="1"/>
    <x v="0"/>
    <n v="1609"/>
  </r>
  <r>
    <x v="13"/>
    <x v="16"/>
    <x v="11"/>
    <x v="10"/>
    <x v="10"/>
    <s v="PROCESO MANUAL"/>
    <s v="A"/>
    <s v="Planificado"/>
    <x v="1"/>
    <n v="7.5"/>
    <x v="0"/>
    <n v="13125"/>
    <s v="No"/>
    <s v=""/>
    <n v="1"/>
    <x v="0"/>
    <n v="1609"/>
  </r>
  <r>
    <x v="13"/>
    <x v="16"/>
    <x v="112"/>
    <x v="78"/>
    <x v="29"/>
    <s v="PROCESO MANUAL"/>
    <s v="B"/>
    <s v="Planificado"/>
    <x v="1"/>
    <n v="7.5"/>
    <x v="0"/>
    <n v="13125"/>
    <s v="No"/>
    <s v=""/>
    <n v="1"/>
    <x v="0"/>
    <n v="1609"/>
  </r>
  <r>
    <x v="13"/>
    <x v="16"/>
    <x v="99"/>
    <x v="54"/>
    <x v="51"/>
    <s v="PROCESO MANUAL"/>
    <s v="B"/>
    <s v="Planificado"/>
    <x v="1"/>
    <n v="5.5"/>
    <x v="0"/>
    <n v="9625"/>
    <s v="No"/>
    <s v=""/>
    <n v="1"/>
    <x v="0"/>
    <n v="1609"/>
  </r>
  <r>
    <x v="13"/>
    <x v="16"/>
    <x v="24"/>
    <x v="22"/>
    <x v="20"/>
    <s v="PROCESO MANUAL"/>
    <s v="B"/>
    <s v="Planificado"/>
    <x v="1"/>
    <n v="7.5"/>
    <x v="0"/>
    <n v="13125"/>
    <s v="No"/>
    <s v=""/>
    <n v="1"/>
    <x v="0"/>
    <n v="1609"/>
  </r>
  <r>
    <x v="13"/>
    <x v="16"/>
    <x v="120"/>
    <x v="66"/>
    <x v="85"/>
    <s v="PROCESO MANUAL"/>
    <s v="B"/>
    <s v="Planificado"/>
    <x v="1"/>
    <n v="7.5"/>
    <x v="0"/>
    <n v="13125"/>
    <s v="No"/>
    <s v=""/>
    <n v="1"/>
    <x v="0"/>
    <n v="1609"/>
  </r>
  <r>
    <x v="13"/>
    <x v="16"/>
    <x v="114"/>
    <x v="10"/>
    <x v="80"/>
    <s v="PROCESO MANUAL"/>
    <s v="C"/>
    <s v="Planificado"/>
    <x v="1"/>
    <n v="9"/>
    <x v="0"/>
    <n v="15750"/>
    <s v="No"/>
    <s v=""/>
    <n v="1"/>
    <x v="0"/>
    <n v="1609"/>
  </r>
  <r>
    <x v="13"/>
    <x v="16"/>
    <x v="115"/>
    <x v="58"/>
    <x v="81"/>
    <s v="PROCESO MANUAL"/>
    <s v="C"/>
    <s v="Planificado"/>
    <x v="1"/>
    <n v="9"/>
    <x v="0"/>
    <n v="15750"/>
    <s v="No"/>
    <s v=""/>
    <n v="1"/>
    <x v="0"/>
    <n v="1609"/>
  </r>
  <r>
    <x v="13"/>
    <x v="16"/>
    <x v="116"/>
    <x v="0"/>
    <x v="82"/>
    <s v="PROCESO MANUAL"/>
    <s v="C"/>
    <s v="Planificado"/>
    <x v="1"/>
    <n v="9"/>
    <x v="0"/>
    <n v="15750"/>
    <s v="No"/>
    <s v=""/>
    <n v="1"/>
    <x v="0"/>
    <n v="1609"/>
  </r>
  <r>
    <x v="13"/>
    <x v="16"/>
    <x v="117"/>
    <x v="79"/>
    <x v="83"/>
    <s v="PROCESO MANUAL"/>
    <s v="C"/>
    <s v="Planificado"/>
    <x v="1"/>
    <n v="9"/>
    <x v="0"/>
    <n v="15750"/>
    <s v="No"/>
    <s v=""/>
    <n v="1"/>
    <x v="0"/>
    <n v="1609"/>
  </r>
  <r>
    <x v="13"/>
    <x v="16"/>
    <x v="118"/>
    <x v="80"/>
    <x v="84"/>
    <s v="PROCESO MANUAL"/>
    <s v="C"/>
    <s v="Planificado"/>
    <x v="1"/>
    <n v="9"/>
    <x v="0"/>
    <n v="15750"/>
    <s v="No"/>
    <s v=""/>
    <n v="1"/>
    <x v="0"/>
    <n v="1609"/>
  </r>
  <r>
    <x v="13"/>
    <x v="17"/>
    <x v="112"/>
    <x v="78"/>
    <x v="29"/>
    <s v="PROCESO MANUAL"/>
    <s v="B"/>
    <s v="Planificado"/>
    <x v="1"/>
    <n v="7.5"/>
    <x v="0"/>
    <n v="13125"/>
    <s v="No"/>
    <s v=""/>
    <n v="1"/>
    <x v="0"/>
    <n v="1609"/>
  </r>
  <r>
    <x v="13"/>
    <x v="17"/>
    <x v="99"/>
    <x v="54"/>
    <x v="51"/>
    <s v="PROCESO MANUAL"/>
    <s v="B"/>
    <s v="Planificado"/>
    <x v="1"/>
    <n v="7.5"/>
    <x v="0"/>
    <n v="13125"/>
    <s v="No"/>
    <s v=""/>
    <n v="1"/>
    <x v="0"/>
    <n v="1609"/>
  </r>
  <r>
    <x v="13"/>
    <x v="17"/>
    <x v="24"/>
    <x v="22"/>
    <x v="20"/>
    <s v="PROCESO MANUAL"/>
    <s v="B"/>
    <s v="Planificado"/>
    <x v="1"/>
    <n v="7.5"/>
    <x v="0"/>
    <n v="13125"/>
    <s v="No"/>
    <s v=""/>
    <n v="1"/>
    <x v="0"/>
    <n v="1609"/>
  </r>
  <r>
    <x v="13"/>
    <x v="17"/>
    <x v="120"/>
    <x v="66"/>
    <x v="85"/>
    <s v="PROCESO MANUAL"/>
    <s v="B"/>
    <s v="Planificado"/>
    <x v="1"/>
    <n v="7.5"/>
    <x v="0"/>
    <n v="13125"/>
    <s v="No"/>
    <s v=""/>
    <n v="1"/>
    <x v="0"/>
    <n v="1609"/>
  </r>
  <r>
    <x v="13"/>
    <x v="17"/>
    <x v="35"/>
    <x v="33"/>
    <x v="31"/>
    <s v="PROCESO MANUAL"/>
    <s v="A"/>
    <s v="Planificado"/>
    <x v="1"/>
    <n v="7.5"/>
    <x v="0"/>
    <n v="13125"/>
    <s v="No"/>
    <s v=""/>
    <n v="1"/>
    <x v="0"/>
    <n v="1609"/>
  </r>
  <r>
    <x v="13"/>
    <x v="17"/>
    <x v="119"/>
    <x v="0"/>
    <x v="27"/>
    <s v="PROCESO MANUAL"/>
    <s v="A"/>
    <s v="Planificado"/>
    <x v="1"/>
    <n v="7.5"/>
    <x v="0"/>
    <n v="13125"/>
    <s v="No"/>
    <s v=""/>
    <n v="1"/>
    <x v="0"/>
    <n v="1609"/>
  </r>
  <r>
    <x v="13"/>
    <x v="17"/>
    <x v="124"/>
    <x v="0"/>
    <x v="25"/>
    <s v="PROCESO MANUAL"/>
    <s v="A"/>
    <s v="Planificado"/>
    <x v="1"/>
    <n v="7.5"/>
    <x v="0"/>
    <n v="13125"/>
    <s v="No"/>
    <s v=""/>
    <n v="1"/>
    <x v="0"/>
    <n v="1609"/>
  </r>
  <r>
    <x v="13"/>
    <x v="17"/>
    <x v="80"/>
    <x v="2"/>
    <x v="62"/>
    <s v="PROCESO MANUAL"/>
    <s v="A"/>
    <s v="Planificado"/>
    <x v="1"/>
    <n v="7.5"/>
    <x v="0"/>
    <n v="13125"/>
    <s v="No"/>
    <s v=""/>
    <n v="1"/>
    <x v="0"/>
    <n v="1609"/>
  </r>
  <r>
    <x v="13"/>
    <x v="17"/>
    <x v="44"/>
    <x v="38"/>
    <x v="37"/>
    <s v="PROCESO MANUAL"/>
    <s v="A"/>
    <s v="Planificado"/>
    <x v="1"/>
    <n v="7.5"/>
    <x v="0"/>
    <n v="13125"/>
    <s v="No"/>
    <s v=""/>
    <n v="1"/>
    <x v="0"/>
    <n v="1609"/>
  </r>
  <r>
    <x v="13"/>
    <x v="18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18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18"/>
    <x v="69"/>
    <x v="57"/>
    <x v="55"/>
    <s v="PROCESO MANUAL"/>
    <s v="A"/>
    <s v="Planificado"/>
    <x v="1"/>
    <n v="7.5"/>
    <x v="0"/>
    <n v="13125"/>
    <s v="No"/>
    <s v=""/>
    <n v="1"/>
    <x v="0"/>
    <n v="1609"/>
  </r>
  <r>
    <x v="13"/>
    <x v="18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18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18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18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18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18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18"/>
    <x v="29"/>
    <x v="27"/>
    <x v="25"/>
    <s v="PROCESO MANUAL"/>
    <s v="C"/>
    <s v="Planificado"/>
    <x v="1"/>
    <n v="9"/>
    <x v="0"/>
    <n v="15750"/>
    <s v="No"/>
    <s v=""/>
    <n v="1"/>
    <x v="0"/>
    <n v="1609"/>
  </r>
  <r>
    <x v="13"/>
    <x v="18"/>
    <x v="119"/>
    <x v="0"/>
    <x v="27"/>
    <s v="PROCESO MANUAL"/>
    <s v="C"/>
    <s v="Planificado"/>
    <x v="1"/>
    <n v="9"/>
    <x v="0"/>
    <n v="15750"/>
    <s v="No"/>
    <s v=""/>
    <n v="1"/>
    <x v="0"/>
    <n v="1609"/>
  </r>
  <r>
    <x v="13"/>
    <x v="18"/>
    <x v="124"/>
    <x v="0"/>
    <x v="25"/>
    <s v="PROCESO MANUAL"/>
    <s v="C"/>
    <s v="Planificado"/>
    <x v="1"/>
    <n v="9"/>
    <x v="0"/>
    <n v="15750"/>
    <s v="No"/>
    <s v=""/>
    <n v="1"/>
    <x v="0"/>
    <n v="1609"/>
  </r>
  <r>
    <x v="13"/>
    <x v="18"/>
    <x v="121"/>
    <x v="81"/>
    <x v="86"/>
    <s v="PROCESO MANUAL"/>
    <s v="C"/>
    <s v="Planificado"/>
    <x v="1"/>
    <n v="9"/>
    <x v="0"/>
    <n v="15750"/>
    <s v="No"/>
    <s v=""/>
    <n v="1"/>
    <x v="0"/>
    <n v="1609"/>
  </r>
  <r>
    <x v="13"/>
    <x v="18"/>
    <x v="113"/>
    <x v="34"/>
    <x v="36"/>
    <s v="PROCESO MANUAL"/>
    <s v="C"/>
    <s v="Planificado"/>
    <x v="1"/>
    <n v="9"/>
    <x v="0"/>
    <n v="15750"/>
    <s v="No"/>
    <s v=""/>
    <n v="1"/>
    <x v="0"/>
    <n v="1609"/>
  </r>
  <r>
    <x v="13"/>
    <x v="9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9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9"/>
    <x v="42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9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9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9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9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9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9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9"/>
    <x v="29"/>
    <x v="27"/>
    <x v="25"/>
    <s v="PROCESO MANUAL"/>
    <s v="C"/>
    <s v="Planificado"/>
    <x v="1"/>
    <n v="9"/>
    <x v="0"/>
    <n v="15750"/>
    <s v="No"/>
    <s v=""/>
    <n v="1"/>
    <x v="0"/>
    <n v="1609"/>
  </r>
  <r>
    <x v="13"/>
    <x v="9"/>
    <x v="119"/>
    <x v="0"/>
    <x v="27"/>
    <s v="PROCESO MANUAL"/>
    <s v="C"/>
    <s v="Planificado"/>
    <x v="1"/>
    <n v="9"/>
    <x v="0"/>
    <n v="15750"/>
    <s v="No"/>
    <s v=""/>
    <n v="1"/>
    <x v="0"/>
    <n v="1609"/>
  </r>
  <r>
    <x v="13"/>
    <x v="9"/>
    <x v="124"/>
    <x v="0"/>
    <x v="25"/>
    <s v="PROCESO MANUAL"/>
    <s v="C"/>
    <s v="Planificado"/>
    <x v="1"/>
    <n v="9"/>
    <x v="0"/>
    <n v="15750"/>
    <s v="No"/>
    <s v=""/>
    <n v="1"/>
    <x v="0"/>
    <n v="1609"/>
  </r>
  <r>
    <x v="13"/>
    <x v="9"/>
    <x v="121"/>
    <x v="81"/>
    <x v="86"/>
    <s v="PROCESO MANUAL"/>
    <s v="C"/>
    <s v="Planificado"/>
    <x v="1"/>
    <n v="9"/>
    <x v="0"/>
    <n v="15750"/>
    <s v="No"/>
    <s v=""/>
    <n v="1"/>
    <x v="0"/>
    <n v="1609"/>
  </r>
  <r>
    <x v="13"/>
    <x v="9"/>
    <x v="113"/>
    <x v="34"/>
    <x v="36"/>
    <s v="PROCESO MANUAL"/>
    <s v="C"/>
    <s v="Planificado"/>
    <x v="1"/>
    <n v="9"/>
    <x v="0"/>
    <n v="15750"/>
    <s v="No"/>
    <s v=""/>
    <n v="1"/>
    <x v="0"/>
    <n v="1609"/>
  </r>
  <r>
    <x v="13"/>
    <x v="10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10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10"/>
    <x v="42"/>
    <x v="34"/>
    <x v="36"/>
    <s v="PROCESO MANUAL"/>
    <s v="A"/>
    <s v="Planificado"/>
    <x v="1"/>
    <n v="7.5"/>
    <x v="0"/>
    <n v="13125"/>
    <s v="No"/>
    <s v=""/>
    <n v="1"/>
    <x v="0"/>
    <n v="1609"/>
  </r>
  <r>
    <x v="13"/>
    <x v="10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10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10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10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10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10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10"/>
    <x v="29"/>
    <x v="27"/>
    <x v="25"/>
    <s v="PROCESO MANUAL"/>
    <s v="C"/>
    <s v="Planificado"/>
    <x v="1"/>
    <n v="9"/>
    <x v="0"/>
    <n v="15750"/>
    <s v="No"/>
    <s v=""/>
    <n v="1"/>
    <x v="0"/>
    <n v="1609"/>
  </r>
  <r>
    <x v="13"/>
    <x v="10"/>
    <x v="119"/>
    <x v="0"/>
    <x v="27"/>
    <s v="PROCESO MANUAL"/>
    <s v="C"/>
    <s v="Planificado"/>
    <x v="1"/>
    <n v="9"/>
    <x v="0"/>
    <n v="15750"/>
    <s v="No"/>
    <s v=""/>
    <n v="1"/>
    <x v="0"/>
    <n v="1609"/>
  </r>
  <r>
    <x v="13"/>
    <x v="10"/>
    <x v="124"/>
    <x v="0"/>
    <x v="25"/>
    <s v="PROCESO MANUAL"/>
    <s v="C"/>
    <s v="Planificado"/>
    <x v="1"/>
    <n v="9"/>
    <x v="0"/>
    <n v="15750"/>
    <s v="No"/>
    <s v=""/>
    <n v="1"/>
    <x v="0"/>
    <n v="1609"/>
  </r>
  <r>
    <x v="13"/>
    <x v="10"/>
    <x v="121"/>
    <x v="81"/>
    <x v="86"/>
    <s v="PROCESO MANUAL"/>
    <s v="C"/>
    <s v="Planificado"/>
    <x v="1"/>
    <n v="9"/>
    <x v="0"/>
    <n v="15750"/>
    <s v="No"/>
    <s v=""/>
    <n v="1"/>
    <x v="0"/>
    <n v="1609"/>
  </r>
  <r>
    <x v="13"/>
    <x v="10"/>
    <x v="113"/>
    <x v="34"/>
    <x v="36"/>
    <s v="PROCESO MANUAL"/>
    <s v="C"/>
    <s v="Planificado"/>
    <x v="1"/>
    <n v="9"/>
    <x v="0"/>
    <n v="15750"/>
    <s v="No"/>
    <s v=""/>
    <n v="1"/>
    <x v="0"/>
    <n v="1609"/>
  </r>
  <r>
    <x v="13"/>
    <x v="11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11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11"/>
    <x v="90"/>
    <x v="68"/>
    <x v="10"/>
    <s v="PROCESO MANUAL"/>
    <s v="A"/>
    <s v="Planificado"/>
    <x v="1"/>
    <n v="7.5"/>
    <x v="0"/>
    <n v="13125"/>
    <s v="No"/>
    <s v=""/>
    <n v="1"/>
    <x v="0"/>
    <n v="1609"/>
  </r>
  <r>
    <x v="13"/>
    <x v="11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11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11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11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11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11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11"/>
    <x v="29"/>
    <x v="27"/>
    <x v="25"/>
    <s v="PROCESO MANUAL"/>
    <s v="C"/>
    <s v="Planificado"/>
    <x v="1"/>
    <n v="9"/>
    <x v="0"/>
    <n v="15750"/>
    <s v="No"/>
    <s v=""/>
    <n v="1"/>
    <x v="0"/>
    <n v="1609"/>
  </r>
  <r>
    <x v="13"/>
    <x v="11"/>
    <x v="119"/>
    <x v="0"/>
    <x v="27"/>
    <s v="PROCESO MANUAL"/>
    <s v="C"/>
    <s v="Planificado"/>
    <x v="1"/>
    <n v="9"/>
    <x v="0"/>
    <n v="15750"/>
    <s v="No"/>
    <s v=""/>
    <n v="1"/>
    <x v="0"/>
    <n v="1609"/>
  </r>
  <r>
    <x v="13"/>
    <x v="11"/>
    <x v="124"/>
    <x v="0"/>
    <x v="25"/>
    <s v="PROCESO MANUAL"/>
    <s v="C"/>
    <s v="Planificado"/>
    <x v="1"/>
    <n v="9"/>
    <x v="0"/>
    <n v="15750"/>
    <s v="No"/>
    <s v=""/>
    <n v="1"/>
    <x v="0"/>
    <n v="1609"/>
  </r>
  <r>
    <x v="13"/>
    <x v="11"/>
    <x v="121"/>
    <x v="81"/>
    <x v="86"/>
    <s v="PROCESO MANUAL"/>
    <s v="C"/>
    <s v="Planificado"/>
    <x v="1"/>
    <n v="9"/>
    <x v="0"/>
    <n v="15750"/>
    <s v="No"/>
    <s v=""/>
    <n v="1"/>
    <x v="0"/>
    <n v="1609"/>
  </r>
  <r>
    <x v="13"/>
    <x v="11"/>
    <x v="113"/>
    <x v="34"/>
    <x v="36"/>
    <s v="PROCESO MANUAL"/>
    <s v="C"/>
    <s v="Planificado"/>
    <x v="1"/>
    <n v="9"/>
    <x v="0"/>
    <n v="15750"/>
    <s v="No"/>
    <s v=""/>
    <n v="1"/>
    <x v="0"/>
    <n v="1609"/>
  </r>
  <r>
    <x v="13"/>
    <x v="0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0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0"/>
    <x v="90"/>
    <x v="68"/>
    <x v="10"/>
    <s v="PROCESO MANUAL"/>
    <s v="A"/>
    <s v="Planificado"/>
    <x v="1"/>
    <n v="7.5"/>
    <x v="0"/>
    <n v="13125"/>
    <s v="No"/>
    <s v=""/>
    <n v="1"/>
    <x v="0"/>
    <n v="1609"/>
  </r>
  <r>
    <x v="13"/>
    <x v="0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0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0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0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0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0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0"/>
    <x v="29"/>
    <x v="27"/>
    <x v="25"/>
    <s v="PROCESO MANUAL"/>
    <s v="C"/>
    <s v="Planificado"/>
    <x v="1"/>
    <n v="9"/>
    <x v="0"/>
    <n v="15750"/>
    <s v="No"/>
    <s v=""/>
    <n v="1"/>
    <x v="0"/>
    <n v="1609"/>
  </r>
  <r>
    <x v="13"/>
    <x v="0"/>
    <x v="119"/>
    <x v="0"/>
    <x v="27"/>
    <s v="PROCESO MANUAL"/>
    <s v="C"/>
    <s v="Planificado"/>
    <x v="1"/>
    <n v="9"/>
    <x v="0"/>
    <n v="15750"/>
    <s v="No"/>
    <s v=""/>
    <n v="1"/>
    <x v="0"/>
    <n v="1609"/>
  </r>
  <r>
    <x v="13"/>
    <x v="0"/>
    <x v="124"/>
    <x v="0"/>
    <x v="25"/>
    <s v="PROCESO MANUAL"/>
    <s v="C"/>
    <s v="Planificado"/>
    <x v="1"/>
    <n v="9"/>
    <x v="0"/>
    <n v="15750"/>
    <s v="No"/>
    <s v=""/>
    <n v="1"/>
    <x v="0"/>
    <n v="1609"/>
  </r>
  <r>
    <x v="13"/>
    <x v="0"/>
    <x v="121"/>
    <x v="81"/>
    <x v="86"/>
    <s v="PROCESO MANUAL"/>
    <s v="C"/>
    <s v="Planificado"/>
    <x v="1"/>
    <n v="9"/>
    <x v="0"/>
    <n v="15750"/>
    <s v="No"/>
    <s v=""/>
    <n v="1"/>
    <x v="0"/>
    <n v="1609"/>
  </r>
  <r>
    <x v="13"/>
    <x v="0"/>
    <x v="113"/>
    <x v="34"/>
    <x v="36"/>
    <s v="PROCESO MANUAL"/>
    <s v="C"/>
    <s v="Planificado"/>
    <x v="1"/>
    <n v="9"/>
    <x v="0"/>
    <n v="15750"/>
    <s v="No"/>
    <s v=""/>
    <n v="1"/>
    <x v="0"/>
    <n v="1609"/>
  </r>
  <r>
    <x v="13"/>
    <x v="19"/>
    <x v="114"/>
    <x v="10"/>
    <x v="80"/>
    <s v="PROCESO MANUAL"/>
    <s v="B"/>
    <s v="Planificado"/>
    <x v="1"/>
    <n v="7.5"/>
    <x v="0"/>
    <n v="13125"/>
    <s v="No"/>
    <s v=""/>
    <n v="1"/>
    <x v="0"/>
    <n v="1609"/>
  </r>
  <r>
    <x v="13"/>
    <x v="19"/>
    <x v="115"/>
    <x v="58"/>
    <x v="81"/>
    <s v="PROCESO MANUAL"/>
    <s v="B"/>
    <s v="Planificado"/>
    <x v="1"/>
    <n v="7.5"/>
    <x v="0"/>
    <n v="13125"/>
    <s v="No"/>
    <s v=""/>
    <n v="1"/>
    <x v="0"/>
    <n v="1609"/>
  </r>
  <r>
    <x v="13"/>
    <x v="19"/>
    <x v="116"/>
    <x v="0"/>
    <x v="82"/>
    <s v="PROCESO MANUAL"/>
    <s v="B"/>
    <s v="Planificado"/>
    <x v="1"/>
    <n v="7.5"/>
    <x v="0"/>
    <n v="13125"/>
    <s v="No"/>
    <s v=""/>
    <n v="1"/>
    <x v="0"/>
    <n v="1609"/>
  </r>
  <r>
    <x v="13"/>
    <x v="19"/>
    <x v="117"/>
    <x v="79"/>
    <x v="83"/>
    <s v="PROCESO MANUAL"/>
    <s v="B"/>
    <s v="Planificado"/>
    <x v="1"/>
    <n v="7.5"/>
    <x v="0"/>
    <n v="13125"/>
    <s v="No"/>
    <s v=""/>
    <n v="1"/>
    <x v="0"/>
    <n v="1609"/>
  </r>
  <r>
    <x v="13"/>
    <x v="19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19"/>
    <x v="112"/>
    <x v="78"/>
    <x v="29"/>
    <s v="PROCESO MANUAL"/>
    <s v="A"/>
    <s v="Planificado"/>
    <x v="1"/>
    <n v="7.5"/>
    <x v="0"/>
    <n v="13125"/>
    <s v="No"/>
    <s v=""/>
    <n v="1"/>
    <x v="0"/>
    <n v="1609"/>
  </r>
  <r>
    <x v="13"/>
    <x v="19"/>
    <x v="99"/>
    <x v="54"/>
    <x v="51"/>
    <s v="PROCESO MANUAL"/>
    <s v="A"/>
    <s v="Planificado"/>
    <x v="1"/>
    <n v="7.5"/>
    <x v="0"/>
    <n v="13125"/>
    <s v="No"/>
    <s v=""/>
    <n v="1"/>
    <x v="0"/>
    <n v="1609"/>
  </r>
  <r>
    <x v="13"/>
    <x v="19"/>
    <x v="90"/>
    <x v="68"/>
    <x v="10"/>
    <s v="PROCESO MANUAL"/>
    <s v="A"/>
    <s v="Planificado"/>
    <x v="1"/>
    <n v="7.5"/>
    <x v="0"/>
    <n v="13125"/>
    <s v="No"/>
    <s v=""/>
    <n v="1"/>
    <x v="0"/>
    <n v="1609"/>
  </r>
  <r>
    <x v="13"/>
    <x v="19"/>
    <x v="120"/>
    <x v="66"/>
    <x v="85"/>
    <s v="PROCESO MANUAL"/>
    <s v="A"/>
    <s v="Planificado"/>
    <x v="1"/>
    <n v="7.5"/>
    <x v="0"/>
    <n v="13125"/>
    <s v="No"/>
    <s v=""/>
    <n v="1"/>
    <x v="0"/>
    <n v="1609"/>
  </r>
  <r>
    <x v="13"/>
    <x v="1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1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1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1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1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1"/>
    <x v="29"/>
    <x v="27"/>
    <x v="25"/>
    <s v="PROCESO MANUAL"/>
    <s v="B"/>
    <s v="Planificado"/>
    <x v="1"/>
    <n v="7.5"/>
    <x v="0"/>
    <n v="13125"/>
    <s v="No"/>
    <s v=""/>
    <n v="1"/>
    <x v="0"/>
    <n v="1609"/>
  </r>
  <r>
    <x v="13"/>
    <x v="1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1"/>
    <x v="124"/>
    <x v="0"/>
    <x v="25"/>
    <s v="PROCESO MANUAL"/>
    <s v="B"/>
    <s v="Planificado"/>
    <x v="1"/>
    <n v="7.5"/>
    <x v="0"/>
    <n v="13125"/>
    <s v="No"/>
    <s v=""/>
    <n v="1"/>
    <x v="0"/>
    <n v="1609"/>
  </r>
  <r>
    <x v="13"/>
    <x v="1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1"/>
    <x v="113"/>
    <x v="34"/>
    <x v="36"/>
    <s v="PROCESO MANUAL"/>
    <s v="B"/>
    <s v="Planificado"/>
    <x v="1"/>
    <n v="7.5"/>
    <x v="0"/>
    <n v="13125"/>
    <s v="No"/>
    <s v=""/>
    <n v="1"/>
    <x v="0"/>
    <n v="1609"/>
  </r>
  <r>
    <x v="13"/>
    <x v="1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1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1"/>
    <x v="90"/>
    <x v="68"/>
    <x v="10"/>
    <s v="PROCESO MANUAL"/>
    <s v="C"/>
    <s v="Planificado"/>
    <x v="1"/>
    <n v="9"/>
    <x v="0"/>
    <n v="15750"/>
    <s v="No"/>
    <s v=""/>
    <n v="1"/>
    <x v="0"/>
    <n v="1609"/>
  </r>
  <r>
    <x v="13"/>
    <x v="1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2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2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2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2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2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2"/>
    <x v="125"/>
    <x v="27"/>
    <x v="25"/>
    <s v="PROCESO MANUAL"/>
    <s v="B"/>
    <s v="Planificado"/>
    <x v="1"/>
    <n v="7.5"/>
    <x v="0"/>
    <n v="13125"/>
    <s v="No"/>
    <s v=""/>
    <n v="1"/>
    <x v="0"/>
    <n v="1609"/>
  </r>
  <r>
    <x v="13"/>
    <x v="2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2"/>
    <x v="124"/>
    <x v="0"/>
    <x v="25"/>
    <s v="PROCESO MANUAL"/>
    <s v="B"/>
    <s v="Planificado"/>
    <x v="1"/>
    <n v="7.5"/>
    <x v="0"/>
    <n v="13125"/>
    <s v="No"/>
    <s v=""/>
    <n v="1"/>
    <x v="0"/>
    <n v="1609"/>
  </r>
  <r>
    <x v="13"/>
    <x v="2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2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2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2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2"/>
    <x v="24"/>
    <x v="22"/>
    <x v="20"/>
    <s v="PROCESO MANUAL"/>
    <s v="C"/>
    <s v="Planificado"/>
    <x v="1"/>
    <n v="9"/>
    <x v="0"/>
    <n v="15750"/>
    <s v="No"/>
    <s v=""/>
    <n v="1"/>
    <x v="0"/>
    <n v="1609"/>
  </r>
  <r>
    <x v="13"/>
    <x v="2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3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3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3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3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3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3"/>
    <x v="125"/>
    <x v="27"/>
    <x v="25"/>
    <s v="PROCESO MANUAL"/>
    <s v="B"/>
    <s v="Planificado"/>
    <x v="1"/>
    <n v="7.5"/>
    <x v="0"/>
    <n v="13125"/>
    <s v="No"/>
    <s v=""/>
    <n v="1"/>
    <x v="0"/>
    <n v="1609"/>
  </r>
  <r>
    <x v="13"/>
    <x v="3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3"/>
    <x v="124"/>
    <x v="0"/>
    <x v="25"/>
    <s v="PROCESO MANUAL"/>
    <s v="B"/>
    <s v="Planificado"/>
    <x v="1"/>
    <n v="7.5"/>
    <x v="0"/>
    <n v="13125"/>
    <s v="No"/>
    <s v=""/>
    <n v="1"/>
    <x v="0"/>
    <n v="1609"/>
  </r>
  <r>
    <x v="13"/>
    <x v="3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3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3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3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3"/>
    <x v="24"/>
    <x v="22"/>
    <x v="20"/>
    <s v="PROCESO MANUAL"/>
    <s v="C"/>
    <s v="Planificado"/>
    <x v="1"/>
    <n v="9"/>
    <x v="0"/>
    <n v="15750"/>
    <s v="No"/>
    <s v=""/>
    <n v="1"/>
    <x v="0"/>
    <n v="1609"/>
  </r>
  <r>
    <x v="13"/>
    <x v="3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20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20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20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20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20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20"/>
    <x v="125"/>
    <x v="27"/>
    <x v="25"/>
    <s v="PROCESO MANUAL"/>
    <s v="B"/>
    <s v="Planificado"/>
    <x v="1"/>
    <n v="7.5"/>
    <x v="0"/>
    <n v="13125"/>
    <s v="No"/>
    <s v=""/>
    <n v="1"/>
    <x v="0"/>
    <n v="1609"/>
  </r>
  <r>
    <x v="13"/>
    <x v="20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20"/>
    <x v="124"/>
    <x v="0"/>
    <x v="25"/>
    <s v="PROCESO MANUAL"/>
    <s v="B"/>
    <s v="Planificado"/>
    <x v="1"/>
    <n v="7.5"/>
    <x v="0"/>
    <n v="13125"/>
    <s v="No"/>
    <s v=""/>
    <n v="1"/>
    <x v="0"/>
    <n v="1609"/>
  </r>
  <r>
    <x v="13"/>
    <x v="20"/>
    <x v="63"/>
    <x v="54"/>
    <x v="51"/>
    <s v="PROCESO MANUAL"/>
    <s v="B"/>
    <s v="Planificado"/>
    <x v="1"/>
    <n v="7.5"/>
    <x v="0"/>
    <n v="13125"/>
    <s v="No"/>
    <s v=""/>
    <n v="1"/>
    <x v="0"/>
    <n v="1609"/>
  </r>
  <r>
    <x v="13"/>
    <x v="20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20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20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20"/>
    <x v="24"/>
    <x v="22"/>
    <x v="20"/>
    <s v="PROCESO MANUAL"/>
    <s v="C"/>
    <s v="Planificado"/>
    <x v="1"/>
    <n v="9"/>
    <x v="0"/>
    <n v="15750"/>
    <s v="No"/>
    <s v=""/>
    <n v="1"/>
    <x v="0"/>
    <n v="1609"/>
  </r>
  <r>
    <x v="13"/>
    <x v="20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21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21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21"/>
    <x v="116"/>
    <x v="0"/>
    <x v="82"/>
    <s v="PROCESO MANUAL"/>
    <s v="A"/>
    <s v="Planificado"/>
    <x v="1"/>
    <n v="7.5"/>
    <x v="0"/>
    <n v="13125"/>
    <s v="No"/>
    <s v=""/>
    <n v="1"/>
    <x v="0"/>
    <n v="1609"/>
  </r>
  <r>
    <x v="13"/>
    <x v="21"/>
    <x v="2"/>
    <x v="2"/>
    <x v="2"/>
    <s v="PROCESO MANUAL"/>
    <s v="A"/>
    <s v="Planificado"/>
    <x v="1"/>
    <n v="7.5"/>
    <x v="0"/>
    <n v="13125"/>
    <s v="No"/>
    <s v=""/>
    <n v="1"/>
    <x v="0"/>
    <n v="1609"/>
  </r>
  <r>
    <x v="13"/>
    <x v="21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3"/>
    <x v="21"/>
    <x v="125"/>
    <x v="27"/>
    <x v="25"/>
    <s v="PROCESO MANUAL"/>
    <s v="B"/>
    <s v="Planificado"/>
    <x v="1"/>
    <n v="7.5"/>
    <x v="0"/>
    <n v="13125"/>
    <s v="No"/>
    <s v=""/>
    <n v="1"/>
    <x v="0"/>
    <n v="1609"/>
  </r>
  <r>
    <x v="13"/>
    <x v="21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21"/>
    <x v="124"/>
    <x v="0"/>
    <x v="25"/>
    <s v="PROCESO MANUAL"/>
    <s v="B"/>
    <s v="Planificado"/>
    <x v="1"/>
    <n v="7.5"/>
    <x v="0"/>
    <n v="13125"/>
    <s v="No"/>
    <s v=""/>
    <n v="1"/>
    <x v="0"/>
    <n v="1609"/>
  </r>
  <r>
    <x v="13"/>
    <x v="21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21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21"/>
    <x v="112"/>
    <x v="78"/>
    <x v="29"/>
    <s v="PROCESO MANUAL"/>
    <s v="C"/>
    <s v="Planificado"/>
    <x v="1"/>
    <n v="9"/>
    <x v="0"/>
    <n v="15750"/>
    <s v="No"/>
    <s v=""/>
    <n v="1"/>
    <x v="0"/>
    <n v="1609"/>
  </r>
  <r>
    <x v="13"/>
    <x v="21"/>
    <x v="99"/>
    <x v="54"/>
    <x v="51"/>
    <s v="PROCESO MANUAL"/>
    <s v="C"/>
    <s v="Planificado"/>
    <x v="1"/>
    <n v="9"/>
    <x v="0"/>
    <n v="15750"/>
    <s v="No"/>
    <s v=""/>
    <n v="1"/>
    <x v="0"/>
    <n v="1609"/>
  </r>
  <r>
    <x v="13"/>
    <x v="21"/>
    <x v="126"/>
    <x v="66"/>
    <x v="89"/>
    <s v="PROCESO MANUAL"/>
    <s v="C"/>
    <s v="Planificado"/>
    <x v="1"/>
    <n v="9"/>
    <x v="0"/>
    <n v="15750"/>
    <s v="No"/>
    <s v=""/>
    <n v="1"/>
    <x v="0"/>
    <n v="1609"/>
  </r>
  <r>
    <x v="13"/>
    <x v="21"/>
    <x v="120"/>
    <x v="66"/>
    <x v="85"/>
    <s v="PROCESO MANUAL"/>
    <s v="C"/>
    <s v="Planificado"/>
    <x v="1"/>
    <n v="9"/>
    <x v="0"/>
    <n v="15750"/>
    <s v="No"/>
    <s v=""/>
    <n v="1"/>
    <x v="0"/>
    <n v="1609"/>
  </r>
  <r>
    <x v="13"/>
    <x v="22"/>
    <x v="125"/>
    <x v="27"/>
    <x v="25"/>
    <s v="PROCESO MANUAL"/>
    <s v="B"/>
    <s v="Planificado"/>
    <x v="1"/>
    <n v="7.5"/>
    <x v="0"/>
    <n v="13125"/>
    <s v="No"/>
    <s v=""/>
    <n v="1"/>
    <x v="0"/>
    <n v="1609"/>
  </r>
  <r>
    <x v="13"/>
    <x v="22"/>
    <x v="119"/>
    <x v="0"/>
    <x v="27"/>
    <s v="PROCESO MANUAL"/>
    <s v="B"/>
    <s v="Planificado"/>
    <x v="1"/>
    <n v="7.5"/>
    <x v="0"/>
    <n v="13125"/>
    <s v="No"/>
    <s v=""/>
    <n v="1"/>
    <x v="0"/>
    <n v="1609"/>
  </r>
  <r>
    <x v="13"/>
    <x v="22"/>
    <x v="124"/>
    <x v="0"/>
    <x v="25"/>
    <s v="PROCESO MANUAL"/>
    <s v="B"/>
    <s v="Planificado"/>
    <x v="1"/>
    <n v="7.5"/>
    <x v="0"/>
    <n v="13125"/>
    <s v="No"/>
    <s v=""/>
    <n v="1"/>
    <x v="0"/>
    <n v="1609"/>
  </r>
  <r>
    <x v="13"/>
    <x v="22"/>
    <x v="121"/>
    <x v="81"/>
    <x v="86"/>
    <s v="PROCESO MANUAL"/>
    <s v="B"/>
    <s v="Planificado"/>
    <x v="1"/>
    <n v="7.5"/>
    <x v="0"/>
    <n v="13125"/>
    <s v="No"/>
    <s v=""/>
    <n v="1"/>
    <x v="0"/>
    <n v="1609"/>
  </r>
  <r>
    <x v="13"/>
    <x v="22"/>
    <x v="118"/>
    <x v="80"/>
    <x v="84"/>
    <s v="PROCESO MANUAL"/>
    <s v="B"/>
    <s v="Planificado"/>
    <x v="1"/>
    <n v="7.5"/>
    <x v="0"/>
    <n v="13125"/>
    <s v="No"/>
    <s v=""/>
    <n v="1"/>
    <x v="0"/>
    <n v="1609"/>
  </r>
  <r>
    <x v="13"/>
    <x v="22"/>
    <x v="114"/>
    <x v="10"/>
    <x v="80"/>
    <s v="PROCESO MANUAL"/>
    <s v="A"/>
    <s v="Planificado"/>
    <x v="1"/>
    <n v="7.5"/>
    <x v="0"/>
    <n v="13125"/>
    <s v="No"/>
    <s v=""/>
    <n v="1"/>
    <x v="0"/>
    <n v="1609"/>
  </r>
  <r>
    <x v="13"/>
    <x v="22"/>
    <x v="115"/>
    <x v="58"/>
    <x v="81"/>
    <s v="PROCESO MANUAL"/>
    <s v="A"/>
    <s v="Planificado"/>
    <x v="1"/>
    <n v="7.5"/>
    <x v="0"/>
    <n v="13125"/>
    <s v="No"/>
    <s v=""/>
    <n v="1"/>
    <x v="0"/>
    <n v="1609"/>
  </r>
  <r>
    <x v="13"/>
    <x v="22"/>
    <x v="127"/>
    <x v="43"/>
    <x v="90"/>
    <s v="PROCESO MANUAL"/>
    <s v="A"/>
    <s v="Planificado"/>
    <x v="1"/>
    <n v="7.5"/>
    <x v="0"/>
    <n v="13125"/>
    <s v="No"/>
    <s v=""/>
    <n v="1"/>
    <x v="0"/>
    <n v="1609"/>
  </r>
  <r>
    <x v="13"/>
    <x v="22"/>
    <x v="117"/>
    <x v="79"/>
    <x v="83"/>
    <s v="PROCESO MANUAL"/>
    <s v="A"/>
    <s v="Planificado"/>
    <x v="1"/>
    <n v="7.5"/>
    <x v="0"/>
    <n v="13125"/>
    <s v="No"/>
    <s v=""/>
    <n v="1"/>
    <x v="0"/>
    <n v="1609"/>
  </r>
  <r>
    <x v="13"/>
    <x v="22"/>
    <x v="118"/>
    <x v="80"/>
    <x v="84"/>
    <s v="PROCESO MANUAL"/>
    <s v="A"/>
    <s v="Planificado"/>
    <x v="1"/>
    <n v="7.5"/>
    <x v="0"/>
    <n v="13125"/>
    <s v="No"/>
    <s v=""/>
    <n v="1"/>
    <x v="0"/>
    <n v="1609"/>
  </r>
  <r>
    <x v="14"/>
    <x v="23"/>
    <x v="128"/>
    <x v="82"/>
    <x v="40"/>
    <s v="INSPECTOR DE ETIQUETAS"/>
    <s v="B"/>
    <s v="Temporal"/>
    <x v="0"/>
    <n v="7.5"/>
    <x v="0"/>
    <n v="15750"/>
    <s v="No"/>
    <s v=""/>
    <n v="1"/>
    <x v="0"/>
    <n v="1609"/>
  </r>
  <r>
    <x v="14"/>
    <x v="23"/>
    <x v="98"/>
    <x v="72"/>
    <x v="73"/>
    <s v="INSPECTOR DE ETIQUETAS"/>
    <s v="C"/>
    <s v="Temporal"/>
    <x v="0"/>
    <n v="9"/>
    <x v="0"/>
    <n v="18900"/>
    <s v="No"/>
    <s v=""/>
    <n v="1"/>
    <x v="0"/>
    <n v="1609"/>
  </r>
  <r>
    <x v="14"/>
    <x v="24"/>
    <x v="128"/>
    <x v="82"/>
    <x v="40"/>
    <s v="INSPECTOR DE ETIQUETAS"/>
    <s v="B"/>
    <s v="Temporal"/>
    <x v="0"/>
    <n v="7.5"/>
    <x v="0"/>
    <n v="15750"/>
    <s v="No"/>
    <s v=""/>
    <n v="1"/>
    <x v="0"/>
    <n v="1609"/>
  </r>
  <r>
    <x v="14"/>
    <x v="24"/>
    <x v="98"/>
    <x v="72"/>
    <x v="73"/>
    <s v="INSPECTOR DE ETIQUETAS"/>
    <s v="C"/>
    <s v="Temporal"/>
    <x v="0"/>
    <n v="9"/>
    <x v="0"/>
    <n v="18900"/>
    <s v="No"/>
    <s v=""/>
    <n v="1"/>
    <x v="0"/>
    <n v="1609"/>
  </r>
  <r>
    <x v="14"/>
    <x v="25"/>
    <x v="52"/>
    <x v="46"/>
    <x v="45"/>
    <s v="INSPECTOR DE ETIQUETAS"/>
    <s v="B"/>
    <s v="Temporal"/>
    <x v="0"/>
    <n v="7.5"/>
    <x v="0"/>
    <n v="15750"/>
    <s v="No"/>
    <s v=""/>
    <n v="1"/>
    <x v="0"/>
    <n v="1609"/>
  </r>
  <r>
    <x v="14"/>
    <x v="4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4"/>
    <x v="98"/>
    <x v="72"/>
    <x v="73"/>
    <s v="INSPECTOR DE ETIQUETAS"/>
    <s v="B"/>
    <s v="Temporal"/>
    <x v="0"/>
    <n v="7.5"/>
    <x v="0"/>
    <n v="15750"/>
    <s v="No"/>
    <s v=""/>
    <n v="1"/>
    <x v="0"/>
    <n v="1609"/>
  </r>
  <r>
    <x v="14"/>
    <x v="26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26"/>
    <x v="98"/>
    <x v="72"/>
    <x v="73"/>
    <s v="INSPECTOR DE ETIQUETAS"/>
    <s v="B"/>
    <s v="Temporal"/>
    <x v="0"/>
    <n v="7.5"/>
    <x v="0"/>
    <n v="15750"/>
    <s v="No"/>
    <s v=""/>
    <n v="1"/>
    <x v="0"/>
    <n v="1609"/>
  </r>
  <r>
    <x v="14"/>
    <x v="5"/>
    <x v="98"/>
    <x v="72"/>
    <x v="73"/>
    <s v="INSPECTOR DE ETIQUETAS"/>
    <s v="B"/>
    <s v="Temporal"/>
    <x v="0"/>
    <n v="7.5"/>
    <x v="0"/>
    <n v="15750"/>
    <s v="No"/>
    <s v=""/>
    <n v="1"/>
    <x v="0"/>
    <n v="1609"/>
  </r>
  <r>
    <x v="14"/>
    <x v="5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5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6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6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6"/>
    <x v="98"/>
    <x v="72"/>
    <x v="73"/>
    <s v="INSPECTOR DE ETIQUETAS"/>
    <s v="B"/>
    <s v="Temporal"/>
    <x v="0"/>
    <n v="7.5"/>
    <x v="0"/>
    <n v="15750"/>
    <s v="No"/>
    <s v=""/>
    <n v="1"/>
    <x v="0"/>
    <n v="1609"/>
  </r>
  <r>
    <x v="14"/>
    <x v="7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7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7"/>
    <x v="98"/>
    <x v="72"/>
    <x v="73"/>
    <s v="INSPECTOR DE ETIQUETAS"/>
    <s v="B"/>
    <s v="Temporal"/>
    <x v="0"/>
    <n v="7.5"/>
    <x v="0"/>
    <n v="15750"/>
    <s v="No"/>
    <s v=""/>
    <n v="1"/>
    <x v="0"/>
    <n v="1609"/>
  </r>
  <r>
    <x v="14"/>
    <x v="8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8"/>
    <x v="129"/>
    <x v="57"/>
    <x v="91"/>
    <s v="BODEGA DE VINO"/>
    <s v="A"/>
    <s v="Temporal"/>
    <x v="1"/>
    <n v="7.5"/>
    <x v="0"/>
    <n v="13125"/>
    <s v="No"/>
    <s v=""/>
    <n v="1"/>
    <x v="0"/>
    <n v="1609"/>
  </r>
  <r>
    <x v="14"/>
    <x v="8"/>
    <x v="98"/>
    <x v="72"/>
    <x v="73"/>
    <s v="INSPECTOR DE ETIQUETAS"/>
    <s v="B"/>
    <s v="Temporal"/>
    <x v="0"/>
    <n v="7.5"/>
    <x v="0"/>
    <n v="15750"/>
    <s v="No"/>
    <s v=""/>
    <n v="1"/>
    <x v="0"/>
    <n v="1609"/>
  </r>
  <r>
    <x v="14"/>
    <x v="12"/>
    <x v="98"/>
    <x v="72"/>
    <x v="73"/>
    <s v="INSPECTOR DE ETIQUETAS"/>
    <s v="A"/>
    <s v="Temporal"/>
    <x v="0"/>
    <n v="7.5"/>
    <x v="0"/>
    <n v="15750"/>
    <s v="No"/>
    <s v=""/>
    <n v="1"/>
    <x v="0"/>
    <n v="1609"/>
  </r>
  <r>
    <x v="14"/>
    <x v="12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2"/>
    <x v="128"/>
    <x v="82"/>
    <x v="40"/>
    <s v="INSPECTOR DE ETIQUETAS"/>
    <s v="C"/>
    <s v="Temporal"/>
    <x v="0"/>
    <n v="9"/>
    <x v="0"/>
    <n v="18900"/>
    <s v="No"/>
    <s v=""/>
    <n v="1"/>
    <x v="0"/>
    <n v="1609"/>
  </r>
  <r>
    <x v="14"/>
    <x v="13"/>
    <x v="98"/>
    <x v="72"/>
    <x v="73"/>
    <s v="INSPECTOR DE ETIQUETAS"/>
    <s v="A"/>
    <s v="Temporal"/>
    <x v="0"/>
    <n v="7.5"/>
    <x v="0"/>
    <n v="15750"/>
    <s v="No"/>
    <s v=""/>
    <n v="1"/>
    <x v="0"/>
    <n v="1609"/>
  </r>
  <r>
    <x v="14"/>
    <x v="13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3"/>
    <x v="128"/>
    <x v="82"/>
    <x v="40"/>
    <s v="INSPECTOR DE ETIQUETAS"/>
    <s v="C"/>
    <s v="Temporal"/>
    <x v="0"/>
    <n v="9"/>
    <x v="0"/>
    <n v="18900"/>
    <s v="No"/>
    <s v=""/>
    <n v="1"/>
    <x v="0"/>
    <n v="1609"/>
  </r>
  <r>
    <x v="14"/>
    <x v="14"/>
    <x v="129"/>
    <x v="57"/>
    <x v="91"/>
    <s v="BODEGA DE VINO"/>
    <s v="A"/>
    <s v="Temporal"/>
    <x v="1"/>
    <n v="5"/>
    <x v="0"/>
    <n v="8750"/>
    <s v="No"/>
    <s v=""/>
    <n v="1"/>
    <x v="0"/>
    <n v="1609"/>
  </r>
  <r>
    <x v="14"/>
    <x v="14"/>
    <x v="128"/>
    <x v="82"/>
    <x v="40"/>
    <s v="INSPECTOR DE ETIQUETAS"/>
    <s v="C"/>
    <s v="Temporal"/>
    <x v="0"/>
    <n v="9"/>
    <x v="0"/>
    <n v="18900"/>
    <s v="No"/>
    <s v=""/>
    <n v="1"/>
    <x v="0"/>
    <n v="1609"/>
  </r>
  <r>
    <x v="14"/>
    <x v="15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5"/>
    <x v="128"/>
    <x v="82"/>
    <x v="40"/>
    <s v="INSPECTOR DE ETIQUETAS"/>
    <s v="C"/>
    <s v="Temporal"/>
    <x v="0"/>
    <n v="9"/>
    <x v="0"/>
    <n v="18900"/>
    <s v="No"/>
    <s v=""/>
    <n v="1"/>
    <x v="0"/>
    <n v="1609"/>
  </r>
  <r>
    <x v="14"/>
    <x v="16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6"/>
    <x v="128"/>
    <x v="82"/>
    <x v="40"/>
    <s v="INSPECTOR DE ETIQUETAS"/>
    <s v="C"/>
    <s v="Temporal"/>
    <x v="0"/>
    <n v="9"/>
    <x v="0"/>
    <n v="18900"/>
    <s v="No"/>
    <s v=""/>
    <n v="1"/>
    <x v="0"/>
    <n v="1609"/>
  </r>
  <r>
    <x v="14"/>
    <x v="18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8"/>
    <x v="128"/>
    <x v="82"/>
    <x v="40"/>
    <s v="INSPECTOR DE ETIQUETAS"/>
    <s v="B"/>
    <s v="Temporal"/>
    <x v="0"/>
    <n v="7.5"/>
    <x v="0"/>
    <n v="15750"/>
    <s v="No"/>
    <s v=""/>
    <n v="1"/>
    <x v="0"/>
    <n v="1609"/>
  </r>
  <r>
    <x v="14"/>
    <x v="9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9"/>
    <x v="128"/>
    <x v="82"/>
    <x v="40"/>
    <s v="INSPECTOR DE ETIQUETAS"/>
    <s v="B"/>
    <s v="Temporal"/>
    <x v="0"/>
    <n v="1"/>
    <x v="0"/>
    <n v="2100"/>
    <s v="No"/>
    <s v=""/>
    <s v=" -   "/>
    <x v="0"/>
    <s v=""/>
  </r>
  <r>
    <x v="14"/>
    <x v="10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0"/>
    <x v="130"/>
    <x v="83"/>
    <x v="92"/>
    <s v="INSPECTOR DE ETIQUETAS"/>
    <s v="B"/>
    <s v="Temporal"/>
    <x v="0"/>
    <n v="7.5"/>
    <x v="0"/>
    <n v="15750"/>
    <s v="No"/>
    <s v=""/>
    <n v="1"/>
    <x v="0"/>
    <n v="1609"/>
  </r>
  <r>
    <x v="14"/>
    <x v="10"/>
    <x v="61"/>
    <x v="52"/>
    <x v="50"/>
    <s v="INSPECTOR DE ETIQUETAS"/>
    <s v="C"/>
    <s v="Temporal"/>
    <x v="0"/>
    <n v="9"/>
    <x v="0"/>
    <n v="18900"/>
    <s v="No"/>
    <s v=""/>
    <n v="1"/>
    <x v="0"/>
    <n v="1609"/>
  </r>
  <r>
    <x v="14"/>
    <x v="11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1"/>
    <x v="130"/>
    <x v="83"/>
    <x v="92"/>
    <s v="INSPECTOR DE ETIQUETAS"/>
    <s v="B"/>
    <s v="Temporal"/>
    <x v="0"/>
    <n v="7.5"/>
    <x v="0"/>
    <n v="15750"/>
    <s v="No"/>
    <s v=""/>
    <n v="1"/>
    <x v="0"/>
    <n v="1609"/>
  </r>
  <r>
    <x v="14"/>
    <x v="11"/>
    <x v="61"/>
    <x v="52"/>
    <x v="50"/>
    <s v="INSPECTOR DE ETIQUETAS"/>
    <s v="C"/>
    <s v="Temporal"/>
    <x v="0"/>
    <n v="9"/>
    <x v="0"/>
    <n v="18900"/>
    <s v="No"/>
    <s v=""/>
    <n v="1"/>
    <x v="0"/>
    <n v="1609"/>
  </r>
  <r>
    <x v="14"/>
    <x v="0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0"/>
    <x v="128"/>
    <x v="82"/>
    <x v="40"/>
    <s v="INSPECTOR DE ETIQUETAS"/>
    <s v="B"/>
    <s v="Temporal"/>
    <x v="0"/>
    <n v="7.5"/>
    <x v="0"/>
    <n v="15750"/>
    <s v="No"/>
    <s v=""/>
    <n v="1"/>
    <x v="0"/>
    <n v="1609"/>
  </r>
  <r>
    <x v="14"/>
    <x v="0"/>
    <x v="61"/>
    <x v="52"/>
    <x v="50"/>
    <s v="INSPECTOR DE ETIQUETAS"/>
    <s v="C"/>
    <s v="Temporal"/>
    <x v="0"/>
    <n v="9"/>
    <x v="0"/>
    <n v="18900"/>
    <s v="No"/>
    <s v=""/>
    <n v="1"/>
    <x v="0"/>
    <n v="1609"/>
  </r>
  <r>
    <x v="14"/>
    <x v="19"/>
    <x v="128"/>
    <x v="82"/>
    <x v="40"/>
    <s v="INSPECTOR DE ETIQUETAS"/>
    <s v="B"/>
    <s v="Temporal"/>
    <x v="0"/>
    <n v="7.5"/>
    <x v="0"/>
    <n v="15750"/>
    <s v="No"/>
    <s v=""/>
    <n v="1"/>
    <x v="0"/>
    <n v="1609"/>
  </r>
  <r>
    <x v="14"/>
    <x v="1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1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1"/>
    <x v="61"/>
    <x v="52"/>
    <x v="50"/>
    <s v="INSPECTOR DE ETIQUETAS"/>
    <s v="B"/>
    <s v="Temporal"/>
    <x v="0"/>
    <n v="7.5"/>
    <x v="0"/>
    <n v="15750"/>
    <s v="No"/>
    <s v=""/>
    <n v="1"/>
    <x v="0"/>
    <n v="1609"/>
  </r>
  <r>
    <x v="14"/>
    <x v="2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2"/>
    <x v="129"/>
    <x v="57"/>
    <x v="91"/>
    <s v="BODEGA DE VINO"/>
    <s v="AB"/>
    <s v="Temporal"/>
    <x v="1"/>
    <n v="10"/>
    <x v="0"/>
    <n v="17500"/>
    <s v="No"/>
    <s v=""/>
    <n v="1"/>
    <x v="0"/>
    <n v="1609"/>
  </r>
  <r>
    <x v="14"/>
    <x v="2"/>
    <x v="61"/>
    <x v="52"/>
    <x v="50"/>
    <s v="INSPECTOR DE ETIQUETAS"/>
    <s v="B"/>
    <s v="Temporal"/>
    <x v="0"/>
    <n v="7.5"/>
    <x v="0"/>
    <n v="15750"/>
    <s v="No"/>
    <s v=""/>
    <n v="1"/>
    <x v="0"/>
    <n v="1609"/>
  </r>
  <r>
    <x v="14"/>
    <x v="3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3"/>
    <x v="131"/>
    <x v="78"/>
    <x v="93"/>
    <s v="BODEGA DE VINO"/>
    <s v="AB"/>
    <s v="Temporal"/>
    <x v="1"/>
    <n v="10"/>
    <x v="0"/>
    <n v="17500"/>
    <s v="No"/>
    <s v=""/>
    <n v="1"/>
    <x v="0"/>
    <n v="1609"/>
  </r>
  <r>
    <x v="14"/>
    <x v="3"/>
    <x v="61"/>
    <x v="52"/>
    <x v="50"/>
    <s v="INSPECTOR DE ETIQUETAS"/>
    <s v="B"/>
    <s v="Temporal"/>
    <x v="0"/>
    <n v="7.5"/>
    <x v="0"/>
    <n v="15750"/>
    <s v="No"/>
    <s v=""/>
    <n v="1"/>
    <x v="0"/>
    <n v="1609"/>
  </r>
  <r>
    <x v="14"/>
    <x v="20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20"/>
    <x v="131"/>
    <x v="78"/>
    <x v="93"/>
    <s v="BODEGA DE VINO"/>
    <s v="AB"/>
    <s v="Temporal"/>
    <x v="1"/>
    <n v="10"/>
    <x v="0"/>
    <n v="17500"/>
    <s v="No"/>
    <s v=""/>
    <n v="1"/>
    <x v="0"/>
    <n v="1609"/>
  </r>
  <r>
    <x v="14"/>
    <x v="20"/>
    <x v="61"/>
    <x v="52"/>
    <x v="50"/>
    <s v="INSPECTOR DE ETIQUETAS"/>
    <s v="B"/>
    <s v="Temporal"/>
    <x v="0"/>
    <n v="7.5"/>
    <x v="0"/>
    <n v="15750"/>
    <s v="No"/>
    <s v=""/>
    <n v="1"/>
    <x v="0"/>
    <n v="1609"/>
  </r>
  <r>
    <x v="14"/>
    <x v="21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4"/>
    <x v="21"/>
    <x v="131"/>
    <x v="78"/>
    <x v="93"/>
    <s v="BODEGA DE VINO"/>
    <s v="AB"/>
    <s v="Temporal"/>
    <x v="1"/>
    <n v="10"/>
    <x v="0"/>
    <n v="17500"/>
    <s v="No"/>
    <s v=""/>
    <n v="1"/>
    <x v="0"/>
    <n v="1609"/>
  </r>
  <r>
    <x v="14"/>
    <x v="21"/>
    <x v="61"/>
    <x v="52"/>
    <x v="50"/>
    <s v="INSPECTOR DE ETIQUETAS"/>
    <s v="B"/>
    <s v="Temporal"/>
    <x v="0"/>
    <n v="7.5"/>
    <x v="0"/>
    <n v="15750"/>
    <s v="No"/>
    <s v=""/>
    <n v="1"/>
    <x v="0"/>
    <n v="1609"/>
  </r>
  <r>
    <x v="14"/>
    <x v="22"/>
    <x v="61"/>
    <x v="52"/>
    <x v="50"/>
    <s v="INSPECTOR DE ETIQUETAS"/>
    <s v="B"/>
    <s v="Temporal"/>
    <x v="0"/>
    <n v="7.5"/>
    <x v="0"/>
    <n v="15750"/>
    <s v="No"/>
    <s v=""/>
    <n v="1"/>
    <x v="0"/>
    <n v="1609"/>
  </r>
  <r>
    <x v="14"/>
    <x v="22"/>
    <x v="128"/>
    <x v="82"/>
    <x v="40"/>
    <s v="INSPECTOR DE ETIQUETAS"/>
    <s v="A"/>
    <s v="Temporal"/>
    <x v="0"/>
    <n v="7.5"/>
    <x v="0"/>
    <n v="15750"/>
    <s v="No"/>
    <s v=""/>
    <n v="1"/>
    <x v="0"/>
    <n v="1609"/>
  </r>
  <r>
    <x v="15"/>
    <x v="26"/>
    <x v="43"/>
    <x v="17"/>
    <x v="15"/>
    <s v="EMBOTELLACIÓN"/>
    <s v="A"/>
    <s v="Temporal"/>
    <x v="1"/>
    <n v="7.5"/>
    <x v="0"/>
    <n v="13125"/>
    <s v="No"/>
    <s v=""/>
    <n v="1"/>
    <x v="0"/>
    <n v="1609"/>
  </r>
  <r>
    <x v="15"/>
    <x v="26"/>
    <x v="35"/>
    <x v="33"/>
    <x v="31"/>
    <s v="EMBOTELLACIÓN"/>
    <s v="A"/>
    <s v="Temporal"/>
    <x v="1"/>
    <n v="7.5"/>
    <x v="0"/>
    <n v="13125"/>
    <s v="No"/>
    <s v=""/>
    <n v="1"/>
    <x v="0"/>
    <n v="1609"/>
  </r>
  <r>
    <x v="15"/>
    <x v="26"/>
    <x v="0"/>
    <x v="0"/>
    <x v="0"/>
    <s v="EMBOTELLACIÓN"/>
    <s v="A"/>
    <s v="Temporal"/>
    <x v="1"/>
    <n v="7.5"/>
    <x v="0"/>
    <n v="13125"/>
    <s v="No"/>
    <s v=""/>
    <n v="1"/>
    <x v="0"/>
    <n v="1609"/>
  </r>
  <r>
    <x v="15"/>
    <x v="26"/>
    <x v="132"/>
    <x v="31"/>
    <x v="29"/>
    <s v="EMBOTELLACIÓN"/>
    <s v="A"/>
    <s v="Temporal"/>
    <x v="1"/>
    <n v="7.5"/>
    <x v="0"/>
    <n v="13125"/>
    <s v="No"/>
    <s v=""/>
    <n v="1"/>
    <x v="0"/>
    <n v="1609"/>
  </r>
  <r>
    <x v="15"/>
    <x v="26"/>
    <x v="37"/>
    <x v="5"/>
    <x v="5"/>
    <s v="EMBOTELLACIÓN"/>
    <s v="A"/>
    <s v="Temporal"/>
    <x v="1"/>
    <n v="7.5"/>
    <x v="0"/>
    <n v="13125"/>
    <s v="No"/>
    <s v=""/>
    <n v="1"/>
    <x v="0"/>
    <n v="1609"/>
  </r>
  <r>
    <x v="15"/>
    <x v="26"/>
    <x v="45"/>
    <x v="39"/>
    <x v="38"/>
    <s v="EMBOTELLACIÓN"/>
    <s v="B"/>
    <s v="Temporal"/>
    <x v="1"/>
    <n v="7.5"/>
    <x v="0"/>
    <n v="13125"/>
    <s v="No"/>
    <s v=""/>
    <n v="1"/>
    <x v="0"/>
    <n v="1609"/>
  </r>
  <r>
    <x v="15"/>
    <x v="26"/>
    <x v="133"/>
    <x v="84"/>
    <x v="94"/>
    <s v="EMBOTELLACIÓN"/>
    <s v="B"/>
    <s v="Temporal"/>
    <x v="1"/>
    <n v="7.5"/>
    <x v="0"/>
    <n v="13125"/>
    <s v="No"/>
    <s v=""/>
    <n v="1"/>
    <x v="0"/>
    <n v="1609"/>
  </r>
  <r>
    <x v="15"/>
    <x v="26"/>
    <x v="34"/>
    <x v="32"/>
    <x v="30"/>
    <s v="EMBOTELLACIÓN"/>
    <s v="B"/>
    <s v="Temporal"/>
    <x v="1"/>
    <n v="7.5"/>
    <x v="0"/>
    <n v="13125"/>
    <s v="No"/>
    <s v=""/>
    <n v="1"/>
    <x v="0"/>
    <n v="1609"/>
  </r>
  <r>
    <x v="15"/>
    <x v="26"/>
    <x v="93"/>
    <x v="34"/>
    <x v="36"/>
    <s v="EMBOTELLACIÓN"/>
    <s v="B"/>
    <s v="Temporal"/>
    <x v="1"/>
    <n v="7.5"/>
    <x v="0"/>
    <n v="13125"/>
    <s v="No"/>
    <s v=""/>
    <n v="1"/>
    <x v="0"/>
    <n v="1609"/>
  </r>
  <r>
    <x v="15"/>
    <x v="26"/>
    <x v="129"/>
    <x v="57"/>
    <x v="91"/>
    <s v="EMBOTELLACIÓN"/>
    <s v="B"/>
    <s v="Temporal"/>
    <x v="1"/>
    <n v="7.5"/>
    <x v="0"/>
    <n v="13125"/>
    <s v="No"/>
    <s v=""/>
    <n v="1"/>
    <x v="0"/>
    <n v="1609"/>
  </r>
  <r>
    <x v="15"/>
    <x v="5"/>
    <x v="43"/>
    <x v="17"/>
    <x v="15"/>
    <s v="EMBOTELLACIÓN"/>
    <s v="A"/>
    <s v="Temporal"/>
    <x v="1"/>
    <n v="5.5"/>
    <x v="0"/>
    <n v="9625"/>
    <s v="No"/>
    <s v=""/>
    <n v="1"/>
    <x v="0"/>
    <n v="1609"/>
  </r>
  <r>
    <x v="15"/>
    <x v="5"/>
    <x v="35"/>
    <x v="33"/>
    <x v="31"/>
    <s v="EMBOTELLACIÓN"/>
    <s v="A"/>
    <s v="Temporal"/>
    <x v="1"/>
    <n v="7.5"/>
    <x v="0"/>
    <n v="13125"/>
    <s v="No"/>
    <s v=""/>
    <n v="1"/>
    <x v="0"/>
    <n v="1609"/>
  </r>
  <r>
    <x v="15"/>
    <x v="5"/>
    <x v="0"/>
    <x v="0"/>
    <x v="0"/>
    <s v="EMBOTELLACIÓN"/>
    <s v="A"/>
    <s v="Temporal"/>
    <x v="1"/>
    <n v="7.5"/>
    <x v="0"/>
    <n v="13125"/>
    <s v="No"/>
    <s v=""/>
    <n v="1"/>
    <x v="0"/>
    <n v="1609"/>
  </r>
  <r>
    <x v="15"/>
    <x v="5"/>
    <x v="93"/>
    <x v="34"/>
    <x v="36"/>
    <s v="EMBOTELLACIÓN"/>
    <s v="A"/>
    <s v="Temporal"/>
    <x v="1"/>
    <n v="7.5"/>
    <x v="0"/>
    <n v="13125"/>
    <s v="No"/>
    <s v=""/>
    <n v="1"/>
    <x v="0"/>
    <n v="1609"/>
  </r>
  <r>
    <x v="15"/>
    <x v="5"/>
    <x v="37"/>
    <x v="5"/>
    <x v="5"/>
    <s v="EMBOTELLACIÓN"/>
    <s v="A"/>
    <s v="Temporal"/>
    <x v="1"/>
    <n v="2"/>
    <x v="0"/>
    <n v="3500"/>
    <s v="No"/>
    <s v=""/>
    <s v=" -   "/>
    <x v="0"/>
    <s v=""/>
  </r>
  <r>
    <x v="15"/>
    <x v="5"/>
    <x v="36"/>
    <x v="34"/>
    <x v="32"/>
    <s v="EMBOTELLACIÓN"/>
    <s v="A"/>
    <s v="Temporal"/>
    <x v="1"/>
    <n v="7.5"/>
    <x v="0"/>
    <n v="13125"/>
    <s v="No"/>
    <s v=""/>
    <n v="1"/>
    <x v="0"/>
    <n v="1609"/>
  </r>
  <r>
    <x v="15"/>
    <x v="6"/>
    <x v="45"/>
    <x v="39"/>
    <x v="38"/>
    <s v="EMBOTELLACIÓN"/>
    <s v="B"/>
    <s v="Temporal"/>
    <x v="1"/>
    <n v="7.5"/>
    <x v="0"/>
    <n v="13125"/>
    <s v="No"/>
    <s v=""/>
    <n v="1"/>
    <x v="0"/>
    <n v="1609"/>
  </r>
  <r>
    <x v="15"/>
    <x v="6"/>
    <x v="34"/>
    <x v="32"/>
    <x v="30"/>
    <s v="EMBOTELLACIÓN"/>
    <s v="B"/>
    <s v="Temporal"/>
    <x v="1"/>
    <n v="7.5"/>
    <x v="0"/>
    <n v="13125"/>
    <s v="No"/>
    <s v=""/>
    <n v="1"/>
    <x v="0"/>
    <n v="1609"/>
  </r>
  <r>
    <x v="15"/>
    <x v="6"/>
    <x v="79"/>
    <x v="41"/>
    <x v="59"/>
    <s v="EMBOTELLACIÓN"/>
    <s v="B"/>
    <s v="Temporal"/>
    <x v="1"/>
    <n v="7.5"/>
    <x v="0"/>
    <n v="13125"/>
    <s v="No"/>
    <s v=""/>
    <n v="1"/>
    <x v="0"/>
    <n v="1609"/>
  </r>
  <r>
    <x v="15"/>
    <x v="6"/>
    <x v="38"/>
    <x v="35"/>
    <x v="33"/>
    <s v="EMBOTELLACIÓN"/>
    <s v="B"/>
    <s v="Temporal"/>
    <x v="1"/>
    <n v="7.5"/>
    <x v="0"/>
    <n v="13125"/>
    <s v="No"/>
    <s v=""/>
    <n v="1"/>
    <x v="0"/>
    <n v="1609"/>
  </r>
  <r>
    <x v="15"/>
    <x v="6"/>
    <x v="33"/>
    <x v="31"/>
    <x v="29"/>
    <s v="EMBOTELLACIÓN"/>
    <s v="B"/>
    <s v="Temporal"/>
    <x v="1"/>
    <n v="7.5"/>
    <x v="0"/>
    <n v="13125"/>
    <s v="No"/>
    <s v=""/>
    <n v="1"/>
    <x v="0"/>
    <n v="1609"/>
  </r>
  <r>
    <x v="15"/>
    <x v="7"/>
    <x v="60"/>
    <x v="51"/>
    <x v="36"/>
    <s v="EMBOTELLACIÓN"/>
    <s v="A"/>
    <s v="Temporal"/>
    <x v="1"/>
    <n v="5.5"/>
    <x v="0"/>
    <n v="9625"/>
    <s v="No"/>
    <s v=""/>
    <n v="1"/>
    <x v="0"/>
    <n v="1609"/>
  </r>
  <r>
    <x v="15"/>
    <x v="7"/>
    <x v="35"/>
    <x v="33"/>
    <x v="31"/>
    <s v="EMBOTELLACIÓN"/>
    <s v="A"/>
    <s v="Temporal"/>
    <x v="1"/>
    <n v="7.5"/>
    <x v="0"/>
    <n v="13125"/>
    <s v="No"/>
    <s v=""/>
    <n v="1"/>
    <x v="0"/>
    <n v="1609"/>
  </r>
  <r>
    <x v="15"/>
    <x v="7"/>
    <x v="132"/>
    <x v="31"/>
    <x v="29"/>
    <s v="EMBOTELLACIÓN"/>
    <s v="A"/>
    <s v="Temporal"/>
    <x v="1"/>
    <n v="7.5"/>
    <x v="0"/>
    <n v="13125"/>
    <s v="No"/>
    <s v=""/>
    <n v="1"/>
    <x v="0"/>
    <n v="1609"/>
  </r>
  <r>
    <x v="15"/>
    <x v="7"/>
    <x v="93"/>
    <x v="34"/>
    <x v="36"/>
    <s v="EMBOTELLACIÓN"/>
    <s v="A"/>
    <s v="Temporal"/>
    <x v="1"/>
    <n v="7.5"/>
    <x v="0"/>
    <n v="13125"/>
    <s v="No"/>
    <s v=""/>
    <n v="1"/>
    <x v="0"/>
    <n v="1609"/>
  </r>
  <r>
    <x v="15"/>
    <x v="7"/>
    <x v="29"/>
    <x v="27"/>
    <x v="25"/>
    <s v="EMBOTELLACIÓN"/>
    <s v="A"/>
    <s v="Temporal"/>
    <x v="1"/>
    <n v="7.5"/>
    <x v="0"/>
    <n v="13125"/>
    <s v="No"/>
    <s v=""/>
    <n v="1"/>
    <x v="0"/>
    <n v="1609"/>
  </r>
  <r>
    <x v="15"/>
    <x v="7"/>
    <x v="45"/>
    <x v="39"/>
    <x v="38"/>
    <s v="EMBOTELLACIÓN"/>
    <s v="B"/>
    <s v="Temporal"/>
    <x v="1"/>
    <n v="7.5"/>
    <x v="0"/>
    <n v="13125"/>
    <s v="No"/>
    <s v=""/>
    <n v="1"/>
    <x v="0"/>
    <n v="1609"/>
  </r>
  <r>
    <x v="15"/>
    <x v="7"/>
    <x v="103"/>
    <x v="74"/>
    <x v="75"/>
    <s v="EMBOTELLACIÓN"/>
    <s v="B"/>
    <s v="Temporal"/>
    <x v="1"/>
    <n v="7.5"/>
    <x v="0"/>
    <n v="13125"/>
    <s v="No"/>
    <s v=""/>
    <n v="1"/>
    <x v="0"/>
    <n v="1609"/>
  </r>
  <r>
    <x v="15"/>
    <x v="7"/>
    <x v="79"/>
    <x v="41"/>
    <x v="59"/>
    <s v="EMBOTELLACIÓN"/>
    <s v="B"/>
    <s v="Temporal"/>
    <x v="1"/>
    <n v="7.5"/>
    <x v="0"/>
    <n v="13125"/>
    <s v="No"/>
    <s v=""/>
    <n v="1"/>
    <x v="0"/>
    <n v="1609"/>
  </r>
  <r>
    <x v="15"/>
    <x v="7"/>
    <x v="38"/>
    <x v="35"/>
    <x v="33"/>
    <s v="EMBOTELLACIÓN"/>
    <s v="B"/>
    <s v="Temporal"/>
    <x v="1"/>
    <n v="7.5"/>
    <x v="0"/>
    <n v="13125"/>
    <s v="No"/>
    <s v=""/>
    <n v="1"/>
    <x v="0"/>
    <n v="1609"/>
  </r>
  <r>
    <x v="15"/>
    <x v="7"/>
    <x v="134"/>
    <x v="85"/>
    <x v="95"/>
    <s v="EMBOTELLACIÓN"/>
    <s v="B"/>
    <s v="Temporal"/>
    <x v="1"/>
    <n v="7.5"/>
    <x v="0"/>
    <n v="13125"/>
    <s v="No"/>
    <s v=""/>
    <n v="1"/>
    <x v="0"/>
    <n v="1609"/>
  </r>
  <r>
    <x v="15"/>
    <x v="12"/>
    <x v="34"/>
    <x v="32"/>
    <x v="30"/>
    <s v="EMBOTELLACIÓN"/>
    <s v="A"/>
    <s v="Temporal"/>
    <x v="1"/>
    <n v="7.5"/>
    <x v="0"/>
    <n v="13125"/>
    <s v="No"/>
    <s v=""/>
    <n v="1"/>
    <x v="0"/>
    <n v="1609"/>
  </r>
  <r>
    <x v="15"/>
    <x v="12"/>
    <x v="35"/>
    <x v="33"/>
    <x v="31"/>
    <s v="EMBOTELLACIÓN"/>
    <s v="A"/>
    <s v="Temporal"/>
    <x v="1"/>
    <n v="7.5"/>
    <x v="0"/>
    <n v="13125"/>
    <s v="No"/>
    <s v=""/>
    <n v="1"/>
    <x v="0"/>
    <n v="1609"/>
  </r>
  <r>
    <x v="15"/>
    <x v="12"/>
    <x v="36"/>
    <x v="34"/>
    <x v="32"/>
    <s v="EMBOTELLACIÓN"/>
    <s v="A"/>
    <s v="Temporal"/>
    <x v="1"/>
    <n v="7.5"/>
    <x v="0"/>
    <n v="13125"/>
    <s v="No"/>
    <s v=""/>
    <n v="1"/>
    <x v="0"/>
    <n v="1609"/>
  </r>
  <r>
    <x v="15"/>
    <x v="12"/>
    <x v="37"/>
    <x v="5"/>
    <x v="5"/>
    <s v="EMBOTELLACIÓN"/>
    <s v="A"/>
    <s v="Temporal"/>
    <x v="1"/>
    <n v="7.5"/>
    <x v="0"/>
    <n v="13125"/>
    <s v="No"/>
    <s v=""/>
    <n v="1"/>
    <x v="0"/>
    <n v="1609"/>
  </r>
  <r>
    <x v="15"/>
    <x v="12"/>
    <x v="38"/>
    <x v="35"/>
    <x v="33"/>
    <s v="EMBOTELLACIÓN"/>
    <s v="A"/>
    <s v="Temporal"/>
    <x v="1"/>
    <n v="7.5"/>
    <x v="0"/>
    <n v="13125"/>
    <s v="No"/>
    <s v=""/>
    <n v="1"/>
    <x v="0"/>
    <n v="1609"/>
  </r>
  <r>
    <x v="15"/>
    <x v="12"/>
    <x v="2"/>
    <x v="2"/>
    <x v="2"/>
    <s v="EMBOTELLACIÓN"/>
    <s v="A"/>
    <s v="Temporal"/>
    <x v="1"/>
    <n v="7.5"/>
    <x v="0"/>
    <n v="13125"/>
    <s v="No"/>
    <s v=""/>
    <n v="1"/>
    <x v="0"/>
    <n v="1609"/>
  </r>
  <r>
    <x v="15"/>
    <x v="12"/>
    <x v="72"/>
    <x v="21"/>
    <x v="57"/>
    <s v="EMBOTELLACIÓN"/>
    <s v="A"/>
    <s v="Temporal"/>
    <x v="1"/>
    <n v="7.5"/>
    <x v="0"/>
    <n v="13125"/>
    <s v="No"/>
    <s v=""/>
    <n v="1"/>
    <x v="0"/>
    <n v="1609"/>
  </r>
  <r>
    <x v="15"/>
    <x v="12"/>
    <x v="39"/>
    <x v="36"/>
    <x v="34"/>
    <s v="EMBOTELLACIÓN"/>
    <s v="A"/>
    <s v="Temporal"/>
    <x v="1"/>
    <n v="7.5"/>
    <x v="0"/>
    <n v="13125"/>
    <s v="No"/>
    <s v=""/>
    <n v="1"/>
    <x v="0"/>
    <n v="1609"/>
  </r>
  <r>
    <x v="16"/>
    <x v="23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23"/>
    <x v="136"/>
    <x v="87"/>
    <x v="97"/>
    <s v="EMBALADO MANUAL"/>
    <s v="A"/>
    <s v="Temporal"/>
    <x v="1"/>
    <n v="7.5"/>
    <x v="0"/>
    <n v="13125"/>
    <s v="No"/>
    <s v=""/>
    <n v="1"/>
    <x v="0"/>
    <n v="1609"/>
  </r>
  <r>
    <x v="16"/>
    <x v="23"/>
    <x v="137"/>
    <x v="88"/>
    <x v="16"/>
    <s v="EMBALADO MANUAL"/>
    <s v="A"/>
    <s v="Temporal"/>
    <x v="1"/>
    <n v="7.5"/>
    <x v="0"/>
    <n v="13125"/>
    <s v="No"/>
    <s v=""/>
    <n v="1"/>
    <x v="0"/>
    <n v="1609"/>
  </r>
  <r>
    <x v="16"/>
    <x v="23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23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23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3"/>
    <x v="67"/>
    <x v="56"/>
    <x v="54"/>
    <s v="EMBALADO MANUAL"/>
    <s v="A"/>
    <s v="Temporal"/>
    <x v="1"/>
    <n v="7.5"/>
    <x v="0"/>
    <n v="13125"/>
    <s v="No"/>
    <s v=""/>
    <n v="1"/>
    <x v="0"/>
    <n v="1609"/>
  </r>
  <r>
    <x v="16"/>
    <x v="23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23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23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23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23"/>
    <x v="144"/>
    <x v="93"/>
    <x v="91"/>
    <s v="EMBALADO MANUAL"/>
    <s v="B"/>
    <s v="Temporal"/>
    <x v="1"/>
    <n v="7.5"/>
    <x v="0"/>
    <n v="13125"/>
    <s v="No"/>
    <s v=""/>
    <n v="1"/>
    <x v="0"/>
    <n v="1609"/>
  </r>
  <r>
    <x v="16"/>
    <x v="23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23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23"/>
    <x v="23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23"/>
    <x v="147"/>
    <x v="95"/>
    <x v="103"/>
    <s v="EMBALADO MANUAL"/>
    <s v="B"/>
    <s v="Temporal"/>
    <x v="1"/>
    <n v="7.5"/>
    <x v="0"/>
    <n v="13125"/>
    <s v="No"/>
    <s v=""/>
    <n v="1"/>
    <x v="0"/>
    <n v="1609"/>
  </r>
  <r>
    <x v="16"/>
    <x v="23"/>
    <x v="148"/>
    <x v="28"/>
    <x v="39"/>
    <s v="DESPALLETIZADO HALB"/>
    <s v="C"/>
    <s v="Temporal"/>
    <x v="1"/>
    <n v="9"/>
    <x v="0"/>
    <n v="15750"/>
    <s v="No"/>
    <s v=""/>
    <n v="1"/>
    <x v="0"/>
    <n v="1609"/>
  </r>
  <r>
    <x v="16"/>
    <x v="23"/>
    <x v="149"/>
    <x v="22"/>
    <x v="104"/>
    <s v="DESPALLETIZADO HALB"/>
    <s v="C"/>
    <s v="Temporal"/>
    <x v="1"/>
    <n v="9"/>
    <x v="0"/>
    <n v="15750"/>
    <s v="No"/>
    <s v=""/>
    <n v="1"/>
    <x v="0"/>
    <n v="1609"/>
  </r>
  <r>
    <x v="16"/>
    <x v="23"/>
    <x v="17"/>
    <x v="15"/>
    <x v="13"/>
    <s v="EMBALADO MANUAL"/>
    <s v="C"/>
    <s v="Temporal"/>
    <x v="1"/>
    <n v="9"/>
    <x v="0"/>
    <n v="15750"/>
    <s v="No"/>
    <s v=""/>
    <n v="1"/>
    <x v="0"/>
    <n v="1609"/>
  </r>
  <r>
    <x v="16"/>
    <x v="23"/>
    <x v="150"/>
    <x v="87"/>
    <x v="105"/>
    <s v="EMBALADO MANUAL"/>
    <s v="C"/>
    <s v="Temporal"/>
    <x v="1"/>
    <n v="9"/>
    <x v="0"/>
    <n v="15750"/>
    <s v="No"/>
    <s v=""/>
    <n v="1"/>
    <x v="0"/>
    <n v="1609"/>
  </r>
  <r>
    <x v="16"/>
    <x v="23"/>
    <x v="151"/>
    <x v="67"/>
    <x v="106"/>
    <s v="EMBALADO MANUAL"/>
    <s v="C"/>
    <s v="Temporal"/>
    <x v="1"/>
    <n v="9"/>
    <x v="0"/>
    <n v="15750"/>
    <s v="No"/>
    <s v=""/>
    <n v="1"/>
    <x v="0"/>
    <n v="1609"/>
  </r>
  <r>
    <x v="16"/>
    <x v="23"/>
    <x v="134"/>
    <x v="85"/>
    <x v="95"/>
    <s v="EMBALADO MANUAL"/>
    <s v="C"/>
    <s v="Temporal"/>
    <x v="1"/>
    <n v="9"/>
    <x v="0"/>
    <n v="15750"/>
    <s v="No"/>
    <s v=""/>
    <n v="1"/>
    <x v="0"/>
    <n v="1609"/>
  </r>
  <r>
    <x v="16"/>
    <x v="23"/>
    <x v="45"/>
    <x v="39"/>
    <x v="38"/>
    <s v="EMBALADO MANUAL"/>
    <s v="C"/>
    <s v="Temporal"/>
    <x v="1"/>
    <n v="9"/>
    <x v="0"/>
    <n v="15750"/>
    <s v="No"/>
    <s v=""/>
    <n v="1"/>
    <x v="0"/>
    <n v="1609"/>
  </r>
  <r>
    <x v="16"/>
    <x v="23"/>
    <x v="152"/>
    <x v="96"/>
    <x v="18"/>
    <s v="EMBALADO MANUAL"/>
    <s v="C"/>
    <s v="Temporal"/>
    <x v="1"/>
    <n v="9"/>
    <x v="0"/>
    <n v="15750"/>
    <s v="No"/>
    <s v=""/>
    <n v="1"/>
    <x v="0"/>
    <n v="1609"/>
  </r>
  <r>
    <x v="16"/>
    <x v="23"/>
    <x v="153"/>
    <x v="97"/>
    <x v="25"/>
    <s v="EMBALADO MANUAL"/>
    <s v="C"/>
    <s v="Temporal"/>
    <x v="1"/>
    <n v="9"/>
    <x v="0"/>
    <n v="15750"/>
    <s v="No"/>
    <s v=""/>
    <n v="1"/>
    <x v="0"/>
    <n v="1609"/>
  </r>
  <r>
    <x v="16"/>
    <x v="24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24"/>
    <x v="136"/>
    <x v="87"/>
    <x v="97"/>
    <s v="EMBALADO MANUAL"/>
    <s v="A"/>
    <s v="Temporal"/>
    <x v="1"/>
    <n v="7.5"/>
    <x v="0"/>
    <n v="13125"/>
    <s v="No"/>
    <s v=""/>
    <n v="1"/>
    <x v="0"/>
    <n v="1609"/>
  </r>
  <r>
    <x v="16"/>
    <x v="24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24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24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24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4"/>
    <x v="67"/>
    <x v="56"/>
    <x v="54"/>
    <s v="EMBALADO MANUAL"/>
    <s v="A"/>
    <s v="Temporal"/>
    <x v="1"/>
    <n v="7.5"/>
    <x v="0"/>
    <n v="13125"/>
    <s v="No"/>
    <s v=""/>
    <n v="1"/>
    <x v="0"/>
    <n v="1609"/>
  </r>
  <r>
    <x v="16"/>
    <x v="24"/>
    <x v="137"/>
    <x v="88"/>
    <x v="16"/>
    <s v="EMBALADO MANUAL"/>
    <s v="A"/>
    <s v="Temporal"/>
    <x v="1"/>
    <n v="7.5"/>
    <x v="0"/>
    <n v="13125"/>
    <s v="No"/>
    <s v=""/>
    <n v="1"/>
    <x v="0"/>
    <n v="1609"/>
  </r>
  <r>
    <x v="16"/>
    <x v="24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24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24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24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24"/>
    <x v="144"/>
    <x v="93"/>
    <x v="91"/>
    <s v="EMBALADO MANUAL"/>
    <s v="B"/>
    <s v="Temporal"/>
    <x v="1"/>
    <n v="7.5"/>
    <x v="0"/>
    <n v="13125"/>
    <s v="No"/>
    <s v=""/>
    <n v="1"/>
    <x v="0"/>
    <n v="1609"/>
  </r>
  <r>
    <x v="16"/>
    <x v="24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24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24"/>
    <x v="23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24"/>
    <x v="147"/>
    <x v="95"/>
    <x v="103"/>
    <s v="EMBALADO MANUAL"/>
    <s v="B"/>
    <s v="Temporal"/>
    <x v="1"/>
    <n v="7.5"/>
    <x v="0"/>
    <n v="13125"/>
    <s v="No"/>
    <s v=""/>
    <n v="1"/>
    <x v="0"/>
    <n v="1609"/>
  </r>
  <r>
    <x v="16"/>
    <x v="24"/>
    <x v="148"/>
    <x v="28"/>
    <x v="39"/>
    <s v="DESPALLETIZADO HALB"/>
    <s v="C"/>
    <s v="Temporal"/>
    <x v="1"/>
    <n v="9"/>
    <x v="0"/>
    <n v="15750"/>
    <s v="No"/>
    <s v=""/>
    <n v="1"/>
    <x v="0"/>
    <n v="1609"/>
  </r>
  <r>
    <x v="16"/>
    <x v="24"/>
    <x v="155"/>
    <x v="74"/>
    <x v="75"/>
    <s v="DESPALLETIZADO HALB"/>
    <s v="C"/>
    <s v="Temporal"/>
    <x v="1"/>
    <n v="9"/>
    <x v="0"/>
    <n v="15750"/>
    <s v="No"/>
    <s v=""/>
    <n v="1"/>
    <x v="0"/>
    <n v="1609"/>
  </r>
  <r>
    <x v="16"/>
    <x v="24"/>
    <x v="84"/>
    <x v="66"/>
    <x v="65"/>
    <s v="EMBALADO MANUAL"/>
    <s v="C"/>
    <s v="Temporal"/>
    <x v="1"/>
    <n v="9"/>
    <x v="0"/>
    <n v="15750"/>
    <s v="No"/>
    <s v=""/>
    <n v="1"/>
    <x v="0"/>
    <n v="1609"/>
  </r>
  <r>
    <x v="16"/>
    <x v="24"/>
    <x v="150"/>
    <x v="87"/>
    <x v="105"/>
    <s v="EMBALADO MANUAL"/>
    <s v="C"/>
    <s v="Temporal"/>
    <x v="1"/>
    <n v="9"/>
    <x v="0"/>
    <n v="15750"/>
    <s v="No"/>
    <s v=""/>
    <n v="1"/>
    <x v="0"/>
    <n v="1609"/>
  </r>
  <r>
    <x v="16"/>
    <x v="24"/>
    <x v="151"/>
    <x v="67"/>
    <x v="106"/>
    <s v="EMBALADO MANUAL"/>
    <s v="C"/>
    <s v="Temporal"/>
    <x v="1"/>
    <n v="9"/>
    <x v="0"/>
    <n v="15750"/>
    <s v="No"/>
    <s v=""/>
    <n v="1"/>
    <x v="0"/>
    <n v="1609"/>
  </r>
  <r>
    <x v="16"/>
    <x v="24"/>
    <x v="134"/>
    <x v="85"/>
    <x v="95"/>
    <s v="EMBALADO MANUAL"/>
    <s v="C"/>
    <s v="Temporal"/>
    <x v="1"/>
    <n v="9"/>
    <x v="0"/>
    <n v="15750"/>
    <s v="No"/>
    <s v=""/>
    <n v="1"/>
    <x v="0"/>
    <n v="1609"/>
  </r>
  <r>
    <x v="16"/>
    <x v="24"/>
    <x v="45"/>
    <x v="39"/>
    <x v="38"/>
    <s v="EMBALADO MANUAL"/>
    <s v="C"/>
    <s v="Temporal"/>
    <x v="1"/>
    <n v="9"/>
    <x v="0"/>
    <n v="15750"/>
    <s v="No"/>
    <s v=""/>
    <n v="1"/>
    <x v="0"/>
    <n v="1609"/>
  </r>
  <r>
    <x v="16"/>
    <x v="24"/>
    <x v="152"/>
    <x v="96"/>
    <x v="18"/>
    <s v="EMBALADO MANUAL"/>
    <s v="C"/>
    <s v="Temporal"/>
    <x v="1"/>
    <n v="9"/>
    <x v="0"/>
    <n v="15750"/>
    <s v="No"/>
    <s v=""/>
    <n v="1"/>
    <x v="0"/>
    <n v="1609"/>
  </r>
  <r>
    <x v="16"/>
    <x v="24"/>
    <x v="153"/>
    <x v="97"/>
    <x v="25"/>
    <s v="EMBALADO MANUAL"/>
    <s v="C"/>
    <s v="Temporal"/>
    <x v="1"/>
    <n v="9"/>
    <x v="0"/>
    <n v="15750"/>
    <s v="No"/>
    <s v=""/>
    <n v="1"/>
    <x v="0"/>
    <n v="1609"/>
  </r>
  <r>
    <x v="16"/>
    <x v="25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25"/>
    <x v="136"/>
    <x v="87"/>
    <x v="97"/>
    <s v="EMBALADO MANUAL"/>
    <s v="A"/>
    <s v="Temporal"/>
    <x v="1"/>
    <n v="7.5"/>
    <x v="0"/>
    <n v="13125"/>
    <s v="No"/>
    <s v=""/>
    <n v="1"/>
    <x v="0"/>
    <n v="1609"/>
  </r>
  <r>
    <x v="16"/>
    <x v="25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25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25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25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5"/>
    <x v="120"/>
    <x v="66"/>
    <x v="85"/>
    <s v="EMBALADO MANUAL"/>
    <s v="A"/>
    <s v="Temporal"/>
    <x v="1"/>
    <n v="7.5"/>
    <x v="0"/>
    <n v="13125"/>
    <s v="No"/>
    <s v=""/>
    <n v="1"/>
    <x v="0"/>
    <n v="1609"/>
  </r>
  <r>
    <x v="16"/>
    <x v="25"/>
    <x v="147"/>
    <x v="95"/>
    <x v="103"/>
    <s v="EMBALADO MANUAL"/>
    <s v="A"/>
    <s v="Temporal"/>
    <x v="1"/>
    <n v="7.5"/>
    <x v="0"/>
    <n v="13125"/>
    <s v="No"/>
    <s v=""/>
    <n v="1"/>
    <x v="0"/>
    <n v="1609"/>
  </r>
  <r>
    <x v="16"/>
    <x v="25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25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25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25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25"/>
    <x v="144"/>
    <x v="93"/>
    <x v="91"/>
    <s v="EMBALADO MANUAL"/>
    <s v="B"/>
    <s v="Temporal"/>
    <x v="1"/>
    <n v="7.5"/>
    <x v="0"/>
    <n v="13125"/>
    <s v="No"/>
    <s v=""/>
    <n v="1"/>
    <x v="0"/>
    <n v="1609"/>
  </r>
  <r>
    <x v="16"/>
    <x v="25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25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25"/>
    <x v="23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25"/>
    <x v="137"/>
    <x v="88"/>
    <x v="16"/>
    <s v="EMBALADO MANUAL"/>
    <s v="B"/>
    <s v="Temporal"/>
    <x v="1"/>
    <n v="7.5"/>
    <x v="0"/>
    <n v="13125"/>
    <s v="No"/>
    <s v=""/>
    <n v="1"/>
    <x v="0"/>
    <n v="1609"/>
  </r>
  <r>
    <x v="16"/>
    <x v="4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4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4"/>
    <x v="144"/>
    <x v="93"/>
    <x v="91"/>
    <s v="EMBALADO MANUAL"/>
    <s v="A"/>
    <s v="Temporal"/>
    <x v="1"/>
    <n v="7.5"/>
    <x v="0"/>
    <n v="13125"/>
    <s v="No"/>
    <s v=""/>
    <n v="1"/>
    <x v="0"/>
    <n v="1609"/>
  </r>
  <r>
    <x v="16"/>
    <x v="4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4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4"/>
    <x v="23"/>
    <x v="21"/>
    <x v="19"/>
    <s v="EMBALADO MANUAL"/>
    <s v="A"/>
    <s v="Temporal"/>
    <x v="1"/>
    <n v="7.5"/>
    <x v="0"/>
    <n v="13125"/>
    <s v="No"/>
    <s v=""/>
    <n v="1"/>
    <x v="0"/>
    <n v="1609"/>
  </r>
  <r>
    <x v="16"/>
    <x v="4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4"/>
    <x v="148"/>
    <x v="28"/>
    <x v="39"/>
    <s v="DESPALLETIZADO HALB"/>
    <s v="B"/>
    <s v="Temporal"/>
    <x v="1"/>
    <n v="7.5"/>
    <x v="0"/>
    <n v="13125"/>
    <s v="No"/>
    <s v=""/>
    <n v="1"/>
    <x v="0"/>
    <n v="1609"/>
  </r>
  <r>
    <x v="16"/>
    <x v="4"/>
    <x v="154"/>
    <x v="31"/>
    <x v="107"/>
    <s v="DESPALLETIZADO HALB"/>
    <s v="B"/>
    <s v="Temporal"/>
    <x v="1"/>
    <n v="7.5"/>
    <x v="0"/>
    <n v="13125"/>
    <s v="No"/>
    <s v=""/>
    <n v="1"/>
    <x v="0"/>
    <n v="1609"/>
  </r>
  <r>
    <x v="16"/>
    <x v="4"/>
    <x v="84"/>
    <x v="66"/>
    <x v="65"/>
    <s v="EMBALADO MANUAL"/>
    <s v="B"/>
    <s v="Temporal"/>
    <x v="1"/>
    <n v="7.5"/>
    <x v="0"/>
    <n v="13125"/>
    <s v="No"/>
    <s v=""/>
    <n v="1"/>
    <x v="0"/>
    <n v="1609"/>
  </r>
  <r>
    <x v="16"/>
    <x v="4"/>
    <x v="150"/>
    <x v="87"/>
    <x v="105"/>
    <s v="EMBALADO MANUAL"/>
    <s v="B"/>
    <s v="Temporal"/>
    <x v="1"/>
    <n v="7.5"/>
    <x v="0"/>
    <n v="13125"/>
    <s v="No"/>
    <s v=""/>
    <n v="1"/>
    <x v="0"/>
    <n v="1609"/>
  </r>
  <r>
    <x v="16"/>
    <x v="4"/>
    <x v="151"/>
    <x v="67"/>
    <x v="106"/>
    <s v="EMBALADO MANUAL"/>
    <s v="B"/>
    <s v="Temporal"/>
    <x v="1"/>
    <n v="7.5"/>
    <x v="0"/>
    <n v="13125"/>
    <s v="No"/>
    <s v=""/>
    <n v="1"/>
    <x v="0"/>
    <n v="1609"/>
  </r>
  <r>
    <x v="16"/>
    <x v="4"/>
    <x v="134"/>
    <x v="85"/>
    <x v="95"/>
    <s v="EMBALADO MANUAL"/>
    <s v="B"/>
    <s v="Temporal"/>
    <x v="1"/>
    <n v="7.5"/>
    <x v="0"/>
    <n v="13125"/>
    <s v="No"/>
    <s v=""/>
    <n v="1"/>
    <x v="0"/>
    <n v="1609"/>
  </r>
  <r>
    <x v="16"/>
    <x v="4"/>
    <x v="45"/>
    <x v="39"/>
    <x v="38"/>
    <s v="EMBALADO MANUAL"/>
    <s v="B"/>
    <s v="Temporal"/>
    <x v="1"/>
    <n v="7.5"/>
    <x v="0"/>
    <n v="13125"/>
    <s v="No"/>
    <s v=""/>
    <n v="1"/>
    <x v="0"/>
    <n v="1609"/>
  </r>
  <r>
    <x v="16"/>
    <x v="4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4"/>
    <x v="153"/>
    <x v="97"/>
    <x v="25"/>
    <s v="EMBALADO MANUAL"/>
    <s v="B"/>
    <s v="Temporal"/>
    <x v="1"/>
    <n v="7.5"/>
    <x v="0"/>
    <n v="13125"/>
    <s v="No"/>
    <s v=""/>
    <n v="1"/>
    <x v="0"/>
    <n v="1609"/>
  </r>
  <r>
    <x v="16"/>
    <x v="4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4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4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4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4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4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4"/>
    <x v="67"/>
    <x v="56"/>
    <x v="54"/>
    <s v="EMBALADO MANUAL"/>
    <s v="C"/>
    <s v="Temporal"/>
    <x v="1"/>
    <n v="9"/>
    <x v="0"/>
    <n v="15750"/>
    <s v="No"/>
    <s v=""/>
    <n v="1"/>
    <x v="0"/>
    <n v="1609"/>
  </r>
  <r>
    <x v="16"/>
    <x v="4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4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26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26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26"/>
    <x v="144"/>
    <x v="93"/>
    <x v="91"/>
    <s v="EMBALADO MANUAL"/>
    <s v="A"/>
    <s v="Temporal"/>
    <x v="1"/>
    <n v="7.5"/>
    <x v="0"/>
    <n v="13125"/>
    <s v="No"/>
    <s v=""/>
    <n v="1"/>
    <x v="0"/>
    <n v="1609"/>
  </r>
  <r>
    <x v="16"/>
    <x v="26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26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6"/>
    <x v="23"/>
    <x v="21"/>
    <x v="19"/>
    <s v="EMBALADO MANUAL"/>
    <s v="A"/>
    <s v="Temporal"/>
    <x v="1"/>
    <n v="7.5"/>
    <x v="0"/>
    <n v="13125"/>
    <s v="No"/>
    <s v=""/>
    <n v="1"/>
    <x v="0"/>
    <n v="1609"/>
  </r>
  <r>
    <x v="16"/>
    <x v="26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26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26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26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26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26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26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26"/>
    <x v="67"/>
    <x v="56"/>
    <x v="54"/>
    <s v="EMBALADO MANUAL"/>
    <s v="C"/>
    <s v="Temporal"/>
    <x v="1"/>
    <n v="9"/>
    <x v="0"/>
    <n v="15750"/>
    <s v="No"/>
    <s v=""/>
    <n v="1"/>
    <x v="0"/>
    <n v="1609"/>
  </r>
  <r>
    <x v="16"/>
    <x v="26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26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26"/>
    <x v="148"/>
    <x v="28"/>
    <x v="39"/>
    <s v="DESPALLETIZADO HALB"/>
    <s v="B"/>
    <s v="Temporal"/>
    <x v="1"/>
    <n v="7.5"/>
    <x v="0"/>
    <n v="13125"/>
    <s v="No"/>
    <s v=""/>
    <n v="1"/>
    <x v="0"/>
    <n v="1609"/>
  </r>
  <r>
    <x v="16"/>
    <x v="26"/>
    <x v="154"/>
    <x v="31"/>
    <x v="107"/>
    <s v="DESPALLETIZADO HALB"/>
    <s v="B"/>
    <s v="Temporal"/>
    <x v="1"/>
    <n v="7.5"/>
    <x v="0"/>
    <n v="13125"/>
    <s v="No"/>
    <s v=""/>
    <n v="1"/>
    <x v="0"/>
    <n v="1609"/>
  </r>
  <r>
    <x v="16"/>
    <x v="26"/>
    <x v="84"/>
    <x v="66"/>
    <x v="65"/>
    <s v="EMBALADO MANUAL"/>
    <s v="B"/>
    <s v="Temporal"/>
    <x v="1"/>
    <n v="7.5"/>
    <x v="0"/>
    <n v="13125"/>
    <s v="No"/>
    <s v=""/>
    <n v="1"/>
    <x v="0"/>
    <n v="1609"/>
  </r>
  <r>
    <x v="16"/>
    <x v="26"/>
    <x v="156"/>
    <x v="16"/>
    <x v="25"/>
    <s v="EMBALADO MANUAL"/>
    <s v="B"/>
    <s v="Temporal"/>
    <x v="1"/>
    <n v="7.5"/>
    <x v="0"/>
    <n v="13125"/>
    <s v="No"/>
    <s v=""/>
    <n v="1"/>
    <x v="0"/>
    <n v="1609"/>
  </r>
  <r>
    <x v="16"/>
    <x v="26"/>
    <x v="151"/>
    <x v="67"/>
    <x v="106"/>
    <s v="EMBALADO MANUAL"/>
    <s v="B"/>
    <s v="Temporal"/>
    <x v="1"/>
    <n v="7.5"/>
    <x v="0"/>
    <n v="13125"/>
    <s v="No"/>
    <s v=""/>
    <n v="1"/>
    <x v="0"/>
    <n v="1609"/>
  </r>
  <r>
    <x v="16"/>
    <x v="26"/>
    <x v="134"/>
    <x v="85"/>
    <x v="95"/>
    <s v="EMBALADO MANUAL"/>
    <s v="B"/>
    <s v="Temporal"/>
    <x v="1"/>
    <n v="7.5"/>
    <x v="0"/>
    <n v="13125"/>
    <s v="No"/>
    <s v=""/>
    <n v="1"/>
    <x v="0"/>
    <n v="1609"/>
  </r>
  <r>
    <x v="16"/>
    <x v="26"/>
    <x v="18"/>
    <x v="16"/>
    <x v="5"/>
    <s v="EMBALADO MANUAL"/>
    <s v="B"/>
    <s v="Temporal"/>
    <x v="1"/>
    <n v="7.5"/>
    <x v="0"/>
    <n v="13125"/>
    <s v="No"/>
    <s v=""/>
    <n v="1"/>
    <x v="0"/>
    <n v="1609"/>
  </r>
  <r>
    <x v="16"/>
    <x v="26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26"/>
    <x v="153"/>
    <x v="97"/>
    <x v="25"/>
    <s v="EMBALADO MANUAL"/>
    <s v="B"/>
    <s v="Temporal"/>
    <x v="1"/>
    <n v="7.5"/>
    <x v="0"/>
    <n v="13125"/>
    <s v="No"/>
    <s v=""/>
    <n v="1"/>
    <x v="0"/>
    <n v="1609"/>
  </r>
  <r>
    <x v="16"/>
    <x v="5"/>
    <x v="148"/>
    <x v="28"/>
    <x v="39"/>
    <s v="DESPALLETIZADO HALB"/>
    <s v="B"/>
    <s v="Temporal"/>
    <x v="1"/>
    <n v="7.5"/>
    <x v="0"/>
    <n v="13125"/>
    <s v="No"/>
    <s v=""/>
    <n v="1"/>
    <x v="0"/>
    <n v="1609"/>
  </r>
  <r>
    <x v="16"/>
    <x v="5"/>
    <x v="154"/>
    <x v="31"/>
    <x v="107"/>
    <s v="DESPALLETIZADO HALB"/>
    <s v="B"/>
    <s v="Temporal"/>
    <x v="1"/>
    <n v="7.5"/>
    <x v="0"/>
    <n v="13125"/>
    <s v="No"/>
    <s v=""/>
    <n v="1"/>
    <x v="0"/>
    <n v="1609"/>
  </r>
  <r>
    <x v="16"/>
    <x v="5"/>
    <x v="84"/>
    <x v="66"/>
    <x v="65"/>
    <s v="EMBALADO MANUAL"/>
    <s v="B"/>
    <s v="Temporal"/>
    <x v="1"/>
    <n v="7.5"/>
    <x v="0"/>
    <n v="13125"/>
    <s v="No"/>
    <s v=""/>
    <n v="1"/>
    <x v="0"/>
    <n v="1609"/>
  </r>
  <r>
    <x v="16"/>
    <x v="5"/>
    <x v="150"/>
    <x v="87"/>
    <x v="105"/>
    <s v="EMBALADO MANUAL"/>
    <s v="B"/>
    <s v="Temporal"/>
    <x v="1"/>
    <n v="7.5"/>
    <x v="0"/>
    <n v="13125"/>
    <s v="No"/>
    <s v=""/>
    <n v="1"/>
    <x v="0"/>
    <n v="1609"/>
  </r>
  <r>
    <x v="16"/>
    <x v="5"/>
    <x v="151"/>
    <x v="67"/>
    <x v="106"/>
    <s v="EMBALADO MANUAL"/>
    <s v="B"/>
    <s v="Temporal"/>
    <x v="1"/>
    <n v="7.5"/>
    <x v="0"/>
    <n v="13125"/>
    <s v="No"/>
    <s v=""/>
    <n v="1"/>
    <x v="0"/>
    <n v="1609"/>
  </r>
  <r>
    <x v="16"/>
    <x v="5"/>
    <x v="134"/>
    <x v="85"/>
    <x v="95"/>
    <s v="EMBALADO MANUAL"/>
    <s v="B"/>
    <s v="Temporal"/>
    <x v="1"/>
    <n v="7.5"/>
    <x v="0"/>
    <n v="13125"/>
    <s v="No"/>
    <s v=""/>
    <n v="1"/>
    <x v="0"/>
    <n v="1609"/>
  </r>
  <r>
    <x v="16"/>
    <x v="5"/>
    <x v="18"/>
    <x v="16"/>
    <x v="5"/>
    <s v="EMBALADO MANUAL"/>
    <s v="B"/>
    <s v="Temporal"/>
    <x v="1"/>
    <n v="7.5"/>
    <x v="0"/>
    <n v="13125"/>
    <s v="No"/>
    <s v=""/>
    <n v="1"/>
    <x v="0"/>
    <n v="1609"/>
  </r>
  <r>
    <x v="16"/>
    <x v="5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5"/>
    <x v="153"/>
    <x v="97"/>
    <x v="25"/>
    <s v="EMBALADO MANUAL"/>
    <s v="B"/>
    <s v="Temporal"/>
    <x v="1"/>
    <n v="7.5"/>
    <x v="0"/>
    <n v="13125"/>
    <s v="No"/>
    <s v=""/>
    <n v="1"/>
    <x v="0"/>
    <n v="1609"/>
  </r>
  <r>
    <x v="16"/>
    <x v="5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5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5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5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5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5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5"/>
    <x v="67"/>
    <x v="56"/>
    <x v="54"/>
    <s v="EMBALADO MANUAL"/>
    <s v="C"/>
    <s v="Temporal"/>
    <x v="1"/>
    <n v="9"/>
    <x v="0"/>
    <n v="15750"/>
    <s v="No"/>
    <s v=""/>
    <n v="1"/>
    <x v="0"/>
    <n v="1609"/>
  </r>
  <r>
    <x v="16"/>
    <x v="5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5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5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5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5"/>
    <x v="144"/>
    <x v="93"/>
    <x v="91"/>
    <s v="EMBALADO MANUAL"/>
    <s v="A"/>
    <s v="Temporal"/>
    <x v="1"/>
    <n v="7.5"/>
    <x v="0"/>
    <n v="13125"/>
    <s v="No"/>
    <s v=""/>
    <n v="1"/>
    <x v="0"/>
    <n v="1609"/>
  </r>
  <r>
    <x v="16"/>
    <x v="5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5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5"/>
    <x v="23"/>
    <x v="21"/>
    <x v="19"/>
    <s v="EMBALADO MANUAL"/>
    <s v="A"/>
    <s v="Temporal"/>
    <x v="1"/>
    <n v="7.5"/>
    <x v="0"/>
    <n v="13125"/>
    <s v="No"/>
    <s v=""/>
    <n v="1"/>
    <x v="0"/>
    <n v="1609"/>
  </r>
  <r>
    <x v="16"/>
    <x v="5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6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6"/>
    <x v="0"/>
    <x v="0"/>
    <x v="0"/>
    <s v="EMBALADO MANUAL"/>
    <s v="A"/>
    <s v="Temporal"/>
    <x v="1"/>
    <n v="7.5"/>
    <x v="0"/>
    <n v="13125"/>
    <s v="No"/>
    <s v=""/>
    <n v="1"/>
    <x v="0"/>
    <n v="1609"/>
  </r>
  <r>
    <x v="16"/>
    <x v="6"/>
    <x v="144"/>
    <x v="93"/>
    <x v="91"/>
    <s v="EMBALADO MANUAL"/>
    <s v="A"/>
    <s v="Temporal"/>
    <x v="1"/>
    <n v="7.5"/>
    <x v="0"/>
    <n v="13125"/>
    <s v="No"/>
    <s v=""/>
    <n v="1"/>
    <x v="0"/>
    <n v="1609"/>
  </r>
  <r>
    <x v="16"/>
    <x v="6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6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6"/>
    <x v="23"/>
    <x v="21"/>
    <x v="19"/>
    <s v="EMBALADO MANUAL"/>
    <s v="A"/>
    <s v="Temporal"/>
    <x v="1"/>
    <n v="7.5"/>
    <x v="0"/>
    <n v="13125"/>
    <s v="No"/>
    <s v=""/>
    <n v="1"/>
    <x v="0"/>
    <n v="1609"/>
  </r>
  <r>
    <x v="16"/>
    <x v="6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6"/>
    <x v="148"/>
    <x v="28"/>
    <x v="39"/>
    <s v="DESPALLETIZADO HALB"/>
    <s v="B"/>
    <s v="Temporal"/>
    <x v="1"/>
    <n v="7.5"/>
    <x v="0"/>
    <n v="13125"/>
    <s v="No"/>
    <s v=""/>
    <n v="1"/>
    <x v="0"/>
    <n v="1609"/>
  </r>
  <r>
    <x v="16"/>
    <x v="6"/>
    <x v="154"/>
    <x v="31"/>
    <x v="107"/>
    <s v="DESPALLETIZADO HALB"/>
    <s v="B"/>
    <s v="Temporal"/>
    <x v="1"/>
    <n v="7.5"/>
    <x v="0"/>
    <n v="13125"/>
    <s v="No"/>
    <s v=""/>
    <n v="1"/>
    <x v="0"/>
    <n v="1609"/>
  </r>
  <r>
    <x v="16"/>
    <x v="6"/>
    <x v="84"/>
    <x v="66"/>
    <x v="65"/>
    <s v="EMBALADO MANUAL"/>
    <s v="B"/>
    <s v="Temporal"/>
    <x v="1"/>
    <n v="7.5"/>
    <x v="0"/>
    <n v="13125"/>
    <s v="No"/>
    <s v=""/>
    <n v="1"/>
    <x v="0"/>
    <n v="1609"/>
  </r>
  <r>
    <x v="16"/>
    <x v="6"/>
    <x v="150"/>
    <x v="87"/>
    <x v="105"/>
    <s v="EMBALADO MANUAL"/>
    <s v="B"/>
    <s v="Temporal"/>
    <x v="1"/>
    <n v="7.5"/>
    <x v="0"/>
    <n v="13125"/>
    <s v="No"/>
    <s v=""/>
    <n v="1"/>
    <x v="0"/>
    <n v="1609"/>
  </r>
  <r>
    <x v="16"/>
    <x v="6"/>
    <x v="151"/>
    <x v="67"/>
    <x v="106"/>
    <s v="EMBALADO MANUAL"/>
    <s v="B"/>
    <s v="Temporal"/>
    <x v="1"/>
    <n v="7.5"/>
    <x v="0"/>
    <n v="13125"/>
    <s v="No"/>
    <s v=""/>
    <n v="1"/>
    <x v="0"/>
    <n v="1609"/>
  </r>
  <r>
    <x v="16"/>
    <x v="6"/>
    <x v="157"/>
    <x v="14"/>
    <x v="14"/>
    <s v="EMBALADO MANUAL"/>
    <s v="B"/>
    <s v="Temporal"/>
    <x v="1"/>
    <n v="7.5"/>
    <x v="0"/>
    <n v="13125"/>
    <s v="No"/>
    <s v=""/>
    <n v="1"/>
    <x v="0"/>
    <n v="1609"/>
  </r>
  <r>
    <x v="16"/>
    <x v="6"/>
    <x v="18"/>
    <x v="16"/>
    <x v="5"/>
    <s v="EMBALADO MANUAL"/>
    <s v="B"/>
    <s v="Temporal"/>
    <x v="1"/>
    <n v="7.5"/>
    <x v="0"/>
    <n v="13125"/>
    <s v="No"/>
    <s v=""/>
    <n v="1"/>
    <x v="0"/>
    <n v="1609"/>
  </r>
  <r>
    <x v="16"/>
    <x v="6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6"/>
    <x v="153"/>
    <x v="97"/>
    <x v="25"/>
    <s v="EMBALADO MANUAL"/>
    <s v="B"/>
    <s v="Temporal"/>
    <x v="1"/>
    <n v="7.5"/>
    <x v="0"/>
    <n v="13125"/>
    <s v="No"/>
    <s v=""/>
    <n v="1"/>
    <x v="0"/>
    <n v="1609"/>
  </r>
  <r>
    <x v="16"/>
    <x v="6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6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6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6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6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6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6"/>
    <x v="67"/>
    <x v="56"/>
    <x v="54"/>
    <s v="EMBALADO MANUAL"/>
    <s v="C"/>
    <s v="Temporal"/>
    <x v="1"/>
    <n v="9"/>
    <x v="0"/>
    <n v="15750"/>
    <s v="No"/>
    <s v=""/>
    <n v="1"/>
    <x v="0"/>
    <n v="1609"/>
  </r>
  <r>
    <x v="16"/>
    <x v="6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6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7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7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7"/>
    <x v="144"/>
    <x v="93"/>
    <x v="91"/>
    <s v="EMBALADO MANUAL"/>
    <s v="A"/>
    <s v="Temporal"/>
    <x v="1"/>
    <n v="7.5"/>
    <x v="0"/>
    <n v="13125"/>
    <s v="No"/>
    <s v=""/>
    <n v="1"/>
    <x v="0"/>
    <n v="1609"/>
  </r>
  <r>
    <x v="16"/>
    <x v="7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7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7"/>
    <x v="23"/>
    <x v="21"/>
    <x v="19"/>
    <s v="EMBALADO MANUAL"/>
    <s v="A"/>
    <s v="Temporal"/>
    <x v="1"/>
    <n v="7.5"/>
    <x v="0"/>
    <n v="13125"/>
    <s v="No"/>
    <s v=""/>
    <n v="1"/>
    <x v="0"/>
    <n v="1609"/>
  </r>
  <r>
    <x v="16"/>
    <x v="7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7"/>
    <x v="148"/>
    <x v="28"/>
    <x v="39"/>
    <s v="DESPALLETIZADO HALB"/>
    <s v="B"/>
    <s v="Temporal"/>
    <x v="1"/>
    <n v="7.5"/>
    <x v="0"/>
    <n v="13125"/>
    <s v="No"/>
    <s v=""/>
    <n v="1"/>
    <x v="0"/>
    <n v="1609"/>
  </r>
  <r>
    <x v="16"/>
    <x v="7"/>
    <x v="154"/>
    <x v="31"/>
    <x v="107"/>
    <s v="DESPALLETIZADO HALB"/>
    <s v="B"/>
    <s v="Temporal"/>
    <x v="1"/>
    <n v="7.5"/>
    <x v="0"/>
    <n v="13125"/>
    <s v="No"/>
    <s v=""/>
    <n v="1"/>
    <x v="0"/>
    <n v="1609"/>
  </r>
  <r>
    <x v="16"/>
    <x v="7"/>
    <x v="84"/>
    <x v="66"/>
    <x v="65"/>
    <s v="EMBALADO MANUAL"/>
    <s v="B"/>
    <s v="Temporal"/>
    <x v="1"/>
    <n v="7.5"/>
    <x v="0"/>
    <n v="13125"/>
    <s v="No"/>
    <s v=""/>
    <n v="1"/>
    <x v="0"/>
    <n v="1609"/>
  </r>
  <r>
    <x v="16"/>
    <x v="7"/>
    <x v="150"/>
    <x v="87"/>
    <x v="105"/>
    <s v="EMBALADO MANUAL"/>
    <s v="B"/>
    <s v="Temporal"/>
    <x v="1"/>
    <n v="7.5"/>
    <x v="0"/>
    <n v="13125"/>
    <s v="No"/>
    <s v=""/>
    <n v="1"/>
    <x v="0"/>
    <n v="1609"/>
  </r>
  <r>
    <x v="16"/>
    <x v="7"/>
    <x v="151"/>
    <x v="67"/>
    <x v="106"/>
    <s v="EMBALADO MANUAL"/>
    <s v="B"/>
    <s v="Temporal"/>
    <x v="1"/>
    <n v="7.5"/>
    <x v="0"/>
    <n v="13125"/>
    <s v="No"/>
    <s v=""/>
    <n v="1"/>
    <x v="0"/>
    <n v="1609"/>
  </r>
  <r>
    <x v="16"/>
    <x v="7"/>
    <x v="157"/>
    <x v="14"/>
    <x v="14"/>
    <s v="EMBALADO MANUAL"/>
    <s v="B"/>
    <s v="Temporal"/>
    <x v="1"/>
    <n v="7.5"/>
    <x v="0"/>
    <n v="13125"/>
    <s v="No"/>
    <s v=""/>
    <n v="1"/>
    <x v="0"/>
    <n v="1609"/>
  </r>
  <r>
    <x v="16"/>
    <x v="7"/>
    <x v="18"/>
    <x v="16"/>
    <x v="5"/>
    <s v="EMBALADO MANUAL"/>
    <s v="B"/>
    <s v="Temporal"/>
    <x v="1"/>
    <n v="7.5"/>
    <x v="0"/>
    <n v="13125"/>
    <s v="No"/>
    <s v=""/>
    <n v="1"/>
    <x v="0"/>
    <n v="1609"/>
  </r>
  <r>
    <x v="16"/>
    <x v="7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7"/>
    <x v="153"/>
    <x v="97"/>
    <x v="25"/>
    <s v="EMBALADO MANUAL"/>
    <s v="B"/>
    <s v="Temporal"/>
    <x v="1"/>
    <n v="7.5"/>
    <x v="0"/>
    <n v="13125"/>
    <s v="No"/>
    <s v=""/>
    <n v="1"/>
    <x v="0"/>
    <n v="1609"/>
  </r>
  <r>
    <x v="16"/>
    <x v="7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7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7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7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7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7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7"/>
    <x v="67"/>
    <x v="56"/>
    <x v="54"/>
    <s v="EMBALADO MANUAL"/>
    <s v="C"/>
    <s v="Temporal"/>
    <x v="1"/>
    <n v="9"/>
    <x v="0"/>
    <n v="15750"/>
    <s v="No"/>
    <s v=""/>
    <n v="1"/>
    <x v="0"/>
    <n v="1609"/>
  </r>
  <r>
    <x v="16"/>
    <x v="7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7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8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8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8"/>
    <x v="144"/>
    <x v="93"/>
    <x v="91"/>
    <s v="EMBALADO MANUAL"/>
    <s v="A"/>
    <s v="Temporal"/>
    <x v="1"/>
    <n v="7.5"/>
    <x v="0"/>
    <n v="13125"/>
    <s v="No"/>
    <s v=""/>
    <n v="1"/>
    <x v="0"/>
    <n v="1609"/>
  </r>
  <r>
    <x v="16"/>
    <x v="8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8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8"/>
    <x v="23"/>
    <x v="21"/>
    <x v="19"/>
    <s v="EMBALADO MANUAL"/>
    <s v="A"/>
    <s v="Temporal"/>
    <x v="1"/>
    <n v="7.5"/>
    <x v="0"/>
    <n v="13125"/>
    <s v="No"/>
    <s v=""/>
    <n v="1"/>
    <x v="0"/>
    <n v="1609"/>
  </r>
  <r>
    <x v="16"/>
    <x v="8"/>
    <x v="139"/>
    <x v="90"/>
    <x v="98"/>
    <s v="EMBALADO MANUAL"/>
    <s v="A"/>
    <s v="Temporal"/>
    <x v="1"/>
    <n v="7.5"/>
    <x v="0"/>
    <n v="13125"/>
    <s v="No"/>
    <s v=""/>
    <n v="1"/>
    <x v="0"/>
    <n v="1609"/>
  </r>
  <r>
    <x v="16"/>
    <x v="8"/>
    <x v="158"/>
    <x v="98"/>
    <x v="108"/>
    <s v="EMBALADO MANUAL"/>
    <s v="B"/>
    <s v="Temporal"/>
    <x v="1"/>
    <n v="7.5"/>
    <x v="0"/>
    <n v="13125"/>
    <s v="No"/>
    <s v=""/>
    <n v="1"/>
    <x v="0"/>
    <n v="1609"/>
  </r>
  <r>
    <x v="16"/>
    <x v="8"/>
    <x v="154"/>
    <x v="31"/>
    <x v="107"/>
    <s v="DESPALLETIZADO HALB"/>
    <s v="B"/>
    <s v="Temporal"/>
    <x v="1"/>
    <n v="7.5"/>
    <x v="0"/>
    <n v="13125"/>
    <s v="No"/>
    <s v=""/>
    <n v="1"/>
    <x v="0"/>
    <n v="1609"/>
  </r>
  <r>
    <x v="16"/>
    <x v="8"/>
    <x v="45"/>
    <x v="39"/>
    <x v="38"/>
    <s v="DESPALLETIZADO HALB"/>
    <s v="B"/>
    <s v="Temporal"/>
    <x v="1"/>
    <n v="7.5"/>
    <x v="0"/>
    <n v="13125"/>
    <s v="No"/>
    <s v=""/>
    <n v="1"/>
    <x v="0"/>
    <n v="1609"/>
  </r>
  <r>
    <x v="16"/>
    <x v="8"/>
    <x v="150"/>
    <x v="87"/>
    <x v="105"/>
    <s v="EMBALADO MANUAL"/>
    <s v="B"/>
    <s v="Temporal"/>
    <x v="1"/>
    <n v="7.5"/>
    <x v="0"/>
    <n v="13125"/>
    <s v="No"/>
    <s v=""/>
    <n v="1"/>
    <x v="0"/>
    <n v="1609"/>
  </r>
  <r>
    <x v="16"/>
    <x v="8"/>
    <x v="134"/>
    <x v="85"/>
    <x v="95"/>
    <s v="EMBALADO MANUAL"/>
    <s v="B"/>
    <s v="Temporal"/>
    <x v="1"/>
    <n v="7.5"/>
    <x v="0"/>
    <n v="13125"/>
    <s v="No"/>
    <s v=""/>
    <n v="1"/>
    <x v="0"/>
    <n v="1609"/>
  </r>
  <r>
    <x v="16"/>
    <x v="8"/>
    <x v="159"/>
    <x v="99"/>
    <x v="109"/>
    <s v="EMBALADO MANUAL"/>
    <s v="B"/>
    <s v="Temporal"/>
    <x v="1"/>
    <n v="5.5"/>
    <x v="0"/>
    <n v="9625"/>
    <s v="No"/>
    <s v=""/>
    <n v="1"/>
    <x v="0"/>
    <n v="1609"/>
  </r>
  <r>
    <x v="16"/>
    <x v="8"/>
    <x v="18"/>
    <x v="16"/>
    <x v="5"/>
    <s v="EMBALADO MANUAL"/>
    <s v="B"/>
    <s v="Temporal"/>
    <x v="1"/>
    <n v="7.5"/>
    <x v="0"/>
    <n v="13125"/>
    <s v="No"/>
    <s v=""/>
    <n v="1"/>
    <x v="0"/>
    <n v="1609"/>
  </r>
  <r>
    <x v="16"/>
    <x v="8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8"/>
    <x v="153"/>
    <x v="97"/>
    <x v="25"/>
    <s v="EMBALADO MANUAL"/>
    <s v="B"/>
    <s v="Temporal"/>
    <x v="1"/>
    <n v="7.5"/>
    <x v="0"/>
    <n v="13125"/>
    <s v="No"/>
    <s v=""/>
    <n v="1"/>
    <x v="0"/>
    <n v="1609"/>
  </r>
  <r>
    <x v="16"/>
    <x v="12"/>
    <x v="79"/>
    <x v="41"/>
    <x v="59"/>
    <s v="DESPALLETIZADO HALB"/>
    <s v="A"/>
    <s v="Temporal"/>
    <x v="1"/>
    <n v="7.5"/>
    <x v="0"/>
    <n v="13125"/>
    <s v="No"/>
    <s v=""/>
    <n v="1"/>
    <x v="0"/>
    <n v="1609"/>
  </r>
  <r>
    <x v="16"/>
    <x v="12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12"/>
    <x v="45"/>
    <x v="39"/>
    <x v="38"/>
    <s v="EMBALADO MANUAL"/>
    <s v="A"/>
    <s v="Temporal"/>
    <x v="1"/>
    <n v="7.5"/>
    <x v="0"/>
    <n v="13125"/>
    <s v="No"/>
    <s v=""/>
    <n v="1"/>
    <x v="0"/>
    <n v="1609"/>
  </r>
  <r>
    <x v="16"/>
    <x v="12"/>
    <x v="150"/>
    <x v="87"/>
    <x v="105"/>
    <s v="EMBALADO MANUAL"/>
    <s v="A"/>
    <s v="Temporal"/>
    <x v="1"/>
    <n v="7.5"/>
    <x v="0"/>
    <n v="13125"/>
    <s v="No"/>
    <s v=""/>
    <n v="1"/>
    <x v="0"/>
    <n v="1609"/>
  </r>
  <r>
    <x v="16"/>
    <x v="12"/>
    <x v="151"/>
    <x v="67"/>
    <x v="106"/>
    <s v="EMBALADO MANUAL"/>
    <s v="A"/>
    <s v="Temporal"/>
    <x v="1"/>
    <n v="7.5"/>
    <x v="0"/>
    <n v="13125"/>
    <s v="No"/>
    <s v=""/>
    <n v="1"/>
    <x v="0"/>
    <n v="1609"/>
  </r>
  <r>
    <x v="16"/>
    <x v="12"/>
    <x v="18"/>
    <x v="16"/>
    <x v="5"/>
    <s v="EMBALADO MANUAL"/>
    <s v="A"/>
    <s v="Temporal"/>
    <x v="1"/>
    <n v="7.5"/>
    <x v="0"/>
    <n v="13125"/>
    <s v="No"/>
    <s v=""/>
    <n v="1"/>
    <x v="0"/>
    <n v="1609"/>
  </r>
  <r>
    <x v="16"/>
    <x v="12"/>
    <x v="152"/>
    <x v="96"/>
    <x v="18"/>
    <s v="EMBALADO MANUAL"/>
    <s v="A"/>
    <s v="Temporal"/>
    <x v="1"/>
    <n v="7.5"/>
    <x v="0"/>
    <n v="13125"/>
    <s v="No"/>
    <s v=""/>
    <n v="1"/>
    <x v="0"/>
    <n v="1609"/>
  </r>
  <r>
    <x v="16"/>
    <x v="12"/>
    <x v="153"/>
    <x v="97"/>
    <x v="25"/>
    <s v="EMBALADO MANUAL"/>
    <s v="A"/>
    <s v="Temporal"/>
    <x v="1"/>
    <n v="7.5"/>
    <x v="0"/>
    <n v="13125"/>
    <s v="No"/>
    <s v=""/>
    <n v="1"/>
    <x v="0"/>
    <n v="1609"/>
  </r>
  <r>
    <x v="16"/>
    <x v="12"/>
    <x v="135"/>
    <x v="86"/>
    <x v="96"/>
    <s v="INSPECTOR DE ETIQUETA"/>
    <s v="B"/>
    <s v="Temporal"/>
    <x v="0"/>
    <n v="7.5"/>
    <x v="0"/>
    <n v="15750"/>
    <s v="No"/>
    <s v=""/>
    <n v="1"/>
    <x v="0"/>
    <n v="1609"/>
  </r>
  <r>
    <x v="16"/>
    <x v="12"/>
    <x v="0"/>
    <x v="0"/>
    <x v="0"/>
    <s v="EMBALADO MANUAL"/>
    <s v="B"/>
    <s v="Temporal"/>
    <x v="1"/>
    <n v="7.5"/>
    <x v="0"/>
    <n v="13125"/>
    <s v="No"/>
    <s v=""/>
    <n v="1"/>
    <x v="0"/>
    <n v="1609"/>
  </r>
  <r>
    <x v="16"/>
    <x v="12"/>
    <x v="141"/>
    <x v="92"/>
    <x v="100"/>
    <s v="EMBALADO MANUAL"/>
    <s v="B"/>
    <s v="Temporal"/>
    <x v="1"/>
    <n v="7.5"/>
    <x v="0"/>
    <n v="13125"/>
    <s v="No"/>
    <s v=""/>
    <n v="1"/>
    <x v="0"/>
    <n v="1609"/>
  </r>
  <r>
    <x v="16"/>
    <x v="12"/>
    <x v="138"/>
    <x v="89"/>
    <x v="9"/>
    <s v="EMBALADO MANUAL"/>
    <s v="B"/>
    <s v="Temporal"/>
    <x v="1"/>
    <n v="7.5"/>
    <x v="0"/>
    <n v="13125"/>
    <s v="No"/>
    <s v=""/>
    <n v="1"/>
    <x v="0"/>
    <n v="1609"/>
  </r>
  <r>
    <x v="16"/>
    <x v="12"/>
    <x v="33"/>
    <x v="31"/>
    <x v="29"/>
    <s v="EMBALADO MANUAL"/>
    <s v="B"/>
    <s v="Temporal"/>
    <x v="1"/>
    <n v="7.5"/>
    <x v="0"/>
    <n v="13125"/>
    <s v="No"/>
    <s v=""/>
    <n v="1"/>
    <x v="0"/>
    <n v="1609"/>
  </r>
  <r>
    <x v="16"/>
    <x v="12"/>
    <x v="142"/>
    <x v="37"/>
    <x v="37"/>
    <s v="EMBALADO MANUAL"/>
    <s v="B"/>
    <s v="Temporal"/>
    <x v="1"/>
    <n v="7.5"/>
    <x v="0"/>
    <n v="13125"/>
    <s v="No"/>
    <s v=""/>
    <n v="1"/>
    <x v="0"/>
    <n v="1609"/>
  </r>
  <r>
    <x v="16"/>
    <x v="12"/>
    <x v="67"/>
    <x v="56"/>
    <x v="54"/>
    <s v="EMBALADO MANUAL"/>
    <s v="B"/>
    <s v="Temporal"/>
    <x v="1"/>
    <n v="7.5"/>
    <x v="0"/>
    <n v="13125"/>
    <s v="No"/>
    <s v=""/>
    <n v="1"/>
    <x v="0"/>
    <n v="1609"/>
  </r>
  <r>
    <x v="16"/>
    <x v="12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12"/>
    <x v="137"/>
    <x v="88"/>
    <x v="16"/>
    <s v="EMBALADO MANUAL"/>
    <s v="B"/>
    <s v="Temporal"/>
    <x v="1"/>
    <n v="7.5"/>
    <x v="0"/>
    <n v="13125"/>
    <s v="No"/>
    <s v=""/>
    <n v="1"/>
    <x v="0"/>
    <n v="1609"/>
  </r>
  <r>
    <x v="16"/>
    <x v="12"/>
    <x v="135"/>
    <x v="86"/>
    <x v="96"/>
    <s v="INSPECTOR DE ETIQUETA"/>
    <s v="B"/>
    <s v="Temporal"/>
    <x v="0"/>
    <n v="7.5"/>
    <x v="0"/>
    <n v="15750"/>
    <s v="No"/>
    <s v=""/>
    <n v="1"/>
    <x v="0"/>
    <n v="1609"/>
  </r>
  <r>
    <x v="16"/>
    <x v="12"/>
    <x v="143"/>
    <x v="84"/>
    <x v="32"/>
    <s v="DESPALLETIZADO HALB"/>
    <s v="C"/>
    <s v="Temporal"/>
    <x v="1"/>
    <n v="9"/>
    <x v="0"/>
    <n v="15750"/>
    <s v="No"/>
    <s v=""/>
    <n v="1"/>
    <x v="0"/>
    <n v="1609"/>
  </r>
  <r>
    <x v="16"/>
    <x v="12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12"/>
    <x v="144"/>
    <x v="93"/>
    <x v="91"/>
    <s v="EMBALADO MANUAL"/>
    <s v="C"/>
    <s v="Temporal"/>
    <x v="1"/>
    <n v="9"/>
    <x v="0"/>
    <n v="15750"/>
    <s v="No"/>
    <s v=""/>
    <n v="1"/>
    <x v="0"/>
    <n v="1609"/>
  </r>
  <r>
    <x v="16"/>
    <x v="12"/>
    <x v="145"/>
    <x v="94"/>
    <x v="101"/>
    <s v="EMBALADO MANUAL"/>
    <s v="C"/>
    <s v="Temporal"/>
    <x v="1"/>
    <n v="9"/>
    <x v="0"/>
    <n v="15750"/>
    <s v="No"/>
    <s v=""/>
    <n v="1"/>
    <x v="0"/>
    <n v="1609"/>
  </r>
  <r>
    <x v="16"/>
    <x v="12"/>
    <x v="140"/>
    <x v="91"/>
    <x v="99"/>
    <s v="EMBALADO MANUAL"/>
    <s v="C"/>
    <s v="Temporal"/>
    <x v="1"/>
    <n v="9"/>
    <x v="0"/>
    <n v="15750"/>
    <s v="No"/>
    <s v=""/>
    <n v="1"/>
    <x v="0"/>
    <n v="1609"/>
  </r>
  <r>
    <x v="16"/>
    <x v="12"/>
    <x v="160"/>
    <x v="21"/>
    <x v="19"/>
    <s v="EMBALADO MANUAL"/>
    <s v="C"/>
    <s v="Temporal"/>
    <x v="1"/>
    <n v="9"/>
    <x v="0"/>
    <n v="15750"/>
    <s v="No"/>
    <s v=""/>
    <n v="1"/>
    <x v="0"/>
    <n v="1609"/>
  </r>
  <r>
    <x v="16"/>
    <x v="12"/>
    <x v="139"/>
    <x v="90"/>
    <x v="98"/>
    <s v="EMBALADO MANUAL"/>
    <s v="C"/>
    <s v="Temporal"/>
    <x v="1"/>
    <n v="9"/>
    <x v="0"/>
    <n v="15750"/>
    <s v="No"/>
    <s v=""/>
    <n v="1"/>
    <x v="0"/>
    <n v="1609"/>
  </r>
  <r>
    <x v="16"/>
    <x v="13"/>
    <x v="79"/>
    <x v="41"/>
    <x v="59"/>
    <s v="DESPALLETIZADO HALB"/>
    <s v="A"/>
    <s v="Temporal"/>
    <x v="1"/>
    <n v="7.5"/>
    <x v="0"/>
    <n v="13125"/>
    <s v="No"/>
    <s v=""/>
    <n v="1"/>
    <x v="0"/>
    <n v="1609"/>
  </r>
  <r>
    <x v="16"/>
    <x v="13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13"/>
    <x v="14"/>
    <x v="13"/>
    <x v="12"/>
    <s v="EMBALADO MANUAL"/>
    <s v="A"/>
    <s v="Temporal"/>
    <x v="1"/>
    <n v="7.5"/>
    <x v="0"/>
    <n v="13125"/>
    <s v="No"/>
    <s v=""/>
    <n v="1"/>
    <x v="0"/>
    <n v="1609"/>
  </r>
  <r>
    <x v="16"/>
    <x v="13"/>
    <x v="150"/>
    <x v="87"/>
    <x v="105"/>
    <s v="EMBALADO MANUAL"/>
    <s v="A"/>
    <s v="Temporal"/>
    <x v="1"/>
    <n v="7.5"/>
    <x v="0"/>
    <n v="13125"/>
    <s v="No"/>
    <s v=""/>
    <n v="1"/>
    <x v="0"/>
    <n v="1609"/>
  </r>
  <r>
    <x v="16"/>
    <x v="13"/>
    <x v="151"/>
    <x v="67"/>
    <x v="106"/>
    <s v="EMBALADO MANUAL"/>
    <s v="A"/>
    <s v="Temporal"/>
    <x v="1"/>
    <n v="7.5"/>
    <x v="0"/>
    <n v="13125"/>
    <s v="No"/>
    <s v=""/>
    <n v="1"/>
    <x v="0"/>
    <n v="1609"/>
  </r>
  <r>
    <x v="16"/>
    <x v="13"/>
    <x v="18"/>
    <x v="16"/>
    <x v="5"/>
    <s v="EMBALADO MANUAL"/>
    <s v="A"/>
    <s v="Temporal"/>
    <x v="1"/>
    <n v="7.5"/>
    <x v="0"/>
    <n v="13125"/>
    <s v="No"/>
    <s v=""/>
    <n v="1"/>
    <x v="0"/>
    <n v="1609"/>
  </r>
  <r>
    <x v="16"/>
    <x v="13"/>
    <x v="152"/>
    <x v="96"/>
    <x v="18"/>
    <s v="EMBALADO MANUAL"/>
    <s v="A"/>
    <s v="Temporal"/>
    <x v="1"/>
    <n v="7.5"/>
    <x v="0"/>
    <n v="13125"/>
    <s v="No"/>
    <s v=""/>
    <n v="1"/>
    <x v="0"/>
    <n v="1609"/>
  </r>
  <r>
    <x v="16"/>
    <x v="13"/>
    <x v="161"/>
    <x v="85"/>
    <x v="110"/>
    <s v="EMBALADO MANUAL"/>
    <s v="A"/>
    <s v="Temporal"/>
    <x v="1"/>
    <n v="7.5"/>
    <x v="0"/>
    <n v="13125"/>
    <s v="No"/>
    <s v=""/>
    <n v="1"/>
    <x v="0"/>
    <n v="1609"/>
  </r>
  <r>
    <x v="16"/>
    <x v="13"/>
    <x v="133"/>
    <x v="84"/>
    <x v="94"/>
    <s v="EMBALADO MANUAL"/>
    <s v="B"/>
    <s v="Temporal"/>
    <x v="1"/>
    <n v="7.5"/>
    <x v="0"/>
    <n v="13125"/>
    <s v="No"/>
    <s v=""/>
    <n v="1"/>
    <x v="0"/>
    <n v="1609"/>
  </r>
  <r>
    <x v="16"/>
    <x v="13"/>
    <x v="141"/>
    <x v="92"/>
    <x v="100"/>
    <s v="EMBALADO MANUAL"/>
    <s v="B"/>
    <s v="Temporal"/>
    <x v="1"/>
    <n v="7.5"/>
    <x v="0"/>
    <n v="13125"/>
    <s v="No"/>
    <s v=""/>
    <n v="1"/>
    <x v="0"/>
    <n v="1609"/>
  </r>
  <r>
    <x v="16"/>
    <x v="13"/>
    <x v="138"/>
    <x v="89"/>
    <x v="9"/>
    <s v="EMBALADO MANUAL"/>
    <s v="B"/>
    <s v="Temporal"/>
    <x v="1"/>
    <n v="7.5"/>
    <x v="0"/>
    <n v="13125"/>
    <s v="No"/>
    <s v=""/>
    <n v="1"/>
    <x v="0"/>
    <n v="1609"/>
  </r>
  <r>
    <x v="16"/>
    <x v="13"/>
    <x v="136"/>
    <x v="87"/>
    <x v="97"/>
    <s v="EMBALADO MANUAL"/>
    <s v="B"/>
    <s v="Temporal"/>
    <x v="1"/>
    <n v="7.5"/>
    <x v="0"/>
    <n v="13125"/>
    <s v="No"/>
    <s v=""/>
    <n v="1"/>
    <x v="0"/>
    <n v="1609"/>
  </r>
  <r>
    <x v="16"/>
    <x v="13"/>
    <x v="142"/>
    <x v="37"/>
    <x v="37"/>
    <s v="EMBALADO MANUAL"/>
    <s v="B"/>
    <s v="Temporal"/>
    <x v="1"/>
    <n v="7.5"/>
    <x v="0"/>
    <n v="13125"/>
    <s v="No"/>
    <s v=""/>
    <n v="1"/>
    <x v="0"/>
    <n v="1609"/>
  </r>
  <r>
    <x v="16"/>
    <x v="13"/>
    <x v="67"/>
    <x v="56"/>
    <x v="54"/>
    <s v="EMBALADO MANUAL"/>
    <s v="B"/>
    <s v="Temporal"/>
    <x v="1"/>
    <n v="7.5"/>
    <x v="0"/>
    <n v="13125"/>
    <s v="No"/>
    <s v=""/>
    <n v="1"/>
    <x v="0"/>
    <n v="1609"/>
  </r>
  <r>
    <x v="16"/>
    <x v="13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13"/>
    <x v="137"/>
    <x v="88"/>
    <x v="16"/>
    <s v="EMBALADO MANUAL"/>
    <s v="B"/>
    <s v="Temporal"/>
    <x v="1"/>
    <n v="7.5"/>
    <x v="0"/>
    <n v="13125"/>
    <s v="No"/>
    <s v=""/>
    <n v="1"/>
    <x v="0"/>
    <n v="1609"/>
  </r>
  <r>
    <x v="16"/>
    <x v="13"/>
    <x v="143"/>
    <x v="84"/>
    <x v="32"/>
    <s v="DESPALLETIZADO HALB"/>
    <s v="C"/>
    <s v="Temporal"/>
    <x v="1"/>
    <n v="9"/>
    <x v="0"/>
    <n v="15750"/>
    <s v="No"/>
    <s v=""/>
    <n v="1"/>
    <x v="0"/>
    <n v="1609"/>
  </r>
  <r>
    <x v="16"/>
    <x v="13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13"/>
    <x v="144"/>
    <x v="93"/>
    <x v="91"/>
    <s v="EMBALADO MANUAL"/>
    <s v="C"/>
    <s v="Temporal"/>
    <x v="1"/>
    <n v="9"/>
    <x v="0"/>
    <n v="15750"/>
    <s v="No"/>
    <s v=""/>
    <n v="1"/>
    <x v="0"/>
    <n v="1609"/>
  </r>
  <r>
    <x v="16"/>
    <x v="13"/>
    <x v="145"/>
    <x v="94"/>
    <x v="101"/>
    <s v="EMBALADO MANUAL"/>
    <s v="C"/>
    <s v="Temporal"/>
    <x v="1"/>
    <n v="9"/>
    <x v="0"/>
    <n v="15750"/>
    <s v="No"/>
    <s v=""/>
    <n v="1"/>
    <x v="0"/>
    <n v="1609"/>
  </r>
  <r>
    <x v="16"/>
    <x v="13"/>
    <x v="140"/>
    <x v="91"/>
    <x v="99"/>
    <s v="EMBALADO MANUAL"/>
    <s v="C"/>
    <s v="Temporal"/>
    <x v="1"/>
    <n v="9"/>
    <x v="0"/>
    <n v="15750"/>
    <s v="No"/>
    <s v=""/>
    <n v="1"/>
    <x v="0"/>
    <n v="1609"/>
  </r>
  <r>
    <x v="16"/>
    <x v="13"/>
    <x v="160"/>
    <x v="21"/>
    <x v="19"/>
    <s v="EMBALADO MANUAL"/>
    <s v="C"/>
    <s v="Temporal"/>
    <x v="1"/>
    <n v="9"/>
    <x v="0"/>
    <n v="15750"/>
    <s v="No"/>
    <s v=""/>
    <n v="1"/>
    <x v="0"/>
    <n v="1609"/>
  </r>
  <r>
    <x v="16"/>
    <x v="13"/>
    <x v="123"/>
    <x v="37"/>
    <x v="88"/>
    <s v="EMBALADO MANUAL"/>
    <s v="C"/>
    <s v="Temporal"/>
    <x v="1"/>
    <n v="9"/>
    <x v="0"/>
    <n v="15750"/>
    <s v="No"/>
    <s v=""/>
    <n v="1"/>
    <x v="0"/>
    <n v="1609"/>
  </r>
  <r>
    <x v="16"/>
    <x v="14"/>
    <x v="150"/>
    <x v="87"/>
    <x v="105"/>
    <s v="DESPALLETIZADO HALB"/>
    <s v="A"/>
    <s v="Temporal"/>
    <x v="1"/>
    <n v="7.5"/>
    <x v="0"/>
    <n v="13125"/>
    <s v="No"/>
    <s v=""/>
    <n v="1"/>
    <x v="0"/>
    <n v="1609"/>
  </r>
  <r>
    <x v="16"/>
    <x v="14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14"/>
    <x v="14"/>
    <x v="13"/>
    <x v="12"/>
    <s v="EMBALADO MANUAL"/>
    <s v="A"/>
    <s v="Temporal"/>
    <x v="1"/>
    <n v="7.5"/>
    <x v="0"/>
    <n v="13125"/>
    <s v="No"/>
    <s v=""/>
    <n v="1"/>
    <x v="0"/>
    <n v="1609"/>
  </r>
  <r>
    <x v="16"/>
    <x v="14"/>
    <x v="153"/>
    <x v="97"/>
    <x v="25"/>
    <s v="EMBALADO MANUAL"/>
    <s v="A"/>
    <s v="Temporal"/>
    <x v="1"/>
    <n v="7.5"/>
    <x v="0"/>
    <n v="13125"/>
    <s v="No"/>
    <s v=""/>
    <n v="1"/>
    <x v="0"/>
    <n v="1609"/>
  </r>
  <r>
    <x v="16"/>
    <x v="14"/>
    <x v="151"/>
    <x v="67"/>
    <x v="106"/>
    <s v="EMBALADO MANUAL"/>
    <s v="A"/>
    <s v="Temporal"/>
    <x v="1"/>
    <n v="7.5"/>
    <x v="0"/>
    <n v="13125"/>
    <s v="No"/>
    <s v=""/>
    <n v="1"/>
    <x v="0"/>
    <n v="1609"/>
  </r>
  <r>
    <x v="16"/>
    <x v="14"/>
    <x v="18"/>
    <x v="16"/>
    <x v="5"/>
    <s v="EMBALADO MANUAL"/>
    <s v="A"/>
    <s v="Temporal"/>
    <x v="1"/>
    <n v="7.5"/>
    <x v="0"/>
    <n v="13125"/>
    <s v="No"/>
    <s v=""/>
    <n v="1"/>
    <x v="0"/>
    <n v="1609"/>
  </r>
  <r>
    <x v="16"/>
    <x v="14"/>
    <x v="152"/>
    <x v="96"/>
    <x v="18"/>
    <s v="EMBALADO MANUAL"/>
    <s v="A"/>
    <s v="Temporal"/>
    <x v="1"/>
    <n v="7.5"/>
    <x v="0"/>
    <n v="13125"/>
    <s v="No"/>
    <s v=""/>
    <n v="1"/>
    <x v="0"/>
    <n v="1609"/>
  </r>
  <r>
    <x v="16"/>
    <x v="14"/>
    <x v="161"/>
    <x v="85"/>
    <x v="110"/>
    <s v="EMBALADO MANUAL"/>
    <s v="A"/>
    <s v="Temporal"/>
    <x v="1"/>
    <n v="7.5"/>
    <x v="0"/>
    <n v="13125"/>
    <s v="No"/>
    <s v=""/>
    <n v="1"/>
    <x v="0"/>
    <n v="1609"/>
  </r>
  <r>
    <x v="16"/>
    <x v="14"/>
    <x v="135"/>
    <x v="86"/>
    <x v="96"/>
    <s v="INSPECTOR DE ETIQUETA"/>
    <s v="B"/>
    <s v="Temporal"/>
    <x v="0"/>
    <n v="7.5"/>
    <x v="0"/>
    <n v="15750"/>
    <s v="No"/>
    <s v=""/>
    <n v="1"/>
    <x v="0"/>
    <n v="1609"/>
  </r>
  <r>
    <x v="16"/>
    <x v="14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14"/>
    <x v="141"/>
    <x v="92"/>
    <x v="100"/>
    <s v="EMBALADO MANUAL"/>
    <s v="B"/>
    <s v="Temporal"/>
    <x v="1"/>
    <n v="7.5"/>
    <x v="0"/>
    <n v="13125"/>
    <s v="No"/>
    <s v=""/>
    <n v="1"/>
    <x v="0"/>
    <n v="1609"/>
  </r>
  <r>
    <x v="16"/>
    <x v="14"/>
    <x v="138"/>
    <x v="89"/>
    <x v="9"/>
    <s v="EMBALADO MANUAL"/>
    <s v="B"/>
    <s v="Temporal"/>
    <x v="1"/>
    <n v="7.5"/>
    <x v="0"/>
    <n v="13125"/>
    <s v="No"/>
    <s v=""/>
    <n v="1"/>
    <x v="0"/>
    <n v="1609"/>
  </r>
  <r>
    <x v="16"/>
    <x v="14"/>
    <x v="136"/>
    <x v="87"/>
    <x v="97"/>
    <s v="EMBALADO MANUAL"/>
    <s v="B"/>
    <s v="Temporal"/>
    <x v="1"/>
    <n v="7.5"/>
    <x v="0"/>
    <n v="13125"/>
    <s v="No"/>
    <s v=""/>
    <n v="1"/>
    <x v="0"/>
    <n v="1609"/>
  </r>
  <r>
    <x v="16"/>
    <x v="14"/>
    <x v="142"/>
    <x v="37"/>
    <x v="37"/>
    <s v="EMBALADO MANUAL"/>
    <s v="B"/>
    <s v="Temporal"/>
    <x v="1"/>
    <n v="7.5"/>
    <x v="0"/>
    <n v="13125"/>
    <s v="No"/>
    <s v=""/>
    <n v="1"/>
    <x v="0"/>
    <n v="1609"/>
  </r>
  <r>
    <x v="16"/>
    <x v="14"/>
    <x v="67"/>
    <x v="56"/>
    <x v="54"/>
    <s v="EMBALADO MANUAL"/>
    <s v="B"/>
    <s v="Temporal"/>
    <x v="1"/>
    <n v="7.5"/>
    <x v="0"/>
    <n v="13125"/>
    <s v="No"/>
    <s v=""/>
    <n v="1"/>
    <x v="0"/>
    <n v="1609"/>
  </r>
  <r>
    <x v="16"/>
    <x v="14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14"/>
    <x v="137"/>
    <x v="88"/>
    <x v="16"/>
    <s v="EMBALADO MANUAL"/>
    <s v="B"/>
    <s v="Temporal"/>
    <x v="1"/>
    <n v="7.5"/>
    <x v="0"/>
    <n v="13125"/>
    <s v="No"/>
    <s v=""/>
    <n v="1"/>
    <x v="0"/>
    <n v="1609"/>
  </r>
  <r>
    <x v="16"/>
    <x v="14"/>
    <x v="143"/>
    <x v="84"/>
    <x v="32"/>
    <s v="DESPALLETIZADO HALB"/>
    <s v="C"/>
    <s v="Temporal"/>
    <x v="1"/>
    <n v="9"/>
    <x v="0"/>
    <n v="15750"/>
    <s v="No"/>
    <s v=""/>
    <n v="1"/>
    <x v="0"/>
    <n v="1609"/>
  </r>
  <r>
    <x v="16"/>
    <x v="14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14"/>
    <x v="59"/>
    <x v="50"/>
    <x v="40"/>
    <s v="EMBALADO MANUAL"/>
    <s v="C"/>
    <s v="Temporal"/>
    <x v="1"/>
    <n v="9"/>
    <x v="0"/>
    <n v="15750"/>
    <s v="No"/>
    <s v=""/>
    <n v="1"/>
    <x v="0"/>
    <n v="1609"/>
  </r>
  <r>
    <x v="16"/>
    <x v="14"/>
    <x v="145"/>
    <x v="94"/>
    <x v="101"/>
    <s v="EMBALADO MANUAL"/>
    <s v="C"/>
    <s v="Temporal"/>
    <x v="1"/>
    <n v="9"/>
    <x v="0"/>
    <n v="15750"/>
    <s v="No"/>
    <s v=""/>
    <n v="1"/>
    <x v="0"/>
    <n v="1609"/>
  </r>
  <r>
    <x v="16"/>
    <x v="14"/>
    <x v="76"/>
    <x v="61"/>
    <x v="27"/>
    <s v="EMBALADO MANUAL"/>
    <s v="C"/>
    <s v="Temporal"/>
    <x v="1"/>
    <n v="9"/>
    <x v="0"/>
    <n v="15750"/>
    <s v="No"/>
    <s v=""/>
    <n v="1"/>
    <x v="0"/>
    <n v="1609"/>
  </r>
  <r>
    <x v="16"/>
    <x v="14"/>
    <x v="160"/>
    <x v="21"/>
    <x v="19"/>
    <s v="EMBALADO MANUAL"/>
    <s v="C"/>
    <s v="Temporal"/>
    <x v="1"/>
    <n v="9"/>
    <x v="0"/>
    <n v="15750"/>
    <s v="No"/>
    <s v=""/>
    <n v="1"/>
    <x v="0"/>
    <n v="1609"/>
  </r>
  <r>
    <x v="16"/>
    <x v="14"/>
    <x v="123"/>
    <x v="37"/>
    <x v="88"/>
    <s v="EMBALADO MANUAL"/>
    <s v="C"/>
    <s v="Temporal"/>
    <x v="1"/>
    <n v="9"/>
    <x v="0"/>
    <n v="15750"/>
    <s v="No"/>
    <s v=""/>
    <n v="1"/>
    <x v="0"/>
    <n v="1609"/>
  </r>
  <r>
    <x v="16"/>
    <x v="15"/>
    <x v="150"/>
    <x v="87"/>
    <x v="105"/>
    <s v="DESPALLETIZADO HALB"/>
    <s v="A"/>
    <s v="Temporal"/>
    <x v="1"/>
    <n v="7.5"/>
    <x v="0"/>
    <n v="13125"/>
    <s v="No"/>
    <s v=""/>
    <n v="1"/>
    <x v="0"/>
    <n v="1609"/>
  </r>
  <r>
    <x v="16"/>
    <x v="15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15"/>
    <x v="14"/>
    <x v="13"/>
    <x v="12"/>
    <s v="EMBALADO MANUAL"/>
    <s v="A"/>
    <s v="Temporal"/>
    <x v="1"/>
    <n v="7.5"/>
    <x v="0"/>
    <n v="13125"/>
    <s v="No"/>
    <s v=""/>
    <n v="1"/>
    <x v="0"/>
    <n v="1609"/>
  </r>
  <r>
    <x v="16"/>
    <x v="15"/>
    <x v="153"/>
    <x v="97"/>
    <x v="25"/>
    <s v="EMBALADO MANUAL"/>
    <s v="A"/>
    <s v="Temporal"/>
    <x v="1"/>
    <n v="7.5"/>
    <x v="0"/>
    <n v="13125"/>
    <s v="No"/>
    <s v=""/>
    <n v="1"/>
    <x v="0"/>
    <n v="1609"/>
  </r>
  <r>
    <x v="16"/>
    <x v="15"/>
    <x v="151"/>
    <x v="67"/>
    <x v="106"/>
    <s v="EMBALADO MANUAL"/>
    <s v="A"/>
    <s v="Temporal"/>
    <x v="1"/>
    <n v="7.5"/>
    <x v="0"/>
    <n v="13125"/>
    <s v="No"/>
    <s v=""/>
    <n v="1"/>
    <x v="0"/>
    <n v="1609"/>
  </r>
  <r>
    <x v="16"/>
    <x v="15"/>
    <x v="45"/>
    <x v="39"/>
    <x v="38"/>
    <s v="EMBALADO MANUAL"/>
    <s v="A"/>
    <s v="Temporal"/>
    <x v="1"/>
    <n v="7.5"/>
    <x v="0"/>
    <n v="13125"/>
    <s v="No"/>
    <s v=""/>
    <n v="1"/>
    <x v="0"/>
    <n v="1609"/>
  </r>
  <r>
    <x v="16"/>
    <x v="15"/>
    <x v="152"/>
    <x v="96"/>
    <x v="18"/>
    <s v="EMBALADO MANUAL"/>
    <s v="A"/>
    <s v="Temporal"/>
    <x v="1"/>
    <n v="7.5"/>
    <x v="0"/>
    <n v="13125"/>
    <s v="No"/>
    <s v=""/>
    <n v="1"/>
    <x v="0"/>
    <n v="1609"/>
  </r>
  <r>
    <x v="16"/>
    <x v="15"/>
    <x v="161"/>
    <x v="85"/>
    <x v="110"/>
    <s v="EMBALADO MANUAL"/>
    <s v="A"/>
    <s v="Temporal"/>
    <x v="1"/>
    <n v="7.5"/>
    <x v="0"/>
    <n v="13125"/>
    <s v="No"/>
    <s v=""/>
    <n v="1"/>
    <x v="0"/>
    <n v="1609"/>
  </r>
  <r>
    <x v="16"/>
    <x v="15"/>
    <x v="43"/>
    <x v="17"/>
    <x v="15"/>
    <s v="DESPALLETIZADO"/>
    <s v="AB"/>
    <s v="Temporal"/>
    <x v="1"/>
    <n v="10"/>
    <x v="0"/>
    <n v="17500"/>
    <s v="No"/>
    <s v=""/>
    <n v="1"/>
    <x v="0"/>
    <n v="1609"/>
  </r>
  <r>
    <x v="16"/>
    <x v="15"/>
    <x v="39"/>
    <x v="36"/>
    <x v="34"/>
    <s v="DESPALLETIZADO"/>
    <s v="AB"/>
    <s v="Temporal"/>
    <x v="1"/>
    <n v="10"/>
    <x v="0"/>
    <n v="17500"/>
    <s v="No"/>
    <s v=""/>
    <n v="1"/>
    <x v="0"/>
    <n v="1609"/>
  </r>
  <r>
    <x v="16"/>
    <x v="15"/>
    <x v="93"/>
    <x v="34"/>
    <x v="36"/>
    <s v="DESPALLETIZADO"/>
    <s v="AB"/>
    <s v="Temporal"/>
    <x v="1"/>
    <n v="10"/>
    <x v="0"/>
    <n v="17500"/>
    <s v="No"/>
    <s v=""/>
    <n v="1"/>
    <x v="0"/>
    <n v="1609"/>
  </r>
  <r>
    <x v="16"/>
    <x v="15"/>
    <x v="135"/>
    <x v="86"/>
    <x v="96"/>
    <s v="INSPECTOR DE ETIQUETA"/>
    <s v="B"/>
    <s v="Temporal"/>
    <x v="0"/>
    <n v="7.5"/>
    <x v="0"/>
    <n v="15750"/>
    <s v="No"/>
    <s v=""/>
    <n v="1"/>
    <x v="0"/>
    <n v="1609"/>
  </r>
  <r>
    <x v="16"/>
    <x v="15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15"/>
    <x v="138"/>
    <x v="89"/>
    <x v="9"/>
    <s v="EMBALADO MANUAL"/>
    <s v="B"/>
    <s v="Temporal"/>
    <x v="1"/>
    <n v="7.5"/>
    <x v="0"/>
    <n v="13125"/>
    <s v="No"/>
    <s v=""/>
    <n v="1"/>
    <x v="0"/>
    <n v="1609"/>
  </r>
  <r>
    <x v="16"/>
    <x v="15"/>
    <x v="136"/>
    <x v="87"/>
    <x v="97"/>
    <s v="EMBALADO MANUAL"/>
    <s v="B"/>
    <s v="Temporal"/>
    <x v="1"/>
    <n v="7.5"/>
    <x v="0"/>
    <n v="13125"/>
    <s v="No"/>
    <s v=""/>
    <n v="1"/>
    <x v="0"/>
    <n v="1609"/>
  </r>
  <r>
    <x v="16"/>
    <x v="15"/>
    <x v="142"/>
    <x v="37"/>
    <x v="37"/>
    <s v="EMBALADO MANUAL"/>
    <s v="B"/>
    <s v="Temporal"/>
    <x v="1"/>
    <n v="7.5"/>
    <x v="0"/>
    <n v="13125"/>
    <s v="No"/>
    <s v=""/>
    <n v="1"/>
    <x v="0"/>
    <n v="1609"/>
  </r>
  <r>
    <x v="16"/>
    <x v="15"/>
    <x v="67"/>
    <x v="56"/>
    <x v="54"/>
    <s v="EMBALADO MANUAL"/>
    <s v="B"/>
    <s v="Temporal"/>
    <x v="1"/>
    <n v="7.5"/>
    <x v="0"/>
    <n v="13125"/>
    <s v="No"/>
    <s v=""/>
    <n v="1"/>
    <x v="0"/>
    <n v="1609"/>
  </r>
  <r>
    <x v="16"/>
    <x v="15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15"/>
    <x v="137"/>
    <x v="88"/>
    <x v="16"/>
    <s v="EMBALADO MANUAL"/>
    <s v="B"/>
    <s v="Temporal"/>
    <x v="1"/>
    <n v="7.5"/>
    <x v="0"/>
    <n v="13125"/>
    <s v="No"/>
    <s v=""/>
    <n v="1"/>
    <x v="0"/>
    <n v="1609"/>
  </r>
  <r>
    <x v="16"/>
    <x v="15"/>
    <x v="141"/>
    <x v="92"/>
    <x v="100"/>
    <s v="EMBALADO MANUAL"/>
    <s v="B"/>
    <s v="Temporal"/>
    <x v="1"/>
    <n v="2.5"/>
    <x v="0"/>
    <n v="4375"/>
    <s v="No"/>
    <s v=""/>
    <s v=" -   "/>
    <x v="0"/>
    <s v=""/>
  </r>
  <r>
    <x v="16"/>
    <x v="15"/>
    <x v="20"/>
    <x v="18"/>
    <x v="16"/>
    <s v="EMBALADO MANUAL"/>
    <s v="B"/>
    <s v="Temporal"/>
    <x v="1"/>
    <n v="5"/>
    <x v="0"/>
    <n v="8750"/>
    <s v="No"/>
    <s v=""/>
    <n v="1"/>
    <x v="0"/>
    <n v="1609"/>
  </r>
  <r>
    <x v="16"/>
    <x v="15"/>
    <x v="143"/>
    <x v="84"/>
    <x v="32"/>
    <s v="DESPALLETIZADO HALB"/>
    <s v="C"/>
    <s v="Temporal"/>
    <x v="1"/>
    <n v="9"/>
    <x v="0"/>
    <n v="15750"/>
    <s v="No"/>
    <s v=""/>
    <n v="1"/>
    <x v="0"/>
    <n v="1609"/>
  </r>
  <r>
    <x v="16"/>
    <x v="15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15"/>
    <x v="59"/>
    <x v="50"/>
    <x v="40"/>
    <s v="EMBALADO MANUAL"/>
    <s v="C"/>
    <s v="Temporal"/>
    <x v="1"/>
    <n v="9"/>
    <x v="0"/>
    <n v="15750"/>
    <s v="No"/>
    <s v=""/>
    <n v="1"/>
    <x v="0"/>
    <n v="1609"/>
  </r>
  <r>
    <x v="16"/>
    <x v="15"/>
    <x v="145"/>
    <x v="94"/>
    <x v="101"/>
    <s v="EMBALADO MANUAL"/>
    <s v="C"/>
    <s v="Temporal"/>
    <x v="1"/>
    <n v="9"/>
    <x v="0"/>
    <n v="15750"/>
    <s v="No"/>
    <s v=""/>
    <n v="1"/>
    <x v="0"/>
    <n v="1609"/>
  </r>
  <r>
    <x v="16"/>
    <x v="15"/>
    <x v="140"/>
    <x v="91"/>
    <x v="99"/>
    <s v="EMBALADO MANUAL"/>
    <s v="C"/>
    <s v="Temporal"/>
    <x v="1"/>
    <n v="9"/>
    <x v="0"/>
    <n v="15750"/>
    <s v="No"/>
    <s v=""/>
    <n v="1"/>
    <x v="0"/>
    <n v="1609"/>
  </r>
  <r>
    <x v="16"/>
    <x v="15"/>
    <x v="160"/>
    <x v="21"/>
    <x v="19"/>
    <s v="EMBALADO MANUAL"/>
    <s v="C"/>
    <s v="Temporal"/>
    <x v="1"/>
    <n v="9"/>
    <x v="0"/>
    <n v="15750"/>
    <s v="No"/>
    <s v=""/>
    <n v="1"/>
    <x v="0"/>
    <n v="1609"/>
  </r>
  <r>
    <x v="16"/>
    <x v="15"/>
    <x v="123"/>
    <x v="37"/>
    <x v="88"/>
    <s v="EMBALADO MANUAL"/>
    <s v="C"/>
    <s v="Temporal"/>
    <x v="1"/>
    <n v="9"/>
    <x v="0"/>
    <n v="15750"/>
    <s v="No"/>
    <s v=""/>
    <n v="1"/>
    <x v="0"/>
    <n v="1609"/>
  </r>
  <r>
    <x v="16"/>
    <x v="15"/>
    <x v="76"/>
    <x v="61"/>
    <x v="27"/>
    <s v="EMBALADO MANUAL"/>
    <s v="C"/>
    <s v="Temporal"/>
    <x v="1"/>
    <n v="9"/>
    <x v="0"/>
    <n v="15750"/>
    <s v="No"/>
    <s v=""/>
    <n v="1"/>
    <x v="0"/>
    <n v="1609"/>
  </r>
  <r>
    <x v="16"/>
    <x v="16"/>
    <x v="150"/>
    <x v="87"/>
    <x v="105"/>
    <s v="DESPALLETIZADO HALB"/>
    <s v="A"/>
    <s v="Temporal"/>
    <x v="1"/>
    <n v="7.5"/>
    <x v="0"/>
    <n v="13125"/>
    <s v="No"/>
    <s v=""/>
    <n v="1"/>
    <x v="0"/>
    <n v="1609"/>
  </r>
  <r>
    <x v="16"/>
    <x v="16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16"/>
    <x v="14"/>
    <x v="13"/>
    <x v="12"/>
    <s v="EMBALADO MANUAL"/>
    <s v="A"/>
    <s v="Temporal"/>
    <x v="1"/>
    <n v="7.5"/>
    <x v="0"/>
    <n v="13125"/>
    <s v="No"/>
    <s v=""/>
    <n v="1"/>
    <x v="0"/>
    <n v="1609"/>
  </r>
  <r>
    <x v="16"/>
    <x v="16"/>
    <x v="153"/>
    <x v="97"/>
    <x v="25"/>
    <s v="EMBALADO MANUAL"/>
    <s v="A"/>
    <s v="Temporal"/>
    <x v="1"/>
    <n v="7.5"/>
    <x v="0"/>
    <n v="13125"/>
    <s v="No"/>
    <s v=""/>
    <n v="1"/>
    <x v="0"/>
    <n v="1609"/>
  </r>
  <r>
    <x v="16"/>
    <x v="16"/>
    <x v="151"/>
    <x v="67"/>
    <x v="106"/>
    <s v="EMBALADO MANUAL"/>
    <s v="A"/>
    <s v="Temporal"/>
    <x v="1"/>
    <n v="7.5"/>
    <x v="0"/>
    <n v="13125"/>
    <s v="No"/>
    <s v=""/>
    <n v="1"/>
    <x v="0"/>
    <n v="1609"/>
  </r>
  <r>
    <x v="16"/>
    <x v="16"/>
    <x v="45"/>
    <x v="39"/>
    <x v="38"/>
    <s v="EMBALADO MANUAL"/>
    <s v="A"/>
    <s v="Temporal"/>
    <x v="1"/>
    <n v="7.5"/>
    <x v="0"/>
    <n v="13125"/>
    <s v="No"/>
    <s v=""/>
    <n v="1"/>
    <x v="0"/>
    <n v="1609"/>
  </r>
  <r>
    <x v="16"/>
    <x v="16"/>
    <x v="152"/>
    <x v="96"/>
    <x v="18"/>
    <s v="EMBALADO MANUAL"/>
    <s v="A"/>
    <s v="Temporal"/>
    <x v="1"/>
    <n v="7.5"/>
    <x v="0"/>
    <n v="13125"/>
    <s v="No"/>
    <s v=""/>
    <n v="1"/>
    <x v="0"/>
    <n v="1609"/>
  </r>
  <r>
    <x v="16"/>
    <x v="16"/>
    <x v="161"/>
    <x v="85"/>
    <x v="110"/>
    <s v="EMBALADO MANUAL"/>
    <s v="A"/>
    <s v="Temporal"/>
    <x v="1"/>
    <n v="7.5"/>
    <x v="0"/>
    <n v="13125"/>
    <s v="No"/>
    <s v=""/>
    <n v="1"/>
    <x v="0"/>
    <n v="1609"/>
  </r>
  <r>
    <x v="16"/>
    <x v="16"/>
    <x v="135"/>
    <x v="86"/>
    <x v="96"/>
    <s v="INSPECTOR DE ETIQUETA"/>
    <s v="B"/>
    <s v="Temporal"/>
    <x v="0"/>
    <n v="7.5"/>
    <x v="0"/>
    <n v="15750"/>
    <s v="No"/>
    <s v=""/>
    <n v="1"/>
    <x v="0"/>
    <n v="1609"/>
  </r>
  <r>
    <x v="16"/>
    <x v="16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16"/>
    <x v="138"/>
    <x v="89"/>
    <x v="9"/>
    <s v="EMBALADO MANUAL"/>
    <s v="B"/>
    <s v="Temporal"/>
    <x v="1"/>
    <n v="7.5"/>
    <x v="0"/>
    <n v="13125"/>
    <s v="No"/>
    <s v=""/>
    <n v="1"/>
    <x v="0"/>
    <n v="1609"/>
  </r>
  <r>
    <x v="16"/>
    <x v="16"/>
    <x v="136"/>
    <x v="87"/>
    <x v="97"/>
    <s v="EMBALADO MANUAL"/>
    <s v="B"/>
    <s v="Temporal"/>
    <x v="1"/>
    <n v="7.5"/>
    <x v="0"/>
    <n v="13125"/>
    <s v="No"/>
    <s v=""/>
    <n v="1"/>
    <x v="0"/>
    <n v="1609"/>
  </r>
  <r>
    <x v="16"/>
    <x v="16"/>
    <x v="142"/>
    <x v="37"/>
    <x v="37"/>
    <s v="EMBALADO MANUAL"/>
    <s v="B"/>
    <s v="Temporal"/>
    <x v="1"/>
    <n v="7.5"/>
    <x v="0"/>
    <n v="13125"/>
    <s v="No"/>
    <s v=""/>
    <n v="1"/>
    <x v="0"/>
    <n v="1609"/>
  </r>
  <r>
    <x v="16"/>
    <x v="16"/>
    <x v="108"/>
    <x v="75"/>
    <x v="8"/>
    <s v="EMBALADO MANUAL"/>
    <s v="B"/>
    <s v="Temporal"/>
    <x v="1"/>
    <n v="7.5"/>
    <x v="0"/>
    <n v="13125"/>
    <s v="No"/>
    <s v=""/>
    <n v="1"/>
    <x v="0"/>
    <n v="1609"/>
  </r>
  <r>
    <x v="16"/>
    <x v="16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16"/>
    <x v="137"/>
    <x v="88"/>
    <x v="16"/>
    <s v="EMBALADO MANUAL"/>
    <s v="B"/>
    <s v="Temporal"/>
    <x v="1"/>
    <n v="7.5"/>
    <x v="0"/>
    <n v="13125"/>
    <s v="No"/>
    <s v=""/>
    <n v="1"/>
    <x v="0"/>
    <n v="1609"/>
  </r>
  <r>
    <x v="16"/>
    <x v="16"/>
    <x v="96"/>
    <x v="10"/>
    <x v="71"/>
    <s v="EMBALADO MANUAL"/>
    <s v="B"/>
    <s v="Temporal"/>
    <x v="1"/>
    <n v="7.5"/>
    <x v="0"/>
    <n v="13125"/>
    <s v="No"/>
    <s v=""/>
    <n v="1"/>
    <x v="0"/>
    <n v="1609"/>
  </r>
  <r>
    <x v="16"/>
    <x v="16"/>
    <x v="143"/>
    <x v="84"/>
    <x v="32"/>
    <s v="DESPALLETIZADO HALB"/>
    <s v="C"/>
    <s v="Temporal"/>
    <x v="1"/>
    <n v="9"/>
    <x v="0"/>
    <n v="15750"/>
    <s v="No"/>
    <s v=""/>
    <n v="1"/>
    <x v="0"/>
    <n v="1609"/>
  </r>
  <r>
    <x v="16"/>
    <x v="16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16"/>
    <x v="59"/>
    <x v="50"/>
    <x v="40"/>
    <s v="EMBALADO MANUAL"/>
    <s v="C"/>
    <s v="Temporal"/>
    <x v="1"/>
    <n v="9"/>
    <x v="0"/>
    <n v="15750"/>
    <s v="No"/>
    <s v=""/>
    <n v="1"/>
    <x v="0"/>
    <n v="1609"/>
  </r>
  <r>
    <x v="16"/>
    <x v="16"/>
    <x v="145"/>
    <x v="94"/>
    <x v="101"/>
    <s v="EMBALADO MANUAL"/>
    <s v="C"/>
    <s v="Temporal"/>
    <x v="1"/>
    <n v="9"/>
    <x v="0"/>
    <n v="15750"/>
    <s v="No"/>
    <s v=""/>
    <n v="1"/>
    <x v="0"/>
    <n v="1609"/>
  </r>
  <r>
    <x v="16"/>
    <x v="16"/>
    <x v="39"/>
    <x v="36"/>
    <x v="34"/>
    <s v="EMBALADO MANUAL"/>
    <s v="C"/>
    <s v="Temporal"/>
    <x v="1"/>
    <n v="9"/>
    <x v="0"/>
    <n v="15750"/>
    <s v="No"/>
    <s v=""/>
    <n v="1"/>
    <x v="0"/>
    <n v="1609"/>
  </r>
  <r>
    <x v="16"/>
    <x v="16"/>
    <x v="160"/>
    <x v="21"/>
    <x v="19"/>
    <s v="EMBALADO MANUAL"/>
    <s v="C"/>
    <s v="Temporal"/>
    <x v="1"/>
    <n v="9"/>
    <x v="0"/>
    <n v="15750"/>
    <s v="No"/>
    <s v=""/>
    <n v="1"/>
    <x v="0"/>
    <n v="1609"/>
  </r>
  <r>
    <x v="16"/>
    <x v="16"/>
    <x v="123"/>
    <x v="37"/>
    <x v="88"/>
    <s v="EMBALADO MANUAL"/>
    <s v="C"/>
    <s v="Temporal"/>
    <x v="1"/>
    <n v="9"/>
    <x v="0"/>
    <n v="15750"/>
    <s v="No"/>
    <s v=""/>
    <n v="1"/>
    <x v="0"/>
    <n v="1609"/>
  </r>
  <r>
    <x v="16"/>
    <x v="16"/>
    <x v="76"/>
    <x v="61"/>
    <x v="27"/>
    <s v="EMBALADO MANUAL"/>
    <s v="C"/>
    <s v="Temporal"/>
    <x v="1"/>
    <n v="9"/>
    <x v="0"/>
    <n v="15750"/>
    <s v="No"/>
    <s v=""/>
    <n v="1"/>
    <x v="0"/>
    <n v="1609"/>
  </r>
  <r>
    <x v="16"/>
    <x v="17"/>
    <x v="135"/>
    <x v="86"/>
    <x v="96"/>
    <s v="INSPECTOR DE ETIQUETA"/>
    <s v="B"/>
    <s v="Temporal"/>
    <x v="0"/>
    <n v="7.5"/>
    <x v="0"/>
    <n v="15750"/>
    <s v="No"/>
    <s v=""/>
    <n v="1"/>
    <x v="0"/>
    <n v="1609"/>
  </r>
  <r>
    <x v="16"/>
    <x v="17"/>
    <x v="25"/>
    <x v="23"/>
    <x v="21"/>
    <s v="EMBALADO MANUAL"/>
    <s v="B"/>
    <s v="Temporal"/>
    <x v="1"/>
    <n v="7.5"/>
    <x v="0"/>
    <n v="13125"/>
    <s v="No"/>
    <s v=""/>
    <n v="1"/>
    <x v="0"/>
    <n v="1609"/>
  </r>
  <r>
    <x v="16"/>
    <x v="17"/>
    <x v="138"/>
    <x v="89"/>
    <x v="9"/>
    <s v="EMBALADO MANUAL"/>
    <s v="B"/>
    <s v="Temporal"/>
    <x v="1"/>
    <n v="7.5"/>
    <x v="0"/>
    <n v="13125"/>
    <s v="No"/>
    <s v=""/>
    <n v="1"/>
    <x v="0"/>
    <n v="1609"/>
  </r>
  <r>
    <x v="16"/>
    <x v="17"/>
    <x v="136"/>
    <x v="87"/>
    <x v="97"/>
    <s v="EMBALADO MANUAL"/>
    <s v="B"/>
    <s v="Temporal"/>
    <x v="1"/>
    <n v="7.5"/>
    <x v="0"/>
    <n v="13125"/>
    <s v="No"/>
    <s v=""/>
    <n v="1"/>
    <x v="0"/>
    <n v="1609"/>
  </r>
  <r>
    <x v="16"/>
    <x v="17"/>
    <x v="142"/>
    <x v="37"/>
    <x v="37"/>
    <s v="EMBALADO MANUAL"/>
    <s v="B"/>
    <s v="Temporal"/>
    <x v="1"/>
    <n v="7.5"/>
    <x v="0"/>
    <n v="13125"/>
    <s v="No"/>
    <s v=""/>
    <n v="1"/>
    <x v="0"/>
    <n v="1609"/>
  </r>
  <r>
    <x v="16"/>
    <x v="17"/>
    <x v="20"/>
    <x v="18"/>
    <x v="16"/>
    <s v="EMBALADO MANUAL"/>
    <s v="B"/>
    <s v="Temporal"/>
    <x v="1"/>
    <n v="7.5"/>
    <x v="0"/>
    <n v="13125"/>
    <s v="No"/>
    <s v=""/>
    <n v="1"/>
    <x v="0"/>
    <n v="1609"/>
  </r>
  <r>
    <x v="16"/>
    <x v="17"/>
    <x v="146"/>
    <x v="95"/>
    <x v="102"/>
    <s v="EMBALADO MANUAL"/>
    <s v="B"/>
    <s v="Temporal"/>
    <x v="1"/>
    <n v="7.5"/>
    <x v="0"/>
    <n v="13125"/>
    <s v="No"/>
    <s v=""/>
    <n v="1"/>
    <x v="0"/>
    <n v="1609"/>
  </r>
  <r>
    <x v="16"/>
    <x v="17"/>
    <x v="156"/>
    <x v="16"/>
    <x v="25"/>
    <s v="EMBALADO MANUAL"/>
    <s v="B"/>
    <s v="Temporal"/>
    <x v="1"/>
    <n v="7.5"/>
    <x v="0"/>
    <n v="13125"/>
    <s v="No"/>
    <s v=""/>
    <n v="1"/>
    <x v="0"/>
    <n v="1609"/>
  </r>
  <r>
    <x v="16"/>
    <x v="17"/>
    <x v="96"/>
    <x v="10"/>
    <x v="71"/>
    <s v="EMBALADO MANUAL"/>
    <s v="B"/>
    <s v="Temporal"/>
    <x v="1"/>
    <n v="7.5"/>
    <x v="0"/>
    <n v="13125"/>
    <s v="No"/>
    <s v=""/>
    <n v="1"/>
    <x v="0"/>
    <n v="1609"/>
  </r>
  <r>
    <x v="16"/>
    <x v="17"/>
    <x v="150"/>
    <x v="87"/>
    <x v="105"/>
    <s v="DESPALLETIZADO HALB"/>
    <s v="A"/>
    <s v="Temporal"/>
    <x v="1"/>
    <n v="7.5"/>
    <x v="0"/>
    <n v="13125"/>
    <s v="No"/>
    <s v=""/>
    <n v="1"/>
    <x v="0"/>
    <n v="1609"/>
  </r>
  <r>
    <x v="16"/>
    <x v="17"/>
    <x v="154"/>
    <x v="31"/>
    <x v="107"/>
    <s v="EMBALADO MANUAL"/>
    <s v="A"/>
    <s v="Temporal"/>
    <x v="1"/>
    <n v="7.5"/>
    <x v="0"/>
    <n v="13125"/>
    <s v="No"/>
    <s v=""/>
    <n v="1"/>
    <x v="0"/>
    <n v="1609"/>
  </r>
  <r>
    <x v="16"/>
    <x v="17"/>
    <x v="14"/>
    <x v="13"/>
    <x v="12"/>
    <s v="EMBALADO MANUAL"/>
    <s v="A"/>
    <s v="Temporal"/>
    <x v="1"/>
    <n v="7.5"/>
    <x v="0"/>
    <n v="13125"/>
    <s v="No"/>
    <s v=""/>
    <n v="1"/>
    <x v="0"/>
    <n v="1609"/>
  </r>
  <r>
    <x v="16"/>
    <x v="17"/>
    <x v="153"/>
    <x v="97"/>
    <x v="25"/>
    <s v="EMBALADO MANUAL"/>
    <s v="A"/>
    <s v="Temporal"/>
    <x v="1"/>
    <n v="7.5"/>
    <x v="0"/>
    <n v="13125"/>
    <s v="No"/>
    <s v=""/>
    <n v="1"/>
    <x v="0"/>
    <n v="1609"/>
  </r>
  <r>
    <x v="16"/>
    <x v="17"/>
    <x v="151"/>
    <x v="67"/>
    <x v="106"/>
    <s v="EMBALADO MANUAL"/>
    <s v="A"/>
    <s v="Temporal"/>
    <x v="1"/>
    <n v="7.5"/>
    <x v="0"/>
    <n v="13125"/>
    <s v="No"/>
    <s v=""/>
    <n v="1"/>
    <x v="0"/>
    <n v="1609"/>
  </r>
  <r>
    <x v="16"/>
    <x v="17"/>
    <x v="92"/>
    <x v="32"/>
    <x v="30"/>
    <s v="EMBALADO MANUAL"/>
    <s v="A"/>
    <s v="Temporal"/>
    <x v="1"/>
    <n v="7.5"/>
    <x v="0"/>
    <n v="13125"/>
    <s v="No"/>
    <s v=""/>
    <n v="1"/>
    <x v="0"/>
    <n v="1609"/>
  </r>
  <r>
    <x v="16"/>
    <x v="17"/>
    <x v="152"/>
    <x v="96"/>
    <x v="18"/>
    <s v="EMBALADO MANUAL"/>
    <s v="A"/>
    <s v="Temporal"/>
    <x v="1"/>
    <n v="7.5"/>
    <x v="0"/>
    <n v="13125"/>
    <s v="No"/>
    <s v=""/>
    <n v="1"/>
    <x v="0"/>
    <n v="1609"/>
  </r>
  <r>
    <x v="16"/>
    <x v="17"/>
    <x v="134"/>
    <x v="85"/>
    <x v="95"/>
    <s v="EMBALADO MANUAL"/>
    <s v="A"/>
    <s v="Temporal"/>
    <x v="1"/>
    <n v="7.5"/>
    <x v="0"/>
    <n v="13125"/>
    <s v="No"/>
    <s v=""/>
    <n v="1"/>
    <x v="0"/>
    <n v="1609"/>
  </r>
  <r>
    <x v="16"/>
    <x v="18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18"/>
    <x v="136"/>
    <x v="87"/>
    <x v="97"/>
    <s v="DESPALLETIZADO HALB"/>
    <s v="A"/>
    <s v="Temporal"/>
    <x v="1"/>
    <n v="7.5"/>
    <x v="0"/>
    <n v="13125"/>
    <s v="No"/>
    <s v=""/>
    <n v="1"/>
    <x v="0"/>
    <n v="1609"/>
  </r>
  <r>
    <x v="16"/>
    <x v="18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18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18"/>
    <x v="146"/>
    <x v="95"/>
    <x v="102"/>
    <s v="EMBALADO MANUAL"/>
    <s v="A"/>
    <s v="Temporal"/>
    <x v="1"/>
    <n v="7.5"/>
    <x v="0"/>
    <n v="13125"/>
    <s v="No"/>
    <s v=""/>
    <n v="1"/>
    <x v="0"/>
    <n v="1609"/>
  </r>
  <r>
    <x v="16"/>
    <x v="18"/>
    <x v="137"/>
    <x v="88"/>
    <x v="16"/>
    <s v="EMBALADO MANUAL"/>
    <s v="A"/>
    <s v="Temporal"/>
    <x v="1"/>
    <n v="7.5"/>
    <x v="0"/>
    <n v="13125"/>
    <s v="No"/>
    <s v=""/>
    <n v="1"/>
    <x v="0"/>
    <n v="1609"/>
  </r>
  <r>
    <x v="16"/>
    <x v="18"/>
    <x v="147"/>
    <x v="95"/>
    <x v="103"/>
    <s v="EMBALADO MANUAL"/>
    <s v="A"/>
    <s v="Temporal"/>
    <x v="1"/>
    <n v="7.5"/>
    <x v="0"/>
    <n v="13125"/>
    <s v="No"/>
    <s v=""/>
    <n v="1"/>
    <x v="0"/>
    <n v="1609"/>
  </r>
  <r>
    <x v="16"/>
    <x v="18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18"/>
    <x v="96"/>
    <x v="10"/>
    <x v="71"/>
    <s v="EMBALADO MANUAL"/>
    <s v="A"/>
    <s v="Temporal"/>
    <x v="1"/>
    <n v="7.5"/>
    <x v="0"/>
    <n v="13125"/>
    <s v="No"/>
    <s v=""/>
    <n v="1"/>
    <x v="0"/>
    <n v="1609"/>
  </r>
  <r>
    <x v="16"/>
    <x v="18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18"/>
    <x v="140"/>
    <x v="91"/>
    <x v="99"/>
    <s v="EMBALADO MANUAL"/>
    <s v="B"/>
    <s v="Temporal"/>
    <x v="1"/>
    <n v="7.5"/>
    <x v="0"/>
    <n v="13125"/>
    <s v="No"/>
    <s v=""/>
    <n v="1"/>
    <x v="0"/>
    <n v="1609"/>
  </r>
  <r>
    <x v="16"/>
    <x v="18"/>
    <x v="59"/>
    <x v="50"/>
    <x v="40"/>
    <s v="EMBALADO MANUAL"/>
    <s v="B"/>
    <s v="Temporal"/>
    <x v="1"/>
    <n v="7.5"/>
    <x v="0"/>
    <n v="13125"/>
    <s v="No"/>
    <s v=""/>
    <n v="1"/>
    <x v="0"/>
    <n v="1609"/>
  </r>
  <r>
    <x v="16"/>
    <x v="18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18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18"/>
    <x v="160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18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18"/>
    <x v="76"/>
    <x v="61"/>
    <x v="27"/>
    <s v="EMBALADO MANUAL"/>
    <s v="B"/>
    <s v="Temporal"/>
    <x v="1"/>
    <n v="7.5"/>
    <x v="0"/>
    <n v="13125"/>
    <s v="No"/>
    <s v=""/>
    <n v="1"/>
    <x v="0"/>
    <n v="1609"/>
  </r>
  <r>
    <x v="16"/>
    <x v="18"/>
    <x v="150"/>
    <x v="87"/>
    <x v="105"/>
    <s v="DESPALLETIZADO HALB"/>
    <s v="C"/>
    <s v="Temporal"/>
    <x v="1"/>
    <n v="9"/>
    <x v="0"/>
    <n v="15750"/>
    <s v="No"/>
    <s v=""/>
    <n v="1"/>
    <x v="0"/>
    <n v="1609"/>
  </r>
  <r>
    <x v="16"/>
    <x v="18"/>
    <x v="154"/>
    <x v="31"/>
    <x v="107"/>
    <s v="EMBALADO MANUAL"/>
    <s v="C"/>
    <s v="Temporal"/>
    <x v="1"/>
    <n v="9"/>
    <x v="0"/>
    <n v="15750"/>
    <s v="No"/>
    <s v=""/>
    <n v="1"/>
    <x v="0"/>
    <n v="1609"/>
  </r>
  <r>
    <x v="16"/>
    <x v="18"/>
    <x v="14"/>
    <x v="13"/>
    <x v="12"/>
    <s v="EMBALADO MANUAL"/>
    <s v="C"/>
    <s v="Temporal"/>
    <x v="1"/>
    <n v="9"/>
    <x v="0"/>
    <n v="15750"/>
    <s v="No"/>
    <s v=""/>
    <n v="1"/>
    <x v="0"/>
    <n v="1609"/>
  </r>
  <r>
    <x v="16"/>
    <x v="18"/>
    <x v="153"/>
    <x v="97"/>
    <x v="25"/>
    <s v="EMBALADO MANUAL"/>
    <s v="C"/>
    <s v="Temporal"/>
    <x v="1"/>
    <n v="9"/>
    <x v="0"/>
    <n v="15750"/>
    <s v="No"/>
    <s v=""/>
    <n v="1"/>
    <x v="0"/>
    <n v="1609"/>
  </r>
  <r>
    <x v="16"/>
    <x v="18"/>
    <x v="151"/>
    <x v="67"/>
    <x v="106"/>
    <s v="EMBALADO MANUAL"/>
    <s v="C"/>
    <s v="Temporal"/>
    <x v="1"/>
    <n v="9"/>
    <x v="0"/>
    <n v="15750"/>
    <s v="No"/>
    <s v=""/>
    <n v="1"/>
    <x v="0"/>
    <n v="1609"/>
  </r>
  <r>
    <x v="16"/>
    <x v="18"/>
    <x v="45"/>
    <x v="39"/>
    <x v="38"/>
    <s v="EMBALADO MANUAL"/>
    <s v="C"/>
    <s v="Temporal"/>
    <x v="1"/>
    <n v="9"/>
    <x v="0"/>
    <n v="15750"/>
    <s v="No"/>
    <s v=""/>
    <n v="1"/>
    <x v="0"/>
    <n v="1609"/>
  </r>
  <r>
    <x v="16"/>
    <x v="18"/>
    <x v="152"/>
    <x v="96"/>
    <x v="18"/>
    <s v="EMBALADO MANUAL"/>
    <s v="C"/>
    <s v="Temporal"/>
    <x v="1"/>
    <n v="9"/>
    <x v="0"/>
    <n v="15750"/>
    <s v="No"/>
    <s v=""/>
    <n v="1"/>
    <x v="0"/>
    <n v="1609"/>
  </r>
  <r>
    <x v="16"/>
    <x v="18"/>
    <x v="161"/>
    <x v="85"/>
    <x v="110"/>
    <s v="EMBALADO MANUAL"/>
    <s v="C"/>
    <s v="Temporal"/>
    <x v="1"/>
    <n v="9"/>
    <x v="0"/>
    <n v="15750"/>
    <s v="No"/>
    <s v=""/>
    <n v="1"/>
    <x v="0"/>
    <n v="1609"/>
  </r>
  <r>
    <x v="16"/>
    <x v="9"/>
    <x v="130"/>
    <x v="83"/>
    <x v="92"/>
    <s v="INSPECTOR DE ETIQUETA"/>
    <s v="A"/>
    <s v="Temporal"/>
    <x v="0"/>
    <n v="7.5"/>
    <x v="0"/>
    <n v="15750"/>
    <s v="No"/>
    <s v=""/>
    <n v="1"/>
    <x v="0"/>
    <n v="1609"/>
  </r>
  <r>
    <x v="16"/>
    <x v="9"/>
    <x v="136"/>
    <x v="87"/>
    <x v="97"/>
    <s v="DESPALLETIZADO HALB"/>
    <s v="A"/>
    <s v="Temporal"/>
    <x v="1"/>
    <n v="7.5"/>
    <x v="0"/>
    <n v="13125"/>
    <s v="No"/>
    <s v=""/>
    <n v="1"/>
    <x v="0"/>
    <n v="1609"/>
  </r>
  <r>
    <x v="16"/>
    <x v="9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9"/>
    <x v="0"/>
    <x v="0"/>
    <x v="0"/>
    <s v="EMBALADO MANUAL"/>
    <s v="A"/>
    <s v="Temporal"/>
    <x v="1"/>
    <n v="7.5"/>
    <x v="0"/>
    <n v="13125"/>
    <s v="No"/>
    <s v=""/>
    <n v="1"/>
    <x v="0"/>
    <n v="1609"/>
  </r>
  <r>
    <x v="16"/>
    <x v="9"/>
    <x v="146"/>
    <x v="95"/>
    <x v="102"/>
    <s v="EMBALADO MANUAL"/>
    <s v="A"/>
    <s v="Temporal"/>
    <x v="1"/>
    <n v="7.5"/>
    <x v="0"/>
    <n v="13125"/>
    <s v="No"/>
    <s v=""/>
    <n v="1"/>
    <x v="0"/>
    <n v="1609"/>
  </r>
  <r>
    <x v="16"/>
    <x v="9"/>
    <x v="137"/>
    <x v="88"/>
    <x v="16"/>
    <s v="EMBALADO MANUAL"/>
    <s v="A"/>
    <s v="Temporal"/>
    <x v="1"/>
    <n v="7.5"/>
    <x v="0"/>
    <n v="13125"/>
    <s v="No"/>
    <s v=""/>
    <n v="1"/>
    <x v="0"/>
    <n v="1609"/>
  </r>
  <r>
    <x v="16"/>
    <x v="9"/>
    <x v="147"/>
    <x v="95"/>
    <x v="103"/>
    <s v="EMBALADO MANUAL"/>
    <s v="A"/>
    <s v="Temporal"/>
    <x v="1"/>
    <n v="7.5"/>
    <x v="0"/>
    <n v="13125"/>
    <s v="No"/>
    <s v=""/>
    <n v="1"/>
    <x v="0"/>
    <n v="1609"/>
  </r>
  <r>
    <x v="16"/>
    <x v="9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9"/>
    <x v="96"/>
    <x v="10"/>
    <x v="71"/>
    <s v="EMBALADO MANUAL"/>
    <s v="A"/>
    <s v="Temporal"/>
    <x v="1"/>
    <n v="7.5"/>
    <x v="0"/>
    <n v="13125"/>
    <s v="No"/>
    <s v=""/>
    <n v="1"/>
    <x v="0"/>
    <n v="1609"/>
  </r>
  <r>
    <x v="16"/>
    <x v="9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9"/>
    <x v="140"/>
    <x v="91"/>
    <x v="99"/>
    <s v="EMBALADO MANUAL"/>
    <s v="B"/>
    <s v="Temporal"/>
    <x v="1"/>
    <n v="7.5"/>
    <x v="0"/>
    <n v="13125"/>
    <s v="No"/>
    <s v=""/>
    <n v="1"/>
    <x v="0"/>
    <n v="1609"/>
  </r>
  <r>
    <x v="16"/>
    <x v="9"/>
    <x v="59"/>
    <x v="50"/>
    <x v="40"/>
    <s v="EMBALADO MANUAL"/>
    <s v="B"/>
    <s v="Temporal"/>
    <x v="1"/>
    <n v="7.5"/>
    <x v="0"/>
    <n v="13125"/>
    <s v="No"/>
    <s v=""/>
    <n v="1"/>
    <x v="0"/>
    <n v="1609"/>
  </r>
  <r>
    <x v="16"/>
    <x v="9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9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9"/>
    <x v="160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9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9"/>
    <x v="76"/>
    <x v="61"/>
    <x v="27"/>
    <s v="EMBALADO MANUAL"/>
    <s v="B"/>
    <s v="Temporal"/>
    <x v="1"/>
    <n v="7.5"/>
    <x v="0"/>
    <n v="13125"/>
    <s v="No"/>
    <s v=""/>
    <n v="1"/>
    <x v="0"/>
    <n v="1609"/>
  </r>
  <r>
    <x v="16"/>
    <x v="9"/>
    <x v="150"/>
    <x v="87"/>
    <x v="105"/>
    <s v="DESPALLETIZADO HALB"/>
    <s v="C"/>
    <s v="Temporal"/>
    <x v="1"/>
    <n v="9"/>
    <x v="0"/>
    <n v="15750"/>
    <s v="No"/>
    <s v=""/>
    <n v="1"/>
    <x v="0"/>
    <n v="1609"/>
  </r>
  <r>
    <x v="16"/>
    <x v="9"/>
    <x v="154"/>
    <x v="31"/>
    <x v="107"/>
    <s v="EMBALADO MANUAL"/>
    <s v="C"/>
    <s v="Temporal"/>
    <x v="1"/>
    <n v="9"/>
    <x v="0"/>
    <n v="15750"/>
    <s v="No"/>
    <s v=""/>
    <n v="1"/>
    <x v="0"/>
    <n v="1609"/>
  </r>
  <r>
    <x v="16"/>
    <x v="9"/>
    <x v="14"/>
    <x v="13"/>
    <x v="12"/>
    <s v="EMBALADO MANUAL"/>
    <s v="C"/>
    <s v="Temporal"/>
    <x v="1"/>
    <n v="9"/>
    <x v="0"/>
    <n v="15750"/>
    <s v="No"/>
    <s v=""/>
    <n v="1"/>
    <x v="0"/>
    <n v="1609"/>
  </r>
  <r>
    <x v="16"/>
    <x v="9"/>
    <x v="153"/>
    <x v="97"/>
    <x v="25"/>
    <s v="EMBALADO MANUAL"/>
    <s v="C"/>
    <s v="Temporal"/>
    <x v="1"/>
    <n v="9"/>
    <x v="0"/>
    <n v="15750"/>
    <s v="No"/>
    <s v=""/>
    <n v="1"/>
    <x v="0"/>
    <n v="1609"/>
  </r>
  <r>
    <x v="16"/>
    <x v="9"/>
    <x v="151"/>
    <x v="67"/>
    <x v="106"/>
    <s v="EMBALADO MANUAL"/>
    <s v="C"/>
    <s v="Temporal"/>
    <x v="1"/>
    <n v="9"/>
    <x v="0"/>
    <n v="15750"/>
    <s v="No"/>
    <s v=""/>
    <n v="1"/>
    <x v="0"/>
    <n v="1609"/>
  </r>
  <r>
    <x v="16"/>
    <x v="9"/>
    <x v="45"/>
    <x v="39"/>
    <x v="38"/>
    <s v="EMBALADO MANUAL"/>
    <s v="C"/>
    <s v="Temporal"/>
    <x v="1"/>
    <n v="9"/>
    <x v="0"/>
    <n v="15750"/>
    <s v="No"/>
    <s v=""/>
    <n v="1"/>
    <x v="0"/>
    <n v="1609"/>
  </r>
  <r>
    <x v="16"/>
    <x v="9"/>
    <x v="152"/>
    <x v="96"/>
    <x v="18"/>
    <s v="EMBALADO MANUAL"/>
    <s v="C"/>
    <s v="Temporal"/>
    <x v="1"/>
    <n v="9"/>
    <x v="0"/>
    <n v="15750"/>
    <s v="No"/>
    <s v=""/>
    <n v="1"/>
    <x v="0"/>
    <n v="1609"/>
  </r>
  <r>
    <x v="16"/>
    <x v="9"/>
    <x v="161"/>
    <x v="85"/>
    <x v="110"/>
    <s v="EMBALADO MANUAL"/>
    <s v="C"/>
    <s v="Temporal"/>
    <x v="1"/>
    <n v="9"/>
    <x v="0"/>
    <n v="15750"/>
    <s v="No"/>
    <s v=""/>
    <n v="1"/>
    <x v="0"/>
    <n v="1609"/>
  </r>
  <r>
    <x v="16"/>
    <x v="9"/>
    <x v="13"/>
    <x v="12"/>
    <x v="7"/>
    <s v="EMBALADO MANUAL"/>
    <s v="C"/>
    <s v="Temporal"/>
    <x v="1"/>
    <n v="9"/>
    <x v="0"/>
    <n v="15750"/>
    <s v="No"/>
    <s v=""/>
    <n v="1"/>
    <x v="0"/>
    <n v="1609"/>
  </r>
  <r>
    <x v="16"/>
    <x v="10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10"/>
    <x v="136"/>
    <x v="87"/>
    <x v="97"/>
    <s v="DESPALLETIZADO HALB"/>
    <s v="A"/>
    <s v="Temporal"/>
    <x v="1"/>
    <n v="7.5"/>
    <x v="0"/>
    <n v="13125"/>
    <s v="No"/>
    <s v=""/>
    <n v="1"/>
    <x v="0"/>
    <n v="1609"/>
  </r>
  <r>
    <x v="16"/>
    <x v="10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10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10"/>
    <x v="146"/>
    <x v="95"/>
    <x v="102"/>
    <s v="EMBALADO MANUAL"/>
    <s v="A"/>
    <s v="Temporal"/>
    <x v="1"/>
    <n v="7.5"/>
    <x v="0"/>
    <n v="13125"/>
    <s v="No"/>
    <s v=""/>
    <n v="1"/>
    <x v="0"/>
    <n v="1609"/>
  </r>
  <r>
    <x v="16"/>
    <x v="10"/>
    <x v="137"/>
    <x v="88"/>
    <x v="16"/>
    <s v="EMBALADO MANUAL"/>
    <s v="A"/>
    <s v="Temporal"/>
    <x v="1"/>
    <n v="7.5"/>
    <x v="0"/>
    <n v="13125"/>
    <s v="No"/>
    <s v=""/>
    <n v="1"/>
    <x v="0"/>
    <n v="1609"/>
  </r>
  <r>
    <x v="16"/>
    <x v="10"/>
    <x v="147"/>
    <x v="95"/>
    <x v="103"/>
    <s v="EMBALADO MANUAL"/>
    <s v="A"/>
    <s v="Temporal"/>
    <x v="1"/>
    <n v="7.5"/>
    <x v="0"/>
    <n v="13125"/>
    <s v="No"/>
    <s v=""/>
    <n v="1"/>
    <x v="0"/>
    <n v="1609"/>
  </r>
  <r>
    <x v="16"/>
    <x v="10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10"/>
    <x v="96"/>
    <x v="10"/>
    <x v="71"/>
    <s v="EMBALADO MANUAL"/>
    <s v="A"/>
    <s v="Temporal"/>
    <x v="1"/>
    <n v="7.5"/>
    <x v="0"/>
    <n v="13125"/>
    <s v="No"/>
    <s v=""/>
    <n v="1"/>
    <x v="0"/>
    <n v="1609"/>
  </r>
  <r>
    <x v="16"/>
    <x v="10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10"/>
    <x v="140"/>
    <x v="91"/>
    <x v="99"/>
    <s v="EMBALADO MANUAL"/>
    <s v="B"/>
    <s v="Temporal"/>
    <x v="1"/>
    <n v="7.5"/>
    <x v="0"/>
    <n v="13125"/>
    <s v="No"/>
    <s v=""/>
    <n v="1"/>
    <x v="0"/>
    <n v="1609"/>
  </r>
  <r>
    <x v="16"/>
    <x v="10"/>
    <x v="59"/>
    <x v="50"/>
    <x v="40"/>
    <s v="EMBALADO MANUAL"/>
    <s v="B"/>
    <s v="Temporal"/>
    <x v="1"/>
    <n v="7.5"/>
    <x v="0"/>
    <n v="13125"/>
    <s v="No"/>
    <s v=""/>
    <n v="1"/>
    <x v="0"/>
    <n v="1609"/>
  </r>
  <r>
    <x v="16"/>
    <x v="10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10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10"/>
    <x v="160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10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10"/>
    <x v="76"/>
    <x v="61"/>
    <x v="27"/>
    <s v="EMBALADO MANUAL"/>
    <s v="B"/>
    <s v="Temporal"/>
    <x v="1"/>
    <n v="7.5"/>
    <x v="0"/>
    <n v="13125"/>
    <s v="No"/>
    <s v=""/>
    <n v="1"/>
    <x v="0"/>
    <n v="1609"/>
  </r>
  <r>
    <x v="16"/>
    <x v="10"/>
    <x v="150"/>
    <x v="87"/>
    <x v="105"/>
    <s v="DESPALLETIZADO HALB"/>
    <s v="C"/>
    <s v="Temporal"/>
    <x v="1"/>
    <n v="9"/>
    <x v="0"/>
    <n v="15750"/>
    <s v="No"/>
    <s v=""/>
    <n v="1"/>
    <x v="0"/>
    <n v="1609"/>
  </r>
  <r>
    <x v="16"/>
    <x v="10"/>
    <x v="154"/>
    <x v="31"/>
    <x v="107"/>
    <s v="EMBALADO MANUAL"/>
    <s v="C"/>
    <s v="Temporal"/>
    <x v="1"/>
    <n v="9"/>
    <x v="0"/>
    <n v="15750"/>
    <s v="No"/>
    <s v=""/>
    <n v="1"/>
    <x v="0"/>
    <n v="1609"/>
  </r>
  <r>
    <x v="16"/>
    <x v="10"/>
    <x v="14"/>
    <x v="13"/>
    <x v="12"/>
    <s v="EMBALADO MANUAL"/>
    <s v="C"/>
    <s v="Temporal"/>
    <x v="1"/>
    <n v="9"/>
    <x v="0"/>
    <n v="15750"/>
    <s v="No"/>
    <s v=""/>
    <n v="1"/>
    <x v="0"/>
    <n v="1609"/>
  </r>
  <r>
    <x v="16"/>
    <x v="10"/>
    <x v="153"/>
    <x v="97"/>
    <x v="25"/>
    <s v="EMBALADO MANUAL"/>
    <s v="C"/>
    <s v="Temporal"/>
    <x v="1"/>
    <n v="9"/>
    <x v="0"/>
    <n v="15750"/>
    <s v="No"/>
    <s v=""/>
    <n v="1"/>
    <x v="0"/>
    <n v="1609"/>
  </r>
  <r>
    <x v="16"/>
    <x v="10"/>
    <x v="151"/>
    <x v="67"/>
    <x v="106"/>
    <s v="EMBALADO MANUAL"/>
    <s v="C"/>
    <s v="Temporal"/>
    <x v="1"/>
    <n v="9"/>
    <x v="0"/>
    <n v="15750"/>
    <s v="No"/>
    <s v=""/>
    <n v="1"/>
    <x v="0"/>
    <n v="1609"/>
  </r>
  <r>
    <x v="16"/>
    <x v="10"/>
    <x v="45"/>
    <x v="39"/>
    <x v="38"/>
    <s v="EMBALADO MANUAL"/>
    <s v="C"/>
    <s v="Temporal"/>
    <x v="1"/>
    <n v="9"/>
    <x v="0"/>
    <n v="15750"/>
    <s v="No"/>
    <s v=""/>
    <n v="1"/>
    <x v="0"/>
    <n v="1609"/>
  </r>
  <r>
    <x v="16"/>
    <x v="10"/>
    <x v="152"/>
    <x v="96"/>
    <x v="18"/>
    <s v="EMBALADO MANUAL"/>
    <s v="C"/>
    <s v="Temporal"/>
    <x v="1"/>
    <n v="9"/>
    <x v="0"/>
    <n v="15750"/>
    <s v="No"/>
    <s v=""/>
    <n v="1"/>
    <x v="0"/>
    <n v="1609"/>
  </r>
  <r>
    <x v="16"/>
    <x v="10"/>
    <x v="161"/>
    <x v="85"/>
    <x v="110"/>
    <s v="EMBALADO MANUAL"/>
    <s v="C"/>
    <s v="Temporal"/>
    <x v="1"/>
    <n v="9"/>
    <x v="0"/>
    <n v="15750"/>
    <s v="No"/>
    <s v=""/>
    <n v="1"/>
    <x v="0"/>
    <n v="1609"/>
  </r>
  <r>
    <x v="16"/>
    <x v="10"/>
    <x v="13"/>
    <x v="12"/>
    <x v="7"/>
    <s v="EMBALADO MANUAL"/>
    <s v="C"/>
    <s v="Temporal"/>
    <x v="1"/>
    <n v="9"/>
    <x v="0"/>
    <n v="15750"/>
    <s v="No"/>
    <s v=""/>
    <n v="1"/>
    <x v="0"/>
    <n v="1609"/>
  </r>
  <r>
    <x v="16"/>
    <x v="11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11"/>
    <x v="136"/>
    <x v="87"/>
    <x v="97"/>
    <s v="DESPALLETIZADO HALB"/>
    <s v="A"/>
    <s v="Temporal"/>
    <x v="1"/>
    <n v="7.5"/>
    <x v="0"/>
    <n v="13125"/>
    <s v="No"/>
    <s v=""/>
    <n v="1"/>
    <x v="0"/>
    <n v="1609"/>
  </r>
  <r>
    <x v="16"/>
    <x v="11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11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11"/>
    <x v="146"/>
    <x v="95"/>
    <x v="102"/>
    <s v="EMBALADO MANUAL"/>
    <s v="A"/>
    <s v="Temporal"/>
    <x v="1"/>
    <n v="7.5"/>
    <x v="0"/>
    <n v="13125"/>
    <s v="No"/>
    <s v=""/>
    <n v="1"/>
    <x v="0"/>
    <n v="1609"/>
  </r>
  <r>
    <x v="16"/>
    <x v="11"/>
    <x v="137"/>
    <x v="88"/>
    <x v="16"/>
    <s v="EMBALADO MANUAL"/>
    <s v="A"/>
    <s v="Temporal"/>
    <x v="1"/>
    <n v="7.5"/>
    <x v="0"/>
    <n v="13125"/>
    <s v="No"/>
    <s v=""/>
    <n v="1"/>
    <x v="0"/>
    <n v="1609"/>
  </r>
  <r>
    <x v="16"/>
    <x v="11"/>
    <x v="147"/>
    <x v="95"/>
    <x v="103"/>
    <s v="EMBALADO MANUAL"/>
    <s v="A"/>
    <s v="Temporal"/>
    <x v="1"/>
    <n v="7.5"/>
    <x v="0"/>
    <n v="13125"/>
    <s v="No"/>
    <s v=""/>
    <n v="1"/>
    <x v="0"/>
    <n v="1609"/>
  </r>
  <r>
    <x v="16"/>
    <x v="11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11"/>
    <x v="96"/>
    <x v="10"/>
    <x v="71"/>
    <s v="EMBALADO MANUAL"/>
    <s v="A"/>
    <s v="Temporal"/>
    <x v="1"/>
    <n v="7.5"/>
    <x v="0"/>
    <n v="13125"/>
    <s v="No"/>
    <s v=""/>
    <n v="1"/>
    <x v="0"/>
    <n v="1609"/>
  </r>
  <r>
    <x v="16"/>
    <x v="11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11"/>
    <x v="94"/>
    <x v="69"/>
    <x v="70"/>
    <s v="EMBALADO MANUAL"/>
    <s v="B"/>
    <s v="Temporal"/>
    <x v="1"/>
    <n v="7.5"/>
    <x v="0"/>
    <n v="13125"/>
    <s v="No"/>
    <s v=""/>
    <n v="1"/>
    <x v="0"/>
    <n v="1609"/>
  </r>
  <r>
    <x v="16"/>
    <x v="11"/>
    <x v="59"/>
    <x v="50"/>
    <x v="40"/>
    <s v="EMBALADO MANUAL"/>
    <s v="B"/>
    <s v="Temporal"/>
    <x v="1"/>
    <n v="7.5"/>
    <x v="0"/>
    <n v="13125"/>
    <s v="No"/>
    <s v=""/>
    <n v="1"/>
    <x v="0"/>
    <n v="1609"/>
  </r>
  <r>
    <x v="16"/>
    <x v="11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11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11"/>
    <x v="160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11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11"/>
    <x v="76"/>
    <x v="61"/>
    <x v="27"/>
    <s v="EMBALADO MANUAL"/>
    <s v="B"/>
    <s v="Temporal"/>
    <x v="1"/>
    <n v="7.5"/>
    <x v="0"/>
    <n v="13125"/>
    <s v="No"/>
    <s v=""/>
    <n v="1"/>
    <x v="0"/>
    <n v="1609"/>
  </r>
  <r>
    <x v="16"/>
    <x v="11"/>
    <x v="150"/>
    <x v="87"/>
    <x v="105"/>
    <s v="DESPALLETIZADO HALB"/>
    <s v="C"/>
    <s v="Temporal"/>
    <x v="1"/>
    <n v="9"/>
    <x v="0"/>
    <n v="15750"/>
    <s v="No"/>
    <s v=""/>
    <n v="1"/>
    <x v="0"/>
    <n v="1609"/>
  </r>
  <r>
    <x v="16"/>
    <x v="11"/>
    <x v="154"/>
    <x v="31"/>
    <x v="107"/>
    <s v="EMBALADO MANUAL"/>
    <s v="C"/>
    <s v="Temporal"/>
    <x v="1"/>
    <n v="9"/>
    <x v="0"/>
    <n v="15750"/>
    <s v="No"/>
    <s v=""/>
    <n v="1"/>
    <x v="0"/>
    <n v="1609"/>
  </r>
  <r>
    <x v="16"/>
    <x v="11"/>
    <x v="14"/>
    <x v="13"/>
    <x v="12"/>
    <s v="EMBALADO MANUAL"/>
    <s v="C"/>
    <s v="Temporal"/>
    <x v="1"/>
    <n v="9"/>
    <x v="0"/>
    <n v="15750"/>
    <s v="No"/>
    <s v=""/>
    <n v="1"/>
    <x v="0"/>
    <n v="1609"/>
  </r>
  <r>
    <x v="16"/>
    <x v="11"/>
    <x v="153"/>
    <x v="97"/>
    <x v="25"/>
    <s v="EMBALADO MANUAL"/>
    <s v="C"/>
    <s v="Temporal"/>
    <x v="1"/>
    <n v="9"/>
    <x v="0"/>
    <n v="15750"/>
    <s v="No"/>
    <s v=""/>
    <n v="1"/>
    <x v="0"/>
    <n v="1609"/>
  </r>
  <r>
    <x v="16"/>
    <x v="11"/>
    <x v="151"/>
    <x v="67"/>
    <x v="106"/>
    <s v="EMBALADO MANUAL"/>
    <s v="C"/>
    <s v="Temporal"/>
    <x v="1"/>
    <n v="9"/>
    <x v="0"/>
    <n v="15750"/>
    <s v="No"/>
    <s v=""/>
    <n v="1"/>
    <x v="0"/>
    <n v="1609"/>
  </r>
  <r>
    <x v="16"/>
    <x v="11"/>
    <x v="45"/>
    <x v="39"/>
    <x v="38"/>
    <s v="EMBALADO MANUAL"/>
    <s v="C"/>
    <s v="Temporal"/>
    <x v="1"/>
    <n v="9"/>
    <x v="0"/>
    <n v="15750"/>
    <s v="No"/>
    <s v=""/>
    <n v="1"/>
    <x v="0"/>
    <n v="1609"/>
  </r>
  <r>
    <x v="16"/>
    <x v="11"/>
    <x v="152"/>
    <x v="96"/>
    <x v="18"/>
    <s v="EMBALADO MANUAL"/>
    <s v="C"/>
    <s v="Temporal"/>
    <x v="1"/>
    <n v="9"/>
    <x v="0"/>
    <n v="15750"/>
    <s v="No"/>
    <s v=""/>
    <n v="1"/>
    <x v="0"/>
    <n v="1609"/>
  </r>
  <r>
    <x v="16"/>
    <x v="11"/>
    <x v="161"/>
    <x v="85"/>
    <x v="110"/>
    <s v="EMBALADO MANUAL"/>
    <s v="C"/>
    <s v="Temporal"/>
    <x v="1"/>
    <n v="9"/>
    <x v="0"/>
    <n v="15750"/>
    <s v="No"/>
    <s v=""/>
    <n v="1"/>
    <x v="0"/>
    <n v="1609"/>
  </r>
  <r>
    <x v="16"/>
    <x v="11"/>
    <x v="13"/>
    <x v="12"/>
    <x v="7"/>
    <s v="EMBALADO MANUAL"/>
    <s v="C"/>
    <s v="Temporal"/>
    <x v="1"/>
    <n v="9"/>
    <x v="0"/>
    <n v="15750"/>
    <s v="No"/>
    <s v=""/>
    <n v="1"/>
    <x v="0"/>
    <n v="1609"/>
  </r>
  <r>
    <x v="16"/>
    <x v="0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0"/>
    <x v="136"/>
    <x v="87"/>
    <x v="97"/>
    <s v="DESPALLETIZADO HALB"/>
    <s v="A"/>
    <s v="Temporal"/>
    <x v="1"/>
    <n v="7.5"/>
    <x v="0"/>
    <n v="13125"/>
    <s v="No"/>
    <s v=""/>
    <n v="1"/>
    <x v="0"/>
    <n v="1609"/>
  </r>
  <r>
    <x v="16"/>
    <x v="0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0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0"/>
    <x v="146"/>
    <x v="95"/>
    <x v="102"/>
    <s v="EMBALADO MANUAL"/>
    <s v="A"/>
    <s v="Temporal"/>
    <x v="1"/>
    <n v="7.5"/>
    <x v="0"/>
    <n v="13125"/>
    <s v="No"/>
    <s v=""/>
    <n v="1"/>
    <x v="0"/>
    <n v="1609"/>
  </r>
  <r>
    <x v="16"/>
    <x v="0"/>
    <x v="80"/>
    <x v="2"/>
    <x v="62"/>
    <s v="EMBALADO MANUAL"/>
    <s v="A"/>
    <s v="Temporal"/>
    <x v="1"/>
    <n v="7.5"/>
    <x v="0"/>
    <n v="13125"/>
    <s v="No"/>
    <s v=""/>
    <n v="1"/>
    <x v="0"/>
    <n v="1609"/>
  </r>
  <r>
    <x v="16"/>
    <x v="0"/>
    <x v="147"/>
    <x v="95"/>
    <x v="103"/>
    <s v="EMBALADO MANUAL"/>
    <s v="A"/>
    <s v="Temporal"/>
    <x v="1"/>
    <n v="7.5"/>
    <x v="0"/>
    <n v="13125"/>
    <s v="No"/>
    <s v=""/>
    <n v="1"/>
    <x v="0"/>
    <n v="1609"/>
  </r>
  <r>
    <x v="16"/>
    <x v="0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0"/>
    <x v="96"/>
    <x v="10"/>
    <x v="71"/>
    <s v="EMBALADO MANUAL"/>
    <s v="A"/>
    <s v="Temporal"/>
    <x v="1"/>
    <n v="7.5"/>
    <x v="0"/>
    <n v="13125"/>
    <s v="No"/>
    <s v=""/>
    <n v="1"/>
    <x v="0"/>
    <n v="1609"/>
  </r>
  <r>
    <x v="16"/>
    <x v="0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0"/>
    <x v="94"/>
    <x v="69"/>
    <x v="70"/>
    <s v="EMBALADO MANUAL"/>
    <s v="B"/>
    <s v="Temporal"/>
    <x v="1"/>
    <n v="7.5"/>
    <x v="0"/>
    <n v="13125"/>
    <s v="No"/>
    <s v=""/>
    <n v="1"/>
    <x v="0"/>
    <n v="1609"/>
  </r>
  <r>
    <x v="16"/>
    <x v="0"/>
    <x v="59"/>
    <x v="50"/>
    <x v="40"/>
    <s v="EMBALADO MANUAL"/>
    <s v="B"/>
    <s v="Temporal"/>
    <x v="1"/>
    <n v="7.5"/>
    <x v="0"/>
    <n v="13125"/>
    <s v="No"/>
    <s v=""/>
    <n v="1"/>
    <x v="0"/>
    <n v="1609"/>
  </r>
  <r>
    <x v="16"/>
    <x v="0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0"/>
    <x v="139"/>
    <x v="90"/>
    <x v="98"/>
    <s v="EMBALADO MANUAL"/>
    <s v="B"/>
    <s v="Temporal"/>
    <x v="1"/>
    <n v="7.5"/>
    <x v="0"/>
    <n v="13125"/>
    <s v="No"/>
    <s v=""/>
    <n v="1"/>
    <x v="0"/>
    <n v="1609"/>
  </r>
  <r>
    <x v="16"/>
    <x v="0"/>
    <x v="160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0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0"/>
    <x v="76"/>
    <x v="61"/>
    <x v="27"/>
    <s v="EMBALADO MANUAL"/>
    <s v="B"/>
    <s v="Temporal"/>
    <x v="1"/>
    <n v="7.5"/>
    <x v="0"/>
    <n v="13125"/>
    <s v="No"/>
    <s v=""/>
    <n v="1"/>
    <x v="0"/>
    <n v="1609"/>
  </r>
  <r>
    <x v="16"/>
    <x v="0"/>
    <x v="150"/>
    <x v="87"/>
    <x v="105"/>
    <s v="DESPALLETIZADO HALB"/>
    <s v="C"/>
    <s v="Temporal"/>
    <x v="1"/>
    <n v="9"/>
    <x v="0"/>
    <n v="15750"/>
    <s v="No"/>
    <s v=""/>
    <n v="1"/>
    <x v="0"/>
    <n v="1609"/>
  </r>
  <r>
    <x v="16"/>
    <x v="0"/>
    <x v="154"/>
    <x v="31"/>
    <x v="107"/>
    <s v="EMBALADO MANUAL"/>
    <s v="C"/>
    <s v="Temporal"/>
    <x v="1"/>
    <n v="9"/>
    <x v="0"/>
    <n v="15750"/>
    <s v="No"/>
    <s v=""/>
    <n v="1"/>
    <x v="0"/>
    <n v="1609"/>
  </r>
  <r>
    <x v="16"/>
    <x v="0"/>
    <x v="14"/>
    <x v="13"/>
    <x v="12"/>
    <s v="EMBALADO MANUAL"/>
    <s v="C"/>
    <s v="Temporal"/>
    <x v="1"/>
    <n v="9"/>
    <x v="0"/>
    <n v="15750"/>
    <s v="No"/>
    <s v=""/>
    <n v="1"/>
    <x v="0"/>
    <n v="1609"/>
  </r>
  <r>
    <x v="16"/>
    <x v="0"/>
    <x v="153"/>
    <x v="97"/>
    <x v="25"/>
    <s v="EMBALADO MANUAL"/>
    <s v="C"/>
    <s v="Temporal"/>
    <x v="1"/>
    <n v="9"/>
    <x v="0"/>
    <n v="15750"/>
    <s v="No"/>
    <s v=""/>
    <n v="1"/>
    <x v="0"/>
    <n v="1609"/>
  </r>
  <r>
    <x v="16"/>
    <x v="0"/>
    <x v="151"/>
    <x v="67"/>
    <x v="106"/>
    <s v="EMBALADO MANUAL"/>
    <s v="C"/>
    <s v="Temporal"/>
    <x v="1"/>
    <n v="9"/>
    <x v="0"/>
    <n v="15750"/>
    <s v="No"/>
    <s v=""/>
    <n v="1"/>
    <x v="0"/>
    <n v="1609"/>
  </r>
  <r>
    <x v="16"/>
    <x v="0"/>
    <x v="45"/>
    <x v="39"/>
    <x v="38"/>
    <s v="EMBALADO MANUAL"/>
    <s v="C"/>
    <s v="Temporal"/>
    <x v="1"/>
    <n v="9"/>
    <x v="0"/>
    <n v="15750"/>
    <s v="No"/>
    <s v=""/>
    <n v="1"/>
    <x v="0"/>
    <n v="1609"/>
  </r>
  <r>
    <x v="16"/>
    <x v="0"/>
    <x v="152"/>
    <x v="96"/>
    <x v="18"/>
    <s v="EMBALADO MANUAL"/>
    <s v="C"/>
    <s v="Temporal"/>
    <x v="1"/>
    <n v="9"/>
    <x v="0"/>
    <n v="15750"/>
    <s v="No"/>
    <s v=""/>
    <n v="1"/>
    <x v="0"/>
    <n v="1609"/>
  </r>
  <r>
    <x v="16"/>
    <x v="0"/>
    <x v="161"/>
    <x v="85"/>
    <x v="110"/>
    <s v="EMBALADO MANUAL"/>
    <s v="C"/>
    <s v="Temporal"/>
    <x v="1"/>
    <n v="9"/>
    <x v="0"/>
    <n v="15750"/>
    <s v="No"/>
    <s v=""/>
    <n v="1"/>
    <x v="0"/>
    <n v="1609"/>
  </r>
  <r>
    <x v="16"/>
    <x v="0"/>
    <x v="13"/>
    <x v="12"/>
    <x v="7"/>
    <s v="EMBALADO MANUAL"/>
    <s v="C"/>
    <s v="Temporal"/>
    <x v="1"/>
    <n v="9"/>
    <x v="0"/>
    <n v="15750"/>
    <s v="No"/>
    <s v=""/>
    <n v="1"/>
    <x v="0"/>
    <n v="1609"/>
  </r>
  <r>
    <x v="16"/>
    <x v="19"/>
    <x v="143"/>
    <x v="84"/>
    <x v="32"/>
    <s v="DESPALLETIZADO HALB"/>
    <s v="B"/>
    <s v="Temporal"/>
    <x v="1"/>
    <n v="7.5"/>
    <x v="0"/>
    <n v="13125"/>
    <s v="No"/>
    <s v=""/>
    <n v="1"/>
    <x v="0"/>
    <n v="1609"/>
  </r>
  <r>
    <x v="16"/>
    <x v="19"/>
    <x v="94"/>
    <x v="69"/>
    <x v="70"/>
    <s v="EMBALADO MANUAL"/>
    <s v="B"/>
    <s v="Temporal"/>
    <x v="1"/>
    <n v="7.5"/>
    <x v="0"/>
    <n v="13125"/>
    <s v="No"/>
    <s v=""/>
    <n v="1"/>
    <x v="0"/>
    <n v="1609"/>
  </r>
  <r>
    <x v="16"/>
    <x v="19"/>
    <x v="59"/>
    <x v="50"/>
    <x v="40"/>
    <s v="EMBALADO MANUAL"/>
    <s v="B"/>
    <s v="Temporal"/>
    <x v="1"/>
    <n v="7.5"/>
    <x v="0"/>
    <n v="13125"/>
    <s v="No"/>
    <s v=""/>
    <n v="1"/>
    <x v="0"/>
    <n v="1609"/>
  </r>
  <r>
    <x v="16"/>
    <x v="19"/>
    <x v="145"/>
    <x v="94"/>
    <x v="101"/>
    <s v="EMBALADO MANUAL"/>
    <s v="B"/>
    <s v="Temporal"/>
    <x v="1"/>
    <n v="7.5"/>
    <x v="0"/>
    <n v="13125"/>
    <s v="No"/>
    <s v=""/>
    <n v="1"/>
    <x v="0"/>
    <n v="1609"/>
  </r>
  <r>
    <x v="16"/>
    <x v="19"/>
    <x v="160"/>
    <x v="21"/>
    <x v="19"/>
    <s v="EMBALADO MANUAL"/>
    <s v="B"/>
    <s v="Temporal"/>
    <x v="1"/>
    <n v="7.5"/>
    <x v="0"/>
    <n v="13125"/>
    <s v="No"/>
    <s v=""/>
    <n v="1"/>
    <x v="0"/>
    <n v="1609"/>
  </r>
  <r>
    <x v="16"/>
    <x v="19"/>
    <x v="123"/>
    <x v="37"/>
    <x v="88"/>
    <s v="EMBALADO MANUAL"/>
    <s v="B"/>
    <s v="Temporal"/>
    <x v="1"/>
    <n v="7.5"/>
    <x v="0"/>
    <n v="13125"/>
    <s v="No"/>
    <s v=""/>
    <n v="1"/>
    <x v="0"/>
    <n v="1609"/>
  </r>
  <r>
    <x v="16"/>
    <x v="19"/>
    <x v="76"/>
    <x v="61"/>
    <x v="27"/>
    <s v="EMBALADO MANUAL"/>
    <s v="B"/>
    <s v="Temporal"/>
    <x v="1"/>
    <n v="7.5"/>
    <x v="0"/>
    <n v="13125"/>
    <s v="No"/>
    <s v=""/>
    <n v="1"/>
    <x v="0"/>
    <n v="1609"/>
  </r>
  <r>
    <x v="16"/>
    <x v="19"/>
    <x v="135"/>
    <x v="86"/>
    <x v="96"/>
    <s v="INSPECTOR DE ETIQUETA"/>
    <s v="A"/>
    <s v="Temporal"/>
    <x v="0"/>
    <n v="7.5"/>
    <x v="0"/>
    <n v="15750"/>
    <s v="No"/>
    <s v=""/>
    <n v="1"/>
    <x v="0"/>
    <n v="1609"/>
  </r>
  <r>
    <x v="16"/>
    <x v="19"/>
    <x v="136"/>
    <x v="87"/>
    <x v="97"/>
    <s v="DESPALLETIZADO HALB"/>
    <s v="A"/>
    <s v="Temporal"/>
    <x v="1"/>
    <n v="7.5"/>
    <x v="0"/>
    <n v="13125"/>
    <s v="No"/>
    <s v=""/>
    <n v="1"/>
    <x v="0"/>
    <n v="1609"/>
  </r>
  <r>
    <x v="16"/>
    <x v="19"/>
    <x v="138"/>
    <x v="89"/>
    <x v="9"/>
    <s v="EMBALADO MANUAL"/>
    <s v="A"/>
    <s v="Temporal"/>
    <x v="1"/>
    <n v="7.5"/>
    <x v="0"/>
    <n v="13125"/>
    <s v="No"/>
    <s v=""/>
    <n v="1"/>
    <x v="0"/>
    <n v="1609"/>
  </r>
  <r>
    <x v="16"/>
    <x v="19"/>
    <x v="142"/>
    <x v="37"/>
    <x v="37"/>
    <s v="EMBALADO MANUAL"/>
    <s v="A"/>
    <s v="Temporal"/>
    <x v="1"/>
    <n v="7.5"/>
    <x v="0"/>
    <n v="13125"/>
    <s v="No"/>
    <s v=""/>
    <n v="1"/>
    <x v="0"/>
    <n v="1609"/>
  </r>
  <r>
    <x v="16"/>
    <x v="19"/>
    <x v="146"/>
    <x v="95"/>
    <x v="102"/>
    <s v="EMBALADO MANUAL"/>
    <s v="A"/>
    <s v="Temporal"/>
    <x v="1"/>
    <n v="7.5"/>
    <x v="0"/>
    <n v="13125"/>
    <s v="No"/>
    <s v=""/>
    <n v="1"/>
    <x v="0"/>
    <n v="1609"/>
  </r>
  <r>
    <x v="16"/>
    <x v="19"/>
    <x v="137"/>
    <x v="88"/>
    <x v="16"/>
    <s v="EMBALADO MANUAL"/>
    <s v="A"/>
    <s v="Temporal"/>
    <x v="1"/>
    <n v="7.5"/>
    <x v="0"/>
    <n v="13125"/>
    <s v="No"/>
    <s v=""/>
    <n v="1"/>
    <x v="0"/>
    <n v="1609"/>
  </r>
  <r>
    <x v="16"/>
    <x v="19"/>
    <x v="147"/>
    <x v="95"/>
    <x v="103"/>
    <s v="EMBALADO MANUAL"/>
    <s v="A"/>
    <s v="Temporal"/>
    <x v="1"/>
    <n v="7.5"/>
    <x v="0"/>
    <n v="13125"/>
    <s v="No"/>
    <s v=""/>
    <n v="1"/>
    <x v="0"/>
    <n v="1609"/>
  </r>
  <r>
    <x v="16"/>
    <x v="19"/>
    <x v="141"/>
    <x v="92"/>
    <x v="100"/>
    <s v="EMBALADO MANUAL"/>
    <s v="A"/>
    <s v="Temporal"/>
    <x v="1"/>
    <n v="7.5"/>
    <x v="0"/>
    <n v="13125"/>
    <s v="No"/>
    <s v=""/>
    <n v="1"/>
    <x v="0"/>
    <n v="1609"/>
  </r>
  <r>
    <x v="16"/>
    <x v="19"/>
    <x v="96"/>
    <x v="10"/>
    <x v="71"/>
    <s v="EMBALADO MANUAL"/>
    <s v="A"/>
    <s v="Temporal"/>
    <x v="1"/>
    <n v="7.5"/>
    <x v="0"/>
    <n v="13125"/>
    <s v="No"/>
    <s v=""/>
    <n v="1"/>
    <x v="0"/>
    <n v="1609"/>
  </r>
  <r>
    <x v="16"/>
    <x v="1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1"/>
    <x v="94"/>
    <x v="69"/>
    <x v="70"/>
    <s v="EMBALADO MANUAL"/>
    <s v="A"/>
    <s v="Temporal"/>
    <x v="1"/>
    <n v="7.5"/>
    <x v="0"/>
    <n v="13125"/>
    <s v="No"/>
    <s v=""/>
    <n v="1"/>
    <x v="0"/>
    <n v="1609"/>
  </r>
  <r>
    <x v="16"/>
    <x v="1"/>
    <x v="59"/>
    <x v="50"/>
    <x v="40"/>
    <s v="EMBALADO MANUAL"/>
    <s v="A"/>
    <s v="Temporal"/>
    <x v="1"/>
    <n v="7.5"/>
    <x v="0"/>
    <n v="13125"/>
    <s v="No"/>
    <s v=""/>
    <n v="1"/>
    <x v="0"/>
    <n v="1609"/>
  </r>
  <r>
    <x v="16"/>
    <x v="1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1"/>
    <x v="76"/>
    <x v="61"/>
    <x v="27"/>
    <s v="EMBALADO MANUAL"/>
    <s v="A"/>
    <s v="Temporal"/>
    <x v="1"/>
    <n v="7.5"/>
    <x v="0"/>
    <n v="13125"/>
    <s v="No"/>
    <s v=""/>
    <n v="1"/>
    <x v="0"/>
    <n v="1609"/>
  </r>
  <r>
    <x v="16"/>
    <x v="1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1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1"/>
    <x v="150"/>
    <x v="87"/>
    <x v="105"/>
    <s v="DESPALLETIZADO HALB"/>
    <s v="B"/>
    <s v="Temporal"/>
    <x v="1"/>
    <n v="7.5"/>
    <x v="0"/>
    <n v="13125"/>
    <s v="No"/>
    <s v=""/>
    <n v="1"/>
    <x v="0"/>
    <n v="1609"/>
  </r>
  <r>
    <x v="16"/>
    <x v="1"/>
    <x v="154"/>
    <x v="31"/>
    <x v="107"/>
    <s v="EMBALADO MANUAL"/>
    <s v="B"/>
    <s v="Temporal"/>
    <x v="1"/>
    <n v="7.5"/>
    <x v="0"/>
    <n v="13125"/>
    <s v="No"/>
    <s v=""/>
    <n v="1"/>
    <x v="0"/>
    <n v="1609"/>
  </r>
  <r>
    <x v="16"/>
    <x v="1"/>
    <x v="14"/>
    <x v="13"/>
    <x v="12"/>
    <s v="EMBALADO MANUAL"/>
    <s v="B"/>
    <s v="Temporal"/>
    <x v="1"/>
    <n v="7.5"/>
    <x v="0"/>
    <n v="13125"/>
    <s v="No"/>
    <s v=""/>
    <n v="1"/>
    <x v="0"/>
    <n v="1609"/>
  </r>
  <r>
    <x v="16"/>
    <x v="1"/>
    <x v="153"/>
    <x v="97"/>
    <x v="25"/>
    <s v="EMBALADO MANUAL"/>
    <s v="B"/>
    <s v="Temporal"/>
    <x v="1"/>
    <n v="7.5"/>
    <x v="0"/>
    <n v="13125"/>
    <s v="No"/>
    <s v=""/>
    <n v="1"/>
    <x v="0"/>
    <n v="1609"/>
  </r>
  <r>
    <x v="16"/>
    <x v="1"/>
    <x v="63"/>
    <x v="54"/>
    <x v="51"/>
    <s v="EMBALADO MANUAL"/>
    <s v="B"/>
    <s v="Temporal"/>
    <x v="1"/>
    <n v="7.5"/>
    <x v="0"/>
    <n v="13125"/>
    <s v="No"/>
    <s v=""/>
    <n v="1"/>
    <x v="0"/>
    <n v="1609"/>
  </r>
  <r>
    <x v="16"/>
    <x v="1"/>
    <x v="45"/>
    <x v="39"/>
    <x v="38"/>
    <s v="EMBALADO MANUAL"/>
    <s v="B"/>
    <s v="Temporal"/>
    <x v="1"/>
    <n v="7.5"/>
    <x v="0"/>
    <n v="13125"/>
    <s v="No"/>
    <s v=""/>
    <n v="1"/>
    <x v="0"/>
    <n v="1609"/>
  </r>
  <r>
    <x v="16"/>
    <x v="1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1"/>
    <x v="161"/>
    <x v="85"/>
    <x v="110"/>
    <s v="EMBALADO MANUAL"/>
    <s v="B"/>
    <s v="Temporal"/>
    <x v="1"/>
    <n v="7.5"/>
    <x v="0"/>
    <n v="13125"/>
    <s v="No"/>
    <s v=""/>
    <n v="1"/>
    <x v="0"/>
    <n v="1609"/>
  </r>
  <r>
    <x v="16"/>
    <x v="1"/>
    <x v="13"/>
    <x v="12"/>
    <x v="7"/>
    <s v="EMBALADO MANUAL"/>
    <s v="B"/>
    <s v="Temporal"/>
    <x v="1"/>
    <n v="7.5"/>
    <x v="0"/>
    <n v="13125"/>
    <s v="No"/>
    <s v=""/>
    <n v="1"/>
    <x v="0"/>
    <n v="1609"/>
  </r>
  <r>
    <x v="16"/>
    <x v="1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1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1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1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1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1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1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1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1"/>
    <x v="96"/>
    <x v="10"/>
    <x v="71"/>
    <s v="EMBALADO MANUAL"/>
    <s v="C"/>
    <s v="Temporal"/>
    <x v="1"/>
    <n v="9"/>
    <x v="0"/>
    <n v="15750"/>
    <s v="No"/>
    <s v=""/>
    <n v="1"/>
    <x v="0"/>
    <n v="1609"/>
  </r>
  <r>
    <x v="16"/>
    <x v="2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2"/>
    <x v="94"/>
    <x v="69"/>
    <x v="70"/>
    <s v="EMBALADO MANUAL"/>
    <s v="A"/>
    <s v="Temporal"/>
    <x v="1"/>
    <n v="7.5"/>
    <x v="0"/>
    <n v="13125"/>
    <s v="No"/>
    <s v=""/>
    <n v="1"/>
    <x v="0"/>
    <n v="1609"/>
  </r>
  <r>
    <x v="16"/>
    <x v="2"/>
    <x v="59"/>
    <x v="50"/>
    <x v="40"/>
    <s v="EMBALADO MANUAL"/>
    <s v="A"/>
    <s v="Temporal"/>
    <x v="1"/>
    <n v="7.5"/>
    <x v="0"/>
    <n v="13125"/>
    <s v="No"/>
    <s v=""/>
    <n v="1"/>
    <x v="0"/>
    <n v="1609"/>
  </r>
  <r>
    <x v="16"/>
    <x v="2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2"/>
    <x v="76"/>
    <x v="61"/>
    <x v="27"/>
    <s v="EMBALADO MANUAL"/>
    <s v="A"/>
    <s v="Temporal"/>
    <x v="1"/>
    <n v="7.5"/>
    <x v="0"/>
    <n v="13125"/>
    <s v="No"/>
    <s v=""/>
    <n v="1"/>
    <x v="0"/>
    <n v="1609"/>
  </r>
  <r>
    <x v="16"/>
    <x v="2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2"/>
    <x v="0"/>
    <x v="0"/>
    <x v="0"/>
    <s v="EMBALADO MANUAL"/>
    <s v="A"/>
    <s v="Temporal"/>
    <x v="1"/>
    <n v="7.5"/>
    <x v="0"/>
    <n v="13125"/>
    <s v="No"/>
    <s v=""/>
    <n v="1"/>
    <x v="0"/>
    <n v="1609"/>
  </r>
  <r>
    <x v="16"/>
    <x v="2"/>
    <x v="150"/>
    <x v="87"/>
    <x v="105"/>
    <s v="DESPALLETIZADO HALB"/>
    <s v="B"/>
    <s v="Temporal"/>
    <x v="1"/>
    <n v="7.5"/>
    <x v="0"/>
    <n v="13125"/>
    <s v="No"/>
    <s v=""/>
    <n v="1"/>
    <x v="0"/>
    <n v="1609"/>
  </r>
  <r>
    <x v="16"/>
    <x v="2"/>
    <x v="38"/>
    <x v="35"/>
    <x v="33"/>
    <s v="EMBALADO MANUAL"/>
    <s v="B"/>
    <s v="Temporal"/>
    <x v="1"/>
    <n v="6"/>
    <x v="0"/>
    <n v="10500"/>
    <s v="No"/>
    <s v=""/>
    <n v="1"/>
    <x v="0"/>
    <n v="1609"/>
  </r>
  <r>
    <x v="16"/>
    <x v="2"/>
    <x v="14"/>
    <x v="13"/>
    <x v="12"/>
    <s v="EMBALADO MANUAL"/>
    <s v="B"/>
    <s v="Temporal"/>
    <x v="1"/>
    <n v="7.5"/>
    <x v="0"/>
    <n v="13125"/>
    <s v="No"/>
    <s v=""/>
    <n v="1"/>
    <x v="0"/>
    <n v="1609"/>
  </r>
  <r>
    <x v="16"/>
    <x v="2"/>
    <x v="153"/>
    <x v="97"/>
    <x v="25"/>
    <s v="EMBALADO MANUAL"/>
    <s v="B"/>
    <s v="Temporal"/>
    <x v="1"/>
    <n v="5"/>
    <x v="0"/>
    <n v="8750"/>
    <s v="No"/>
    <s v=""/>
    <n v="1"/>
    <x v="0"/>
    <n v="1609"/>
  </r>
  <r>
    <x v="16"/>
    <x v="2"/>
    <x v="162"/>
    <x v="54"/>
    <x v="51"/>
    <s v="EMBALADO MANUAL"/>
    <s v="B"/>
    <s v="Temporal"/>
    <x v="1"/>
    <n v="7"/>
    <x v="0"/>
    <n v="12250"/>
    <s v="No"/>
    <s v=""/>
    <n v="1"/>
    <x v="0"/>
    <n v="1609"/>
  </r>
  <r>
    <x v="16"/>
    <x v="2"/>
    <x v="163"/>
    <x v="39"/>
    <x v="38"/>
    <s v="EMBALADO MANUAL"/>
    <s v="B"/>
    <s v="Temporal"/>
    <x v="1"/>
    <n v="7.5"/>
    <x v="0"/>
    <n v="13125"/>
    <s v="No"/>
    <s v=""/>
    <n v="1"/>
    <x v="0"/>
    <n v="1609"/>
  </r>
  <r>
    <x v="16"/>
    <x v="2"/>
    <x v="152"/>
    <x v="96"/>
    <x v="18"/>
    <s v="EMBALADO MANUAL"/>
    <s v="B"/>
    <s v="Temporal"/>
    <x v="1"/>
    <n v="6.5"/>
    <x v="0"/>
    <n v="11375"/>
    <s v="No"/>
    <s v=""/>
    <n v="1"/>
    <x v="0"/>
    <n v="1609"/>
  </r>
  <r>
    <x v="16"/>
    <x v="2"/>
    <x v="161"/>
    <x v="85"/>
    <x v="110"/>
    <s v="EMBALADO MANUAL"/>
    <s v="B"/>
    <s v="Temporal"/>
    <x v="1"/>
    <n v="7.5"/>
    <x v="0"/>
    <n v="13125"/>
    <s v="No"/>
    <s v=""/>
    <n v="1"/>
    <x v="0"/>
    <n v="1609"/>
  </r>
  <r>
    <x v="16"/>
    <x v="2"/>
    <x v="164"/>
    <x v="12"/>
    <x v="7"/>
    <s v="EMBALADO MANUAL"/>
    <s v="B"/>
    <s v="Temporal"/>
    <x v="1"/>
    <n v="7.5"/>
    <x v="0"/>
    <n v="13125"/>
    <s v="No"/>
    <s v=""/>
    <n v="1"/>
    <x v="0"/>
    <n v="1609"/>
  </r>
  <r>
    <x v="16"/>
    <x v="2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2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2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2"/>
    <x v="165"/>
    <x v="73"/>
    <x v="111"/>
    <s v="EMBALADO MANUAL"/>
    <s v="C"/>
    <s v="Temporal"/>
    <x v="1"/>
    <n v="9"/>
    <x v="0"/>
    <n v="15750"/>
    <s v="No"/>
    <s v=""/>
    <n v="1"/>
    <x v="0"/>
    <n v="1609"/>
  </r>
  <r>
    <x v="16"/>
    <x v="2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2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2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2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2"/>
    <x v="96"/>
    <x v="10"/>
    <x v="71"/>
    <s v="EMBALADO MANUAL"/>
    <s v="C"/>
    <s v="Temporal"/>
    <x v="1"/>
    <n v="9"/>
    <x v="0"/>
    <n v="15750"/>
    <s v="No"/>
    <s v=""/>
    <n v="1"/>
    <x v="0"/>
    <n v="1609"/>
  </r>
  <r>
    <x v="16"/>
    <x v="3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3"/>
    <x v="94"/>
    <x v="69"/>
    <x v="70"/>
    <s v="EMBALADO MANUAL"/>
    <s v="A"/>
    <s v="Temporal"/>
    <x v="1"/>
    <n v="7.5"/>
    <x v="0"/>
    <n v="13125"/>
    <s v="No"/>
    <s v=""/>
    <n v="1"/>
    <x v="0"/>
    <n v="1609"/>
  </r>
  <r>
    <x v="16"/>
    <x v="3"/>
    <x v="59"/>
    <x v="50"/>
    <x v="40"/>
    <s v="EMBALADO MANUAL"/>
    <s v="A"/>
    <s v="Temporal"/>
    <x v="1"/>
    <n v="7.5"/>
    <x v="0"/>
    <n v="13125"/>
    <s v="No"/>
    <s v=""/>
    <n v="1"/>
    <x v="0"/>
    <n v="1609"/>
  </r>
  <r>
    <x v="16"/>
    <x v="3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3"/>
    <x v="76"/>
    <x v="61"/>
    <x v="27"/>
    <s v="EMBALADO MANUAL"/>
    <s v="A"/>
    <s v="Temporal"/>
    <x v="1"/>
    <n v="7.5"/>
    <x v="0"/>
    <n v="13125"/>
    <s v="No"/>
    <s v=""/>
    <n v="1"/>
    <x v="0"/>
    <n v="1609"/>
  </r>
  <r>
    <x v="16"/>
    <x v="3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3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3"/>
    <x v="0"/>
    <x v="0"/>
    <x v="0"/>
    <s v="EMBALADO MANUAL"/>
    <s v="A"/>
    <s v="Temporal"/>
    <x v="1"/>
    <n v="7.5"/>
    <x v="0"/>
    <n v="13125"/>
    <s v="No"/>
    <s v=""/>
    <n v="1"/>
    <x v="0"/>
    <n v="1609"/>
  </r>
  <r>
    <x v="16"/>
    <x v="3"/>
    <x v="150"/>
    <x v="87"/>
    <x v="105"/>
    <s v="DESPALLETIZADO HALB"/>
    <s v="B"/>
    <s v="Temporal"/>
    <x v="1"/>
    <n v="7.5"/>
    <x v="0"/>
    <n v="13125"/>
    <s v="No"/>
    <s v=""/>
    <n v="1"/>
    <x v="0"/>
    <n v="1609"/>
  </r>
  <r>
    <x v="16"/>
    <x v="3"/>
    <x v="38"/>
    <x v="35"/>
    <x v="33"/>
    <s v="EMBALADO MANUAL"/>
    <s v="B"/>
    <s v="Temporal"/>
    <x v="1"/>
    <n v="7.5"/>
    <x v="0"/>
    <n v="13125"/>
    <s v="No"/>
    <s v=""/>
    <n v="1"/>
    <x v="0"/>
    <n v="1609"/>
  </r>
  <r>
    <x v="16"/>
    <x v="3"/>
    <x v="14"/>
    <x v="13"/>
    <x v="12"/>
    <s v="EMBALADO MANUAL"/>
    <s v="B"/>
    <s v="Temporal"/>
    <x v="1"/>
    <n v="7.5"/>
    <x v="0"/>
    <n v="13125"/>
    <s v="No"/>
    <s v=""/>
    <n v="1"/>
    <x v="0"/>
    <n v="1609"/>
  </r>
  <r>
    <x v="16"/>
    <x v="3"/>
    <x v="154"/>
    <x v="31"/>
    <x v="107"/>
    <s v="EMBALADO MANUAL"/>
    <s v="B"/>
    <s v="Temporal"/>
    <x v="1"/>
    <n v="7.5"/>
    <x v="0"/>
    <n v="13125"/>
    <s v="No"/>
    <s v=""/>
    <n v="1"/>
    <x v="0"/>
    <n v="1609"/>
  </r>
  <r>
    <x v="16"/>
    <x v="3"/>
    <x v="63"/>
    <x v="54"/>
    <x v="51"/>
    <s v="EMBALADO MANUAL"/>
    <s v="B"/>
    <s v="Temporal"/>
    <x v="1"/>
    <n v="7.5"/>
    <x v="0"/>
    <n v="13125"/>
    <s v="No"/>
    <s v=""/>
    <n v="1"/>
    <x v="0"/>
    <n v="1609"/>
  </r>
  <r>
    <x v="16"/>
    <x v="3"/>
    <x v="163"/>
    <x v="39"/>
    <x v="38"/>
    <s v="EMBALADO MANUAL"/>
    <s v="B"/>
    <s v="Temporal"/>
    <x v="1"/>
    <n v="7.5"/>
    <x v="0"/>
    <n v="13125"/>
    <s v="No"/>
    <s v=""/>
    <n v="1"/>
    <x v="0"/>
    <n v="1609"/>
  </r>
  <r>
    <x v="16"/>
    <x v="3"/>
    <x v="33"/>
    <x v="31"/>
    <x v="29"/>
    <s v="EMBALADO MANUAL"/>
    <s v="B"/>
    <s v="Temporal"/>
    <x v="1"/>
    <n v="7.5"/>
    <x v="0"/>
    <n v="13125"/>
    <s v="No"/>
    <s v=""/>
    <n v="1"/>
    <x v="0"/>
    <n v="1609"/>
  </r>
  <r>
    <x v="16"/>
    <x v="3"/>
    <x v="161"/>
    <x v="85"/>
    <x v="110"/>
    <s v="EMBALADO MANUAL"/>
    <s v="B"/>
    <s v="Temporal"/>
    <x v="1"/>
    <n v="7.5"/>
    <x v="0"/>
    <n v="13125"/>
    <s v="No"/>
    <s v=""/>
    <n v="1"/>
    <x v="0"/>
    <n v="1609"/>
  </r>
  <r>
    <x v="16"/>
    <x v="3"/>
    <x v="164"/>
    <x v="12"/>
    <x v="7"/>
    <s v="EMBALADO MANUAL"/>
    <s v="B"/>
    <s v="Temporal"/>
    <x v="1"/>
    <n v="7.5"/>
    <x v="0"/>
    <n v="13125"/>
    <s v="No"/>
    <s v=""/>
    <n v="1"/>
    <x v="0"/>
    <n v="1609"/>
  </r>
  <r>
    <x v="16"/>
    <x v="3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3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3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3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3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3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3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3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3"/>
    <x v="96"/>
    <x v="10"/>
    <x v="71"/>
    <s v="EMBALADO MANUAL"/>
    <s v="C"/>
    <s v="Temporal"/>
    <x v="1"/>
    <n v="9"/>
    <x v="0"/>
    <n v="15750"/>
    <s v="No"/>
    <s v=""/>
    <n v="1"/>
    <x v="0"/>
    <n v="1609"/>
  </r>
  <r>
    <x v="16"/>
    <x v="20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20"/>
    <x v="94"/>
    <x v="69"/>
    <x v="70"/>
    <s v="EMBALADO MANUAL"/>
    <s v="A"/>
    <s v="Temporal"/>
    <x v="1"/>
    <n v="7.5"/>
    <x v="0"/>
    <n v="13125"/>
    <s v="No"/>
    <s v=""/>
    <n v="1"/>
    <x v="0"/>
    <n v="1609"/>
  </r>
  <r>
    <x v="16"/>
    <x v="20"/>
    <x v="59"/>
    <x v="50"/>
    <x v="40"/>
    <s v="EMBALADO MANUAL"/>
    <s v="A"/>
    <s v="Temporal"/>
    <x v="1"/>
    <n v="7.5"/>
    <x v="0"/>
    <n v="13125"/>
    <s v="No"/>
    <s v=""/>
    <n v="1"/>
    <x v="0"/>
    <n v="1609"/>
  </r>
  <r>
    <x v="16"/>
    <x v="20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20"/>
    <x v="76"/>
    <x v="61"/>
    <x v="27"/>
    <s v="EMBALADO MANUAL"/>
    <s v="A"/>
    <s v="Temporal"/>
    <x v="1"/>
    <n v="7.5"/>
    <x v="0"/>
    <n v="13125"/>
    <s v="No"/>
    <s v=""/>
    <n v="1"/>
    <x v="0"/>
    <n v="1609"/>
  </r>
  <r>
    <x v="16"/>
    <x v="20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0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20"/>
    <x v="0"/>
    <x v="0"/>
    <x v="0"/>
    <s v="EMBALADO MANUAL"/>
    <s v="A"/>
    <s v="Temporal"/>
    <x v="1"/>
    <n v="7.5"/>
    <x v="0"/>
    <n v="13125"/>
    <s v="No"/>
    <s v=""/>
    <n v="1"/>
    <x v="0"/>
    <n v="1609"/>
  </r>
  <r>
    <x v="16"/>
    <x v="20"/>
    <x v="150"/>
    <x v="87"/>
    <x v="105"/>
    <s v="DESPALLETIZADO HALB"/>
    <s v="B"/>
    <s v="Temporal"/>
    <x v="1"/>
    <n v="7.5"/>
    <x v="0"/>
    <n v="13125"/>
    <s v="No"/>
    <s v=""/>
    <n v="1"/>
    <x v="0"/>
    <n v="1609"/>
  </r>
  <r>
    <x v="16"/>
    <x v="20"/>
    <x v="38"/>
    <x v="35"/>
    <x v="33"/>
    <s v="EMBALADO MANUAL"/>
    <s v="B"/>
    <s v="Temporal"/>
    <x v="1"/>
    <n v="7.5"/>
    <x v="0"/>
    <n v="13125"/>
    <s v="No"/>
    <s v=""/>
    <n v="1"/>
    <x v="0"/>
    <n v="1609"/>
  </r>
  <r>
    <x v="16"/>
    <x v="20"/>
    <x v="14"/>
    <x v="13"/>
    <x v="12"/>
    <s v="EMBALADO MANUAL"/>
    <s v="B"/>
    <s v="Temporal"/>
    <x v="1"/>
    <n v="7.5"/>
    <x v="0"/>
    <n v="13125"/>
    <s v="No"/>
    <s v=""/>
    <n v="1"/>
    <x v="0"/>
    <n v="1609"/>
  </r>
  <r>
    <x v="16"/>
    <x v="20"/>
    <x v="154"/>
    <x v="31"/>
    <x v="107"/>
    <s v="EMBALADO MANUAL"/>
    <s v="B"/>
    <s v="Temporal"/>
    <x v="1"/>
    <n v="7.5"/>
    <x v="0"/>
    <n v="13125"/>
    <s v="No"/>
    <s v=""/>
    <n v="1"/>
    <x v="0"/>
    <n v="1609"/>
  </r>
  <r>
    <x v="16"/>
    <x v="20"/>
    <x v="166"/>
    <x v="71"/>
    <x v="44"/>
    <s v="EMBALADO MANUAL"/>
    <s v="B"/>
    <s v="Temporal"/>
    <x v="1"/>
    <n v="7.5"/>
    <x v="0"/>
    <n v="13125"/>
    <s v="No"/>
    <s v=""/>
    <n v="1"/>
    <x v="0"/>
    <n v="1609"/>
  </r>
  <r>
    <x v="16"/>
    <x v="20"/>
    <x v="163"/>
    <x v="39"/>
    <x v="38"/>
    <s v="EMBALADO MANUAL"/>
    <s v="B"/>
    <s v="Temporal"/>
    <x v="1"/>
    <n v="7.5"/>
    <x v="0"/>
    <n v="13125"/>
    <s v="No"/>
    <s v=""/>
    <n v="1"/>
    <x v="0"/>
    <n v="1609"/>
  </r>
  <r>
    <x v="16"/>
    <x v="20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20"/>
    <x v="161"/>
    <x v="85"/>
    <x v="110"/>
    <s v="EMBALADO MANUAL"/>
    <s v="B"/>
    <s v="Temporal"/>
    <x v="1"/>
    <n v="7.5"/>
    <x v="0"/>
    <n v="13125"/>
    <s v="No"/>
    <s v=""/>
    <n v="1"/>
    <x v="0"/>
    <n v="1609"/>
  </r>
  <r>
    <x v="16"/>
    <x v="20"/>
    <x v="164"/>
    <x v="12"/>
    <x v="7"/>
    <s v="EMBALADO MANUAL"/>
    <s v="B"/>
    <s v="Temporal"/>
    <x v="1"/>
    <n v="7.5"/>
    <x v="0"/>
    <n v="13125"/>
    <s v="No"/>
    <s v=""/>
    <n v="1"/>
    <x v="0"/>
    <n v="1609"/>
  </r>
  <r>
    <x v="16"/>
    <x v="20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20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20"/>
    <x v="138"/>
    <x v="89"/>
    <x v="9"/>
    <s v="EMBALADO MANUAL"/>
    <s v="C"/>
    <s v="Temporal"/>
    <x v="1"/>
    <n v="9"/>
    <x v="0"/>
    <n v="15750"/>
    <s v="No"/>
    <s v=""/>
    <n v="1"/>
    <x v="0"/>
    <n v="1609"/>
  </r>
  <r>
    <x v="16"/>
    <x v="20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20"/>
    <x v="142"/>
    <x v="37"/>
    <x v="37"/>
    <s v="EMBALADO MANUAL"/>
    <s v="C"/>
    <s v="Temporal"/>
    <x v="1"/>
    <n v="9"/>
    <x v="0"/>
    <n v="15750"/>
    <s v="No"/>
    <s v=""/>
    <n v="1"/>
    <x v="0"/>
    <n v="1609"/>
  </r>
  <r>
    <x v="16"/>
    <x v="20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20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20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20"/>
    <x v="96"/>
    <x v="10"/>
    <x v="71"/>
    <s v="EMBALADO MANUAL"/>
    <s v="C"/>
    <s v="Temporal"/>
    <x v="1"/>
    <n v="9"/>
    <x v="0"/>
    <n v="15750"/>
    <s v="No"/>
    <s v=""/>
    <n v="1"/>
    <x v="0"/>
    <n v="1609"/>
  </r>
  <r>
    <x v="16"/>
    <x v="21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21"/>
    <x v="94"/>
    <x v="69"/>
    <x v="70"/>
    <s v="EMBALADO MANUAL"/>
    <s v="A"/>
    <s v="Temporal"/>
    <x v="1"/>
    <n v="7.5"/>
    <x v="0"/>
    <n v="13125"/>
    <s v="No"/>
    <s v=""/>
    <n v="1"/>
    <x v="0"/>
    <n v="1609"/>
  </r>
  <r>
    <x v="16"/>
    <x v="21"/>
    <x v="59"/>
    <x v="50"/>
    <x v="40"/>
    <s v="EMBALADO MANUAL"/>
    <s v="A"/>
    <s v="Temporal"/>
    <x v="1"/>
    <n v="7.5"/>
    <x v="0"/>
    <n v="13125"/>
    <s v="No"/>
    <s v=""/>
    <n v="1"/>
    <x v="0"/>
    <n v="1609"/>
  </r>
  <r>
    <x v="16"/>
    <x v="21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21"/>
    <x v="76"/>
    <x v="61"/>
    <x v="27"/>
    <s v="EMBALADO MANUAL"/>
    <s v="A"/>
    <s v="Temporal"/>
    <x v="1"/>
    <n v="7.5"/>
    <x v="0"/>
    <n v="13125"/>
    <s v="No"/>
    <s v=""/>
    <n v="1"/>
    <x v="0"/>
    <n v="1609"/>
  </r>
  <r>
    <x v="16"/>
    <x v="21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1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21"/>
    <x v="0"/>
    <x v="0"/>
    <x v="0"/>
    <s v="EMBALADO MANUAL"/>
    <s v="A"/>
    <s v="Temporal"/>
    <x v="1"/>
    <n v="7.5"/>
    <x v="0"/>
    <n v="13125"/>
    <s v="No"/>
    <s v=""/>
    <n v="1"/>
    <x v="0"/>
    <n v="1609"/>
  </r>
  <r>
    <x v="16"/>
    <x v="21"/>
    <x v="150"/>
    <x v="87"/>
    <x v="105"/>
    <s v="DESPALLETIZADO HALB"/>
    <s v="B"/>
    <s v="Temporal"/>
    <x v="1"/>
    <n v="7.5"/>
    <x v="0"/>
    <n v="13125"/>
    <s v="No"/>
    <s v=""/>
    <n v="1"/>
    <x v="0"/>
    <n v="1609"/>
  </r>
  <r>
    <x v="16"/>
    <x v="21"/>
    <x v="38"/>
    <x v="35"/>
    <x v="33"/>
    <s v="EMBALADO MANUAL"/>
    <s v="B"/>
    <s v="Temporal"/>
    <x v="1"/>
    <n v="7.5"/>
    <x v="0"/>
    <n v="13125"/>
    <s v="No"/>
    <s v=""/>
    <n v="1"/>
    <x v="0"/>
    <n v="1609"/>
  </r>
  <r>
    <x v="16"/>
    <x v="21"/>
    <x v="14"/>
    <x v="13"/>
    <x v="12"/>
    <s v="EMBALADO MANUAL"/>
    <s v="B"/>
    <s v="Temporal"/>
    <x v="1"/>
    <n v="7.5"/>
    <x v="0"/>
    <n v="13125"/>
    <s v="No"/>
    <s v=""/>
    <n v="1"/>
    <x v="0"/>
    <n v="1609"/>
  </r>
  <r>
    <x v="16"/>
    <x v="21"/>
    <x v="63"/>
    <x v="54"/>
    <x v="51"/>
    <s v="EMBALADO MANUAL"/>
    <s v="B"/>
    <s v="Temporal"/>
    <x v="1"/>
    <n v="7.5"/>
    <x v="0"/>
    <n v="13125"/>
    <s v="No"/>
    <s v=""/>
    <n v="1"/>
    <x v="0"/>
    <n v="1609"/>
  </r>
  <r>
    <x v="16"/>
    <x v="21"/>
    <x v="166"/>
    <x v="71"/>
    <x v="44"/>
    <s v="EMBALADO MANUAL"/>
    <s v="B"/>
    <s v="Temporal"/>
    <x v="1"/>
    <n v="7.5"/>
    <x v="0"/>
    <n v="13125"/>
    <s v="No"/>
    <s v=""/>
    <n v="1"/>
    <x v="0"/>
    <n v="1609"/>
  </r>
  <r>
    <x v="16"/>
    <x v="21"/>
    <x v="163"/>
    <x v="39"/>
    <x v="38"/>
    <s v="EMBALADO MANUAL"/>
    <s v="B"/>
    <s v="Temporal"/>
    <x v="1"/>
    <n v="7.5"/>
    <x v="0"/>
    <n v="13125"/>
    <s v="No"/>
    <s v=""/>
    <n v="1"/>
    <x v="0"/>
    <n v="1609"/>
  </r>
  <r>
    <x v="16"/>
    <x v="21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21"/>
    <x v="161"/>
    <x v="85"/>
    <x v="110"/>
    <s v="EMBALADO MANUAL"/>
    <s v="B"/>
    <s v="Temporal"/>
    <x v="1"/>
    <n v="7.5"/>
    <x v="0"/>
    <n v="13125"/>
    <s v="No"/>
    <s v=""/>
    <n v="1"/>
    <x v="0"/>
    <n v="1609"/>
  </r>
  <r>
    <x v="16"/>
    <x v="21"/>
    <x v="164"/>
    <x v="12"/>
    <x v="7"/>
    <s v="EMBALADO MANUAL"/>
    <s v="B"/>
    <s v="Temporal"/>
    <x v="1"/>
    <n v="7.5"/>
    <x v="0"/>
    <n v="13125"/>
    <s v="No"/>
    <s v=""/>
    <n v="1"/>
    <x v="0"/>
    <n v="1609"/>
  </r>
  <r>
    <x v="16"/>
    <x v="21"/>
    <x v="135"/>
    <x v="86"/>
    <x v="96"/>
    <s v="INSPECTOR DE ETIQUETA"/>
    <s v="C"/>
    <s v="Temporal"/>
    <x v="0"/>
    <n v="9"/>
    <x v="0"/>
    <n v="18900"/>
    <s v="No"/>
    <s v=""/>
    <n v="1"/>
    <x v="0"/>
    <n v="1609"/>
  </r>
  <r>
    <x v="16"/>
    <x v="21"/>
    <x v="147"/>
    <x v="95"/>
    <x v="103"/>
    <s v="EMBALADO MANUAL"/>
    <s v="C"/>
    <s v="Temporal"/>
    <x v="1"/>
    <n v="9"/>
    <x v="0"/>
    <n v="15750"/>
    <s v="No"/>
    <s v=""/>
    <n v="1"/>
    <x v="0"/>
    <n v="1609"/>
  </r>
  <r>
    <x v="16"/>
    <x v="21"/>
    <x v="165"/>
    <x v="73"/>
    <x v="111"/>
    <s v="EMBALADO MANUAL"/>
    <s v="C"/>
    <s v="Temporal"/>
    <x v="1"/>
    <n v="9"/>
    <x v="0"/>
    <n v="15750"/>
    <s v="No"/>
    <s v=""/>
    <n v="1"/>
    <x v="0"/>
    <n v="1609"/>
  </r>
  <r>
    <x v="16"/>
    <x v="21"/>
    <x v="136"/>
    <x v="87"/>
    <x v="97"/>
    <s v="EMBALADO MANUAL"/>
    <s v="C"/>
    <s v="Temporal"/>
    <x v="1"/>
    <n v="9"/>
    <x v="0"/>
    <n v="15750"/>
    <s v="No"/>
    <s v=""/>
    <n v="1"/>
    <x v="0"/>
    <n v="1609"/>
  </r>
  <r>
    <x v="16"/>
    <x v="21"/>
    <x v="93"/>
    <x v="34"/>
    <x v="36"/>
    <s v="EMBALADO MANUAL"/>
    <s v="C"/>
    <s v="Temporal"/>
    <x v="1"/>
    <n v="9"/>
    <x v="0"/>
    <n v="15750"/>
    <s v="No"/>
    <s v=""/>
    <n v="1"/>
    <x v="0"/>
    <n v="1609"/>
  </r>
  <r>
    <x v="16"/>
    <x v="21"/>
    <x v="141"/>
    <x v="92"/>
    <x v="100"/>
    <s v="EMBALADO MANUAL"/>
    <s v="C"/>
    <s v="Temporal"/>
    <x v="1"/>
    <n v="9"/>
    <x v="0"/>
    <n v="15750"/>
    <s v="No"/>
    <s v=""/>
    <n v="1"/>
    <x v="0"/>
    <n v="1609"/>
  </r>
  <r>
    <x v="16"/>
    <x v="21"/>
    <x v="146"/>
    <x v="95"/>
    <x v="102"/>
    <s v="EMBALADO MANUAL"/>
    <s v="C"/>
    <s v="Temporal"/>
    <x v="1"/>
    <n v="9"/>
    <x v="0"/>
    <n v="15750"/>
    <s v="No"/>
    <s v=""/>
    <n v="1"/>
    <x v="0"/>
    <n v="1609"/>
  </r>
  <r>
    <x v="16"/>
    <x v="21"/>
    <x v="137"/>
    <x v="88"/>
    <x v="16"/>
    <s v="EMBALADO MANUAL"/>
    <s v="C"/>
    <s v="Temporal"/>
    <x v="1"/>
    <n v="9"/>
    <x v="0"/>
    <n v="15750"/>
    <s v="No"/>
    <s v=""/>
    <n v="1"/>
    <x v="0"/>
    <n v="1609"/>
  </r>
  <r>
    <x v="16"/>
    <x v="21"/>
    <x v="96"/>
    <x v="10"/>
    <x v="71"/>
    <s v="EMBALADO MANUAL"/>
    <s v="C"/>
    <s v="Temporal"/>
    <x v="1"/>
    <n v="9"/>
    <x v="0"/>
    <n v="15750"/>
    <s v="No"/>
    <s v=""/>
    <n v="1"/>
    <x v="0"/>
    <n v="1609"/>
  </r>
  <r>
    <x v="16"/>
    <x v="22"/>
    <x v="150"/>
    <x v="87"/>
    <x v="105"/>
    <s v="DESPALLETIZADO HALB"/>
    <s v="B"/>
    <s v="Temporal"/>
    <x v="1"/>
    <n v="7.5"/>
    <x v="0"/>
    <n v="13125"/>
    <s v="No"/>
    <s v=""/>
    <n v="1"/>
    <x v="0"/>
    <n v="1609"/>
  </r>
  <r>
    <x v="16"/>
    <x v="22"/>
    <x v="38"/>
    <x v="35"/>
    <x v="33"/>
    <s v="EMBALADO MANUAL"/>
    <s v="B"/>
    <s v="Temporal"/>
    <x v="1"/>
    <n v="7.5"/>
    <x v="0"/>
    <n v="13125"/>
    <s v="No"/>
    <s v=""/>
    <n v="1"/>
    <x v="0"/>
    <n v="1609"/>
  </r>
  <r>
    <x v="16"/>
    <x v="22"/>
    <x v="14"/>
    <x v="13"/>
    <x v="12"/>
    <s v="EMBALADO MANUAL"/>
    <s v="B"/>
    <s v="Temporal"/>
    <x v="1"/>
    <n v="7.5"/>
    <x v="0"/>
    <n v="13125"/>
    <s v="No"/>
    <s v=""/>
    <n v="1"/>
    <x v="0"/>
    <n v="1609"/>
  </r>
  <r>
    <x v="16"/>
    <x v="22"/>
    <x v="154"/>
    <x v="31"/>
    <x v="107"/>
    <s v="EMBALADO MANUAL"/>
    <s v="B"/>
    <s v="Temporal"/>
    <x v="1"/>
    <n v="7.5"/>
    <x v="0"/>
    <n v="13125"/>
    <s v="No"/>
    <s v=""/>
    <n v="1"/>
    <x v="0"/>
    <n v="1609"/>
  </r>
  <r>
    <x v="16"/>
    <x v="22"/>
    <x v="166"/>
    <x v="71"/>
    <x v="44"/>
    <s v="EMBALADO MANUAL"/>
    <s v="B"/>
    <s v="Temporal"/>
    <x v="1"/>
    <n v="7.5"/>
    <x v="0"/>
    <n v="13125"/>
    <s v="No"/>
    <s v=""/>
    <n v="1"/>
    <x v="0"/>
    <n v="1609"/>
  </r>
  <r>
    <x v="16"/>
    <x v="22"/>
    <x v="163"/>
    <x v="39"/>
    <x v="38"/>
    <s v="EMBALADO MANUAL"/>
    <s v="B"/>
    <s v="Temporal"/>
    <x v="1"/>
    <n v="6.5"/>
    <x v="0"/>
    <n v="11375"/>
    <s v="No"/>
    <s v=""/>
    <n v="1"/>
    <x v="0"/>
    <n v="1609"/>
  </r>
  <r>
    <x v="16"/>
    <x v="22"/>
    <x v="152"/>
    <x v="96"/>
    <x v="18"/>
    <s v="EMBALADO MANUAL"/>
    <s v="B"/>
    <s v="Temporal"/>
    <x v="1"/>
    <n v="7.5"/>
    <x v="0"/>
    <n v="13125"/>
    <s v="No"/>
    <s v=""/>
    <n v="1"/>
    <x v="0"/>
    <n v="1609"/>
  </r>
  <r>
    <x v="16"/>
    <x v="22"/>
    <x v="161"/>
    <x v="85"/>
    <x v="110"/>
    <s v="EMBALADO MANUAL"/>
    <s v="B"/>
    <s v="Temporal"/>
    <x v="1"/>
    <n v="7.5"/>
    <x v="0"/>
    <n v="13125"/>
    <s v="No"/>
    <s v=""/>
    <n v="1"/>
    <x v="0"/>
    <n v="1609"/>
  </r>
  <r>
    <x v="16"/>
    <x v="22"/>
    <x v="164"/>
    <x v="12"/>
    <x v="7"/>
    <s v="EMBALADO MANUAL"/>
    <s v="B"/>
    <s v="Temporal"/>
    <x v="1"/>
    <n v="7"/>
    <x v="0"/>
    <n v="12250"/>
    <s v="No"/>
    <s v=""/>
    <n v="1"/>
    <x v="0"/>
    <n v="1609"/>
  </r>
  <r>
    <x v="16"/>
    <x v="22"/>
    <x v="143"/>
    <x v="84"/>
    <x v="32"/>
    <s v="DESPALLETIZADO HALB"/>
    <s v="A"/>
    <s v="Temporal"/>
    <x v="1"/>
    <n v="7.5"/>
    <x v="0"/>
    <n v="13125"/>
    <s v="No"/>
    <s v=""/>
    <n v="1"/>
    <x v="0"/>
    <n v="1609"/>
  </r>
  <r>
    <x v="16"/>
    <x v="22"/>
    <x v="94"/>
    <x v="69"/>
    <x v="70"/>
    <s v="EMBALADO MANUAL"/>
    <s v="A"/>
    <s v="Temporal"/>
    <x v="1"/>
    <n v="7.5"/>
    <x v="0"/>
    <n v="13125"/>
    <s v="No"/>
    <s v=""/>
    <n v="1"/>
    <x v="0"/>
    <n v="1609"/>
  </r>
  <r>
    <x v="16"/>
    <x v="22"/>
    <x v="59"/>
    <x v="50"/>
    <x v="40"/>
    <s v="EMBALADO MANUAL"/>
    <s v="A"/>
    <s v="Temporal"/>
    <x v="1"/>
    <n v="7.5"/>
    <x v="0"/>
    <n v="13125"/>
    <s v="No"/>
    <s v=""/>
    <n v="1"/>
    <x v="0"/>
    <n v="1609"/>
  </r>
  <r>
    <x v="16"/>
    <x v="22"/>
    <x v="145"/>
    <x v="94"/>
    <x v="101"/>
    <s v="EMBALADO MANUAL"/>
    <s v="A"/>
    <s v="Temporal"/>
    <x v="1"/>
    <n v="7.5"/>
    <x v="0"/>
    <n v="13125"/>
    <s v="No"/>
    <s v=""/>
    <n v="1"/>
    <x v="0"/>
    <n v="1609"/>
  </r>
  <r>
    <x v="16"/>
    <x v="22"/>
    <x v="76"/>
    <x v="61"/>
    <x v="27"/>
    <s v="EMBALADO MANUAL"/>
    <s v="A"/>
    <s v="Temporal"/>
    <x v="1"/>
    <n v="7.5"/>
    <x v="0"/>
    <n v="13125"/>
    <s v="No"/>
    <s v=""/>
    <n v="1"/>
    <x v="0"/>
    <n v="1609"/>
  </r>
  <r>
    <x v="16"/>
    <x v="22"/>
    <x v="140"/>
    <x v="91"/>
    <x v="99"/>
    <s v="EMBALADO MANUAL"/>
    <s v="A"/>
    <s v="Temporal"/>
    <x v="1"/>
    <n v="7.5"/>
    <x v="0"/>
    <n v="13125"/>
    <s v="No"/>
    <s v=""/>
    <n v="1"/>
    <x v="0"/>
    <n v="1609"/>
  </r>
  <r>
    <x v="16"/>
    <x v="22"/>
    <x v="123"/>
    <x v="37"/>
    <x v="88"/>
    <s v="EMBALADO MANUAL"/>
    <s v="A"/>
    <s v="Temporal"/>
    <x v="1"/>
    <n v="7.5"/>
    <x v="0"/>
    <n v="13125"/>
    <s v="No"/>
    <s v=""/>
    <n v="1"/>
    <x v="0"/>
    <n v="1609"/>
  </r>
  <r>
    <x v="16"/>
    <x v="22"/>
    <x v="0"/>
    <x v="0"/>
    <x v="0"/>
    <s v="EMBALADO MANUAL"/>
    <s v="A"/>
    <s v="Temporal"/>
    <x v="1"/>
    <n v="7.5"/>
    <x v="0"/>
    <n v="13125"/>
    <s v="No"/>
    <s v=""/>
    <n v="1"/>
    <x v="0"/>
    <n v="1609"/>
  </r>
  <r>
    <x v="17"/>
    <x v="23"/>
    <x v="167"/>
    <x v="100"/>
    <x v="112"/>
    <s v="CONTROL TIEMPO"/>
    <s v="A"/>
    <s v="Planificado"/>
    <x v="0"/>
    <n v="7.5"/>
    <x v="0"/>
    <n v="15750"/>
    <s v="No"/>
    <s v=""/>
    <n v="1"/>
    <x v="0"/>
    <n v="1609"/>
  </r>
  <r>
    <x v="17"/>
    <x v="23"/>
    <x v="168"/>
    <x v="101"/>
    <x v="113"/>
    <s v="CONTROL TIEMPO"/>
    <s v="B"/>
    <s v="Planificado"/>
    <x v="0"/>
    <n v="7.5"/>
    <x v="0"/>
    <n v="15750"/>
    <s v="No"/>
    <s v=""/>
    <n v="1"/>
    <x v="0"/>
    <n v="1609"/>
  </r>
  <r>
    <x v="17"/>
    <x v="23"/>
    <x v="13"/>
    <x v="12"/>
    <x v="7"/>
    <s v="CONTROL TIEMPO"/>
    <s v="B"/>
    <s v="Temporal"/>
    <x v="0"/>
    <n v="7.5"/>
    <x v="0"/>
    <n v="15750"/>
    <s v="No"/>
    <s v=""/>
    <n v="1"/>
    <x v="0"/>
    <n v="1609"/>
  </r>
  <r>
    <x v="17"/>
    <x v="24"/>
    <x v="167"/>
    <x v="100"/>
    <x v="112"/>
    <s v="CONTROL TIEMPO"/>
    <s v="A"/>
    <s v="Planificado"/>
    <x v="0"/>
    <n v="7.5"/>
    <x v="0"/>
    <n v="15750"/>
    <s v="No"/>
    <s v=""/>
    <n v="1"/>
    <x v="0"/>
    <n v="1609"/>
  </r>
  <r>
    <x v="17"/>
    <x v="24"/>
    <x v="13"/>
    <x v="12"/>
    <x v="7"/>
    <s v="CONTROL TIEMPO"/>
    <s v="B"/>
    <s v="Temporal"/>
    <x v="0"/>
    <n v="7.5"/>
    <x v="0"/>
    <n v="15750"/>
    <s v="No"/>
    <s v=""/>
    <n v="1"/>
    <x v="0"/>
    <n v="1609"/>
  </r>
  <r>
    <x v="17"/>
    <x v="25"/>
    <x v="167"/>
    <x v="100"/>
    <x v="112"/>
    <s v="CONTROL TIEMPO"/>
    <s v="A"/>
    <s v="Planificado"/>
    <x v="0"/>
    <n v="7.5"/>
    <x v="0"/>
    <n v="15750"/>
    <s v="No"/>
    <s v=""/>
    <n v="1"/>
    <x v="0"/>
    <n v="1609"/>
  </r>
  <r>
    <x v="17"/>
    <x v="25"/>
    <x v="13"/>
    <x v="12"/>
    <x v="7"/>
    <s v="CONTROL TIEMPO"/>
    <s v="B"/>
    <s v="Temporal"/>
    <x v="0"/>
    <n v="5.5"/>
    <x v="0"/>
    <n v="11550"/>
    <s v="No"/>
    <s v=""/>
    <n v="1"/>
    <x v="0"/>
    <n v="1609"/>
  </r>
  <r>
    <x v="17"/>
    <x v="4"/>
    <x v="13"/>
    <x v="12"/>
    <x v="7"/>
    <s v="CONTROL TIEMPO"/>
    <s v="A"/>
    <s v="Temporal"/>
    <x v="0"/>
    <n v="7.5"/>
    <x v="0"/>
    <n v="15750"/>
    <s v="No"/>
    <s v=""/>
    <n v="1"/>
    <x v="0"/>
    <n v="1609"/>
  </r>
  <r>
    <x v="17"/>
    <x v="4"/>
    <x v="167"/>
    <x v="100"/>
    <x v="112"/>
    <s v="CONTROL TIEMPO"/>
    <s v="C"/>
    <s v="Planificado"/>
    <x v="0"/>
    <n v="9"/>
    <x v="0"/>
    <n v="18900"/>
    <s v="No"/>
    <s v=""/>
    <n v="1"/>
    <x v="0"/>
    <n v="1609"/>
  </r>
  <r>
    <x v="17"/>
    <x v="26"/>
    <x v="13"/>
    <x v="12"/>
    <x v="7"/>
    <s v="CONTROL TIEMPO"/>
    <s v="A"/>
    <s v="Temporal"/>
    <x v="0"/>
    <n v="7.5"/>
    <x v="0"/>
    <n v="15750"/>
    <s v="No"/>
    <s v=""/>
    <n v="1"/>
    <x v="0"/>
    <n v="1609"/>
  </r>
  <r>
    <x v="17"/>
    <x v="26"/>
    <x v="167"/>
    <x v="100"/>
    <x v="112"/>
    <s v="CONTROL TIEMPO"/>
    <s v="C"/>
    <s v="Planificado"/>
    <x v="0"/>
    <n v="9"/>
    <x v="0"/>
    <n v="18900"/>
    <s v="No"/>
    <s v=""/>
    <n v="1"/>
    <x v="0"/>
    <n v="1609"/>
  </r>
  <r>
    <x v="17"/>
    <x v="5"/>
    <x v="167"/>
    <x v="100"/>
    <x v="112"/>
    <s v="CONTROL TIEMPO"/>
    <s v="C"/>
    <s v="Planificado"/>
    <x v="0"/>
    <n v="9"/>
    <x v="0"/>
    <n v="18900"/>
    <s v="No"/>
    <s v=""/>
    <n v="1"/>
    <x v="0"/>
    <n v="1609"/>
  </r>
  <r>
    <x v="17"/>
    <x v="5"/>
    <x v="13"/>
    <x v="12"/>
    <x v="7"/>
    <s v="CONTROL TIEMPO"/>
    <s v="A"/>
    <s v="Temporal"/>
    <x v="0"/>
    <n v="7.5"/>
    <x v="0"/>
    <n v="15750"/>
    <s v="No"/>
    <s v=""/>
    <n v="1"/>
    <x v="0"/>
    <n v="1609"/>
  </r>
  <r>
    <x v="17"/>
    <x v="6"/>
    <x v="13"/>
    <x v="12"/>
    <x v="7"/>
    <s v="CONTROL TIEMPO"/>
    <s v="A"/>
    <s v="Temporal"/>
    <x v="0"/>
    <n v="7.5"/>
    <x v="0"/>
    <n v="15750"/>
    <s v="No"/>
    <s v=""/>
    <n v="1"/>
    <x v="0"/>
    <n v="1609"/>
  </r>
  <r>
    <x v="17"/>
    <x v="6"/>
    <x v="167"/>
    <x v="100"/>
    <x v="112"/>
    <s v="CONTROL TIEMPO"/>
    <s v="C"/>
    <s v="Planificado"/>
    <x v="0"/>
    <n v="9"/>
    <x v="0"/>
    <n v="18900"/>
    <s v="No"/>
    <s v=""/>
    <n v="1"/>
    <x v="0"/>
    <n v="1609"/>
  </r>
  <r>
    <x v="17"/>
    <x v="7"/>
    <x v="168"/>
    <x v="101"/>
    <x v="113"/>
    <s v="CONTROL TIEMPO"/>
    <s v="A"/>
    <s v="Temporal"/>
    <x v="0"/>
    <n v="7.5"/>
    <x v="0"/>
    <n v="15750"/>
    <s v="No"/>
    <s v=""/>
    <n v="1"/>
    <x v="0"/>
    <n v="1609"/>
  </r>
  <r>
    <x v="17"/>
    <x v="7"/>
    <x v="167"/>
    <x v="100"/>
    <x v="112"/>
    <s v="CONTROL TIEMPO"/>
    <s v="C"/>
    <s v="Planificado"/>
    <x v="0"/>
    <n v="9"/>
    <x v="0"/>
    <n v="18900"/>
    <s v="No"/>
    <s v=""/>
    <n v="1"/>
    <x v="0"/>
    <n v="1609"/>
  </r>
  <r>
    <x v="17"/>
    <x v="8"/>
    <x v="168"/>
    <x v="101"/>
    <x v="113"/>
    <s v="CONTROL TIEMPO"/>
    <s v="A"/>
    <s v="Temporal"/>
    <x v="0"/>
    <n v="7.5"/>
    <x v="0"/>
    <n v="15750"/>
    <s v="No"/>
    <s v=""/>
    <n v="1"/>
    <x v="0"/>
    <n v="1609"/>
  </r>
  <r>
    <x v="17"/>
    <x v="12"/>
    <x v="167"/>
    <x v="100"/>
    <x v="112"/>
    <s v="CONTROL TIEMPO"/>
    <s v="B"/>
    <s v="Temporal"/>
    <x v="0"/>
    <n v="7.5"/>
    <x v="0"/>
    <n v="15750"/>
    <s v="No"/>
    <s v=""/>
    <n v="1"/>
    <x v="0"/>
    <n v="1609"/>
  </r>
  <r>
    <x v="17"/>
    <x v="12"/>
    <x v="168"/>
    <x v="101"/>
    <x v="113"/>
    <s v="CONTROL TIEMPO"/>
    <s v="C"/>
    <s v="Temporal"/>
    <x v="0"/>
    <n v="9"/>
    <x v="0"/>
    <n v="18900"/>
    <s v="No"/>
    <s v=""/>
    <n v="1"/>
    <x v="0"/>
    <n v="1609"/>
  </r>
  <r>
    <x v="17"/>
    <x v="13"/>
    <x v="167"/>
    <x v="100"/>
    <x v="112"/>
    <s v="CONTROL TIEMPO"/>
    <s v="B"/>
    <s v="Temporal"/>
    <x v="0"/>
    <n v="7.5"/>
    <x v="0"/>
    <n v="15750"/>
    <s v="No"/>
    <s v=""/>
    <n v="1"/>
    <x v="0"/>
    <n v="1609"/>
  </r>
  <r>
    <x v="17"/>
    <x v="14"/>
    <x v="167"/>
    <x v="100"/>
    <x v="112"/>
    <s v="CONTROL TIEMPO"/>
    <s v="B"/>
    <s v="Temporal"/>
    <x v="0"/>
    <n v="7.5"/>
    <x v="0"/>
    <n v="15750"/>
    <s v="No"/>
    <s v=""/>
    <n v="1"/>
    <x v="0"/>
    <n v="1609"/>
  </r>
  <r>
    <x v="17"/>
    <x v="14"/>
    <x v="13"/>
    <x v="12"/>
    <x v="7"/>
    <s v="CONTROL TIEMPO"/>
    <s v="C"/>
    <s v="Temporal"/>
    <x v="0"/>
    <n v="9"/>
    <x v="0"/>
    <n v="18900"/>
    <s v="No"/>
    <s v=""/>
    <n v="1"/>
    <x v="0"/>
    <n v="1609"/>
  </r>
  <r>
    <x v="17"/>
    <x v="15"/>
    <x v="167"/>
    <x v="100"/>
    <x v="112"/>
    <s v="CONTROL TIEMPO"/>
    <s v="B"/>
    <s v="Temporal"/>
    <x v="0"/>
    <n v="7.5"/>
    <x v="0"/>
    <n v="15750"/>
    <s v="No"/>
    <s v=""/>
    <n v="1"/>
    <x v="0"/>
    <n v="1609"/>
  </r>
  <r>
    <x v="17"/>
    <x v="15"/>
    <x v="169"/>
    <x v="102"/>
    <x v="114"/>
    <s v="CONTROL TIEMPO"/>
    <s v="C"/>
    <s v="Temporal"/>
    <x v="0"/>
    <n v="9"/>
    <x v="0"/>
    <n v="18900"/>
    <s v="No"/>
    <s v=""/>
    <n v="1"/>
    <x v="0"/>
    <n v="1609"/>
  </r>
  <r>
    <x v="17"/>
    <x v="16"/>
    <x v="167"/>
    <x v="100"/>
    <x v="112"/>
    <s v="CONTROL TIEMPO"/>
    <s v="B"/>
    <s v="Temporal"/>
    <x v="0"/>
    <n v="7.5"/>
    <x v="0"/>
    <n v="15750"/>
    <s v="No"/>
    <s v=""/>
    <n v="1"/>
    <x v="0"/>
    <n v="1609"/>
  </r>
  <r>
    <x v="17"/>
    <x v="17"/>
    <x v="167"/>
    <x v="100"/>
    <x v="112"/>
    <s v="CONTROL TIEMPO"/>
    <s v="B"/>
    <s v="Temporal"/>
    <x v="0"/>
    <n v="7.5"/>
    <x v="0"/>
    <n v="15750"/>
    <s v="No"/>
    <s v=""/>
    <n v="1"/>
    <x v="0"/>
    <n v="1609"/>
  </r>
  <r>
    <x v="17"/>
    <x v="17"/>
    <x v="13"/>
    <x v="12"/>
    <x v="7"/>
    <s v="CONTROL TIEMPO"/>
    <s v="B"/>
    <s v="Temporal"/>
    <x v="0"/>
    <n v="4.5"/>
    <x v="0"/>
    <n v="9450"/>
    <s v="No"/>
    <s v=""/>
    <n v="1"/>
    <x v="0"/>
    <n v="1609"/>
  </r>
  <r>
    <x v="17"/>
    <x v="18"/>
    <x v="167"/>
    <x v="100"/>
    <x v="112"/>
    <s v="CONTROL TIEMPO"/>
    <s v="A"/>
    <s v="Temporal"/>
    <x v="0"/>
    <n v="7.5"/>
    <x v="0"/>
    <n v="15750"/>
    <s v="No"/>
    <s v=""/>
    <n v="1"/>
    <x v="0"/>
    <n v="1609"/>
  </r>
  <r>
    <x v="17"/>
    <x v="9"/>
    <x v="167"/>
    <x v="100"/>
    <x v="112"/>
    <s v="CONTROL TIEMPO"/>
    <s v="A"/>
    <s v="Temporal"/>
    <x v="0"/>
    <n v="7.5"/>
    <x v="0"/>
    <n v="15750"/>
    <s v="No"/>
    <s v=""/>
    <n v="1"/>
    <x v="0"/>
    <n v="1609"/>
  </r>
  <r>
    <x v="17"/>
    <x v="10"/>
    <x v="167"/>
    <x v="100"/>
    <x v="112"/>
    <s v="CONTROL TIEMPO"/>
    <s v="A"/>
    <s v="Temporal"/>
    <x v="0"/>
    <n v="7.5"/>
    <x v="0"/>
    <n v="15750"/>
    <s v="No"/>
    <s v=""/>
    <n v="1"/>
    <x v="0"/>
    <n v="1609"/>
  </r>
  <r>
    <x v="17"/>
    <x v="11"/>
    <x v="167"/>
    <x v="100"/>
    <x v="112"/>
    <s v="CONTROL TIEMPO"/>
    <s v="A"/>
    <s v="Temporal"/>
    <x v="0"/>
    <n v="7.5"/>
    <x v="0"/>
    <n v="15750"/>
    <s v="No"/>
    <s v=""/>
    <n v="1"/>
    <x v="0"/>
    <n v="1609"/>
  </r>
  <r>
    <x v="17"/>
    <x v="0"/>
    <x v="167"/>
    <x v="100"/>
    <x v="112"/>
    <s v="CONTROL TIEMPO"/>
    <s v="A"/>
    <s v="Temporal"/>
    <x v="0"/>
    <n v="7.5"/>
    <x v="0"/>
    <n v="15750"/>
    <s v="No"/>
    <s v=""/>
    <n v="1"/>
    <x v="0"/>
    <n v="1609"/>
  </r>
  <r>
    <x v="17"/>
    <x v="19"/>
    <x v="167"/>
    <x v="100"/>
    <x v="112"/>
    <s v="CONTROL TIEMPO"/>
    <s v="A"/>
    <s v="Temporal"/>
    <x v="0"/>
    <n v="7.5"/>
    <x v="0"/>
    <n v="15750"/>
    <s v="No"/>
    <s v=""/>
    <n v="1"/>
    <x v="0"/>
    <n v="1609"/>
  </r>
  <r>
    <x v="17"/>
    <x v="1"/>
    <x v="167"/>
    <x v="100"/>
    <x v="112"/>
    <s v="CONTROL TIEMPO"/>
    <s v="C"/>
    <s v="Temporal"/>
    <x v="0"/>
    <n v="9"/>
    <x v="0"/>
    <n v="18900"/>
    <s v="No"/>
    <s v=""/>
    <n v="1"/>
    <x v="0"/>
    <n v="1609"/>
  </r>
  <r>
    <x v="17"/>
    <x v="2"/>
    <x v="167"/>
    <x v="100"/>
    <x v="112"/>
    <s v="CONTROL TIEMPO"/>
    <s v="C"/>
    <s v="Temporal"/>
    <x v="0"/>
    <n v="9"/>
    <x v="0"/>
    <n v="18900"/>
    <s v="No"/>
    <s v=""/>
    <n v="1"/>
    <x v="0"/>
    <n v="1609"/>
  </r>
  <r>
    <x v="17"/>
    <x v="3"/>
    <x v="167"/>
    <x v="100"/>
    <x v="112"/>
    <s v="CONTROL TIEMPO"/>
    <s v="C"/>
    <s v="Temporal"/>
    <x v="0"/>
    <n v="9"/>
    <x v="0"/>
    <n v="18900"/>
    <s v="No"/>
    <s v=""/>
    <n v="1"/>
    <x v="0"/>
    <n v="1609"/>
  </r>
  <r>
    <x v="17"/>
    <x v="20"/>
    <x v="167"/>
    <x v="100"/>
    <x v="112"/>
    <s v="CONTROL TIEMPO"/>
    <s v="C"/>
    <s v="Temporal"/>
    <x v="0"/>
    <n v="9"/>
    <x v="0"/>
    <n v="18900"/>
    <s v="No"/>
    <s v=""/>
    <n v="1"/>
    <x v="0"/>
    <n v="1609"/>
  </r>
  <r>
    <x v="17"/>
    <x v="21"/>
    <x v="167"/>
    <x v="100"/>
    <x v="112"/>
    <s v="CONTROL TIEMPO"/>
    <s v="C"/>
    <s v="Temporal"/>
    <x v="0"/>
    <n v="9"/>
    <x v="0"/>
    <n v="18900"/>
    <s v="No"/>
    <s v=""/>
    <n v="1"/>
    <x v="0"/>
    <n v="1609"/>
  </r>
  <r>
    <x v="18"/>
    <x v="23"/>
    <x v="170"/>
    <x v="103"/>
    <x v="23"/>
    <s v="SUPERVISOR"/>
    <s v="AB"/>
    <s v="Planificado"/>
    <x v="0"/>
    <n v="12"/>
    <x v="0"/>
    <n v="25200"/>
    <s v="No"/>
    <s v=""/>
    <n v="1"/>
    <x v="0"/>
    <n v="1609"/>
  </r>
  <r>
    <x v="18"/>
    <x v="23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23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23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23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24"/>
    <x v="170"/>
    <x v="103"/>
    <x v="23"/>
    <s v="SUPERVISOR"/>
    <s v="AB"/>
    <s v="Planificado"/>
    <x v="0"/>
    <n v="12"/>
    <x v="0"/>
    <n v="25200"/>
    <s v="No"/>
    <s v=""/>
    <n v="1"/>
    <x v="0"/>
    <n v="1609"/>
  </r>
  <r>
    <x v="18"/>
    <x v="24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24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24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24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25"/>
    <x v="170"/>
    <x v="103"/>
    <x v="23"/>
    <s v="SUPERVISOR"/>
    <s v="A"/>
    <s v="Planificado"/>
    <x v="0"/>
    <n v="7.5"/>
    <x v="0"/>
    <n v="15750"/>
    <s v="No"/>
    <s v=""/>
    <n v="1"/>
    <x v="0"/>
    <n v="1609"/>
  </r>
  <r>
    <x v="18"/>
    <x v="25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25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32"/>
    <x v="174"/>
    <x v="106"/>
    <x v="116"/>
    <s v="SUPERVISOR"/>
    <s v="C"/>
    <s v="Planificado"/>
    <x v="0"/>
    <n v="7.5"/>
    <x v="2"/>
    <n v="31500"/>
    <s v="Si"/>
    <n v="22000"/>
    <n v="1"/>
    <x v="0"/>
    <n v="1609"/>
  </r>
  <r>
    <x v="18"/>
    <x v="4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4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4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4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4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4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26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26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26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26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26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26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5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5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5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5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5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5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6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6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6"/>
    <x v="175"/>
    <x v="107"/>
    <x v="55"/>
    <s v="SUPERVISOR"/>
    <s v="A"/>
    <s v="Planificado"/>
    <x v="0"/>
    <n v="7.5"/>
    <x v="0"/>
    <n v="15750"/>
    <s v="No"/>
    <s v=""/>
    <n v="1"/>
    <x v="0"/>
    <n v="1609"/>
  </r>
  <r>
    <x v="18"/>
    <x v="6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6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6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7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7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7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7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7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7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8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8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8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8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33"/>
    <x v="172"/>
    <x v="41"/>
    <x v="115"/>
    <s v="SUPERVISOR"/>
    <s v="C"/>
    <s v="Planificado"/>
    <x v="0"/>
    <n v="7.5"/>
    <x v="2"/>
    <n v="31500"/>
    <s v="Si"/>
    <n v="22000"/>
    <n v="1"/>
    <x v="0"/>
    <n v="1609"/>
  </r>
  <r>
    <x v="18"/>
    <x v="12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2"/>
    <x v="171"/>
    <x v="104"/>
    <x v="39"/>
    <s v="SUPERVISOR"/>
    <s v="AB"/>
    <s v="Planificado"/>
    <x v="0"/>
    <n v="10"/>
    <x v="0"/>
    <n v="21000"/>
    <s v="No"/>
    <s v=""/>
    <n v="1"/>
    <x v="0"/>
    <n v="1609"/>
  </r>
  <r>
    <x v="18"/>
    <x v="12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12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12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12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3"/>
    <x v="170"/>
    <x v="103"/>
    <x v="23"/>
    <s v="SUPERVISOR"/>
    <s v="AB"/>
    <s v="Planificado"/>
    <x v="0"/>
    <n v="12"/>
    <x v="0"/>
    <n v="25200"/>
    <s v="No"/>
    <s v=""/>
    <n v="1"/>
    <x v="0"/>
    <n v="1609"/>
  </r>
  <r>
    <x v="18"/>
    <x v="13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3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13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13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4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4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4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14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14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14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5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5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5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15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15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15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15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6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6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6"/>
    <x v="175"/>
    <x v="107"/>
    <x v="55"/>
    <s v="SUPERVISOR"/>
    <s v="B"/>
    <s v="Planificado"/>
    <x v="0"/>
    <n v="2"/>
    <x v="0"/>
    <n v="4200"/>
    <s v="No"/>
    <s v=""/>
    <n v="1"/>
    <x v="0"/>
    <n v="1609"/>
  </r>
  <r>
    <x v="18"/>
    <x v="16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16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16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16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7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17"/>
    <x v="170"/>
    <x v="103"/>
    <x v="23"/>
    <s v="SUPERVISOR"/>
    <s v="A"/>
    <s v="Planificado"/>
    <x v="0"/>
    <n v="7.5"/>
    <x v="0"/>
    <n v="15750"/>
    <s v="No"/>
    <s v=""/>
    <n v="1"/>
    <x v="0"/>
    <n v="1609"/>
  </r>
  <r>
    <x v="18"/>
    <x v="17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34"/>
    <x v="173"/>
    <x v="105"/>
    <x v="61"/>
    <s v="SUPERVISOR"/>
    <s v="C"/>
    <s v="Planificado"/>
    <x v="0"/>
    <n v="7.5"/>
    <x v="2"/>
    <n v="31500"/>
    <s v="Si"/>
    <n v="22000"/>
    <n v="1"/>
    <x v="0"/>
    <n v="1609"/>
  </r>
  <r>
    <x v="18"/>
    <x v="18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8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8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18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18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18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9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9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9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9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9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9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0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0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0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10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10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10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1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1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1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11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11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11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0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0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0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0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0"/>
    <x v="172"/>
    <x v="41"/>
    <x v="115"/>
    <s v="SUPERVISOR"/>
    <s v="C"/>
    <s v="Planificado"/>
    <x v="0"/>
    <n v="9"/>
    <x v="0"/>
    <n v="18900"/>
    <s v="No"/>
    <s v=""/>
    <n v="1"/>
    <x v="0"/>
    <n v="1609"/>
  </r>
  <r>
    <x v="18"/>
    <x v="0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9"/>
    <x v="173"/>
    <x v="105"/>
    <x v="61"/>
    <s v="SUPERVISOR"/>
    <s v="B"/>
    <s v="Planificado"/>
    <x v="0"/>
    <n v="7.5"/>
    <x v="0"/>
    <n v="15750"/>
    <s v="No"/>
    <s v=""/>
    <n v="1"/>
    <x v="0"/>
    <n v="1609"/>
  </r>
  <r>
    <x v="18"/>
    <x v="19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19"/>
    <x v="170"/>
    <x v="103"/>
    <x v="23"/>
    <s v="SUPERVISOR"/>
    <s v="A"/>
    <s v="Planificado"/>
    <x v="0"/>
    <n v="7.5"/>
    <x v="0"/>
    <n v="15750"/>
    <s v="No"/>
    <s v=""/>
    <n v="1"/>
    <x v="0"/>
    <n v="1609"/>
  </r>
  <r>
    <x v="18"/>
    <x v="19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35"/>
    <x v="174"/>
    <x v="106"/>
    <x v="116"/>
    <s v="SUPERVISOR"/>
    <s v="C"/>
    <s v="Planificado"/>
    <x v="0"/>
    <n v="7.5"/>
    <x v="2"/>
    <n v="31500"/>
    <s v="Si"/>
    <n v="22000"/>
    <n v="1"/>
    <x v="0"/>
    <n v="1609"/>
  </r>
  <r>
    <x v="18"/>
    <x v="1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1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1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1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1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1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2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2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2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2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2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2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3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3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3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3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3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3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20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20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20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20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20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21"/>
    <x v="170"/>
    <x v="103"/>
    <x v="23"/>
    <s v="SUPERVISOR"/>
    <s v="AB"/>
    <s v="Planificado"/>
    <x v="0"/>
    <n v="10"/>
    <x v="0"/>
    <n v="21000"/>
    <s v="No"/>
    <s v=""/>
    <n v="1"/>
    <x v="0"/>
    <n v="1609"/>
  </r>
  <r>
    <x v="18"/>
    <x v="21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8"/>
    <x v="21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21"/>
    <x v="175"/>
    <x v="107"/>
    <x v="55"/>
    <s v="SUPERVISOR"/>
    <s v="B"/>
    <s v="Planificado"/>
    <x v="0"/>
    <n v="2"/>
    <x v="0"/>
    <n v="4200"/>
    <s v="No"/>
    <s v=""/>
    <s v=" -   "/>
    <x v="0"/>
    <s v=""/>
  </r>
  <r>
    <x v="18"/>
    <x v="21"/>
    <x v="173"/>
    <x v="105"/>
    <x v="61"/>
    <s v="SUPERVISOR"/>
    <s v="C"/>
    <s v="Planificado"/>
    <x v="0"/>
    <n v="9"/>
    <x v="0"/>
    <n v="18900"/>
    <s v="No"/>
    <s v=""/>
    <n v="1"/>
    <x v="0"/>
    <n v="1609"/>
  </r>
  <r>
    <x v="18"/>
    <x v="21"/>
    <x v="174"/>
    <x v="106"/>
    <x v="116"/>
    <s v="SUPERVISOR"/>
    <s v="C"/>
    <s v="Planificado"/>
    <x v="0"/>
    <n v="12"/>
    <x v="0"/>
    <n v="25200"/>
    <s v="No"/>
    <s v=""/>
    <n v="1"/>
    <x v="0"/>
    <n v="1609"/>
  </r>
  <r>
    <x v="18"/>
    <x v="22"/>
    <x v="172"/>
    <x v="41"/>
    <x v="115"/>
    <s v="SUPERVISOR"/>
    <s v="B"/>
    <s v="Planificado"/>
    <x v="0"/>
    <n v="7.5"/>
    <x v="0"/>
    <n v="15750"/>
    <s v="No"/>
    <s v=""/>
    <n v="1"/>
    <x v="0"/>
    <n v="1609"/>
  </r>
  <r>
    <x v="18"/>
    <x v="22"/>
    <x v="170"/>
    <x v="103"/>
    <x v="23"/>
    <s v="SUPERVISOR"/>
    <s v="A"/>
    <s v="Planificado"/>
    <x v="0"/>
    <n v="7.5"/>
    <x v="0"/>
    <n v="15750"/>
    <s v="No"/>
    <s v=""/>
    <n v="1"/>
    <x v="0"/>
    <n v="1609"/>
  </r>
  <r>
    <x v="18"/>
    <x v="22"/>
    <x v="171"/>
    <x v="104"/>
    <x v="39"/>
    <s v="SUPERVISOR"/>
    <s v="A"/>
    <s v="Planificado"/>
    <x v="0"/>
    <n v="7.5"/>
    <x v="0"/>
    <n v="15750"/>
    <s v="No"/>
    <s v=""/>
    <n v="1"/>
    <x v="0"/>
    <n v="1609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"/>
    <x v="1"/>
    <m/>
    <m/>
    <m/>
    <x v="2"/>
    <m/>
    <x v="3"/>
    <s v=""/>
    <m/>
    <s v=""/>
    <m/>
    <x v="1"/>
    <s v=""/>
  </r>
  <r>
    <x v="19"/>
    <x v="36"/>
    <x v="1"/>
    <x v="108"/>
    <x v="117"/>
    <m/>
    <m/>
    <m/>
    <x v="2"/>
    <m/>
    <x v="3"/>
    <m/>
    <m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gridDropZones="1" multipleFieldFilters="0">
  <location ref="B2:N23" firstHeaderRow="1" firstDataRow="2" firstDataCol="6"/>
  <pivotFields count="20">
    <pivotField axis="axisRow" compact="0" outline="0" showAll="0">
      <items count="21">
        <item h="1" x="19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t="default"/>
      </items>
    </pivotField>
    <pivotField compact="0" outline="0" showAll="0"/>
    <pivotField axis="axisRow" compact="0" outline="0" showAll="0" defaultSubtotal="0">
      <items count="176">
        <item x="11"/>
        <item x="7"/>
        <item x="9"/>
        <item x="17"/>
        <item x="16"/>
        <item x="15"/>
        <item x="10"/>
        <item x="26"/>
        <item x="6"/>
        <item x="24"/>
        <item x="21"/>
        <item x="2"/>
        <item x="5"/>
        <item x="12"/>
        <item x="0"/>
        <item x="19"/>
        <item x="23"/>
        <item x="27"/>
        <item x="20"/>
        <item x="3"/>
        <item x="14"/>
        <item x="13"/>
        <item x="22"/>
        <item x="25"/>
        <item x="8"/>
        <item x="18"/>
        <item x="4"/>
        <item h="1" x="1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axis="axisRow" compact="0" outline="0" showAll="0" defaultSubtotal="0">
      <items count="109">
        <item x="1"/>
        <item x="23"/>
        <item x="7"/>
        <item x="19"/>
        <item x="4"/>
        <item x="12"/>
        <item x="22"/>
        <item x="5"/>
        <item x="9"/>
        <item x="2"/>
        <item x="21"/>
        <item x="14"/>
        <item x="10"/>
        <item x="18"/>
        <item x="20"/>
        <item x="25"/>
        <item x="13"/>
        <item x="8"/>
        <item x="17"/>
        <item x="3"/>
        <item x="16"/>
        <item x="0"/>
        <item x="24"/>
        <item x="6"/>
        <item x="11"/>
        <item x="15"/>
        <item x="108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</items>
    </pivotField>
    <pivotField axis="axisRow" compact="0" outline="0" showAll="0">
      <items count="119">
        <item x="1"/>
        <item x="7"/>
        <item x="11"/>
        <item x="14"/>
        <item x="10"/>
        <item x="15"/>
        <item x="17"/>
        <item x="2"/>
        <item x="21"/>
        <item x="18"/>
        <item x="12"/>
        <item x="19"/>
        <item x="5"/>
        <item x="4"/>
        <item x="3"/>
        <item x="20"/>
        <item x="9"/>
        <item x="16"/>
        <item x="0"/>
        <item x="6"/>
        <item x="23"/>
        <item x="8"/>
        <item x="13"/>
        <item x="22"/>
        <item x="117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3">
        <item x="0"/>
        <item x="1"/>
        <item x="2"/>
      </items>
    </pivotField>
    <pivotField compact="0" outline="0" showAll="0"/>
    <pivotField axis="axisRow" compact="0" outline="0" showAll="0" defaultSubtotal="0">
      <items count="4">
        <item x="0"/>
        <item x="3"/>
        <item x="1"/>
        <item x="2"/>
      </items>
    </pivotField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 defaultSubtotal="0">
      <items count="2">
        <item sd="0" x="0"/>
        <item sd="0" x="1"/>
      </items>
    </pivotField>
    <pivotField dataField="1"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6">
    <field x="0"/>
    <field x="8"/>
    <field x="10"/>
    <field x="2"/>
    <field x="3"/>
    <field x="4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a de Colaciones" fld="14" baseField="0" baseItem="0"/>
    <dataField name="Suma de Valor Hora" fld="11" baseField="0" baseItem="0"/>
    <dataField name="Suma de Valor Bono" fld="13" baseField="0" baseItem="0"/>
    <dataField name="Suma de Valor Colacion" fld="16" baseField="0" baseItem="0"/>
    <dataField name="Suma de Neto" fld="17" baseField="0" baseItem="0"/>
    <dataField name="Suma de IVA" fld="18" baseField="0" baseItem="0"/>
    <dataField name="Suma de Total" fld="19" baseField="0" baseItem="0"/>
  </dataFields>
  <formats count="4">
    <format dxfId="87">
      <pivotArea outline="0" collapsedLevelsAreSubtotals="1" fieldPosition="0"/>
    </format>
    <format dxfId="86">
      <pivotArea field="-2" type="button" dataOnly="0" labelOnly="1" outline="0" axis="axisCol" fieldPosition="0"/>
    </format>
    <format dxfId="85">
      <pivotArea type="topRight" dataOnly="0" labelOnly="1" outline="0" fieldPosition="0"/>
    </format>
    <format dxfId="8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opLeftCell="A19" workbookViewId="0">
      <selection activeCell="F43" sqref="F43"/>
    </sheetView>
  </sheetViews>
  <sheetFormatPr baseColWidth="10" defaultRowHeight="15"/>
  <cols>
    <col min="1" max="3" width="22.85546875" style="3" customWidth="1"/>
    <col min="4" max="4" width="2.140625" style="20" customWidth="1"/>
    <col min="5" max="5" width="2.85546875" style="3" customWidth="1"/>
    <col min="6" max="6" width="28.140625" style="3" customWidth="1"/>
    <col min="7" max="7" width="4" style="5" customWidth="1"/>
    <col min="8" max="8" width="14" style="3" customWidth="1"/>
    <col min="9" max="9" width="15.42578125" style="3" bestFit="1" customWidth="1"/>
    <col min="10" max="13" width="13.28515625" style="3" customWidth="1"/>
    <col min="14" max="16384" width="11.42578125" style="3"/>
  </cols>
  <sheetData>
    <row r="1" spans="1:14">
      <c r="A1" s="3" t="s">
        <v>4</v>
      </c>
      <c r="B1" s="3" t="s">
        <v>3</v>
      </c>
      <c r="C1" s="3" t="s">
        <v>2</v>
      </c>
      <c r="E1" s="24"/>
      <c r="F1" s="24"/>
      <c r="G1" s="25"/>
      <c r="H1" s="24"/>
      <c r="I1" s="24"/>
      <c r="J1" s="24"/>
      <c r="K1" s="24"/>
      <c r="L1" s="24"/>
      <c r="M1" s="24"/>
      <c r="N1" s="24"/>
    </row>
    <row r="2" spans="1:14">
      <c r="A2" s="3" t="s">
        <v>112</v>
      </c>
      <c r="B2" s="3" t="s">
        <v>117</v>
      </c>
      <c r="C2" s="3" t="s">
        <v>40</v>
      </c>
      <c r="E2" s="24"/>
      <c r="F2" s="10" t="s">
        <v>16</v>
      </c>
      <c r="G2" s="26" t="s">
        <v>90</v>
      </c>
      <c r="H2" s="10" t="s">
        <v>12</v>
      </c>
      <c r="I2" s="10" t="s">
        <v>15</v>
      </c>
      <c r="J2" s="10" t="s">
        <v>11</v>
      </c>
      <c r="K2" s="24"/>
      <c r="L2" s="24"/>
      <c r="M2" s="24"/>
      <c r="N2" s="24"/>
    </row>
    <row r="3" spans="1:14">
      <c r="A3" s="3" t="s">
        <v>245</v>
      </c>
      <c r="B3" s="3" t="s">
        <v>219</v>
      </c>
      <c r="C3" s="3" t="s">
        <v>269</v>
      </c>
      <c r="E3" s="24"/>
      <c r="F3" s="10" t="s">
        <v>84</v>
      </c>
      <c r="G3" s="26">
        <v>2</v>
      </c>
      <c r="H3" s="27">
        <v>2100</v>
      </c>
      <c r="I3" s="27">
        <v>2000</v>
      </c>
      <c r="J3" s="27">
        <v>1750</v>
      </c>
      <c r="K3" s="24"/>
      <c r="L3" s="24"/>
      <c r="M3" s="24"/>
      <c r="N3" s="24"/>
    </row>
    <row r="4" spans="1:14">
      <c r="A4" s="3" t="s">
        <v>108</v>
      </c>
      <c r="B4" s="3" t="s">
        <v>115</v>
      </c>
      <c r="C4" s="3" t="s">
        <v>120</v>
      </c>
      <c r="E4" s="24"/>
      <c r="F4" s="10" t="s">
        <v>85</v>
      </c>
      <c r="G4" s="26">
        <v>3</v>
      </c>
      <c r="H4" s="27">
        <v>3150</v>
      </c>
      <c r="I4" s="27">
        <v>3000</v>
      </c>
      <c r="J4" s="27">
        <v>2625</v>
      </c>
      <c r="K4" s="24"/>
      <c r="L4" s="24"/>
      <c r="M4" s="24"/>
      <c r="N4" s="24"/>
    </row>
    <row r="5" spans="1:14">
      <c r="A5" s="3" t="s">
        <v>393</v>
      </c>
      <c r="B5" s="3" t="s">
        <v>425</v>
      </c>
      <c r="C5" s="3" t="s">
        <v>42</v>
      </c>
      <c r="E5" s="24"/>
      <c r="F5" s="10" t="s">
        <v>86</v>
      </c>
      <c r="G5" s="26">
        <v>4</v>
      </c>
      <c r="H5" s="27">
        <v>4200</v>
      </c>
      <c r="I5" s="27">
        <v>4000</v>
      </c>
      <c r="J5" s="27">
        <v>3500</v>
      </c>
      <c r="K5" s="24"/>
      <c r="L5" s="24"/>
      <c r="M5" s="24"/>
      <c r="N5" s="24"/>
    </row>
    <row r="6" spans="1:14">
      <c r="A6" s="3" t="s">
        <v>257</v>
      </c>
      <c r="B6" s="3" t="s">
        <v>267</v>
      </c>
      <c r="C6" s="3" t="s">
        <v>168</v>
      </c>
      <c r="E6" s="24"/>
      <c r="F6" s="10" t="s">
        <v>87</v>
      </c>
      <c r="G6" s="26">
        <v>5</v>
      </c>
      <c r="H6" s="27">
        <v>1609</v>
      </c>
      <c r="I6" s="27">
        <v>1609</v>
      </c>
      <c r="J6" s="27">
        <v>1609</v>
      </c>
      <c r="K6" s="24"/>
      <c r="L6" s="24"/>
      <c r="M6" s="24"/>
      <c r="N6" s="24"/>
    </row>
    <row r="7" spans="1:14">
      <c r="A7" s="3" t="s">
        <v>411</v>
      </c>
      <c r="B7" s="3" t="s">
        <v>138</v>
      </c>
      <c r="C7" s="3" t="s">
        <v>43</v>
      </c>
      <c r="E7" s="24"/>
      <c r="F7" s="10" t="s">
        <v>88</v>
      </c>
      <c r="G7" s="26">
        <v>6</v>
      </c>
      <c r="H7" s="27">
        <v>924</v>
      </c>
      <c r="I7" s="27">
        <v>924</v>
      </c>
      <c r="J7" s="27">
        <v>924</v>
      </c>
      <c r="K7" s="24"/>
      <c r="L7" s="24"/>
      <c r="M7" s="24"/>
      <c r="N7" s="24"/>
    </row>
    <row r="8" spans="1:14">
      <c r="A8" s="3" t="s">
        <v>247</v>
      </c>
      <c r="B8" s="3" t="s">
        <v>221</v>
      </c>
      <c r="C8" s="3" t="s">
        <v>103</v>
      </c>
      <c r="E8" s="24"/>
      <c r="F8" s="10" t="s">
        <v>89</v>
      </c>
      <c r="G8" s="26">
        <v>7</v>
      </c>
      <c r="H8" s="27">
        <v>1034</v>
      </c>
      <c r="I8" s="27">
        <v>1034</v>
      </c>
      <c r="J8" s="27">
        <v>1034</v>
      </c>
      <c r="K8" s="24"/>
      <c r="L8" s="24"/>
      <c r="M8" s="24"/>
      <c r="N8" s="24"/>
    </row>
    <row r="9" spans="1:14">
      <c r="A9" s="3" t="s">
        <v>201</v>
      </c>
      <c r="B9" s="3" t="s">
        <v>217</v>
      </c>
      <c r="C9" s="3" t="s">
        <v>230</v>
      </c>
      <c r="E9" s="24"/>
      <c r="F9" s="10" t="s">
        <v>17</v>
      </c>
      <c r="G9" s="26">
        <v>8</v>
      </c>
      <c r="H9" s="27">
        <v>22000</v>
      </c>
      <c r="I9" s="27">
        <v>22000</v>
      </c>
      <c r="J9" s="27">
        <v>22000</v>
      </c>
      <c r="K9" s="24"/>
      <c r="L9" s="24"/>
      <c r="M9" s="24"/>
      <c r="N9" s="24"/>
    </row>
    <row r="10" spans="1:14">
      <c r="A10" s="3" t="s">
        <v>205</v>
      </c>
      <c r="B10" s="3" t="s">
        <v>220</v>
      </c>
      <c r="C10" s="3" t="s">
        <v>234</v>
      </c>
      <c r="E10" s="24"/>
      <c r="F10" s="24"/>
      <c r="G10" s="25"/>
      <c r="H10" s="24"/>
      <c r="I10" s="24"/>
      <c r="J10" s="24"/>
      <c r="K10" s="24"/>
      <c r="L10" s="24"/>
      <c r="M10" s="24"/>
      <c r="N10" s="24"/>
    </row>
    <row r="11" spans="1:14">
      <c r="A11" s="3" t="s">
        <v>467</v>
      </c>
      <c r="B11" s="3" t="s">
        <v>471</v>
      </c>
      <c r="C11" s="3" t="s">
        <v>278</v>
      </c>
      <c r="E11" s="20"/>
      <c r="F11" s="20"/>
      <c r="G11" s="21"/>
      <c r="H11" s="20"/>
      <c r="I11" s="20"/>
      <c r="J11" s="20"/>
      <c r="K11" s="20"/>
      <c r="L11" s="22"/>
      <c r="M11" s="22"/>
      <c r="N11" s="22"/>
    </row>
    <row r="12" spans="1:14">
      <c r="A12" s="3" t="s">
        <v>282</v>
      </c>
      <c r="B12" s="3" t="s">
        <v>187</v>
      </c>
      <c r="C12" s="3" t="s">
        <v>276</v>
      </c>
    </row>
    <row r="13" spans="1:14">
      <c r="A13" s="3" t="s">
        <v>110</v>
      </c>
      <c r="B13" s="3" t="s">
        <v>60</v>
      </c>
      <c r="C13" s="3" t="s">
        <v>42</v>
      </c>
    </row>
    <row r="14" spans="1:14">
      <c r="A14" s="3" t="s">
        <v>398</v>
      </c>
      <c r="B14" s="3" t="s">
        <v>387</v>
      </c>
      <c r="C14" s="3" t="s">
        <v>188</v>
      </c>
      <c r="F14" s="4">
        <v>1020281</v>
      </c>
      <c r="G14" s="23"/>
    </row>
    <row r="15" spans="1:14">
      <c r="A15" s="3" t="s">
        <v>406</v>
      </c>
      <c r="B15" s="3" t="s">
        <v>102</v>
      </c>
      <c r="C15" s="3" t="s">
        <v>447</v>
      </c>
      <c r="F15" s="4">
        <v>1050502</v>
      </c>
      <c r="G15" s="23"/>
    </row>
    <row r="16" spans="1:14">
      <c r="A16" s="3" t="s">
        <v>129</v>
      </c>
      <c r="B16" s="3" t="s">
        <v>137</v>
      </c>
      <c r="C16" s="3" t="s">
        <v>45</v>
      </c>
      <c r="F16" s="4">
        <v>1050527</v>
      </c>
      <c r="G16" s="23"/>
    </row>
    <row r="17" spans="1:7">
      <c r="A17" s="3" t="s">
        <v>310</v>
      </c>
      <c r="B17" s="3" t="s">
        <v>320</v>
      </c>
      <c r="C17" s="3" t="s">
        <v>324</v>
      </c>
      <c r="F17" s="4">
        <v>1050529</v>
      </c>
      <c r="G17" s="23"/>
    </row>
    <row r="18" spans="1:7">
      <c r="A18" s="3" t="s">
        <v>346</v>
      </c>
      <c r="B18" s="3" t="s">
        <v>182</v>
      </c>
      <c r="C18" s="3" t="s">
        <v>191</v>
      </c>
      <c r="F18" s="4">
        <v>1050550</v>
      </c>
      <c r="G18" s="23"/>
    </row>
    <row r="19" spans="1:7">
      <c r="B19" s="3" t="s">
        <v>298</v>
      </c>
      <c r="C19" s="3" t="s">
        <v>367</v>
      </c>
      <c r="F19" s="4">
        <v>1050551</v>
      </c>
      <c r="G19" s="23"/>
    </row>
    <row r="20" spans="1:7">
      <c r="A20" s="3" t="s">
        <v>385</v>
      </c>
      <c r="B20" s="3" t="s">
        <v>387</v>
      </c>
      <c r="C20" s="3" t="s">
        <v>389</v>
      </c>
      <c r="F20" s="4">
        <v>1050552</v>
      </c>
      <c r="G20" s="23"/>
    </row>
    <row r="21" spans="1:7">
      <c r="A21" s="3" t="s">
        <v>350</v>
      </c>
      <c r="B21" s="3" t="s">
        <v>101</v>
      </c>
      <c r="C21" s="3" t="s">
        <v>43</v>
      </c>
      <c r="F21" s="4">
        <v>1050554</v>
      </c>
      <c r="G21" s="23"/>
    </row>
    <row r="22" spans="1:7">
      <c r="A22" s="3" t="s">
        <v>173</v>
      </c>
      <c r="B22" s="3" t="s">
        <v>182</v>
      </c>
      <c r="C22" s="3" t="s">
        <v>188</v>
      </c>
      <c r="F22" s="4">
        <v>1050555</v>
      </c>
      <c r="G22" s="23"/>
    </row>
    <row r="23" spans="1:7">
      <c r="A23" s="3" t="s">
        <v>345</v>
      </c>
      <c r="B23" s="3" t="s">
        <v>101</v>
      </c>
      <c r="C23" s="3" t="s">
        <v>168</v>
      </c>
      <c r="F23" s="4">
        <v>1050556</v>
      </c>
      <c r="G23" s="23"/>
    </row>
    <row r="24" spans="1:7">
      <c r="A24" s="3" t="s">
        <v>420</v>
      </c>
      <c r="B24" s="3" t="s">
        <v>321</v>
      </c>
      <c r="C24" s="3" t="s">
        <v>451</v>
      </c>
      <c r="F24" s="4">
        <v>1050557</v>
      </c>
      <c r="G24" s="23"/>
    </row>
    <row r="25" spans="1:7">
      <c r="A25" s="3" t="s">
        <v>208</v>
      </c>
      <c r="B25" s="3" t="s">
        <v>63</v>
      </c>
      <c r="C25" s="3" t="s">
        <v>235</v>
      </c>
      <c r="F25" s="4">
        <v>1050565</v>
      </c>
      <c r="G25" s="23"/>
    </row>
    <row r="26" spans="1:7">
      <c r="A26" s="3" t="s">
        <v>466</v>
      </c>
      <c r="B26" s="3" t="s">
        <v>187</v>
      </c>
      <c r="C26" s="3" t="s">
        <v>474</v>
      </c>
      <c r="F26" s="4">
        <v>1050574</v>
      </c>
      <c r="G26" s="23"/>
    </row>
    <row r="27" spans="1:7">
      <c r="A27" s="3" t="s">
        <v>34</v>
      </c>
      <c r="B27" s="3" t="s">
        <v>70</v>
      </c>
      <c r="C27" s="3" t="s">
        <v>52</v>
      </c>
      <c r="F27" s="4">
        <v>1050595</v>
      </c>
      <c r="G27" s="23"/>
    </row>
    <row r="28" spans="1:7">
      <c r="A28" s="3" t="s">
        <v>314</v>
      </c>
      <c r="B28" s="3" t="s">
        <v>184</v>
      </c>
      <c r="C28" s="3" t="s">
        <v>272</v>
      </c>
      <c r="F28" s="4">
        <v>1050610</v>
      </c>
      <c r="G28" s="23"/>
    </row>
    <row r="29" spans="1:7">
      <c r="A29" s="3" t="s">
        <v>330</v>
      </c>
      <c r="B29" s="3" t="s">
        <v>331</v>
      </c>
      <c r="C29" s="3" t="s">
        <v>232</v>
      </c>
      <c r="F29" s="4">
        <v>1050615</v>
      </c>
      <c r="G29" s="23"/>
    </row>
    <row r="30" spans="1:7">
      <c r="A30" s="3" t="s">
        <v>373</v>
      </c>
      <c r="B30" s="3" t="s">
        <v>377</v>
      </c>
      <c r="C30" s="3" t="s">
        <v>194</v>
      </c>
      <c r="F30" s="4">
        <v>1050616</v>
      </c>
      <c r="G30" s="23"/>
    </row>
    <row r="31" spans="1:7">
      <c r="A31" s="3" t="s">
        <v>204</v>
      </c>
      <c r="B31" s="3" t="s">
        <v>219</v>
      </c>
      <c r="C31" s="3" t="s">
        <v>233</v>
      </c>
      <c r="F31" s="4">
        <v>1050632</v>
      </c>
      <c r="G31" s="23"/>
    </row>
    <row r="32" spans="1:7">
      <c r="A32" s="3" t="s">
        <v>292</v>
      </c>
      <c r="B32" s="3" t="s">
        <v>184</v>
      </c>
      <c r="C32" s="3" t="s">
        <v>272</v>
      </c>
      <c r="F32" s="8" t="s">
        <v>476</v>
      </c>
      <c r="G32" s="23"/>
    </row>
    <row r="33" spans="1:7">
      <c r="A33" s="3" t="s">
        <v>291</v>
      </c>
      <c r="B33" s="3" t="s">
        <v>70</v>
      </c>
      <c r="C33" s="3" t="s">
        <v>306</v>
      </c>
      <c r="F33" s="4"/>
      <c r="G33" s="23"/>
    </row>
    <row r="34" spans="1:7">
      <c r="A34" s="3" t="s">
        <v>342</v>
      </c>
      <c r="B34" s="3" t="s">
        <v>101</v>
      </c>
      <c r="C34" s="3" t="s">
        <v>362</v>
      </c>
      <c r="F34" s="4"/>
      <c r="G34" s="23"/>
    </row>
    <row r="35" spans="1:7">
      <c r="A35" s="3" t="s">
        <v>128</v>
      </c>
      <c r="B35" s="3" t="s">
        <v>136</v>
      </c>
      <c r="C35" s="3" t="s">
        <v>143</v>
      </c>
      <c r="F35" s="4"/>
      <c r="G35" s="23"/>
    </row>
    <row r="36" spans="1:7">
      <c r="A36" s="3" t="s">
        <v>412</v>
      </c>
      <c r="B36" s="3" t="s">
        <v>136</v>
      </c>
      <c r="C36" s="3" t="s">
        <v>143</v>
      </c>
      <c r="F36" s="8"/>
    </row>
    <row r="37" spans="1:7">
      <c r="A37" s="3" t="s">
        <v>27</v>
      </c>
      <c r="B37" s="3" t="s">
        <v>63</v>
      </c>
      <c r="C37" s="3" t="s">
        <v>45</v>
      </c>
      <c r="F37" s="8"/>
    </row>
    <row r="38" spans="1:7">
      <c r="A38" s="3" t="s">
        <v>313</v>
      </c>
      <c r="B38" s="3" t="s">
        <v>321</v>
      </c>
      <c r="C38" s="3" t="s">
        <v>327</v>
      </c>
      <c r="F38" s="8"/>
    </row>
    <row r="39" spans="1:7">
      <c r="A39" s="3" t="s">
        <v>465</v>
      </c>
      <c r="B39" s="3" t="s">
        <v>470</v>
      </c>
      <c r="C39" s="3" t="s">
        <v>193</v>
      </c>
      <c r="F39" s="8"/>
    </row>
    <row r="40" spans="1:7">
      <c r="A40" s="3" t="s">
        <v>111</v>
      </c>
      <c r="B40" s="3" t="s">
        <v>67</v>
      </c>
      <c r="C40" s="3" t="s">
        <v>121</v>
      </c>
    </row>
    <row r="41" spans="1:7">
      <c r="A41" s="3" t="s">
        <v>468</v>
      </c>
      <c r="B41" s="3" t="s">
        <v>472</v>
      </c>
      <c r="C41" s="3" t="s">
        <v>475</v>
      </c>
    </row>
    <row r="42" spans="1:7">
      <c r="A42" s="3" t="s">
        <v>151</v>
      </c>
      <c r="B42" s="3" t="s">
        <v>153</v>
      </c>
      <c r="C42" s="3" t="s">
        <v>155</v>
      </c>
    </row>
    <row r="43" spans="1:7">
      <c r="A43" s="3" t="s">
        <v>386</v>
      </c>
      <c r="B43" s="3" t="s">
        <v>388</v>
      </c>
      <c r="C43" s="3" t="s">
        <v>448</v>
      </c>
    </row>
    <row r="44" spans="1:7">
      <c r="A44" s="3" t="s">
        <v>407</v>
      </c>
      <c r="B44" s="3" t="s">
        <v>432</v>
      </c>
      <c r="C44" s="3" t="s">
        <v>48</v>
      </c>
    </row>
    <row r="45" spans="1:7">
      <c r="A45" s="3" t="s">
        <v>255</v>
      </c>
      <c r="B45" s="3" t="s">
        <v>182</v>
      </c>
      <c r="C45" s="3" t="s">
        <v>194</v>
      </c>
    </row>
    <row r="46" spans="1:7">
      <c r="A46" s="3" t="s">
        <v>283</v>
      </c>
      <c r="B46" s="3" t="s">
        <v>295</v>
      </c>
      <c r="C46" s="3" t="s">
        <v>194</v>
      </c>
    </row>
    <row r="47" spans="1:7">
      <c r="A47" s="3" t="s">
        <v>209</v>
      </c>
      <c r="B47" s="3" t="s">
        <v>222</v>
      </c>
      <c r="C47" s="3" t="s">
        <v>194</v>
      </c>
    </row>
    <row r="48" spans="1:7">
      <c r="A48" s="3" t="s">
        <v>200</v>
      </c>
      <c r="B48" s="3" t="s">
        <v>216</v>
      </c>
      <c r="C48" s="3" t="s">
        <v>229</v>
      </c>
    </row>
    <row r="49" spans="1:3">
      <c r="A49" s="3" t="s">
        <v>176</v>
      </c>
      <c r="B49" s="3" t="s">
        <v>71</v>
      </c>
      <c r="C49" s="3" t="s">
        <v>54</v>
      </c>
    </row>
    <row r="50" spans="1:3">
      <c r="A50" s="3" t="s">
        <v>250</v>
      </c>
      <c r="B50" s="3" t="s">
        <v>263</v>
      </c>
      <c r="C50" s="3" t="s">
        <v>272</v>
      </c>
    </row>
    <row r="51" spans="1:3">
      <c r="A51" s="3" t="s">
        <v>308</v>
      </c>
      <c r="B51" s="3" t="s">
        <v>319</v>
      </c>
      <c r="C51" s="3" t="s">
        <v>307</v>
      </c>
    </row>
    <row r="52" spans="1:3">
      <c r="B52" s="3" t="s">
        <v>318</v>
      </c>
      <c r="C52" s="3" t="s">
        <v>272</v>
      </c>
    </row>
    <row r="53" spans="1:3">
      <c r="A53" s="3" t="s">
        <v>179</v>
      </c>
      <c r="B53" s="3" t="s">
        <v>185</v>
      </c>
      <c r="C53" s="3" t="s">
        <v>192</v>
      </c>
    </row>
    <row r="54" spans="1:3">
      <c r="A54" s="3" t="s">
        <v>418</v>
      </c>
      <c r="B54" s="3" t="s">
        <v>185</v>
      </c>
      <c r="C54" s="3" t="s">
        <v>192</v>
      </c>
    </row>
    <row r="55" spans="1:3">
      <c r="A55" s="3" t="s">
        <v>26</v>
      </c>
      <c r="B55" s="3" t="s">
        <v>62</v>
      </c>
      <c r="C55" s="3" t="s">
        <v>44</v>
      </c>
    </row>
    <row r="56" spans="1:3">
      <c r="A56" s="3" t="s">
        <v>395</v>
      </c>
      <c r="B56" s="3" t="s">
        <v>427</v>
      </c>
      <c r="C56" s="3" t="s">
        <v>440</v>
      </c>
    </row>
    <row r="57" spans="1:3">
      <c r="A57" s="3" t="s">
        <v>287</v>
      </c>
      <c r="B57" s="3" t="s">
        <v>215</v>
      </c>
      <c r="C57" s="3" t="s">
        <v>194</v>
      </c>
    </row>
    <row r="58" spans="1:3">
      <c r="A58" s="3" t="s">
        <v>286</v>
      </c>
      <c r="B58" s="3" t="s">
        <v>298</v>
      </c>
      <c r="C58" s="3" t="s">
        <v>303</v>
      </c>
    </row>
    <row r="59" spans="1:3">
      <c r="A59" s="3" t="s">
        <v>133</v>
      </c>
      <c r="B59" s="3" t="s">
        <v>140</v>
      </c>
      <c r="C59" s="3" t="s">
        <v>146</v>
      </c>
    </row>
    <row r="60" spans="1:3">
      <c r="A60" s="3" t="s">
        <v>375</v>
      </c>
      <c r="B60" s="3" t="s">
        <v>436</v>
      </c>
      <c r="C60" s="3" t="s">
        <v>193</v>
      </c>
    </row>
    <row r="61" spans="1:3">
      <c r="B61" s="3" t="s">
        <v>379</v>
      </c>
      <c r="C61" s="3" t="s">
        <v>381</v>
      </c>
    </row>
    <row r="62" spans="1:3">
      <c r="A62" s="3" t="s">
        <v>207</v>
      </c>
      <c r="B62" s="3" t="s">
        <v>221</v>
      </c>
      <c r="C62" s="3" t="s">
        <v>103</v>
      </c>
    </row>
    <row r="63" spans="1:3">
      <c r="A63" s="3" t="s">
        <v>289</v>
      </c>
      <c r="B63" s="3" t="s">
        <v>102</v>
      </c>
      <c r="C63" s="3" t="s">
        <v>104</v>
      </c>
    </row>
    <row r="64" spans="1:3">
      <c r="A64" s="3" t="s">
        <v>246</v>
      </c>
      <c r="B64" s="3" t="s">
        <v>260</v>
      </c>
      <c r="C64" s="3" t="s">
        <v>270</v>
      </c>
    </row>
    <row r="65" spans="1:3">
      <c r="A65" s="3" t="s">
        <v>416</v>
      </c>
      <c r="B65" s="3" t="s">
        <v>388</v>
      </c>
      <c r="C65" s="3" t="s">
        <v>448</v>
      </c>
    </row>
    <row r="66" spans="1:3">
      <c r="A66" s="3" t="s">
        <v>404</v>
      </c>
      <c r="B66" s="3" t="s">
        <v>140</v>
      </c>
      <c r="C66" s="3" t="s">
        <v>445</v>
      </c>
    </row>
    <row r="67" spans="1:3">
      <c r="A67" s="3" t="s">
        <v>202</v>
      </c>
      <c r="B67" s="3" t="s">
        <v>218</v>
      </c>
      <c r="C67" s="3" t="s">
        <v>231</v>
      </c>
    </row>
    <row r="68" spans="1:3">
      <c r="A68" s="3" t="s">
        <v>376</v>
      </c>
      <c r="B68" s="3" t="s">
        <v>355</v>
      </c>
      <c r="C68" s="3" t="s">
        <v>382</v>
      </c>
    </row>
    <row r="69" spans="1:3">
      <c r="A69" s="3" t="s">
        <v>23</v>
      </c>
      <c r="B69" s="3" t="s">
        <v>59</v>
      </c>
      <c r="C69" s="3" t="s">
        <v>41</v>
      </c>
    </row>
    <row r="70" spans="1:3">
      <c r="A70" s="3" t="s">
        <v>394</v>
      </c>
      <c r="B70" s="3" t="s">
        <v>426</v>
      </c>
      <c r="C70" s="3" t="s">
        <v>439</v>
      </c>
    </row>
    <row r="71" spans="1:3">
      <c r="A71" s="3" t="s">
        <v>31</v>
      </c>
      <c r="B71" s="3" t="s">
        <v>67</v>
      </c>
      <c r="C71" s="3" t="s">
        <v>49</v>
      </c>
    </row>
    <row r="72" spans="1:3">
      <c r="A72" s="3" t="s">
        <v>97</v>
      </c>
      <c r="B72" s="3" t="s">
        <v>71</v>
      </c>
      <c r="C72" s="3" t="s">
        <v>236</v>
      </c>
    </row>
    <row r="73" spans="1:3">
      <c r="A73" s="3" t="s">
        <v>405</v>
      </c>
      <c r="B73" s="3" t="s">
        <v>423</v>
      </c>
      <c r="C73" s="3" t="s">
        <v>446</v>
      </c>
    </row>
    <row r="74" spans="1:3">
      <c r="A74" s="3" t="s">
        <v>402</v>
      </c>
      <c r="B74" s="3" t="s">
        <v>431</v>
      </c>
      <c r="C74" s="3" t="s">
        <v>444</v>
      </c>
    </row>
    <row r="75" spans="1:3">
      <c r="A75" s="3" t="s">
        <v>339</v>
      </c>
      <c r="B75" s="3" t="s">
        <v>182</v>
      </c>
      <c r="C75" s="3" t="s">
        <v>191</v>
      </c>
    </row>
    <row r="76" spans="1:3">
      <c r="B76" s="3" t="s">
        <v>300</v>
      </c>
      <c r="C76" s="3" t="s">
        <v>366</v>
      </c>
    </row>
    <row r="77" spans="1:3">
      <c r="A77" s="3" t="s">
        <v>288</v>
      </c>
      <c r="B77" s="3" t="s">
        <v>164</v>
      </c>
      <c r="C77" s="3" t="s">
        <v>304</v>
      </c>
    </row>
    <row r="78" spans="1:3">
      <c r="A78" s="3" t="s">
        <v>352</v>
      </c>
      <c r="B78" s="3" t="s">
        <v>298</v>
      </c>
      <c r="C78" s="3" t="s">
        <v>370</v>
      </c>
    </row>
    <row r="79" spans="1:3">
      <c r="A79" s="3" t="s">
        <v>28</v>
      </c>
      <c r="B79" s="3" t="s">
        <v>64</v>
      </c>
      <c r="C79" s="3" t="s">
        <v>46</v>
      </c>
    </row>
    <row r="80" spans="1:3">
      <c r="A80" s="3" t="s">
        <v>107</v>
      </c>
      <c r="B80" s="3" t="s">
        <v>64</v>
      </c>
      <c r="C80" s="3" t="s">
        <v>46</v>
      </c>
    </row>
    <row r="81" spans="1:3">
      <c r="A81" s="3" t="s">
        <v>311</v>
      </c>
      <c r="B81" s="3" t="s">
        <v>378</v>
      </c>
      <c r="C81" s="3" t="s">
        <v>326</v>
      </c>
    </row>
    <row r="82" spans="1:3">
      <c r="A82" s="3" t="s">
        <v>113</v>
      </c>
      <c r="B82" s="3" t="s">
        <v>118</v>
      </c>
      <c r="C82" s="3" t="s">
        <v>122</v>
      </c>
    </row>
    <row r="83" spans="1:3">
      <c r="A83" s="3" t="s">
        <v>312</v>
      </c>
      <c r="B83" s="3" t="s">
        <v>296</v>
      </c>
      <c r="C83" s="3" t="s">
        <v>237</v>
      </c>
    </row>
    <row r="84" spans="1:3">
      <c r="B84" s="3" t="s">
        <v>226</v>
      </c>
      <c r="C84" s="3" t="s">
        <v>237</v>
      </c>
    </row>
    <row r="85" spans="1:3">
      <c r="A85" s="3" t="s">
        <v>158</v>
      </c>
      <c r="B85" s="3" t="s">
        <v>162</v>
      </c>
      <c r="C85" s="3" t="s">
        <v>166</v>
      </c>
    </row>
    <row r="86" spans="1:3">
      <c r="A86" s="3" t="s">
        <v>22</v>
      </c>
      <c r="B86" s="3" t="s">
        <v>58</v>
      </c>
      <c r="C86" s="3" t="s">
        <v>40</v>
      </c>
    </row>
    <row r="87" spans="1:3">
      <c r="C87" s="3" t="s">
        <v>121</v>
      </c>
    </row>
    <row r="88" spans="1:3">
      <c r="A88" s="3" t="s">
        <v>410</v>
      </c>
      <c r="B88" s="3" t="s">
        <v>322</v>
      </c>
      <c r="C88" s="3" t="s">
        <v>328</v>
      </c>
    </row>
    <row r="89" spans="1:3">
      <c r="A89" s="3" t="s">
        <v>316</v>
      </c>
      <c r="B89" s="3" t="s">
        <v>322</v>
      </c>
      <c r="C89" s="3" t="s">
        <v>328</v>
      </c>
    </row>
    <row r="90" spans="1:3">
      <c r="A90" s="3" t="s">
        <v>96</v>
      </c>
      <c r="B90" s="3" t="s">
        <v>262</v>
      </c>
      <c r="C90" s="3" t="s">
        <v>40</v>
      </c>
    </row>
    <row r="91" spans="1:3">
      <c r="B91" s="3" t="s">
        <v>101</v>
      </c>
      <c r="C91" s="3" t="s">
        <v>103</v>
      </c>
    </row>
    <row r="92" spans="1:3">
      <c r="A92" s="3" t="s">
        <v>178</v>
      </c>
      <c r="B92" s="3" t="s">
        <v>139</v>
      </c>
      <c r="C92" s="3" t="s">
        <v>144</v>
      </c>
    </row>
    <row r="93" spans="1:3">
      <c r="A93" s="3" t="s">
        <v>131</v>
      </c>
      <c r="B93" s="3" t="s">
        <v>139</v>
      </c>
      <c r="C93" s="3" t="s">
        <v>144</v>
      </c>
    </row>
    <row r="94" spans="1:3">
      <c r="A94" s="3" t="s">
        <v>415</v>
      </c>
      <c r="B94" s="3" t="s">
        <v>65</v>
      </c>
      <c r="C94" s="3" t="s">
        <v>145</v>
      </c>
    </row>
    <row r="95" spans="1:3">
      <c r="A95" s="3" t="s">
        <v>132</v>
      </c>
      <c r="B95" s="3" t="s">
        <v>65</v>
      </c>
      <c r="C95" s="3" t="s">
        <v>145</v>
      </c>
    </row>
    <row r="96" spans="1:3">
      <c r="A96" s="3" t="s">
        <v>284</v>
      </c>
      <c r="B96" s="3" t="s">
        <v>296</v>
      </c>
      <c r="C96" s="3" t="s">
        <v>301</v>
      </c>
    </row>
    <row r="97" spans="1:3">
      <c r="A97" s="3" t="s">
        <v>35</v>
      </c>
      <c r="B97" s="3" t="s">
        <v>71</v>
      </c>
      <c r="C97" s="3" t="s">
        <v>53</v>
      </c>
    </row>
    <row r="98" spans="1:3">
      <c r="A98" s="3" t="s">
        <v>152</v>
      </c>
      <c r="B98" s="3" t="s">
        <v>154</v>
      </c>
      <c r="C98" s="3" t="s">
        <v>156</v>
      </c>
    </row>
    <row r="99" spans="1:3">
      <c r="A99" s="3" t="s">
        <v>212</v>
      </c>
      <c r="B99" s="3" t="s">
        <v>225</v>
      </c>
      <c r="C99" s="3" t="s">
        <v>188</v>
      </c>
    </row>
    <row r="100" spans="1:3">
      <c r="A100" s="3" t="s">
        <v>456</v>
      </c>
      <c r="B100" s="3" t="s">
        <v>459</v>
      </c>
      <c r="C100" s="3" t="s">
        <v>462</v>
      </c>
    </row>
    <row r="101" spans="1:3">
      <c r="A101" s="3" t="s">
        <v>248</v>
      </c>
      <c r="B101" s="3" t="s">
        <v>261</v>
      </c>
      <c r="C101" s="3" t="s">
        <v>271</v>
      </c>
    </row>
    <row r="102" spans="1:3">
      <c r="A102" s="3" t="s">
        <v>38</v>
      </c>
      <c r="B102" s="3" t="s">
        <v>74</v>
      </c>
      <c r="C102" s="3" t="s">
        <v>56</v>
      </c>
    </row>
    <row r="103" spans="1:3">
      <c r="A103" s="3" t="s">
        <v>391</v>
      </c>
      <c r="B103" s="3" t="s">
        <v>423</v>
      </c>
      <c r="C103" s="3" t="s">
        <v>438</v>
      </c>
    </row>
    <row r="104" spans="1:3">
      <c r="A104" s="3" t="s">
        <v>390</v>
      </c>
      <c r="B104" s="3" t="s">
        <v>422</v>
      </c>
      <c r="C104" s="3" t="s">
        <v>437</v>
      </c>
    </row>
    <row r="105" spans="1:3">
      <c r="A105" s="3" t="s">
        <v>29</v>
      </c>
      <c r="B105" s="3" t="s">
        <v>65</v>
      </c>
      <c r="C105" s="3" t="s">
        <v>47</v>
      </c>
    </row>
    <row r="106" spans="1:3">
      <c r="A106" s="3" t="s">
        <v>397</v>
      </c>
      <c r="B106" s="3" t="s">
        <v>184</v>
      </c>
      <c r="C106" s="3" t="s">
        <v>52</v>
      </c>
    </row>
    <row r="107" spans="1:3">
      <c r="A107" s="3" t="s">
        <v>401</v>
      </c>
      <c r="B107" s="3" t="s">
        <v>431</v>
      </c>
      <c r="C107" s="3" t="s">
        <v>443</v>
      </c>
    </row>
    <row r="108" spans="1:3">
      <c r="A108" s="3" t="s">
        <v>252</v>
      </c>
      <c r="B108" s="3" t="s">
        <v>182</v>
      </c>
      <c r="C108" s="3" t="s">
        <v>103</v>
      </c>
    </row>
    <row r="109" spans="1:3">
      <c r="A109" s="3" t="s">
        <v>337</v>
      </c>
      <c r="B109" s="3" t="s">
        <v>354</v>
      </c>
      <c r="C109" s="3" t="s">
        <v>359</v>
      </c>
    </row>
    <row r="110" spans="1:3">
      <c r="A110" s="3" t="s">
        <v>400</v>
      </c>
      <c r="B110" s="3" t="s">
        <v>430</v>
      </c>
      <c r="C110" s="3" t="s">
        <v>442</v>
      </c>
    </row>
    <row r="111" spans="1:3">
      <c r="A111" s="3" t="s">
        <v>206</v>
      </c>
      <c r="B111" s="3" t="s">
        <v>182</v>
      </c>
      <c r="C111" s="3" t="s">
        <v>48</v>
      </c>
    </row>
    <row r="112" spans="1:3">
      <c r="A112" s="3" t="s">
        <v>293</v>
      </c>
      <c r="B112" s="3" t="s">
        <v>182</v>
      </c>
      <c r="C112" s="3" t="s">
        <v>191</v>
      </c>
    </row>
    <row r="113" spans="1:3">
      <c r="A113" s="3" t="s">
        <v>254</v>
      </c>
      <c r="B113" s="3" t="s">
        <v>265</v>
      </c>
      <c r="C113" s="3" t="s">
        <v>275</v>
      </c>
    </row>
    <row r="114" spans="1:3">
      <c r="A114" s="3" t="s">
        <v>334</v>
      </c>
      <c r="B114" s="3" t="s">
        <v>182</v>
      </c>
      <c r="C114" s="3" t="s">
        <v>335</v>
      </c>
    </row>
    <row r="115" spans="1:3">
      <c r="A115" s="3" t="s">
        <v>177</v>
      </c>
      <c r="B115" s="3" t="s">
        <v>182</v>
      </c>
      <c r="C115" s="3" t="s">
        <v>325</v>
      </c>
    </row>
    <row r="116" spans="1:3">
      <c r="C116" s="3" t="s">
        <v>191</v>
      </c>
    </row>
    <row r="117" spans="1:3">
      <c r="A117" s="3" t="s">
        <v>285</v>
      </c>
      <c r="B117" s="3" t="s">
        <v>297</v>
      </c>
      <c r="C117" s="3" t="s">
        <v>302</v>
      </c>
    </row>
    <row r="118" spans="1:3">
      <c r="A118" s="3" t="s">
        <v>211</v>
      </c>
      <c r="B118" s="3" t="s">
        <v>224</v>
      </c>
      <c r="C118" s="3" t="s">
        <v>236</v>
      </c>
    </row>
    <row r="119" spans="1:3">
      <c r="A119" s="3" t="s">
        <v>259</v>
      </c>
      <c r="B119" s="3" t="s">
        <v>268</v>
      </c>
      <c r="C119" s="3" t="s">
        <v>278</v>
      </c>
    </row>
    <row r="120" spans="1:3">
      <c r="A120" s="3" t="s">
        <v>348</v>
      </c>
      <c r="B120" s="3" t="s">
        <v>65</v>
      </c>
      <c r="C120" s="3" t="s">
        <v>368</v>
      </c>
    </row>
    <row r="121" spans="1:3">
      <c r="A121" s="3" t="s">
        <v>374</v>
      </c>
      <c r="B121" s="3" t="s">
        <v>263</v>
      </c>
      <c r="C121" s="3" t="s">
        <v>380</v>
      </c>
    </row>
    <row r="122" spans="1:3">
      <c r="A122" s="3" t="s">
        <v>160</v>
      </c>
      <c r="B122" s="3" t="s">
        <v>164</v>
      </c>
      <c r="C122" s="3" t="s">
        <v>168</v>
      </c>
    </row>
    <row r="123" spans="1:3">
      <c r="A123" s="3" t="s">
        <v>343</v>
      </c>
      <c r="B123" s="3" t="s">
        <v>356</v>
      </c>
      <c r="C123" s="3" t="s">
        <v>363</v>
      </c>
    </row>
    <row r="124" spans="1:3">
      <c r="C124" s="3" t="s">
        <v>307</v>
      </c>
    </row>
    <row r="125" spans="1:3">
      <c r="A125" s="3" t="s">
        <v>392</v>
      </c>
      <c r="B125" s="3" t="s">
        <v>424</v>
      </c>
      <c r="C125" s="3" t="s">
        <v>50</v>
      </c>
    </row>
    <row r="126" spans="1:3">
      <c r="A126" s="3" t="s">
        <v>338</v>
      </c>
      <c r="B126" s="3" t="s">
        <v>355</v>
      </c>
      <c r="C126" s="3" t="s">
        <v>55</v>
      </c>
    </row>
    <row r="127" spans="1:3">
      <c r="A127" s="3" t="s">
        <v>349</v>
      </c>
      <c r="B127" s="3" t="s">
        <v>184</v>
      </c>
      <c r="C127" s="3" t="s">
        <v>369</v>
      </c>
    </row>
    <row r="128" spans="1:3">
      <c r="A128" s="3" t="s">
        <v>210</v>
      </c>
      <c r="B128" s="3" t="s">
        <v>354</v>
      </c>
      <c r="C128" s="3" t="s">
        <v>359</v>
      </c>
    </row>
    <row r="129" spans="1:3">
      <c r="B129" s="3" t="s">
        <v>223</v>
      </c>
      <c r="C129" s="3" t="s">
        <v>191</v>
      </c>
    </row>
    <row r="130" spans="1:3">
      <c r="A130" s="3" t="s">
        <v>249</v>
      </c>
      <c r="B130" s="3" t="s">
        <v>226</v>
      </c>
      <c r="C130" s="3" t="s">
        <v>193</v>
      </c>
    </row>
    <row r="131" spans="1:3">
      <c r="A131" s="3" t="s">
        <v>258</v>
      </c>
      <c r="B131" s="3" t="s">
        <v>141</v>
      </c>
      <c r="C131" s="3" t="s">
        <v>277</v>
      </c>
    </row>
    <row r="132" spans="1:3">
      <c r="A132" s="3" t="s">
        <v>25</v>
      </c>
      <c r="B132" s="3" t="s">
        <v>61</v>
      </c>
      <c r="C132" s="3" t="s">
        <v>43</v>
      </c>
    </row>
    <row r="133" spans="1:3">
      <c r="A133" s="3" t="s">
        <v>213</v>
      </c>
      <c r="B133" s="3" t="s">
        <v>226</v>
      </c>
      <c r="C133" s="3" t="s">
        <v>237</v>
      </c>
    </row>
    <row r="134" spans="1:3">
      <c r="A134" s="3" t="s">
        <v>32</v>
      </c>
      <c r="B134" s="3" t="s">
        <v>68</v>
      </c>
      <c r="C134" s="3" t="s">
        <v>50</v>
      </c>
    </row>
    <row r="135" spans="1:3">
      <c r="A135" s="3" t="s">
        <v>408</v>
      </c>
      <c r="B135" s="3" t="s">
        <v>433</v>
      </c>
      <c r="C135" s="3" t="s">
        <v>43</v>
      </c>
    </row>
    <row r="136" spans="1:3">
      <c r="A136" s="3" t="s">
        <v>403</v>
      </c>
      <c r="B136" s="3" t="s">
        <v>163</v>
      </c>
      <c r="C136" s="3" t="s">
        <v>193</v>
      </c>
    </row>
    <row r="137" spans="1:3">
      <c r="A137" s="3" t="s">
        <v>417</v>
      </c>
      <c r="B137" s="3" t="s">
        <v>226</v>
      </c>
      <c r="C137" s="3" t="s">
        <v>237</v>
      </c>
    </row>
    <row r="138" spans="1:3">
      <c r="A138" s="3" t="s">
        <v>384</v>
      </c>
      <c r="B138" s="3" t="s">
        <v>73</v>
      </c>
      <c r="C138" s="3" t="s">
        <v>55</v>
      </c>
    </row>
    <row r="139" spans="1:3">
      <c r="A139" s="3" t="s">
        <v>159</v>
      </c>
      <c r="B139" s="3" t="s">
        <v>163</v>
      </c>
      <c r="C139" s="3" t="s">
        <v>167</v>
      </c>
    </row>
    <row r="140" spans="1:3">
      <c r="A140" s="3" t="s">
        <v>172</v>
      </c>
      <c r="B140" s="3" t="s">
        <v>75</v>
      </c>
      <c r="C140" s="3" t="s">
        <v>57</v>
      </c>
    </row>
    <row r="141" spans="1:3">
      <c r="A141" s="3" t="s">
        <v>36</v>
      </c>
      <c r="B141" s="3" t="s">
        <v>72</v>
      </c>
      <c r="C141" s="3" t="s">
        <v>54</v>
      </c>
    </row>
    <row r="142" spans="1:3">
      <c r="A142" s="3" t="s">
        <v>454</v>
      </c>
      <c r="B142" s="3" t="s">
        <v>457</v>
      </c>
      <c r="C142" s="3" t="s">
        <v>460</v>
      </c>
    </row>
    <row r="143" spans="1:3">
      <c r="A143" s="3" t="s">
        <v>347</v>
      </c>
      <c r="B143" s="3" t="s">
        <v>358</v>
      </c>
      <c r="C143" s="3" t="s">
        <v>365</v>
      </c>
    </row>
    <row r="144" spans="1:3">
      <c r="A144" s="3" t="s">
        <v>39</v>
      </c>
      <c r="B144" s="3" t="s">
        <v>75</v>
      </c>
      <c r="C144" s="3" t="s">
        <v>57</v>
      </c>
    </row>
    <row r="145" spans="1:3">
      <c r="A145" s="3" t="s">
        <v>98</v>
      </c>
      <c r="B145" s="3" t="s">
        <v>62</v>
      </c>
      <c r="C145" s="3" t="s">
        <v>105</v>
      </c>
    </row>
    <row r="146" spans="1:3">
      <c r="A146" s="3" t="s">
        <v>344</v>
      </c>
      <c r="B146" s="3" t="s">
        <v>300</v>
      </c>
      <c r="C146" s="3" t="s">
        <v>366</v>
      </c>
    </row>
    <row r="147" spans="1:3">
      <c r="B147" s="3" t="s">
        <v>357</v>
      </c>
      <c r="C147" s="3" t="s">
        <v>364</v>
      </c>
    </row>
    <row r="148" spans="1:3">
      <c r="A148" s="3" t="s">
        <v>37</v>
      </c>
      <c r="B148" s="3" t="s">
        <v>73</v>
      </c>
      <c r="C148" s="3" t="s">
        <v>55</v>
      </c>
    </row>
    <row r="149" spans="1:3">
      <c r="A149" s="3" t="s">
        <v>399</v>
      </c>
      <c r="B149" s="3" t="s">
        <v>429</v>
      </c>
      <c r="C149" s="3" t="s">
        <v>380</v>
      </c>
    </row>
    <row r="150" spans="1:3">
      <c r="A150" s="3" t="s">
        <v>353</v>
      </c>
      <c r="B150" s="3" t="s">
        <v>215</v>
      </c>
      <c r="C150" s="3" t="s">
        <v>371</v>
      </c>
    </row>
    <row r="151" spans="1:3">
      <c r="A151" s="3" t="s">
        <v>174</v>
      </c>
      <c r="B151" s="3" t="s">
        <v>183</v>
      </c>
      <c r="C151" s="3" t="s">
        <v>189</v>
      </c>
    </row>
    <row r="152" spans="1:3">
      <c r="A152" s="3" t="s">
        <v>396</v>
      </c>
      <c r="B152" s="3" t="s">
        <v>428</v>
      </c>
      <c r="C152" s="3" t="s">
        <v>441</v>
      </c>
    </row>
    <row r="153" spans="1:3">
      <c r="A153" s="3" t="s">
        <v>455</v>
      </c>
      <c r="B153" s="3" t="s">
        <v>458</v>
      </c>
      <c r="C153" s="3" t="s">
        <v>461</v>
      </c>
    </row>
    <row r="154" spans="1:3">
      <c r="A154" s="3" t="s">
        <v>33</v>
      </c>
      <c r="B154" s="3" t="s">
        <v>69</v>
      </c>
      <c r="C154" s="3" t="s">
        <v>51</v>
      </c>
    </row>
    <row r="155" spans="1:3">
      <c r="A155" s="3" t="s">
        <v>290</v>
      </c>
      <c r="B155" s="3" t="s">
        <v>117</v>
      </c>
      <c r="C155" s="3" t="s">
        <v>305</v>
      </c>
    </row>
    <row r="156" spans="1:3">
      <c r="A156" s="3" t="s">
        <v>127</v>
      </c>
      <c r="B156" s="3" t="s">
        <v>135</v>
      </c>
      <c r="C156" s="3" t="s">
        <v>142</v>
      </c>
    </row>
    <row r="157" spans="1:3">
      <c r="A157" s="3" t="s">
        <v>419</v>
      </c>
      <c r="B157" s="3" t="s">
        <v>63</v>
      </c>
      <c r="C157" s="3" t="s">
        <v>120</v>
      </c>
    </row>
    <row r="158" spans="1:3">
      <c r="A158" s="3" t="s">
        <v>126</v>
      </c>
      <c r="B158" s="3" t="s">
        <v>63</v>
      </c>
      <c r="C158" s="3" t="s">
        <v>120</v>
      </c>
    </row>
    <row r="159" spans="1:3">
      <c r="A159" s="3" t="s">
        <v>315</v>
      </c>
      <c r="B159" s="3" t="s">
        <v>268</v>
      </c>
      <c r="C159" s="3" t="s">
        <v>278</v>
      </c>
    </row>
    <row r="160" spans="1:3">
      <c r="A160" s="3" t="s">
        <v>317</v>
      </c>
      <c r="B160" s="3" t="s">
        <v>66</v>
      </c>
      <c r="C160" s="3" t="s">
        <v>48</v>
      </c>
    </row>
    <row r="161" spans="1:3">
      <c r="A161" s="3" t="s">
        <v>30</v>
      </c>
      <c r="B161" s="3" t="s">
        <v>66</v>
      </c>
      <c r="C161" s="3" t="s">
        <v>48</v>
      </c>
    </row>
    <row r="162" spans="1:3">
      <c r="A162" s="3" t="s">
        <v>351</v>
      </c>
      <c r="B162" s="3" t="s">
        <v>61</v>
      </c>
      <c r="C162" s="3" t="s">
        <v>43</v>
      </c>
    </row>
    <row r="163" spans="1:3">
      <c r="A163" s="3" t="s">
        <v>24</v>
      </c>
      <c r="B163" s="3" t="s">
        <v>60</v>
      </c>
      <c r="C163" s="3" t="s">
        <v>42</v>
      </c>
    </row>
    <row r="164" spans="1:3">
      <c r="A164" s="3" t="s">
        <v>134</v>
      </c>
      <c r="B164" s="3" t="s">
        <v>141</v>
      </c>
      <c r="C164" s="3" t="s">
        <v>147</v>
      </c>
    </row>
    <row r="165" spans="1:3">
      <c r="A165" s="3" t="s">
        <v>469</v>
      </c>
      <c r="B165" s="3" t="s">
        <v>473</v>
      </c>
      <c r="C165" s="3" t="s">
        <v>272</v>
      </c>
    </row>
    <row r="166" spans="1:3">
      <c r="A166" s="3" t="s">
        <v>251</v>
      </c>
      <c r="B166" s="3" t="s">
        <v>264</v>
      </c>
      <c r="C166" s="3" t="s">
        <v>273</v>
      </c>
    </row>
    <row r="167" spans="1:3">
      <c r="A167" s="3" t="s">
        <v>199</v>
      </c>
      <c r="B167" s="3" t="s">
        <v>215</v>
      </c>
      <c r="C167" s="3" t="s">
        <v>228</v>
      </c>
    </row>
    <row r="168" spans="1:3">
      <c r="A168" s="3" t="s">
        <v>309</v>
      </c>
      <c r="B168" s="3" t="s">
        <v>117</v>
      </c>
      <c r="C168" s="3" t="s">
        <v>323</v>
      </c>
    </row>
    <row r="169" spans="1:3">
      <c r="A169" s="3" t="s">
        <v>109</v>
      </c>
      <c r="B169" s="3" t="s">
        <v>116</v>
      </c>
      <c r="C169" s="3" t="s">
        <v>56</v>
      </c>
    </row>
    <row r="170" spans="1:3">
      <c r="A170" s="3" t="s">
        <v>181</v>
      </c>
      <c r="B170" s="3" t="s">
        <v>187</v>
      </c>
      <c r="C170" s="3" t="s">
        <v>194</v>
      </c>
    </row>
    <row r="171" spans="1:3">
      <c r="A171" s="3" t="s">
        <v>413</v>
      </c>
      <c r="B171" s="3" t="s">
        <v>434</v>
      </c>
      <c r="C171" s="3" t="s">
        <v>449</v>
      </c>
    </row>
    <row r="172" spans="1:3">
      <c r="A172" s="3" t="s">
        <v>421</v>
      </c>
      <c r="B172" s="3" t="s">
        <v>320</v>
      </c>
      <c r="C172" s="3" t="s">
        <v>230</v>
      </c>
    </row>
    <row r="173" spans="1:3">
      <c r="A173" s="3" t="s">
        <v>130</v>
      </c>
      <c r="B173" s="3" t="s">
        <v>138</v>
      </c>
      <c r="C173" s="3" t="s">
        <v>46</v>
      </c>
    </row>
    <row r="174" spans="1:3">
      <c r="A174" s="3" t="s">
        <v>106</v>
      </c>
      <c r="B174" s="3" t="s">
        <v>114</v>
      </c>
      <c r="C174" s="3" t="s">
        <v>119</v>
      </c>
    </row>
    <row r="175" spans="1:3">
      <c r="A175" s="3" t="s">
        <v>341</v>
      </c>
      <c r="B175" s="3" t="s">
        <v>264</v>
      </c>
      <c r="C175" s="3" t="s">
        <v>361</v>
      </c>
    </row>
    <row r="176" spans="1:3">
      <c r="A176" s="3" t="s">
        <v>294</v>
      </c>
      <c r="B176" s="3" t="s">
        <v>300</v>
      </c>
      <c r="C176" s="3" t="s">
        <v>307</v>
      </c>
    </row>
    <row r="177" spans="1:3">
      <c r="A177" s="3" t="s">
        <v>256</v>
      </c>
      <c r="B177" s="3" t="s">
        <v>266</v>
      </c>
      <c r="C177" s="3" t="s">
        <v>276</v>
      </c>
    </row>
    <row r="178" spans="1:3">
      <c r="A178" s="3" t="s">
        <v>198</v>
      </c>
      <c r="B178" s="3" t="s">
        <v>214</v>
      </c>
      <c r="C178" s="3" t="s">
        <v>227</v>
      </c>
    </row>
    <row r="179" spans="1:3">
      <c r="A179" s="3" t="s">
        <v>161</v>
      </c>
      <c r="B179" s="3" t="s">
        <v>165</v>
      </c>
      <c r="C179" s="3" t="s">
        <v>169</v>
      </c>
    </row>
    <row r="180" spans="1:3">
      <c r="A180" s="3" t="s">
        <v>340</v>
      </c>
      <c r="B180" s="3" t="s">
        <v>117</v>
      </c>
      <c r="C180" s="3" t="s">
        <v>360</v>
      </c>
    </row>
    <row r="181" spans="1:3">
      <c r="B181" s="3" t="s">
        <v>358</v>
      </c>
      <c r="C181" s="3" t="s">
        <v>365</v>
      </c>
    </row>
    <row r="182" spans="1:3">
      <c r="A182" s="3" t="s">
        <v>175</v>
      </c>
      <c r="B182" s="3" t="s">
        <v>184</v>
      </c>
      <c r="C182" s="3" t="s">
        <v>190</v>
      </c>
    </row>
    <row r="183" spans="1:3">
      <c r="A183" s="3" t="s">
        <v>203</v>
      </c>
      <c r="B183" s="3" t="s">
        <v>153</v>
      </c>
      <c r="C183" s="3" t="s">
        <v>232</v>
      </c>
    </row>
    <row r="184" spans="1:3">
      <c r="A184" s="3" t="s">
        <v>180</v>
      </c>
      <c r="B184" s="3" t="s">
        <v>186</v>
      </c>
      <c r="C184" s="3" t="s">
        <v>193</v>
      </c>
    </row>
    <row r="185" spans="1:3">
      <c r="A185" s="3" t="s">
        <v>253</v>
      </c>
      <c r="B185" s="3" t="s">
        <v>65</v>
      </c>
      <c r="C185" s="3" t="s">
        <v>274</v>
      </c>
    </row>
    <row r="186" spans="1:3">
      <c r="A186" s="3" t="s">
        <v>464</v>
      </c>
      <c r="B186" s="3" t="s">
        <v>299</v>
      </c>
      <c r="C186" s="3" t="s">
        <v>156</v>
      </c>
    </row>
    <row r="187" spans="1:3">
      <c r="A187" s="3" t="s">
        <v>414</v>
      </c>
      <c r="B187" s="3" t="s">
        <v>435</v>
      </c>
      <c r="C187" s="3" t="s">
        <v>450</v>
      </c>
    </row>
    <row r="188" spans="1:3">
      <c r="A188" s="3" t="s">
        <v>409</v>
      </c>
      <c r="B188" s="3" t="s">
        <v>73</v>
      </c>
      <c r="C188" s="3" t="s">
        <v>323</v>
      </c>
    </row>
    <row r="189" spans="1:3">
      <c r="A189" s="3" t="s">
        <v>480</v>
      </c>
      <c r="B189" s="3" t="s">
        <v>102</v>
      </c>
      <c r="C189" s="3" t="s">
        <v>104</v>
      </c>
    </row>
  </sheetData>
  <sheetProtection password="C71F" sheet="1" objects="1" scenarios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72"/>
  <sheetViews>
    <sheetView topLeftCell="A27" zoomScale="85" zoomScaleNormal="85" workbookViewId="0">
      <selection activeCell="S38" sqref="S38"/>
    </sheetView>
  </sheetViews>
  <sheetFormatPr baseColWidth="10" defaultRowHeight="15"/>
  <cols>
    <col min="1" max="1" width="11.42578125" style="3"/>
    <col min="2" max="2" width="12.42578125" style="2" customWidth="1"/>
    <col min="3" max="3" width="14.85546875" style="11" customWidth="1"/>
    <col min="4" max="4" width="11.42578125" style="2"/>
    <col min="5" max="5" width="12.42578125" style="3" customWidth="1"/>
    <col min="6" max="6" width="19.42578125" style="3" customWidth="1"/>
    <col min="7" max="7" width="5" style="5" customWidth="1"/>
    <col min="8" max="8" width="9.85546875" style="3" customWidth="1"/>
    <col min="9" max="9" width="13.28515625" style="3" customWidth="1"/>
    <col min="10" max="10" width="12.42578125" style="5" customWidth="1"/>
    <col min="11" max="11" width="9.28515625" style="3" customWidth="1"/>
    <col min="12" max="12" width="12.42578125" style="3" customWidth="1"/>
    <col min="13" max="13" width="6.85546875" style="5" customWidth="1"/>
    <col min="14" max="14" width="10.28515625" style="5" customWidth="1"/>
    <col min="15" max="15" width="10.7109375" style="5" customWidth="1"/>
    <col min="16" max="16" width="9.42578125" style="3" customWidth="1"/>
    <col min="17" max="17" width="13.5703125" style="5" customWidth="1"/>
    <col min="18" max="18" width="12.42578125" style="3" customWidth="1"/>
    <col min="19" max="16384" width="11.42578125" style="3"/>
  </cols>
  <sheetData>
    <row r="1" spans="2:4" hidden="1">
      <c r="D1" s="4">
        <f>Base!F14</f>
        <v>1020281</v>
      </c>
    </row>
    <row r="2" spans="2:4" hidden="1">
      <c r="B2" s="2" t="s">
        <v>11</v>
      </c>
      <c r="D2" s="4">
        <f>Base!F15</f>
        <v>1050502</v>
      </c>
    </row>
    <row r="3" spans="2:4" hidden="1">
      <c r="B3" s="2" t="s">
        <v>15</v>
      </c>
      <c r="D3" s="4">
        <f>Base!F16</f>
        <v>1050527</v>
      </c>
    </row>
    <row r="4" spans="2:4" hidden="1">
      <c r="B4" s="2" t="s">
        <v>12</v>
      </c>
      <c r="D4" s="4">
        <f>Base!F17</f>
        <v>1050529</v>
      </c>
    </row>
    <row r="5" spans="2:4" hidden="1">
      <c r="D5" s="4">
        <f>Base!F18</f>
        <v>1050550</v>
      </c>
    </row>
    <row r="6" spans="2:4" hidden="1">
      <c r="B6" s="2" t="s">
        <v>13</v>
      </c>
      <c r="D6" s="4">
        <f>Base!F19</f>
        <v>1050551</v>
      </c>
    </row>
    <row r="7" spans="2:4" hidden="1">
      <c r="B7" s="2" t="s">
        <v>14</v>
      </c>
      <c r="D7" s="4">
        <f>Base!F20</f>
        <v>1050552</v>
      </c>
    </row>
    <row r="8" spans="2:4" hidden="1">
      <c r="D8" s="4">
        <f>Base!F21</f>
        <v>1050554</v>
      </c>
    </row>
    <row r="9" spans="2:4" hidden="1">
      <c r="B9" s="2" t="s">
        <v>84</v>
      </c>
      <c r="D9" s="4">
        <f>Base!F22</f>
        <v>1050555</v>
      </c>
    </row>
    <row r="10" spans="2:4" hidden="1">
      <c r="B10" s="2" t="s">
        <v>85</v>
      </c>
      <c r="D10" s="4">
        <f>Base!F23</f>
        <v>1050556</v>
      </c>
    </row>
    <row r="11" spans="2:4" hidden="1">
      <c r="B11" s="2" t="s">
        <v>86</v>
      </c>
      <c r="D11" s="4">
        <f>Base!F24</f>
        <v>1050557</v>
      </c>
    </row>
    <row r="12" spans="2:4" hidden="1">
      <c r="D12" s="4">
        <f>Base!F25</f>
        <v>1050565</v>
      </c>
    </row>
    <row r="13" spans="2:4" hidden="1">
      <c r="B13" s="2" t="s">
        <v>87</v>
      </c>
      <c r="D13" s="4">
        <f>Base!F26</f>
        <v>1050574</v>
      </c>
    </row>
    <row r="14" spans="2:4" hidden="1">
      <c r="B14" s="2" t="s">
        <v>88</v>
      </c>
      <c r="D14" s="4">
        <f>Base!F27</f>
        <v>1050595</v>
      </c>
    </row>
    <row r="15" spans="2:4" hidden="1">
      <c r="B15" s="2" t="s">
        <v>89</v>
      </c>
      <c r="D15" s="4">
        <f>Base!F28</f>
        <v>1050610</v>
      </c>
    </row>
    <row r="16" spans="2:4" hidden="1">
      <c r="D16" s="4">
        <f>Base!F29</f>
        <v>1050615</v>
      </c>
    </row>
    <row r="17" spans="1:17" hidden="1">
      <c r="B17" s="2" t="s">
        <v>20</v>
      </c>
      <c r="D17" s="4">
        <f>Base!F30</f>
        <v>1050616</v>
      </c>
    </row>
    <row r="18" spans="1:17" hidden="1">
      <c r="B18" s="2" t="s">
        <v>21</v>
      </c>
      <c r="D18" s="4">
        <f>Base!F31</f>
        <v>1050632</v>
      </c>
    </row>
    <row r="19" spans="1:17" hidden="1">
      <c r="D19" s="4" t="str">
        <f>Base!F32</f>
        <v>TODOS</v>
      </c>
    </row>
    <row r="20" spans="1:17" hidden="1">
      <c r="D20" s="4">
        <f>Base!F33</f>
        <v>0</v>
      </c>
    </row>
    <row r="21" spans="1:17" hidden="1">
      <c r="D21" s="4">
        <f>Base!F34</f>
        <v>0</v>
      </c>
    </row>
    <row r="22" spans="1:17" hidden="1">
      <c r="D22" s="4">
        <f>Base!F35</f>
        <v>0</v>
      </c>
    </row>
    <row r="23" spans="1:17" hidden="1">
      <c r="D23" s="4">
        <f>Base!F36</f>
        <v>0</v>
      </c>
    </row>
    <row r="24" spans="1:17" hidden="1">
      <c r="D24" s="4">
        <f>Base!F37</f>
        <v>0</v>
      </c>
    </row>
    <row r="25" spans="1:17" hidden="1">
      <c r="D25" s="4">
        <f>Base!F38</f>
        <v>0</v>
      </c>
    </row>
    <row r="26" spans="1:17" hidden="1">
      <c r="D26" s="4">
        <f>Base!F39</f>
        <v>0</v>
      </c>
    </row>
    <row r="28" spans="1:17">
      <c r="A28" s="6" t="s">
        <v>0</v>
      </c>
      <c r="B28" s="6" t="s">
        <v>1</v>
      </c>
      <c r="C28" s="6" t="s">
        <v>4</v>
      </c>
      <c r="D28" s="6" t="s">
        <v>3</v>
      </c>
      <c r="E28" s="6" t="s">
        <v>2</v>
      </c>
      <c r="F28" s="6" t="s">
        <v>10</v>
      </c>
      <c r="G28" s="6" t="s">
        <v>5</v>
      </c>
      <c r="H28" s="6" t="s">
        <v>6</v>
      </c>
      <c r="I28" s="6" t="s">
        <v>7</v>
      </c>
      <c r="J28" s="6" t="s">
        <v>80</v>
      </c>
      <c r="K28" s="6" t="s">
        <v>18</v>
      </c>
      <c r="L28" s="6" t="s">
        <v>81</v>
      </c>
      <c r="M28" s="6" t="s">
        <v>8</v>
      </c>
      <c r="N28" s="6" t="s">
        <v>82</v>
      </c>
      <c r="O28" s="6" t="s">
        <v>9</v>
      </c>
      <c r="P28" s="6" t="s">
        <v>19</v>
      </c>
      <c r="Q28" s="6" t="s">
        <v>83</v>
      </c>
    </row>
    <row r="29" spans="1:17">
      <c r="A29" s="18">
        <v>1020281</v>
      </c>
      <c r="B29" s="7">
        <v>40711</v>
      </c>
      <c r="C29" s="12" t="s">
        <v>96</v>
      </c>
      <c r="D29" s="13" t="str">
        <f>IFERROR(VLOOKUP(C29,Base!A:C,2,0),"")</f>
        <v>LEOPOLDO</v>
      </c>
      <c r="E29" s="10" t="str">
        <f>IFERROR(VLOOKUP(C29,Base!A:C,3,0),"")</f>
        <v>DIAZ</v>
      </c>
      <c r="F29" s="8" t="s">
        <v>99</v>
      </c>
      <c r="G29" s="9" t="s">
        <v>78</v>
      </c>
      <c r="H29" s="18" t="s">
        <v>13</v>
      </c>
      <c r="I29" s="18" t="s">
        <v>12</v>
      </c>
      <c r="J29" s="9">
        <v>10</v>
      </c>
      <c r="K29" s="18" t="s">
        <v>84</v>
      </c>
      <c r="L29" s="14">
        <f>IFERROR(J29*HLOOKUP(I29,Base!$H$2:$J$9,VLOOKUP(Planilla!K29,Base!$F$3:$G$9,2,0),0),"")</f>
        <v>21000</v>
      </c>
      <c r="M29" s="19" t="s">
        <v>21</v>
      </c>
      <c r="N29" s="14" t="str">
        <f>IF(M29="Si",HLOOKUP(I29,Base!$H$2:$J$9,8,0),"")</f>
        <v/>
      </c>
      <c r="O29" s="9">
        <v>1</v>
      </c>
      <c r="P29" s="18" t="s">
        <v>87</v>
      </c>
      <c r="Q29" s="14">
        <f>IFERROR(O29*HLOOKUP(I29,Base!$H$2:$J$9,VLOOKUP(Planilla!P29,Base!$F$3:$G$9,2,0),0),"")</f>
        <v>1609</v>
      </c>
    </row>
    <row r="30" spans="1:17">
      <c r="A30" s="18">
        <v>1020281</v>
      </c>
      <c r="B30" s="7">
        <v>40711</v>
      </c>
      <c r="C30" s="12"/>
      <c r="D30" s="13" t="str">
        <f>IFERROR(VLOOKUP(C30,Base!A:C,2,0),"")</f>
        <v/>
      </c>
      <c r="E30" s="10" t="str">
        <f>IFERROR(VLOOKUP(C30,Base!A:C,3,0),"")</f>
        <v/>
      </c>
      <c r="F30" s="8" t="s">
        <v>100</v>
      </c>
      <c r="G30" s="9" t="s">
        <v>78</v>
      </c>
      <c r="H30" s="18" t="s">
        <v>13</v>
      </c>
      <c r="I30" s="18" t="s">
        <v>11</v>
      </c>
      <c r="J30" s="9">
        <v>10</v>
      </c>
      <c r="K30" s="18" t="s">
        <v>84</v>
      </c>
      <c r="L30" s="14">
        <f>IFERROR(J30*HLOOKUP(I30,Base!$H$2:$J$9,VLOOKUP(Planilla!K30,Base!$F$3:$G$9,2,0),0),"")</f>
        <v>17500</v>
      </c>
      <c r="M30" s="19" t="s">
        <v>21</v>
      </c>
      <c r="N30" s="14" t="str">
        <f>IF(M30="Si",HLOOKUP(I30,Base!$H$2:$J$9,8,0),"")</f>
        <v/>
      </c>
      <c r="O30" s="9">
        <v>1</v>
      </c>
      <c r="P30" s="18" t="s">
        <v>87</v>
      </c>
      <c r="Q30" s="14">
        <f>IFERROR(O30*HLOOKUP(I30,Base!$H$2:$J$9,VLOOKUP(Planilla!P30,Base!$F$3:$G$9,2,0),0),"")</f>
        <v>1609</v>
      </c>
    </row>
    <row r="31" spans="1:17">
      <c r="A31" s="18">
        <v>1020281</v>
      </c>
      <c r="B31" s="7">
        <v>40714</v>
      </c>
      <c r="C31" s="12" t="s">
        <v>97</v>
      </c>
      <c r="D31" s="13" t="str">
        <f>IFERROR(VLOOKUP(C31,Base!A:C,2,0),"")</f>
        <v>FELIPE</v>
      </c>
      <c r="E31" s="10" t="str">
        <f>IFERROR(VLOOKUP(C31,Base!A:C,3,0),"")</f>
        <v>GOMES</v>
      </c>
      <c r="F31" s="8" t="s">
        <v>99</v>
      </c>
      <c r="G31" s="9" t="s">
        <v>78</v>
      </c>
      <c r="H31" s="18" t="s">
        <v>13</v>
      </c>
      <c r="I31" s="18" t="s">
        <v>12</v>
      </c>
      <c r="J31" s="9">
        <v>10</v>
      </c>
      <c r="K31" s="18" t="s">
        <v>84</v>
      </c>
      <c r="L31" s="14">
        <f>IFERROR(J31*HLOOKUP(I31,Base!$H$2:$J$9,VLOOKUP(Planilla!K31,Base!$F$3:$G$9,2,0),0),"")</f>
        <v>21000</v>
      </c>
      <c r="M31" s="19" t="s">
        <v>21</v>
      </c>
      <c r="N31" s="14" t="str">
        <f>IF(M31="Si",HLOOKUP(I31,Base!$H$2:$J$9,8,0),"")</f>
        <v/>
      </c>
      <c r="O31" s="9">
        <v>1</v>
      </c>
      <c r="P31" s="18" t="s">
        <v>87</v>
      </c>
      <c r="Q31" s="14">
        <f>IFERROR(O31*HLOOKUP(I31,Base!$H$2:$J$9,VLOOKUP(Planilla!P31,Base!$F$3:$G$9,2,0),0),"")</f>
        <v>1609</v>
      </c>
    </row>
    <row r="32" spans="1:17">
      <c r="A32" s="18">
        <v>1020281</v>
      </c>
      <c r="B32" s="7">
        <v>40714</v>
      </c>
      <c r="C32" s="12" t="s">
        <v>98</v>
      </c>
      <c r="D32" s="13" t="str">
        <f>IFERROR(VLOOKUP(C32,Base!A:C,2,0),"")</f>
        <v>PABLO</v>
      </c>
      <c r="E32" s="10" t="str">
        <f>IFERROR(VLOOKUP(C32,Base!A:C,3,0),"")</f>
        <v>PEREZ</v>
      </c>
      <c r="F32" s="8" t="s">
        <v>100</v>
      </c>
      <c r="G32" s="9" t="s">
        <v>78</v>
      </c>
      <c r="H32" s="18" t="s">
        <v>13</v>
      </c>
      <c r="I32" s="18" t="s">
        <v>11</v>
      </c>
      <c r="J32" s="9">
        <v>10</v>
      </c>
      <c r="K32" s="18" t="s">
        <v>84</v>
      </c>
      <c r="L32" s="14">
        <f>IFERROR(J32*HLOOKUP(I32,Base!$H$2:$J$9,VLOOKUP(Planilla!K32,Base!$F$3:$G$9,2,0),0),"")</f>
        <v>17500</v>
      </c>
      <c r="M32" s="19" t="s">
        <v>21</v>
      </c>
      <c r="N32" s="14" t="str">
        <f>IF(M32="Si",HLOOKUP(I32,Base!$H$2:$J$9,8,0),"")</f>
        <v/>
      </c>
      <c r="O32" s="9">
        <v>1</v>
      </c>
      <c r="P32" s="18" t="s">
        <v>87</v>
      </c>
      <c r="Q32" s="14">
        <f>IFERROR(O32*HLOOKUP(I32,Base!$H$2:$J$9,VLOOKUP(Planilla!P32,Base!$F$3:$G$9,2,0),0),"")</f>
        <v>1609</v>
      </c>
    </row>
    <row r="33" spans="1:17">
      <c r="A33" s="18">
        <v>1020281</v>
      </c>
      <c r="B33" s="7">
        <v>40715</v>
      </c>
      <c r="C33" s="12" t="s">
        <v>97</v>
      </c>
      <c r="D33" s="13" t="str">
        <f>IFERROR(VLOOKUP(C33,Base!A:C,2,0),"")</f>
        <v>FELIPE</v>
      </c>
      <c r="E33" s="10" t="str">
        <f>IFERROR(VLOOKUP(C33,Base!A:C,3,0),"")</f>
        <v>GOMES</v>
      </c>
      <c r="F33" s="8" t="s">
        <v>99</v>
      </c>
      <c r="G33" s="9" t="s">
        <v>78</v>
      </c>
      <c r="H33" s="18" t="s">
        <v>13</v>
      </c>
      <c r="I33" s="18" t="s">
        <v>12</v>
      </c>
      <c r="J33" s="9">
        <v>10</v>
      </c>
      <c r="K33" s="18" t="s">
        <v>84</v>
      </c>
      <c r="L33" s="14">
        <f>IFERROR(J33*HLOOKUP(I33,Base!$H$2:$J$9,VLOOKUP(Planilla!K33,Base!$F$3:$G$9,2,0),0),"")</f>
        <v>21000</v>
      </c>
      <c r="M33" s="19" t="s">
        <v>21</v>
      </c>
      <c r="N33" s="14" t="str">
        <f>IF(M33="Si",HLOOKUP(I33,Base!$H$2:$J$9,8,0),"")</f>
        <v/>
      </c>
      <c r="O33" s="9">
        <v>1</v>
      </c>
      <c r="P33" s="18" t="s">
        <v>87</v>
      </c>
      <c r="Q33" s="14">
        <f>IFERROR(O33*HLOOKUP(I33,Base!$H$2:$J$9,VLOOKUP(Planilla!P33,Base!$F$3:$G$9,2,0),0),"")</f>
        <v>1609</v>
      </c>
    </row>
    <row r="34" spans="1:17">
      <c r="A34" s="18">
        <v>1020281</v>
      </c>
      <c r="B34" s="7">
        <v>40715</v>
      </c>
      <c r="C34" s="12" t="s">
        <v>98</v>
      </c>
      <c r="D34" s="13" t="str">
        <f>IFERROR(VLOOKUP(C34,Base!A:C,2,0),"")</f>
        <v>PABLO</v>
      </c>
      <c r="E34" s="10" t="str">
        <f>IFERROR(VLOOKUP(C34,Base!A:C,3,0),"")</f>
        <v>PEREZ</v>
      </c>
      <c r="F34" s="8" t="s">
        <v>100</v>
      </c>
      <c r="G34" s="9" t="s">
        <v>78</v>
      </c>
      <c r="H34" s="18" t="s">
        <v>13</v>
      </c>
      <c r="I34" s="18" t="s">
        <v>11</v>
      </c>
      <c r="J34" s="9">
        <v>10</v>
      </c>
      <c r="K34" s="18" t="s">
        <v>84</v>
      </c>
      <c r="L34" s="14">
        <f>IFERROR(J34*HLOOKUP(I34,Base!$H$2:$J$9,VLOOKUP(Planilla!K34,Base!$F$3:$G$9,2,0),0),"")</f>
        <v>17500</v>
      </c>
      <c r="M34" s="19" t="s">
        <v>21</v>
      </c>
      <c r="N34" s="14" t="str">
        <f>IF(M34="Si",HLOOKUP(I34,Base!$H$2:$J$9,8,0),"")</f>
        <v/>
      </c>
      <c r="O34" s="9">
        <v>1</v>
      </c>
      <c r="P34" s="18" t="s">
        <v>87</v>
      </c>
      <c r="Q34" s="14">
        <f>IFERROR(O34*HLOOKUP(I34,Base!$H$2:$J$9,VLOOKUP(Planilla!P34,Base!$F$3:$G$9,2,0),0),"")</f>
        <v>1609</v>
      </c>
    </row>
    <row r="35" spans="1:17">
      <c r="A35" s="18">
        <v>1020281</v>
      </c>
      <c r="B35" s="7">
        <v>40716</v>
      </c>
      <c r="C35" s="12" t="s">
        <v>97</v>
      </c>
      <c r="D35" s="13" t="str">
        <f>IFERROR(VLOOKUP(C35,Base!A:C,2,0),"")</f>
        <v>FELIPE</v>
      </c>
      <c r="E35" s="10" t="str">
        <f>IFERROR(VLOOKUP(C35,Base!A:C,3,0),"")</f>
        <v>GOMES</v>
      </c>
      <c r="F35" s="8" t="s">
        <v>99</v>
      </c>
      <c r="G35" s="9" t="s">
        <v>78</v>
      </c>
      <c r="H35" s="18" t="s">
        <v>13</v>
      </c>
      <c r="I35" s="18" t="s">
        <v>12</v>
      </c>
      <c r="J35" s="9">
        <v>10</v>
      </c>
      <c r="K35" s="18" t="s">
        <v>84</v>
      </c>
      <c r="L35" s="14">
        <f>IFERROR(J35*HLOOKUP(I35,Base!$H$2:$J$9,VLOOKUP(Planilla!K35,Base!$F$3:$G$9,2,0),0),"")</f>
        <v>21000</v>
      </c>
      <c r="M35" s="19" t="s">
        <v>21</v>
      </c>
      <c r="N35" s="14" t="str">
        <f>IF(M35="Si",HLOOKUP(I35,Base!$H$2:$J$9,8,0),"")</f>
        <v/>
      </c>
      <c r="O35" s="9">
        <v>1</v>
      </c>
      <c r="P35" s="18" t="s">
        <v>87</v>
      </c>
      <c r="Q35" s="14">
        <f>IFERROR(O35*HLOOKUP(I35,Base!$H$2:$J$9,VLOOKUP(Planilla!P35,Base!$F$3:$G$9,2,0),0),"")</f>
        <v>1609</v>
      </c>
    </row>
    <row r="36" spans="1:17">
      <c r="A36" s="18">
        <v>1020281</v>
      </c>
      <c r="B36" s="7">
        <v>40716</v>
      </c>
      <c r="C36" s="12" t="s">
        <v>98</v>
      </c>
      <c r="D36" s="13" t="str">
        <f>IFERROR(VLOOKUP(C36,Base!A:C,2,0),"")</f>
        <v>PABLO</v>
      </c>
      <c r="E36" s="10" t="str">
        <f>IFERROR(VLOOKUP(C36,Base!A:C,3,0),"")</f>
        <v>PEREZ</v>
      </c>
      <c r="F36" s="8" t="s">
        <v>100</v>
      </c>
      <c r="G36" s="9" t="s">
        <v>78</v>
      </c>
      <c r="H36" s="18" t="s">
        <v>13</v>
      </c>
      <c r="I36" s="18" t="s">
        <v>11</v>
      </c>
      <c r="J36" s="9">
        <v>10</v>
      </c>
      <c r="K36" s="18" t="s">
        <v>84</v>
      </c>
      <c r="L36" s="14">
        <f>IFERROR(J36*HLOOKUP(I36,Base!$H$2:$J$9,VLOOKUP(Planilla!K36,Base!$F$3:$G$9,2,0),0),"")</f>
        <v>17500</v>
      </c>
      <c r="M36" s="19" t="s">
        <v>21</v>
      </c>
      <c r="N36" s="14" t="str">
        <f>IF(M36="Si",HLOOKUP(I36,Base!$H$2:$J$9,8,0),"")</f>
        <v/>
      </c>
      <c r="O36" s="9">
        <v>1</v>
      </c>
      <c r="P36" s="18" t="s">
        <v>87</v>
      </c>
      <c r="Q36" s="14">
        <f>IFERROR(O36*HLOOKUP(I36,Base!$H$2:$J$9,VLOOKUP(Planilla!P36,Base!$F$3:$G$9,2,0),0),"")</f>
        <v>1609</v>
      </c>
    </row>
    <row r="37" spans="1:17">
      <c r="A37" s="18">
        <v>1050502</v>
      </c>
      <c r="B37" s="7">
        <v>40693</v>
      </c>
      <c r="C37" s="12" t="s">
        <v>106</v>
      </c>
      <c r="D37" s="13" t="str">
        <f>IFERROR(VLOOKUP(C37,Base!A:C,2,0),"")</f>
        <v>CAMILO</v>
      </c>
      <c r="E37" s="10" t="str">
        <f>IFERROR(VLOOKUP(C37,Base!A:C,3,0),"")</f>
        <v>PALAVECINO</v>
      </c>
      <c r="F37" s="8" t="s">
        <v>123</v>
      </c>
      <c r="G37" s="9" t="s">
        <v>79</v>
      </c>
      <c r="H37" s="18" t="s">
        <v>13</v>
      </c>
      <c r="I37" s="18" t="s">
        <v>11</v>
      </c>
      <c r="J37" s="9">
        <v>7.5</v>
      </c>
      <c r="K37" s="18" t="s">
        <v>84</v>
      </c>
      <c r="L37" s="14">
        <f>IFERROR(J37*HLOOKUP(I37,Base!$H$2:$J$9,VLOOKUP(Planilla!K37,Base!$F$3:$G$9,2,0),0),"")</f>
        <v>13125</v>
      </c>
      <c r="M37" s="19" t="s">
        <v>21</v>
      </c>
      <c r="N37" s="14" t="str">
        <f>IF(M37="Si",HLOOKUP(I37,Base!$H$2:$J$9,8,0),"")</f>
        <v/>
      </c>
      <c r="O37" s="9">
        <v>1</v>
      </c>
      <c r="P37" s="18" t="s">
        <v>87</v>
      </c>
      <c r="Q37" s="14">
        <f>IFERROR(O37*HLOOKUP(I37,Base!$H$2:$J$9,VLOOKUP(Planilla!P37,Base!$F$3:$G$9,2,0),0),"")</f>
        <v>1609</v>
      </c>
    </row>
    <row r="38" spans="1:17">
      <c r="A38" s="18">
        <v>1050502</v>
      </c>
      <c r="B38" s="7">
        <v>40695</v>
      </c>
      <c r="C38" s="12" t="s">
        <v>107</v>
      </c>
      <c r="D38" s="13" t="str">
        <f>IFERROR(VLOOKUP(C38,Base!A:C,2,0),"")</f>
        <v>FABIAN</v>
      </c>
      <c r="E38" s="10" t="str">
        <f>IFERROR(VLOOKUP(C38,Base!A:C,3,0),"")</f>
        <v>MIRANDA</v>
      </c>
      <c r="F38" s="8" t="s">
        <v>123</v>
      </c>
      <c r="G38" s="9" t="s">
        <v>79</v>
      </c>
      <c r="H38" s="18" t="s">
        <v>13</v>
      </c>
      <c r="I38" s="18" t="s">
        <v>11</v>
      </c>
      <c r="J38" s="9">
        <v>5.5</v>
      </c>
      <c r="K38" s="18" t="s">
        <v>84</v>
      </c>
      <c r="L38" s="14">
        <f>IFERROR(J38*HLOOKUP(I38,Base!$H$2:$J$9,VLOOKUP(Planilla!K38,Base!$F$3:$G$9,2,0),0),"")</f>
        <v>9625</v>
      </c>
      <c r="M38" s="19" t="s">
        <v>21</v>
      </c>
      <c r="N38" s="14" t="str">
        <f>IF(M38="Si",HLOOKUP(I38,Base!$H$2:$J$9,8,0),"")</f>
        <v/>
      </c>
      <c r="O38" s="9">
        <v>1</v>
      </c>
      <c r="P38" s="18" t="s">
        <v>87</v>
      </c>
      <c r="Q38" s="14">
        <f>IFERROR(O38*HLOOKUP(I38,Base!$H$2:$J$9,VLOOKUP(Planilla!P38,Base!$F$3:$G$9,2,0),0),"")</f>
        <v>1609</v>
      </c>
    </row>
    <row r="39" spans="1:17">
      <c r="A39" s="18">
        <v>1050502</v>
      </c>
      <c r="B39" s="7">
        <v>40696</v>
      </c>
      <c r="C39" s="12" t="s">
        <v>107</v>
      </c>
      <c r="D39" s="13" t="str">
        <f>IFERROR(VLOOKUP(C39,Base!A:C,2,0),"")</f>
        <v>FABIAN</v>
      </c>
      <c r="E39" s="10" t="str">
        <f>IFERROR(VLOOKUP(C39,Base!A:C,3,0),"")</f>
        <v>MIRANDA</v>
      </c>
      <c r="F39" s="8" t="s">
        <v>123</v>
      </c>
      <c r="G39" s="9" t="s">
        <v>79</v>
      </c>
      <c r="H39" s="18" t="s">
        <v>13</v>
      </c>
      <c r="I39" s="18" t="s">
        <v>11</v>
      </c>
      <c r="J39" s="9">
        <v>7.5</v>
      </c>
      <c r="K39" s="18" t="s">
        <v>84</v>
      </c>
      <c r="L39" s="14">
        <f>IFERROR(J39*HLOOKUP(I39,Base!$H$2:$J$9,VLOOKUP(Planilla!K39,Base!$F$3:$G$9,2,0),0),"")</f>
        <v>13125</v>
      </c>
      <c r="M39" s="19" t="s">
        <v>21</v>
      </c>
      <c r="N39" s="14" t="str">
        <f>IF(M39="Si",HLOOKUP(I39,Base!$H$2:$J$9,8,0),"")</f>
        <v/>
      </c>
      <c r="O39" s="9">
        <v>1</v>
      </c>
      <c r="P39" s="18" t="s">
        <v>87</v>
      </c>
      <c r="Q39" s="14">
        <f>IFERROR(O39*HLOOKUP(I39,Base!$H$2:$J$9,VLOOKUP(Planilla!P39,Base!$F$3:$G$9,2,0),0),"")</f>
        <v>1609</v>
      </c>
    </row>
    <row r="40" spans="1:17">
      <c r="A40" s="18">
        <v>1050502</v>
      </c>
      <c r="B40" s="7">
        <v>40697</v>
      </c>
      <c r="C40" s="12" t="s">
        <v>107</v>
      </c>
      <c r="D40" s="13" t="str">
        <f>IFERROR(VLOOKUP(C40,Base!A:C,2,0),"")</f>
        <v>FABIAN</v>
      </c>
      <c r="E40" s="10" t="str">
        <f>IFERROR(VLOOKUP(C40,Base!A:C,3,0),"")</f>
        <v>MIRANDA</v>
      </c>
      <c r="F40" s="8" t="s">
        <v>123</v>
      </c>
      <c r="G40" s="9" t="s">
        <v>79</v>
      </c>
      <c r="H40" s="18" t="s">
        <v>13</v>
      </c>
      <c r="I40" s="18" t="s">
        <v>11</v>
      </c>
      <c r="J40" s="9">
        <v>7.5</v>
      </c>
      <c r="K40" s="18" t="s">
        <v>84</v>
      </c>
      <c r="L40" s="14">
        <f>IFERROR(J40*HLOOKUP(I40,Base!$H$2:$J$9,VLOOKUP(Planilla!K40,Base!$F$3:$G$9,2,0),0),"")</f>
        <v>13125</v>
      </c>
      <c r="M40" s="19" t="s">
        <v>21</v>
      </c>
      <c r="N40" s="14" t="str">
        <f>IF(M40="Si",HLOOKUP(I40,Base!$H$2:$J$9,8,0),"")</f>
        <v/>
      </c>
      <c r="O40" s="9">
        <v>1</v>
      </c>
      <c r="P40" s="18" t="s">
        <v>87</v>
      </c>
      <c r="Q40" s="14">
        <f>IFERROR(O40*HLOOKUP(I40,Base!$H$2:$J$9,VLOOKUP(Planilla!P40,Base!$F$3:$G$9,2,0),0),"")</f>
        <v>1609</v>
      </c>
    </row>
    <row r="41" spans="1:17">
      <c r="A41" s="18">
        <v>1050502</v>
      </c>
      <c r="B41" s="7">
        <v>40698</v>
      </c>
      <c r="C41" s="12" t="s">
        <v>107</v>
      </c>
      <c r="D41" s="13" t="str">
        <f>IFERROR(VLOOKUP(C41,Base!A:C,2,0),"")</f>
        <v>FABIAN</v>
      </c>
      <c r="E41" s="10" t="str">
        <f>IFERROR(VLOOKUP(C41,Base!A:C,3,0),"")</f>
        <v>MIRANDA</v>
      </c>
      <c r="F41" s="8" t="s">
        <v>123</v>
      </c>
      <c r="G41" s="9" t="s">
        <v>79</v>
      </c>
      <c r="H41" s="18" t="s">
        <v>13</v>
      </c>
      <c r="I41" s="18" t="s">
        <v>11</v>
      </c>
      <c r="J41" s="9">
        <v>7.5</v>
      </c>
      <c r="K41" s="18" t="s">
        <v>84</v>
      </c>
      <c r="L41" s="14">
        <f>IFERROR(J41*HLOOKUP(I41,Base!$H$2:$J$9,VLOOKUP(Planilla!K41,Base!$F$3:$G$9,2,0),0),"")</f>
        <v>13125</v>
      </c>
      <c r="M41" s="19" t="s">
        <v>21</v>
      </c>
      <c r="N41" s="14" t="str">
        <f>IF(M41="Si",HLOOKUP(I41,Base!$H$2:$J$9,8,0),"")</f>
        <v/>
      </c>
      <c r="O41" s="9">
        <v>1</v>
      </c>
      <c r="P41" s="18" t="s">
        <v>87</v>
      </c>
      <c r="Q41" s="14">
        <f>IFERROR(O41*HLOOKUP(I41,Base!$H$2:$J$9,VLOOKUP(Planilla!P41,Base!$F$3:$G$9,2,0),0),"")</f>
        <v>1609</v>
      </c>
    </row>
    <row r="42" spans="1:17">
      <c r="A42" s="18">
        <v>1050502</v>
      </c>
      <c r="B42" s="7">
        <v>40698</v>
      </c>
      <c r="C42" s="12" t="s">
        <v>97</v>
      </c>
      <c r="D42" s="13" t="str">
        <f>IFERROR(VLOOKUP(C42,Base!A:C,2,0),"")</f>
        <v>FELIPE</v>
      </c>
      <c r="E42" s="10" t="str">
        <f>IFERROR(VLOOKUP(C42,Base!A:C,3,0),"")</f>
        <v>GOMES</v>
      </c>
      <c r="F42" s="8" t="s">
        <v>124</v>
      </c>
      <c r="G42" s="9" t="s">
        <v>79</v>
      </c>
      <c r="H42" s="18" t="s">
        <v>13</v>
      </c>
      <c r="I42" s="18" t="s">
        <v>12</v>
      </c>
      <c r="J42" s="9">
        <v>7.5</v>
      </c>
      <c r="K42" s="18" t="s">
        <v>84</v>
      </c>
      <c r="L42" s="14">
        <f>IFERROR(J42*HLOOKUP(I42,Base!$H$2:$J$9,VLOOKUP(Planilla!K42,Base!$F$3:$G$9,2,0),0),"")</f>
        <v>15750</v>
      </c>
      <c r="M42" s="19" t="s">
        <v>21</v>
      </c>
      <c r="N42" s="14" t="str">
        <f>IF(M42="Si",HLOOKUP(I42,Base!$H$2:$J$9,8,0),"")</f>
        <v/>
      </c>
      <c r="O42" s="9">
        <v>1</v>
      </c>
      <c r="P42" s="18" t="s">
        <v>87</v>
      </c>
      <c r="Q42" s="14">
        <f>IFERROR(O42*HLOOKUP(I42,Base!$H$2:$J$9,VLOOKUP(Planilla!P42,Base!$F$3:$G$9,2,0),0),"")</f>
        <v>1609</v>
      </c>
    </row>
    <row r="43" spans="1:17">
      <c r="A43" s="18">
        <v>1050502</v>
      </c>
      <c r="B43" s="7">
        <v>40708</v>
      </c>
      <c r="C43" s="12" t="s">
        <v>26</v>
      </c>
      <c r="D43" s="13" t="str">
        <f>IFERROR(VLOOKUP(C43,Base!A:C,2,0),"")</f>
        <v>PABLO</v>
      </c>
      <c r="E43" s="10" t="str">
        <f>IFERROR(VLOOKUP(C43,Base!A:C,3,0),"")</f>
        <v>RUIZ</v>
      </c>
      <c r="F43" s="8" t="s">
        <v>125</v>
      </c>
      <c r="G43" s="9" t="s">
        <v>78</v>
      </c>
      <c r="H43" s="18" t="s">
        <v>13</v>
      </c>
      <c r="I43" s="18" t="s">
        <v>11</v>
      </c>
      <c r="J43" s="9">
        <v>10</v>
      </c>
      <c r="K43" s="18" t="s">
        <v>84</v>
      </c>
      <c r="L43" s="14">
        <f>IFERROR(J43*HLOOKUP(I43,Base!$H$2:$J$9,VLOOKUP(Planilla!K43,Base!$F$3:$G$9,2,0),0),"")</f>
        <v>17500</v>
      </c>
      <c r="M43" s="19" t="s">
        <v>21</v>
      </c>
      <c r="N43" s="14" t="str">
        <f>IF(M43="Si",HLOOKUP(I43,Base!$H$2:$J$9,8,0),"")</f>
        <v/>
      </c>
      <c r="O43" s="9">
        <v>1</v>
      </c>
      <c r="P43" s="18" t="s">
        <v>87</v>
      </c>
      <c r="Q43" s="14">
        <f>IFERROR(O43*HLOOKUP(I43,Base!$H$2:$J$9,VLOOKUP(Planilla!P43,Base!$F$3:$G$9,2,0),0),"")</f>
        <v>1609</v>
      </c>
    </row>
    <row r="44" spans="1:17">
      <c r="A44" s="18">
        <v>1050502</v>
      </c>
      <c r="B44" s="7">
        <v>40708</v>
      </c>
      <c r="C44" s="12" t="s">
        <v>108</v>
      </c>
      <c r="D44" s="13" t="str">
        <f>IFERROR(VLOOKUP(C44,Base!A:C,2,0),"")</f>
        <v>TERESA</v>
      </c>
      <c r="E44" s="10" t="str">
        <f>IFERROR(VLOOKUP(C44,Base!A:C,3,0),"")</f>
        <v>AGUILERA</v>
      </c>
      <c r="F44" s="8" t="s">
        <v>125</v>
      </c>
      <c r="G44" s="9" t="s">
        <v>78</v>
      </c>
      <c r="H44" s="18" t="s">
        <v>13</v>
      </c>
      <c r="I44" s="18" t="s">
        <v>11</v>
      </c>
      <c r="J44" s="9">
        <v>10</v>
      </c>
      <c r="K44" s="18" t="s">
        <v>84</v>
      </c>
      <c r="L44" s="14">
        <f>IFERROR(J44*HLOOKUP(I44,Base!$H$2:$J$9,VLOOKUP(Planilla!K44,Base!$F$3:$G$9,2,0),0),"")</f>
        <v>17500</v>
      </c>
      <c r="M44" s="19" t="s">
        <v>21</v>
      </c>
      <c r="N44" s="14" t="str">
        <f>IF(M44="Si",HLOOKUP(I44,Base!$H$2:$J$9,8,0),"")</f>
        <v/>
      </c>
      <c r="O44" s="9">
        <v>1</v>
      </c>
      <c r="P44" s="18" t="s">
        <v>87</v>
      </c>
      <c r="Q44" s="14">
        <f>IFERROR(O44*HLOOKUP(I44,Base!$H$2:$J$9,VLOOKUP(Planilla!P44,Base!$F$3:$G$9,2,0),0),"")</f>
        <v>1609</v>
      </c>
    </row>
    <row r="45" spans="1:17">
      <c r="A45" s="18">
        <v>1050502</v>
      </c>
      <c r="B45" s="7">
        <v>40709</v>
      </c>
      <c r="C45" s="12" t="s">
        <v>109</v>
      </c>
      <c r="D45" s="13" t="str">
        <f>IFERROR(VLOOKUP(C45,Base!A:C,2,0),"")</f>
        <v>ARMANDINA</v>
      </c>
      <c r="E45" s="10" t="str">
        <f>IFERROR(VLOOKUP(C45,Base!A:C,3,0),"")</f>
        <v>VALENZUELA</v>
      </c>
      <c r="F45" s="8" t="s">
        <v>125</v>
      </c>
      <c r="G45" s="9" t="s">
        <v>78</v>
      </c>
      <c r="H45" s="18" t="s">
        <v>13</v>
      </c>
      <c r="I45" s="18" t="s">
        <v>11</v>
      </c>
      <c r="J45" s="9">
        <v>10</v>
      </c>
      <c r="K45" s="18" t="s">
        <v>84</v>
      </c>
      <c r="L45" s="14">
        <f>IFERROR(J45*HLOOKUP(I45,Base!$H$2:$J$9,VLOOKUP(Planilla!K45,Base!$F$3:$G$9,2,0),0),"")</f>
        <v>17500</v>
      </c>
      <c r="M45" s="19" t="s">
        <v>21</v>
      </c>
      <c r="N45" s="14" t="str">
        <f>IF(M45="Si",HLOOKUP(I45,Base!$H$2:$J$9,8,0),"")</f>
        <v/>
      </c>
      <c r="O45" s="9">
        <v>1</v>
      </c>
      <c r="P45" s="18" t="s">
        <v>87</v>
      </c>
      <c r="Q45" s="14">
        <f>IFERROR(O45*HLOOKUP(I45,Base!$H$2:$J$9,VLOOKUP(Planilla!P45,Base!$F$3:$G$9,2,0),0),"")</f>
        <v>1609</v>
      </c>
    </row>
    <row r="46" spans="1:17">
      <c r="A46" s="18">
        <v>1050502</v>
      </c>
      <c r="B46" s="7">
        <v>40709</v>
      </c>
      <c r="C46" s="12" t="s">
        <v>108</v>
      </c>
      <c r="D46" s="13" t="str">
        <f>IFERROR(VLOOKUP(C46,Base!A:C,2,0),"")</f>
        <v>TERESA</v>
      </c>
      <c r="E46" s="10" t="str">
        <f>IFERROR(VLOOKUP(C46,Base!A:C,3,0),"")</f>
        <v>AGUILERA</v>
      </c>
      <c r="F46" s="8" t="s">
        <v>125</v>
      </c>
      <c r="G46" s="9" t="s">
        <v>78</v>
      </c>
      <c r="H46" s="18" t="s">
        <v>13</v>
      </c>
      <c r="I46" s="18" t="s">
        <v>11</v>
      </c>
      <c r="J46" s="9">
        <v>10</v>
      </c>
      <c r="K46" s="18" t="s">
        <v>84</v>
      </c>
      <c r="L46" s="14">
        <f>IFERROR(J46*HLOOKUP(I46,Base!$H$2:$J$9,VLOOKUP(Planilla!K46,Base!$F$3:$G$9,2,0),0),"")</f>
        <v>17500</v>
      </c>
      <c r="M46" s="19" t="s">
        <v>21</v>
      </c>
      <c r="N46" s="14" t="str">
        <f>IF(M46="Si",HLOOKUP(I46,Base!$H$2:$J$9,8,0),"")</f>
        <v/>
      </c>
      <c r="O46" s="9">
        <v>1</v>
      </c>
      <c r="P46" s="18" t="s">
        <v>87</v>
      </c>
      <c r="Q46" s="14">
        <f>IFERROR(O46*HLOOKUP(I46,Base!$H$2:$J$9,VLOOKUP(Planilla!P46,Base!$F$3:$G$9,2,0),0),"")</f>
        <v>1609</v>
      </c>
    </row>
    <row r="47" spans="1:17">
      <c r="A47" s="18">
        <v>1050502</v>
      </c>
      <c r="B47" s="7">
        <v>40710</v>
      </c>
      <c r="C47" s="12" t="s">
        <v>110</v>
      </c>
      <c r="D47" s="13" t="str">
        <f>IFERROR(VLOOKUP(C47,Base!A:C,2,0),"")</f>
        <v>MONICA</v>
      </c>
      <c r="E47" s="10" t="str">
        <f>IFERROR(VLOOKUP(C47,Base!A:C,3,0),"")</f>
        <v>PINTO</v>
      </c>
      <c r="F47" s="8" t="s">
        <v>125</v>
      </c>
      <c r="G47" s="9" t="s">
        <v>79</v>
      </c>
      <c r="H47" s="18" t="s">
        <v>13</v>
      </c>
      <c r="I47" s="18" t="s">
        <v>11</v>
      </c>
      <c r="J47" s="9">
        <v>7.5</v>
      </c>
      <c r="K47" s="18" t="s">
        <v>84</v>
      </c>
      <c r="L47" s="14">
        <f>IFERROR(J47*HLOOKUP(I47,Base!$H$2:$J$9,VLOOKUP(Planilla!K47,Base!$F$3:$G$9,2,0),0),"")</f>
        <v>13125</v>
      </c>
      <c r="M47" s="19" t="s">
        <v>21</v>
      </c>
      <c r="N47" s="14" t="str">
        <f>IF(M47="Si",HLOOKUP(I47,Base!$H$2:$J$9,8,0),"")</f>
        <v/>
      </c>
      <c r="O47" s="9">
        <v>1</v>
      </c>
      <c r="P47" s="18" t="s">
        <v>87</v>
      </c>
      <c r="Q47" s="14">
        <f>IFERROR(O47*HLOOKUP(I47,Base!$H$2:$J$9,VLOOKUP(Planilla!P47,Base!$F$3:$G$9,2,0),0),"")</f>
        <v>1609</v>
      </c>
    </row>
    <row r="48" spans="1:17">
      <c r="A48" s="18">
        <v>1050502</v>
      </c>
      <c r="B48" s="7">
        <v>40710</v>
      </c>
      <c r="C48" s="12" t="s">
        <v>111</v>
      </c>
      <c r="D48" s="13" t="str">
        <f>IFERROR(VLOOKUP(C48,Base!A:C,2,0),"")</f>
        <v>FANNY</v>
      </c>
      <c r="E48" s="10" t="str">
        <f>IFERROR(VLOOKUP(C48,Base!A:C,3,0),"")</f>
        <v>DÍAZ</v>
      </c>
      <c r="F48" s="8" t="s">
        <v>125</v>
      </c>
      <c r="G48" s="9" t="s">
        <v>79</v>
      </c>
      <c r="H48" s="18" t="s">
        <v>13</v>
      </c>
      <c r="I48" s="18" t="s">
        <v>11</v>
      </c>
      <c r="J48" s="9">
        <v>7.5</v>
      </c>
      <c r="K48" s="18" t="s">
        <v>84</v>
      </c>
      <c r="L48" s="14">
        <f>IFERROR(J48*HLOOKUP(I48,Base!$H$2:$J$9,VLOOKUP(Planilla!K48,Base!$F$3:$G$9,2,0),0),"")</f>
        <v>13125</v>
      </c>
      <c r="M48" s="19" t="s">
        <v>21</v>
      </c>
      <c r="N48" s="14" t="str">
        <f>IF(M48="Si",HLOOKUP(I48,Base!$H$2:$J$9,8,0),"")</f>
        <v/>
      </c>
      <c r="O48" s="9">
        <v>1</v>
      </c>
      <c r="P48" s="18" t="s">
        <v>87</v>
      </c>
      <c r="Q48" s="14">
        <f>IFERROR(O48*HLOOKUP(I48,Base!$H$2:$J$9,VLOOKUP(Planilla!P48,Base!$F$3:$G$9,2,0),0),"")</f>
        <v>1609</v>
      </c>
    </row>
    <row r="49" spans="1:17">
      <c r="A49" s="18">
        <v>1050502</v>
      </c>
      <c r="B49" s="7">
        <v>40711</v>
      </c>
      <c r="C49" s="12" t="s">
        <v>110</v>
      </c>
      <c r="D49" s="13" t="str">
        <f>IFERROR(VLOOKUP(C49,Base!A:C,2,0),"")</f>
        <v>MONICA</v>
      </c>
      <c r="E49" s="10" t="str">
        <f>IFERROR(VLOOKUP(C49,Base!A:C,3,0),"")</f>
        <v>PINTO</v>
      </c>
      <c r="F49" s="8" t="s">
        <v>125</v>
      </c>
      <c r="G49" s="9" t="s">
        <v>79</v>
      </c>
      <c r="H49" s="18" t="s">
        <v>13</v>
      </c>
      <c r="I49" s="18" t="s">
        <v>11</v>
      </c>
      <c r="J49" s="9">
        <v>7.5</v>
      </c>
      <c r="K49" s="18" t="s">
        <v>84</v>
      </c>
      <c r="L49" s="14">
        <f>IFERROR(J49*HLOOKUP(I49,Base!$H$2:$J$9,VLOOKUP(Planilla!K49,Base!$F$3:$G$9,2,0),0),"")</f>
        <v>13125</v>
      </c>
      <c r="M49" s="19" t="s">
        <v>21</v>
      </c>
      <c r="N49" s="14" t="str">
        <f>IF(M49="Si",HLOOKUP(I49,Base!$H$2:$J$9,8,0),"")</f>
        <v/>
      </c>
      <c r="O49" s="9">
        <v>1</v>
      </c>
      <c r="P49" s="18" t="s">
        <v>87</v>
      </c>
      <c r="Q49" s="14">
        <f>IFERROR(O49*HLOOKUP(I49,Base!$H$2:$J$9,VLOOKUP(Planilla!P49,Base!$F$3:$G$9,2,0),0),"")</f>
        <v>1609</v>
      </c>
    </row>
    <row r="50" spans="1:17">
      <c r="A50" s="18">
        <v>1050502</v>
      </c>
      <c r="B50" s="7">
        <v>40711</v>
      </c>
      <c r="C50" s="12" t="s">
        <v>111</v>
      </c>
      <c r="D50" s="13" t="str">
        <f>IFERROR(VLOOKUP(C50,Base!A:C,2,0),"")</f>
        <v>FANNY</v>
      </c>
      <c r="E50" s="10" t="str">
        <f>IFERROR(VLOOKUP(C50,Base!A:C,3,0),"")</f>
        <v>DÍAZ</v>
      </c>
      <c r="F50" s="8" t="s">
        <v>125</v>
      </c>
      <c r="G50" s="9" t="s">
        <v>79</v>
      </c>
      <c r="H50" s="18" t="s">
        <v>13</v>
      </c>
      <c r="I50" s="18" t="s">
        <v>11</v>
      </c>
      <c r="J50" s="9">
        <v>7.5</v>
      </c>
      <c r="K50" s="18" t="s">
        <v>84</v>
      </c>
      <c r="L50" s="14">
        <f>IFERROR(J50*HLOOKUP(I50,Base!$H$2:$J$9,VLOOKUP(Planilla!K50,Base!$F$3:$G$9,2,0),0),"")</f>
        <v>13125</v>
      </c>
      <c r="M50" s="19" t="s">
        <v>21</v>
      </c>
      <c r="N50" s="14" t="str">
        <f>IF(M50="Si",HLOOKUP(I50,Base!$H$2:$J$9,8,0),"")</f>
        <v/>
      </c>
      <c r="O50" s="9">
        <v>1</v>
      </c>
      <c r="P50" s="18" t="s">
        <v>87</v>
      </c>
      <c r="Q50" s="14">
        <f>IFERROR(O50*HLOOKUP(I50,Base!$H$2:$J$9,VLOOKUP(Planilla!P50,Base!$F$3:$G$9,2,0),0),"")</f>
        <v>1609</v>
      </c>
    </row>
    <row r="51" spans="1:17">
      <c r="A51" s="18">
        <v>1050502</v>
      </c>
      <c r="B51" s="7">
        <v>40714</v>
      </c>
      <c r="C51" s="12" t="s">
        <v>112</v>
      </c>
      <c r="D51" s="13" t="str">
        <f>IFERROR(VLOOKUP(C51,Base!A:C,2,0),"")</f>
        <v>HECTOR</v>
      </c>
      <c r="E51" s="10" t="str">
        <f>IFERROR(VLOOKUP(C51,Base!A:C,3,0),"")</f>
        <v>DIAZ</v>
      </c>
      <c r="F51" s="8" t="s">
        <v>125</v>
      </c>
      <c r="G51" s="9" t="s">
        <v>79</v>
      </c>
      <c r="H51" s="18" t="s">
        <v>13</v>
      </c>
      <c r="I51" s="18" t="s">
        <v>11</v>
      </c>
      <c r="J51" s="9">
        <v>7.5</v>
      </c>
      <c r="K51" s="18" t="s">
        <v>84</v>
      </c>
      <c r="L51" s="14">
        <f>IFERROR(J51*HLOOKUP(I51,Base!$H$2:$J$9,VLOOKUP(Planilla!K51,Base!$F$3:$G$9,2,0),0),"")</f>
        <v>13125</v>
      </c>
      <c r="M51" s="19" t="s">
        <v>21</v>
      </c>
      <c r="N51" s="14" t="str">
        <f>IF(M51="Si",HLOOKUP(I51,Base!$H$2:$J$9,8,0),"")</f>
        <v/>
      </c>
      <c r="O51" s="9">
        <v>1</v>
      </c>
      <c r="P51" s="18" t="s">
        <v>87</v>
      </c>
      <c r="Q51" s="14">
        <f>IFERROR(O51*HLOOKUP(I51,Base!$H$2:$J$9,VLOOKUP(Planilla!P51,Base!$F$3:$G$9,2,0),0),"")</f>
        <v>1609</v>
      </c>
    </row>
    <row r="52" spans="1:17">
      <c r="A52" s="18">
        <v>1050502</v>
      </c>
      <c r="B52" s="7">
        <v>40714</v>
      </c>
      <c r="C52" s="12" t="s">
        <v>113</v>
      </c>
      <c r="D52" s="13" t="str">
        <f>IFERROR(VLOOKUP(C52,Base!A:C,2,0),"")</f>
        <v>VALERIA</v>
      </c>
      <c r="E52" s="10" t="str">
        <f>IFERROR(VLOOKUP(C52,Base!A:C,3,0),"")</f>
        <v>BETANCOURT</v>
      </c>
      <c r="F52" s="8" t="s">
        <v>125</v>
      </c>
      <c r="G52" s="9" t="s">
        <v>79</v>
      </c>
      <c r="H52" s="18" t="s">
        <v>13</v>
      </c>
      <c r="I52" s="18" t="s">
        <v>11</v>
      </c>
      <c r="J52" s="9">
        <v>7.5</v>
      </c>
      <c r="K52" s="18" t="s">
        <v>84</v>
      </c>
      <c r="L52" s="14">
        <f>IFERROR(J52*HLOOKUP(I52,Base!$H$2:$J$9,VLOOKUP(Planilla!K52,Base!$F$3:$G$9,2,0),0),"")</f>
        <v>13125</v>
      </c>
      <c r="M52" s="19" t="s">
        <v>21</v>
      </c>
      <c r="N52" s="14" t="str">
        <f>IF(M52="Si",HLOOKUP(I52,Base!$H$2:$J$9,8,0),"")</f>
        <v/>
      </c>
      <c r="O52" s="9">
        <v>1</v>
      </c>
      <c r="P52" s="18" t="s">
        <v>87</v>
      </c>
      <c r="Q52" s="14">
        <f>IFERROR(O52*HLOOKUP(I52,Base!$H$2:$J$9,VLOOKUP(Planilla!P52,Base!$F$3:$G$9,2,0),0),"")</f>
        <v>1609</v>
      </c>
    </row>
    <row r="53" spans="1:17">
      <c r="A53" s="18">
        <v>1050527</v>
      </c>
      <c r="B53" s="7">
        <v>40698</v>
      </c>
      <c r="C53" s="12" t="s">
        <v>126</v>
      </c>
      <c r="D53" s="13" t="str">
        <f>IFERROR(VLOOKUP(C53,Base!A:C,2,0),"")</f>
        <v>CAROLINA</v>
      </c>
      <c r="E53" s="10" t="str">
        <f>IFERROR(VLOOKUP(C53,Base!A:C,3,0),"")</f>
        <v>AGUILERA</v>
      </c>
      <c r="F53" s="8" t="s">
        <v>148</v>
      </c>
      <c r="G53" s="9" t="s">
        <v>79</v>
      </c>
      <c r="H53" s="18" t="s">
        <v>13</v>
      </c>
      <c r="I53" s="18" t="s">
        <v>11</v>
      </c>
      <c r="J53" s="9">
        <v>7.5</v>
      </c>
      <c r="K53" s="18" t="s">
        <v>84</v>
      </c>
      <c r="L53" s="14">
        <f>IFERROR(J53*HLOOKUP(I53,Base!$H$2:$J$9,VLOOKUP(Planilla!K53,Base!$F$3:$G$9,2,0),0),"")</f>
        <v>13125</v>
      </c>
      <c r="M53" s="19" t="s">
        <v>21</v>
      </c>
      <c r="N53" s="14" t="str">
        <f>IF(M53="Si",HLOOKUP(I53,Base!$H$2:$J$9,8,0),"")</f>
        <v/>
      </c>
      <c r="O53" s="9">
        <v>1</v>
      </c>
      <c r="P53" s="18" t="s">
        <v>87</v>
      </c>
      <c r="Q53" s="14">
        <f>IFERROR(O53*HLOOKUP(I53,Base!$H$2:$J$9,VLOOKUP(Planilla!P53,Base!$F$3:$G$9,2,0),0),"")</f>
        <v>1609</v>
      </c>
    </row>
    <row r="54" spans="1:17">
      <c r="A54" s="18">
        <v>1050527</v>
      </c>
      <c r="B54" s="7">
        <v>40700</v>
      </c>
      <c r="C54" s="12" t="s">
        <v>127</v>
      </c>
      <c r="D54" s="13" t="str">
        <f>IFERROR(VLOOKUP(C54,Base!A:C,2,0),"")</f>
        <v>MARRIER</v>
      </c>
      <c r="E54" s="10" t="str">
        <f>IFERROR(VLOOKUP(C54,Base!A:C,3,0),"")</f>
        <v>MARTINEZ</v>
      </c>
      <c r="F54" s="8" t="s">
        <v>148</v>
      </c>
      <c r="G54" s="9" t="s">
        <v>79</v>
      </c>
      <c r="H54" s="18" t="s">
        <v>13</v>
      </c>
      <c r="I54" s="18" t="s">
        <v>11</v>
      </c>
      <c r="J54" s="9">
        <v>7.5</v>
      </c>
      <c r="K54" s="18" t="s">
        <v>84</v>
      </c>
      <c r="L54" s="14">
        <f>IFERROR(J54*HLOOKUP(I54,Base!$H$2:$J$9,VLOOKUP(Planilla!K54,Base!$F$3:$G$9,2,0),0),"")</f>
        <v>13125</v>
      </c>
      <c r="M54" s="19" t="s">
        <v>21</v>
      </c>
      <c r="N54" s="14" t="str">
        <f>IF(M54="Si",HLOOKUP(I54,Base!$H$2:$J$9,8,0),"")</f>
        <v/>
      </c>
      <c r="O54" s="9">
        <v>1</v>
      </c>
      <c r="P54" s="18" t="s">
        <v>87</v>
      </c>
      <c r="Q54" s="14">
        <f>IFERROR(O54*HLOOKUP(I54,Base!$H$2:$J$9,VLOOKUP(Planilla!P54,Base!$F$3:$G$9,2,0),0),"")</f>
        <v>1609</v>
      </c>
    </row>
    <row r="55" spans="1:17">
      <c r="A55" s="18">
        <v>1050527</v>
      </c>
      <c r="B55" s="7">
        <v>40701</v>
      </c>
      <c r="C55" s="12" t="s">
        <v>27</v>
      </c>
      <c r="D55" s="13" t="str">
        <f>IFERROR(VLOOKUP(C55,Base!A:C,2,0),"")</f>
        <v>CAROLINA</v>
      </c>
      <c r="E55" s="10" t="str">
        <f>IFERROR(VLOOKUP(C55,Base!A:C,3,0),"")</f>
        <v>VARGAS</v>
      </c>
      <c r="F55" s="8" t="s">
        <v>148</v>
      </c>
      <c r="G55" s="9" t="s">
        <v>79</v>
      </c>
      <c r="H55" s="18" t="s">
        <v>13</v>
      </c>
      <c r="I55" s="18" t="s">
        <v>11</v>
      </c>
      <c r="J55" s="9">
        <v>7.5</v>
      </c>
      <c r="K55" s="18" t="s">
        <v>84</v>
      </c>
      <c r="L55" s="14">
        <f>IFERROR(J55*HLOOKUP(I55,Base!$H$2:$J$9,VLOOKUP(Planilla!K55,Base!$F$3:$G$9,2,0),0),"")</f>
        <v>13125</v>
      </c>
      <c r="M55" s="19" t="s">
        <v>21</v>
      </c>
      <c r="N55" s="14" t="str">
        <f>IF(M55="Si",HLOOKUP(I55,Base!$H$2:$J$9,8,0),"")</f>
        <v/>
      </c>
      <c r="O55" s="9">
        <v>1</v>
      </c>
      <c r="P55" s="18" t="s">
        <v>87</v>
      </c>
      <c r="Q55" s="14">
        <f>IFERROR(O55*HLOOKUP(I55,Base!$H$2:$J$9,VLOOKUP(Planilla!P55,Base!$F$3:$G$9,2,0),0),"")</f>
        <v>1609</v>
      </c>
    </row>
    <row r="56" spans="1:17">
      <c r="A56" s="18">
        <v>1050527</v>
      </c>
      <c r="B56" s="7">
        <v>40701</v>
      </c>
      <c r="C56" s="12" t="s">
        <v>128</v>
      </c>
      <c r="D56" s="13" t="str">
        <f>IFERROR(VLOOKUP(C56,Base!A:C,2,0),"")</f>
        <v>GEORGINA</v>
      </c>
      <c r="E56" s="10" t="str">
        <f>IFERROR(VLOOKUP(C56,Base!A:C,3,0),"")</f>
        <v>DELGADO</v>
      </c>
      <c r="F56" s="8" t="s">
        <v>148</v>
      </c>
      <c r="G56" s="9" t="s">
        <v>149</v>
      </c>
      <c r="H56" s="18" t="s">
        <v>13</v>
      </c>
      <c r="I56" s="18" t="s">
        <v>11</v>
      </c>
      <c r="J56" s="9">
        <v>9</v>
      </c>
      <c r="K56" s="18" t="s">
        <v>84</v>
      </c>
      <c r="L56" s="14">
        <f>IFERROR(J56*HLOOKUP(I56,Base!$H$2:$J$9,VLOOKUP(Planilla!K56,Base!$F$3:$G$9,2,0),0),"")</f>
        <v>15750</v>
      </c>
      <c r="M56" s="19" t="s">
        <v>21</v>
      </c>
      <c r="N56" s="14" t="str">
        <f>IF(M56="Si",HLOOKUP(I56,Base!$H$2:$J$9,8,0),"")</f>
        <v/>
      </c>
      <c r="O56" s="9">
        <v>1</v>
      </c>
      <c r="P56" s="18" t="s">
        <v>87</v>
      </c>
      <c r="Q56" s="14">
        <f>IFERROR(O56*HLOOKUP(I56,Base!$H$2:$J$9,VLOOKUP(Planilla!P56,Base!$F$3:$G$9,2,0),0),"")</f>
        <v>1609</v>
      </c>
    </row>
    <row r="57" spans="1:17">
      <c r="A57" s="18">
        <v>1050527</v>
      </c>
      <c r="B57" s="7">
        <v>40702</v>
      </c>
      <c r="C57" s="12" t="s">
        <v>27</v>
      </c>
      <c r="D57" s="13" t="str">
        <f>IFERROR(VLOOKUP(C57,Base!A:C,2,0),"")</f>
        <v>CAROLINA</v>
      </c>
      <c r="E57" s="10" t="str">
        <f>IFERROR(VLOOKUP(C57,Base!A:C,3,0),"")</f>
        <v>VARGAS</v>
      </c>
      <c r="F57" s="8" t="s">
        <v>148</v>
      </c>
      <c r="G57" s="9" t="s">
        <v>79</v>
      </c>
      <c r="H57" s="18" t="s">
        <v>13</v>
      </c>
      <c r="I57" s="18" t="s">
        <v>11</v>
      </c>
      <c r="J57" s="9">
        <v>7.5</v>
      </c>
      <c r="K57" s="18" t="s">
        <v>84</v>
      </c>
      <c r="L57" s="14">
        <f>IFERROR(J57*HLOOKUP(I57,Base!$H$2:$J$9,VLOOKUP(Planilla!K57,Base!$F$3:$G$9,2,0),0),"")</f>
        <v>13125</v>
      </c>
      <c r="M57" s="19" t="s">
        <v>21</v>
      </c>
      <c r="N57" s="14" t="str">
        <f>IF(M57="Si",HLOOKUP(I57,Base!$H$2:$J$9,8,0),"")</f>
        <v/>
      </c>
      <c r="O57" s="9">
        <v>1</v>
      </c>
      <c r="P57" s="18" t="s">
        <v>87</v>
      </c>
      <c r="Q57" s="14">
        <f>IFERROR(O57*HLOOKUP(I57,Base!$H$2:$J$9,VLOOKUP(Planilla!P57,Base!$F$3:$G$9,2,0),0),"")</f>
        <v>1609</v>
      </c>
    </row>
    <row r="58" spans="1:17">
      <c r="A58" s="18">
        <v>1050527</v>
      </c>
      <c r="B58" s="7">
        <v>40702</v>
      </c>
      <c r="C58" s="12" t="s">
        <v>128</v>
      </c>
      <c r="D58" s="13" t="str">
        <f>IFERROR(VLOOKUP(C58,Base!A:C,2,0),"")</f>
        <v>GEORGINA</v>
      </c>
      <c r="E58" s="10" t="str">
        <f>IFERROR(VLOOKUP(C58,Base!A:C,3,0),"")</f>
        <v>DELGADO</v>
      </c>
      <c r="F58" s="8" t="s">
        <v>148</v>
      </c>
      <c r="G58" s="9" t="s">
        <v>149</v>
      </c>
      <c r="H58" s="18" t="s">
        <v>13</v>
      </c>
      <c r="I58" s="18" t="s">
        <v>11</v>
      </c>
      <c r="J58" s="9">
        <v>9</v>
      </c>
      <c r="K58" s="18" t="s">
        <v>84</v>
      </c>
      <c r="L58" s="14">
        <f>IFERROR(J58*HLOOKUP(I58,Base!$H$2:$J$9,VLOOKUP(Planilla!K58,Base!$F$3:$G$9,2,0),0),"")</f>
        <v>15750</v>
      </c>
      <c r="M58" s="19" t="s">
        <v>21</v>
      </c>
      <c r="N58" s="14" t="str">
        <f>IF(M58="Si",HLOOKUP(I58,Base!$H$2:$J$9,8,0),"")</f>
        <v/>
      </c>
      <c r="O58" s="9">
        <v>1</v>
      </c>
      <c r="P58" s="18" t="s">
        <v>87</v>
      </c>
      <c r="Q58" s="14">
        <f>IFERROR(O58*HLOOKUP(I58,Base!$H$2:$J$9,VLOOKUP(Planilla!P58,Base!$F$3:$G$9,2,0),0),"")</f>
        <v>1609</v>
      </c>
    </row>
    <row r="59" spans="1:17">
      <c r="A59" s="18">
        <v>1050527</v>
      </c>
      <c r="B59" s="7">
        <v>40703</v>
      </c>
      <c r="C59" s="12" t="s">
        <v>27</v>
      </c>
      <c r="D59" s="13" t="str">
        <f>IFERROR(VLOOKUP(C59,Base!A:C,2,0),"")</f>
        <v>CAROLINA</v>
      </c>
      <c r="E59" s="10" t="str">
        <f>IFERROR(VLOOKUP(C59,Base!A:C,3,0),"")</f>
        <v>VARGAS</v>
      </c>
      <c r="F59" s="8" t="s">
        <v>148</v>
      </c>
      <c r="G59" s="9" t="s">
        <v>79</v>
      </c>
      <c r="H59" s="18" t="s">
        <v>13</v>
      </c>
      <c r="I59" s="18" t="s">
        <v>11</v>
      </c>
      <c r="J59" s="9">
        <v>7.5</v>
      </c>
      <c r="K59" s="18" t="s">
        <v>84</v>
      </c>
      <c r="L59" s="14">
        <f>IFERROR(J59*HLOOKUP(I59,Base!$H$2:$J$9,VLOOKUP(Planilla!K59,Base!$F$3:$G$9,2,0),0),"")</f>
        <v>13125</v>
      </c>
      <c r="M59" s="19" t="s">
        <v>21</v>
      </c>
      <c r="N59" s="14" t="str">
        <f>IF(M59="Si",HLOOKUP(I59,Base!$H$2:$J$9,8,0),"")</f>
        <v/>
      </c>
      <c r="O59" s="9">
        <v>1</v>
      </c>
      <c r="P59" s="18" t="s">
        <v>87</v>
      </c>
      <c r="Q59" s="14">
        <f>IFERROR(O59*HLOOKUP(I59,Base!$H$2:$J$9,VLOOKUP(Planilla!P59,Base!$F$3:$G$9,2,0),0),"")</f>
        <v>1609</v>
      </c>
    </row>
    <row r="60" spans="1:17">
      <c r="A60" s="18">
        <v>1050527</v>
      </c>
      <c r="B60" s="7">
        <v>40703</v>
      </c>
      <c r="C60" s="12" t="s">
        <v>128</v>
      </c>
      <c r="D60" s="13" t="str">
        <f>IFERROR(VLOOKUP(C60,Base!A:C,2,0),"")</f>
        <v>GEORGINA</v>
      </c>
      <c r="E60" s="10" t="str">
        <f>IFERROR(VLOOKUP(C60,Base!A:C,3,0),"")</f>
        <v>DELGADO</v>
      </c>
      <c r="F60" s="8" t="s">
        <v>148</v>
      </c>
      <c r="G60" s="9" t="s">
        <v>149</v>
      </c>
      <c r="H60" s="18" t="s">
        <v>13</v>
      </c>
      <c r="I60" s="18" t="s">
        <v>11</v>
      </c>
      <c r="J60" s="9">
        <v>9</v>
      </c>
      <c r="K60" s="18" t="s">
        <v>84</v>
      </c>
      <c r="L60" s="14">
        <f>IFERROR(J60*HLOOKUP(I60,Base!$H$2:$J$9,VLOOKUP(Planilla!K60,Base!$F$3:$G$9,2,0),0),"")</f>
        <v>15750</v>
      </c>
      <c r="M60" s="19" t="s">
        <v>21</v>
      </c>
      <c r="N60" s="14" t="str">
        <f>IF(M60="Si",HLOOKUP(I60,Base!$H$2:$J$9,8,0),"")</f>
        <v/>
      </c>
      <c r="O60" s="9">
        <v>1</v>
      </c>
      <c r="P60" s="18" t="s">
        <v>87</v>
      </c>
      <c r="Q60" s="14">
        <f>IFERROR(O60*HLOOKUP(I60,Base!$H$2:$J$9,VLOOKUP(Planilla!P60,Base!$F$3:$G$9,2,0),0),"")</f>
        <v>1609</v>
      </c>
    </row>
    <row r="61" spans="1:17">
      <c r="A61" s="18">
        <v>1050527</v>
      </c>
      <c r="B61" s="7">
        <v>40704</v>
      </c>
      <c r="C61" s="12" t="s">
        <v>27</v>
      </c>
      <c r="D61" s="13" t="str">
        <f>IFERROR(VLOOKUP(C61,Base!A:C,2,0),"")</f>
        <v>CAROLINA</v>
      </c>
      <c r="E61" s="10" t="str">
        <f>IFERROR(VLOOKUP(C61,Base!A:C,3,0),"")</f>
        <v>VARGAS</v>
      </c>
      <c r="F61" s="8" t="s">
        <v>148</v>
      </c>
      <c r="G61" s="9" t="s">
        <v>79</v>
      </c>
      <c r="H61" s="18" t="s">
        <v>13</v>
      </c>
      <c r="I61" s="18" t="s">
        <v>11</v>
      </c>
      <c r="J61" s="9">
        <v>7.5</v>
      </c>
      <c r="K61" s="18" t="s">
        <v>84</v>
      </c>
      <c r="L61" s="14">
        <f>IFERROR(J61*HLOOKUP(I61,Base!$H$2:$J$9,VLOOKUP(Planilla!K61,Base!$F$3:$G$9,2,0),0),"")</f>
        <v>13125</v>
      </c>
      <c r="M61" s="19" t="s">
        <v>21</v>
      </c>
      <c r="N61" s="14" t="str">
        <f>IF(M61="Si",HLOOKUP(I61,Base!$H$2:$J$9,8,0),"")</f>
        <v/>
      </c>
      <c r="O61" s="9">
        <v>1</v>
      </c>
      <c r="P61" s="18" t="s">
        <v>87</v>
      </c>
      <c r="Q61" s="14">
        <f>IFERROR(O61*HLOOKUP(I61,Base!$H$2:$J$9,VLOOKUP(Planilla!P61,Base!$F$3:$G$9,2,0),0),"")</f>
        <v>1609</v>
      </c>
    </row>
    <row r="62" spans="1:17">
      <c r="A62" s="18">
        <v>1050527</v>
      </c>
      <c r="B62" s="7">
        <v>40704</v>
      </c>
      <c r="C62" s="12" t="s">
        <v>128</v>
      </c>
      <c r="D62" s="13" t="str">
        <f>IFERROR(VLOOKUP(C62,Base!A:C,2,0),"")</f>
        <v>GEORGINA</v>
      </c>
      <c r="E62" s="10" t="str">
        <f>IFERROR(VLOOKUP(C62,Base!A:C,3,0),"")</f>
        <v>DELGADO</v>
      </c>
      <c r="F62" s="8" t="s">
        <v>148</v>
      </c>
      <c r="G62" s="9" t="s">
        <v>149</v>
      </c>
      <c r="H62" s="18" t="s">
        <v>13</v>
      </c>
      <c r="I62" s="18" t="s">
        <v>11</v>
      </c>
      <c r="J62" s="9">
        <v>9</v>
      </c>
      <c r="K62" s="18" t="s">
        <v>84</v>
      </c>
      <c r="L62" s="14">
        <f>IFERROR(J62*HLOOKUP(I62,Base!$H$2:$J$9,VLOOKUP(Planilla!K62,Base!$F$3:$G$9,2,0),0),"")</f>
        <v>15750</v>
      </c>
      <c r="M62" s="19" t="s">
        <v>21</v>
      </c>
      <c r="N62" s="14" t="str">
        <f>IF(M62="Si",HLOOKUP(I62,Base!$H$2:$J$9,8,0),"")</f>
        <v/>
      </c>
      <c r="O62" s="9">
        <v>1</v>
      </c>
      <c r="P62" s="18" t="s">
        <v>87</v>
      </c>
      <c r="Q62" s="14">
        <f>IFERROR(O62*HLOOKUP(I62,Base!$H$2:$J$9,VLOOKUP(Planilla!P62,Base!$F$3:$G$9,2,0),0),"")</f>
        <v>1609</v>
      </c>
    </row>
    <row r="63" spans="1:17">
      <c r="A63" s="18">
        <v>1050527</v>
      </c>
      <c r="B63" s="7">
        <v>40705</v>
      </c>
      <c r="C63" s="12" t="s">
        <v>27</v>
      </c>
      <c r="D63" s="13" t="str">
        <f>IFERROR(VLOOKUP(C63,Base!A:C,2,0),"")</f>
        <v>CAROLINA</v>
      </c>
      <c r="E63" s="10" t="str">
        <f>IFERROR(VLOOKUP(C63,Base!A:C,3,0),"")</f>
        <v>VARGAS</v>
      </c>
      <c r="F63" s="8" t="s">
        <v>148</v>
      </c>
      <c r="G63" s="9" t="s">
        <v>79</v>
      </c>
      <c r="H63" s="18" t="s">
        <v>13</v>
      </c>
      <c r="I63" s="18" t="s">
        <v>11</v>
      </c>
      <c r="J63" s="9">
        <v>7.5</v>
      </c>
      <c r="K63" s="18" t="s">
        <v>84</v>
      </c>
      <c r="L63" s="14">
        <f>IFERROR(J63*HLOOKUP(I63,Base!$H$2:$J$9,VLOOKUP(Planilla!K63,Base!$F$3:$G$9,2,0),0),"")</f>
        <v>13125</v>
      </c>
      <c r="M63" s="19" t="s">
        <v>21</v>
      </c>
      <c r="N63" s="14" t="str">
        <f>IF(M63="Si",HLOOKUP(I63,Base!$H$2:$J$9,8,0),"")</f>
        <v/>
      </c>
      <c r="O63" s="9">
        <v>1</v>
      </c>
      <c r="P63" s="18" t="s">
        <v>87</v>
      </c>
      <c r="Q63" s="14">
        <f>IFERROR(O63*HLOOKUP(I63,Base!$H$2:$J$9,VLOOKUP(Planilla!P63,Base!$F$3:$G$9,2,0),0),"")</f>
        <v>1609</v>
      </c>
    </row>
    <row r="64" spans="1:17">
      <c r="A64" s="18">
        <v>1050527</v>
      </c>
      <c r="B64" s="7">
        <v>40707</v>
      </c>
      <c r="C64" s="12" t="s">
        <v>129</v>
      </c>
      <c r="D64" s="13" t="str">
        <f>IFERROR(VLOOKUP(C64,Base!A:C,2,0),"")</f>
        <v>YASNA</v>
      </c>
      <c r="E64" s="10" t="str">
        <f>IFERROR(VLOOKUP(C64,Base!A:C,3,0),"")</f>
        <v>VARGAS</v>
      </c>
      <c r="F64" s="8" t="s">
        <v>148</v>
      </c>
      <c r="G64" s="9" t="s">
        <v>79</v>
      </c>
      <c r="H64" s="18" t="s">
        <v>13</v>
      </c>
      <c r="I64" s="18" t="s">
        <v>11</v>
      </c>
      <c r="J64" s="9">
        <v>7.5</v>
      </c>
      <c r="K64" s="18" t="s">
        <v>84</v>
      </c>
      <c r="L64" s="14">
        <f>IFERROR(J64*HLOOKUP(I64,Base!$H$2:$J$9,VLOOKUP(Planilla!K64,Base!$F$3:$G$9,2,0),0),"")</f>
        <v>13125</v>
      </c>
      <c r="M64" s="19" t="s">
        <v>21</v>
      </c>
      <c r="N64" s="14" t="str">
        <f>IF(M64="Si",HLOOKUP(I64,Base!$H$2:$J$9,8,0),"")</f>
        <v/>
      </c>
      <c r="O64" s="9">
        <v>1</v>
      </c>
      <c r="P64" s="18" t="s">
        <v>87</v>
      </c>
      <c r="Q64" s="14">
        <f>IFERROR(O64*HLOOKUP(I64,Base!$H$2:$J$9,VLOOKUP(Planilla!P64,Base!$F$3:$G$9,2,0),0),"")</f>
        <v>1609</v>
      </c>
    </row>
    <row r="65" spans="1:17">
      <c r="A65" s="18">
        <v>1050527</v>
      </c>
      <c r="B65" s="7">
        <v>40707</v>
      </c>
      <c r="C65" s="12" t="s">
        <v>130</v>
      </c>
      <c r="D65" s="13" t="str">
        <f>IFERROR(VLOOKUP(C65,Base!A:C,2,0),"")</f>
        <v>PATRICIA</v>
      </c>
      <c r="E65" s="10" t="str">
        <f>IFERROR(VLOOKUP(C65,Base!A:C,3,0),"")</f>
        <v>MIRANDA</v>
      </c>
      <c r="F65" s="8" t="s">
        <v>148</v>
      </c>
      <c r="G65" s="9" t="s">
        <v>150</v>
      </c>
      <c r="H65" s="18" t="s">
        <v>13</v>
      </c>
      <c r="I65" s="18" t="s">
        <v>11</v>
      </c>
      <c r="J65" s="9">
        <v>7.5</v>
      </c>
      <c r="K65" s="18" t="s">
        <v>84</v>
      </c>
      <c r="L65" s="14">
        <f>IFERROR(J65*HLOOKUP(I65,Base!$H$2:$J$9,VLOOKUP(Planilla!K65,Base!$F$3:$G$9,2,0),0),"")</f>
        <v>13125</v>
      </c>
      <c r="M65" s="19" t="s">
        <v>21</v>
      </c>
      <c r="N65" s="14" t="str">
        <f>IF(M65="Si",HLOOKUP(I65,Base!$H$2:$J$9,8,0),"")</f>
        <v/>
      </c>
      <c r="O65" s="9">
        <v>1</v>
      </c>
      <c r="P65" s="18" t="s">
        <v>87</v>
      </c>
      <c r="Q65" s="14">
        <f>IFERROR(O65*HLOOKUP(I65,Base!$H$2:$J$9,VLOOKUP(Planilla!P65,Base!$F$3:$G$9,2,0),0),"")</f>
        <v>1609</v>
      </c>
    </row>
    <row r="66" spans="1:17">
      <c r="A66" s="18">
        <v>1050527</v>
      </c>
      <c r="B66" s="7">
        <v>40707</v>
      </c>
      <c r="C66" s="12" t="s">
        <v>27</v>
      </c>
      <c r="D66" s="13" t="str">
        <f>IFERROR(VLOOKUP(C66,Base!A:C,2,0),"")</f>
        <v>CAROLINA</v>
      </c>
      <c r="E66" s="10" t="str">
        <f>IFERROR(VLOOKUP(C66,Base!A:C,3,0),"")</f>
        <v>VARGAS</v>
      </c>
      <c r="F66" s="8" t="s">
        <v>148</v>
      </c>
      <c r="G66" s="9" t="s">
        <v>149</v>
      </c>
      <c r="H66" s="18" t="s">
        <v>13</v>
      </c>
      <c r="I66" s="18" t="s">
        <v>11</v>
      </c>
      <c r="J66" s="9">
        <v>9</v>
      </c>
      <c r="K66" s="18" t="s">
        <v>84</v>
      </c>
      <c r="L66" s="14">
        <f>IFERROR(J66*HLOOKUP(I66,Base!$H$2:$J$9,VLOOKUP(Planilla!K66,Base!$F$3:$G$9,2,0),0),"")</f>
        <v>15750</v>
      </c>
      <c r="M66" s="19" t="s">
        <v>21</v>
      </c>
      <c r="N66" s="14" t="str">
        <f>IF(M66="Si",HLOOKUP(I66,Base!$H$2:$J$9,8,0),"")</f>
        <v/>
      </c>
      <c r="O66" s="9">
        <v>1</v>
      </c>
      <c r="P66" s="18" t="s">
        <v>87</v>
      </c>
      <c r="Q66" s="14">
        <f>IFERROR(O66*HLOOKUP(I66,Base!$H$2:$J$9,VLOOKUP(Planilla!P66,Base!$F$3:$G$9,2,0),0),"")</f>
        <v>1609</v>
      </c>
    </row>
    <row r="67" spans="1:17">
      <c r="A67" s="18">
        <v>1050527</v>
      </c>
      <c r="B67" s="7">
        <v>40708</v>
      </c>
      <c r="C67" s="12" t="s">
        <v>129</v>
      </c>
      <c r="D67" s="13" t="str">
        <f>IFERROR(VLOOKUP(C67,Base!A:C,2,0),"")</f>
        <v>YASNA</v>
      </c>
      <c r="E67" s="10" t="str">
        <f>IFERROR(VLOOKUP(C67,Base!A:C,3,0),"")</f>
        <v>VARGAS</v>
      </c>
      <c r="F67" s="8" t="s">
        <v>148</v>
      </c>
      <c r="G67" s="9" t="s">
        <v>79</v>
      </c>
      <c r="H67" s="18" t="s">
        <v>13</v>
      </c>
      <c r="I67" s="18" t="s">
        <v>11</v>
      </c>
      <c r="J67" s="9">
        <v>7.5</v>
      </c>
      <c r="K67" s="18" t="s">
        <v>84</v>
      </c>
      <c r="L67" s="14">
        <f>IFERROR(J67*HLOOKUP(I67,Base!$H$2:$J$9,VLOOKUP(Planilla!K67,Base!$F$3:$G$9,2,0),0),"")</f>
        <v>13125</v>
      </c>
      <c r="M67" s="19" t="s">
        <v>21</v>
      </c>
      <c r="N67" s="14" t="str">
        <f>IF(M67="Si",HLOOKUP(I67,Base!$H$2:$J$9,8,0),"")</f>
        <v/>
      </c>
      <c r="O67" s="9">
        <v>1</v>
      </c>
      <c r="P67" s="18" t="s">
        <v>87</v>
      </c>
      <c r="Q67" s="14">
        <f>IFERROR(O67*HLOOKUP(I67,Base!$H$2:$J$9,VLOOKUP(Planilla!P67,Base!$F$3:$G$9,2,0),0),"")</f>
        <v>1609</v>
      </c>
    </row>
    <row r="68" spans="1:17">
      <c r="A68" s="18">
        <v>1050527</v>
      </c>
      <c r="B68" s="7">
        <v>40708</v>
      </c>
      <c r="C68" s="12" t="s">
        <v>131</v>
      </c>
      <c r="D68" s="13" t="str">
        <f>IFERROR(VLOOKUP(C68,Base!A:C,2,0),"")</f>
        <v>OMAR</v>
      </c>
      <c r="E68" s="10" t="str">
        <f>IFERROR(VLOOKUP(C68,Base!A:C,3,0),"")</f>
        <v>FLORES</v>
      </c>
      <c r="F68" s="8" t="s">
        <v>148</v>
      </c>
      <c r="G68" s="9" t="s">
        <v>150</v>
      </c>
      <c r="H68" s="18" t="s">
        <v>13</v>
      </c>
      <c r="I68" s="18" t="s">
        <v>11</v>
      </c>
      <c r="J68" s="9">
        <v>7.5</v>
      </c>
      <c r="K68" s="18" t="s">
        <v>84</v>
      </c>
      <c r="L68" s="14">
        <f>IFERROR(J68*HLOOKUP(I68,Base!$H$2:$J$9,VLOOKUP(Planilla!K68,Base!$F$3:$G$9,2,0),0),"")</f>
        <v>13125</v>
      </c>
      <c r="M68" s="19" t="s">
        <v>21</v>
      </c>
      <c r="N68" s="14" t="str">
        <f>IF(M68="Si",HLOOKUP(I68,Base!$H$2:$J$9,8,0),"")</f>
        <v/>
      </c>
      <c r="O68" s="9">
        <v>1</v>
      </c>
      <c r="P68" s="18" t="s">
        <v>87</v>
      </c>
      <c r="Q68" s="14">
        <f>IFERROR(O68*HLOOKUP(I68,Base!$H$2:$J$9,VLOOKUP(Planilla!P68,Base!$F$3:$G$9,2,0),0),"")</f>
        <v>1609</v>
      </c>
    </row>
    <row r="69" spans="1:17">
      <c r="A69" s="18">
        <v>1050527</v>
      </c>
      <c r="B69" s="7">
        <v>40708</v>
      </c>
      <c r="C69" s="12" t="s">
        <v>27</v>
      </c>
      <c r="D69" s="13" t="str">
        <f>IFERROR(VLOOKUP(C69,Base!A:C,2,0),"")</f>
        <v>CAROLINA</v>
      </c>
      <c r="E69" s="10" t="str">
        <f>IFERROR(VLOOKUP(C69,Base!A:C,3,0),"")</f>
        <v>VARGAS</v>
      </c>
      <c r="F69" s="8" t="s">
        <v>148</v>
      </c>
      <c r="G69" s="9" t="s">
        <v>149</v>
      </c>
      <c r="H69" s="18" t="s">
        <v>13</v>
      </c>
      <c r="I69" s="18" t="s">
        <v>11</v>
      </c>
      <c r="J69" s="9">
        <v>9</v>
      </c>
      <c r="K69" s="18" t="s">
        <v>84</v>
      </c>
      <c r="L69" s="14">
        <f>IFERROR(J69*HLOOKUP(I69,Base!$H$2:$J$9,VLOOKUP(Planilla!K69,Base!$F$3:$G$9,2,0),0),"")</f>
        <v>15750</v>
      </c>
      <c r="M69" s="19" t="s">
        <v>21</v>
      </c>
      <c r="N69" s="14" t="str">
        <f>IF(M69="Si",HLOOKUP(I69,Base!$H$2:$J$9,8,0),"")</f>
        <v/>
      </c>
      <c r="O69" s="9">
        <v>1</v>
      </c>
      <c r="P69" s="18" t="s">
        <v>87</v>
      </c>
      <c r="Q69" s="14">
        <f>IFERROR(O69*HLOOKUP(I69,Base!$H$2:$J$9,VLOOKUP(Planilla!P69,Base!$F$3:$G$9,2,0),0),"")</f>
        <v>1609</v>
      </c>
    </row>
    <row r="70" spans="1:17">
      <c r="A70" s="18">
        <v>1050527</v>
      </c>
      <c r="B70" s="7">
        <v>40709</v>
      </c>
      <c r="C70" s="12" t="s">
        <v>129</v>
      </c>
      <c r="D70" s="13" t="str">
        <f>IFERROR(VLOOKUP(C70,Base!A:C,2,0),"")</f>
        <v>YASNA</v>
      </c>
      <c r="E70" s="10" t="str">
        <f>IFERROR(VLOOKUP(C70,Base!A:C,3,0),"")</f>
        <v>VARGAS</v>
      </c>
      <c r="F70" s="8" t="s">
        <v>148</v>
      </c>
      <c r="G70" s="9" t="s">
        <v>79</v>
      </c>
      <c r="H70" s="18" t="s">
        <v>13</v>
      </c>
      <c r="I70" s="18" t="s">
        <v>11</v>
      </c>
      <c r="J70" s="9">
        <v>7.5</v>
      </c>
      <c r="K70" s="18" t="s">
        <v>84</v>
      </c>
      <c r="L70" s="14">
        <f>IFERROR(J70*HLOOKUP(I70,Base!$H$2:$J$9,VLOOKUP(Planilla!K70,Base!$F$3:$G$9,2,0),0),"")</f>
        <v>13125</v>
      </c>
      <c r="M70" s="19" t="s">
        <v>21</v>
      </c>
      <c r="N70" s="14" t="str">
        <f>IF(M70="Si",HLOOKUP(I70,Base!$H$2:$J$9,8,0),"")</f>
        <v/>
      </c>
      <c r="O70" s="9">
        <v>1</v>
      </c>
      <c r="P70" s="18" t="s">
        <v>87</v>
      </c>
      <c r="Q70" s="14">
        <f>IFERROR(O70*HLOOKUP(I70,Base!$H$2:$J$9,VLOOKUP(Planilla!P70,Base!$F$3:$G$9,2,0),0),"")</f>
        <v>1609</v>
      </c>
    </row>
    <row r="71" spans="1:17">
      <c r="A71" s="18">
        <v>1050527</v>
      </c>
      <c r="B71" s="7">
        <v>40709</v>
      </c>
      <c r="C71" s="12" t="s">
        <v>32</v>
      </c>
      <c r="D71" s="13" t="str">
        <f>IFERROR(VLOOKUP(C71,Base!A:C,2,0),"")</f>
        <v>KATHERINE</v>
      </c>
      <c r="E71" s="10" t="str">
        <f>IFERROR(VLOOKUP(C71,Base!A:C,3,0),"")</f>
        <v>RETAMAL</v>
      </c>
      <c r="F71" s="8" t="s">
        <v>148</v>
      </c>
      <c r="G71" s="9" t="s">
        <v>150</v>
      </c>
      <c r="H71" s="18" t="s">
        <v>13</v>
      </c>
      <c r="I71" s="18" t="s">
        <v>11</v>
      </c>
      <c r="J71" s="9">
        <v>7.5</v>
      </c>
      <c r="K71" s="18" t="s">
        <v>84</v>
      </c>
      <c r="L71" s="14">
        <f>IFERROR(J71*HLOOKUP(I71,Base!$H$2:$J$9,VLOOKUP(Planilla!K71,Base!$F$3:$G$9,2,0),0),"")</f>
        <v>13125</v>
      </c>
      <c r="M71" s="19" t="s">
        <v>21</v>
      </c>
      <c r="N71" s="14" t="str">
        <f>IF(M71="Si",HLOOKUP(I71,Base!$H$2:$J$9,8,0),"")</f>
        <v/>
      </c>
      <c r="O71" s="9">
        <v>1</v>
      </c>
      <c r="P71" s="18" t="s">
        <v>87</v>
      </c>
      <c r="Q71" s="14">
        <f>IFERROR(O71*HLOOKUP(I71,Base!$H$2:$J$9,VLOOKUP(Planilla!P71,Base!$F$3:$G$9,2,0),0),"")</f>
        <v>1609</v>
      </c>
    </row>
    <row r="72" spans="1:17">
      <c r="A72" s="18">
        <v>1050527</v>
      </c>
      <c r="B72" s="7">
        <v>40709</v>
      </c>
      <c r="C72" s="12" t="s">
        <v>27</v>
      </c>
      <c r="D72" s="13" t="str">
        <f>IFERROR(VLOOKUP(C72,Base!A:C,2,0),"")</f>
        <v>CAROLINA</v>
      </c>
      <c r="E72" s="10" t="str">
        <f>IFERROR(VLOOKUP(C72,Base!A:C,3,0),"")</f>
        <v>VARGAS</v>
      </c>
      <c r="F72" s="8" t="s">
        <v>148</v>
      </c>
      <c r="G72" s="9" t="s">
        <v>149</v>
      </c>
      <c r="H72" s="18" t="s">
        <v>13</v>
      </c>
      <c r="I72" s="18" t="s">
        <v>11</v>
      </c>
      <c r="J72" s="9">
        <v>9</v>
      </c>
      <c r="K72" s="18" t="s">
        <v>84</v>
      </c>
      <c r="L72" s="14">
        <f>IFERROR(J72*HLOOKUP(I72,Base!$H$2:$J$9,VLOOKUP(Planilla!K72,Base!$F$3:$G$9,2,0),0),"")</f>
        <v>15750</v>
      </c>
      <c r="M72" s="19" t="s">
        <v>21</v>
      </c>
      <c r="N72" s="14" t="str">
        <f>IF(M72="Si",HLOOKUP(I72,Base!$H$2:$J$9,8,0),"")</f>
        <v/>
      </c>
      <c r="O72" s="9">
        <v>1</v>
      </c>
      <c r="P72" s="18" t="s">
        <v>87</v>
      </c>
      <c r="Q72" s="14">
        <f>IFERROR(O72*HLOOKUP(I72,Base!$H$2:$J$9,VLOOKUP(Planilla!P72,Base!$F$3:$G$9,2,0),0),"")</f>
        <v>1609</v>
      </c>
    </row>
    <row r="73" spans="1:17">
      <c r="A73" s="18">
        <v>1050527</v>
      </c>
      <c r="B73" s="7">
        <v>40710</v>
      </c>
      <c r="C73" s="12" t="s">
        <v>129</v>
      </c>
      <c r="D73" s="13" t="str">
        <f>IFERROR(VLOOKUP(C73,Base!A:C,2,0),"")</f>
        <v>YASNA</v>
      </c>
      <c r="E73" s="10" t="str">
        <f>IFERROR(VLOOKUP(C73,Base!A:C,3,0),"")</f>
        <v>VARGAS</v>
      </c>
      <c r="F73" s="8" t="s">
        <v>148</v>
      </c>
      <c r="G73" s="9" t="s">
        <v>79</v>
      </c>
      <c r="H73" s="18" t="s">
        <v>13</v>
      </c>
      <c r="I73" s="18" t="s">
        <v>11</v>
      </c>
      <c r="J73" s="9">
        <v>7.5</v>
      </c>
      <c r="K73" s="18" t="s">
        <v>84</v>
      </c>
      <c r="L73" s="14">
        <f>IFERROR(J73*HLOOKUP(I73,Base!$H$2:$J$9,VLOOKUP(Planilla!K73,Base!$F$3:$G$9,2,0),0),"")</f>
        <v>13125</v>
      </c>
      <c r="M73" s="19" t="s">
        <v>21</v>
      </c>
      <c r="N73" s="14" t="str">
        <f>IF(M73="Si",HLOOKUP(I73,Base!$H$2:$J$9,8,0),"")</f>
        <v/>
      </c>
      <c r="O73" s="9">
        <v>1</v>
      </c>
      <c r="P73" s="18" t="s">
        <v>87</v>
      </c>
      <c r="Q73" s="14">
        <f>IFERROR(O73*HLOOKUP(I73,Base!$H$2:$J$9,VLOOKUP(Planilla!P73,Base!$F$3:$G$9,2,0),0),"")</f>
        <v>1609</v>
      </c>
    </row>
    <row r="74" spans="1:17">
      <c r="A74" s="18">
        <v>1050527</v>
      </c>
      <c r="B74" s="7">
        <v>40710</v>
      </c>
      <c r="C74" s="12" t="s">
        <v>23</v>
      </c>
      <c r="D74" s="13" t="str">
        <f>IFERROR(VLOOKUP(C74,Base!A:C,2,0),"")</f>
        <v>BARBARA</v>
      </c>
      <c r="E74" s="10" t="str">
        <f>IFERROR(VLOOKUP(C74,Base!A:C,3,0),"")</f>
        <v>GALAZ</v>
      </c>
      <c r="F74" s="8" t="s">
        <v>148</v>
      </c>
      <c r="G74" s="9" t="s">
        <v>150</v>
      </c>
      <c r="H74" s="18" t="s">
        <v>13</v>
      </c>
      <c r="I74" s="18" t="s">
        <v>11</v>
      </c>
      <c r="J74" s="9">
        <v>7.5</v>
      </c>
      <c r="K74" s="18" t="s">
        <v>84</v>
      </c>
      <c r="L74" s="14">
        <f>IFERROR(J74*HLOOKUP(I74,Base!$H$2:$J$9,VLOOKUP(Planilla!K74,Base!$F$3:$G$9,2,0),0),"")</f>
        <v>13125</v>
      </c>
      <c r="M74" s="19" t="s">
        <v>21</v>
      </c>
      <c r="N74" s="14" t="str">
        <f>IF(M74="Si",HLOOKUP(I74,Base!$H$2:$J$9,8,0),"")</f>
        <v/>
      </c>
      <c r="O74" s="9">
        <v>1</v>
      </c>
      <c r="P74" s="18" t="s">
        <v>87</v>
      </c>
      <c r="Q74" s="14">
        <f>IFERROR(O74*HLOOKUP(I74,Base!$H$2:$J$9,VLOOKUP(Planilla!P74,Base!$F$3:$G$9,2,0),0),"")</f>
        <v>1609</v>
      </c>
    </row>
    <row r="75" spans="1:17">
      <c r="A75" s="18">
        <v>1050527</v>
      </c>
      <c r="B75" s="7">
        <v>40710</v>
      </c>
      <c r="C75" s="12" t="s">
        <v>27</v>
      </c>
      <c r="D75" s="13" t="str">
        <f>IFERROR(VLOOKUP(C75,Base!A:C,2,0),"")</f>
        <v>CAROLINA</v>
      </c>
      <c r="E75" s="10" t="str">
        <f>IFERROR(VLOOKUP(C75,Base!A:C,3,0),"")</f>
        <v>VARGAS</v>
      </c>
      <c r="F75" s="8" t="s">
        <v>148</v>
      </c>
      <c r="G75" s="9" t="s">
        <v>149</v>
      </c>
      <c r="H75" s="18" t="s">
        <v>13</v>
      </c>
      <c r="I75" s="18" t="s">
        <v>11</v>
      </c>
      <c r="J75" s="9">
        <v>9</v>
      </c>
      <c r="K75" s="18" t="s">
        <v>84</v>
      </c>
      <c r="L75" s="14">
        <f>IFERROR(J75*HLOOKUP(I75,Base!$H$2:$J$9,VLOOKUP(Planilla!K75,Base!$F$3:$G$9,2,0),0),"")</f>
        <v>15750</v>
      </c>
      <c r="M75" s="19" t="s">
        <v>21</v>
      </c>
      <c r="N75" s="14" t="str">
        <f>IF(M75="Si",HLOOKUP(I75,Base!$H$2:$J$9,8,0),"")</f>
        <v/>
      </c>
      <c r="O75" s="9">
        <v>1</v>
      </c>
      <c r="P75" s="18" t="s">
        <v>87</v>
      </c>
      <c r="Q75" s="14">
        <f>IFERROR(O75*HLOOKUP(I75,Base!$H$2:$J$9,VLOOKUP(Planilla!P75,Base!$F$3:$G$9,2,0),0),"")</f>
        <v>1609</v>
      </c>
    </row>
    <row r="76" spans="1:17">
      <c r="A76" s="18">
        <v>1050527</v>
      </c>
      <c r="B76" s="7">
        <v>40711</v>
      </c>
      <c r="C76" s="12" t="s">
        <v>129</v>
      </c>
      <c r="D76" s="13" t="str">
        <f>IFERROR(VLOOKUP(C76,Base!A:C,2,0),"")</f>
        <v>YASNA</v>
      </c>
      <c r="E76" s="10" t="str">
        <f>IFERROR(VLOOKUP(C76,Base!A:C,3,0),"")</f>
        <v>VARGAS</v>
      </c>
      <c r="F76" s="8" t="s">
        <v>148</v>
      </c>
      <c r="G76" s="9" t="s">
        <v>79</v>
      </c>
      <c r="H76" s="18" t="s">
        <v>13</v>
      </c>
      <c r="I76" s="18" t="s">
        <v>11</v>
      </c>
      <c r="J76" s="9">
        <v>7.5</v>
      </c>
      <c r="K76" s="18" t="s">
        <v>84</v>
      </c>
      <c r="L76" s="14">
        <f>IFERROR(J76*HLOOKUP(I76,Base!$H$2:$J$9,VLOOKUP(Planilla!K76,Base!$F$3:$G$9,2,0),0),"")</f>
        <v>13125</v>
      </c>
      <c r="M76" s="19" t="s">
        <v>21</v>
      </c>
      <c r="N76" s="14" t="str">
        <f>IF(M76="Si",HLOOKUP(I76,Base!$H$2:$J$9,8,0),"")</f>
        <v/>
      </c>
      <c r="O76" s="9">
        <v>1</v>
      </c>
      <c r="P76" s="18" t="s">
        <v>87</v>
      </c>
      <c r="Q76" s="14">
        <f>IFERROR(O76*HLOOKUP(I76,Base!$H$2:$J$9,VLOOKUP(Planilla!P76,Base!$F$3:$G$9,2,0),0),"")</f>
        <v>1609</v>
      </c>
    </row>
    <row r="77" spans="1:17">
      <c r="A77" s="18">
        <v>1050527</v>
      </c>
      <c r="B77" s="7">
        <v>40711</v>
      </c>
      <c r="C77" s="12" t="s">
        <v>130</v>
      </c>
      <c r="D77" s="13" t="str">
        <f>IFERROR(VLOOKUP(C77,Base!A:C,2,0),"")</f>
        <v>PATRICIA</v>
      </c>
      <c r="E77" s="10" t="str">
        <f>IFERROR(VLOOKUP(C77,Base!A:C,3,0),"")</f>
        <v>MIRANDA</v>
      </c>
      <c r="F77" s="8" t="s">
        <v>148</v>
      </c>
      <c r="G77" s="9" t="s">
        <v>150</v>
      </c>
      <c r="H77" s="18" t="s">
        <v>13</v>
      </c>
      <c r="I77" s="18" t="s">
        <v>11</v>
      </c>
      <c r="J77" s="9">
        <v>7.5</v>
      </c>
      <c r="K77" s="18" t="s">
        <v>84</v>
      </c>
      <c r="L77" s="14">
        <f>IFERROR(J77*HLOOKUP(I77,Base!$H$2:$J$9,VLOOKUP(Planilla!K77,Base!$F$3:$G$9,2,0),0),"")</f>
        <v>13125</v>
      </c>
      <c r="M77" s="19" t="s">
        <v>21</v>
      </c>
      <c r="N77" s="14" t="str">
        <f>IF(M77="Si",HLOOKUP(I77,Base!$H$2:$J$9,8,0),"")</f>
        <v/>
      </c>
      <c r="O77" s="9">
        <v>1</v>
      </c>
      <c r="P77" s="18" t="s">
        <v>87</v>
      </c>
      <c r="Q77" s="14">
        <f>IFERROR(O77*HLOOKUP(I77,Base!$H$2:$J$9,VLOOKUP(Planilla!P77,Base!$F$3:$G$9,2,0),0),"")</f>
        <v>1609</v>
      </c>
    </row>
    <row r="78" spans="1:17">
      <c r="A78" s="18">
        <v>1050527</v>
      </c>
      <c r="B78" s="7">
        <v>40711</v>
      </c>
      <c r="C78" s="12" t="s">
        <v>27</v>
      </c>
      <c r="D78" s="13" t="str">
        <f>IFERROR(VLOOKUP(C78,Base!A:C,2,0),"")</f>
        <v>CAROLINA</v>
      </c>
      <c r="E78" s="10" t="str">
        <f>IFERROR(VLOOKUP(C78,Base!A:C,3,0),"")</f>
        <v>VARGAS</v>
      </c>
      <c r="F78" s="8" t="s">
        <v>148</v>
      </c>
      <c r="G78" s="9" t="s">
        <v>149</v>
      </c>
      <c r="H78" s="18" t="s">
        <v>13</v>
      </c>
      <c r="I78" s="18" t="s">
        <v>11</v>
      </c>
      <c r="J78" s="9">
        <v>9</v>
      </c>
      <c r="K78" s="18" t="s">
        <v>84</v>
      </c>
      <c r="L78" s="14">
        <f>IFERROR(J78*HLOOKUP(I78,Base!$H$2:$J$9,VLOOKUP(Planilla!K78,Base!$F$3:$G$9,2,0),0),"")</f>
        <v>15750</v>
      </c>
      <c r="M78" s="19" t="s">
        <v>21</v>
      </c>
      <c r="N78" s="14" t="str">
        <f>IF(M78="Si",HLOOKUP(I78,Base!$H$2:$J$9,8,0),"")</f>
        <v/>
      </c>
      <c r="O78" s="9">
        <v>1</v>
      </c>
      <c r="P78" s="18" t="s">
        <v>87</v>
      </c>
      <c r="Q78" s="14">
        <f>IFERROR(O78*HLOOKUP(I78,Base!$H$2:$J$9,VLOOKUP(Planilla!P78,Base!$F$3:$G$9,2,0),0),"")</f>
        <v>1609</v>
      </c>
    </row>
    <row r="79" spans="1:17">
      <c r="A79" s="18">
        <v>1050527</v>
      </c>
      <c r="B79" s="7">
        <v>40712</v>
      </c>
      <c r="C79" s="12" t="s">
        <v>30</v>
      </c>
      <c r="D79" s="13" t="str">
        <f>IFERROR(VLOOKUP(C79,Base!A:C,2,0),"")</f>
        <v>MARCELA</v>
      </c>
      <c r="E79" s="10" t="str">
        <f>IFERROR(VLOOKUP(C79,Base!A:C,3,0),"")</f>
        <v>LOBOS</v>
      </c>
      <c r="F79" s="8" t="s">
        <v>148</v>
      </c>
      <c r="G79" s="9" t="s">
        <v>150</v>
      </c>
      <c r="H79" s="18" t="s">
        <v>13</v>
      </c>
      <c r="I79" s="18" t="s">
        <v>11</v>
      </c>
      <c r="J79" s="9">
        <v>7.5</v>
      </c>
      <c r="K79" s="18" t="s">
        <v>84</v>
      </c>
      <c r="L79" s="14">
        <f>IFERROR(J79*HLOOKUP(I79,Base!$H$2:$J$9,VLOOKUP(Planilla!K79,Base!$F$3:$G$9,2,0),0),"")</f>
        <v>13125</v>
      </c>
      <c r="M79" s="19" t="s">
        <v>21</v>
      </c>
      <c r="N79" s="14" t="str">
        <f>IF(M79="Si",HLOOKUP(I79,Base!$H$2:$J$9,8,0),"")</f>
        <v/>
      </c>
      <c r="O79" s="9">
        <v>1</v>
      </c>
      <c r="P79" s="18" t="s">
        <v>87</v>
      </c>
      <c r="Q79" s="14">
        <f>IFERROR(O79*HLOOKUP(I79,Base!$H$2:$J$9,VLOOKUP(Planilla!P79,Base!$F$3:$G$9,2,0),0),"")</f>
        <v>1609</v>
      </c>
    </row>
    <row r="80" spans="1:17">
      <c r="A80" s="18">
        <v>1050527</v>
      </c>
      <c r="B80" s="7">
        <v>40712</v>
      </c>
      <c r="C80" s="12" t="s">
        <v>129</v>
      </c>
      <c r="D80" s="13" t="str">
        <f>IFERROR(VLOOKUP(C80,Base!A:C,2,0),"")</f>
        <v>YASNA</v>
      </c>
      <c r="E80" s="10" t="str">
        <f>IFERROR(VLOOKUP(C80,Base!A:C,3,0),"")</f>
        <v>VARGAS</v>
      </c>
      <c r="F80" s="8" t="s">
        <v>148</v>
      </c>
      <c r="G80" s="9" t="s">
        <v>79</v>
      </c>
      <c r="H80" s="18" t="s">
        <v>13</v>
      </c>
      <c r="I80" s="18" t="s">
        <v>11</v>
      </c>
      <c r="J80" s="9">
        <v>7.5</v>
      </c>
      <c r="K80" s="18" t="s">
        <v>84</v>
      </c>
      <c r="L80" s="14">
        <f>IFERROR(J80*HLOOKUP(I80,Base!$H$2:$J$9,VLOOKUP(Planilla!K80,Base!$F$3:$G$9,2,0),0),"")</f>
        <v>13125</v>
      </c>
      <c r="M80" s="19" t="s">
        <v>21</v>
      </c>
      <c r="N80" s="14" t="str">
        <f>IF(M80="Si",HLOOKUP(I80,Base!$H$2:$J$9,8,0),"")</f>
        <v/>
      </c>
      <c r="O80" s="9">
        <v>1</v>
      </c>
      <c r="P80" s="18" t="s">
        <v>87</v>
      </c>
      <c r="Q80" s="14">
        <f>IFERROR(O80*HLOOKUP(I80,Base!$H$2:$J$9,VLOOKUP(Planilla!P80,Base!$F$3:$G$9,2,0),0),"")</f>
        <v>1609</v>
      </c>
    </row>
    <row r="81" spans="1:17">
      <c r="A81" s="18">
        <v>1050527</v>
      </c>
      <c r="B81" s="7">
        <v>40714</v>
      </c>
      <c r="C81" s="12" t="s">
        <v>132</v>
      </c>
      <c r="D81" s="13" t="str">
        <f>IFERROR(VLOOKUP(C81,Base!A:C,2,0),"")</f>
        <v>FRANCISCO</v>
      </c>
      <c r="E81" s="10" t="str">
        <f>IFERROR(VLOOKUP(C81,Base!A:C,3,0),"")</f>
        <v>MENDEZ</v>
      </c>
      <c r="F81" s="8" t="s">
        <v>148</v>
      </c>
      <c r="G81" s="9" t="s">
        <v>79</v>
      </c>
      <c r="H81" s="18" t="s">
        <v>13</v>
      </c>
      <c r="I81" s="18" t="s">
        <v>11</v>
      </c>
      <c r="J81" s="9">
        <v>7.5</v>
      </c>
      <c r="K81" s="18" t="s">
        <v>84</v>
      </c>
      <c r="L81" s="14">
        <f>IFERROR(J81*HLOOKUP(I81,Base!$H$2:$J$9,VLOOKUP(Planilla!K81,Base!$F$3:$G$9,2,0),0),"")</f>
        <v>13125</v>
      </c>
      <c r="M81" s="19" t="s">
        <v>21</v>
      </c>
      <c r="N81" s="14" t="str">
        <f>IF(M81="Si",HLOOKUP(I81,Base!$H$2:$J$9,8,0),"")</f>
        <v/>
      </c>
      <c r="O81" s="9">
        <v>1</v>
      </c>
      <c r="P81" s="18" t="s">
        <v>87</v>
      </c>
      <c r="Q81" s="14">
        <f>IFERROR(O81*HLOOKUP(I81,Base!$H$2:$J$9,VLOOKUP(Planilla!P81,Base!$F$3:$G$9,2,0),0),"")</f>
        <v>1609</v>
      </c>
    </row>
    <row r="82" spans="1:17">
      <c r="A82" s="18">
        <v>1050527</v>
      </c>
      <c r="B82" s="7">
        <v>40714</v>
      </c>
      <c r="C82" s="12" t="s">
        <v>27</v>
      </c>
      <c r="D82" s="13" t="str">
        <f>IFERROR(VLOOKUP(C82,Base!A:C,2,0),"")</f>
        <v>CAROLINA</v>
      </c>
      <c r="E82" s="10" t="str">
        <f>IFERROR(VLOOKUP(C82,Base!A:C,3,0),"")</f>
        <v>VARGAS</v>
      </c>
      <c r="F82" s="8" t="s">
        <v>148</v>
      </c>
      <c r="G82" s="9" t="s">
        <v>150</v>
      </c>
      <c r="H82" s="18" t="s">
        <v>13</v>
      </c>
      <c r="I82" s="18" t="s">
        <v>11</v>
      </c>
      <c r="J82" s="9">
        <v>7.5</v>
      </c>
      <c r="K82" s="18" t="s">
        <v>84</v>
      </c>
      <c r="L82" s="14">
        <f>IFERROR(J82*HLOOKUP(I82,Base!$H$2:$J$9,VLOOKUP(Planilla!K82,Base!$F$3:$G$9,2,0),0),"")</f>
        <v>13125</v>
      </c>
      <c r="M82" s="19" t="s">
        <v>21</v>
      </c>
      <c r="N82" s="14" t="str">
        <f>IF(M82="Si",HLOOKUP(I82,Base!$H$2:$J$9,8,0),"")</f>
        <v/>
      </c>
      <c r="O82" s="9">
        <v>1</v>
      </c>
      <c r="P82" s="18" t="s">
        <v>87</v>
      </c>
      <c r="Q82" s="14">
        <f>IFERROR(O82*HLOOKUP(I82,Base!$H$2:$J$9,VLOOKUP(Planilla!P82,Base!$F$3:$G$9,2,0),0),"")</f>
        <v>1609</v>
      </c>
    </row>
    <row r="83" spans="1:17">
      <c r="A83" s="18">
        <v>1050527</v>
      </c>
      <c r="B83" s="7">
        <v>40714</v>
      </c>
      <c r="C83" s="12" t="s">
        <v>133</v>
      </c>
      <c r="D83" s="13" t="str">
        <f>IFERROR(VLOOKUP(C83,Base!A:C,2,0),"")</f>
        <v>CRISTOBAL</v>
      </c>
      <c r="E83" s="10" t="str">
        <f>IFERROR(VLOOKUP(C83,Base!A:C,3,0),"")</f>
        <v>PINELA</v>
      </c>
      <c r="F83" s="8" t="s">
        <v>148</v>
      </c>
      <c r="G83" s="9" t="s">
        <v>149</v>
      </c>
      <c r="H83" s="18" t="s">
        <v>13</v>
      </c>
      <c r="I83" s="18" t="s">
        <v>11</v>
      </c>
      <c r="J83" s="9">
        <v>9</v>
      </c>
      <c r="K83" s="18" t="s">
        <v>84</v>
      </c>
      <c r="L83" s="14">
        <f>IFERROR(J83*HLOOKUP(I83,Base!$H$2:$J$9,VLOOKUP(Planilla!K83,Base!$F$3:$G$9,2,0),0),"")</f>
        <v>15750</v>
      </c>
      <c r="M83" s="19" t="s">
        <v>21</v>
      </c>
      <c r="N83" s="14" t="str">
        <f>IF(M83="Si",HLOOKUP(I83,Base!$H$2:$J$9,8,0),"")</f>
        <v/>
      </c>
      <c r="O83" s="9">
        <v>1</v>
      </c>
      <c r="P83" s="18" t="s">
        <v>87</v>
      </c>
      <c r="Q83" s="14">
        <f>IFERROR(O83*HLOOKUP(I83,Base!$H$2:$J$9,VLOOKUP(Planilla!P83,Base!$F$3:$G$9,2,0),0),"")</f>
        <v>1609</v>
      </c>
    </row>
    <row r="84" spans="1:17">
      <c r="A84" s="18">
        <v>1050527</v>
      </c>
      <c r="B84" s="7">
        <v>40715</v>
      </c>
      <c r="C84" s="12" t="s">
        <v>132</v>
      </c>
      <c r="D84" s="13" t="str">
        <f>IFERROR(VLOOKUP(C84,Base!A:C,2,0),"")</f>
        <v>FRANCISCO</v>
      </c>
      <c r="E84" s="10" t="str">
        <f>IFERROR(VLOOKUP(C84,Base!A:C,3,0),"")</f>
        <v>MENDEZ</v>
      </c>
      <c r="F84" s="8" t="s">
        <v>148</v>
      </c>
      <c r="G84" s="9" t="s">
        <v>79</v>
      </c>
      <c r="H84" s="18" t="s">
        <v>13</v>
      </c>
      <c r="I84" s="18" t="s">
        <v>11</v>
      </c>
      <c r="J84" s="9">
        <v>7.5</v>
      </c>
      <c r="K84" s="18" t="s">
        <v>84</v>
      </c>
      <c r="L84" s="14">
        <f>IFERROR(J84*HLOOKUP(I84,Base!$H$2:$J$9,VLOOKUP(Planilla!K84,Base!$F$3:$G$9,2,0),0),"")</f>
        <v>13125</v>
      </c>
      <c r="M84" s="19" t="s">
        <v>21</v>
      </c>
      <c r="N84" s="14" t="str">
        <f>IF(M84="Si",HLOOKUP(I84,Base!$H$2:$J$9,8,0),"")</f>
        <v/>
      </c>
      <c r="O84" s="9">
        <v>1</v>
      </c>
      <c r="P84" s="18" t="s">
        <v>87</v>
      </c>
      <c r="Q84" s="14">
        <f>IFERROR(O84*HLOOKUP(I84,Base!$H$2:$J$9,VLOOKUP(Planilla!P84,Base!$F$3:$G$9,2,0),0),"")</f>
        <v>1609</v>
      </c>
    </row>
    <row r="85" spans="1:17">
      <c r="A85" s="18">
        <v>1050527</v>
      </c>
      <c r="B85" s="7">
        <v>40715</v>
      </c>
      <c r="C85" s="12" t="s">
        <v>27</v>
      </c>
      <c r="D85" s="13" t="str">
        <f>IFERROR(VLOOKUP(C85,Base!A:C,2,0),"")</f>
        <v>CAROLINA</v>
      </c>
      <c r="E85" s="10" t="str">
        <f>IFERROR(VLOOKUP(C85,Base!A:C,3,0),"")</f>
        <v>VARGAS</v>
      </c>
      <c r="F85" s="8" t="s">
        <v>148</v>
      </c>
      <c r="G85" s="9" t="s">
        <v>150</v>
      </c>
      <c r="H85" s="18" t="s">
        <v>13</v>
      </c>
      <c r="I85" s="18" t="s">
        <v>11</v>
      </c>
      <c r="J85" s="9">
        <v>7.5</v>
      </c>
      <c r="K85" s="18" t="s">
        <v>84</v>
      </c>
      <c r="L85" s="14">
        <f>IFERROR(J85*HLOOKUP(I85,Base!$H$2:$J$9,VLOOKUP(Planilla!K85,Base!$F$3:$G$9,2,0),0),"")</f>
        <v>13125</v>
      </c>
      <c r="M85" s="19" t="s">
        <v>21</v>
      </c>
      <c r="N85" s="14" t="str">
        <f>IF(M85="Si",HLOOKUP(I85,Base!$H$2:$J$9,8,0),"")</f>
        <v/>
      </c>
      <c r="O85" s="9">
        <v>1</v>
      </c>
      <c r="P85" s="18" t="s">
        <v>87</v>
      </c>
      <c r="Q85" s="14">
        <f>IFERROR(O85*HLOOKUP(I85,Base!$H$2:$J$9,VLOOKUP(Planilla!P85,Base!$F$3:$G$9,2,0),0),"")</f>
        <v>1609</v>
      </c>
    </row>
    <row r="86" spans="1:17">
      <c r="A86" s="18">
        <v>1050527</v>
      </c>
      <c r="B86" s="7">
        <v>40715</v>
      </c>
      <c r="C86" s="12" t="s">
        <v>134</v>
      </c>
      <c r="D86" s="13" t="str">
        <f>IFERROR(VLOOKUP(C86,Base!A:C,2,0),"")</f>
        <v>ANA</v>
      </c>
      <c r="E86" s="10" t="str">
        <f>IFERROR(VLOOKUP(C86,Base!A:C,3,0),"")</f>
        <v>LISBOA</v>
      </c>
      <c r="F86" s="8" t="s">
        <v>148</v>
      </c>
      <c r="G86" s="9" t="s">
        <v>149</v>
      </c>
      <c r="H86" s="18" t="s">
        <v>13</v>
      </c>
      <c r="I86" s="18" t="s">
        <v>11</v>
      </c>
      <c r="J86" s="9">
        <v>9</v>
      </c>
      <c r="K86" s="18" t="s">
        <v>84</v>
      </c>
      <c r="L86" s="14">
        <f>IFERROR(J86*HLOOKUP(I86,Base!$H$2:$J$9,VLOOKUP(Planilla!K86,Base!$F$3:$G$9,2,0),0),"")</f>
        <v>15750</v>
      </c>
      <c r="M86" s="19" t="s">
        <v>21</v>
      </c>
      <c r="N86" s="14" t="str">
        <f>IF(M86="Si",HLOOKUP(I86,Base!$H$2:$J$9,8,0),"")</f>
        <v/>
      </c>
      <c r="O86" s="9">
        <v>1</v>
      </c>
      <c r="P86" s="18" t="s">
        <v>87</v>
      </c>
      <c r="Q86" s="14">
        <f>IFERROR(O86*HLOOKUP(I86,Base!$H$2:$J$9,VLOOKUP(Planilla!P86,Base!$F$3:$G$9,2,0),0),"")</f>
        <v>1609</v>
      </c>
    </row>
    <row r="87" spans="1:17">
      <c r="A87" s="18">
        <v>1050527</v>
      </c>
      <c r="B87" s="7">
        <v>40716</v>
      </c>
      <c r="C87" s="12" t="s">
        <v>132</v>
      </c>
      <c r="D87" s="13" t="str">
        <f>IFERROR(VLOOKUP(C87,Base!A:C,2,0),"")</f>
        <v>FRANCISCO</v>
      </c>
      <c r="E87" s="10" t="str">
        <f>IFERROR(VLOOKUP(C87,Base!A:C,3,0),"")</f>
        <v>MENDEZ</v>
      </c>
      <c r="F87" s="8" t="s">
        <v>148</v>
      </c>
      <c r="G87" s="9" t="s">
        <v>79</v>
      </c>
      <c r="H87" s="18" t="s">
        <v>13</v>
      </c>
      <c r="I87" s="18" t="s">
        <v>11</v>
      </c>
      <c r="J87" s="9">
        <v>7.5</v>
      </c>
      <c r="K87" s="18" t="s">
        <v>84</v>
      </c>
      <c r="L87" s="14">
        <f>IFERROR(J87*HLOOKUP(I87,Base!$H$2:$J$9,VLOOKUP(Planilla!K87,Base!$F$3:$G$9,2,0),0),"")</f>
        <v>13125</v>
      </c>
      <c r="M87" s="19" t="s">
        <v>21</v>
      </c>
      <c r="N87" s="14" t="str">
        <f>IF(M87="Si",HLOOKUP(I87,Base!$H$2:$J$9,8,0),"")</f>
        <v/>
      </c>
      <c r="O87" s="9">
        <v>1</v>
      </c>
      <c r="P87" s="18" t="s">
        <v>87</v>
      </c>
      <c r="Q87" s="14">
        <f>IFERROR(O87*HLOOKUP(I87,Base!$H$2:$J$9,VLOOKUP(Planilla!P87,Base!$F$3:$G$9,2,0),0),"")</f>
        <v>1609</v>
      </c>
    </row>
    <row r="88" spans="1:17">
      <c r="A88" s="18">
        <v>1050527</v>
      </c>
      <c r="B88" s="7">
        <v>40716</v>
      </c>
      <c r="C88" s="12" t="s">
        <v>27</v>
      </c>
      <c r="D88" s="13" t="str">
        <f>IFERROR(VLOOKUP(C88,Base!A:C,2,0),"")</f>
        <v>CAROLINA</v>
      </c>
      <c r="E88" s="10" t="str">
        <f>IFERROR(VLOOKUP(C88,Base!A:C,3,0),"")</f>
        <v>VARGAS</v>
      </c>
      <c r="F88" s="8" t="s">
        <v>148</v>
      </c>
      <c r="G88" s="9" t="s">
        <v>150</v>
      </c>
      <c r="H88" s="18" t="s">
        <v>13</v>
      </c>
      <c r="I88" s="18" t="s">
        <v>11</v>
      </c>
      <c r="J88" s="9">
        <v>7.5</v>
      </c>
      <c r="K88" s="18" t="s">
        <v>84</v>
      </c>
      <c r="L88" s="14">
        <f>IFERROR(J88*HLOOKUP(I88,Base!$H$2:$J$9,VLOOKUP(Planilla!K88,Base!$F$3:$G$9,2,0),0),"")</f>
        <v>13125</v>
      </c>
      <c r="M88" s="19" t="s">
        <v>21</v>
      </c>
      <c r="N88" s="14" t="str">
        <f>IF(M88="Si",HLOOKUP(I88,Base!$H$2:$J$9,8,0),"")</f>
        <v/>
      </c>
      <c r="O88" s="9">
        <v>1</v>
      </c>
      <c r="P88" s="18" t="s">
        <v>87</v>
      </c>
      <c r="Q88" s="14">
        <f>IFERROR(O88*HLOOKUP(I88,Base!$H$2:$J$9,VLOOKUP(Planilla!P88,Base!$F$3:$G$9,2,0),0),"")</f>
        <v>1609</v>
      </c>
    </row>
    <row r="89" spans="1:17">
      <c r="A89" s="18">
        <v>1050527</v>
      </c>
      <c r="B89" s="7">
        <v>40716</v>
      </c>
      <c r="C89" s="12" t="s">
        <v>134</v>
      </c>
      <c r="D89" s="13" t="str">
        <f>IFERROR(VLOOKUP(C89,Base!A:C,2,0),"")</f>
        <v>ANA</v>
      </c>
      <c r="E89" s="10" t="str">
        <f>IFERROR(VLOOKUP(C89,Base!A:C,3,0),"")</f>
        <v>LISBOA</v>
      </c>
      <c r="F89" s="8" t="s">
        <v>148</v>
      </c>
      <c r="G89" s="9" t="s">
        <v>149</v>
      </c>
      <c r="H89" s="18" t="s">
        <v>13</v>
      </c>
      <c r="I89" s="18" t="s">
        <v>11</v>
      </c>
      <c r="J89" s="9">
        <v>9</v>
      </c>
      <c r="K89" s="18" t="s">
        <v>84</v>
      </c>
      <c r="L89" s="14">
        <f>IFERROR(J89*HLOOKUP(I89,Base!$H$2:$J$9,VLOOKUP(Planilla!K89,Base!$F$3:$G$9,2,0),0),"")</f>
        <v>15750</v>
      </c>
      <c r="M89" s="19" t="s">
        <v>21</v>
      </c>
      <c r="N89" s="14" t="str">
        <f>IF(M89="Si",HLOOKUP(I89,Base!$H$2:$J$9,8,0),"")</f>
        <v/>
      </c>
      <c r="O89" s="9">
        <v>1</v>
      </c>
      <c r="P89" s="18" t="s">
        <v>87</v>
      </c>
      <c r="Q89" s="14">
        <f>IFERROR(O89*HLOOKUP(I89,Base!$H$2:$J$9,VLOOKUP(Planilla!P89,Base!$F$3:$G$9,2,0),0),"")</f>
        <v>1609</v>
      </c>
    </row>
    <row r="90" spans="1:17">
      <c r="A90" s="18">
        <v>1050527</v>
      </c>
      <c r="B90" s="7">
        <v>40717</v>
      </c>
      <c r="C90" s="12" t="s">
        <v>132</v>
      </c>
      <c r="D90" s="13" t="str">
        <f>IFERROR(VLOOKUP(C90,Base!A:C,2,0),"")</f>
        <v>FRANCISCO</v>
      </c>
      <c r="E90" s="10" t="str">
        <f>IFERROR(VLOOKUP(C90,Base!A:C,3,0),"")</f>
        <v>MENDEZ</v>
      </c>
      <c r="F90" s="8" t="s">
        <v>148</v>
      </c>
      <c r="G90" s="9" t="s">
        <v>79</v>
      </c>
      <c r="H90" s="18" t="s">
        <v>13</v>
      </c>
      <c r="I90" s="18" t="s">
        <v>11</v>
      </c>
      <c r="J90" s="9">
        <v>7.5</v>
      </c>
      <c r="K90" s="18" t="s">
        <v>84</v>
      </c>
      <c r="L90" s="14">
        <f>IFERROR(J90*HLOOKUP(I90,Base!$H$2:$J$9,VLOOKUP(Planilla!K90,Base!$F$3:$G$9,2,0),0),"")</f>
        <v>13125</v>
      </c>
      <c r="M90" s="19" t="s">
        <v>21</v>
      </c>
      <c r="N90" s="14" t="str">
        <f>IF(M90="Si",HLOOKUP(I90,Base!$H$2:$J$9,8,0),"")</f>
        <v/>
      </c>
      <c r="O90" s="9">
        <v>1</v>
      </c>
      <c r="P90" s="18" t="s">
        <v>87</v>
      </c>
      <c r="Q90" s="14">
        <f>IFERROR(O90*HLOOKUP(I90,Base!$H$2:$J$9,VLOOKUP(Planilla!P90,Base!$F$3:$G$9,2,0),0),"")</f>
        <v>1609</v>
      </c>
    </row>
    <row r="91" spans="1:17">
      <c r="A91" s="18">
        <v>1050527</v>
      </c>
      <c r="B91" s="7">
        <v>40717</v>
      </c>
      <c r="C91" s="12" t="s">
        <v>27</v>
      </c>
      <c r="D91" s="13" t="str">
        <f>IFERROR(VLOOKUP(C91,Base!A:C,2,0),"")</f>
        <v>CAROLINA</v>
      </c>
      <c r="E91" s="10" t="str">
        <f>IFERROR(VLOOKUP(C91,Base!A:C,3,0),"")</f>
        <v>VARGAS</v>
      </c>
      <c r="F91" s="8" t="s">
        <v>148</v>
      </c>
      <c r="G91" s="9" t="s">
        <v>150</v>
      </c>
      <c r="H91" s="18" t="s">
        <v>13</v>
      </c>
      <c r="I91" s="18" t="s">
        <v>11</v>
      </c>
      <c r="J91" s="9">
        <v>7.5</v>
      </c>
      <c r="K91" s="18" t="s">
        <v>84</v>
      </c>
      <c r="L91" s="14">
        <f>IFERROR(J91*HLOOKUP(I91,Base!$H$2:$J$9,VLOOKUP(Planilla!K91,Base!$F$3:$G$9,2,0),0),"")</f>
        <v>13125</v>
      </c>
      <c r="M91" s="19" t="s">
        <v>21</v>
      </c>
      <c r="N91" s="14" t="str">
        <f>IF(M91="Si",HLOOKUP(I91,Base!$H$2:$J$9,8,0),"")</f>
        <v/>
      </c>
      <c r="O91" s="9">
        <v>1</v>
      </c>
      <c r="P91" s="18" t="s">
        <v>87</v>
      </c>
      <c r="Q91" s="14">
        <f>IFERROR(O91*HLOOKUP(I91,Base!$H$2:$J$9,VLOOKUP(Planilla!P91,Base!$F$3:$G$9,2,0),0),"")</f>
        <v>1609</v>
      </c>
    </row>
    <row r="92" spans="1:17">
      <c r="A92" s="18">
        <v>1050527</v>
      </c>
      <c r="B92" s="7">
        <v>40717</v>
      </c>
      <c r="C92" s="12" t="s">
        <v>134</v>
      </c>
      <c r="D92" s="13" t="str">
        <f>IFERROR(VLOOKUP(C92,Base!A:C,2,0),"")</f>
        <v>ANA</v>
      </c>
      <c r="E92" s="10" t="str">
        <f>IFERROR(VLOOKUP(C92,Base!A:C,3,0),"")</f>
        <v>LISBOA</v>
      </c>
      <c r="F92" s="8" t="s">
        <v>148</v>
      </c>
      <c r="G92" s="9" t="s">
        <v>149</v>
      </c>
      <c r="H92" s="18" t="s">
        <v>13</v>
      </c>
      <c r="I92" s="18" t="s">
        <v>11</v>
      </c>
      <c r="J92" s="9">
        <v>9</v>
      </c>
      <c r="K92" s="18" t="s">
        <v>84</v>
      </c>
      <c r="L92" s="14">
        <f>IFERROR(J92*HLOOKUP(I92,Base!$H$2:$J$9,VLOOKUP(Planilla!K92,Base!$F$3:$G$9,2,0),0),"")</f>
        <v>15750</v>
      </c>
      <c r="M92" s="19" t="s">
        <v>21</v>
      </c>
      <c r="N92" s="14" t="str">
        <f>IF(M92="Si",HLOOKUP(I92,Base!$H$2:$J$9,8,0),"")</f>
        <v/>
      </c>
      <c r="O92" s="9">
        <v>1</v>
      </c>
      <c r="P92" s="18" t="s">
        <v>87</v>
      </c>
      <c r="Q92" s="14">
        <f>IFERROR(O92*HLOOKUP(I92,Base!$H$2:$J$9,VLOOKUP(Planilla!P92,Base!$F$3:$G$9,2,0),0),"")</f>
        <v>1609</v>
      </c>
    </row>
    <row r="93" spans="1:17">
      <c r="A93" s="18">
        <v>1050527</v>
      </c>
      <c r="B93" s="7">
        <v>40718</v>
      </c>
      <c r="C93" s="12" t="s">
        <v>132</v>
      </c>
      <c r="D93" s="13" t="str">
        <f>IFERROR(VLOOKUP(C93,Base!A:C,2,0),"")</f>
        <v>FRANCISCO</v>
      </c>
      <c r="E93" s="10" t="str">
        <f>IFERROR(VLOOKUP(C93,Base!A:C,3,0),"")</f>
        <v>MENDEZ</v>
      </c>
      <c r="F93" s="8" t="s">
        <v>148</v>
      </c>
      <c r="G93" s="9" t="s">
        <v>79</v>
      </c>
      <c r="H93" s="18" t="s">
        <v>13</v>
      </c>
      <c r="I93" s="18" t="s">
        <v>11</v>
      </c>
      <c r="J93" s="9">
        <v>7.5</v>
      </c>
      <c r="K93" s="18" t="s">
        <v>84</v>
      </c>
      <c r="L93" s="14">
        <f>IFERROR(J93*HLOOKUP(I93,Base!$H$2:$J$9,VLOOKUP(Planilla!K93,Base!$F$3:$G$9,2,0),0),"")</f>
        <v>13125</v>
      </c>
      <c r="M93" s="19" t="s">
        <v>21</v>
      </c>
      <c r="N93" s="14" t="str">
        <f>IF(M93="Si",HLOOKUP(I93,Base!$H$2:$J$9,8,0),"")</f>
        <v/>
      </c>
      <c r="O93" s="9">
        <v>1</v>
      </c>
      <c r="P93" s="18" t="s">
        <v>87</v>
      </c>
      <c r="Q93" s="14">
        <f>IFERROR(O93*HLOOKUP(I93,Base!$H$2:$J$9,VLOOKUP(Planilla!P93,Base!$F$3:$G$9,2,0),0),"")</f>
        <v>1609</v>
      </c>
    </row>
    <row r="94" spans="1:17">
      <c r="A94" s="18">
        <v>1050527</v>
      </c>
      <c r="B94" s="7">
        <v>40718</v>
      </c>
      <c r="C94" s="12" t="s">
        <v>27</v>
      </c>
      <c r="D94" s="13" t="str">
        <f>IFERROR(VLOOKUP(C94,Base!A:C,2,0),"")</f>
        <v>CAROLINA</v>
      </c>
      <c r="E94" s="10" t="str">
        <f>IFERROR(VLOOKUP(C94,Base!A:C,3,0),"")</f>
        <v>VARGAS</v>
      </c>
      <c r="F94" s="8" t="s">
        <v>148</v>
      </c>
      <c r="G94" s="9" t="s">
        <v>150</v>
      </c>
      <c r="H94" s="18" t="s">
        <v>13</v>
      </c>
      <c r="I94" s="18" t="s">
        <v>11</v>
      </c>
      <c r="J94" s="9">
        <v>7.5</v>
      </c>
      <c r="K94" s="18" t="s">
        <v>84</v>
      </c>
      <c r="L94" s="14">
        <f>IFERROR(J94*HLOOKUP(I94,Base!$H$2:$J$9,VLOOKUP(Planilla!K94,Base!$F$3:$G$9,2,0),0),"")</f>
        <v>13125</v>
      </c>
      <c r="M94" s="19" t="s">
        <v>21</v>
      </c>
      <c r="N94" s="14" t="str">
        <f>IF(M94="Si",HLOOKUP(I94,Base!$H$2:$J$9,8,0),"")</f>
        <v/>
      </c>
      <c r="O94" s="9">
        <v>1</v>
      </c>
      <c r="P94" s="18" t="s">
        <v>87</v>
      </c>
      <c r="Q94" s="14">
        <f>IFERROR(O94*HLOOKUP(I94,Base!$H$2:$J$9,VLOOKUP(Planilla!P94,Base!$F$3:$G$9,2,0),0),"")</f>
        <v>1609</v>
      </c>
    </row>
    <row r="95" spans="1:17">
      <c r="A95" s="18">
        <v>1050527</v>
      </c>
      <c r="B95" s="7">
        <v>40718</v>
      </c>
      <c r="C95" s="12" t="s">
        <v>134</v>
      </c>
      <c r="D95" s="13" t="str">
        <f>IFERROR(VLOOKUP(C95,Base!A:C,2,0),"")</f>
        <v>ANA</v>
      </c>
      <c r="E95" s="10" t="str">
        <f>IFERROR(VLOOKUP(C95,Base!A:C,3,0),"")</f>
        <v>LISBOA</v>
      </c>
      <c r="F95" s="8" t="s">
        <v>148</v>
      </c>
      <c r="G95" s="9" t="s">
        <v>149</v>
      </c>
      <c r="H95" s="18" t="s">
        <v>13</v>
      </c>
      <c r="I95" s="18" t="s">
        <v>11</v>
      </c>
      <c r="J95" s="9">
        <v>9</v>
      </c>
      <c r="K95" s="18" t="s">
        <v>84</v>
      </c>
      <c r="L95" s="14">
        <f>IFERROR(J95*HLOOKUP(I95,Base!$H$2:$J$9,VLOOKUP(Planilla!K95,Base!$F$3:$G$9,2,0),0),"")</f>
        <v>15750</v>
      </c>
      <c r="M95" s="19" t="s">
        <v>21</v>
      </c>
      <c r="N95" s="14" t="str">
        <f>IF(M95="Si",HLOOKUP(I95,Base!$H$2:$J$9,8,0),"")</f>
        <v/>
      </c>
      <c r="O95" s="9">
        <v>1</v>
      </c>
      <c r="P95" s="18" t="s">
        <v>87</v>
      </c>
      <c r="Q95" s="14">
        <f>IFERROR(O95*HLOOKUP(I95,Base!$H$2:$J$9,VLOOKUP(Planilla!P95,Base!$F$3:$G$9,2,0),0),"")</f>
        <v>1609</v>
      </c>
    </row>
    <row r="96" spans="1:17">
      <c r="A96" s="18">
        <v>1050527</v>
      </c>
      <c r="B96" s="7">
        <v>40719</v>
      </c>
      <c r="C96" s="12" t="s">
        <v>27</v>
      </c>
      <c r="D96" s="13" t="str">
        <f>IFERROR(VLOOKUP(C96,Base!A:C,2,0),"")</f>
        <v>CAROLINA</v>
      </c>
      <c r="E96" s="10" t="str">
        <f>IFERROR(VLOOKUP(C96,Base!A:C,3,0),"")</f>
        <v>VARGAS</v>
      </c>
      <c r="F96" s="8" t="s">
        <v>148</v>
      </c>
      <c r="G96" s="9" t="s">
        <v>150</v>
      </c>
      <c r="H96" s="18" t="s">
        <v>13</v>
      </c>
      <c r="I96" s="18" t="s">
        <v>11</v>
      </c>
      <c r="J96" s="9">
        <v>7.5</v>
      </c>
      <c r="K96" s="18" t="s">
        <v>84</v>
      </c>
      <c r="L96" s="14">
        <f>IFERROR(J96*HLOOKUP(I96,Base!$H$2:$J$9,VLOOKUP(Planilla!K96,Base!$F$3:$G$9,2,0),0),"")</f>
        <v>13125</v>
      </c>
      <c r="M96" s="19" t="s">
        <v>21</v>
      </c>
      <c r="N96" s="14" t="str">
        <f>IF(M96="Si",HLOOKUP(I96,Base!$H$2:$J$9,8,0),"")</f>
        <v/>
      </c>
      <c r="O96" s="9">
        <v>1</v>
      </c>
      <c r="P96" s="18" t="s">
        <v>87</v>
      </c>
      <c r="Q96" s="14">
        <f>IFERROR(O96*HLOOKUP(I96,Base!$H$2:$J$9,VLOOKUP(Planilla!P96,Base!$F$3:$G$9,2,0),0),"")</f>
        <v>1609</v>
      </c>
    </row>
    <row r="97" spans="1:17">
      <c r="A97" s="18">
        <v>1050527</v>
      </c>
      <c r="B97" s="7">
        <v>40719</v>
      </c>
      <c r="C97" s="12" t="s">
        <v>132</v>
      </c>
      <c r="D97" s="13" t="str">
        <f>IFERROR(VLOOKUP(C97,Base!A:C,2,0),"")</f>
        <v>FRANCISCO</v>
      </c>
      <c r="E97" s="10" t="str">
        <f>IFERROR(VLOOKUP(C97,Base!A:C,3,0),"")</f>
        <v>MENDEZ</v>
      </c>
      <c r="F97" s="8" t="s">
        <v>148</v>
      </c>
      <c r="G97" s="9" t="s">
        <v>79</v>
      </c>
      <c r="H97" s="18" t="s">
        <v>13</v>
      </c>
      <c r="I97" s="18" t="s">
        <v>11</v>
      </c>
      <c r="J97" s="9">
        <v>7.5</v>
      </c>
      <c r="K97" s="18" t="s">
        <v>84</v>
      </c>
      <c r="L97" s="14">
        <f>IFERROR(J97*HLOOKUP(I97,Base!$H$2:$J$9,VLOOKUP(Planilla!K97,Base!$F$3:$G$9,2,0),0),"")</f>
        <v>13125</v>
      </c>
      <c r="M97" s="19" t="s">
        <v>21</v>
      </c>
      <c r="N97" s="14" t="str">
        <f>IF(M97="Si",HLOOKUP(I97,Base!$H$2:$J$9,8,0),"")</f>
        <v/>
      </c>
      <c r="O97" s="9">
        <v>1</v>
      </c>
      <c r="P97" s="18" t="s">
        <v>87</v>
      </c>
      <c r="Q97" s="14">
        <f>IFERROR(O97*HLOOKUP(I97,Base!$H$2:$J$9,VLOOKUP(Planilla!P97,Base!$F$3:$G$9,2,0),0),"")</f>
        <v>1609</v>
      </c>
    </row>
    <row r="98" spans="1:17">
      <c r="A98" s="18">
        <v>1050529</v>
      </c>
      <c r="B98" s="7">
        <v>40689</v>
      </c>
      <c r="C98" s="12" t="s">
        <v>151</v>
      </c>
      <c r="D98" s="13" t="str">
        <f>IFERROR(VLOOKUP(C98,Base!A:C,2,0),"")</f>
        <v>RAMON</v>
      </c>
      <c r="E98" s="10" t="str">
        <f>IFERROR(VLOOKUP(C98,Base!A:C,3,0),"")</f>
        <v>ZARATE</v>
      </c>
      <c r="F98" s="8" t="s">
        <v>157</v>
      </c>
      <c r="G98" s="9" t="s">
        <v>79</v>
      </c>
      <c r="H98" s="18" t="s">
        <v>13</v>
      </c>
      <c r="I98" s="18" t="s">
        <v>12</v>
      </c>
      <c r="J98" s="9">
        <v>7.5</v>
      </c>
      <c r="K98" s="18" t="s">
        <v>84</v>
      </c>
      <c r="L98" s="14">
        <f>IFERROR(J98*HLOOKUP(I98,Base!$H$2:$J$9,VLOOKUP(Planilla!K98,Base!$F$3:$G$9,2,0),0),"")</f>
        <v>15750</v>
      </c>
      <c r="M98" s="19" t="s">
        <v>21</v>
      </c>
      <c r="N98" s="14" t="str">
        <f>IF(M98="Si",HLOOKUP(I98,Base!$H$2:$J$9,8,0),"")</f>
        <v/>
      </c>
      <c r="O98" s="9">
        <v>1</v>
      </c>
      <c r="P98" s="18" t="s">
        <v>87</v>
      </c>
      <c r="Q98" s="14">
        <f>IFERROR(O98*HLOOKUP(I98,Base!$H$2:$J$9,VLOOKUP(Planilla!P98,Base!$F$3:$G$9,2,0),0),"")</f>
        <v>1609</v>
      </c>
    </row>
    <row r="99" spans="1:17">
      <c r="A99" s="18">
        <v>1050529</v>
      </c>
      <c r="B99" s="7">
        <v>40689</v>
      </c>
      <c r="C99" s="12" t="s">
        <v>152</v>
      </c>
      <c r="D99" s="13" t="str">
        <f>IFERROR(VLOOKUP(C99,Base!A:C,2,0),"")</f>
        <v>MARCELO</v>
      </c>
      <c r="E99" s="10" t="str">
        <f>IFERROR(VLOOKUP(C99,Base!A:C,3,0),"")</f>
        <v>SAAVEDRA</v>
      </c>
      <c r="F99" s="8" t="s">
        <v>157</v>
      </c>
      <c r="G99" s="9" t="s">
        <v>150</v>
      </c>
      <c r="H99" s="18" t="s">
        <v>13</v>
      </c>
      <c r="I99" s="18" t="s">
        <v>12</v>
      </c>
      <c r="J99" s="9">
        <v>7.5</v>
      </c>
      <c r="K99" s="18" t="s">
        <v>84</v>
      </c>
      <c r="L99" s="14">
        <f>IFERROR(J99*HLOOKUP(I99,Base!$H$2:$J$9,VLOOKUP(Planilla!K99,Base!$F$3:$G$9,2,0),0),"")</f>
        <v>15750</v>
      </c>
      <c r="M99" s="19" t="s">
        <v>21</v>
      </c>
      <c r="N99" s="14" t="str">
        <f>IF(M99="Si",HLOOKUP(I99,Base!$H$2:$J$9,8,0),"")</f>
        <v/>
      </c>
      <c r="O99" s="9">
        <v>1</v>
      </c>
      <c r="P99" s="18" t="s">
        <v>87</v>
      </c>
      <c r="Q99" s="14">
        <f>IFERROR(O99*HLOOKUP(I99,Base!$H$2:$J$9,VLOOKUP(Planilla!P99,Base!$F$3:$G$9,2,0),0),"")</f>
        <v>1609</v>
      </c>
    </row>
    <row r="100" spans="1:17">
      <c r="A100" s="18">
        <v>1050529</v>
      </c>
      <c r="B100" s="7">
        <v>40690</v>
      </c>
      <c r="C100" s="12" t="s">
        <v>151</v>
      </c>
      <c r="D100" s="13" t="str">
        <f>IFERROR(VLOOKUP(C100,Base!A:C,2,0),"")</f>
        <v>RAMON</v>
      </c>
      <c r="E100" s="10" t="str">
        <f>IFERROR(VLOOKUP(C100,Base!A:C,3,0),"")</f>
        <v>ZARATE</v>
      </c>
      <c r="F100" s="8" t="s">
        <v>157</v>
      </c>
      <c r="G100" s="9" t="s">
        <v>79</v>
      </c>
      <c r="H100" s="18" t="s">
        <v>13</v>
      </c>
      <c r="I100" s="18" t="s">
        <v>12</v>
      </c>
      <c r="J100" s="9">
        <v>7.5</v>
      </c>
      <c r="K100" s="18" t="s">
        <v>84</v>
      </c>
      <c r="L100" s="14">
        <f>IFERROR(J100*HLOOKUP(I100,Base!$H$2:$J$9,VLOOKUP(Planilla!K100,Base!$F$3:$G$9,2,0),0),"")</f>
        <v>15750</v>
      </c>
      <c r="M100" s="19" t="s">
        <v>21</v>
      </c>
      <c r="N100" s="14" t="str">
        <f>IF(M100="Si",HLOOKUP(I100,Base!$H$2:$J$9,8,0),"")</f>
        <v/>
      </c>
      <c r="O100" s="9">
        <v>1</v>
      </c>
      <c r="P100" s="18" t="s">
        <v>87</v>
      </c>
      <c r="Q100" s="14">
        <f>IFERROR(O100*HLOOKUP(I100,Base!$H$2:$J$9,VLOOKUP(Planilla!P100,Base!$F$3:$G$9,2,0),0),"")</f>
        <v>1609</v>
      </c>
    </row>
    <row r="101" spans="1:17">
      <c r="A101" s="18">
        <v>1050529</v>
      </c>
      <c r="B101" s="7">
        <v>40690</v>
      </c>
      <c r="C101" s="12" t="s">
        <v>152</v>
      </c>
      <c r="D101" s="13" t="str">
        <f>IFERROR(VLOOKUP(C101,Base!A:C,2,0),"")</f>
        <v>MARCELO</v>
      </c>
      <c r="E101" s="10" t="str">
        <f>IFERROR(VLOOKUP(C101,Base!A:C,3,0),"")</f>
        <v>SAAVEDRA</v>
      </c>
      <c r="F101" s="8" t="s">
        <v>157</v>
      </c>
      <c r="G101" s="9" t="s">
        <v>150</v>
      </c>
      <c r="H101" s="18" t="s">
        <v>13</v>
      </c>
      <c r="I101" s="18" t="s">
        <v>12</v>
      </c>
      <c r="J101" s="9">
        <v>7.5</v>
      </c>
      <c r="K101" s="18" t="s">
        <v>84</v>
      </c>
      <c r="L101" s="14">
        <f>IFERROR(J101*HLOOKUP(I101,Base!$H$2:$J$9,VLOOKUP(Planilla!K101,Base!$F$3:$G$9,2,0),0),"")</f>
        <v>15750</v>
      </c>
      <c r="M101" s="19" t="s">
        <v>21</v>
      </c>
      <c r="N101" s="14" t="str">
        <f>IF(M101="Si",HLOOKUP(I101,Base!$H$2:$J$9,8,0),"")</f>
        <v/>
      </c>
      <c r="O101" s="9">
        <v>1</v>
      </c>
      <c r="P101" s="18" t="s">
        <v>87</v>
      </c>
      <c r="Q101" s="14">
        <f>IFERROR(O101*HLOOKUP(I101,Base!$H$2:$J$9,VLOOKUP(Planilla!P101,Base!$F$3:$G$9,2,0),0),"")</f>
        <v>1609</v>
      </c>
    </row>
    <row r="102" spans="1:17">
      <c r="A102" s="18">
        <v>1050529</v>
      </c>
      <c r="B102" s="7">
        <v>40691</v>
      </c>
      <c r="C102" s="12" t="s">
        <v>151</v>
      </c>
      <c r="D102" s="13" t="str">
        <f>IFERROR(VLOOKUP(C102,Base!A:C,2,0),"")</f>
        <v>RAMON</v>
      </c>
      <c r="E102" s="10" t="str">
        <f>IFERROR(VLOOKUP(C102,Base!A:C,3,0),"")</f>
        <v>ZARATE</v>
      </c>
      <c r="F102" s="8" t="s">
        <v>157</v>
      </c>
      <c r="G102" s="9" t="s">
        <v>79</v>
      </c>
      <c r="H102" s="18" t="s">
        <v>13</v>
      </c>
      <c r="I102" s="18" t="s">
        <v>12</v>
      </c>
      <c r="J102" s="9">
        <v>7.5</v>
      </c>
      <c r="K102" s="18" t="s">
        <v>84</v>
      </c>
      <c r="L102" s="14">
        <f>IFERROR(J102*HLOOKUP(I102,Base!$H$2:$J$9,VLOOKUP(Planilla!K102,Base!$F$3:$G$9,2,0),0),"")</f>
        <v>15750</v>
      </c>
      <c r="M102" s="19" t="s">
        <v>21</v>
      </c>
      <c r="N102" s="14" t="str">
        <f>IF(M102="Si",HLOOKUP(I102,Base!$H$2:$J$9,8,0),"")</f>
        <v/>
      </c>
      <c r="O102" s="9">
        <v>1</v>
      </c>
      <c r="P102" s="18" t="s">
        <v>87</v>
      </c>
      <c r="Q102" s="14">
        <f>IFERROR(O102*HLOOKUP(I102,Base!$H$2:$J$9,VLOOKUP(Planilla!P102,Base!$F$3:$G$9,2,0),0),"")</f>
        <v>1609</v>
      </c>
    </row>
    <row r="103" spans="1:17">
      <c r="A103" s="18">
        <v>1050529</v>
      </c>
      <c r="B103" s="7">
        <v>40691</v>
      </c>
      <c r="C103" s="12" t="s">
        <v>152</v>
      </c>
      <c r="D103" s="13" t="str">
        <f>IFERROR(VLOOKUP(C103,Base!A:C,2,0),"")</f>
        <v>MARCELO</v>
      </c>
      <c r="E103" s="10" t="str">
        <f>IFERROR(VLOOKUP(C103,Base!A:C,3,0),"")</f>
        <v>SAAVEDRA</v>
      </c>
      <c r="F103" s="8" t="s">
        <v>157</v>
      </c>
      <c r="G103" s="9" t="s">
        <v>150</v>
      </c>
      <c r="H103" s="18" t="s">
        <v>13</v>
      </c>
      <c r="I103" s="18" t="s">
        <v>12</v>
      </c>
      <c r="J103" s="9">
        <v>7.5</v>
      </c>
      <c r="K103" s="18" t="s">
        <v>84</v>
      </c>
      <c r="L103" s="14">
        <f>IFERROR(J103*HLOOKUP(I103,Base!$H$2:$J$9,VLOOKUP(Planilla!K103,Base!$F$3:$G$9,2,0),0),"")</f>
        <v>15750</v>
      </c>
      <c r="M103" s="19" t="s">
        <v>21</v>
      </c>
      <c r="N103" s="14" t="str">
        <f>IF(M103="Si",HLOOKUP(I103,Base!$H$2:$J$9,8,0),"")</f>
        <v/>
      </c>
      <c r="O103" s="9">
        <v>1</v>
      </c>
      <c r="P103" s="18" t="s">
        <v>87</v>
      </c>
      <c r="Q103" s="14">
        <f>IFERROR(O103*HLOOKUP(I103,Base!$H$2:$J$9,VLOOKUP(Planilla!P103,Base!$F$3:$G$9,2,0),0),"")</f>
        <v>1609</v>
      </c>
    </row>
    <row r="104" spans="1:17">
      <c r="A104" s="18">
        <v>1050529</v>
      </c>
      <c r="B104" s="7">
        <v>40693</v>
      </c>
      <c r="C104" s="12" t="s">
        <v>152</v>
      </c>
      <c r="D104" s="13" t="str">
        <f>IFERROR(VLOOKUP(C104,Base!A:C,2,0),"")</f>
        <v>MARCELO</v>
      </c>
      <c r="E104" s="10" t="str">
        <f>IFERROR(VLOOKUP(C104,Base!A:C,3,0),"")</f>
        <v>SAAVEDRA</v>
      </c>
      <c r="F104" s="8" t="s">
        <v>157</v>
      </c>
      <c r="G104" s="9" t="s">
        <v>79</v>
      </c>
      <c r="H104" s="18" t="s">
        <v>13</v>
      </c>
      <c r="I104" s="18" t="s">
        <v>12</v>
      </c>
      <c r="J104" s="9">
        <v>7.5</v>
      </c>
      <c r="K104" s="18" t="s">
        <v>84</v>
      </c>
      <c r="L104" s="14">
        <f>IFERROR(J104*HLOOKUP(I104,Base!$H$2:$J$9,VLOOKUP(Planilla!K104,Base!$F$3:$G$9,2,0),0),"")</f>
        <v>15750</v>
      </c>
      <c r="M104" s="19" t="s">
        <v>21</v>
      </c>
      <c r="N104" s="14" t="str">
        <f>IF(M104="Si",HLOOKUP(I104,Base!$H$2:$J$9,8,0),"")</f>
        <v/>
      </c>
      <c r="O104" s="9">
        <v>1</v>
      </c>
      <c r="P104" s="18" t="s">
        <v>87</v>
      </c>
      <c r="Q104" s="14">
        <f>IFERROR(O104*HLOOKUP(I104,Base!$H$2:$J$9,VLOOKUP(Planilla!P104,Base!$F$3:$G$9,2,0),0),"")</f>
        <v>1609</v>
      </c>
    </row>
    <row r="105" spans="1:17">
      <c r="A105" s="18">
        <v>1050529</v>
      </c>
      <c r="B105" s="7">
        <v>40693</v>
      </c>
      <c r="C105" s="12" t="s">
        <v>151</v>
      </c>
      <c r="D105" s="13" t="str">
        <f>IFERROR(VLOOKUP(C105,Base!A:C,2,0),"")</f>
        <v>RAMON</v>
      </c>
      <c r="E105" s="10" t="str">
        <f>IFERROR(VLOOKUP(C105,Base!A:C,3,0),"")</f>
        <v>ZARATE</v>
      </c>
      <c r="F105" s="8" t="s">
        <v>157</v>
      </c>
      <c r="G105" s="9" t="s">
        <v>149</v>
      </c>
      <c r="H105" s="18" t="s">
        <v>13</v>
      </c>
      <c r="I105" s="18" t="s">
        <v>12</v>
      </c>
      <c r="J105" s="9">
        <v>9</v>
      </c>
      <c r="K105" s="18" t="s">
        <v>84</v>
      </c>
      <c r="L105" s="14">
        <f>IFERROR(J105*HLOOKUP(I105,Base!$H$2:$J$9,VLOOKUP(Planilla!K105,Base!$F$3:$G$9,2,0),0),"")</f>
        <v>18900</v>
      </c>
      <c r="M105" s="19" t="s">
        <v>21</v>
      </c>
      <c r="N105" s="14" t="str">
        <f>IF(M105="Si",HLOOKUP(I105,Base!$H$2:$J$9,8,0),"")</f>
        <v/>
      </c>
      <c r="O105" s="9">
        <v>1</v>
      </c>
      <c r="P105" s="18" t="s">
        <v>87</v>
      </c>
      <c r="Q105" s="14">
        <f>IFERROR(O105*HLOOKUP(I105,Base!$H$2:$J$9,VLOOKUP(Planilla!P105,Base!$F$3:$G$9,2,0),0),"")</f>
        <v>1609</v>
      </c>
    </row>
    <row r="106" spans="1:17">
      <c r="A106" s="18">
        <v>1050529</v>
      </c>
      <c r="B106" s="7">
        <v>40694</v>
      </c>
      <c r="C106" s="12" t="s">
        <v>152</v>
      </c>
      <c r="D106" s="13" t="str">
        <f>IFERROR(VLOOKUP(C106,Base!A:C,2,0),"")</f>
        <v>MARCELO</v>
      </c>
      <c r="E106" s="10" t="str">
        <f>IFERROR(VLOOKUP(C106,Base!A:C,3,0),"")</f>
        <v>SAAVEDRA</v>
      </c>
      <c r="F106" s="8" t="s">
        <v>157</v>
      </c>
      <c r="G106" s="9" t="s">
        <v>79</v>
      </c>
      <c r="H106" s="18" t="s">
        <v>13</v>
      </c>
      <c r="I106" s="18" t="s">
        <v>12</v>
      </c>
      <c r="J106" s="9">
        <v>7.5</v>
      </c>
      <c r="K106" s="18" t="s">
        <v>84</v>
      </c>
      <c r="L106" s="14">
        <f>IFERROR(J106*HLOOKUP(I106,Base!$H$2:$J$9,VLOOKUP(Planilla!K106,Base!$F$3:$G$9,2,0),0),"")</f>
        <v>15750</v>
      </c>
      <c r="M106" s="19" t="s">
        <v>21</v>
      </c>
      <c r="N106" s="14" t="str">
        <f>IF(M106="Si",HLOOKUP(I106,Base!$H$2:$J$9,8,0),"")</f>
        <v/>
      </c>
      <c r="O106" s="9">
        <v>1</v>
      </c>
      <c r="P106" s="18" t="s">
        <v>87</v>
      </c>
      <c r="Q106" s="14">
        <f>IFERROR(O106*HLOOKUP(I106,Base!$H$2:$J$9,VLOOKUP(Planilla!P106,Base!$F$3:$G$9,2,0),0),"")</f>
        <v>1609</v>
      </c>
    </row>
    <row r="107" spans="1:17">
      <c r="A107" s="18">
        <v>1050529</v>
      </c>
      <c r="B107" s="7">
        <v>40694</v>
      </c>
      <c r="C107" s="12" t="s">
        <v>151</v>
      </c>
      <c r="D107" s="13" t="str">
        <f>IFERROR(VLOOKUP(C107,Base!A:C,2,0),"")</f>
        <v>RAMON</v>
      </c>
      <c r="E107" s="10" t="str">
        <f>IFERROR(VLOOKUP(C107,Base!A:C,3,0),"")</f>
        <v>ZARATE</v>
      </c>
      <c r="F107" s="8" t="s">
        <v>157</v>
      </c>
      <c r="G107" s="9" t="s">
        <v>149</v>
      </c>
      <c r="H107" s="18" t="s">
        <v>13</v>
      </c>
      <c r="I107" s="18" t="s">
        <v>12</v>
      </c>
      <c r="J107" s="9">
        <v>9</v>
      </c>
      <c r="K107" s="18" t="s">
        <v>84</v>
      </c>
      <c r="L107" s="14">
        <f>IFERROR(J107*HLOOKUP(I107,Base!$H$2:$J$9,VLOOKUP(Planilla!K107,Base!$F$3:$G$9,2,0),0),"")</f>
        <v>18900</v>
      </c>
      <c r="M107" s="19" t="s">
        <v>21</v>
      </c>
      <c r="N107" s="14" t="str">
        <f>IF(M107="Si",HLOOKUP(I107,Base!$H$2:$J$9,8,0),"")</f>
        <v/>
      </c>
      <c r="O107" s="9">
        <v>1</v>
      </c>
      <c r="P107" s="18" t="s">
        <v>87</v>
      </c>
      <c r="Q107" s="14">
        <f>IFERROR(O107*HLOOKUP(I107,Base!$H$2:$J$9,VLOOKUP(Planilla!P107,Base!$F$3:$G$9,2,0),0),"")</f>
        <v>1609</v>
      </c>
    </row>
    <row r="108" spans="1:17">
      <c r="A108" s="18">
        <v>1050529</v>
      </c>
      <c r="B108" s="7">
        <v>40695</v>
      </c>
      <c r="C108" s="12" t="s">
        <v>151</v>
      </c>
      <c r="D108" s="13" t="str">
        <f>IFERROR(VLOOKUP(C108,Base!A:C,2,0),"")</f>
        <v>RAMON</v>
      </c>
      <c r="E108" s="10" t="str">
        <f>IFERROR(VLOOKUP(C108,Base!A:C,3,0),"")</f>
        <v>ZARATE</v>
      </c>
      <c r="F108" s="8" t="s">
        <v>157</v>
      </c>
      <c r="G108" s="9" t="s">
        <v>149</v>
      </c>
      <c r="H108" s="18" t="s">
        <v>13</v>
      </c>
      <c r="I108" s="18" t="s">
        <v>12</v>
      </c>
      <c r="J108" s="9">
        <v>9</v>
      </c>
      <c r="K108" s="18" t="s">
        <v>84</v>
      </c>
      <c r="L108" s="14">
        <f>IFERROR(J108*HLOOKUP(I108,Base!$H$2:$J$9,VLOOKUP(Planilla!K108,Base!$F$3:$G$9,2,0),0),"")</f>
        <v>18900</v>
      </c>
      <c r="M108" s="19" t="s">
        <v>21</v>
      </c>
      <c r="N108" s="14" t="str">
        <f>IF(M108="Si",HLOOKUP(I108,Base!$H$2:$J$9,8,0),"")</f>
        <v/>
      </c>
      <c r="O108" s="9">
        <v>1</v>
      </c>
      <c r="P108" s="18" t="s">
        <v>87</v>
      </c>
      <c r="Q108" s="14">
        <f>IFERROR(O108*HLOOKUP(I108,Base!$H$2:$J$9,VLOOKUP(Planilla!P108,Base!$F$3:$G$9,2,0),0),"")</f>
        <v>1609</v>
      </c>
    </row>
    <row r="109" spans="1:17">
      <c r="A109" s="18">
        <v>1050529</v>
      </c>
      <c r="B109" s="7">
        <v>40695</v>
      </c>
      <c r="C109" s="12" t="s">
        <v>152</v>
      </c>
      <c r="D109" s="13" t="str">
        <f>IFERROR(VLOOKUP(C109,Base!A:C,2,0),"")</f>
        <v>MARCELO</v>
      </c>
      <c r="E109" s="10" t="str">
        <f>IFERROR(VLOOKUP(C109,Base!A:C,3,0),"")</f>
        <v>SAAVEDRA</v>
      </c>
      <c r="F109" s="8" t="s">
        <v>157</v>
      </c>
      <c r="G109" s="9" t="s">
        <v>79</v>
      </c>
      <c r="H109" s="18" t="s">
        <v>13</v>
      </c>
      <c r="I109" s="18" t="s">
        <v>12</v>
      </c>
      <c r="J109" s="9">
        <v>7.5</v>
      </c>
      <c r="K109" s="18" t="s">
        <v>84</v>
      </c>
      <c r="L109" s="14">
        <f>IFERROR(J109*HLOOKUP(I109,Base!$H$2:$J$9,VLOOKUP(Planilla!K109,Base!$F$3:$G$9,2,0),0),"")</f>
        <v>15750</v>
      </c>
      <c r="M109" s="19" t="s">
        <v>21</v>
      </c>
      <c r="N109" s="14" t="str">
        <f>IF(M109="Si",HLOOKUP(I109,Base!$H$2:$J$9,8,0),"")</f>
        <v/>
      </c>
      <c r="O109" s="9">
        <v>1</v>
      </c>
      <c r="P109" s="18" t="s">
        <v>87</v>
      </c>
      <c r="Q109" s="14">
        <f>IFERROR(O109*HLOOKUP(I109,Base!$H$2:$J$9,VLOOKUP(Planilla!P109,Base!$F$3:$G$9,2,0),0),"")</f>
        <v>1609</v>
      </c>
    </row>
    <row r="110" spans="1:17">
      <c r="A110" s="18">
        <v>1050529</v>
      </c>
      <c r="B110" s="7">
        <v>40696</v>
      </c>
      <c r="C110" s="12" t="s">
        <v>152</v>
      </c>
      <c r="D110" s="13" t="str">
        <f>IFERROR(VLOOKUP(C110,Base!A:C,2,0),"")</f>
        <v>MARCELO</v>
      </c>
      <c r="E110" s="10" t="str">
        <f>IFERROR(VLOOKUP(C110,Base!A:C,3,0),"")</f>
        <v>SAAVEDRA</v>
      </c>
      <c r="F110" s="8" t="s">
        <v>157</v>
      </c>
      <c r="G110" s="9" t="s">
        <v>79</v>
      </c>
      <c r="H110" s="18" t="s">
        <v>13</v>
      </c>
      <c r="I110" s="18" t="s">
        <v>12</v>
      </c>
      <c r="J110" s="9">
        <v>7.5</v>
      </c>
      <c r="K110" s="18" t="s">
        <v>84</v>
      </c>
      <c r="L110" s="14">
        <f>IFERROR(J110*HLOOKUP(I110,Base!$H$2:$J$9,VLOOKUP(Planilla!K110,Base!$F$3:$G$9,2,0),0),"")</f>
        <v>15750</v>
      </c>
      <c r="M110" s="19" t="s">
        <v>21</v>
      </c>
      <c r="N110" s="14" t="str">
        <f>IF(M110="Si",HLOOKUP(I110,Base!$H$2:$J$9,8,0),"")</f>
        <v/>
      </c>
      <c r="O110" s="9">
        <v>1</v>
      </c>
      <c r="P110" s="18" t="s">
        <v>87</v>
      </c>
      <c r="Q110" s="14">
        <f>IFERROR(O110*HLOOKUP(I110,Base!$H$2:$J$9,VLOOKUP(Planilla!P110,Base!$F$3:$G$9,2,0),0),"")</f>
        <v>1609</v>
      </c>
    </row>
    <row r="111" spans="1:17">
      <c r="A111" s="18">
        <v>1050529</v>
      </c>
      <c r="B111" s="7">
        <v>40696</v>
      </c>
      <c r="C111" s="12" t="s">
        <v>151</v>
      </c>
      <c r="D111" s="13" t="str">
        <f>IFERROR(VLOOKUP(C111,Base!A:C,2,0),"")</f>
        <v>RAMON</v>
      </c>
      <c r="E111" s="10" t="str">
        <f>IFERROR(VLOOKUP(C111,Base!A:C,3,0),"")</f>
        <v>ZARATE</v>
      </c>
      <c r="F111" s="8" t="s">
        <v>157</v>
      </c>
      <c r="G111" s="9" t="s">
        <v>149</v>
      </c>
      <c r="H111" s="18" t="s">
        <v>13</v>
      </c>
      <c r="I111" s="18" t="s">
        <v>12</v>
      </c>
      <c r="J111" s="9">
        <v>9</v>
      </c>
      <c r="K111" s="18" t="s">
        <v>84</v>
      </c>
      <c r="L111" s="14">
        <f>IFERROR(J111*HLOOKUP(I111,Base!$H$2:$J$9,VLOOKUP(Planilla!K111,Base!$F$3:$G$9,2,0),0),"")</f>
        <v>18900</v>
      </c>
      <c r="M111" s="19" t="s">
        <v>21</v>
      </c>
      <c r="N111" s="14" t="str">
        <f>IF(M111="Si",HLOOKUP(I111,Base!$H$2:$J$9,8,0),"")</f>
        <v/>
      </c>
      <c r="O111" s="9">
        <v>1</v>
      </c>
      <c r="P111" s="18" t="s">
        <v>87</v>
      </c>
      <c r="Q111" s="14">
        <f>IFERROR(O111*HLOOKUP(I111,Base!$H$2:$J$9,VLOOKUP(Planilla!P111,Base!$F$3:$G$9,2,0),0),"")</f>
        <v>1609</v>
      </c>
    </row>
    <row r="112" spans="1:17">
      <c r="A112" s="18">
        <v>1050529</v>
      </c>
      <c r="B112" s="7">
        <v>40697</v>
      </c>
      <c r="C112" s="12" t="s">
        <v>152</v>
      </c>
      <c r="D112" s="13" t="str">
        <f>IFERROR(VLOOKUP(C112,Base!A:C,2,0),"")</f>
        <v>MARCELO</v>
      </c>
      <c r="E112" s="10" t="str">
        <f>IFERROR(VLOOKUP(C112,Base!A:C,3,0),"")</f>
        <v>SAAVEDRA</v>
      </c>
      <c r="F112" s="8" t="s">
        <v>157</v>
      </c>
      <c r="G112" s="9" t="s">
        <v>79</v>
      </c>
      <c r="H112" s="18" t="s">
        <v>13</v>
      </c>
      <c r="I112" s="18" t="s">
        <v>12</v>
      </c>
      <c r="J112" s="9">
        <v>7.5</v>
      </c>
      <c r="K112" s="18" t="s">
        <v>84</v>
      </c>
      <c r="L112" s="14">
        <f>IFERROR(J112*HLOOKUP(I112,Base!$H$2:$J$9,VLOOKUP(Planilla!K112,Base!$F$3:$G$9,2,0),0),"")</f>
        <v>15750</v>
      </c>
      <c r="M112" s="19" t="s">
        <v>21</v>
      </c>
      <c r="N112" s="14" t="str">
        <f>IF(M112="Si",HLOOKUP(I112,Base!$H$2:$J$9,8,0),"")</f>
        <v/>
      </c>
      <c r="O112" s="9">
        <v>1</v>
      </c>
      <c r="P112" s="18" t="s">
        <v>87</v>
      </c>
      <c r="Q112" s="14">
        <f>IFERROR(O112*HLOOKUP(I112,Base!$H$2:$J$9,VLOOKUP(Planilla!P112,Base!$F$3:$G$9,2,0),0),"")</f>
        <v>1609</v>
      </c>
    </row>
    <row r="113" spans="1:17">
      <c r="A113" s="18">
        <v>1050529</v>
      </c>
      <c r="B113" s="7">
        <v>40697</v>
      </c>
      <c r="C113" s="12" t="s">
        <v>151</v>
      </c>
      <c r="D113" s="13" t="str">
        <f>IFERROR(VLOOKUP(C113,Base!A:C,2,0),"")</f>
        <v>RAMON</v>
      </c>
      <c r="E113" s="10" t="str">
        <f>IFERROR(VLOOKUP(C113,Base!A:C,3,0),"")</f>
        <v>ZARATE</v>
      </c>
      <c r="F113" s="8" t="s">
        <v>157</v>
      </c>
      <c r="G113" s="9" t="s">
        <v>149</v>
      </c>
      <c r="H113" s="18" t="s">
        <v>13</v>
      </c>
      <c r="I113" s="18" t="s">
        <v>12</v>
      </c>
      <c r="J113" s="9">
        <v>9</v>
      </c>
      <c r="K113" s="18" t="s">
        <v>84</v>
      </c>
      <c r="L113" s="14">
        <f>IFERROR(J113*HLOOKUP(I113,Base!$H$2:$J$9,VLOOKUP(Planilla!K113,Base!$F$3:$G$9,2,0),0),"")</f>
        <v>18900</v>
      </c>
      <c r="M113" s="19" t="s">
        <v>21</v>
      </c>
      <c r="N113" s="14" t="str">
        <f>IF(M113="Si",HLOOKUP(I113,Base!$H$2:$J$9,8,0),"")</f>
        <v/>
      </c>
      <c r="O113" s="9">
        <v>1</v>
      </c>
      <c r="P113" s="18" t="s">
        <v>87</v>
      </c>
      <c r="Q113" s="14">
        <f>IFERROR(O113*HLOOKUP(I113,Base!$H$2:$J$9,VLOOKUP(Planilla!P113,Base!$F$3:$G$9,2,0),0),"")</f>
        <v>1609</v>
      </c>
    </row>
    <row r="114" spans="1:17">
      <c r="A114" s="18">
        <v>1050529</v>
      </c>
      <c r="B114" s="7">
        <v>40698</v>
      </c>
      <c r="C114" s="12" t="s">
        <v>152</v>
      </c>
      <c r="D114" s="13" t="str">
        <f>IFERROR(VLOOKUP(C114,Base!A:C,2,0),"")</f>
        <v>MARCELO</v>
      </c>
      <c r="E114" s="10" t="str">
        <f>IFERROR(VLOOKUP(C114,Base!A:C,3,0),"")</f>
        <v>SAAVEDRA</v>
      </c>
      <c r="F114" s="8" t="s">
        <v>157</v>
      </c>
      <c r="G114" s="9" t="s">
        <v>79</v>
      </c>
      <c r="H114" s="18" t="s">
        <v>13</v>
      </c>
      <c r="I114" s="18" t="s">
        <v>12</v>
      </c>
      <c r="J114" s="9">
        <v>7.5</v>
      </c>
      <c r="K114" s="18" t="s">
        <v>84</v>
      </c>
      <c r="L114" s="14">
        <f>IFERROR(J114*HLOOKUP(I114,Base!$H$2:$J$9,VLOOKUP(Planilla!K114,Base!$F$3:$G$9,2,0),0),"")</f>
        <v>15750</v>
      </c>
      <c r="M114" s="19" t="s">
        <v>21</v>
      </c>
      <c r="N114" s="14" t="str">
        <f>IF(M114="Si",HLOOKUP(I114,Base!$H$2:$J$9,8,0),"")</f>
        <v/>
      </c>
      <c r="O114" s="9">
        <v>1</v>
      </c>
      <c r="P114" s="18" t="s">
        <v>87</v>
      </c>
      <c r="Q114" s="14">
        <f>IFERROR(O114*HLOOKUP(I114,Base!$H$2:$J$9,VLOOKUP(Planilla!P114,Base!$F$3:$G$9,2,0),0),"")</f>
        <v>1609</v>
      </c>
    </row>
    <row r="115" spans="1:17">
      <c r="A115" s="18">
        <v>1050529</v>
      </c>
      <c r="B115" s="7">
        <v>40700</v>
      </c>
      <c r="C115" s="12" t="s">
        <v>151</v>
      </c>
      <c r="D115" s="13" t="str">
        <f>IFERROR(VLOOKUP(C115,Base!A:C,2,0),"")</f>
        <v>RAMON</v>
      </c>
      <c r="E115" s="10" t="str">
        <f>IFERROR(VLOOKUP(C115,Base!A:C,3,0),"")</f>
        <v>ZARATE</v>
      </c>
      <c r="F115" s="8" t="s">
        <v>157</v>
      </c>
      <c r="G115" s="9" t="s">
        <v>150</v>
      </c>
      <c r="H115" s="18" t="s">
        <v>13</v>
      </c>
      <c r="I115" s="18" t="s">
        <v>12</v>
      </c>
      <c r="J115" s="9">
        <v>7.5</v>
      </c>
      <c r="K115" s="18" t="s">
        <v>84</v>
      </c>
      <c r="L115" s="14">
        <f>IFERROR(J115*HLOOKUP(I115,Base!$H$2:$J$9,VLOOKUP(Planilla!K115,Base!$F$3:$G$9,2,0),0),"")</f>
        <v>15750</v>
      </c>
      <c r="M115" s="19" t="s">
        <v>21</v>
      </c>
      <c r="N115" s="14" t="str">
        <f>IF(M115="Si",HLOOKUP(I115,Base!$H$2:$J$9,8,0),"")</f>
        <v/>
      </c>
      <c r="O115" s="9">
        <v>1</v>
      </c>
      <c r="P115" s="18" t="s">
        <v>87</v>
      </c>
      <c r="Q115" s="14">
        <f>IFERROR(O115*HLOOKUP(I115,Base!$H$2:$J$9,VLOOKUP(Planilla!P115,Base!$F$3:$G$9,2,0),0),"")</f>
        <v>1609</v>
      </c>
    </row>
    <row r="116" spans="1:17">
      <c r="A116" s="18">
        <v>1050529</v>
      </c>
      <c r="B116" s="7">
        <v>40700</v>
      </c>
      <c r="C116" s="12" t="s">
        <v>152</v>
      </c>
      <c r="D116" s="13" t="str">
        <f>IFERROR(VLOOKUP(C116,Base!A:C,2,0),"")</f>
        <v>MARCELO</v>
      </c>
      <c r="E116" s="10" t="str">
        <f>IFERROR(VLOOKUP(C116,Base!A:C,3,0),"")</f>
        <v>SAAVEDRA</v>
      </c>
      <c r="F116" s="8" t="s">
        <v>157</v>
      </c>
      <c r="G116" s="9" t="s">
        <v>149</v>
      </c>
      <c r="H116" s="18" t="s">
        <v>13</v>
      </c>
      <c r="I116" s="18" t="s">
        <v>12</v>
      </c>
      <c r="J116" s="9">
        <v>9</v>
      </c>
      <c r="K116" s="18" t="s">
        <v>84</v>
      </c>
      <c r="L116" s="14">
        <f>IFERROR(J116*HLOOKUP(I116,Base!$H$2:$J$9,VLOOKUP(Planilla!K116,Base!$F$3:$G$9,2,0),0),"")</f>
        <v>18900</v>
      </c>
      <c r="M116" s="19" t="s">
        <v>21</v>
      </c>
      <c r="N116" s="14" t="str">
        <f>IF(M116="Si",HLOOKUP(I116,Base!$H$2:$J$9,8,0),"")</f>
        <v/>
      </c>
      <c r="O116" s="9">
        <v>1</v>
      </c>
      <c r="P116" s="18" t="s">
        <v>87</v>
      </c>
      <c r="Q116" s="14">
        <f>IFERROR(O116*HLOOKUP(I116,Base!$H$2:$J$9,VLOOKUP(Planilla!P116,Base!$F$3:$G$9,2,0),0),"")</f>
        <v>1609</v>
      </c>
    </row>
    <row r="117" spans="1:17">
      <c r="A117" s="18">
        <v>1050529</v>
      </c>
      <c r="B117" s="7">
        <v>40701</v>
      </c>
      <c r="C117" s="12" t="s">
        <v>151</v>
      </c>
      <c r="D117" s="13" t="str">
        <f>IFERROR(VLOOKUP(C117,Base!A:C,2,0),"")</f>
        <v>RAMON</v>
      </c>
      <c r="E117" s="10" t="str">
        <f>IFERROR(VLOOKUP(C117,Base!A:C,3,0),"")</f>
        <v>ZARATE</v>
      </c>
      <c r="F117" s="8" t="s">
        <v>157</v>
      </c>
      <c r="G117" s="9" t="s">
        <v>150</v>
      </c>
      <c r="H117" s="18" t="s">
        <v>13</v>
      </c>
      <c r="I117" s="18" t="s">
        <v>12</v>
      </c>
      <c r="J117" s="9">
        <v>7.5</v>
      </c>
      <c r="K117" s="18" t="s">
        <v>84</v>
      </c>
      <c r="L117" s="14">
        <f>IFERROR(J117*HLOOKUP(I117,Base!$H$2:$J$9,VLOOKUP(Planilla!K117,Base!$F$3:$G$9,2,0),0),"")</f>
        <v>15750</v>
      </c>
      <c r="M117" s="19" t="s">
        <v>21</v>
      </c>
      <c r="N117" s="14" t="str">
        <f>IF(M117="Si",HLOOKUP(I117,Base!$H$2:$J$9,8,0),"")</f>
        <v/>
      </c>
      <c r="O117" s="9">
        <v>1</v>
      </c>
      <c r="P117" s="18" t="s">
        <v>87</v>
      </c>
      <c r="Q117" s="14">
        <f>IFERROR(O117*HLOOKUP(I117,Base!$H$2:$J$9,VLOOKUP(Planilla!P117,Base!$F$3:$G$9,2,0),0),"")</f>
        <v>1609</v>
      </c>
    </row>
    <row r="118" spans="1:17">
      <c r="A118" s="18">
        <v>1050529</v>
      </c>
      <c r="B118" s="7">
        <v>40701</v>
      </c>
      <c r="C118" s="12" t="s">
        <v>152</v>
      </c>
      <c r="D118" s="13" t="str">
        <f>IFERROR(VLOOKUP(C118,Base!A:C,2,0),"")</f>
        <v>MARCELO</v>
      </c>
      <c r="E118" s="10" t="str">
        <f>IFERROR(VLOOKUP(C118,Base!A:C,3,0),"")</f>
        <v>SAAVEDRA</v>
      </c>
      <c r="F118" s="8" t="s">
        <v>157</v>
      </c>
      <c r="G118" s="9" t="s">
        <v>149</v>
      </c>
      <c r="H118" s="18" t="s">
        <v>13</v>
      </c>
      <c r="I118" s="18" t="s">
        <v>12</v>
      </c>
      <c r="J118" s="9">
        <v>9</v>
      </c>
      <c r="K118" s="18" t="s">
        <v>84</v>
      </c>
      <c r="L118" s="14">
        <f>IFERROR(J118*HLOOKUP(I118,Base!$H$2:$J$9,VLOOKUP(Planilla!K118,Base!$F$3:$G$9,2,0),0),"")</f>
        <v>18900</v>
      </c>
      <c r="M118" s="19" t="s">
        <v>21</v>
      </c>
      <c r="N118" s="14" t="str">
        <f>IF(M118="Si",HLOOKUP(I118,Base!$H$2:$J$9,8,0),"")</f>
        <v/>
      </c>
      <c r="O118" s="9">
        <v>1</v>
      </c>
      <c r="P118" s="18" t="s">
        <v>87</v>
      </c>
      <c r="Q118" s="14">
        <f>IFERROR(O118*HLOOKUP(I118,Base!$H$2:$J$9,VLOOKUP(Planilla!P118,Base!$F$3:$G$9,2,0),0),"")</f>
        <v>1609</v>
      </c>
    </row>
    <row r="119" spans="1:17">
      <c r="A119" s="18">
        <v>1050529</v>
      </c>
      <c r="B119" s="7">
        <v>40702</v>
      </c>
      <c r="C119" s="12" t="s">
        <v>151</v>
      </c>
      <c r="D119" s="13" t="str">
        <f>IFERROR(VLOOKUP(C119,Base!A:C,2,0),"")</f>
        <v>RAMON</v>
      </c>
      <c r="E119" s="10" t="str">
        <f>IFERROR(VLOOKUP(C119,Base!A:C,3,0),"")</f>
        <v>ZARATE</v>
      </c>
      <c r="F119" s="8" t="s">
        <v>157</v>
      </c>
      <c r="G119" s="9" t="s">
        <v>150</v>
      </c>
      <c r="H119" s="18" t="s">
        <v>13</v>
      </c>
      <c r="I119" s="18" t="s">
        <v>12</v>
      </c>
      <c r="J119" s="9">
        <v>7.5</v>
      </c>
      <c r="K119" s="18" t="s">
        <v>84</v>
      </c>
      <c r="L119" s="14">
        <f>IFERROR(J119*HLOOKUP(I119,Base!$H$2:$J$9,VLOOKUP(Planilla!K119,Base!$F$3:$G$9,2,0),0),"")</f>
        <v>15750</v>
      </c>
      <c r="M119" s="19" t="s">
        <v>21</v>
      </c>
      <c r="N119" s="14" t="str">
        <f>IF(M119="Si",HLOOKUP(I119,Base!$H$2:$J$9,8,0),"")</f>
        <v/>
      </c>
      <c r="O119" s="9">
        <v>1</v>
      </c>
      <c r="P119" s="18" t="s">
        <v>87</v>
      </c>
      <c r="Q119" s="14">
        <f>IFERROR(O119*HLOOKUP(I119,Base!$H$2:$J$9,VLOOKUP(Planilla!P119,Base!$F$3:$G$9,2,0),0),"")</f>
        <v>1609</v>
      </c>
    </row>
    <row r="120" spans="1:17">
      <c r="A120" s="18">
        <v>1050529</v>
      </c>
      <c r="B120" s="7">
        <v>40702</v>
      </c>
      <c r="C120" s="12" t="s">
        <v>152</v>
      </c>
      <c r="D120" s="13" t="str">
        <f>IFERROR(VLOOKUP(C120,Base!A:C,2,0),"")</f>
        <v>MARCELO</v>
      </c>
      <c r="E120" s="10" t="str">
        <f>IFERROR(VLOOKUP(C120,Base!A:C,3,0),"")</f>
        <v>SAAVEDRA</v>
      </c>
      <c r="F120" s="8" t="s">
        <v>157</v>
      </c>
      <c r="G120" s="9" t="s">
        <v>149</v>
      </c>
      <c r="H120" s="18" t="s">
        <v>13</v>
      </c>
      <c r="I120" s="18" t="s">
        <v>12</v>
      </c>
      <c r="J120" s="9">
        <v>9</v>
      </c>
      <c r="K120" s="18" t="s">
        <v>84</v>
      </c>
      <c r="L120" s="14">
        <f>IFERROR(J120*HLOOKUP(I120,Base!$H$2:$J$9,VLOOKUP(Planilla!K120,Base!$F$3:$G$9,2,0),0),"")</f>
        <v>18900</v>
      </c>
      <c r="M120" s="19" t="s">
        <v>21</v>
      </c>
      <c r="N120" s="14" t="str">
        <f>IF(M120="Si",HLOOKUP(I120,Base!$H$2:$J$9,8,0),"")</f>
        <v/>
      </c>
      <c r="O120" s="9">
        <v>1</v>
      </c>
      <c r="P120" s="18" t="s">
        <v>87</v>
      </c>
      <c r="Q120" s="14">
        <f>IFERROR(O120*HLOOKUP(I120,Base!$H$2:$J$9,VLOOKUP(Planilla!P120,Base!$F$3:$G$9,2,0),0),"")</f>
        <v>1609</v>
      </c>
    </row>
    <row r="121" spans="1:17">
      <c r="A121" s="18">
        <v>1050529</v>
      </c>
      <c r="B121" s="7">
        <v>40703</v>
      </c>
      <c r="C121" s="12" t="s">
        <v>151</v>
      </c>
      <c r="D121" s="13" t="str">
        <f>IFERROR(VLOOKUP(C121,Base!A:C,2,0),"")</f>
        <v>RAMON</v>
      </c>
      <c r="E121" s="10" t="str">
        <f>IFERROR(VLOOKUP(C121,Base!A:C,3,0),"")</f>
        <v>ZARATE</v>
      </c>
      <c r="F121" s="8" t="s">
        <v>157</v>
      </c>
      <c r="G121" s="9" t="s">
        <v>150</v>
      </c>
      <c r="H121" s="18" t="s">
        <v>13</v>
      </c>
      <c r="I121" s="18" t="s">
        <v>12</v>
      </c>
      <c r="J121" s="9">
        <v>7.5</v>
      </c>
      <c r="K121" s="18" t="s">
        <v>84</v>
      </c>
      <c r="L121" s="14">
        <f>IFERROR(J121*HLOOKUP(I121,Base!$H$2:$J$9,VLOOKUP(Planilla!K121,Base!$F$3:$G$9,2,0),0),"")</f>
        <v>15750</v>
      </c>
      <c r="M121" s="19" t="s">
        <v>21</v>
      </c>
      <c r="N121" s="14" t="str">
        <f>IF(M121="Si",HLOOKUP(I121,Base!$H$2:$J$9,8,0),"")</f>
        <v/>
      </c>
      <c r="O121" s="9">
        <v>1</v>
      </c>
      <c r="P121" s="18" t="s">
        <v>87</v>
      </c>
      <c r="Q121" s="14">
        <f>IFERROR(O121*HLOOKUP(I121,Base!$H$2:$J$9,VLOOKUP(Planilla!P121,Base!$F$3:$G$9,2,0),0),"")</f>
        <v>1609</v>
      </c>
    </row>
    <row r="122" spans="1:17">
      <c r="A122" s="18">
        <v>1050529</v>
      </c>
      <c r="B122" s="7">
        <v>40703</v>
      </c>
      <c r="C122" s="12" t="s">
        <v>152</v>
      </c>
      <c r="D122" s="13" t="str">
        <f>IFERROR(VLOOKUP(C122,Base!A:C,2,0),"")</f>
        <v>MARCELO</v>
      </c>
      <c r="E122" s="10" t="str">
        <f>IFERROR(VLOOKUP(C122,Base!A:C,3,0),"")</f>
        <v>SAAVEDRA</v>
      </c>
      <c r="F122" s="8" t="s">
        <v>157</v>
      </c>
      <c r="G122" s="9" t="s">
        <v>149</v>
      </c>
      <c r="H122" s="18" t="s">
        <v>13</v>
      </c>
      <c r="I122" s="18" t="s">
        <v>12</v>
      </c>
      <c r="J122" s="9">
        <v>9</v>
      </c>
      <c r="K122" s="18" t="s">
        <v>84</v>
      </c>
      <c r="L122" s="14">
        <f>IFERROR(J122*HLOOKUP(I122,Base!$H$2:$J$9,VLOOKUP(Planilla!K122,Base!$F$3:$G$9,2,0),0),"")</f>
        <v>18900</v>
      </c>
      <c r="M122" s="19" t="s">
        <v>21</v>
      </c>
      <c r="N122" s="14" t="str">
        <f>IF(M122="Si",HLOOKUP(I122,Base!$H$2:$J$9,8,0),"")</f>
        <v/>
      </c>
      <c r="O122" s="9">
        <v>1</v>
      </c>
      <c r="P122" s="18" t="s">
        <v>87</v>
      </c>
      <c r="Q122" s="14">
        <f>IFERROR(O122*HLOOKUP(I122,Base!$H$2:$J$9,VLOOKUP(Planilla!P122,Base!$F$3:$G$9,2,0),0),"")</f>
        <v>1609</v>
      </c>
    </row>
    <row r="123" spans="1:17">
      <c r="A123" s="18">
        <v>1050529</v>
      </c>
      <c r="B123" s="7">
        <v>40704</v>
      </c>
      <c r="C123" s="12" t="s">
        <v>151</v>
      </c>
      <c r="D123" s="13" t="str">
        <f>IFERROR(VLOOKUP(C123,Base!A:C,2,0),"")</f>
        <v>RAMON</v>
      </c>
      <c r="E123" s="10" t="str">
        <f>IFERROR(VLOOKUP(C123,Base!A:C,3,0),"")</f>
        <v>ZARATE</v>
      </c>
      <c r="F123" s="8" t="s">
        <v>157</v>
      </c>
      <c r="G123" s="9" t="s">
        <v>150</v>
      </c>
      <c r="H123" s="18" t="s">
        <v>13</v>
      </c>
      <c r="I123" s="18" t="s">
        <v>12</v>
      </c>
      <c r="J123" s="9">
        <v>7.5</v>
      </c>
      <c r="K123" s="18" t="s">
        <v>84</v>
      </c>
      <c r="L123" s="14">
        <f>IFERROR(J123*HLOOKUP(I123,Base!$H$2:$J$9,VLOOKUP(Planilla!K123,Base!$F$3:$G$9,2,0),0),"")</f>
        <v>15750</v>
      </c>
      <c r="M123" s="19" t="s">
        <v>21</v>
      </c>
      <c r="N123" s="14" t="str">
        <f>IF(M123="Si",HLOOKUP(I123,Base!$H$2:$J$9,8,0),"")</f>
        <v/>
      </c>
      <c r="O123" s="9">
        <v>1</v>
      </c>
      <c r="P123" s="18" t="s">
        <v>87</v>
      </c>
      <c r="Q123" s="14">
        <f>IFERROR(O123*HLOOKUP(I123,Base!$H$2:$J$9,VLOOKUP(Planilla!P123,Base!$F$3:$G$9,2,0),0),"")</f>
        <v>1609</v>
      </c>
    </row>
    <row r="124" spans="1:17">
      <c r="A124" s="18">
        <v>1050529</v>
      </c>
      <c r="B124" s="7">
        <v>40704</v>
      </c>
      <c r="C124" s="12" t="s">
        <v>152</v>
      </c>
      <c r="D124" s="13" t="str">
        <f>IFERROR(VLOOKUP(C124,Base!A:C,2,0),"")</f>
        <v>MARCELO</v>
      </c>
      <c r="E124" s="10" t="str">
        <f>IFERROR(VLOOKUP(C124,Base!A:C,3,0),"")</f>
        <v>SAAVEDRA</v>
      </c>
      <c r="F124" s="8" t="s">
        <v>157</v>
      </c>
      <c r="G124" s="9" t="s">
        <v>149</v>
      </c>
      <c r="H124" s="18" t="s">
        <v>13</v>
      </c>
      <c r="I124" s="18" t="s">
        <v>12</v>
      </c>
      <c r="J124" s="9">
        <v>9</v>
      </c>
      <c r="K124" s="18" t="s">
        <v>84</v>
      </c>
      <c r="L124" s="14">
        <f>IFERROR(J124*HLOOKUP(I124,Base!$H$2:$J$9,VLOOKUP(Planilla!K124,Base!$F$3:$G$9,2,0),0),"")</f>
        <v>18900</v>
      </c>
      <c r="M124" s="19" t="s">
        <v>21</v>
      </c>
      <c r="N124" s="14" t="str">
        <f>IF(M124="Si",HLOOKUP(I124,Base!$H$2:$J$9,8,0),"")</f>
        <v/>
      </c>
      <c r="O124" s="9">
        <v>1</v>
      </c>
      <c r="P124" s="18" t="s">
        <v>87</v>
      </c>
      <c r="Q124" s="14">
        <f>IFERROR(O124*HLOOKUP(I124,Base!$H$2:$J$9,VLOOKUP(Planilla!P124,Base!$F$3:$G$9,2,0),0),"")</f>
        <v>1609</v>
      </c>
    </row>
    <row r="125" spans="1:17">
      <c r="A125" s="18">
        <v>1050529</v>
      </c>
      <c r="B125" s="7">
        <v>40705</v>
      </c>
      <c r="C125" s="12" t="s">
        <v>151</v>
      </c>
      <c r="D125" s="13" t="str">
        <f>IFERROR(VLOOKUP(C125,Base!A:C,2,0),"")</f>
        <v>RAMON</v>
      </c>
      <c r="E125" s="10" t="str">
        <f>IFERROR(VLOOKUP(C125,Base!A:C,3,0),"")</f>
        <v>ZARATE</v>
      </c>
      <c r="F125" s="8" t="s">
        <v>157</v>
      </c>
      <c r="G125" s="9" t="s">
        <v>150</v>
      </c>
      <c r="H125" s="18" t="s">
        <v>13</v>
      </c>
      <c r="I125" s="18" t="s">
        <v>12</v>
      </c>
      <c r="J125" s="9">
        <v>7.5</v>
      </c>
      <c r="K125" s="18" t="s">
        <v>84</v>
      </c>
      <c r="L125" s="14">
        <f>IFERROR(J125*HLOOKUP(I125,Base!$H$2:$J$9,VLOOKUP(Planilla!K125,Base!$F$3:$G$9,2,0),0),"")</f>
        <v>15750</v>
      </c>
      <c r="M125" s="19" t="s">
        <v>21</v>
      </c>
      <c r="N125" s="14" t="str">
        <f>IF(M125="Si",HLOOKUP(I125,Base!$H$2:$J$9,8,0),"")</f>
        <v/>
      </c>
      <c r="O125" s="9">
        <v>1</v>
      </c>
      <c r="P125" s="18" t="s">
        <v>87</v>
      </c>
      <c r="Q125" s="14">
        <f>IFERROR(O125*HLOOKUP(I125,Base!$H$2:$J$9,VLOOKUP(Planilla!P125,Base!$F$3:$G$9,2,0),0),"")</f>
        <v>1609</v>
      </c>
    </row>
    <row r="126" spans="1:17">
      <c r="A126" s="18">
        <v>1050529</v>
      </c>
      <c r="B126" s="7">
        <v>40707</v>
      </c>
      <c r="C126" s="12" t="s">
        <v>151</v>
      </c>
      <c r="D126" s="13" t="str">
        <f>IFERROR(VLOOKUP(C126,Base!A:C,2,0),"")</f>
        <v>RAMON</v>
      </c>
      <c r="E126" s="10" t="str">
        <f>IFERROR(VLOOKUP(C126,Base!A:C,3,0),"")</f>
        <v>ZARATE</v>
      </c>
      <c r="F126" s="8" t="s">
        <v>157</v>
      </c>
      <c r="G126" s="9" t="s">
        <v>79</v>
      </c>
      <c r="H126" s="18" t="s">
        <v>13</v>
      </c>
      <c r="I126" s="18" t="s">
        <v>12</v>
      </c>
      <c r="J126" s="9">
        <v>7.5</v>
      </c>
      <c r="K126" s="18" t="s">
        <v>84</v>
      </c>
      <c r="L126" s="14">
        <f>IFERROR(J126*HLOOKUP(I126,Base!$H$2:$J$9,VLOOKUP(Planilla!K126,Base!$F$3:$G$9,2,0),0),"")</f>
        <v>15750</v>
      </c>
      <c r="M126" s="19" t="s">
        <v>21</v>
      </c>
      <c r="N126" s="14" t="str">
        <f>IF(M126="Si",HLOOKUP(I126,Base!$H$2:$J$9,8,0),"")</f>
        <v/>
      </c>
      <c r="O126" s="9">
        <v>1</v>
      </c>
      <c r="P126" s="18" t="s">
        <v>87</v>
      </c>
      <c r="Q126" s="14">
        <f>IFERROR(O126*HLOOKUP(I126,Base!$H$2:$J$9,VLOOKUP(Planilla!P126,Base!$F$3:$G$9,2,0),0),"")</f>
        <v>1609</v>
      </c>
    </row>
    <row r="127" spans="1:17">
      <c r="A127" s="18">
        <v>1050529</v>
      </c>
      <c r="B127" s="7">
        <v>40707</v>
      </c>
      <c r="C127" s="12" t="s">
        <v>152</v>
      </c>
      <c r="D127" s="13" t="str">
        <f>IFERROR(VLOOKUP(C127,Base!A:C,2,0),"")</f>
        <v>MARCELO</v>
      </c>
      <c r="E127" s="10" t="str">
        <f>IFERROR(VLOOKUP(C127,Base!A:C,3,0),"")</f>
        <v>SAAVEDRA</v>
      </c>
      <c r="F127" s="8" t="s">
        <v>157</v>
      </c>
      <c r="G127" s="9" t="s">
        <v>150</v>
      </c>
      <c r="H127" s="18" t="s">
        <v>13</v>
      </c>
      <c r="I127" s="18" t="s">
        <v>12</v>
      </c>
      <c r="J127" s="9">
        <v>7.5</v>
      </c>
      <c r="K127" s="18" t="s">
        <v>84</v>
      </c>
      <c r="L127" s="14">
        <f>IFERROR(J127*HLOOKUP(I127,Base!$H$2:$J$9,VLOOKUP(Planilla!K127,Base!$F$3:$G$9,2,0),0),"")</f>
        <v>15750</v>
      </c>
      <c r="M127" s="19" t="s">
        <v>21</v>
      </c>
      <c r="N127" s="14" t="str">
        <f>IF(M127="Si",HLOOKUP(I127,Base!$H$2:$J$9,8,0),"")</f>
        <v/>
      </c>
      <c r="O127" s="9">
        <v>1</v>
      </c>
      <c r="P127" s="18" t="s">
        <v>87</v>
      </c>
      <c r="Q127" s="14">
        <f>IFERROR(O127*HLOOKUP(I127,Base!$H$2:$J$9,VLOOKUP(Planilla!P127,Base!$F$3:$G$9,2,0),0),"")</f>
        <v>1609</v>
      </c>
    </row>
    <row r="128" spans="1:17">
      <c r="A128" s="18">
        <v>1050529</v>
      </c>
      <c r="B128" s="7">
        <v>40708</v>
      </c>
      <c r="C128" s="12" t="s">
        <v>151</v>
      </c>
      <c r="D128" s="13" t="str">
        <f>IFERROR(VLOOKUP(C128,Base!A:C,2,0),"")</f>
        <v>RAMON</v>
      </c>
      <c r="E128" s="10" t="str">
        <f>IFERROR(VLOOKUP(C128,Base!A:C,3,0),"")</f>
        <v>ZARATE</v>
      </c>
      <c r="F128" s="8" t="s">
        <v>157</v>
      </c>
      <c r="G128" s="9" t="s">
        <v>79</v>
      </c>
      <c r="H128" s="18" t="s">
        <v>13</v>
      </c>
      <c r="I128" s="18" t="s">
        <v>12</v>
      </c>
      <c r="J128" s="9">
        <v>7.5</v>
      </c>
      <c r="K128" s="18" t="s">
        <v>84</v>
      </c>
      <c r="L128" s="14">
        <f>IFERROR(J128*HLOOKUP(I128,Base!$H$2:$J$9,VLOOKUP(Planilla!K128,Base!$F$3:$G$9,2,0),0),"")</f>
        <v>15750</v>
      </c>
      <c r="M128" s="19" t="s">
        <v>21</v>
      </c>
      <c r="N128" s="14" t="str">
        <f>IF(M128="Si",HLOOKUP(I128,Base!$H$2:$J$9,8,0),"")</f>
        <v/>
      </c>
      <c r="O128" s="9">
        <v>1</v>
      </c>
      <c r="P128" s="18" t="s">
        <v>87</v>
      </c>
      <c r="Q128" s="14">
        <f>IFERROR(O128*HLOOKUP(I128,Base!$H$2:$J$9,VLOOKUP(Planilla!P128,Base!$F$3:$G$9,2,0),0),"")</f>
        <v>1609</v>
      </c>
    </row>
    <row r="129" spans="1:17">
      <c r="A129" s="18">
        <v>1050529</v>
      </c>
      <c r="B129" s="7">
        <v>40708</v>
      </c>
      <c r="C129" s="12" t="s">
        <v>152</v>
      </c>
      <c r="D129" s="13" t="str">
        <f>IFERROR(VLOOKUP(C129,Base!A:C,2,0),"")</f>
        <v>MARCELO</v>
      </c>
      <c r="E129" s="10" t="str">
        <f>IFERROR(VLOOKUP(C129,Base!A:C,3,0),"")</f>
        <v>SAAVEDRA</v>
      </c>
      <c r="F129" s="8" t="s">
        <v>157</v>
      </c>
      <c r="G129" s="9" t="s">
        <v>150</v>
      </c>
      <c r="H129" s="18" t="s">
        <v>13</v>
      </c>
      <c r="I129" s="18" t="s">
        <v>12</v>
      </c>
      <c r="J129" s="9">
        <v>7.5</v>
      </c>
      <c r="K129" s="18" t="s">
        <v>84</v>
      </c>
      <c r="L129" s="14">
        <f>IFERROR(J129*HLOOKUP(I129,Base!$H$2:$J$9,VLOOKUP(Planilla!K129,Base!$F$3:$G$9,2,0),0),"")</f>
        <v>15750</v>
      </c>
      <c r="M129" s="19" t="s">
        <v>21</v>
      </c>
      <c r="N129" s="14" t="str">
        <f>IF(M129="Si",HLOOKUP(I129,Base!$H$2:$J$9,8,0),"")</f>
        <v/>
      </c>
      <c r="O129" s="9">
        <v>1</v>
      </c>
      <c r="P129" s="18" t="s">
        <v>87</v>
      </c>
      <c r="Q129" s="14">
        <f>IFERROR(O129*HLOOKUP(I129,Base!$H$2:$J$9,VLOOKUP(Planilla!P129,Base!$F$3:$G$9,2,0),0),"")</f>
        <v>1609</v>
      </c>
    </row>
    <row r="130" spans="1:17">
      <c r="A130" s="18">
        <v>1050529</v>
      </c>
      <c r="B130" s="7">
        <v>40709</v>
      </c>
      <c r="C130" s="12" t="s">
        <v>151</v>
      </c>
      <c r="D130" s="13" t="str">
        <f>IFERROR(VLOOKUP(C130,Base!A:C,2,0),"")</f>
        <v>RAMON</v>
      </c>
      <c r="E130" s="10" t="str">
        <f>IFERROR(VLOOKUP(C130,Base!A:C,3,0),"")</f>
        <v>ZARATE</v>
      </c>
      <c r="F130" s="8" t="s">
        <v>157</v>
      </c>
      <c r="G130" s="9" t="s">
        <v>79</v>
      </c>
      <c r="H130" s="18" t="s">
        <v>13</v>
      </c>
      <c r="I130" s="18" t="s">
        <v>12</v>
      </c>
      <c r="J130" s="9">
        <v>7.5</v>
      </c>
      <c r="K130" s="18" t="s">
        <v>84</v>
      </c>
      <c r="L130" s="14">
        <f>IFERROR(J130*HLOOKUP(I130,Base!$H$2:$J$9,VLOOKUP(Planilla!K130,Base!$F$3:$G$9,2,0),0),"")</f>
        <v>15750</v>
      </c>
      <c r="M130" s="19" t="s">
        <v>21</v>
      </c>
      <c r="N130" s="14" t="str">
        <f>IF(M130="Si",HLOOKUP(I130,Base!$H$2:$J$9,8,0),"")</f>
        <v/>
      </c>
      <c r="O130" s="9">
        <v>1</v>
      </c>
      <c r="P130" s="18" t="s">
        <v>87</v>
      </c>
      <c r="Q130" s="14">
        <f>IFERROR(O130*HLOOKUP(I130,Base!$H$2:$J$9,VLOOKUP(Planilla!P130,Base!$F$3:$G$9,2,0),0),"")</f>
        <v>1609</v>
      </c>
    </row>
    <row r="131" spans="1:17">
      <c r="A131" s="18">
        <v>1050529</v>
      </c>
      <c r="B131" s="7">
        <v>40709</v>
      </c>
      <c r="C131" s="12" t="s">
        <v>152</v>
      </c>
      <c r="D131" s="13" t="str">
        <f>IFERROR(VLOOKUP(C131,Base!A:C,2,0),"")</f>
        <v>MARCELO</v>
      </c>
      <c r="E131" s="10" t="str">
        <f>IFERROR(VLOOKUP(C131,Base!A:C,3,0),"")</f>
        <v>SAAVEDRA</v>
      </c>
      <c r="F131" s="8" t="s">
        <v>157</v>
      </c>
      <c r="G131" s="9" t="s">
        <v>150</v>
      </c>
      <c r="H131" s="18" t="s">
        <v>13</v>
      </c>
      <c r="I131" s="18" t="s">
        <v>12</v>
      </c>
      <c r="J131" s="9">
        <v>7.5</v>
      </c>
      <c r="K131" s="18" t="s">
        <v>84</v>
      </c>
      <c r="L131" s="14">
        <f>IFERROR(J131*HLOOKUP(I131,Base!$H$2:$J$9,VLOOKUP(Planilla!K131,Base!$F$3:$G$9,2,0),0),"")</f>
        <v>15750</v>
      </c>
      <c r="M131" s="19" t="s">
        <v>21</v>
      </c>
      <c r="N131" s="14" t="str">
        <f>IF(M131="Si",HLOOKUP(I131,Base!$H$2:$J$9,8,0),"")</f>
        <v/>
      </c>
      <c r="O131" s="9">
        <v>1</v>
      </c>
      <c r="P131" s="18" t="s">
        <v>87</v>
      </c>
      <c r="Q131" s="14">
        <f>IFERROR(O131*HLOOKUP(I131,Base!$H$2:$J$9,VLOOKUP(Planilla!P131,Base!$F$3:$G$9,2,0),0),"")</f>
        <v>1609</v>
      </c>
    </row>
    <row r="132" spans="1:17">
      <c r="A132" s="18">
        <v>1050529</v>
      </c>
      <c r="B132" s="7">
        <v>40710</v>
      </c>
      <c r="C132" s="12" t="s">
        <v>151</v>
      </c>
      <c r="D132" s="13" t="str">
        <f>IFERROR(VLOOKUP(C132,Base!A:C,2,0),"")</f>
        <v>RAMON</v>
      </c>
      <c r="E132" s="10" t="str">
        <f>IFERROR(VLOOKUP(C132,Base!A:C,3,0),"")</f>
        <v>ZARATE</v>
      </c>
      <c r="F132" s="8" t="s">
        <v>157</v>
      </c>
      <c r="G132" s="9" t="s">
        <v>79</v>
      </c>
      <c r="H132" s="18" t="s">
        <v>13</v>
      </c>
      <c r="I132" s="18" t="s">
        <v>12</v>
      </c>
      <c r="J132" s="9">
        <v>7.5</v>
      </c>
      <c r="K132" s="18" t="s">
        <v>84</v>
      </c>
      <c r="L132" s="14">
        <f>IFERROR(J132*HLOOKUP(I132,Base!$H$2:$J$9,VLOOKUP(Planilla!K132,Base!$F$3:$G$9,2,0),0),"")</f>
        <v>15750</v>
      </c>
      <c r="M132" s="19" t="s">
        <v>21</v>
      </c>
      <c r="N132" s="14" t="str">
        <f>IF(M132="Si",HLOOKUP(I132,Base!$H$2:$J$9,8,0),"")</f>
        <v/>
      </c>
      <c r="O132" s="9">
        <v>1</v>
      </c>
      <c r="P132" s="18" t="s">
        <v>87</v>
      </c>
      <c r="Q132" s="14">
        <f>IFERROR(O132*HLOOKUP(I132,Base!$H$2:$J$9,VLOOKUP(Planilla!P132,Base!$F$3:$G$9,2,0),0),"")</f>
        <v>1609</v>
      </c>
    </row>
    <row r="133" spans="1:17">
      <c r="A133" s="18">
        <v>1050529</v>
      </c>
      <c r="B133" s="7">
        <v>40710</v>
      </c>
      <c r="C133" s="12" t="s">
        <v>152</v>
      </c>
      <c r="D133" s="13" t="str">
        <f>IFERROR(VLOOKUP(C133,Base!A:C,2,0),"")</f>
        <v>MARCELO</v>
      </c>
      <c r="E133" s="10" t="str">
        <f>IFERROR(VLOOKUP(C133,Base!A:C,3,0),"")</f>
        <v>SAAVEDRA</v>
      </c>
      <c r="F133" s="8" t="s">
        <v>157</v>
      </c>
      <c r="G133" s="9" t="s">
        <v>150</v>
      </c>
      <c r="H133" s="18" t="s">
        <v>13</v>
      </c>
      <c r="I133" s="18" t="s">
        <v>12</v>
      </c>
      <c r="J133" s="9">
        <v>7.5</v>
      </c>
      <c r="K133" s="18" t="s">
        <v>84</v>
      </c>
      <c r="L133" s="14">
        <f>IFERROR(J133*HLOOKUP(I133,Base!$H$2:$J$9,VLOOKUP(Planilla!K133,Base!$F$3:$G$9,2,0),0),"")</f>
        <v>15750</v>
      </c>
      <c r="M133" s="19" t="s">
        <v>21</v>
      </c>
      <c r="N133" s="14" t="str">
        <f>IF(M133="Si",HLOOKUP(I133,Base!$H$2:$J$9,8,0),"")</f>
        <v/>
      </c>
      <c r="O133" s="9">
        <v>1</v>
      </c>
      <c r="P133" s="18" t="s">
        <v>87</v>
      </c>
      <c r="Q133" s="14">
        <f>IFERROR(O133*HLOOKUP(I133,Base!$H$2:$J$9,VLOOKUP(Planilla!P133,Base!$F$3:$G$9,2,0),0),"")</f>
        <v>1609</v>
      </c>
    </row>
    <row r="134" spans="1:17">
      <c r="A134" s="18">
        <v>1050529</v>
      </c>
      <c r="B134" s="7">
        <v>40711</v>
      </c>
      <c r="C134" s="12" t="s">
        <v>151</v>
      </c>
      <c r="D134" s="13" t="str">
        <f>IFERROR(VLOOKUP(C134,Base!A:C,2,0),"")</f>
        <v>RAMON</v>
      </c>
      <c r="E134" s="10" t="str">
        <f>IFERROR(VLOOKUP(C134,Base!A:C,3,0),"")</f>
        <v>ZARATE</v>
      </c>
      <c r="F134" s="8" t="s">
        <v>157</v>
      </c>
      <c r="G134" s="9" t="s">
        <v>79</v>
      </c>
      <c r="H134" s="18" t="s">
        <v>13</v>
      </c>
      <c r="I134" s="18" t="s">
        <v>12</v>
      </c>
      <c r="J134" s="9">
        <v>7.5</v>
      </c>
      <c r="K134" s="18" t="s">
        <v>84</v>
      </c>
      <c r="L134" s="14">
        <f>IFERROR(J134*HLOOKUP(I134,Base!$H$2:$J$9,VLOOKUP(Planilla!K134,Base!$F$3:$G$9,2,0),0),"")</f>
        <v>15750</v>
      </c>
      <c r="M134" s="19" t="s">
        <v>21</v>
      </c>
      <c r="N134" s="14" t="str">
        <f>IF(M134="Si",HLOOKUP(I134,Base!$H$2:$J$9,8,0),"")</f>
        <v/>
      </c>
      <c r="O134" s="9">
        <v>1</v>
      </c>
      <c r="P134" s="18" t="s">
        <v>87</v>
      </c>
      <c r="Q134" s="14">
        <f>IFERROR(O134*HLOOKUP(I134,Base!$H$2:$J$9,VLOOKUP(Planilla!P134,Base!$F$3:$G$9,2,0),0),"")</f>
        <v>1609</v>
      </c>
    </row>
    <row r="135" spans="1:17">
      <c r="A135" s="18">
        <v>1050529</v>
      </c>
      <c r="B135" s="7">
        <v>40711</v>
      </c>
      <c r="C135" s="12" t="s">
        <v>152</v>
      </c>
      <c r="D135" s="13" t="str">
        <f>IFERROR(VLOOKUP(C135,Base!A:C,2,0),"")</f>
        <v>MARCELO</v>
      </c>
      <c r="E135" s="10" t="str">
        <f>IFERROR(VLOOKUP(C135,Base!A:C,3,0),"")</f>
        <v>SAAVEDRA</v>
      </c>
      <c r="F135" s="8" t="s">
        <v>157</v>
      </c>
      <c r="G135" s="9" t="s">
        <v>150</v>
      </c>
      <c r="H135" s="18" t="s">
        <v>13</v>
      </c>
      <c r="I135" s="18" t="s">
        <v>12</v>
      </c>
      <c r="J135" s="9">
        <v>7.5</v>
      </c>
      <c r="K135" s="18" t="s">
        <v>84</v>
      </c>
      <c r="L135" s="14">
        <f>IFERROR(J135*HLOOKUP(I135,Base!$H$2:$J$9,VLOOKUP(Planilla!K135,Base!$F$3:$G$9,2,0),0),"")</f>
        <v>15750</v>
      </c>
      <c r="M135" s="19" t="s">
        <v>21</v>
      </c>
      <c r="N135" s="14" t="str">
        <f>IF(M135="Si",HLOOKUP(I135,Base!$H$2:$J$9,8,0),"")</f>
        <v/>
      </c>
      <c r="O135" s="9">
        <v>1</v>
      </c>
      <c r="P135" s="18" t="s">
        <v>87</v>
      </c>
      <c r="Q135" s="14">
        <f>IFERROR(O135*HLOOKUP(I135,Base!$H$2:$J$9,VLOOKUP(Planilla!P135,Base!$F$3:$G$9,2,0),0),"")</f>
        <v>1609</v>
      </c>
    </row>
    <row r="136" spans="1:17">
      <c r="A136" s="18">
        <v>1050529</v>
      </c>
      <c r="B136" s="7">
        <v>40712</v>
      </c>
      <c r="C136" s="12" t="s">
        <v>152</v>
      </c>
      <c r="D136" s="13" t="str">
        <f>IFERROR(VLOOKUP(C136,Base!A:C,2,0),"")</f>
        <v>MARCELO</v>
      </c>
      <c r="E136" s="10" t="str">
        <f>IFERROR(VLOOKUP(C136,Base!A:C,3,0),"")</f>
        <v>SAAVEDRA</v>
      </c>
      <c r="F136" s="8" t="s">
        <v>157</v>
      </c>
      <c r="G136" s="9" t="s">
        <v>150</v>
      </c>
      <c r="H136" s="18" t="s">
        <v>13</v>
      </c>
      <c r="I136" s="18" t="s">
        <v>12</v>
      </c>
      <c r="J136" s="9">
        <v>7.5</v>
      </c>
      <c r="K136" s="18" t="s">
        <v>84</v>
      </c>
      <c r="L136" s="14">
        <f>IFERROR(J136*HLOOKUP(I136,Base!$H$2:$J$9,VLOOKUP(Planilla!K136,Base!$F$3:$G$9,2,0),0),"")</f>
        <v>15750</v>
      </c>
      <c r="M136" s="19" t="s">
        <v>21</v>
      </c>
      <c r="N136" s="14" t="str">
        <f>IF(M136="Si",HLOOKUP(I136,Base!$H$2:$J$9,8,0),"")</f>
        <v/>
      </c>
      <c r="O136" s="9">
        <v>1</v>
      </c>
      <c r="P136" s="18" t="s">
        <v>87</v>
      </c>
      <c r="Q136" s="14">
        <f>IFERROR(O136*HLOOKUP(I136,Base!$H$2:$J$9,VLOOKUP(Planilla!P136,Base!$F$3:$G$9,2,0),0),"")</f>
        <v>1609</v>
      </c>
    </row>
    <row r="137" spans="1:17">
      <c r="A137" s="18">
        <v>1050529</v>
      </c>
      <c r="B137" s="7">
        <v>40712</v>
      </c>
      <c r="C137" s="12" t="s">
        <v>151</v>
      </c>
      <c r="D137" s="13" t="str">
        <f>IFERROR(VLOOKUP(C137,Base!A:C,2,0),"")</f>
        <v>RAMON</v>
      </c>
      <c r="E137" s="10" t="str">
        <f>IFERROR(VLOOKUP(C137,Base!A:C,3,0),"")</f>
        <v>ZARATE</v>
      </c>
      <c r="F137" s="8" t="s">
        <v>157</v>
      </c>
      <c r="G137" s="9" t="s">
        <v>79</v>
      </c>
      <c r="H137" s="18" t="s">
        <v>13</v>
      </c>
      <c r="I137" s="18" t="s">
        <v>12</v>
      </c>
      <c r="J137" s="9">
        <v>7.5</v>
      </c>
      <c r="K137" s="18" t="s">
        <v>84</v>
      </c>
      <c r="L137" s="14">
        <f>IFERROR(J137*HLOOKUP(I137,Base!$H$2:$J$9,VLOOKUP(Planilla!K137,Base!$F$3:$G$9,2,0),0),"")</f>
        <v>15750</v>
      </c>
      <c r="M137" s="19" t="s">
        <v>21</v>
      </c>
      <c r="N137" s="14" t="str">
        <f>IF(M137="Si",HLOOKUP(I137,Base!$H$2:$J$9,8,0),"")</f>
        <v/>
      </c>
      <c r="O137" s="9">
        <v>1</v>
      </c>
      <c r="P137" s="18" t="s">
        <v>87</v>
      </c>
      <c r="Q137" s="14">
        <f>IFERROR(O137*HLOOKUP(I137,Base!$H$2:$J$9,VLOOKUP(Planilla!P137,Base!$F$3:$G$9,2,0),0),"")</f>
        <v>1609</v>
      </c>
    </row>
    <row r="138" spans="1:17">
      <c r="A138" s="18">
        <v>1050529</v>
      </c>
      <c r="B138" s="7">
        <v>40714</v>
      </c>
      <c r="C138" s="12" t="s">
        <v>152</v>
      </c>
      <c r="D138" s="13" t="str">
        <f>IFERROR(VLOOKUP(C138,Base!A:C,2,0),"")</f>
        <v>MARCELO</v>
      </c>
      <c r="E138" s="10" t="str">
        <f>IFERROR(VLOOKUP(C138,Base!A:C,3,0),"")</f>
        <v>SAAVEDRA</v>
      </c>
      <c r="F138" s="8" t="s">
        <v>157</v>
      </c>
      <c r="G138" s="9" t="s">
        <v>79</v>
      </c>
      <c r="H138" s="18" t="s">
        <v>13</v>
      </c>
      <c r="I138" s="18" t="s">
        <v>12</v>
      </c>
      <c r="J138" s="9">
        <v>7.5</v>
      </c>
      <c r="K138" s="18" t="s">
        <v>84</v>
      </c>
      <c r="L138" s="14">
        <f>IFERROR(J138*HLOOKUP(I138,Base!$H$2:$J$9,VLOOKUP(Planilla!K138,Base!$F$3:$G$9,2,0),0),"")</f>
        <v>15750</v>
      </c>
      <c r="M138" s="19" t="s">
        <v>21</v>
      </c>
      <c r="N138" s="14" t="str">
        <f>IF(M138="Si",HLOOKUP(I138,Base!$H$2:$J$9,8,0),"")</f>
        <v/>
      </c>
      <c r="O138" s="9">
        <v>1</v>
      </c>
      <c r="P138" s="18" t="s">
        <v>87</v>
      </c>
      <c r="Q138" s="14">
        <f>IFERROR(O138*HLOOKUP(I138,Base!$H$2:$J$9,VLOOKUP(Planilla!P138,Base!$F$3:$G$9,2,0),0),"")</f>
        <v>1609</v>
      </c>
    </row>
    <row r="139" spans="1:17">
      <c r="A139" s="18">
        <v>1050529</v>
      </c>
      <c r="B139" s="7">
        <v>40714</v>
      </c>
      <c r="C139" s="12" t="s">
        <v>151</v>
      </c>
      <c r="D139" s="13" t="str">
        <f>IFERROR(VLOOKUP(C139,Base!A:C,2,0),"")</f>
        <v>RAMON</v>
      </c>
      <c r="E139" s="10" t="str">
        <f>IFERROR(VLOOKUP(C139,Base!A:C,3,0),"")</f>
        <v>ZARATE</v>
      </c>
      <c r="F139" s="8" t="s">
        <v>157</v>
      </c>
      <c r="G139" s="9" t="s">
        <v>149</v>
      </c>
      <c r="H139" s="18" t="s">
        <v>13</v>
      </c>
      <c r="I139" s="18" t="s">
        <v>12</v>
      </c>
      <c r="J139" s="9">
        <v>9</v>
      </c>
      <c r="K139" s="18" t="s">
        <v>84</v>
      </c>
      <c r="L139" s="14">
        <f>IFERROR(J139*HLOOKUP(I139,Base!$H$2:$J$9,VLOOKUP(Planilla!K139,Base!$F$3:$G$9,2,0),0),"")</f>
        <v>18900</v>
      </c>
      <c r="M139" s="19" t="s">
        <v>21</v>
      </c>
      <c r="N139" s="14" t="str">
        <f>IF(M139="Si",HLOOKUP(I139,Base!$H$2:$J$9,8,0),"")</f>
        <v/>
      </c>
      <c r="O139" s="9">
        <v>1</v>
      </c>
      <c r="P139" s="18" t="s">
        <v>87</v>
      </c>
      <c r="Q139" s="14">
        <f>IFERROR(O139*HLOOKUP(I139,Base!$H$2:$J$9,VLOOKUP(Planilla!P139,Base!$F$3:$G$9,2,0),0),"")</f>
        <v>1609</v>
      </c>
    </row>
    <row r="140" spans="1:17">
      <c r="A140" s="18">
        <v>1050529</v>
      </c>
      <c r="B140" s="7">
        <v>40715</v>
      </c>
      <c r="C140" s="12" t="s">
        <v>152</v>
      </c>
      <c r="D140" s="13" t="str">
        <f>IFERROR(VLOOKUP(C140,Base!A:C,2,0),"")</f>
        <v>MARCELO</v>
      </c>
      <c r="E140" s="10" t="str">
        <f>IFERROR(VLOOKUP(C140,Base!A:C,3,0),"")</f>
        <v>SAAVEDRA</v>
      </c>
      <c r="F140" s="8" t="s">
        <v>157</v>
      </c>
      <c r="G140" s="9" t="s">
        <v>79</v>
      </c>
      <c r="H140" s="18" t="s">
        <v>13</v>
      </c>
      <c r="I140" s="18" t="s">
        <v>12</v>
      </c>
      <c r="J140" s="9">
        <v>7.5</v>
      </c>
      <c r="K140" s="18" t="s">
        <v>84</v>
      </c>
      <c r="L140" s="14">
        <f>IFERROR(J140*HLOOKUP(I140,Base!$H$2:$J$9,VLOOKUP(Planilla!K140,Base!$F$3:$G$9,2,0),0),"")</f>
        <v>15750</v>
      </c>
      <c r="M140" s="19" t="s">
        <v>21</v>
      </c>
      <c r="N140" s="14" t="str">
        <f>IF(M140="Si",HLOOKUP(I140,Base!$H$2:$J$9,8,0),"")</f>
        <v/>
      </c>
      <c r="O140" s="9">
        <v>1</v>
      </c>
      <c r="P140" s="18" t="s">
        <v>87</v>
      </c>
      <c r="Q140" s="14">
        <f>IFERROR(O140*HLOOKUP(I140,Base!$H$2:$J$9,VLOOKUP(Planilla!P140,Base!$F$3:$G$9,2,0),0),"")</f>
        <v>1609</v>
      </c>
    </row>
    <row r="141" spans="1:17">
      <c r="A141" s="18">
        <v>1050529</v>
      </c>
      <c r="B141" s="7">
        <v>40715</v>
      </c>
      <c r="C141" s="12" t="s">
        <v>151</v>
      </c>
      <c r="D141" s="13" t="str">
        <f>IFERROR(VLOOKUP(C141,Base!A:C,2,0),"")</f>
        <v>RAMON</v>
      </c>
      <c r="E141" s="10" t="str">
        <f>IFERROR(VLOOKUP(C141,Base!A:C,3,0),"")</f>
        <v>ZARATE</v>
      </c>
      <c r="F141" s="8" t="s">
        <v>157</v>
      </c>
      <c r="G141" s="9" t="s">
        <v>149</v>
      </c>
      <c r="H141" s="18" t="s">
        <v>13</v>
      </c>
      <c r="I141" s="18" t="s">
        <v>12</v>
      </c>
      <c r="J141" s="9">
        <v>9</v>
      </c>
      <c r="K141" s="18" t="s">
        <v>84</v>
      </c>
      <c r="L141" s="14">
        <f>IFERROR(J141*HLOOKUP(I141,Base!$H$2:$J$9,VLOOKUP(Planilla!K141,Base!$F$3:$G$9,2,0),0),"")</f>
        <v>18900</v>
      </c>
      <c r="M141" s="19" t="s">
        <v>21</v>
      </c>
      <c r="N141" s="14" t="str">
        <f>IF(M141="Si",HLOOKUP(I141,Base!$H$2:$J$9,8,0),"")</f>
        <v/>
      </c>
      <c r="O141" s="9">
        <v>1</v>
      </c>
      <c r="P141" s="18" t="s">
        <v>87</v>
      </c>
      <c r="Q141" s="14">
        <f>IFERROR(O141*HLOOKUP(I141,Base!$H$2:$J$9,VLOOKUP(Planilla!P141,Base!$F$3:$G$9,2,0),0),"")</f>
        <v>1609</v>
      </c>
    </row>
    <row r="142" spans="1:17">
      <c r="A142" s="18">
        <v>1050529</v>
      </c>
      <c r="B142" s="7">
        <v>40716</v>
      </c>
      <c r="C142" s="12" t="s">
        <v>152</v>
      </c>
      <c r="D142" s="13" t="str">
        <f>IFERROR(VLOOKUP(C142,Base!A:C,2,0),"")</f>
        <v>MARCELO</v>
      </c>
      <c r="E142" s="10" t="str">
        <f>IFERROR(VLOOKUP(C142,Base!A:C,3,0),"")</f>
        <v>SAAVEDRA</v>
      </c>
      <c r="F142" s="8" t="s">
        <v>157</v>
      </c>
      <c r="G142" s="9" t="s">
        <v>79</v>
      </c>
      <c r="H142" s="18" t="s">
        <v>13</v>
      </c>
      <c r="I142" s="18" t="s">
        <v>12</v>
      </c>
      <c r="J142" s="9">
        <v>7.5</v>
      </c>
      <c r="K142" s="18" t="s">
        <v>84</v>
      </c>
      <c r="L142" s="14">
        <f>IFERROR(J142*HLOOKUP(I142,Base!$H$2:$J$9,VLOOKUP(Planilla!K142,Base!$F$3:$G$9,2,0),0),"")</f>
        <v>15750</v>
      </c>
      <c r="M142" s="19" t="s">
        <v>21</v>
      </c>
      <c r="N142" s="14" t="str">
        <f>IF(M142="Si",HLOOKUP(I142,Base!$H$2:$J$9,8,0),"")</f>
        <v/>
      </c>
      <c r="O142" s="9">
        <v>1</v>
      </c>
      <c r="P142" s="18" t="s">
        <v>87</v>
      </c>
      <c r="Q142" s="14">
        <f>IFERROR(O142*HLOOKUP(I142,Base!$H$2:$J$9,VLOOKUP(Planilla!P142,Base!$F$3:$G$9,2,0),0),"")</f>
        <v>1609</v>
      </c>
    </row>
    <row r="143" spans="1:17">
      <c r="A143" s="18">
        <v>1050529</v>
      </c>
      <c r="B143" s="7">
        <v>40716</v>
      </c>
      <c r="C143" s="12" t="s">
        <v>151</v>
      </c>
      <c r="D143" s="13" t="str">
        <f>IFERROR(VLOOKUP(C143,Base!A:C,2,0),"")</f>
        <v>RAMON</v>
      </c>
      <c r="E143" s="10" t="str">
        <f>IFERROR(VLOOKUP(C143,Base!A:C,3,0),"")</f>
        <v>ZARATE</v>
      </c>
      <c r="F143" s="8" t="s">
        <v>157</v>
      </c>
      <c r="G143" s="9" t="s">
        <v>149</v>
      </c>
      <c r="H143" s="18" t="s">
        <v>13</v>
      </c>
      <c r="I143" s="18" t="s">
        <v>12</v>
      </c>
      <c r="J143" s="9">
        <v>9</v>
      </c>
      <c r="K143" s="18" t="s">
        <v>84</v>
      </c>
      <c r="L143" s="14">
        <f>IFERROR(J143*HLOOKUP(I143,Base!$H$2:$J$9,VLOOKUP(Planilla!K143,Base!$F$3:$G$9,2,0),0),"")</f>
        <v>18900</v>
      </c>
      <c r="M143" s="19" t="s">
        <v>21</v>
      </c>
      <c r="N143" s="14" t="str">
        <f>IF(M143="Si",HLOOKUP(I143,Base!$H$2:$J$9,8,0),"")</f>
        <v/>
      </c>
      <c r="O143" s="9">
        <v>1</v>
      </c>
      <c r="P143" s="18" t="s">
        <v>87</v>
      </c>
      <c r="Q143" s="14">
        <f>IFERROR(O143*HLOOKUP(I143,Base!$H$2:$J$9,VLOOKUP(Planilla!P143,Base!$F$3:$G$9,2,0),0),"")</f>
        <v>1609</v>
      </c>
    </row>
    <row r="144" spans="1:17">
      <c r="A144" s="18">
        <v>1050529</v>
      </c>
      <c r="B144" s="7">
        <v>40717</v>
      </c>
      <c r="C144" s="12" t="s">
        <v>152</v>
      </c>
      <c r="D144" s="13" t="str">
        <f>IFERROR(VLOOKUP(C144,Base!A:C,2,0),"")</f>
        <v>MARCELO</v>
      </c>
      <c r="E144" s="10" t="str">
        <f>IFERROR(VLOOKUP(C144,Base!A:C,3,0),"")</f>
        <v>SAAVEDRA</v>
      </c>
      <c r="F144" s="8" t="s">
        <v>157</v>
      </c>
      <c r="G144" s="9" t="s">
        <v>79</v>
      </c>
      <c r="H144" s="18" t="s">
        <v>13</v>
      </c>
      <c r="I144" s="18" t="s">
        <v>12</v>
      </c>
      <c r="J144" s="9">
        <v>7.5</v>
      </c>
      <c r="K144" s="18" t="s">
        <v>84</v>
      </c>
      <c r="L144" s="14">
        <f>IFERROR(J144*HLOOKUP(I144,Base!$H$2:$J$9,VLOOKUP(Planilla!K144,Base!$F$3:$G$9,2,0),0),"")</f>
        <v>15750</v>
      </c>
      <c r="M144" s="19" t="s">
        <v>21</v>
      </c>
      <c r="N144" s="14" t="str">
        <f>IF(M144="Si",HLOOKUP(I144,Base!$H$2:$J$9,8,0),"")</f>
        <v/>
      </c>
      <c r="O144" s="9">
        <v>1</v>
      </c>
      <c r="P144" s="18" t="s">
        <v>87</v>
      </c>
      <c r="Q144" s="14">
        <f>IFERROR(O144*HLOOKUP(I144,Base!$H$2:$J$9,VLOOKUP(Planilla!P144,Base!$F$3:$G$9,2,0),0),"")</f>
        <v>1609</v>
      </c>
    </row>
    <row r="145" spans="1:17">
      <c r="A145" s="18">
        <v>1050529</v>
      </c>
      <c r="B145" s="7">
        <v>40717</v>
      </c>
      <c r="C145" s="12" t="s">
        <v>151</v>
      </c>
      <c r="D145" s="13" t="str">
        <f>IFERROR(VLOOKUP(C145,Base!A:C,2,0),"")</f>
        <v>RAMON</v>
      </c>
      <c r="E145" s="10" t="str">
        <f>IFERROR(VLOOKUP(C145,Base!A:C,3,0),"")</f>
        <v>ZARATE</v>
      </c>
      <c r="F145" s="8" t="s">
        <v>157</v>
      </c>
      <c r="G145" s="9" t="s">
        <v>149</v>
      </c>
      <c r="H145" s="18" t="s">
        <v>13</v>
      </c>
      <c r="I145" s="18" t="s">
        <v>12</v>
      </c>
      <c r="J145" s="9">
        <v>9</v>
      </c>
      <c r="K145" s="18" t="s">
        <v>84</v>
      </c>
      <c r="L145" s="14">
        <f>IFERROR(J145*HLOOKUP(I145,Base!$H$2:$J$9,VLOOKUP(Planilla!K145,Base!$F$3:$G$9,2,0),0),"")</f>
        <v>18900</v>
      </c>
      <c r="M145" s="19" t="s">
        <v>21</v>
      </c>
      <c r="N145" s="14" t="str">
        <f>IF(M145="Si",HLOOKUP(I145,Base!$H$2:$J$9,8,0),"")</f>
        <v/>
      </c>
      <c r="O145" s="9">
        <v>1</v>
      </c>
      <c r="P145" s="18" t="s">
        <v>87</v>
      </c>
      <c r="Q145" s="14">
        <f>IFERROR(O145*HLOOKUP(I145,Base!$H$2:$J$9,VLOOKUP(Planilla!P145,Base!$F$3:$G$9,2,0),0),"")</f>
        <v>1609</v>
      </c>
    </row>
    <row r="146" spans="1:17">
      <c r="A146" s="18">
        <v>1050529</v>
      </c>
      <c r="B146" s="7">
        <v>40718</v>
      </c>
      <c r="C146" s="12" t="s">
        <v>152</v>
      </c>
      <c r="D146" s="13" t="str">
        <f>IFERROR(VLOOKUP(C146,Base!A:C,2,0),"")</f>
        <v>MARCELO</v>
      </c>
      <c r="E146" s="10" t="str">
        <f>IFERROR(VLOOKUP(C146,Base!A:C,3,0),"")</f>
        <v>SAAVEDRA</v>
      </c>
      <c r="F146" s="8" t="s">
        <v>157</v>
      </c>
      <c r="G146" s="9" t="s">
        <v>79</v>
      </c>
      <c r="H146" s="18" t="s">
        <v>13</v>
      </c>
      <c r="I146" s="18" t="s">
        <v>12</v>
      </c>
      <c r="J146" s="9">
        <v>7.5</v>
      </c>
      <c r="K146" s="18" t="s">
        <v>84</v>
      </c>
      <c r="L146" s="14">
        <f>IFERROR(J146*HLOOKUP(I146,Base!$H$2:$J$9,VLOOKUP(Planilla!K146,Base!$F$3:$G$9,2,0),0),"")</f>
        <v>15750</v>
      </c>
      <c r="M146" s="19" t="s">
        <v>21</v>
      </c>
      <c r="N146" s="14" t="str">
        <f>IF(M146="Si",HLOOKUP(I146,Base!$H$2:$J$9,8,0),"")</f>
        <v/>
      </c>
      <c r="O146" s="9">
        <v>1</v>
      </c>
      <c r="P146" s="18" t="s">
        <v>87</v>
      </c>
      <c r="Q146" s="14">
        <f>IFERROR(O146*HLOOKUP(I146,Base!$H$2:$J$9,VLOOKUP(Planilla!P146,Base!$F$3:$G$9,2,0),0),"")</f>
        <v>1609</v>
      </c>
    </row>
    <row r="147" spans="1:17">
      <c r="A147" s="18">
        <v>1050529</v>
      </c>
      <c r="B147" s="7">
        <v>40718</v>
      </c>
      <c r="C147" s="12" t="s">
        <v>151</v>
      </c>
      <c r="D147" s="13" t="str">
        <f>IFERROR(VLOOKUP(C147,Base!A:C,2,0),"")</f>
        <v>RAMON</v>
      </c>
      <c r="E147" s="10" t="str">
        <f>IFERROR(VLOOKUP(C147,Base!A:C,3,0),"")</f>
        <v>ZARATE</v>
      </c>
      <c r="F147" s="8" t="s">
        <v>157</v>
      </c>
      <c r="G147" s="9" t="s">
        <v>149</v>
      </c>
      <c r="H147" s="18" t="s">
        <v>13</v>
      </c>
      <c r="I147" s="18" t="s">
        <v>12</v>
      </c>
      <c r="J147" s="9">
        <v>9</v>
      </c>
      <c r="K147" s="18" t="s">
        <v>84</v>
      </c>
      <c r="L147" s="14">
        <f>IFERROR(J147*HLOOKUP(I147,Base!$H$2:$J$9,VLOOKUP(Planilla!K147,Base!$F$3:$G$9,2,0),0),"")</f>
        <v>18900</v>
      </c>
      <c r="M147" s="19" t="s">
        <v>21</v>
      </c>
      <c r="N147" s="14" t="str">
        <f>IF(M147="Si",HLOOKUP(I147,Base!$H$2:$J$9,8,0),"")</f>
        <v/>
      </c>
      <c r="O147" s="9">
        <v>1</v>
      </c>
      <c r="P147" s="18" t="s">
        <v>87</v>
      </c>
      <c r="Q147" s="14">
        <f>IFERROR(O147*HLOOKUP(I147,Base!$H$2:$J$9,VLOOKUP(Planilla!P147,Base!$F$3:$G$9,2,0),0),"")</f>
        <v>1609</v>
      </c>
    </row>
    <row r="148" spans="1:17">
      <c r="A148" s="18">
        <v>1050529</v>
      </c>
      <c r="B148" s="7">
        <v>40719</v>
      </c>
      <c r="C148" s="12" t="s">
        <v>152</v>
      </c>
      <c r="D148" s="13" t="str">
        <f>IFERROR(VLOOKUP(C148,Base!A:C,2,0),"")</f>
        <v>MARCELO</v>
      </c>
      <c r="E148" s="10" t="str">
        <f>IFERROR(VLOOKUP(C148,Base!A:C,3,0),"")</f>
        <v>SAAVEDRA</v>
      </c>
      <c r="F148" s="8" t="s">
        <v>157</v>
      </c>
      <c r="G148" s="9" t="s">
        <v>79</v>
      </c>
      <c r="H148" s="18" t="s">
        <v>13</v>
      </c>
      <c r="I148" s="18" t="s">
        <v>12</v>
      </c>
      <c r="J148" s="9">
        <v>7.5</v>
      </c>
      <c r="K148" s="18" t="s">
        <v>84</v>
      </c>
      <c r="L148" s="14">
        <f>IFERROR(J148*HLOOKUP(I148,Base!$H$2:$J$9,VLOOKUP(Planilla!K148,Base!$F$3:$G$9,2,0),0),"")</f>
        <v>15750</v>
      </c>
      <c r="M148" s="19" t="s">
        <v>21</v>
      </c>
      <c r="N148" s="14" t="str">
        <f>IF(M148="Si",HLOOKUP(I148,Base!$H$2:$J$9,8,0),"")</f>
        <v/>
      </c>
      <c r="O148" s="9">
        <v>1</v>
      </c>
      <c r="P148" s="18" t="s">
        <v>87</v>
      </c>
      <c r="Q148" s="14">
        <f>IFERROR(O148*HLOOKUP(I148,Base!$H$2:$J$9,VLOOKUP(Planilla!P148,Base!$F$3:$G$9,2,0),0),"")</f>
        <v>1609</v>
      </c>
    </row>
    <row r="149" spans="1:17">
      <c r="A149" s="18">
        <v>1050550</v>
      </c>
      <c r="B149" s="7">
        <v>40660</v>
      </c>
      <c r="C149" s="12" t="s">
        <v>158</v>
      </c>
      <c r="D149" s="13" t="str">
        <f>IFERROR(VLOOKUP(C149,Base!A:C,2,0),"")</f>
        <v>ISAAC</v>
      </c>
      <c r="E149" s="10" t="str">
        <f>IFERROR(VLOOKUP(C149,Base!A:C,3,0),"")</f>
        <v>PRATT</v>
      </c>
      <c r="F149" s="8" t="s">
        <v>170</v>
      </c>
      <c r="G149" s="9" t="s">
        <v>79</v>
      </c>
      <c r="H149" s="18" t="s">
        <v>13</v>
      </c>
      <c r="I149" s="18" t="s">
        <v>11</v>
      </c>
      <c r="J149" s="9">
        <v>7.5</v>
      </c>
      <c r="K149" s="18" t="s">
        <v>84</v>
      </c>
      <c r="L149" s="14">
        <f>IFERROR(J149*HLOOKUP(I149,Base!$H$2:$J$9,VLOOKUP(Planilla!K149,Base!$F$3:$G$9,2,0),0),"")</f>
        <v>13125</v>
      </c>
      <c r="M149" s="19" t="s">
        <v>21</v>
      </c>
      <c r="N149" s="14" t="str">
        <f>IF(M149="Si",HLOOKUP(I149,Base!$H$2:$J$9,8,0),"")</f>
        <v/>
      </c>
      <c r="O149" s="9">
        <v>1</v>
      </c>
      <c r="P149" s="18" t="s">
        <v>87</v>
      </c>
      <c r="Q149" s="14">
        <f>IFERROR(O149*HLOOKUP(I149,Base!$H$2:$J$9,VLOOKUP(Planilla!P149,Base!$F$3:$G$9,2,0),0),"")</f>
        <v>1609</v>
      </c>
    </row>
    <row r="150" spans="1:17">
      <c r="A150" s="18">
        <v>1050550</v>
      </c>
      <c r="B150" s="7">
        <v>40660</v>
      </c>
      <c r="C150" s="12" t="s">
        <v>25</v>
      </c>
      <c r="D150" s="13" t="str">
        <f>IFERROR(VLOOKUP(C150,Base!A:C,2,0),"")</f>
        <v>OSCAR</v>
      </c>
      <c r="E150" s="10" t="str">
        <f>IFERROR(VLOOKUP(C150,Base!A:C,3,0),"")</f>
        <v>GONZALEZ</v>
      </c>
      <c r="F150" s="8" t="s">
        <v>170</v>
      </c>
      <c r="G150" s="9" t="s">
        <v>79</v>
      </c>
      <c r="H150" s="18" t="s">
        <v>13</v>
      </c>
      <c r="I150" s="18" t="s">
        <v>11</v>
      </c>
      <c r="J150" s="9">
        <v>7.5</v>
      </c>
      <c r="K150" s="18" t="s">
        <v>84</v>
      </c>
      <c r="L150" s="14">
        <f>IFERROR(J150*HLOOKUP(I150,Base!$H$2:$J$9,VLOOKUP(Planilla!K150,Base!$F$3:$G$9,2,0),0),"")</f>
        <v>13125</v>
      </c>
      <c r="M150" s="19" t="s">
        <v>21</v>
      </c>
      <c r="N150" s="14" t="str">
        <f>IF(M150="Si",HLOOKUP(I150,Base!$H$2:$J$9,8,0),"")</f>
        <v/>
      </c>
      <c r="O150" s="9">
        <v>1</v>
      </c>
      <c r="P150" s="18" t="s">
        <v>87</v>
      </c>
      <c r="Q150" s="14">
        <f>IFERROR(O150*HLOOKUP(I150,Base!$H$2:$J$9,VLOOKUP(Planilla!P150,Base!$F$3:$G$9,2,0),0),"")</f>
        <v>1609</v>
      </c>
    </row>
    <row r="151" spans="1:17">
      <c r="A151" s="18">
        <v>1050550</v>
      </c>
      <c r="B151" s="7">
        <v>40662</v>
      </c>
      <c r="C151" s="12" t="s">
        <v>158</v>
      </c>
      <c r="D151" s="13" t="str">
        <f>IFERROR(VLOOKUP(C151,Base!A:C,2,0),"")</f>
        <v>ISAAC</v>
      </c>
      <c r="E151" s="10" t="str">
        <f>IFERROR(VLOOKUP(C151,Base!A:C,3,0),"")</f>
        <v>PRATT</v>
      </c>
      <c r="F151" s="8" t="s">
        <v>170</v>
      </c>
      <c r="G151" s="9" t="s">
        <v>79</v>
      </c>
      <c r="H151" s="18" t="s">
        <v>13</v>
      </c>
      <c r="I151" s="18" t="s">
        <v>11</v>
      </c>
      <c r="J151" s="9">
        <v>7.5</v>
      </c>
      <c r="K151" s="18" t="s">
        <v>84</v>
      </c>
      <c r="L151" s="14">
        <f>IFERROR(J151*HLOOKUP(I151,Base!$H$2:$J$9,VLOOKUP(Planilla!K151,Base!$F$3:$G$9,2,0),0),"")</f>
        <v>13125</v>
      </c>
      <c r="M151" s="19" t="s">
        <v>21</v>
      </c>
      <c r="N151" s="14" t="str">
        <f>IF(M151="Si",HLOOKUP(I151,Base!$H$2:$J$9,8,0),"")</f>
        <v/>
      </c>
      <c r="O151" s="9">
        <v>1</v>
      </c>
      <c r="P151" s="18" t="s">
        <v>87</v>
      </c>
      <c r="Q151" s="14">
        <f>IFERROR(O151*HLOOKUP(I151,Base!$H$2:$J$9,VLOOKUP(Planilla!P151,Base!$F$3:$G$9,2,0),0),"")</f>
        <v>1609</v>
      </c>
    </row>
    <row r="152" spans="1:17">
      <c r="A152" s="18">
        <v>1050550</v>
      </c>
      <c r="B152" s="7">
        <v>40662</v>
      </c>
      <c r="C152" s="12" t="s">
        <v>25</v>
      </c>
      <c r="D152" s="13" t="str">
        <f>IFERROR(VLOOKUP(C152,Base!A:C,2,0),"")</f>
        <v>OSCAR</v>
      </c>
      <c r="E152" s="10" t="str">
        <f>IFERROR(VLOOKUP(C152,Base!A:C,3,0),"")</f>
        <v>GONZALEZ</v>
      </c>
      <c r="F152" s="8" t="s">
        <v>170</v>
      </c>
      <c r="G152" s="9" t="s">
        <v>79</v>
      </c>
      <c r="H152" s="18" t="s">
        <v>13</v>
      </c>
      <c r="I152" s="18" t="s">
        <v>11</v>
      </c>
      <c r="J152" s="9">
        <v>7.5</v>
      </c>
      <c r="K152" s="18" t="s">
        <v>84</v>
      </c>
      <c r="L152" s="14">
        <f>IFERROR(J152*HLOOKUP(I152,Base!$H$2:$J$9,VLOOKUP(Planilla!K152,Base!$F$3:$G$9,2,0),0),"")</f>
        <v>13125</v>
      </c>
      <c r="M152" s="19" t="s">
        <v>21</v>
      </c>
      <c r="N152" s="14" t="str">
        <f>IF(M152="Si",HLOOKUP(I152,Base!$H$2:$J$9,8,0),"")</f>
        <v/>
      </c>
      <c r="O152" s="9">
        <v>1</v>
      </c>
      <c r="P152" s="18" t="s">
        <v>87</v>
      </c>
      <c r="Q152" s="14">
        <f>IFERROR(O152*HLOOKUP(I152,Base!$H$2:$J$9,VLOOKUP(Planilla!P152,Base!$F$3:$G$9,2,0),0),"")</f>
        <v>1609</v>
      </c>
    </row>
    <row r="153" spans="1:17">
      <c r="A153" s="18">
        <v>1050550</v>
      </c>
      <c r="B153" s="7">
        <v>40663</v>
      </c>
      <c r="C153" s="12" t="s">
        <v>159</v>
      </c>
      <c r="D153" s="13" t="str">
        <f>IFERROR(VLOOKUP(C153,Base!A:C,2,0),"")</f>
        <v>CESAR</v>
      </c>
      <c r="E153" s="10" t="str">
        <f>IFERROR(VLOOKUP(C153,Base!A:C,3,0),"")</f>
        <v>CRUCES</v>
      </c>
      <c r="F153" s="8" t="s">
        <v>171</v>
      </c>
      <c r="G153" s="9" t="s">
        <v>79</v>
      </c>
      <c r="H153" s="18" t="s">
        <v>13</v>
      </c>
      <c r="I153" s="18" t="s">
        <v>11</v>
      </c>
      <c r="J153" s="9">
        <v>7.5</v>
      </c>
      <c r="K153" s="18" t="s">
        <v>84</v>
      </c>
      <c r="L153" s="14">
        <f>IFERROR(J153*HLOOKUP(I153,Base!$H$2:$J$9,VLOOKUP(Planilla!K153,Base!$F$3:$G$9,2,0),0),"")</f>
        <v>13125</v>
      </c>
      <c r="M153" s="19" t="s">
        <v>21</v>
      </c>
      <c r="N153" s="14" t="str">
        <f>IF(M153="Si",HLOOKUP(I153,Base!$H$2:$J$9,8,0),"")</f>
        <v/>
      </c>
      <c r="O153" s="9">
        <v>1</v>
      </c>
      <c r="P153" s="18" t="s">
        <v>87</v>
      </c>
      <c r="Q153" s="14">
        <f>IFERROR(O153*HLOOKUP(I153,Base!$H$2:$J$9,VLOOKUP(Planilla!P153,Base!$F$3:$G$9,2,0),0),"")</f>
        <v>1609</v>
      </c>
    </row>
    <row r="154" spans="1:17">
      <c r="A154" s="18">
        <v>1050550</v>
      </c>
      <c r="B154" s="7">
        <v>40663</v>
      </c>
      <c r="C154" s="12" t="s">
        <v>160</v>
      </c>
      <c r="D154" s="13" t="str">
        <f>IFERROR(VLOOKUP(C154,Base!A:C,2,0),"")</f>
        <v>EDUARDO</v>
      </c>
      <c r="E154" s="10" t="str">
        <f>IFERROR(VLOOKUP(C154,Base!A:C,3,0),"")</f>
        <v>CONTRERAS</v>
      </c>
      <c r="F154" s="8" t="s">
        <v>171</v>
      </c>
      <c r="G154" s="9" t="s">
        <v>79</v>
      </c>
      <c r="H154" s="18" t="s">
        <v>13</v>
      </c>
      <c r="I154" s="18" t="s">
        <v>11</v>
      </c>
      <c r="J154" s="9">
        <v>7.5</v>
      </c>
      <c r="K154" s="18" t="s">
        <v>84</v>
      </c>
      <c r="L154" s="14">
        <f>IFERROR(J154*HLOOKUP(I154,Base!$H$2:$J$9,VLOOKUP(Planilla!K154,Base!$F$3:$G$9,2,0),0),"")</f>
        <v>13125</v>
      </c>
      <c r="M154" s="19" t="s">
        <v>21</v>
      </c>
      <c r="N154" s="14" t="str">
        <f>IF(M154="Si",HLOOKUP(I154,Base!$H$2:$J$9,8,0),"")</f>
        <v/>
      </c>
      <c r="O154" s="9">
        <v>1</v>
      </c>
      <c r="P154" s="18" t="s">
        <v>87</v>
      </c>
      <c r="Q154" s="14">
        <f>IFERROR(O154*HLOOKUP(I154,Base!$H$2:$J$9,VLOOKUP(Planilla!P154,Base!$F$3:$G$9,2,0),0),"")</f>
        <v>1609</v>
      </c>
    </row>
    <row r="155" spans="1:17">
      <c r="A155" s="18">
        <v>1050550</v>
      </c>
      <c r="B155" s="7">
        <v>40665</v>
      </c>
      <c r="C155" s="12" t="s">
        <v>112</v>
      </c>
      <c r="D155" s="13" t="str">
        <f>IFERROR(VLOOKUP(C155,Base!A:C,2,0),"")</f>
        <v>HECTOR</v>
      </c>
      <c r="E155" s="10" t="str">
        <f>IFERROR(VLOOKUP(C155,Base!A:C,3,0),"")</f>
        <v>DIAZ</v>
      </c>
      <c r="F155" s="8" t="s">
        <v>170</v>
      </c>
      <c r="G155" s="9" t="s">
        <v>79</v>
      </c>
      <c r="H155" s="18" t="s">
        <v>13</v>
      </c>
      <c r="I155" s="18" t="s">
        <v>11</v>
      </c>
      <c r="J155" s="9">
        <v>7.5</v>
      </c>
      <c r="K155" s="18" t="s">
        <v>84</v>
      </c>
      <c r="L155" s="14">
        <f>IFERROR(J155*HLOOKUP(I155,Base!$H$2:$J$9,VLOOKUP(Planilla!K155,Base!$F$3:$G$9,2,0),0),"")</f>
        <v>13125</v>
      </c>
      <c r="M155" s="19" t="s">
        <v>21</v>
      </c>
      <c r="N155" s="14" t="str">
        <f>IF(M155="Si",HLOOKUP(I155,Base!$H$2:$J$9,8,0),"")</f>
        <v/>
      </c>
      <c r="O155" s="9">
        <v>1</v>
      </c>
      <c r="P155" s="18" t="s">
        <v>87</v>
      </c>
      <c r="Q155" s="14">
        <f>IFERROR(O155*HLOOKUP(I155,Base!$H$2:$J$9,VLOOKUP(Planilla!P155,Base!$F$3:$G$9,2,0),0),"")</f>
        <v>1609</v>
      </c>
    </row>
    <row r="156" spans="1:17">
      <c r="A156" s="18">
        <v>1050550</v>
      </c>
      <c r="B156" s="7">
        <v>40665</v>
      </c>
      <c r="C156" s="12" t="s">
        <v>25</v>
      </c>
      <c r="D156" s="13" t="str">
        <f>IFERROR(VLOOKUP(C156,Base!A:C,2,0),"")</f>
        <v>OSCAR</v>
      </c>
      <c r="E156" s="10" t="str">
        <f>IFERROR(VLOOKUP(C156,Base!A:C,3,0),"")</f>
        <v>GONZALEZ</v>
      </c>
      <c r="F156" s="8" t="s">
        <v>170</v>
      </c>
      <c r="G156" s="9" t="s">
        <v>79</v>
      </c>
      <c r="H156" s="18" t="s">
        <v>13</v>
      </c>
      <c r="I156" s="18" t="s">
        <v>11</v>
      </c>
      <c r="J156" s="9">
        <v>7.5</v>
      </c>
      <c r="K156" s="18" t="s">
        <v>84</v>
      </c>
      <c r="L156" s="14">
        <f>IFERROR(J156*HLOOKUP(I156,Base!$H$2:$J$9,VLOOKUP(Planilla!K156,Base!$F$3:$G$9,2,0),0),"")</f>
        <v>13125</v>
      </c>
      <c r="M156" s="19" t="s">
        <v>21</v>
      </c>
      <c r="N156" s="14" t="str">
        <f>IF(M156="Si",HLOOKUP(I156,Base!$H$2:$J$9,8,0),"")</f>
        <v/>
      </c>
      <c r="O156" s="9">
        <v>1</v>
      </c>
      <c r="P156" s="18" t="s">
        <v>87</v>
      </c>
      <c r="Q156" s="14">
        <f>IFERROR(O156*HLOOKUP(I156,Base!$H$2:$J$9,VLOOKUP(Planilla!P156,Base!$F$3:$G$9,2,0),0),"")</f>
        <v>1609</v>
      </c>
    </row>
    <row r="157" spans="1:17">
      <c r="A157" s="18">
        <v>1050550</v>
      </c>
      <c r="B157" s="7">
        <v>40669</v>
      </c>
      <c r="C157" s="12" t="s">
        <v>161</v>
      </c>
      <c r="D157" s="13" t="str">
        <f>IFERROR(VLOOKUP(C157,Base!A:C,2,0),"")</f>
        <v>GUIDO</v>
      </c>
      <c r="E157" s="10" t="str">
        <f>IFERROR(VLOOKUP(C157,Base!A:C,3,0),"")</f>
        <v>APPELGREN</v>
      </c>
      <c r="F157" s="8" t="s">
        <v>171</v>
      </c>
      <c r="G157" s="9" t="s">
        <v>79</v>
      </c>
      <c r="H157" s="18" t="s">
        <v>13</v>
      </c>
      <c r="I157" s="18" t="s">
        <v>11</v>
      </c>
      <c r="J157" s="9">
        <v>7.5</v>
      </c>
      <c r="K157" s="18" t="s">
        <v>84</v>
      </c>
      <c r="L157" s="14">
        <f>IFERROR(J157*HLOOKUP(I157,Base!$H$2:$J$9,VLOOKUP(Planilla!K157,Base!$F$3:$G$9,2,0),0),"")</f>
        <v>13125</v>
      </c>
      <c r="M157" s="19" t="s">
        <v>21</v>
      </c>
      <c r="N157" s="14" t="str">
        <f>IF(M157="Si",HLOOKUP(I157,Base!$H$2:$J$9,8,0),"")</f>
        <v/>
      </c>
      <c r="O157" s="9">
        <v>1</v>
      </c>
      <c r="P157" s="18" t="s">
        <v>87</v>
      </c>
      <c r="Q157" s="14">
        <f>IFERROR(O157*HLOOKUP(I157,Base!$H$2:$J$9,VLOOKUP(Planilla!P157,Base!$F$3:$G$9,2,0),0),"")</f>
        <v>1609</v>
      </c>
    </row>
    <row r="158" spans="1:17">
      <c r="A158" s="18">
        <v>1050550</v>
      </c>
      <c r="B158" s="7">
        <v>40669</v>
      </c>
      <c r="C158" s="12" t="s">
        <v>37</v>
      </c>
      <c r="D158" s="13" t="str">
        <f>IFERROR(VLOOKUP(C158,Base!A:C,2,0),"")</f>
        <v>MAURICIO</v>
      </c>
      <c r="E158" s="10" t="str">
        <f>IFERROR(VLOOKUP(C158,Base!A:C,3,0),"")</f>
        <v>SOTO</v>
      </c>
      <c r="F158" s="8" t="s">
        <v>171</v>
      </c>
      <c r="G158" s="9" t="s">
        <v>79</v>
      </c>
      <c r="H158" s="18" t="s">
        <v>13</v>
      </c>
      <c r="I158" s="18" t="s">
        <v>11</v>
      </c>
      <c r="J158" s="9">
        <v>7.5</v>
      </c>
      <c r="K158" s="18" t="s">
        <v>84</v>
      </c>
      <c r="L158" s="14">
        <f>IFERROR(J158*HLOOKUP(I158,Base!$H$2:$J$9,VLOOKUP(Planilla!K158,Base!$F$3:$G$9,2,0),0),"")</f>
        <v>13125</v>
      </c>
      <c r="M158" s="19" t="s">
        <v>21</v>
      </c>
      <c r="N158" s="14" t="str">
        <f>IF(M158="Si",HLOOKUP(I158,Base!$H$2:$J$9,8,0),"")</f>
        <v/>
      </c>
      <c r="O158" s="9">
        <v>1</v>
      </c>
      <c r="P158" s="18" t="s">
        <v>87</v>
      </c>
      <c r="Q158" s="14">
        <f>IFERROR(O158*HLOOKUP(I158,Base!$H$2:$J$9,VLOOKUP(Planilla!P158,Base!$F$3:$G$9,2,0),0),"")</f>
        <v>1609</v>
      </c>
    </row>
    <row r="159" spans="1:17">
      <c r="A159" s="18">
        <v>1050551</v>
      </c>
      <c r="B159" s="7">
        <v>40701</v>
      </c>
      <c r="C159" s="12" t="s">
        <v>172</v>
      </c>
      <c r="D159" s="13" t="str">
        <f>IFERROR(VLOOKUP(C159,Base!A:C,2,0),"")</f>
        <v>MICHAEL</v>
      </c>
      <c r="E159" s="10" t="str">
        <f>IFERROR(VLOOKUP(C159,Base!A:C,3,0),"")</f>
        <v>PINO</v>
      </c>
      <c r="F159" s="8" t="s">
        <v>195</v>
      </c>
      <c r="G159" s="9" t="s">
        <v>79</v>
      </c>
      <c r="H159" s="18" t="s">
        <v>13</v>
      </c>
      <c r="I159" s="18" t="s">
        <v>11</v>
      </c>
      <c r="J159" s="9">
        <v>7.5</v>
      </c>
      <c r="K159" s="18" t="s">
        <v>84</v>
      </c>
      <c r="L159" s="14">
        <f>IFERROR(J159*HLOOKUP(I159,Base!$H$2:$J$9,VLOOKUP(Planilla!K159,Base!$F$3:$G$9,2,0),0),"")</f>
        <v>13125</v>
      </c>
      <c r="M159" s="19" t="s">
        <v>21</v>
      </c>
      <c r="N159" s="14" t="str">
        <f>IF(M159="Si",HLOOKUP(I159,Base!$H$2:$J$9,8,0),"")</f>
        <v/>
      </c>
      <c r="O159" s="9">
        <v>1</v>
      </c>
      <c r="P159" s="18" t="s">
        <v>87</v>
      </c>
      <c r="Q159" s="14">
        <f>IFERROR(O159*HLOOKUP(I159,Base!$H$2:$J$9,VLOOKUP(Planilla!P159,Base!$F$3:$G$9,2,0),0),"")</f>
        <v>1609</v>
      </c>
    </row>
    <row r="160" spans="1:17">
      <c r="A160" s="18">
        <v>1050551</v>
      </c>
      <c r="B160" s="7">
        <v>40701</v>
      </c>
      <c r="C160" s="12" t="s">
        <v>33</v>
      </c>
      <c r="D160" s="13" t="str">
        <f>IFERROR(VLOOKUP(C160,Base!A:C,2,0),"")</f>
        <v>MARCO</v>
      </c>
      <c r="E160" s="10" t="str">
        <f>IFERROR(VLOOKUP(C160,Base!A:C,3,0),"")</f>
        <v>MACAYA</v>
      </c>
      <c r="F160" s="8" t="s">
        <v>195</v>
      </c>
      <c r="G160" s="9" t="s">
        <v>79</v>
      </c>
      <c r="H160" s="18" t="s">
        <v>13</v>
      </c>
      <c r="I160" s="18" t="s">
        <v>11</v>
      </c>
      <c r="J160" s="9">
        <v>7.5</v>
      </c>
      <c r="K160" s="18" t="s">
        <v>84</v>
      </c>
      <c r="L160" s="14">
        <f>IFERROR(J160*HLOOKUP(I160,Base!$H$2:$J$9,VLOOKUP(Planilla!K160,Base!$F$3:$G$9,2,0),0),"")</f>
        <v>13125</v>
      </c>
      <c r="M160" s="19" t="s">
        <v>21</v>
      </c>
      <c r="N160" s="14" t="str">
        <f>IF(M160="Si",HLOOKUP(I160,Base!$H$2:$J$9,8,0),"")</f>
        <v/>
      </c>
      <c r="O160" s="9">
        <v>1</v>
      </c>
      <c r="P160" s="18" t="s">
        <v>87</v>
      </c>
      <c r="Q160" s="14">
        <f>IFERROR(O160*HLOOKUP(I160,Base!$H$2:$J$9,VLOOKUP(Planilla!P160,Base!$F$3:$G$9,2,0),0),"")</f>
        <v>1609</v>
      </c>
    </row>
    <row r="161" spans="1:17">
      <c r="A161" s="18">
        <v>1050551</v>
      </c>
      <c r="B161" s="7">
        <v>40701</v>
      </c>
      <c r="C161" s="12" t="s">
        <v>173</v>
      </c>
      <c r="D161" s="13" t="str">
        <f>IFERROR(VLOOKUP(C161,Base!A:C,2,0),"")</f>
        <v>CRISTIAN</v>
      </c>
      <c r="E161" s="10" t="str">
        <f>IFERROR(VLOOKUP(C161,Base!A:C,3,0),"")</f>
        <v>REYES</v>
      </c>
      <c r="F161" s="8" t="s">
        <v>195</v>
      </c>
      <c r="G161" s="9" t="s">
        <v>79</v>
      </c>
      <c r="H161" s="18" t="s">
        <v>13</v>
      </c>
      <c r="I161" s="18" t="s">
        <v>11</v>
      </c>
      <c r="J161" s="9">
        <v>7.5</v>
      </c>
      <c r="K161" s="18" t="s">
        <v>84</v>
      </c>
      <c r="L161" s="14">
        <f>IFERROR(J161*HLOOKUP(I161,Base!$H$2:$J$9,VLOOKUP(Planilla!K161,Base!$F$3:$G$9,2,0),0),"")</f>
        <v>13125</v>
      </c>
      <c r="M161" s="19" t="s">
        <v>21</v>
      </c>
      <c r="N161" s="14" t="str">
        <f>IF(M161="Si",HLOOKUP(I161,Base!$H$2:$J$9,8,0),"")</f>
        <v/>
      </c>
      <c r="O161" s="9">
        <v>1</v>
      </c>
      <c r="P161" s="18" t="s">
        <v>87</v>
      </c>
      <c r="Q161" s="14">
        <f>IFERROR(O161*HLOOKUP(I161,Base!$H$2:$J$9,VLOOKUP(Planilla!P161,Base!$F$3:$G$9,2,0),0),"")</f>
        <v>1609</v>
      </c>
    </row>
    <row r="162" spans="1:17">
      <c r="A162" s="18">
        <v>1050551</v>
      </c>
      <c r="B162" s="7">
        <v>40701</v>
      </c>
      <c r="C162" s="12" t="s">
        <v>28</v>
      </c>
      <c r="D162" s="13" t="str">
        <f>IFERROR(VLOOKUP(C162,Base!A:C,2,0),"")</f>
        <v>FABIAN</v>
      </c>
      <c r="E162" s="10" t="str">
        <f>IFERROR(VLOOKUP(C162,Base!A:C,3,0),"")</f>
        <v>MIRANDA</v>
      </c>
      <c r="F162" s="8" t="s">
        <v>195</v>
      </c>
      <c r="G162" s="9" t="s">
        <v>79</v>
      </c>
      <c r="H162" s="18" t="s">
        <v>13</v>
      </c>
      <c r="I162" s="18" t="s">
        <v>11</v>
      </c>
      <c r="J162" s="9">
        <v>7.5</v>
      </c>
      <c r="K162" s="18" t="s">
        <v>84</v>
      </c>
      <c r="L162" s="14">
        <f>IFERROR(J162*HLOOKUP(I162,Base!$H$2:$J$9,VLOOKUP(Planilla!K162,Base!$F$3:$G$9,2,0),0),"")</f>
        <v>13125</v>
      </c>
      <c r="M162" s="19" t="s">
        <v>21</v>
      </c>
      <c r="N162" s="14" t="str">
        <f>IF(M162="Si",HLOOKUP(I162,Base!$H$2:$J$9,8,0),"")</f>
        <v/>
      </c>
      <c r="O162" s="9">
        <v>1</v>
      </c>
      <c r="P162" s="18" t="s">
        <v>87</v>
      </c>
      <c r="Q162" s="14">
        <f>IFERROR(O162*HLOOKUP(I162,Base!$H$2:$J$9,VLOOKUP(Planilla!P162,Base!$F$3:$G$9,2,0),0),"")</f>
        <v>1609</v>
      </c>
    </row>
    <row r="163" spans="1:17">
      <c r="A163" s="18">
        <v>1050551</v>
      </c>
      <c r="B163" s="7">
        <v>40701</v>
      </c>
      <c r="C163" s="12" t="s">
        <v>36</v>
      </c>
      <c r="D163" s="13" t="str">
        <f>IFERROR(VLOOKUP(C163,Base!A:C,2,0),"")</f>
        <v>JOAN</v>
      </c>
      <c r="E163" s="10" t="str">
        <f>IFERROR(VLOOKUP(C163,Base!A:C,3,0),"")</f>
        <v>NAVARRO</v>
      </c>
      <c r="F163" s="8" t="s">
        <v>195</v>
      </c>
      <c r="G163" s="9" t="s">
        <v>79</v>
      </c>
      <c r="H163" s="18" t="s">
        <v>13</v>
      </c>
      <c r="I163" s="18" t="s">
        <v>11</v>
      </c>
      <c r="J163" s="9">
        <v>7.5</v>
      </c>
      <c r="K163" s="18" t="s">
        <v>84</v>
      </c>
      <c r="L163" s="14">
        <f>IFERROR(J163*HLOOKUP(I163,Base!$H$2:$J$9,VLOOKUP(Planilla!K163,Base!$F$3:$G$9,2,0),0),"")</f>
        <v>13125</v>
      </c>
      <c r="M163" s="19" t="s">
        <v>21</v>
      </c>
      <c r="N163" s="14" t="str">
        <f>IF(M163="Si",HLOOKUP(I163,Base!$H$2:$J$9,8,0),"")</f>
        <v/>
      </c>
      <c r="O163" s="9">
        <v>1</v>
      </c>
      <c r="P163" s="18" t="s">
        <v>87</v>
      </c>
      <c r="Q163" s="14">
        <f>IFERROR(O163*HLOOKUP(I163,Base!$H$2:$J$9,VLOOKUP(Planilla!P163,Base!$F$3:$G$9,2,0),0),"")</f>
        <v>1609</v>
      </c>
    </row>
    <row r="164" spans="1:17">
      <c r="A164" s="18">
        <v>1050551</v>
      </c>
      <c r="B164" s="7">
        <v>40701</v>
      </c>
      <c r="C164" s="12" t="s">
        <v>97</v>
      </c>
      <c r="D164" s="13" t="str">
        <f>IFERROR(VLOOKUP(C164,Base!A:C,2,0),"")</f>
        <v>FELIPE</v>
      </c>
      <c r="E164" s="10" t="str">
        <f>IFERROR(VLOOKUP(C164,Base!A:C,3,0),"")</f>
        <v>GOMES</v>
      </c>
      <c r="F164" s="8" t="s">
        <v>195</v>
      </c>
      <c r="G164" s="9" t="s">
        <v>79</v>
      </c>
      <c r="H164" s="18" t="s">
        <v>13</v>
      </c>
      <c r="I164" s="18" t="s">
        <v>11</v>
      </c>
      <c r="J164" s="9">
        <v>7.5</v>
      </c>
      <c r="K164" s="18" t="s">
        <v>84</v>
      </c>
      <c r="L164" s="14">
        <f>IFERROR(J164*HLOOKUP(I164,Base!$H$2:$J$9,VLOOKUP(Planilla!K164,Base!$F$3:$G$9,2,0),0),"")</f>
        <v>13125</v>
      </c>
      <c r="M164" s="19" t="s">
        <v>21</v>
      </c>
      <c r="N164" s="14" t="str">
        <f>IF(M164="Si",HLOOKUP(I164,Base!$H$2:$J$9,8,0),"")</f>
        <v/>
      </c>
      <c r="O164" s="9">
        <v>1</v>
      </c>
      <c r="P164" s="18" t="s">
        <v>87</v>
      </c>
      <c r="Q164" s="14">
        <f>IFERROR(O164*HLOOKUP(I164,Base!$H$2:$J$9,VLOOKUP(Planilla!P164,Base!$F$3:$G$9,2,0),0),"")</f>
        <v>1609</v>
      </c>
    </row>
    <row r="165" spans="1:17">
      <c r="A165" s="18">
        <v>1050551</v>
      </c>
      <c r="B165" s="7">
        <v>40701</v>
      </c>
      <c r="C165" s="12" t="s">
        <v>174</v>
      </c>
      <c r="D165" s="13" t="str">
        <f>IFERROR(VLOOKUP(C165,Base!A:C,2,0),"")</f>
        <v>VICENTE</v>
      </c>
      <c r="E165" s="10" t="str">
        <f>IFERROR(VLOOKUP(C165,Base!A:C,3,0),"")</f>
        <v>BAEZA</v>
      </c>
      <c r="F165" s="8" t="s">
        <v>195</v>
      </c>
      <c r="G165" s="9" t="s">
        <v>79</v>
      </c>
      <c r="H165" s="18" t="s">
        <v>13</v>
      </c>
      <c r="I165" s="18" t="s">
        <v>11</v>
      </c>
      <c r="J165" s="9">
        <v>7.5</v>
      </c>
      <c r="K165" s="18" t="s">
        <v>84</v>
      </c>
      <c r="L165" s="14">
        <f>IFERROR(J165*HLOOKUP(I165,Base!$H$2:$J$9,VLOOKUP(Planilla!K165,Base!$F$3:$G$9,2,0),0),"")</f>
        <v>13125</v>
      </c>
      <c r="M165" s="19" t="s">
        <v>21</v>
      </c>
      <c r="N165" s="14" t="str">
        <f>IF(M165="Si",HLOOKUP(I165,Base!$H$2:$J$9,8,0),"")</f>
        <v/>
      </c>
      <c r="O165" s="9">
        <v>1</v>
      </c>
      <c r="P165" s="18" t="s">
        <v>87</v>
      </c>
      <c r="Q165" s="14">
        <f>IFERROR(O165*HLOOKUP(I165,Base!$H$2:$J$9,VLOOKUP(Planilla!P165,Base!$F$3:$G$9,2,0),0),"")</f>
        <v>1609</v>
      </c>
    </row>
    <row r="166" spans="1:17">
      <c r="A166" s="18">
        <v>1050551</v>
      </c>
      <c r="B166" s="7">
        <v>40701</v>
      </c>
      <c r="C166" s="12" t="s">
        <v>175</v>
      </c>
      <c r="D166" s="13" t="str">
        <f>IFERROR(VLOOKUP(C166,Base!A:C,2,0),"")</f>
        <v>VICTOR</v>
      </c>
      <c r="E166" s="10" t="str">
        <f>IFERROR(VLOOKUP(C166,Base!A:C,3,0),"")</f>
        <v>SOLANO</v>
      </c>
      <c r="F166" s="8" t="s">
        <v>195</v>
      </c>
      <c r="G166" s="9" t="s">
        <v>79</v>
      </c>
      <c r="H166" s="18" t="s">
        <v>13</v>
      </c>
      <c r="I166" s="18" t="s">
        <v>11</v>
      </c>
      <c r="J166" s="9">
        <v>7.5</v>
      </c>
      <c r="K166" s="18" t="s">
        <v>84</v>
      </c>
      <c r="L166" s="14">
        <f>IFERROR(J166*HLOOKUP(I166,Base!$H$2:$J$9,VLOOKUP(Planilla!K166,Base!$F$3:$G$9,2,0),0),"")</f>
        <v>13125</v>
      </c>
      <c r="M166" s="19" t="s">
        <v>21</v>
      </c>
      <c r="N166" s="14" t="str">
        <f>IF(M166="Si",HLOOKUP(I166,Base!$H$2:$J$9,8,0),"")</f>
        <v/>
      </c>
      <c r="O166" s="9">
        <v>1</v>
      </c>
      <c r="P166" s="18" t="s">
        <v>87</v>
      </c>
      <c r="Q166" s="14">
        <f>IFERROR(O166*HLOOKUP(I166,Base!$H$2:$J$9,VLOOKUP(Planilla!P166,Base!$F$3:$G$9,2,0),0),"")</f>
        <v>1609</v>
      </c>
    </row>
    <row r="167" spans="1:17">
      <c r="A167" s="18">
        <v>1050551</v>
      </c>
      <c r="B167" s="7">
        <v>40701</v>
      </c>
      <c r="C167" s="12" t="s">
        <v>176</v>
      </c>
      <c r="D167" s="13" t="str">
        <f>IFERROR(VLOOKUP(C167,Base!A:C,2,0),"")</f>
        <v>FELIPE</v>
      </c>
      <c r="E167" s="10" t="str">
        <f>IFERROR(VLOOKUP(C167,Base!A:C,3,0),"")</f>
        <v>NAVARRO</v>
      </c>
      <c r="F167" s="8" t="s">
        <v>195</v>
      </c>
      <c r="G167" s="9" t="s">
        <v>79</v>
      </c>
      <c r="H167" s="18" t="s">
        <v>13</v>
      </c>
      <c r="I167" s="18" t="s">
        <v>11</v>
      </c>
      <c r="J167" s="9">
        <v>7.5</v>
      </c>
      <c r="K167" s="18" t="s">
        <v>84</v>
      </c>
      <c r="L167" s="14">
        <f>IFERROR(J167*HLOOKUP(I167,Base!$H$2:$J$9,VLOOKUP(Planilla!K167,Base!$F$3:$G$9,2,0),0),"")</f>
        <v>13125</v>
      </c>
      <c r="M167" s="19" t="s">
        <v>21</v>
      </c>
      <c r="N167" s="14" t="str">
        <f>IF(M167="Si",HLOOKUP(I167,Base!$H$2:$J$9,8,0),"")</f>
        <v/>
      </c>
      <c r="O167" s="9">
        <v>1</v>
      </c>
      <c r="P167" s="18" t="s">
        <v>87</v>
      </c>
      <c r="Q167" s="14">
        <f>IFERROR(O167*HLOOKUP(I167,Base!$H$2:$J$9,VLOOKUP(Planilla!P167,Base!$F$3:$G$9,2,0),0),"")</f>
        <v>1609</v>
      </c>
    </row>
    <row r="168" spans="1:17">
      <c r="A168" s="18">
        <v>1050551</v>
      </c>
      <c r="B168" s="7">
        <v>40701</v>
      </c>
      <c r="C168" s="12" t="s">
        <v>37</v>
      </c>
      <c r="D168" s="13" t="str">
        <f>IFERROR(VLOOKUP(C168,Base!A:C,2,0),"")</f>
        <v>MAURICIO</v>
      </c>
      <c r="E168" s="10" t="str">
        <f>IFERROR(VLOOKUP(C168,Base!A:C,3,0),"")</f>
        <v>SOTO</v>
      </c>
      <c r="F168" s="8" t="s">
        <v>195</v>
      </c>
      <c r="G168" s="9" t="s">
        <v>79</v>
      </c>
      <c r="H168" s="18" t="s">
        <v>13</v>
      </c>
      <c r="I168" s="18" t="s">
        <v>11</v>
      </c>
      <c r="J168" s="9">
        <v>7.5</v>
      </c>
      <c r="K168" s="18" t="s">
        <v>84</v>
      </c>
      <c r="L168" s="14">
        <f>IFERROR(J168*HLOOKUP(I168,Base!$H$2:$J$9,VLOOKUP(Planilla!K168,Base!$F$3:$G$9,2,0),0),"")</f>
        <v>13125</v>
      </c>
      <c r="M168" s="19" t="s">
        <v>21</v>
      </c>
      <c r="N168" s="14" t="str">
        <f>IF(M168="Si",HLOOKUP(I168,Base!$H$2:$J$9,8,0),"")</f>
        <v/>
      </c>
      <c r="O168" s="9">
        <v>1</v>
      </c>
      <c r="P168" s="18" t="s">
        <v>87</v>
      </c>
      <c r="Q168" s="14">
        <f>IFERROR(O168*HLOOKUP(I168,Base!$H$2:$J$9,VLOOKUP(Planilla!P168,Base!$F$3:$G$9,2,0),0),"")</f>
        <v>1609</v>
      </c>
    </row>
    <row r="169" spans="1:17">
      <c r="A169" s="18">
        <v>1050551</v>
      </c>
      <c r="B169" s="7">
        <v>40701</v>
      </c>
      <c r="C169" s="12" t="s">
        <v>177</v>
      </c>
      <c r="D169" s="13" t="str">
        <f>IFERROR(VLOOKUP(C169,Base!A:C,2,0),"")</f>
        <v>CRISTIAN</v>
      </c>
      <c r="E169" s="10" t="str">
        <f>IFERROR(VLOOKUP(C169,Base!A:C,3,0),"")</f>
        <v>FREDES</v>
      </c>
      <c r="F169" s="8" t="s">
        <v>195</v>
      </c>
      <c r="G169" s="9" t="s">
        <v>79</v>
      </c>
      <c r="H169" s="18" t="s">
        <v>13</v>
      </c>
      <c r="I169" s="18" t="s">
        <v>11</v>
      </c>
      <c r="J169" s="9">
        <v>7.5</v>
      </c>
      <c r="K169" s="18" t="s">
        <v>84</v>
      </c>
      <c r="L169" s="14">
        <f>IFERROR(J169*HLOOKUP(I169,Base!$H$2:$J$9,VLOOKUP(Planilla!K169,Base!$F$3:$G$9,2,0),0),"")</f>
        <v>13125</v>
      </c>
      <c r="M169" s="19" t="s">
        <v>21</v>
      </c>
      <c r="N169" s="14" t="str">
        <f>IF(M169="Si",HLOOKUP(I169,Base!$H$2:$J$9,8,0),"")</f>
        <v/>
      </c>
      <c r="O169" s="9">
        <v>1</v>
      </c>
      <c r="P169" s="18" t="s">
        <v>87</v>
      </c>
      <c r="Q169" s="14">
        <f>IFERROR(O169*HLOOKUP(I169,Base!$H$2:$J$9,VLOOKUP(Planilla!P169,Base!$F$3:$G$9,2,0),0),"")</f>
        <v>1609</v>
      </c>
    </row>
    <row r="170" spans="1:17">
      <c r="A170" s="18">
        <v>1050551</v>
      </c>
      <c r="B170" s="7">
        <v>40701</v>
      </c>
      <c r="C170" s="12" t="s">
        <v>178</v>
      </c>
      <c r="D170" s="13" t="str">
        <f>IFERROR(VLOOKUP(C170,Base!A:C,2,0),"")</f>
        <v>OMAR</v>
      </c>
      <c r="E170" s="10" t="str">
        <f>IFERROR(VLOOKUP(C170,Base!A:C,3,0),"")</f>
        <v>FLORES</v>
      </c>
      <c r="F170" s="8" t="s">
        <v>195</v>
      </c>
      <c r="G170" s="9" t="s">
        <v>79</v>
      </c>
      <c r="H170" s="18" t="s">
        <v>13</v>
      </c>
      <c r="I170" s="18" t="s">
        <v>11</v>
      </c>
      <c r="J170" s="9">
        <v>7.5</v>
      </c>
      <c r="K170" s="18" t="s">
        <v>84</v>
      </c>
      <c r="L170" s="14">
        <f>IFERROR(J170*HLOOKUP(I170,Base!$H$2:$J$9,VLOOKUP(Planilla!K170,Base!$F$3:$G$9,2,0),0),"")</f>
        <v>13125</v>
      </c>
      <c r="M170" s="19" t="s">
        <v>21</v>
      </c>
      <c r="N170" s="14" t="str">
        <f>IF(M170="Si",HLOOKUP(I170,Base!$H$2:$J$9,8,0),"")</f>
        <v/>
      </c>
      <c r="O170" s="9">
        <v>1</v>
      </c>
      <c r="P170" s="18" t="s">
        <v>87</v>
      </c>
      <c r="Q170" s="14">
        <f>IFERROR(O170*HLOOKUP(I170,Base!$H$2:$J$9,VLOOKUP(Planilla!P170,Base!$F$3:$G$9,2,0),0),"")</f>
        <v>1609</v>
      </c>
    </row>
    <row r="171" spans="1:17">
      <c r="A171" s="18">
        <v>1050551</v>
      </c>
      <c r="B171" s="7">
        <v>40701</v>
      </c>
      <c r="C171" s="12" t="s">
        <v>172</v>
      </c>
      <c r="D171" s="13" t="str">
        <f>IFERROR(VLOOKUP(C171,Base!A:C,2,0),"")</f>
        <v>MICHAEL</v>
      </c>
      <c r="E171" s="10" t="str">
        <f>IFERROR(VLOOKUP(C171,Base!A:C,3,0),"")</f>
        <v>PINO</v>
      </c>
      <c r="F171" s="8" t="s">
        <v>195</v>
      </c>
      <c r="G171" s="9" t="s">
        <v>150</v>
      </c>
      <c r="H171" s="18" t="s">
        <v>13</v>
      </c>
      <c r="I171" s="18" t="s">
        <v>11</v>
      </c>
      <c r="J171" s="9">
        <v>2.5</v>
      </c>
      <c r="K171" s="18" t="s">
        <v>85</v>
      </c>
      <c r="L171" s="14">
        <f>IFERROR(J171*HLOOKUP(I171,Base!$H$2:$J$9,VLOOKUP(Planilla!K171,Base!$F$3:$G$9,2,0),0),"")</f>
        <v>6562.5</v>
      </c>
      <c r="M171" s="19" t="s">
        <v>21</v>
      </c>
      <c r="N171" s="14" t="str">
        <f>IF(M171="Si",HLOOKUP(I171,Base!$H$2:$J$9,8,0),"")</f>
        <v/>
      </c>
      <c r="O171" s="9"/>
      <c r="P171" s="18"/>
      <c r="Q171" s="14" t="str">
        <f>IFERROR(O171*HLOOKUP(I171,Base!$H$2:$J$9,VLOOKUP(Planilla!P171,Base!$F$3:$G$9,2,0),0),"")</f>
        <v/>
      </c>
    </row>
    <row r="172" spans="1:17">
      <c r="A172" s="18">
        <v>1050551</v>
      </c>
      <c r="B172" s="7">
        <v>40701</v>
      </c>
      <c r="C172" s="12" t="s">
        <v>33</v>
      </c>
      <c r="D172" s="13" t="str">
        <f>IFERROR(VLOOKUP(C172,Base!A:C,2,0),"")</f>
        <v>MARCO</v>
      </c>
      <c r="E172" s="10" t="str">
        <f>IFERROR(VLOOKUP(C172,Base!A:C,3,0),"")</f>
        <v>MACAYA</v>
      </c>
      <c r="F172" s="8" t="s">
        <v>195</v>
      </c>
      <c r="G172" s="9" t="s">
        <v>150</v>
      </c>
      <c r="H172" s="18" t="s">
        <v>13</v>
      </c>
      <c r="I172" s="18" t="s">
        <v>11</v>
      </c>
      <c r="J172" s="9">
        <v>7.5</v>
      </c>
      <c r="K172" s="18" t="s">
        <v>85</v>
      </c>
      <c r="L172" s="14">
        <f>IFERROR(J172*HLOOKUP(I172,Base!$H$2:$J$9,VLOOKUP(Planilla!K172,Base!$F$3:$G$9,2,0),0),"")</f>
        <v>19687.5</v>
      </c>
      <c r="M172" s="19" t="s">
        <v>21</v>
      </c>
      <c r="N172" s="14" t="str">
        <f>IF(M172="Si",HLOOKUP(I172,Base!$H$2:$J$9,8,0),"")</f>
        <v/>
      </c>
      <c r="O172" s="9">
        <v>1</v>
      </c>
      <c r="P172" s="18" t="s">
        <v>87</v>
      </c>
      <c r="Q172" s="14">
        <f>IFERROR(O172*HLOOKUP(I172,Base!$H$2:$J$9,VLOOKUP(Planilla!P172,Base!$F$3:$G$9,2,0),0),"")</f>
        <v>1609</v>
      </c>
    </row>
    <row r="173" spans="1:17">
      <c r="A173" s="18">
        <v>1050551</v>
      </c>
      <c r="B173" s="7">
        <v>40701</v>
      </c>
      <c r="C173" s="12" t="s">
        <v>173</v>
      </c>
      <c r="D173" s="13" t="str">
        <f>IFERROR(VLOOKUP(C173,Base!A:C,2,0),"")</f>
        <v>CRISTIAN</v>
      </c>
      <c r="E173" s="10" t="str">
        <f>IFERROR(VLOOKUP(C173,Base!A:C,3,0),"")</f>
        <v>REYES</v>
      </c>
      <c r="F173" s="8" t="s">
        <v>195</v>
      </c>
      <c r="G173" s="9" t="s">
        <v>150</v>
      </c>
      <c r="H173" s="18" t="s">
        <v>13</v>
      </c>
      <c r="I173" s="18" t="s">
        <v>11</v>
      </c>
      <c r="J173" s="9">
        <v>7.5</v>
      </c>
      <c r="K173" s="18" t="s">
        <v>85</v>
      </c>
      <c r="L173" s="14">
        <f>IFERROR(J173*HLOOKUP(I173,Base!$H$2:$J$9,VLOOKUP(Planilla!K173,Base!$F$3:$G$9,2,0),0),"")</f>
        <v>19687.5</v>
      </c>
      <c r="M173" s="19" t="s">
        <v>21</v>
      </c>
      <c r="N173" s="14" t="str">
        <f>IF(M173="Si",HLOOKUP(I173,Base!$H$2:$J$9,8,0),"")</f>
        <v/>
      </c>
      <c r="O173" s="9">
        <v>1</v>
      </c>
      <c r="P173" s="18" t="s">
        <v>87</v>
      </c>
      <c r="Q173" s="14">
        <f>IFERROR(O173*HLOOKUP(I173,Base!$H$2:$J$9,VLOOKUP(Planilla!P173,Base!$F$3:$G$9,2,0),0),"")</f>
        <v>1609</v>
      </c>
    </row>
    <row r="174" spans="1:17">
      <c r="A174" s="18">
        <v>1050551</v>
      </c>
      <c r="B174" s="7">
        <v>40701</v>
      </c>
      <c r="C174" s="12" t="s">
        <v>28</v>
      </c>
      <c r="D174" s="13" t="str">
        <f>IFERROR(VLOOKUP(C174,Base!A:C,2,0),"")</f>
        <v>FABIAN</v>
      </c>
      <c r="E174" s="10" t="str">
        <f>IFERROR(VLOOKUP(C174,Base!A:C,3,0),"")</f>
        <v>MIRANDA</v>
      </c>
      <c r="F174" s="8" t="s">
        <v>195</v>
      </c>
      <c r="G174" s="9" t="s">
        <v>150</v>
      </c>
      <c r="H174" s="18" t="s">
        <v>13</v>
      </c>
      <c r="I174" s="18" t="s">
        <v>11</v>
      </c>
      <c r="J174" s="9">
        <v>7.5</v>
      </c>
      <c r="K174" s="18" t="s">
        <v>85</v>
      </c>
      <c r="L174" s="14">
        <f>IFERROR(J174*HLOOKUP(I174,Base!$H$2:$J$9,VLOOKUP(Planilla!K174,Base!$F$3:$G$9,2,0),0),"")</f>
        <v>19687.5</v>
      </c>
      <c r="M174" s="19" t="s">
        <v>21</v>
      </c>
      <c r="N174" s="14" t="str">
        <f>IF(M174="Si",HLOOKUP(I174,Base!$H$2:$J$9,8,0),"")</f>
        <v/>
      </c>
      <c r="O174" s="9">
        <v>1</v>
      </c>
      <c r="P174" s="18" t="s">
        <v>87</v>
      </c>
      <c r="Q174" s="14">
        <f>IFERROR(O174*HLOOKUP(I174,Base!$H$2:$J$9,VLOOKUP(Planilla!P174,Base!$F$3:$G$9,2,0),0),"")</f>
        <v>1609</v>
      </c>
    </row>
    <row r="175" spans="1:17">
      <c r="A175" s="18">
        <v>1050551</v>
      </c>
      <c r="B175" s="7">
        <v>40701</v>
      </c>
      <c r="C175" s="12" t="s">
        <v>36</v>
      </c>
      <c r="D175" s="13" t="str">
        <f>IFERROR(VLOOKUP(C175,Base!A:C,2,0),"")</f>
        <v>JOAN</v>
      </c>
      <c r="E175" s="10" t="str">
        <f>IFERROR(VLOOKUP(C175,Base!A:C,3,0),"")</f>
        <v>NAVARRO</v>
      </c>
      <c r="F175" s="8" t="s">
        <v>195</v>
      </c>
      <c r="G175" s="9" t="s">
        <v>150</v>
      </c>
      <c r="H175" s="18" t="s">
        <v>13</v>
      </c>
      <c r="I175" s="18" t="s">
        <v>11</v>
      </c>
      <c r="J175" s="9">
        <v>7.5</v>
      </c>
      <c r="K175" s="18" t="s">
        <v>85</v>
      </c>
      <c r="L175" s="14">
        <f>IFERROR(J175*HLOOKUP(I175,Base!$H$2:$J$9,VLOOKUP(Planilla!K175,Base!$F$3:$G$9,2,0),0),"")</f>
        <v>19687.5</v>
      </c>
      <c r="M175" s="19" t="s">
        <v>21</v>
      </c>
      <c r="N175" s="14" t="str">
        <f>IF(M175="Si",HLOOKUP(I175,Base!$H$2:$J$9,8,0),"")</f>
        <v/>
      </c>
      <c r="O175" s="9">
        <v>1</v>
      </c>
      <c r="P175" s="18" t="s">
        <v>87</v>
      </c>
      <c r="Q175" s="14">
        <f>IFERROR(O175*HLOOKUP(I175,Base!$H$2:$J$9,VLOOKUP(Planilla!P175,Base!$F$3:$G$9,2,0),0),"")</f>
        <v>1609</v>
      </c>
    </row>
    <row r="176" spans="1:17">
      <c r="A176" s="18">
        <v>1050551</v>
      </c>
      <c r="B176" s="7">
        <v>40701</v>
      </c>
      <c r="C176" s="12" t="s">
        <v>97</v>
      </c>
      <c r="D176" s="13" t="str">
        <f>IFERROR(VLOOKUP(C176,Base!A:C,2,0),"")</f>
        <v>FELIPE</v>
      </c>
      <c r="E176" s="10" t="str">
        <f>IFERROR(VLOOKUP(C176,Base!A:C,3,0),"")</f>
        <v>GOMES</v>
      </c>
      <c r="F176" s="8" t="s">
        <v>195</v>
      </c>
      <c r="G176" s="9" t="s">
        <v>150</v>
      </c>
      <c r="H176" s="18" t="s">
        <v>13</v>
      </c>
      <c r="I176" s="18" t="s">
        <v>11</v>
      </c>
      <c r="J176" s="9">
        <v>7.5</v>
      </c>
      <c r="K176" s="18" t="s">
        <v>85</v>
      </c>
      <c r="L176" s="14">
        <f>IFERROR(J176*HLOOKUP(I176,Base!$H$2:$J$9,VLOOKUP(Planilla!K176,Base!$F$3:$G$9,2,0),0),"")</f>
        <v>19687.5</v>
      </c>
      <c r="M176" s="19" t="s">
        <v>21</v>
      </c>
      <c r="N176" s="14" t="str">
        <f>IF(M176="Si",HLOOKUP(I176,Base!$H$2:$J$9,8,0),"")</f>
        <v/>
      </c>
      <c r="O176" s="9">
        <v>1</v>
      </c>
      <c r="P176" s="18" t="s">
        <v>87</v>
      </c>
      <c r="Q176" s="14">
        <f>IFERROR(O176*HLOOKUP(I176,Base!$H$2:$J$9,VLOOKUP(Planilla!P176,Base!$F$3:$G$9,2,0),0),"")</f>
        <v>1609</v>
      </c>
    </row>
    <row r="177" spans="1:17">
      <c r="A177" s="18">
        <v>1050551</v>
      </c>
      <c r="B177" s="7">
        <v>40701</v>
      </c>
      <c r="C177" s="12" t="s">
        <v>174</v>
      </c>
      <c r="D177" s="13" t="str">
        <f>IFERROR(VLOOKUP(C177,Base!A:C,2,0),"")</f>
        <v>VICENTE</v>
      </c>
      <c r="E177" s="10" t="str">
        <f>IFERROR(VLOOKUP(C177,Base!A:C,3,0),"")</f>
        <v>BAEZA</v>
      </c>
      <c r="F177" s="8" t="s">
        <v>195</v>
      </c>
      <c r="G177" s="9" t="s">
        <v>150</v>
      </c>
      <c r="H177" s="18" t="s">
        <v>13</v>
      </c>
      <c r="I177" s="18" t="s">
        <v>11</v>
      </c>
      <c r="J177" s="9">
        <v>7.5</v>
      </c>
      <c r="K177" s="18" t="s">
        <v>85</v>
      </c>
      <c r="L177" s="14">
        <f>IFERROR(J177*HLOOKUP(I177,Base!$H$2:$J$9,VLOOKUP(Planilla!K177,Base!$F$3:$G$9,2,0),0),"")</f>
        <v>19687.5</v>
      </c>
      <c r="M177" s="19" t="s">
        <v>21</v>
      </c>
      <c r="N177" s="14" t="str">
        <f>IF(M177="Si",HLOOKUP(I177,Base!$H$2:$J$9,8,0),"")</f>
        <v/>
      </c>
      <c r="O177" s="9">
        <v>1</v>
      </c>
      <c r="P177" s="18" t="s">
        <v>87</v>
      </c>
      <c r="Q177" s="14">
        <f>IFERROR(O177*HLOOKUP(I177,Base!$H$2:$J$9,VLOOKUP(Planilla!P177,Base!$F$3:$G$9,2,0),0),"")</f>
        <v>1609</v>
      </c>
    </row>
    <row r="178" spans="1:17">
      <c r="A178" s="18">
        <v>1050551</v>
      </c>
      <c r="B178" s="7">
        <v>40701</v>
      </c>
      <c r="C178" s="12" t="s">
        <v>175</v>
      </c>
      <c r="D178" s="13" t="str">
        <f>IFERROR(VLOOKUP(C178,Base!A:C,2,0),"")</f>
        <v>VICTOR</v>
      </c>
      <c r="E178" s="10" t="str">
        <f>IFERROR(VLOOKUP(C178,Base!A:C,3,0),"")</f>
        <v>SOLANO</v>
      </c>
      <c r="F178" s="8" t="s">
        <v>195</v>
      </c>
      <c r="G178" s="9" t="s">
        <v>150</v>
      </c>
      <c r="H178" s="18" t="s">
        <v>13</v>
      </c>
      <c r="I178" s="18" t="s">
        <v>11</v>
      </c>
      <c r="J178" s="9">
        <v>7.5</v>
      </c>
      <c r="K178" s="18" t="s">
        <v>85</v>
      </c>
      <c r="L178" s="14">
        <f>IFERROR(J178*HLOOKUP(I178,Base!$H$2:$J$9,VLOOKUP(Planilla!K178,Base!$F$3:$G$9,2,0),0),"")</f>
        <v>19687.5</v>
      </c>
      <c r="M178" s="19" t="s">
        <v>21</v>
      </c>
      <c r="N178" s="14" t="str">
        <f>IF(M178="Si",HLOOKUP(I178,Base!$H$2:$J$9,8,0),"")</f>
        <v/>
      </c>
      <c r="O178" s="9">
        <v>1</v>
      </c>
      <c r="P178" s="18" t="s">
        <v>87</v>
      </c>
      <c r="Q178" s="14">
        <f>IFERROR(O178*HLOOKUP(I178,Base!$H$2:$J$9,VLOOKUP(Planilla!P178,Base!$F$3:$G$9,2,0),0),"")</f>
        <v>1609</v>
      </c>
    </row>
    <row r="179" spans="1:17">
      <c r="A179" s="18">
        <v>1050551</v>
      </c>
      <c r="B179" s="7">
        <v>40701</v>
      </c>
      <c r="C179" s="12" t="s">
        <v>176</v>
      </c>
      <c r="D179" s="13" t="str">
        <f>IFERROR(VLOOKUP(C179,Base!A:C,2,0),"")</f>
        <v>FELIPE</v>
      </c>
      <c r="E179" s="10" t="str">
        <f>IFERROR(VLOOKUP(C179,Base!A:C,3,0),"")</f>
        <v>NAVARRO</v>
      </c>
      <c r="F179" s="8" t="s">
        <v>195</v>
      </c>
      <c r="G179" s="9" t="s">
        <v>150</v>
      </c>
      <c r="H179" s="18" t="s">
        <v>13</v>
      </c>
      <c r="I179" s="18" t="s">
        <v>11</v>
      </c>
      <c r="J179" s="9">
        <v>2.5</v>
      </c>
      <c r="K179" s="18" t="s">
        <v>85</v>
      </c>
      <c r="L179" s="14">
        <f>IFERROR(J179*HLOOKUP(I179,Base!$H$2:$J$9,VLOOKUP(Planilla!K179,Base!$F$3:$G$9,2,0),0),"")</f>
        <v>6562.5</v>
      </c>
      <c r="M179" s="19" t="s">
        <v>21</v>
      </c>
      <c r="N179" s="14" t="str">
        <f>IF(M179="Si",HLOOKUP(I179,Base!$H$2:$J$9,8,0),"")</f>
        <v/>
      </c>
      <c r="O179" s="9"/>
      <c r="P179" s="18"/>
      <c r="Q179" s="14" t="str">
        <f>IFERROR(O179*HLOOKUP(I179,Base!$H$2:$J$9,VLOOKUP(Planilla!P179,Base!$F$3:$G$9,2,0),0),"")</f>
        <v/>
      </c>
    </row>
    <row r="180" spans="1:17">
      <c r="A180" s="18">
        <v>1050551</v>
      </c>
      <c r="B180" s="7">
        <v>40701</v>
      </c>
      <c r="C180" s="12" t="s">
        <v>37</v>
      </c>
      <c r="D180" s="13" t="str">
        <f>IFERROR(VLOOKUP(C180,Base!A:C,2,0),"")</f>
        <v>MAURICIO</v>
      </c>
      <c r="E180" s="10" t="str">
        <f>IFERROR(VLOOKUP(C180,Base!A:C,3,0),"")</f>
        <v>SOTO</v>
      </c>
      <c r="F180" s="8" t="s">
        <v>195</v>
      </c>
      <c r="G180" s="9" t="s">
        <v>150</v>
      </c>
      <c r="H180" s="18" t="s">
        <v>13</v>
      </c>
      <c r="I180" s="18" t="s">
        <v>11</v>
      </c>
      <c r="J180" s="9">
        <v>2.5</v>
      </c>
      <c r="K180" s="18" t="s">
        <v>85</v>
      </c>
      <c r="L180" s="14">
        <f>IFERROR(J180*HLOOKUP(I180,Base!$H$2:$J$9,VLOOKUP(Planilla!K180,Base!$F$3:$G$9,2,0),0),"")</f>
        <v>6562.5</v>
      </c>
      <c r="M180" s="19" t="s">
        <v>21</v>
      </c>
      <c r="N180" s="14" t="str">
        <f>IF(M180="Si",HLOOKUP(I180,Base!$H$2:$J$9,8,0),"")</f>
        <v/>
      </c>
      <c r="O180" s="9"/>
      <c r="P180" s="18"/>
      <c r="Q180" s="14" t="str">
        <f>IFERROR(O180*HLOOKUP(I180,Base!$H$2:$J$9,VLOOKUP(Planilla!P180,Base!$F$3:$G$9,2,0),0),"")</f>
        <v/>
      </c>
    </row>
    <row r="181" spans="1:17">
      <c r="A181" s="18">
        <v>1050551</v>
      </c>
      <c r="B181" s="7">
        <v>40701</v>
      </c>
      <c r="C181" s="12" t="s">
        <v>177</v>
      </c>
      <c r="D181" s="13" t="str">
        <f>IFERROR(VLOOKUP(C181,Base!A:C,2,0),"")</f>
        <v>CRISTIAN</v>
      </c>
      <c r="E181" s="10" t="str">
        <f>IFERROR(VLOOKUP(C181,Base!A:C,3,0),"")</f>
        <v>FREDES</v>
      </c>
      <c r="F181" s="8" t="s">
        <v>195</v>
      </c>
      <c r="G181" s="9" t="s">
        <v>150</v>
      </c>
      <c r="H181" s="18" t="s">
        <v>13</v>
      </c>
      <c r="I181" s="18" t="s">
        <v>11</v>
      </c>
      <c r="J181" s="9">
        <v>7.5</v>
      </c>
      <c r="K181" s="18" t="s">
        <v>85</v>
      </c>
      <c r="L181" s="14">
        <f>IFERROR(J181*HLOOKUP(I181,Base!$H$2:$J$9,VLOOKUP(Planilla!K181,Base!$F$3:$G$9,2,0),0),"")</f>
        <v>19687.5</v>
      </c>
      <c r="M181" s="19" t="s">
        <v>21</v>
      </c>
      <c r="N181" s="14" t="str">
        <f>IF(M181="Si",HLOOKUP(I181,Base!$H$2:$J$9,8,0),"")</f>
        <v/>
      </c>
      <c r="O181" s="9">
        <v>1</v>
      </c>
      <c r="P181" s="18" t="s">
        <v>87</v>
      </c>
      <c r="Q181" s="14">
        <f>IFERROR(O181*HLOOKUP(I181,Base!$H$2:$J$9,VLOOKUP(Planilla!P181,Base!$F$3:$G$9,2,0),0),"")</f>
        <v>1609</v>
      </c>
    </row>
    <row r="182" spans="1:17">
      <c r="A182" s="18">
        <v>1050551</v>
      </c>
      <c r="B182" s="7">
        <v>40701</v>
      </c>
      <c r="C182" s="12" t="s">
        <v>178</v>
      </c>
      <c r="D182" s="13" t="str">
        <f>IFERROR(VLOOKUP(C182,Base!A:C,2,0),"")</f>
        <v>OMAR</v>
      </c>
      <c r="E182" s="10" t="str">
        <f>IFERROR(VLOOKUP(C182,Base!A:C,3,0),"")</f>
        <v>FLORES</v>
      </c>
      <c r="F182" s="8" t="s">
        <v>195</v>
      </c>
      <c r="G182" s="9" t="s">
        <v>150</v>
      </c>
      <c r="H182" s="18" t="s">
        <v>13</v>
      </c>
      <c r="I182" s="18" t="s">
        <v>11</v>
      </c>
      <c r="J182" s="9">
        <v>7.5</v>
      </c>
      <c r="K182" s="18" t="s">
        <v>85</v>
      </c>
      <c r="L182" s="14">
        <f>IFERROR(J182*HLOOKUP(I182,Base!$H$2:$J$9,VLOOKUP(Planilla!K182,Base!$F$3:$G$9,2,0),0),"")</f>
        <v>19687.5</v>
      </c>
      <c r="M182" s="19" t="s">
        <v>21</v>
      </c>
      <c r="N182" s="14" t="str">
        <f>IF(M182="Si",HLOOKUP(I182,Base!$H$2:$J$9,8,0),"")</f>
        <v/>
      </c>
      <c r="O182" s="9">
        <v>1</v>
      </c>
      <c r="P182" s="18" t="s">
        <v>87</v>
      </c>
      <c r="Q182" s="14">
        <f>IFERROR(O182*HLOOKUP(I182,Base!$H$2:$J$9,VLOOKUP(Planilla!P182,Base!$F$3:$G$9,2,0),0),"")</f>
        <v>1609</v>
      </c>
    </row>
    <row r="183" spans="1:17">
      <c r="A183" s="18">
        <v>1050551</v>
      </c>
      <c r="B183" s="7">
        <v>40702</v>
      </c>
      <c r="C183" s="12" t="s">
        <v>172</v>
      </c>
      <c r="D183" s="13" t="str">
        <f>IFERROR(VLOOKUP(C183,Base!A:C,2,0),"")</f>
        <v>MICHAEL</v>
      </c>
      <c r="E183" s="10" t="str">
        <f>IFERROR(VLOOKUP(C183,Base!A:C,3,0),"")</f>
        <v>PINO</v>
      </c>
      <c r="F183" s="8" t="s">
        <v>195</v>
      </c>
      <c r="G183" s="9" t="s">
        <v>79</v>
      </c>
      <c r="H183" s="18" t="s">
        <v>13</v>
      </c>
      <c r="I183" s="18" t="s">
        <v>11</v>
      </c>
      <c r="J183" s="9">
        <v>7.5</v>
      </c>
      <c r="K183" s="18" t="s">
        <v>84</v>
      </c>
      <c r="L183" s="14">
        <f>IFERROR(J183*HLOOKUP(I183,Base!$H$2:$J$9,VLOOKUP(Planilla!K183,Base!$F$3:$G$9,2,0),0),"")</f>
        <v>13125</v>
      </c>
      <c r="M183" s="19" t="s">
        <v>21</v>
      </c>
      <c r="N183" s="14" t="str">
        <f>IF(M183="Si",HLOOKUP(I183,Base!$H$2:$J$9,8,0),"")</f>
        <v/>
      </c>
      <c r="O183" s="9">
        <v>1</v>
      </c>
      <c r="P183" s="18" t="s">
        <v>87</v>
      </c>
      <c r="Q183" s="14">
        <f>IFERROR(O183*HLOOKUP(I183,Base!$H$2:$J$9,VLOOKUP(Planilla!P183,Base!$F$3:$G$9,2,0),0),"")</f>
        <v>1609</v>
      </c>
    </row>
    <row r="184" spans="1:17">
      <c r="A184" s="18">
        <v>1050551</v>
      </c>
      <c r="B184" s="7">
        <v>40702</v>
      </c>
      <c r="C184" s="12" t="s">
        <v>34</v>
      </c>
      <c r="D184" s="13" t="str">
        <f>IFERROR(VLOOKUP(C184,Base!A:C,2,0),"")</f>
        <v>ROBERTO</v>
      </c>
      <c r="E184" s="10" t="str">
        <f>IFERROR(VLOOKUP(C184,Base!A:C,3,0),"")</f>
        <v>HERRERA</v>
      </c>
      <c r="F184" s="8" t="s">
        <v>195</v>
      </c>
      <c r="G184" s="9" t="s">
        <v>79</v>
      </c>
      <c r="H184" s="18" t="s">
        <v>13</v>
      </c>
      <c r="I184" s="18" t="s">
        <v>11</v>
      </c>
      <c r="J184" s="9">
        <v>10</v>
      </c>
      <c r="K184" s="18" t="s">
        <v>84</v>
      </c>
      <c r="L184" s="14">
        <f>IFERROR(J184*HLOOKUP(I184,Base!$H$2:$J$9,VLOOKUP(Planilla!K184,Base!$F$3:$G$9,2,0),0),"")</f>
        <v>17500</v>
      </c>
      <c r="M184" s="19" t="s">
        <v>21</v>
      </c>
      <c r="N184" s="14" t="str">
        <f>IF(M184="Si",HLOOKUP(I184,Base!$H$2:$J$9,8,0),"")</f>
        <v/>
      </c>
      <c r="O184" s="9">
        <v>1</v>
      </c>
      <c r="P184" s="18" t="s">
        <v>87</v>
      </c>
      <c r="Q184" s="14">
        <f>IFERROR(O184*HLOOKUP(I184,Base!$H$2:$J$9,VLOOKUP(Planilla!P184,Base!$F$3:$G$9,2,0),0),"")</f>
        <v>1609</v>
      </c>
    </row>
    <row r="185" spans="1:17">
      <c r="A185" s="18">
        <v>1050551</v>
      </c>
      <c r="B185" s="7">
        <v>40702</v>
      </c>
      <c r="C185" s="12" t="s">
        <v>173</v>
      </c>
      <c r="D185" s="13" t="str">
        <f>IFERROR(VLOOKUP(C185,Base!A:C,2,0),"")</f>
        <v>CRISTIAN</v>
      </c>
      <c r="E185" s="10" t="str">
        <f>IFERROR(VLOOKUP(C185,Base!A:C,3,0),"")</f>
        <v>REYES</v>
      </c>
      <c r="F185" s="8" t="s">
        <v>195</v>
      </c>
      <c r="G185" s="9" t="s">
        <v>79</v>
      </c>
      <c r="H185" s="18" t="s">
        <v>13</v>
      </c>
      <c r="I185" s="18" t="s">
        <v>11</v>
      </c>
      <c r="J185" s="9">
        <v>7.5</v>
      </c>
      <c r="K185" s="18" t="s">
        <v>84</v>
      </c>
      <c r="L185" s="14">
        <f>IFERROR(J185*HLOOKUP(I185,Base!$H$2:$J$9,VLOOKUP(Planilla!K185,Base!$F$3:$G$9,2,0),0),"")</f>
        <v>13125</v>
      </c>
      <c r="M185" s="19" t="s">
        <v>21</v>
      </c>
      <c r="N185" s="14" t="str">
        <f>IF(M185="Si",HLOOKUP(I185,Base!$H$2:$J$9,8,0),"")</f>
        <v/>
      </c>
      <c r="O185" s="9">
        <v>1</v>
      </c>
      <c r="P185" s="18" t="s">
        <v>87</v>
      </c>
      <c r="Q185" s="14">
        <f>IFERROR(O185*HLOOKUP(I185,Base!$H$2:$J$9,VLOOKUP(Planilla!P185,Base!$F$3:$G$9,2,0),0),"")</f>
        <v>1609</v>
      </c>
    </row>
    <row r="186" spans="1:17">
      <c r="A186" s="18">
        <v>1050551</v>
      </c>
      <c r="B186" s="7">
        <v>40702</v>
      </c>
      <c r="C186" s="12" t="s">
        <v>28</v>
      </c>
      <c r="D186" s="13" t="str">
        <f>IFERROR(VLOOKUP(C186,Base!A:C,2,0),"")</f>
        <v>FABIAN</v>
      </c>
      <c r="E186" s="10" t="str">
        <f>IFERROR(VLOOKUP(C186,Base!A:C,3,0),"")</f>
        <v>MIRANDA</v>
      </c>
      <c r="F186" s="8" t="s">
        <v>195</v>
      </c>
      <c r="G186" s="9" t="s">
        <v>79</v>
      </c>
      <c r="H186" s="18" t="s">
        <v>13</v>
      </c>
      <c r="I186" s="18" t="s">
        <v>11</v>
      </c>
      <c r="J186" s="9">
        <v>10</v>
      </c>
      <c r="K186" s="18" t="s">
        <v>84</v>
      </c>
      <c r="L186" s="14">
        <f>IFERROR(J186*HLOOKUP(I186,Base!$H$2:$J$9,VLOOKUP(Planilla!K186,Base!$F$3:$G$9,2,0),0),"")</f>
        <v>17500</v>
      </c>
      <c r="M186" s="19" t="s">
        <v>21</v>
      </c>
      <c r="N186" s="14" t="str">
        <f>IF(M186="Si",HLOOKUP(I186,Base!$H$2:$J$9,8,0),"")</f>
        <v/>
      </c>
      <c r="O186" s="9">
        <v>1</v>
      </c>
      <c r="P186" s="18" t="s">
        <v>87</v>
      </c>
      <c r="Q186" s="14">
        <f>IFERROR(O186*HLOOKUP(I186,Base!$H$2:$J$9,VLOOKUP(Planilla!P186,Base!$F$3:$G$9,2,0),0),"")</f>
        <v>1609</v>
      </c>
    </row>
    <row r="187" spans="1:17">
      <c r="A187" s="18">
        <v>1050551</v>
      </c>
      <c r="B187" s="7">
        <v>40702</v>
      </c>
      <c r="C187" s="12" t="s">
        <v>36</v>
      </c>
      <c r="D187" s="13" t="str">
        <f>IFERROR(VLOOKUP(C187,Base!A:C,2,0),"")</f>
        <v>JOAN</v>
      </c>
      <c r="E187" s="10" t="str">
        <f>IFERROR(VLOOKUP(C187,Base!A:C,3,0),"")</f>
        <v>NAVARRO</v>
      </c>
      <c r="F187" s="8" t="s">
        <v>195</v>
      </c>
      <c r="G187" s="9" t="s">
        <v>79</v>
      </c>
      <c r="H187" s="18" t="s">
        <v>13</v>
      </c>
      <c r="I187" s="18" t="s">
        <v>11</v>
      </c>
      <c r="J187" s="9">
        <v>10</v>
      </c>
      <c r="K187" s="18" t="s">
        <v>84</v>
      </c>
      <c r="L187" s="14">
        <f>IFERROR(J187*HLOOKUP(I187,Base!$H$2:$J$9,VLOOKUP(Planilla!K187,Base!$F$3:$G$9,2,0),0),"")</f>
        <v>17500</v>
      </c>
      <c r="M187" s="19" t="s">
        <v>21</v>
      </c>
      <c r="N187" s="14" t="str">
        <f>IF(M187="Si",HLOOKUP(I187,Base!$H$2:$J$9,8,0),"")</f>
        <v/>
      </c>
      <c r="O187" s="9">
        <v>1</v>
      </c>
      <c r="P187" s="18" t="s">
        <v>87</v>
      </c>
      <c r="Q187" s="14">
        <f>IFERROR(O187*HLOOKUP(I187,Base!$H$2:$J$9,VLOOKUP(Planilla!P187,Base!$F$3:$G$9,2,0),0),"")</f>
        <v>1609</v>
      </c>
    </row>
    <row r="188" spans="1:17">
      <c r="A188" s="18">
        <v>1050551</v>
      </c>
      <c r="B188" s="7">
        <v>40702</v>
      </c>
      <c r="C188" s="12" t="s">
        <v>97</v>
      </c>
      <c r="D188" s="13" t="str">
        <f>IFERROR(VLOOKUP(C188,Base!A:C,2,0),"")</f>
        <v>FELIPE</v>
      </c>
      <c r="E188" s="10" t="str">
        <f>IFERROR(VLOOKUP(C188,Base!A:C,3,0),"")</f>
        <v>GOMES</v>
      </c>
      <c r="F188" s="8" t="s">
        <v>195</v>
      </c>
      <c r="G188" s="9" t="s">
        <v>79</v>
      </c>
      <c r="H188" s="18" t="s">
        <v>13</v>
      </c>
      <c r="I188" s="18" t="s">
        <v>11</v>
      </c>
      <c r="J188" s="9">
        <v>10</v>
      </c>
      <c r="K188" s="18" t="s">
        <v>84</v>
      </c>
      <c r="L188" s="14">
        <f>IFERROR(J188*HLOOKUP(I188,Base!$H$2:$J$9,VLOOKUP(Planilla!K188,Base!$F$3:$G$9,2,0),0),"")</f>
        <v>17500</v>
      </c>
      <c r="M188" s="19" t="s">
        <v>21</v>
      </c>
      <c r="N188" s="14" t="str">
        <f>IF(M188="Si",HLOOKUP(I188,Base!$H$2:$J$9,8,0),"")</f>
        <v/>
      </c>
      <c r="O188" s="9">
        <v>1</v>
      </c>
      <c r="P188" s="18" t="s">
        <v>87</v>
      </c>
      <c r="Q188" s="14">
        <f>IFERROR(O188*HLOOKUP(I188,Base!$H$2:$J$9,VLOOKUP(Planilla!P188,Base!$F$3:$G$9,2,0),0),"")</f>
        <v>1609</v>
      </c>
    </row>
    <row r="189" spans="1:17">
      <c r="A189" s="18">
        <v>1050551</v>
      </c>
      <c r="B189" s="7">
        <v>40702</v>
      </c>
      <c r="C189" s="12" t="s">
        <v>174</v>
      </c>
      <c r="D189" s="13" t="str">
        <f>IFERROR(VLOOKUP(C189,Base!A:C,2,0),"")</f>
        <v>VICENTE</v>
      </c>
      <c r="E189" s="10" t="str">
        <f>IFERROR(VLOOKUP(C189,Base!A:C,3,0),"")</f>
        <v>BAEZA</v>
      </c>
      <c r="F189" s="8" t="s">
        <v>195</v>
      </c>
      <c r="G189" s="9" t="s">
        <v>79</v>
      </c>
      <c r="H189" s="18" t="s">
        <v>13</v>
      </c>
      <c r="I189" s="18" t="s">
        <v>11</v>
      </c>
      <c r="J189" s="9">
        <v>10</v>
      </c>
      <c r="K189" s="18" t="s">
        <v>84</v>
      </c>
      <c r="L189" s="14">
        <f>IFERROR(J189*HLOOKUP(I189,Base!$H$2:$J$9,VLOOKUP(Planilla!K189,Base!$F$3:$G$9,2,0),0),"")</f>
        <v>17500</v>
      </c>
      <c r="M189" s="19" t="s">
        <v>21</v>
      </c>
      <c r="N189" s="14" t="str">
        <f>IF(M189="Si",HLOOKUP(I189,Base!$H$2:$J$9,8,0),"")</f>
        <v/>
      </c>
      <c r="O189" s="9">
        <v>1</v>
      </c>
      <c r="P189" s="18" t="s">
        <v>87</v>
      </c>
      <c r="Q189" s="14">
        <f>IFERROR(O189*HLOOKUP(I189,Base!$H$2:$J$9,VLOOKUP(Planilla!P189,Base!$F$3:$G$9,2,0),0),"")</f>
        <v>1609</v>
      </c>
    </row>
    <row r="190" spans="1:17">
      <c r="A190" s="18">
        <v>1050551</v>
      </c>
      <c r="B190" s="7">
        <v>40702</v>
      </c>
      <c r="C190" s="12" t="s">
        <v>175</v>
      </c>
      <c r="D190" s="13" t="str">
        <f>IFERROR(VLOOKUP(C190,Base!A:C,2,0),"")</f>
        <v>VICTOR</v>
      </c>
      <c r="E190" s="10" t="str">
        <f>IFERROR(VLOOKUP(C190,Base!A:C,3,0),"")</f>
        <v>SOLANO</v>
      </c>
      <c r="F190" s="8" t="s">
        <v>195</v>
      </c>
      <c r="G190" s="9" t="s">
        <v>79</v>
      </c>
      <c r="H190" s="18" t="s">
        <v>13</v>
      </c>
      <c r="I190" s="18" t="s">
        <v>11</v>
      </c>
      <c r="J190" s="9">
        <v>10</v>
      </c>
      <c r="K190" s="18" t="s">
        <v>84</v>
      </c>
      <c r="L190" s="14">
        <f>IFERROR(J190*HLOOKUP(I190,Base!$H$2:$J$9,VLOOKUP(Planilla!K190,Base!$F$3:$G$9,2,0),0),"")</f>
        <v>17500</v>
      </c>
      <c r="M190" s="19" t="s">
        <v>21</v>
      </c>
      <c r="N190" s="14" t="str">
        <f>IF(M190="Si",HLOOKUP(I190,Base!$H$2:$J$9,8,0),"")</f>
        <v/>
      </c>
      <c r="O190" s="9">
        <v>1</v>
      </c>
      <c r="P190" s="18" t="s">
        <v>87</v>
      </c>
      <c r="Q190" s="14">
        <f>IFERROR(O190*HLOOKUP(I190,Base!$H$2:$J$9,VLOOKUP(Planilla!P190,Base!$F$3:$G$9,2,0),0),"")</f>
        <v>1609</v>
      </c>
    </row>
    <row r="191" spans="1:17">
      <c r="A191" s="18">
        <v>1050551</v>
      </c>
      <c r="B191" s="7">
        <v>40702</v>
      </c>
      <c r="C191" s="12" t="s">
        <v>176</v>
      </c>
      <c r="D191" s="13" t="str">
        <f>IFERROR(VLOOKUP(C191,Base!A:C,2,0),"")</f>
        <v>FELIPE</v>
      </c>
      <c r="E191" s="10" t="str">
        <f>IFERROR(VLOOKUP(C191,Base!A:C,3,0),"")</f>
        <v>NAVARRO</v>
      </c>
      <c r="F191" s="8" t="s">
        <v>195</v>
      </c>
      <c r="G191" s="9" t="s">
        <v>79</v>
      </c>
      <c r="H191" s="18" t="s">
        <v>13</v>
      </c>
      <c r="I191" s="18" t="s">
        <v>11</v>
      </c>
      <c r="J191" s="9">
        <v>10</v>
      </c>
      <c r="K191" s="18" t="s">
        <v>84</v>
      </c>
      <c r="L191" s="14">
        <f>IFERROR(J191*HLOOKUP(I191,Base!$H$2:$J$9,VLOOKUP(Planilla!K191,Base!$F$3:$G$9,2,0),0),"")</f>
        <v>17500</v>
      </c>
      <c r="M191" s="19" t="s">
        <v>21</v>
      </c>
      <c r="N191" s="14" t="str">
        <f>IF(M191="Si",HLOOKUP(I191,Base!$H$2:$J$9,8,0),"")</f>
        <v/>
      </c>
      <c r="O191" s="9">
        <v>1</v>
      </c>
      <c r="P191" s="18" t="s">
        <v>87</v>
      </c>
      <c r="Q191" s="14">
        <f>IFERROR(O191*HLOOKUP(I191,Base!$H$2:$J$9,VLOOKUP(Planilla!P191,Base!$F$3:$G$9,2,0),0),"")</f>
        <v>1609</v>
      </c>
    </row>
    <row r="192" spans="1:17">
      <c r="A192" s="18">
        <v>1050551</v>
      </c>
      <c r="B192" s="7">
        <v>40702</v>
      </c>
      <c r="C192" s="12" t="s">
        <v>179</v>
      </c>
      <c r="D192" s="13" t="str">
        <f>IFERROR(VLOOKUP(C192,Base!A:C,2,0),"")</f>
        <v>FERNANDO</v>
      </c>
      <c r="E192" s="10" t="str">
        <f>IFERROR(VLOOKUP(C192,Base!A:C,3,0),"")</f>
        <v>FIGUEROA</v>
      </c>
      <c r="F192" s="8" t="s">
        <v>195</v>
      </c>
      <c r="G192" s="9" t="s">
        <v>79</v>
      </c>
      <c r="H192" s="18" t="s">
        <v>13</v>
      </c>
      <c r="I192" s="18" t="s">
        <v>11</v>
      </c>
      <c r="J192" s="9">
        <v>7.5</v>
      </c>
      <c r="K192" s="18" t="s">
        <v>84</v>
      </c>
      <c r="L192" s="14">
        <f>IFERROR(J192*HLOOKUP(I192,Base!$H$2:$J$9,VLOOKUP(Planilla!K192,Base!$F$3:$G$9,2,0),0),"")</f>
        <v>13125</v>
      </c>
      <c r="M192" s="19" t="s">
        <v>21</v>
      </c>
      <c r="N192" s="14" t="str">
        <f>IF(M192="Si",HLOOKUP(I192,Base!$H$2:$J$9,8,0),"")</f>
        <v/>
      </c>
      <c r="O192" s="9">
        <v>1</v>
      </c>
      <c r="P192" s="18" t="s">
        <v>87</v>
      </c>
      <c r="Q192" s="14">
        <f>IFERROR(O192*HLOOKUP(I192,Base!$H$2:$J$9,VLOOKUP(Planilla!P192,Base!$F$3:$G$9,2,0),0),"")</f>
        <v>1609</v>
      </c>
    </row>
    <row r="193" spans="1:17">
      <c r="A193" s="18">
        <v>1050551</v>
      </c>
      <c r="B193" s="7">
        <v>40702</v>
      </c>
      <c r="C193" s="12" t="s">
        <v>180</v>
      </c>
      <c r="D193" s="13" t="str">
        <f>IFERROR(VLOOKUP(C193,Base!A:C,2,0),"")</f>
        <v>ISMAEL</v>
      </c>
      <c r="E193" s="10" t="str">
        <f>IFERROR(VLOOKUP(C193,Base!A:C,3,0),"")</f>
        <v>TORRES</v>
      </c>
      <c r="F193" s="8" t="s">
        <v>195</v>
      </c>
      <c r="G193" s="9" t="s">
        <v>79</v>
      </c>
      <c r="H193" s="18" t="s">
        <v>13</v>
      </c>
      <c r="I193" s="18" t="s">
        <v>11</v>
      </c>
      <c r="J193" s="9">
        <v>10</v>
      </c>
      <c r="K193" s="18" t="s">
        <v>84</v>
      </c>
      <c r="L193" s="14">
        <f>IFERROR(J193*HLOOKUP(I193,Base!$H$2:$J$9,VLOOKUP(Planilla!K193,Base!$F$3:$G$9,2,0),0),"")</f>
        <v>17500</v>
      </c>
      <c r="M193" s="19" t="s">
        <v>21</v>
      </c>
      <c r="N193" s="14" t="str">
        <f>IF(M193="Si",HLOOKUP(I193,Base!$H$2:$J$9,8,0),"")</f>
        <v/>
      </c>
      <c r="O193" s="9">
        <v>1</v>
      </c>
      <c r="P193" s="18" t="s">
        <v>87</v>
      </c>
      <c r="Q193" s="14">
        <f>IFERROR(O193*HLOOKUP(I193,Base!$H$2:$J$9,VLOOKUP(Planilla!P193,Base!$F$3:$G$9,2,0),0),"")</f>
        <v>1609</v>
      </c>
    </row>
    <row r="194" spans="1:17">
      <c r="A194" s="18">
        <v>1050551</v>
      </c>
      <c r="B194" s="7">
        <v>40702</v>
      </c>
      <c r="C194" s="12" t="s">
        <v>178</v>
      </c>
      <c r="D194" s="13" t="str">
        <f>IFERROR(VLOOKUP(C194,Base!A:C,2,0),"")</f>
        <v>OMAR</v>
      </c>
      <c r="E194" s="10" t="str">
        <f>IFERROR(VLOOKUP(C194,Base!A:C,3,0),"")</f>
        <v>FLORES</v>
      </c>
      <c r="F194" s="8" t="s">
        <v>195</v>
      </c>
      <c r="G194" s="9" t="s">
        <v>79</v>
      </c>
      <c r="H194" s="18" t="s">
        <v>13</v>
      </c>
      <c r="I194" s="18" t="s">
        <v>11</v>
      </c>
      <c r="J194" s="9">
        <v>10</v>
      </c>
      <c r="K194" s="18" t="s">
        <v>84</v>
      </c>
      <c r="L194" s="14">
        <f>IFERROR(J194*HLOOKUP(I194,Base!$H$2:$J$9,VLOOKUP(Planilla!K194,Base!$F$3:$G$9,2,0),0),"")</f>
        <v>17500</v>
      </c>
      <c r="M194" s="19" t="s">
        <v>21</v>
      </c>
      <c r="N194" s="14" t="str">
        <f>IF(M194="Si",HLOOKUP(I194,Base!$H$2:$J$9,8,0),"")</f>
        <v/>
      </c>
      <c r="O194" s="9">
        <v>1</v>
      </c>
      <c r="P194" s="18" t="s">
        <v>87</v>
      </c>
      <c r="Q194" s="14">
        <f>IFERROR(O194*HLOOKUP(I194,Base!$H$2:$J$9,VLOOKUP(Planilla!P194,Base!$F$3:$G$9,2,0),0),"")</f>
        <v>1609</v>
      </c>
    </row>
    <row r="195" spans="1:17">
      <c r="A195" s="18">
        <v>1050551</v>
      </c>
      <c r="B195" s="7">
        <v>40702</v>
      </c>
      <c r="C195" s="12" t="s">
        <v>181</v>
      </c>
      <c r="D195" s="13" t="str">
        <f>IFERROR(VLOOKUP(C195,Base!A:C,2,0),"")</f>
        <v>ALEJANDRO</v>
      </c>
      <c r="E195" s="10" t="str">
        <f>IFERROR(VLOOKUP(C195,Base!A:C,3,0),"")</f>
        <v>MUÑOZ</v>
      </c>
      <c r="F195" s="8" t="s">
        <v>196</v>
      </c>
      <c r="G195" s="9" t="s">
        <v>79</v>
      </c>
      <c r="H195" s="18" t="s">
        <v>13</v>
      </c>
      <c r="I195" s="18" t="s">
        <v>12</v>
      </c>
      <c r="J195" s="9">
        <v>7.5</v>
      </c>
      <c r="K195" s="18" t="s">
        <v>84</v>
      </c>
      <c r="L195" s="14">
        <f>IFERROR(J195*HLOOKUP(I195,Base!$H$2:$J$9,VLOOKUP(Planilla!K195,Base!$F$3:$G$9,2,0),0),"")</f>
        <v>15750</v>
      </c>
      <c r="M195" s="19" t="s">
        <v>21</v>
      </c>
      <c r="N195" s="14" t="str">
        <f>IF(M195="Si",HLOOKUP(I195,Base!$H$2:$J$9,8,0),"")</f>
        <v/>
      </c>
      <c r="O195" s="9">
        <v>1</v>
      </c>
      <c r="P195" s="18" t="s">
        <v>87</v>
      </c>
      <c r="Q195" s="14">
        <f>IFERROR(O195*HLOOKUP(I195,Base!$H$2:$J$9,VLOOKUP(Planilla!P195,Base!$F$3:$G$9,2,0),0),"")</f>
        <v>1609</v>
      </c>
    </row>
    <row r="196" spans="1:17">
      <c r="A196" s="18">
        <v>1050552</v>
      </c>
      <c r="B196" s="7">
        <v>40689</v>
      </c>
      <c r="C196" s="12" t="s">
        <v>198</v>
      </c>
      <c r="D196" s="13" t="str">
        <f>IFERROR(VLOOKUP(C196,Base!A:C,2,0),"")</f>
        <v>PURISIMA</v>
      </c>
      <c r="E196" s="10" t="str">
        <f>IFERROR(VLOOKUP(C196,Base!A:C,3,0),"")</f>
        <v>ARANDA</v>
      </c>
      <c r="F196" s="8" t="s">
        <v>238</v>
      </c>
      <c r="G196" s="9" t="s">
        <v>79</v>
      </c>
      <c r="H196" s="18" t="s">
        <v>13</v>
      </c>
      <c r="I196" s="18" t="s">
        <v>244</v>
      </c>
      <c r="J196" s="9">
        <v>7.5</v>
      </c>
      <c r="K196" s="18" t="s">
        <v>84</v>
      </c>
      <c r="L196" s="14">
        <f>IFERROR(J196*HLOOKUP(I196,Base!$H$2:$J$9,VLOOKUP(Planilla!K196,Base!$F$3:$G$9,2,0),0),"")</f>
        <v>13125</v>
      </c>
      <c r="M196" s="19" t="s">
        <v>21</v>
      </c>
      <c r="N196" s="14" t="str">
        <f>IF(M196="Si",HLOOKUP(I196,Base!$H$2:$J$9,8,0),"")</f>
        <v/>
      </c>
      <c r="O196" s="9">
        <v>1</v>
      </c>
      <c r="P196" s="18" t="s">
        <v>87</v>
      </c>
      <c r="Q196" s="14">
        <f>IFERROR(O196*HLOOKUP(I196,Base!$H$2:$J$9,VLOOKUP(Planilla!P196,Base!$F$3:$G$9,2,0),0),"")</f>
        <v>1609</v>
      </c>
    </row>
    <row r="197" spans="1:17">
      <c r="A197" s="18">
        <v>1050552</v>
      </c>
      <c r="B197" s="7">
        <v>40689</v>
      </c>
      <c r="C197" s="12" t="s">
        <v>199</v>
      </c>
      <c r="D197" s="13" t="str">
        <f>IFERROR(VLOOKUP(C197,Base!A:C,2,0),"")</f>
        <v>MANUEL</v>
      </c>
      <c r="E197" s="10" t="str">
        <f>IFERROR(VLOOKUP(C197,Base!A:C,3,0),"")</f>
        <v>MORIS</v>
      </c>
      <c r="F197" s="8" t="s">
        <v>239</v>
      </c>
      <c r="G197" s="9" t="s">
        <v>79</v>
      </c>
      <c r="H197" s="18" t="s">
        <v>13</v>
      </c>
      <c r="I197" s="18" t="s">
        <v>244</v>
      </c>
      <c r="J197" s="9">
        <v>7.5</v>
      </c>
      <c r="K197" s="18" t="s">
        <v>84</v>
      </c>
      <c r="L197" s="14">
        <f>IFERROR(J197*HLOOKUP(I197,Base!$H$2:$J$9,VLOOKUP(Planilla!K197,Base!$F$3:$G$9,2,0),0),"")</f>
        <v>13125</v>
      </c>
      <c r="M197" s="19" t="s">
        <v>21</v>
      </c>
      <c r="N197" s="14" t="str">
        <f>IF(M197="Si",HLOOKUP(I197,Base!$H$2:$J$9,8,0),"")</f>
        <v/>
      </c>
      <c r="O197" s="9">
        <v>1</v>
      </c>
      <c r="P197" s="18" t="s">
        <v>87</v>
      </c>
      <c r="Q197" s="14">
        <f>IFERROR(O197*HLOOKUP(I197,Base!$H$2:$J$9,VLOOKUP(Planilla!P197,Base!$F$3:$G$9,2,0),0),"")</f>
        <v>1609</v>
      </c>
    </row>
    <row r="198" spans="1:17">
      <c r="A198" s="18">
        <v>1050552</v>
      </c>
      <c r="B198" s="7">
        <v>40689</v>
      </c>
      <c r="C198" s="12" t="s">
        <v>200</v>
      </c>
      <c r="D198" s="13" t="str">
        <f>IFERROR(VLOOKUP(C198,Base!A:C,2,0),"")</f>
        <v>JASMIN</v>
      </c>
      <c r="E198" s="10" t="str">
        <f>IFERROR(VLOOKUP(C198,Base!A:C,3,0),"")</f>
        <v>BERRIOS</v>
      </c>
      <c r="F198" s="8" t="s">
        <v>240</v>
      </c>
      <c r="G198" s="9" t="s">
        <v>150</v>
      </c>
      <c r="H198" s="18" t="s">
        <v>13</v>
      </c>
      <c r="I198" s="18" t="s">
        <v>12</v>
      </c>
      <c r="J198" s="9">
        <v>7.5</v>
      </c>
      <c r="K198" s="18" t="s">
        <v>84</v>
      </c>
      <c r="L198" s="14">
        <f>IFERROR(J198*HLOOKUP(I198,Base!$H$2:$J$9,VLOOKUP(Planilla!K198,Base!$F$3:$G$9,2,0),0),"")</f>
        <v>15750</v>
      </c>
      <c r="M198" s="19" t="s">
        <v>21</v>
      </c>
      <c r="N198" s="14" t="str">
        <f>IF(M198="Si",HLOOKUP(I198,Base!$H$2:$J$9,8,0),"")</f>
        <v/>
      </c>
      <c r="O198" s="9">
        <v>1</v>
      </c>
      <c r="P198" s="18" t="s">
        <v>87</v>
      </c>
      <c r="Q198" s="14">
        <f>IFERROR(O198*HLOOKUP(I198,Base!$H$2:$J$9,VLOOKUP(Planilla!P198,Base!$F$3:$G$9,2,0),0),"")</f>
        <v>1609</v>
      </c>
    </row>
    <row r="199" spans="1:17">
      <c r="A199" s="18">
        <v>1050552</v>
      </c>
      <c r="B199" s="7">
        <v>40689</v>
      </c>
      <c r="C199" s="12" t="s">
        <v>201</v>
      </c>
      <c r="D199" s="13" t="str">
        <f>IFERROR(VLOOKUP(C199,Base!A:C,2,0),"")</f>
        <v>VERONICA</v>
      </c>
      <c r="E199" s="10" t="str">
        <f>IFERROR(VLOOKUP(C199,Base!A:C,3,0),"")</f>
        <v>SALINAS</v>
      </c>
      <c r="F199" s="8" t="s">
        <v>238</v>
      </c>
      <c r="G199" s="9" t="s">
        <v>79</v>
      </c>
      <c r="H199" s="18" t="s">
        <v>13</v>
      </c>
      <c r="I199" s="18" t="s">
        <v>244</v>
      </c>
      <c r="J199" s="9">
        <v>7.5</v>
      </c>
      <c r="K199" s="18" t="s">
        <v>84</v>
      </c>
      <c r="L199" s="14">
        <f>IFERROR(J199*HLOOKUP(I199,Base!$H$2:$J$9,VLOOKUP(Planilla!K199,Base!$F$3:$G$9,2,0),0),"")</f>
        <v>13125</v>
      </c>
      <c r="M199" s="19" t="s">
        <v>21</v>
      </c>
      <c r="N199" s="14" t="str">
        <f>IF(M199="Si",HLOOKUP(I199,Base!$H$2:$J$9,8,0),"")</f>
        <v/>
      </c>
      <c r="O199" s="9">
        <v>1</v>
      </c>
      <c r="P199" s="18" t="s">
        <v>87</v>
      </c>
      <c r="Q199" s="14">
        <f>IFERROR(O199*HLOOKUP(I199,Base!$H$2:$J$9,VLOOKUP(Planilla!P199,Base!$F$3:$G$9,2,0),0),"")</f>
        <v>1609</v>
      </c>
    </row>
    <row r="200" spans="1:17">
      <c r="A200" s="18">
        <v>1050552</v>
      </c>
      <c r="B200" s="7">
        <v>40689</v>
      </c>
      <c r="C200" s="12" t="s">
        <v>202</v>
      </c>
      <c r="D200" s="13" t="str">
        <f>IFERROR(VLOOKUP(C200,Base!A:C,2,0),"")</f>
        <v>KAREN</v>
      </c>
      <c r="E200" s="10" t="str">
        <f>IFERROR(VLOOKUP(C200,Base!A:C,3,0),"")</f>
        <v>ROMERO</v>
      </c>
      <c r="F200" s="8" t="s">
        <v>239</v>
      </c>
      <c r="G200" s="9" t="s">
        <v>79</v>
      </c>
      <c r="H200" s="18" t="s">
        <v>13</v>
      </c>
      <c r="I200" s="18" t="s">
        <v>244</v>
      </c>
      <c r="J200" s="9">
        <v>7.5</v>
      </c>
      <c r="K200" s="18" t="s">
        <v>84</v>
      </c>
      <c r="L200" s="14">
        <f>IFERROR(J200*HLOOKUP(I200,Base!$H$2:$J$9,VLOOKUP(Planilla!K200,Base!$F$3:$G$9,2,0),0),"")</f>
        <v>13125</v>
      </c>
      <c r="M200" s="19" t="s">
        <v>21</v>
      </c>
      <c r="N200" s="14" t="str">
        <f>IF(M200="Si",HLOOKUP(I200,Base!$H$2:$J$9,8,0),"")</f>
        <v/>
      </c>
      <c r="O200" s="9">
        <v>1</v>
      </c>
      <c r="P200" s="18" t="s">
        <v>87</v>
      </c>
      <c r="Q200" s="14">
        <f>IFERROR(O200*HLOOKUP(I200,Base!$H$2:$J$9,VLOOKUP(Planilla!P200,Base!$F$3:$G$9,2,0),0),"")</f>
        <v>1609</v>
      </c>
    </row>
    <row r="201" spans="1:17">
      <c r="A201" s="18">
        <v>1050552</v>
      </c>
      <c r="B201" s="7">
        <v>40689</v>
      </c>
      <c r="C201" s="12" t="s">
        <v>203</v>
      </c>
      <c r="D201" s="13" t="str">
        <f>IFERROR(VLOOKUP(C201,Base!A:C,2,0),"")</f>
        <v>RAMON</v>
      </c>
      <c r="E201" s="10" t="str">
        <f>IFERROR(VLOOKUP(C201,Base!A:C,3,0),"")</f>
        <v>BUSTOS</v>
      </c>
      <c r="F201" s="8" t="s">
        <v>241</v>
      </c>
      <c r="G201" s="9" t="s">
        <v>150</v>
      </c>
      <c r="H201" s="18" t="s">
        <v>13</v>
      </c>
      <c r="I201" s="18" t="s">
        <v>12</v>
      </c>
      <c r="J201" s="9">
        <v>7.5</v>
      </c>
      <c r="K201" s="18" t="s">
        <v>84</v>
      </c>
      <c r="L201" s="14">
        <f>IFERROR(J201*HLOOKUP(I201,Base!$H$2:$J$9,VLOOKUP(Planilla!K201,Base!$F$3:$G$9,2,0),0),"")</f>
        <v>15750</v>
      </c>
      <c r="M201" s="19" t="s">
        <v>21</v>
      </c>
      <c r="N201" s="14" t="str">
        <f>IF(M201="Si",HLOOKUP(I201,Base!$H$2:$J$9,8,0),"")</f>
        <v/>
      </c>
      <c r="O201" s="9">
        <v>1</v>
      </c>
      <c r="P201" s="18" t="s">
        <v>87</v>
      </c>
      <c r="Q201" s="14">
        <f>IFERROR(O201*HLOOKUP(I201,Base!$H$2:$J$9,VLOOKUP(Planilla!P201,Base!$F$3:$G$9,2,0),0),"")</f>
        <v>1609</v>
      </c>
    </row>
    <row r="202" spans="1:17">
      <c r="A202" s="18">
        <v>1050552</v>
      </c>
      <c r="B202" s="7">
        <v>40689</v>
      </c>
      <c r="C202" s="12" t="s">
        <v>204</v>
      </c>
      <c r="D202" s="13" t="str">
        <f>IFERROR(VLOOKUP(C202,Base!A:C,2,0),"")</f>
        <v>XIMENA</v>
      </c>
      <c r="E202" s="10" t="str">
        <f>IFERROR(VLOOKUP(C202,Base!A:C,3,0),"")</f>
        <v>VILLANUEVA</v>
      </c>
      <c r="F202" s="8" t="s">
        <v>238</v>
      </c>
      <c r="G202" s="9" t="s">
        <v>149</v>
      </c>
      <c r="H202" s="18" t="s">
        <v>13</v>
      </c>
      <c r="I202" s="18" t="s">
        <v>244</v>
      </c>
      <c r="J202" s="9">
        <v>9</v>
      </c>
      <c r="K202" s="18" t="s">
        <v>84</v>
      </c>
      <c r="L202" s="14">
        <f>IFERROR(J202*HLOOKUP(I202,Base!$H$2:$J$9,VLOOKUP(Planilla!K202,Base!$F$3:$G$9,2,0),0),"")</f>
        <v>15750</v>
      </c>
      <c r="M202" s="19" t="s">
        <v>21</v>
      </c>
      <c r="N202" s="14" t="str">
        <f>IF(M202="Si",HLOOKUP(I202,Base!$H$2:$J$9,8,0),"")</f>
        <v/>
      </c>
      <c r="O202" s="9">
        <v>1</v>
      </c>
      <c r="P202" s="18" t="s">
        <v>87</v>
      </c>
      <c r="Q202" s="14">
        <f>IFERROR(O202*HLOOKUP(I202,Base!$H$2:$J$9,VLOOKUP(Planilla!P202,Base!$F$3:$G$9,2,0),0),"")</f>
        <v>1609</v>
      </c>
    </row>
    <row r="203" spans="1:17">
      <c r="A203" s="18">
        <v>1050552</v>
      </c>
      <c r="B203" s="7">
        <v>40689</v>
      </c>
      <c r="C203" s="12" t="s">
        <v>205</v>
      </c>
      <c r="D203" s="13" t="str">
        <f>IFERROR(VLOOKUP(C203,Base!A:C,2,0),"")</f>
        <v>DANILO</v>
      </c>
      <c r="E203" s="10" t="str">
        <f>IFERROR(VLOOKUP(C203,Base!A:C,3,0),"")</f>
        <v>MENA</v>
      </c>
      <c r="F203" s="8" t="s">
        <v>239</v>
      </c>
      <c r="G203" s="9" t="s">
        <v>149</v>
      </c>
      <c r="H203" s="18" t="s">
        <v>13</v>
      </c>
      <c r="I203" s="18" t="s">
        <v>244</v>
      </c>
      <c r="J203" s="9">
        <v>9</v>
      </c>
      <c r="K203" s="18" t="s">
        <v>84</v>
      </c>
      <c r="L203" s="14">
        <f>IFERROR(J203*HLOOKUP(I203,Base!$H$2:$J$9,VLOOKUP(Planilla!K203,Base!$F$3:$G$9,2,0),0),"")</f>
        <v>15750</v>
      </c>
      <c r="M203" s="19" t="s">
        <v>21</v>
      </c>
      <c r="N203" s="14" t="str">
        <f>IF(M203="Si",HLOOKUP(I203,Base!$H$2:$J$9,8,0),"")</f>
        <v/>
      </c>
      <c r="O203" s="9">
        <v>1</v>
      </c>
      <c r="P203" s="18" t="s">
        <v>87</v>
      </c>
      <c r="Q203" s="14">
        <f>IFERROR(O203*HLOOKUP(I203,Base!$H$2:$J$9,VLOOKUP(Planilla!P203,Base!$F$3:$G$9,2,0),0),"")</f>
        <v>1609</v>
      </c>
    </row>
    <row r="204" spans="1:17">
      <c r="A204" s="18">
        <v>1050552</v>
      </c>
      <c r="B204" s="7">
        <v>40689</v>
      </c>
      <c r="C204" s="12" t="s">
        <v>206</v>
      </c>
      <c r="D204" s="13" t="str">
        <f>IFERROR(VLOOKUP(C204,Base!A:C,2,0),"")</f>
        <v>CRISTIAN</v>
      </c>
      <c r="E204" s="10" t="str">
        <f>IFERROR(VLOOKUP(C204,Base!A:C,3,0),"")</f>
        <v>LOBOS</v>
      </c>
      <c r="F204" s="8" t="s">
        <v>242</v>
      </c>
      <c r="G204" s="9" t="s">
        <v>149</v>
      </c>
      <c r="H204" s="18" t="s">
        <v>13</v>
      </c>
      <c r="I204" s="18" t="s">
        <v>12</v>
      </c>
      <c r="J204" s="9">
        <v>9</v>
      </c>
      <c r="K204" s="18" t="s">
        <v>84</v>
      </c>
      <c r="L204" s="14">
        <f>IFERROR(J204*HLOOKUP(I204,Base!$H$2:$J$9,VLOOKUP(Planilla!K204,Base!$F$3:$G$9,2,0),0),"")</f>
        <v>18900</v>
      </c>
      <c r="M204" s="19" t="s">
        <v>21</v>
      </c>
      <c r="N204" s="14" t="str">
        <f>IF(M204="Si",HLOOKUP(I204,Base!$H$2:$J$9,8,0),"")</f>
        <v/>
      </c>
      <c r="O204" s="9">
        <v>1</v>
      </c>
      <c r="P204" s="18" t="s">
        <v>87</v>
      </c>
      <c r="Q204" s="14">
        <f>IFERROR(O204*HLOOKUP(I204,Base!$H$2:$J$9,VLOOKUP(Planilla!P204,Base!$F$3:$G$9,2,0),0),"")</f>
        <v>1609</v>
      </c>
    </row>
    <row r="205" spans="1:17">
      <c r="A205" s="18">
        <v>1050552</v>
      </c>
      <c r="B205" s="7">
        <v>40690</v>
      </c>
      <c r="C205" s="12" t="s">
        <v>198</v>
      </c>
      <c r="D205" s="13" t="str">
        <f>IFERROR(VLOOKUP(C205,Base!A:C,2,0),"")</f>
        <v>PURISIMA</v>
      </c>
      <c r="E205" s="10" t="str">
        <f>IFERROR(VLOOKUP(C205,Base!A:C,3,0),"")</f>
        <v>ARANDA</v>
      </c>
      <c r="F205" s="8" t="s">
        <v>238</v>
      </c>
      <c r="G205" s="9" t="s">
        <v>79</v>
      </c>
      <c r="H205" s="18" t="s">
        <v>13</v>
      </c>
      <c r="I205" s="18" t="s">
        <v>244</v>
      </c>
      <c r="J205" s="9">
        <v>7.5</v>
      </c>
      <c r="K205" s="18" t="s">
        <v>84</v>
      </c>
      <c r="L205" s="14">
        <f>IFERROR(J205*HLOOKUP(I205,Base!$H$2:$J$9,VLOOKUP(Planilla!K205,Base!$F$3:$G$9,2,0),0),"")</f>
        <v>13125</v>
      </c>
      <c r="M205" s="19" t="s">
        <v>21</v>
      </c>
      <c r="N205" s="14" t="str">
        <f>IF(M205="Si",HLOOKUP(I205,Base!$H$2:$J$9,8,0),"")</f>
        <v/>
      </c>
      <c r="O205" s="9">
        <v>1</v>
      </c>
      <c r="P205" s="18" t="s">
        <v>87</v>
      </c>
      <c r="Q205" s="14">
        <f>IFERROR(O205*HLOOKUP(I205,Base!$H$2:$J$9,VLOOKUP(Planilla!P205,Base!$F$3:$G$9,2,0),0),"")</f>
        <v>1609</v>
      </c>
    </row>
    <row r="206" spans="1:17">
      <c r="A206" s="18">
        <v>1050552</v>
      </c>
      <c r="B206" s="7">
        <v>40690</v>
      </c>
      <c r="C206" s="12" t="s">
        <v>199</v>
      </c>
      <c r="D206" s="13" t="str">
        <f>IFERROR(VLOOKUP(C206,Base!A:C,2,0),"")</f>
        <v>MANUEL</v>
      </c>
      <c r="E206" s="10" t="str">
        <f>IFERROR(VLOOKUP(C206,Base!A:C,3,0),"")</f>
        <v>MORIS</v>
      </c>
      <c r="F206" s="8" t="s">
        <v>239</v>
      </c>
      <c r="G206" s="9" t="s">
        <v>79</v>
      </c>
      <c r="H206" s="18" t="s">
        <v>13</v>
      </c>
      <c r="I206" s="18" t="s">
        <v>244</v>
      </c>
      <c r="J206" s="9">
        <v>7.5</v>
      </c>
      <c r="K206" s="18" t="s">
        <v>84</v>
      </c>
      <c r="L206" s="14">
        <f>IFERROR(J206*HLOOKUP(I206,Base!$H$2:$J$9,VLOOKUP(Planilla!K206,Base!$F$3:$G$9,2,0),0),"")</f>
        <v>13125</v>
      </c>
      <c r="M206" s="19" t="s">
        <v>21</v>
      </c>
      <c r="N206" s="14" t="str">
        <f>IF(M206="Si",HLOOKUP(I206,Base!$H$2:$J$9,8,0),"")</f>
        <v/>
      </c>
      <c r="O206" s="9">
        <v>1</v>
      </c>
      <c r="P206" s="18" t="s">
        <v>87</v>
      </c>
      <c r="Q206" s="14">
        <f>IFERROR(O206*HLOOKUP(I206,Base!$H$2:$J$9,VLOOKUP(Planilla!P206,Base!$F$3:$G$9,2,0),0),"")</f>
        <v>1609</v>
      </c>
    </row>
    <row r="207" spans="1:17">
      <c r="A207" s="18">
        <v>1050552</v>
      </c>
      <c r="B207" s="7">
        <v>40690</v>
      </c>
      <c r="C207" s="12" t="s">
        <v>200</v>
      </c>
      <c r="D207" s="13" t="str">
        <f>IFERROR(VLOOKUP(C207,Base!A:C,2,0),"")</f>
        <v>JASMIN</v>
      </c>
      <c r="E207" s="10" t="str">
        <f>IFERROR(VLOOKUP(C207,Base!A:C,3,0),"")</f>
        <v>BERRIOS</v>
      </c>
      <c r="F207" s="8" t="s">
        <v>240</v>
      </c>
      <c r="G207" s="9" t="s">
        <v>150</v>
      </c>
      <c r="H207" s="18" t="s">
        <v>13</v>
      </c>
      <c r="I207" s="18" t="s">
        <v>12</v>
      </c>
      <c r="J207" s="9">
        <v>7.5</v>
      </c>
      <c r="K207" s="18" t="s">
        <v>84</v>
      </c>
      <c r="L207" s="14">
        <f>IFERROR(J207*HLOOKUP(I207,Base!$H$2:$J$9,VLOOKUP(Planilla!K207,Base!$F$3:$G$9,2,0),0),"")</f>
        <v>15750</v>
      </c>
      <c r="M207" s="19" t="s">
        <v>21</v>
      </c>
      <c r="N207" s="14" t="str">
        <f>IF(M207="Si",HLOOKUP(I207,Base!$H$2:$J$9,8,0),"")</f>
        <v/>
      </c>
      <c r="O207" s="9">
        <v>1</v>
      </c>
      <c r="P207" s="18" t="s">
        <v>87</v>
      </c>
      <c r="Q207" s="14">
        <f>IFERROR(O207*HLOOKUP(I207,Base!$H$2:$J$9,VLOOKUP(Planilla!P207,Base!$F$3:$G$9,2,0),0),"")</f>
        <v>1609</v>
      </c>
    </row>
    <row r="208" spans="1:17">
      <c r="A208" s="18">
        <v>1050552</v>
      </c>
      <c r="B208" s="7">
        <v>40690</v>
      </c>
      <c r="C208" s="12" t="s">
        <v>201</v>
      </c>
      <c r="D208" s="13" t="str">
        <f>IFERROR(VLOOKUP(C208,Base!A:C,2,0),"")</f>
        <v>VERONICA</v>
      </c>
      <c r="E208" s="10" t="str">
        <f>IFERROR(VLOOKUP(C208,Base!A:C,3,0),"")</f>
        <v>SALINAS</v>
      </c>
      <c r="F208" s="8" t="s">
        <v>238</v>
      </c>
      <c r="G208" s="9" t="s">
        <v>79</v>
      </c>
      <c r="H208" s="18" t="s">
        <v>13</v>
      </c>
      <c r="I208" s="18" t="s">
        <v>244</v>
      </c>
      <c r="J208" s="9">
        <v>7.5</v>
      </c>
      <c r="K208" s="18" t="s">
        <v>84</v>
      </c>
      <c r="L208" s="14">
        <f>IFERROR(J208*HLOOKUP(I208,Base!$H$2:$J$9,VLOOKUP(Planilla!K208,Base!$F$3:$G$9,2,0),0),"")</f>
        <v>13125</v>
      </c>
      <c r="M208" s="19" t="s">
        <v>21</v>
      </c>
      <c r="N208" s="14" t="str">
        <f>IF(M208="Si",HLOOKUP(I208,Base!$H$2:$J$9,8,0),"")</f>
        <v/>
      </c>
      <c r="O208" s="9">
        <v>1</v>
      </c>
      <c r="P208" s="18" t="s">
        <v>87</v>
      </c>
      <c r="Q208" s="14">
        <f>IFERROR(O208*HLOOKUP(I208,Base!$H$2:$J$9,VLOOKUP(Planilla!P208,Base!$F$3:$G$9,2,0),0),"")</f>
        <v>1609</v>
      </c>
    </row>
    <row r="209" spans="1:17">
      <c r="A209" s="18">
        <v>1050552</v>
      </c>
      <c r="B209" s="7">
        <v>40690</v>
      </c>
      <c r="C209" s="12" t="s">
        <v>207</v>
      </c>
      <c r="D209" s="13" t="str">
        <f>IFERROR(VLOOKUP(C209,Base!A:C,2,0),"")</f>
        <v>SARA</v>
      </c>
      <c r="E209" s="10" t="str">
        <f>IFERROR(VLOOKUP(C209,Base!A:C,3,0),"")</f>
        <v>ROJAS</v>
      </c>
      <c r="F209" s="8" t="s">
        <v>239</v>
      </c>
      <c r="G209" s="9" t="s">
        <v>79</v>
      </c>
      <c r="H209" s="18" t="s">
        <v>13</v>
      </c>
      <c r="I209" s="18" t="s">
        <v>244</v>
      </c>
      <c r="J209" s="9">
        <v>7.5</v>
      </c>
      <c r="K209" s="18" t="s">
        <v>84</v>
      </c>
      <c r="L209" s="14">
        <f>IFERROR(J209*HLOOKUP(I209,Base!$H$2:$J$9,VLOOKUP(Planilla!K209,Base!$F$3:$G$9,2,0),0),"")</f>
        <v>13125</v>
      </c>
      <c r="M209" s="19" t="s">
        <v>21</v>
      </c>
      <c r="N209" s="14" t="str">
        <f>IF(M209="Si",HLOOKUP(I209,Base!$H$2:$J$9,8,0),"")</f>
        <v/>
      </c>
      <c r="O209" s="9">
        <v>1</v>
      </c>
      <c r="P209" s="18" t="s">
        <v>87</v>
      </c>
      <c r="Q209" s="14">
        <f>IFERROR(O209*HLOOKUP(I209,Base!$H$2:$J$9,VLOOKUP(Planilla!P209,Base!$F$3:$G$9,2,0),0),"")</f>
        <v>1609</v>
      </c>
    </row>
    <row r="210" spans="1:17">
      <c r="A210" s="18">
        <v>1050552</v>
      </c>
      <c r="B210" s="7">
        <v>40690</v>
      </c>
      <c r="C210" s="12" t="s">
        <v>203</v>
      </c>
      <c r="D210" s="13" t="str">
        <f>IFERROR(VLOOKUP(C210,Base!A:C,2,0),"")</f>
        <v>RAMON</v>
      </c>
      <c r="E210" s="10" t="str">
        <f>IFERROR(VLOOKUP(C210,Base!A:C,3,0),"")</f>
        <v>BUSTOS</v>
      </c>
      <c r="F210" s="8" t="s">
        <v>241</v>
      </c>
      <c r="G210" s="9" t="s">
        <v>150</v>
      </c>
      <c r="H210" s="18" t="s">
        <v>13</v>
      </c>
      <c r="I210" s="18" t="s">
        <v>12</v>
      </c>
      <c r="J210" s="9">
        <v>7.5</v>
      </c>
      <c r="K210" s="18" t="s">
        <v>84</v>
      </c>
      <c r="L210" s="14">
        <f>IFERROR(J210*HLOOKUP(I210,Base!$H$2:$J$9,VLOOKUP(Planilla!K210,Base!$F$3:$G$9,2,0),0),"")</f>
        <v>15750</v>
      </c>
      <c r="M210" s="19" t="s">
        <v>21</v>
      </c>
      <c r="N210" s="14" t="str">
        <f>IF(M210="Si",HLOOKUP(I210,Base!$H$2:$J$9,8,0),"")</f>
        <v/>
      </c>
      <c r="O210" s="9">
        <v>1</v>
      </c>
      <c r="P210" s="18" t="s">
        <v>87</v>
      </c>
      <c r="Q210" s="14">
        <f>IFERROR(O210*HLOOKUP(I210,Base!$H$2:$J$9,VLOOKUP(Planilla!P210,Base!$F$3:$G$9,2,0),0),"")</f>
        <v>1609</v>
      </c>
    </row>
    <row r="211" spans="1:17">
      <c r="A211" s="18">
        <v>1050552</v>
      </c>
      <c r="B211" s="7">
        <v>40690</v>
      </c>
      <c r="C211" s="12" t="s">
        <v>204</v>
      </c>
      <c r="D211" s="13" t="str">
        <f>IFERROR(VLOOKUP(C211,Base!A:C,2,0),"")</f>
        <v>XIMENA</v>
      </c>
      <c r="E211" s="10" t="str">
        <f>IFERROR(VLOOKUP(C211,Base!A:C,3,0),"")</f>
        <v>VILLANUEVA</v>
      </c>
      <c r="F211" s="8" t="s">
        <v>238</v>
      </c>
      <c r="G211" s="9" t="s">
        <v>149</v>
      </c>
      <c r="H211" s="18" t="s">
        <v>13</v>
      </c>
      <c r="I211" s="18" t="s">
        <v>244</v>
      </c>
      <c r="J211" s="9">
        <v>9</v>
      </c>
      <c r="K211" s="18" t="s">
        <v>84</v>
      </c>
      <c r="L211" s="14">
        <f>IFERROR(J211*HLOOKUP(I211,Base!$H$2:$J$9,VLOOKUP(Planilla!K211,Base!$F$3:$G$9,2,0),0),"")</f>
        <v>15750</v>
      </c>
      <c r="M211" s="19" t="s">
        <v>21</v>
      </c>
      <c r="N211" s="14" t="str">
        <f>IF(M211="Si",HLOOKUP(I211,Base!$H$2:$J$9,8,0),"")</f>
        <v/>
      </c>
      <c r="O211" s="9">
        <v>1</v>
      </c>
      <c r="P211" s="18" t="s">
        <v>87</v>
      </c>
      <c r="Q211" s="14">
        <f>IFERROR(O211*HLOOKUP(I211,Base!$H$2:$J$9,VLOOKUP(Planilla!P211,Base!$F$3:$G$9,2,0),0),"")</f>
        <v>1609</v>
      </c>
    </row>
    <row r="212" spans="1:17">
      <c r="A212" s="18">
        <v>1050552</v>
      </c>
      <c r="B212" s="7">
        <v>40690</v>
      </c>
      <c r="C212" s="12" t="s">
        <v>205</v>
      </c>
      <c r="D212" s="13" t="str">
        <f>IFERROR(VLOOKUP(C212,Base!A:C,2,0),"")</f>
        <v>DANILO</v>
      </c>
      <c r="E212" s="10" t="str">
        <f>IFERROR(VLOOKUP(C212,Base!A:C,3,0),"")</f>
        <v>MENA</v>
      </c>
      <c r="F212" s="8" t="s">
        <v>239</v>
      </c>
      <c r="G212" s="9" t="s">
        <v>149</v>
      </c>
      <c r="H212" s="18" t="s">
        <v>13</v>
      </c>
      <c r="I212" s="18" t="s">
        <v>244</v>
      </c>
      <c r="J212" s="9">
        <v>9</v>
      </c>
      <c r="K212" s="18" t="s">
        <v>84</v>
      </c>
      <c r="L212" s="14">
        <f>IFERROR(J212*HLOOKUP(I212,Base!$H$2:$J$9,VLOOKUP(Planilla!K212,Base!$F$3:$G$9,2,0),0),"")</f>
        <v>15750</v>
      </c>
      <c r="M212" s="19" t="s">
        <v>21</v>
      </c>
      <c r="N212" s="14" t="str">
        <f>IF(M212="Si",HLOOKUP(I212,Base!$H$2:$J$9,8,0),"")</f>
        <v/>
      </c>
      <c r="O212" s="9">
        <v>1</v>
      </c>
      <c r="P212" s="18" t="s">
        <v>87</v>
      </c>
      <c r="Q212" s="14">
        <f>IFERROR(O212*HLOOKUP(I212,Base!$H$2:$J$9,VLOOKUP(Planilla!P212,Base!$F$3:$G$9,2,0),0),"")</f>
        <v>1609</v>
      </c>
    </row>
    <row r="213" spans="1:17">
      <c r="A213" s="18">
        <v>1050552</v>
      </c>
      <c r="B213" s="7">
        <v>40690</v>
      </c>
      <c r="C213" s="12" t="s">
        <v>206</v>
      </c>
      <c r="D213" s="13" t="str">
        <f>IFERROR(VLOOKUP(C213,Base!A:C,2,0),"")</f>
        <v>CRISTIAN</v>
      </c>
      <c r="E213" s="10" t="str">
        <f>IFERROR(VLOOKUP(C213,Base!A:C,3,0),"")</f>
        <v>LOBOS</v>
      </c>
      <c r="F213" s="8" t="s">
        <v>242</v>
      </c>
      <c r="G213" s="9" t="s">
        <v>149</v>
      </c>
      <c r="H213" s="18" t="s">
        <v>13</v>
      </c>
      <c r="I213" s="18" t="s">
        <v>12</v>
      </c>
      <c r="J213" s="9">
        <v>9</v>
      </c>
      <c r="K213" s="18" t="s">
        <v>84</v>
      </c>
      <c r="L213" s="14">
        <f>IFERROR(J213*HLOOKUP(I213,Base!$H$2:$J$9,VLOOKUP(Planilla!K213,Base!$F$3:$G$9,2,0),0),"")</f>
        <v>18900</v>
      </c>
      <c r="M213" s="19" t="s">
        <v>21</v>
      </c>
      <c r="N213" s="14" t="str">
        <f>IF(M213="Si",HLOOKUP(I213,Base!$H$2:$J$9,8,0),"")</f>
        <v/>
      </c>
      <c r="O213" s="9">
        <v>1</v>
      </c>
      <c r="P213" s="18" t="s">
        <v>87</v>
      </c>
      <c r="Q213" s="14">
        <f>IFERROR(O213*HLOOKUP(I213,Base!$H$2:$J$9,VLOOKUP(Planilla!P213,Base!$F$3:$G$9,2,0),0),"")</f>
        <v>1609</v>
      </c>
    </row>
    <row r="214" spans="1:17">
      <c r="A214" s="18">
        <v>1050552</v>
      </c>
      <c r="B214" s="7">
        <v>40691</v>
      </c>
      <c r="C214" s="12" t="s">
        <v>198</v>
      </c>
      <c r="D214" s="13" t="str">
        <f>IFERROR(VLOOKUP(C214,Base!A:C,2,0),"")</f>
        <v>PURISIMA</v>
      </c>
      <c r="E214" s="10" t="str">
        <f>IFERROR(VLOOKUP(C214,Base!A:C,3,0),"")</f>
        <v>ARANDA</v>
      </c>
      <c r="F214" s="8" t="s">
        <v>238</v>
      </c>
      <c r="G214" s="9" t="s">
        <v>79</v>
      </c>
      <c r="H214" s="18" t="s">
        <v>13</v>
      </c>
      <c r="I214" s="18" t="s">
        <v>244</v>
      </c>
      <c r="J214" s="9">
        <v>7.5</v>
      </c>
      <c r="K214" s="18" t="s">
        <v>84</v>
      </c>
      <c r="L214" s="14">
        <f>IFERROR(J214*HLOOKUP(I214,Base!$H$2:$J$9,VLOOKUP(Planilla!K214,Base!$F$3:$G$9,2,0),0),"")</f>
        <v>13125</v>
      </c>
      <c r="M214" s="19" t="s">
        <v>21</v>
      </c>
      <c r="N214" s="14" t="str">
        <f>IF(M214="Si",HLOOKUP(I214,Base!$H$2:$J$9,8,0),"")</f>
        <v/>
      </c>
      <c r="O214" s="9">
        <v>1</v>
      </c>
      <c r="P214" s="18" t="s">
        <v>87</v>
      </c>
      <c r="Q214" s="14">
        <f>IFERROR(O214*HLOOKUP(I214,Base!$H$2:$J$9,VLOOKUP(Planilla!P214,Base!$F$3:$G$9,2,0),0),"")</f>
        <v>1609</v>
      </c>
    </row>
    <row r="215" spans="1:17">
      <c r="A215" s="18">
        <v>1050552</v>
      </c>
      <c r="B215" s="7">
        <v>40691</v>
      </c>
      <c r="C215" s="12" t="s">
        <v>199</v>
      </c>
      <c r="D215" s="13" t="str">
        <f>IFERROR(VLOOKUP(C215,Base!A:C,2,0),"")</f>
        <v>MANUEL</v>
      </c>
      <c r="E215" s="10" t="str">
        <f>IFERROR(VLOOKUP(C215,Base!A:C,3,0),"")</f>
        <v>MORIS</v>
      </c>
      <c r="F215" s="8" t="s">
        <v>239</v>
      </c>
      <c r="G215" s="9" t="s">
        <v>79</v>
      </c>
      <c r="H215" s="18" t="s">
        <v>13</v>
      </c>
      <c r="I215" s="18" t="s">
        <v>244</v>
      </c>
      <c r="J215" s="9">
        <v>7.5</v>
      </c>
      <c r="K215" s="18" t="s">
        <v>84</v>
      </c>
      <c r="L215" s="14">
        <f>IFERROR(J215*HLOOKUP(I215,Base!$H$2:$J$9,VLOOKUP(Planilla!K215,Base!$F$3:$G$9,2,0),0),"")</f>
        <v>13125</v>
      </c>
      <c r="M215" s="19" t="s">
        <v>21</v>
      </c>
      <c r="N215" s="14" t="str">
        <f>IF(M215="Si",HLOOKUP(I215,Base!$H$2:$J$9,8,0),"")</f>
        <v/>
      </c>
      <c r="O215" s="9">
        <v>1</v>
      </c>
      <c r="P215" s="18" t="s">
        <v>87</v>
      </c>
      <c r="Q215" s="14">
        <f>IFERROR(O215*HLOOKUP(I215,Base!$H$2:$J$9,VLOOKUP(Planilla!P215,Base!$F$3:$G$9,2,0),0),"")</f>
        <v>1609</v>
      </c>
    </row>
    <row r="216" spans="1:17">
      <c r="A216" s="18">
        <v>1050552</v>
      </c>
      <c r="B216" s="7">
        <v>40691</v>
      </c>
      <c r="C216" s="12" t="s">
        <v>200</v>
      </c>
      <c r="D216" s="13" t="str">
        <f>IFERROR(VLOOKUP(C216,Base!A:C,2,0),"")</f>
        <v>JASMIN</v>
      </c>
      <c r="E216" s="10" t="str">
        <f>IFERROR(VLOOKUP(C216,Base!A:C,3,0),"")</f>
        <v>BERRIOS</v>
      </c>
      <c r="F216" s="8" t="s">
        <v>240</v>
      </c>
      <c r="G216" s="9" t="s">
        <v>150</v>
      </c>
      <c r="H216" s="18" t="s">
        <v>13</v>
      </c>
      <c r="I216" s="18" t="s">
        <v>12</v>
      </c>
      <c r="J216" s="9">
        <v>7.5</v>
      </c>
      <c r="K216" s="18" t="s">
        <v>84</v>
      </c>
      <c r="L216" s="14">
        <f>IFERROR(J216*HLOOKUP(I216,Base!$H$2:$J$9,VLOOKUP(Planilla!K216,Base!$F$3:$G$9,2,0),0),"")</f>
        <v>15750</v>
      </c>
      <c r="M216" s="19" t="s">
        <v>21</v>
      </c>
      <c r="N216" s="14" t="str">
        <f>IF(M216="Si",HLOOKUP(I216,Base!$H$2:$J$9,8,0),"")</f>
        <v/>
      </c>
      <c r="O216" s="9">
        <v>1</v>
      </c>
      <c r="P216" s="18" t="s">
        <v>87</v>
      </c>
      <c r="Q216" s="14">
        <f>IFERROR(O216*HLOOKUP(I216,Base!$H$2:$J$9,VLOOKUP(Planilla!P216,Base!$F$3:$G$9,2,0),0),"")</f>
        <v>1609</v>
      </c>
    </row>
    <row r="217" spans="1:17">
      <c r="A217" s="18">
        <v>1050552</v>
      </c>
      <c r="B217" s="7">
        <v>40691</v>
      </c>
      <c r="C217" s="12" t="s">
        <v>201</v>
      </c>
      <c r="D217" s="13" t="str">
        <f>IFERROR(VLOOKUP(C217,Base!A:C,2,0),"")</f>
        <v>VERONICA</v>
      </c>
      <c r="E217" s="10" t="str">
        <f>IFERROR(VLOOKUP(C217,Base!A:C,3,0),"")</f>
        <v>SALINAS</v>
      </c>
      <c r="F217" s="8" t="s">
        <v>238</v>
      </c>
      <c r="G217" s="9" t="s">
        <v>79</v>
      </c>
      <c r="H217" s="18" t="s">
        <v>13</v>
      </c>
      <c r="I217" s="18" t="s">
        <v>244</v>
      </c>
      <c r="J217" s="9">
        <v>7.5</v>
      </c>
      <c r="K217" s="18" t="s">
        <v>84</v>
      </c>
      <c r="L217" s="14">
        <f>IFERROR(J217*HLOOKUP(I217,Base!$H$2:$J$9,VLOOKUP(Planilla!K217,Base!$F$3:$G$9,2,0),0),"")</f>
        <v>13125</v>
      </c>
      <c r="M217" s="19" t="s">
        <v>21</v>
      </c>
      <c r="N217" s="14" t="str">
        <f>IF(M217="Si",HLOOKUP(I217,Base!$H$2:$J$9,8,0),"")</f>
        <v/>
      </c>
      <c r="O217" s="9">
        <v>1</v>
      </c>
      <c r="P217" s="18" t="s">
        <v>87</v>
      </c>
      <c r="Q217" s="14">
        <f>IFERROR(O217*HLOOKUP(I217,Base!$H$2:$J$9,VLOOKUP(Planilla!P217,Base!$F$3:$G$9,2,0),0),"")</f>
        <v>1609</v>
      </c>
    </row>
    <row r="218" spans="1:17">
      <c r="A218" s="18">
        <v>1050552</v>
      </c>
      <c r="B218" s="7">
        <v>40691</v>
      </c>
      <c r="C218" s="12" t="s">
        <v>207</v>
      </c>
      <c r="D218" s="13" t="str">
        <f>IFERROR(VLOOKUP(C218,Base!A:C,2,0),"")</f>
        <v>SARA</v>
      </c>
      <c r="E218" s="10" t="str">
        <f>IFERROR(VLOOKUP(C218,Base!A:C,3,0),"")</f>
        <v>ROJAS</v>
      </c>
      <c r="F218" s="8" t="s">
        <v>239</v>
      </c>
      <c r="G218" s="9" t="s">
        <v>79</v>
      </c>
      <c r="H218" s="18" t="s">
        <v>13</v>
      </c>
      <c r="I218" s="18" t="s">
        <v>244</v>
      </c>
      <c r="J218" s="9">
        <v>7.5</v>
      </c>
      <c r="K218" s="18" t="s">
        <v>84</v>
      </c>
      <c r="L218" s="14">
        <f>IFERROR(J218*HLOOKUP(I218,Base!$H$2:$J$9,VLOOKUP(Planilla!K218,Base!$F$3:$G$9,2,0),0),"")</f>
        <v>13125</v>
      </c>
      <c r="M218" s="19" t="s">
        <v>21</v>
      </c>
      <c r="N218" s="14" t="str">
        <f>IF(M218="Si",HLOOKUP(I218,Base!$H$2:$J$9,8,0),"")</f>
        <v/>
      </c>
      <c r="O218" s="9">
        <v>1</v>
      </c>
      <c r="P218" s="18" t="s">
        <v>87</v>
      </c>
      <c r="Q218" s="14">
        <f>IFERROR(O218*HLOOKUP(I218,Base!$H$2:$J$9,VLOOKUP(Planilla!P218,Base!$F$3:$G$9,2,0),0),"")</f>
        <v>1609</v>
      </c>
    </row>
    <row r="219" spans="1:17">
      <c r="A219" s="18">
        <v>1050552</v>
      </c>
      <c r="B219" s="7">
        <v>40691</v>
      </c>
      <c r="C219" s="12" t="s">
        <v>203</v>
      </c>
      <c r="D219" s="13" t="str">
        <f>IFERROR(VLOOKUP(C219,Base!A:C,2,0),"")</f>
        <v>RAMON</v>
      </c>
      <c r="E219" s="10" t="str">
        <f>IFERROR(VLOOKUP(C219,Base!A:C,3,0),"")</f>
        <v>BUSTOS</v>
      </c>
      <c r="F219" s="8" t="s">
        <v>240</v>
      </c>
      <c r="G219" s="9" t="s">
        <v>79</v>
      </c>
      <c r="H219" s="18" t="s">
        <v>13</v>
      </c>
      <c r="I219" s="18" t="s">
        <v>12</v>
      </c>
      <c r="J219" s="9">
        <v>7.5</v>
      </c>
      <c r="K219" s="18" t="s">
        <v>84</v>
      </c>
      <c r="L219" s="14">
        <f>IFERROR(J219*HLOOKUP(I219,Base!$H$2:$J$9,VLOOKUP(Planilla!K219,Base!$F$3:$G$9,2,0),0),"")</f>
        <v>15750</v>
      </c>
      <c r="M219" s="19" t="s">
        <v>21</v>
      </c>
      <c r="N219" s="14" t="str">
        <f>IF(M219="Si",HLOOKUP(I219,Base!$H$2:$J$9,8,0),"")</f>
        <v/>
      </c>
      <c r="O219" s="9">
        <v>1</v>
      </c>
      <c r="P219" s="18" t="s">
        <v>87</v>
      </c>
      <c r="Q219" s="14">
        <f>IFERROR(O219*HLOOKUP(I219,Base!$H$2:$J$9,VLOOKUP(Planilla!P219,Base!$F$3:$G$9,2,0),0),"")</f>
        <v>1609</v>
      </c>
    </row>
    <row r="220" spans="1:17">
      <c r="A220" s="18">
        <v>1050552</v>
      </c>
      <c r="B220" s="7">
        <v>40693</v>
      </c>
      <c r="C220" s="12" t="s">
        <v>200</v>
      </c>
      <c r="D220" s="13" t="str">
        <f>IFERROR(VLOOKUP(C220,Base!A:C,2,0),"")</f>
        <v>JASMIN</v>
      </c>
      <c r="E220" s="10" t="str">
        <f>IFERROR(VLOOKUP(C220,Base!A:C,3,0),"")</f>
        <v>BERRIOS</v>
      </c>
      <c r="F220" s="8" t="s">
        <v>240</v>
      </c>
      <c r="G220" s="9" t="s">
        <v>79</v>
      </c>
      <c r="H220" s="18" t="s">
        <v>13</v>
      </c>
      <c r="I220" s="18" t="s">
        <v>12</v>
      </c>
      <c r="J220" s="9">
        <v>7.5</v>
      </c>
      <c r="K220" s="18" t="s">
        <v>84</v>
      </c>
      <c r="L220" s="14">
        <f>IFERROR(J220*HLOOKUP(I220,Base!$H$2:$J$9,VLOOKUP(Planilla!K220,Base!$F$3:$G$9,2,0),0),"")</f>
        <v>15750</v>
      </c>
      <c r="M220" s="19" t="s">
        <v>21</v>
      </c>
      <c r="N220" s="14" t="str">
        <f>IF(M220="Si",HLOOKUP(I220,Base!$H$2:$J$9,8,0),"")</f>
        <v/>
      </c>
      <c r="O220" s="9">
        <v>1</v>
      </c>
      <c r="P220" s="18" t="s">
        <v>87</v>
      </c>
      <c r="Q220" s="14">
        <f>IFERROR(O220*HLOOKUP(I220,Base!$H$2:$J$9,VLOOKUP(Planilla!P220,Base!$F$3:$G$9,2,0),0),"")</f>
        <v>1609</v>
      </c>
    </row>
    <row r="221" spans="1:17">
      <c r="A221" s="18">
        <v>1050552</v>
      </c>
      <c r="B221" s="7">
        <v>40693</v>
      </c>
      <c r="C221" s="12" t="s">
        <v>199</v>
      </c>
      <c r="D221" s="13" t="str">
        <f>IFERROR(VLOOKUP(C221,Base!A:C,2,0),"")</f>
        <v>MANUEL</v>
      </c>
      <c r="E221" s="10" t="str">
        <f>IFERROR(VLOOKUP(C221,Base!A:C,3,0),"")</f>
        <v>MORIS</v>
      </c>
      <c r="F221" s="8" t="s">
        <v>239</v>
      </c>
      <c r="G221" s="9" t="s">
        <v>79</v>
      </c>
      <c r="H221" s="18" t="s">
        <v>13</v>
      </c>
      <c r="I221" s="18" t="s">
        <v>244</v>
      </c>
      <c r="J221" s="9">
        <v>7.5</v>
      </c>
      <c r="K221" s="18" t="s">
        <v>84</v>
      </c>
      <c r="L221" s="14">
        <f>IFERROR(J221*HLOOKUP(I221,Base!$H$2:$J$9,VLOOKUP(Planilla!K221,Base!$F$3:$G$9,2,0),0),"")</f>
        <v>13125</v>
      </c>
      <c r="M221" s="19" t="s">
        <v>21</v>
      </c>
      <c r="N221" s="14" t="str">
        <f>IF(M221="Si",HLOOKUP(I221,Base!$H$2:$J$9,8,0),"")</f>
        <v/>
      </c>
      <c r="O221" s="9">
        <v>1</v>
      </c>
      <c r="P221" s="18" t="s">
        <v>87</v>
      </c>
      <c r="Q221" s="14">
        <f>IFERROR(O221*HLOOKUP(I221,Base!$H$2:$J$9,VLOOKUP(Planilla!P221,Base!$F$3:$G$9,2,0),0),"")</f>
        <v>1609</v>
      </c>
    </row>
    <row r="222" spans="1:17">
      <c r="A222" s="18">
        <v>1050552</v>
      </c>
      <c r="B222" s="7">
        <v>40693</v>
      </c>
      <c r="C222" s="12" t="s">
        <v>207</v>
      </c>
      <c r="D222" s="13" t="str">
        <f>IFERROR(VLOOKUP(C222,Base!A:C,2,0),"")</f>
        <v>SARA</v>
      </c>
      <c r="E222" s="10" t="str">
        <f>IFERROR(VLOOKUP(C222,Base!A:C,3,0),"")</f>
        <v>ROJAS</v>
      </c>
      <c r="F222" s="8" t="s">
        <v>239</v>
      </c>
      <c r="G222" s="9" t="s">
        <v>79</v>
      </c>
      <c r="H222" s="18" t="s">
        <v>13</v>
      </c>
      <c r="I222" s="18" t="s">
        <v>244</v>
      </c>
      <c r="J222" s="9">
        <v>7.5</v>
      </c>
      <c r="K222" s="18" t="s">
        <v>84</v>
      </c>
      <c r="L222" s="14">
        <f>IFERROR(J222*HLOOKUP(I222,Base!$H$2:$J$9,VLOOKUP(Planilla!K222,Base!$F$3:$G$9,2,0),0),"")</f>
        <v>13125</v>
      </c>
      <c r="M222" s="19" t="s">
        <v>21</v>
      </c>
      <c r="N222" s="14" t="str">
        <f>IF(M222="Si",HLOOKUP(I222,Base!$H$2:$J$9,8,0),"")</f>
        <v/>
      </c>
      <c r="O222" s="9">
        <v>1</v>
      </c>
      <c r="P222" s="18" t="s">
        <v>87</v>
      </c>
      <c r="Q222" s="14">
        <f>IFERROR(O222*HLOOKUP(I222,Base!$H$2:$J$9,VLOOKUP(Planilla!P222,Base!$F$3:$G$9,2,0),0),"")</f>
        <v>1609</v>
      </c>
    </row>
    <row r="223" spans="1:17">
      <c r="A223" s="18">
        <v>1050552</v>
      </c>
      <c r="B223" s="7">
        <v>40693</v>
      </c>
      <c r="C223" s="12" t="s">
        <v>201</v>
      </c>
      <c r="D223" s="13" t="str">
        <f>IFERROR(VLOOKUP(C223,Base!A:C,2,0),"")</f>
        <v>VERONICA</v>
      </c>
      <c r="E223" s="10" t="str">
        <f>IFERROR(VLOOKUP(C223,Base!A:C,3,0),"")</f>
        <v>SALINAS</v>
      </c>
      <c r="F223" s="8" t="s">
        <v>238</v>
      </c>
      <c r="G223" s="9" t="s">
        <v>79</v>
      </c>
      <c r="H223" s="18" t="s">
        <v>13</v>
      </c>
      <c r="I223" s="18" t="s">
        <v>244</v>
      </c>
      <c r="J223" s="9">
        <v>7.5</v>
      </c>
      <c r="K223" s="18" t="s">
        <v>84</v>
      </c>
      <c r="L223" s="14">
        <f>IFERROR(J223*HLOOKUP(I223,Base!$H$2:$J$9,VLOOKUP(Planilla!K223,Base!$F$3:$G$9,2,0),0),"")</f>
        <v>13125</v>
      </c>
      <c r="M223" s="19" t="s">
        <v>21</v>
      </c>
      <c r="N223" s="14" t="str">
        <f>IF(M223="Si",HLOOKUP(I223,Base!$H$2:$J$9,8,0),"")</f>
        <v/>
      </c>
      <c r="O223" s="9">
        <v>1</v>
      </c>
      <c r="P223" s="18" t="s">
        <v>87</v>
      </c>
      <c r="Q223" s="14">
        <f>IFERROR(O223*HLOOKUP(I223,Base!$H$2:$J$9,VLOOKUP(Planilla!P223,Base!$F$3:$G$9,2,0),0),"")</f>
        <v>1609</v>
      </c>
    </row>
    <row r="224" spans="1:17">
      <c r="A224" s="18">
        <v>1050552</v>
      </c>
      <c r="B224" s="7">
        <v>40693</v>
      </c>
      <c r="C224" s="12" t="s">
        <v>208</v>
      </c>
      <c r="D224" s="13" t="str">
        <f>IFERROR(VLOOKUP(C224,Base!A:C,2,0),"")</f>
        <v>CAROLINA</v>
      </c>
      <c r="E224" s="10" t="str">
        <f>IFERROR(VLOOKUP(C224,Base!A:C,3,0),"")</f>
        <v>JIMENEZ</v>
      </c>
      <c r="F224" s="8" t="s">
        <v>238</v>
      </c>
      <c r="G224" s="9" t="s">
        <v>79</v>
      </c>
      <c r="H224" s="18" t="s">
        <v>13</v>
      </c>
      <c r="I224" s="18" t="s">
        <v>244</v>
      </c>
      <c r="J224" s="9">
        <v>7.5</v>
      </c>
      <c r="K224" s="18" t="s">
        <v>84</v>
      </c>
      <c r="L224" s="14">
        <f>IFERROR(J224*HLOOKUP(I224,Base!$H$2:$J$9,VLOOKUP(Planilla!K224,Base!$F$3:$G$9,2,0),0),"")</f>
        <v>13125</v>
      </c>
      <c r="M224" s="19" t="s">
        <v>21</v>
      </c>
      <c r="N224" s="14" t="str">
        <f>IF(M224="Si",HLOOKUP(I224,Base!$H$2:$J$9,8,0),"")</f>
        <v/>
      </c>
      <c r="O224" s="9">
        <v>1</v>
      </c>
      <c r="P224" s="18" t="s">
        <v>87</v>
      </c>
      <c r="Q224" s="14">
        <f>IFERROR(O224*HLOOKUP(I224,Base!$H$2:$J$9,VLOOKUP(Planilla!P224,Base!$F$3:$G$9,2,0),0),"")</f>
        <v>1609</v>
      </c>
    </row>
    <row r="225" spans="1:17">
      <c r="A225" s="18">
        <v>1050552</v>
      </c>
      <c r="B225" s="7">
        <v>40693</v>
      </c>
      <c r="C225" s="12" t="s">
        <v>203</v>
      </c>
      <c r="D225" s="13" t="str">
        <f>IFERROR(VLOOKUP(C225,Base!A:C,2,0),"")</f>
        <v>RAMON</v>
      </c>
      <c r="E225" s="10" t="str">
        <f>IFERROR(VLOOKUP(C225,Base!A:C,3,0),"")</f>
        <v>BUSTOS</v>
      </c>
      <c r="F225" s="8" t="s">
        <v>241</v>
      </c>
      <c r="G225" s="9" t="s">
        <v>79</v>
      </c>
      <c r="H225" s="18" t="s">
        <v>13</v>
      </c>
      <c r="I225" s="18" t="s">
        <v>12</v>
      </c>
      <c r="J225" s="9">
        <v>7.5</v>
      </c>
      <c r="K225" s="18" t="s">
        <v>84</v>
      </c>
      <c r="L225" s="14">
        <f>IFERROR(J225*HLOOKUP(I225,Base!$H$2:$J$9,VLOOKUP(Planilla!K225,Base!$F$3:$G$9,2,0),0),"")</f>
        <v>15750</v>
      </c>
      <c r="M225" s="19" t="s">
        <v>21</v>
      </c>
      <c r="N225" s="14" t="str">
        <f>IF(M225="Si",HLOOKUP(I225,Base!$H$2:$J$9,8,0),"")</f>
        <v/>
      </c>
      <c r="O225" s="9">
        <v>1</v>
      </c>
      <c r="P225" s="18" t="s">
        <v>87</v>
      </c>
      <c r="Q225" s="14">
        <f>IFERROR(O225*HLOOKUP(I225,Base!$H$2:$J$9,VLOOKUP(Planilla!P225,Base!$F$3:$G$9,2,0),0),"")</f>
        <v>1609</v>
      </c>
    </row>
    <row r="226" spans="1:17">
      <c r="A226" s="18">
        <v>1050552</v>
      </c>
      <c r="B226" s="7">
        <v>40693</v>
      </c>
      <c r="C226" s="12" t="s">
        <v>204</v>
      </c>
      <c r="D226" s="13" t="str">
        <f>IFERROR(VLOOKUP(C226,Base!A:C,2,0),"")</f>
        <v>XIMENA</v>
      </c>
      <c r="E226" s="10" t="str">
        <f>IFERROR(VLOOKUP(C226,Base!A:C,3,0),"")</f>
        <v>VILLANUEVA</v>
      </c>
      <c r="F226" s="8" t="s">
        <v>238</v>
      </c>
      <c r="G226" s="9" t="s">
        <v>150</v>
      </c>
      <c r="H226" s="18" t="s">
        <v>13</v>
      </c>
      <c r="I226" s="18" t="s">
        <v>244</v>
      </c>
      <c r="J226" s="9">
        <v>7.5</v>
      </c>
      <c r="K226" s="18" t="s">
        <v>84</v>
      </c>
      <c r="L226" s="14">
        <f>IFERROR(J226*HLOOKUP(I226,Base!$H$2:$J$9,VLOOKUP(Planilla!K226,Base!$F$3:$G$9,2,0),0),"")</f>
        <v>13125</v>
      </c>
      <c r="M226" s="19" t="s">
        <v>21</v>
      </c>
      <c r="N226" s="14" t="str">
        <f>IF(M226="Si",HLOOKUP(I226,Base!$H$2:$J$9,8,0),"")</f>
        <v/>
      </c>
      <c r="O226" s="9">
        <v>1</v>
      </c>
      <c r="P226" s="18" t="s">
        <v>87</v>
      </c>
      <c r="Q226" s="14">
        <f>IFERROR(O226*HLOOKUP(I226,Base!$H$2:$J$9,VLOOKUP(Planilla!P226,Base!$F$3:$G$9,2,0),0),"")</f>
        <v>1609</v>
      </c>
    </row>
    <row r="227" spans="1:17">
      <c r="A227" s="18">
        <v>1050552</v>
      </c>
      <c r="B227" s="7">
        <v>40693</v>
      </c>
      <c r="C227" s="12" t="s">
        <v>205</v>
      </c>
      <c r="D227" s="13" t="str">
        <f>IFERROR(VLOOKUP(C227,Base!A:C,2,0),"")</f>
        <v>DANILO</v>
      </c>
      <c r="E227" s="10" t="str">
        <f>IFERROR(VLOOKUP(C227,Base!A:C,3,0),"")</f>
        <v>MENA</v>
      </c>
      <c r="F227" s="8" t="s">
        <v>239</v>
      </c>
      <c r="G227" s="9" t="s">
        <v>150</v>
      </c>
      <c r="H227" s="18" t="s">
        <v>13</v>
      </c>
      <c r="I227" s="18" t="s">
        <v>244</v>
      </c>
      <c r="J227" s="9">
        <v>7.5</v>
      </c>
      <c r="K227" s="18" t="s">
        <v>84</v>
      </c>
      <c r="L227" s="14">
        <f>IFERROR(J227*HLOOKUP(I227,Base!$H$2:$J$9,VLOOKUP(Planilla!K227,Base!$F$3:$G$9,2,0),0),"")</f>
        <v>13125</v>
      </c>
      <c r="M227" s="19" t="s">
        <v>21</v>
      </c>
      <c r="N227" s="14" t="str">
        <f>IF(M227="Si",HLOOKUP(I227,Base!$H$2:$J$9,8,0),"")</f>
        <v/>
      </c>
      <c r="O227" s="9">
        <v>1</v>
      </c>
      <c r="P227" s="18" t="s">
        <v>87</v>
      </c>
      <c r="Q227" s="14">
        <f>IFERROR(O227*HLOOKUP(I227,Base!$H$2:$J$9,VLOOKUP(Planilla!P227,Base!$F$3:$G$9,2,0),0),"")</f>
        <v>1609</v>
      </c>
    </row>
    <row r="228" spans="1:17">
      <c r="A228" s="18">
        <v>1050552</v>
      </c>
      <c r="B228" s="7">
        <v>40693</v>
      </c>
      <c r="C228" s="12" t="s">
        <v>206</v>
      </c>
      <c r="D228" s="13" t="str">
        <f>IFERROR(VLOOKUP(C228,Base!A:C,2,0),"")</f>
        <v>CRISTIAN</v>
      </c>
      <c r="E228" s="10" t="str">
        <f>IFERROR(VLOOKUP(C228,Base!A:C,3,0),"")</f>
        <v>LOBOS</v>
      </c>
      <c r="F228" s="8" t="s">
        <v>242</v>
      </c>
      <c r="G228" s="9" t="s">
        <v>150</v>
      </c>
      <c r="H228" s="18" t="s">
        <v>13</v>
      </c>
      <c r="I228" s="18" t="s">
        <v>12</v>
      </c>
      <c r="J228" s="9">
        <v>7.5</v>
      </c>
      <c r="K228" s="18" t="s">
        <v>84</v>
      </c>
      <c r="L228" s="14">
        <f>IFERROR(J228*HLOOKUP(I228,Base!$H$2:$J$9,VLOOKUP(Planilla!K228,Base!$F$3:$G$9,2,0),0),"")</f>
        <v>15750</v>
      </c>
      <c r="M228" s="19" t="s">
        <v>21</v>
      </c>
      <c r="N228" s="14" t="str">
        <f>IF(M228="Si",HLOOKUP(I228,Base!$H$2:$J$9,8,0),"")</f>
        <v/>
      </c>
      <c r="O228" s="9">
        <v>1</v>
      </c>
      <c r="P228" s="18" t="s">
        <v>87</v>
      </c>
      <c r="Q228" s="14">
        <f>IFERROR(O228*HLOOKUP(I228,Base!$H$2:$J$9,VLOOKUP(Planilla!P228,Base!$F$3:$G$9,2,0),0),"")</f>
        <v>1609</v>
      </c>
    </row>
    <row r="229" spans="1:17">
      <c r="A229" s="18">
        <v>1050552</v>
      </c>
      <c r="B229" s="7">
        <v>40694</v>
      </c>
      <c r="C229" s="12" t="s">
        <v>200</v>
      </c>
      <c r="D229" s="13" t="str">
        <f>IFERROR(VLOOKUP(C229,Base!A:C,2,0),"")</f>
        <v>JASMIN</v>
      </c>
      <c r="E229" s="10" t="str">
        <f>IFERROR(VLOOKUP(C229,Base!A:C,3,0),"")</f>
        <v>BERRIOS</v>
      </c>
      <c r="F229" s="8" t="s">
        <v>240</v>
      </c>
      <c r="G229" s="9" t="s">
        <v>79</v>
      </c>
      <c r="H229" s="18" t="s">
        <v>13</v>
      </c>
      <c r="I229" s="18" t="s">
        <v>12</v>
      </c>
      <c r="J229" s="9">
        <v>7.5</v>
      </c>
      <c r="K229" s="18" t="s">
        <v>84</v>
      </c>
      <c r="L229" s="14">
        <f>IFERROR(J229*HLOOKUP(I229,Base!$H$2:$J$9,VLOOKUP(Planilla!K229,Base!$F$3:$G$9,2,0),0),"")</f>
        <v>15750</v>
      </c>
      <c r="M229" s="19" t="s">
        <v>21</v>
      </c>
      <c r="N229" s="14" t="str">
        <f>IF(M229="Si",HLOOKUP(I229,Base!$H$2:$J$9,8,0),"")</f>
        <v/>
      </c>
      <c r="O229" s="9">
        <v>1</v>
      </c>
      <c r="P229" s="18" t="s">
        <v>87</v>
      </c>
      <c r="Q229" s="14">
        <f>IFERROR(O229*HLOOKUP(I229,Base!$H$2:$J$9,VLOOKUP(Planilla!P229,Base!$F$3:$G$9,2,0),0),"")</f>
        <v>1609</v>
      </c>
    </row>
    <row r="230" spans="1:17">
      <c r="A230" s="18">
        <v>1050552</v>
      </c>
      <c r="B230" s="7">
        <v>40694</v>
      </c>
      <c r="C230" s="12" t="s">
        <v>199</v>
      </c>
      <c r="D230" s="13" t="str">
        <f>IFERROR(VLOOKUP(C230,Base!A:C,2,0),"")</f>
        <v>MANUEL</v>
      </c>
      <c r="E230" s="10" t="str">
        <f>IFERROR(VLOOKUP(C230,Base!A:C,3,0),"")</f>
        <v>MORIS</v>
      </c>
      <c r="F230" s="8" t="s">
        <v>239</v>
      </c>
      <c r="G230" s="9" t="s">
        <v>79</v>
      </c>
      <c r="H230" s="18" t="s">
        <v>13</v>
      </c>
      <c r="I230" s="18" t="s">
        <v>244</v>
      </c>
      <c r="J230" s="9">
        <v>7.5</v>
      </c>
      <c r="K230" s="18" t="s">
        <v>84</v>
      </c>
      <c r="L230" s="14">
        <f>IFERROR(J230*HLOOKUP(I230,Base!$H$2:$J$9,VLOOKUP(Planilla!K230,Base!$F$3:$G$9,2,0),0),"")</f>
        <v>13125</v>
      </c>
      <c r="M230" s="19" t="s">
        <v>21</v>
      </c>
      <c r="N230" s="14" t="str">
        <f>IF(M230="Si",HLOOKUP(I230,Base!$H$2:$J$9,8,0),"")</f>
        <v/>
      </c>
      <c r="O230" s="9">
        <v>1</v>
      </c>
      <c r="P230" s="18" t="s">
        <v>87</v>
      </c>
      <c r="Q230" s="14">
        <f>IFERROR(O230*HLOOKUP(I230,Base!$H$2:$J$9,VLOOKUP(Planilla!P230,Base!$F$3:$G$9,2,0),0),"")</f>
        <v>1609</v>
      </c>
    </row>
    <row r="231" spans="1:17">
      <c r="A231" s="18">
        <v>1050552</v>
      </c>
      <c r="B231" s="7">
        <v>40694</v>
      </c>
      <c r="C231" s="12" t="s">
        <v>198</v>
      </c>
      <c r="D231" s="13" t="str">
        <f>IFERROR(VLOOKUP(C231,Base!A:C,2,0),"")</f>
        <v>PURISIMA</v>
      </c>
      <c r="E231" s="10" t="str">
        <f>IFERROR(VLOOKUP(C231,Base!A:C,3,0),"")</f>
        <v>ARANDA</v>
      </c>
      <c r="F231" s="8" t="s">
        <v>239</v>
      </c>
      <c r="G231" s="9" t="s">
        <v>79</v>
      </c>
      <c r="H231" s="18" t="s">
        <v>13</v>
      </c>
      <c r="I231" s="18" t="s">
        <v>244</v>
      </c>
      <c r="J231" s="9">
        <v>7.5</v>
      </c>
      <c r="K231" s="18" t="s">
        <v>84</v>
      </c>
      <c r="L231" s="14">
        <f>IFERROR(J231*HLOOKUP(I231,Base!$H$2:$J$9,VLOOKUP(Planilla!K231,Base!$F$3:$G$9,2,0),0),"")</f>
        <v>13125</v>
      </c>
      <c r="M231" s="19" t="s">
        <v>21</v>
      </c>
      <c r="N231" s="14" t="str">
        <f>IF(M231="Si",HLOOKUP(I231,Base!$H$2:$J$9,8,0),"")</f>
        <v/>
      </c>
      <c r="O231" s="9">
        <v>1</v>
      </c>
      <c r="P231" s="18" t="s">
        <v>87</v>
      </c>
      <c r="Q231" s="14">
        <f>IFERROR(O231*HLOOKUP(I231,Base!$H$2:$J$9,VLOOKUP(Planilla!P231,Base!$F$3:$G$9,2,0),0),"")</f>
        <v>1609</v>
      </c>
    </row>
    <row r="232" spans="1:17">
      <c r="A232" s="18">
        <v>1050552</v>
      </c>
      <c r="B232" s="7">
        <v>40694</v>
      </c>
      <c r="C232" s="12" t="s">
        <v>201</v>
      </c>
      <c r="D232" s="13" t="str">
        <f>IFERROR(VLOOKUP(C232,Base!A:C,2,0),"")</f>
        <v>VERONICA</v>
      </c>
      <c r="E232" s="10" t="str">
        <f>IFERROR(VLOOKUP(C232,Base!A:C,3,0),"")</f>
        <v>SALINAS</v>
      </c>
      <c r="F232" s="8" t="s">
        <v>238</v>
      </c>
      <c r="G232" s="9" t="s">
        <v>79</v>
      </c>
      <c r="H232" s="18" t="s">
        <v>13</v>
      </c>
      <c r="I232" s="18" t="s">
        <v>244</v>
      </c>
      <c r="J232" s="9">
        <v>7.5</v>
      </c>
      <c r="K232" s="18" t="s">
        <v>84</v>
      </c>
      <c r="L232" s="14">
        <f>IFERROR(J232*HLOOKUP(I232,Base!$H$2:$J$9,VLOOKUP(Planilla!K232,Base!$F$3:$G$9,2,0),0),"")</f>
        <v>13125</v>
      </c>
      <c r="M232" s="19" t="s">
        <v>21</v>
      </c>
      <c r="N232" s="14" t="str">
        <f>IF(M232="Si",HLOOKUP(I232,Base!$H$2:$J$9,8,0),"")</f>
        <v/>
      </c>
      <c r="O232" s="9">
        <v>1</v>
      </c>
      <c r="P232" s="18" t="s">
        <v>87</v>
      </c>
      <c r="Q232" s="14">
        <f>IFERROR(O232*HLOOKUP(I232,Base!$H$2:$J$9,VLOOKUP(Planilla!P232,Base!$F$3:$G$9,2,0),0),"")</f>
        <v>1609</v>
      </c>
    </row>
    <row r="233" spans="1:17">
      <c r="A233" s="18">
        <v>1050552</v>
      </c>
      <c r="B233" s="7">
        <v>40694</v>
      </c>
      <c r="C233" s="12" t="s">
        <v>208</v>
      </c>
      <c r="D233" s="13" t="str">
        <f>IFERROR(VLOOKUP(C233,Base!A:C,2,0),"")</f>
        <v>CAROLINA</v>
      </c>
      <c r="E233" s="10" t="str">
        <f>IFERROR(VLOOKUP(C233,Base!A:C,3,0),"")</f>
        <v>JIMENEZ</v>
      </c>
      <c r="F233" s="8" t="s">
        <v>238</v>
      </c>
      <c r="G233" s="9" t="s">
        <v>79</v>
      </c>
      <c r="H233" s="18" t="s">
        <v>13</v>
      </c>
      <c r="I233" s="18" t="s">
        <v>244</v>
      </c>
      <c r="J233" s="9">
        <v>7.5</v>
      </c>
      <c r="K233" s="18" t="s">
        <v>84</v>
      </c>
      <c r="L233" s="14">
        <f>IFERROR(J233*HLOOKUP(I233,Base!$H$2:$J$9,VLOOKUP(Planilla!K233,Base!$F$3:$G$9,2,0),0),"")</f>
        <v>13125</v>
      </c>
      <c r="M233" s="19" t="s">
        <v>21</v>
      </c>
      <c r="N233" s="14" t="str">
        <f>IF(M233="Si",HLOOKUP(I233,Base!$H$2:$J$9,8,0),"")</f>
        <v/>
      </c>
      <c r="O233" s="9">
        <v>1</v>
      </c>
      <c r="P233" s="18" t="s">
        <v>87</v>
      </c>
      <c r="Q233" s="14">
        <f>IFERROR(O233*HLOOKUP(I233,Base!$H$2:$J$9,VLOOKUP(Planilla!P233,Base!$F$3:$G$9,2,0),0),"")</f>
        <v>1609</v>
      </c>
    </row>
    <row r="234" spans="1:17">
      <c r="A234" s="18">
        <v>1050552</v>
      </c>
      <c r="B234" s="7">
        <v>40694</v>
      </c>
      <c r="C234" s="12" t="s">
        <v>203</v>
      </c>
      <c r="D234" s="13" t="str">
        <f>IFERROR(VLOOKUP(C234,Base!A:C,2,0),"")</f>
        <v>RAMON</v>
      </c>
      <c r="E234" s="10" t="str">
        <f>IFERROR(VLOOKUP(C234,Base!A:C,3,0),"")</f>
        <v>BUSTOS</v>
      </c>
      <c r="F234" s="8" t="s">
        <v>241</v>
      </c>
      <c r="G234" s="9" t="s">
        <v>79</v>
      </c>
      <c r="H234" s="18" t="s">
        <v>13</v>
      </c>
      <c r="I234" s="18" t="s">
        <v>12</v>
      </c>
      <c r="J234" s="9">
        <v>7.5</v>
      </c>
      <c r="K234" s="18" t="s">
        <v>84</v>
      </c>
      <c r="L234" s="14">
        <f>IFERROR(J234*HLOOKUP(I234,Base!$H$2:$J$9,VLOOKUP(Planilla!K234,Base!$F$3:$G$9,2,0),0),"")</f>
        <v>15750</v>
      </c>
      <c r="M234" s="19" t="s">
        <v>21</v>
      </c>
      <c r="N234" s="14" t="str">
        <f>IF(M234="Si",HLOOKUP(I234,Base!$H$2:$J$9,8,0),"")</f>
        <v/>
      </c>
      <c r="O234" s="9">
        <v>1</v>
      </c>
      <c r="P234" s="18" t="s">
        <v>87</v>
      </c>
      <c r="Q234" s="14">
        <f>IFERROR(O234*HLOOKUP(I234,Base!$H$2:$J$9,VLOOKUP(Planilla!P234,Base!$F$3:$G$9,2,0),0),"")</f>
        <v>1609</v>
      </c>
    </row>
    <row r="235" spans="1:17">
      <c r="A235" s="18">
        <v>1050552</v>
      </c>
      <c r="B235" s="7">
        <v>40694</v>
      </c>
      <c r="C235" s="12" t="s">
        <v>204</v>
      </c>
      <c r="D235" s="13" t="str">
        <f>IFERROR(VLOOKUP(C235,Base!A:C,2,0),"")</f>
        <v>XIMENA</v>
      </c>
      <c r="E235" s="10" t="str">
        <f>IFERROR(VLOOKUP(C235,Base!A:C,3,0),"")</f>
        <v>VILLANUEVA</v>
      </c>
      <c r="F235" s="8" t="s">
        <v>238</v>
      </c>
      <c r="G235" s="9" t="s">
        <v>150</v>
      </c>
      <c r="H235" s="18" t="s">
        <v>13</v>
      </c>
      <c r="I235" s="18" t="s">
        <v>244</v>
      </c>
      <c r="J235" s="9">
        <v>7.5</v>
      </c>
      <c r="K235" s="18" t="s">
        <v>84</v>
      </c>
      <c r="L235" s="14">
        <f>IFERROR(J235*HLOOKUP(I235,Base!$H$2:$J$9,VLOOKUP(Planilla!K235,Base!$F$3:$G$9,2,0),0),"")</f>
        <v>13125</v>
      </c>
      <c r="M235" s="19" t="s">
        <v>21</v>
      </c>
      <c r="N235" s="14" t="str">
        <f>IF(M235="Si",HLOOKUP(I235,Base!$H$2:$J$9,8,0),"")</f>
        <v/>
      </c>
      <c r="O235" s="9">
        <v>1</v>
      </c>
      <c r="P235" s="18" t="s">
        <v>87</v>
      </c>
      <c r="Q235" s="14">
        <f>IFERROR(O235*HLOOKUP(I235,Base!$H$2:$J$9,VLOOKUP(Planilla!P235,Base!$F$3:$G$9,2,0),0),"")</f>
        <v>1609</v>
      </c>
    </row>
    <row r="236" spans="1:17">
      <c r="A236" s="18">
        <v>1050552</v>
      </c>
      <c r="B236" s="7">
        <v>40694</v>
      </c>
      <c r="C236" s="12" t="s">
        <v>205</v>
      </c>
      <c r="D236" s="13" t="str">
        <f>IFERROR(VLOOKUP(C236,Base!A:C,2,0),"")</f>
        <v>DANILO</v>
      </c>
      <c r="E236" s="10" t="str">
        <f>IFERROR(VLOOKUP(C236,Base!A:C,3,0),"")</f>
        <v>MENA</v>
      </c>
      <c r="F236" s="8" t="s">
        <v>239</v>
      </c>
      <c r="G236" s="9" t="s">
        <v>150</v>
      </c>
      <c r="H236" s="18" t="s">
        <v>13</v>
      </c>
      <c r="I236" s="18" t="s">
        <v>244</v>
      </c>
      <c r="J236" s="9">
        <v>7.5</v>
      </c>
      <c r="K236" s="18" t="s">
        <v>84</v>
      </c>
      <c r="L236" s="14">
        <f>IFERROR(J236*HLOOKUP(I236,Base!$H$2:$J$9,VLOOKUP(Planilla!K236,Base!$F$3:$G$9,2,0),0),"")</f>
        <v>13125</v>
      </c>
      <c r="M236" s="19" t="s">
        <v>21</v>
      </c>
      <c r="N236" s="14" t="str">
        <f>IF(M236="Si",HLOOKUP(I236,Base!$H$2:$J$9,8,0),"")</f>
        <v/>
      </c>
      <c r="O236" s="9">
        <v>1</v>
      </c>
      <c r="P236" s="18" t="s">
        <v>87</v>
      </c>
      <c r="Q236" s="14">
        <f>IFERROR(O236*HLOOKUP(I236,Base!$H$2:$J$9,VLOOKUP(Planilla!P236,Base!$F$3:$G$9,2,0),0),"")</f>
        <v>1609</v>
      </c>
    </row>
    <row r="237" spans="1:17">
      <c r="A237" s="18">
        <v>1050552</v>
      </c>
      <c r="B237" s="7">
        <v>40694</v>
      </c>
      <c r="C237" s="12" t="s">
        <v>206</v>
      </c>
      <c r="D237" s="13" t="str">
        <f>IFERROR(VLOOKUP(C237,Base!A:C,2,0),"")</f>
        <v>CRISTIAN</v>
      </c>
      <c r="E237" s="10" t="str">
        <f>IFERROR(VLOOKUP(C237,Base!A:C,3,0),"")</f>
        <v>LOBOS</v>
      </c>
      <c r="F237" s="8" t="s">
        <v>242</v>
      </c>
      <c r="G237" s="9" t="s">
        <v>150</v>
      </c>
      <c r="H237" s="18" t="s">
        <v>13</v>
      </c>
      <c r="I237" s="18" t="s">
        <v>12</v>
      </c>
      <c r="J237" s="9">
        <v>7.5</v>
      </c>
      <c r="K237" s="18" t="s">
        <v>84</v>
      </c>
      <c r="L237" s="14">
        <f>IFERROR(J237*HLOOKUP(I237,Base!$H$2:$J$9,VLOOKUP(Planilla!K237,Base!$F$3:$G$9,2,0),0),"")</f>
        <v>15750</v>
      </c>
      <c r="M237" s="19" t="s">
        <v>21</v>
      </c>
      <c r="N237" s="14" t="str">
        <f>IF(M237="Si",HLOOKUP(I237,Base!$H$2:$J$9,8,0),"")</f>
        <v/>
      </c>
      <c r="O237" s="9">
        <v>1</v>
      </c>
      <c r="P237" s="18" t="s">
        <v>87</v>
      </c>
      <c r="Q237" s="14">
        <f>IFERROR(O237*HLOOKUP(I237,Base!$H$2:$J$9,VLOOKUP(Planilla!P237,Base!$F$3:$G$9,2,0),0),"")</f>
        <v>1609</v>
      </c>
    </row>
    <row r="238" spans="1:17">
      <c r="A238" s="18">
        <v>1050552</v>
      </c>
      <c r="B238" s="7">
        <v>40695</v>
      </c>
      <c r="C238" s="12" t="s">
        <v>204</v>
      </c>
      <c r="D238" s="13" t="str">
        <f>IFERROR(VLOOKUP(C238,Base!A:C,2,0),"")</f>
        <v>XIMENA</v>
      </c>
      <c r="E238" s="10" t="str">
        <f>IFERROR(VLOOKUP(C238,Base!A:C,3,0),"")</f>
        <v>VILLANUEVA</v>
      </c>
      <c r="F238" s="8" t="s">
        <v>238</v>
      </c>
      <c r="G238" s="9" t="s">
        <v>150</v>
      </c>
      <c r="H238" s="18" t="s">
        <v>13</v>
      </c>
      <c r="I238" s="18" t="s">
        <v>244</v>
      </c>
      <c r="J238" s="9">
        <v>7.5</v>
      </c>
      <c r="K238" s="18" t="s">
        <v>84</v>
      </c>
      <c r="L238" s="14">
        <f>IFERROR(J238*HLOOKUP(I238,Base!$H$2:$J$9,VLOOKUP(Planilla!K238,Base!$F$3:$G$9,2,0),0),"")</f>
        <v>13125</v>
      </c>
      <c r="M238" s="19" t="s">
        <v>21</v>
      </c>
      <c r="N238" s="14" t="str">
        <f>IF(M238="Si",HLOOKUP(I238,Base!$H$2:$J$9,8,0),"")</f>
        <v/>
      </c>
      <c r="O238" s="9">
        <v>1</v>
      </c>
      <c r="P238" s="18" t="s">
        <v>87</v>
      </c>
      <c r="Q238" s="14">
        <f>IFERROR(O238*HLOOKUP(I238,Base!$H$2:$J$9,VLOOKUP(Planilla!P238,Base!$F$3:$G$9,2,0),0),"")</f>
        <v>1609</v>
      </c>
    </row>
    <row r="239" spans="1:17">
      <c r="A239" s="18">
        <v>1050552</v>
      </c>
      <c r="B239" s="7">
        <v>40695</v>
      </c>
      <c r="C239" s="12" t="s">
        <v>205</v>
      </c>
      <c r="D239" s="13" t="str">
        <f>IFERROR(VLOOKUP(C239,Base!A:C,2,0),"")</f>
        <v>DANILO</v>
      </c>
      <c r="E239" s="10" t="str">
        <f>IFERROR(VLOOKUP(C239,Base!A:C,3,0),"")</f>
        <v>MENA</v>
      </c>
      <c r="F239" s="8" t="s">
        <v>239</v>
      </c>
      <c r="G239" s="9" t="s">
        <v>150</v>
      </c>
      <c r="H239" s="18" t="s">
        <v>13</v>
      </c>
      <c r="I239" s="18" t="s">
        <v>244</v>
      </c>
      <c r="J239" s="9">
        <v>7.5</v>
      </c>
      <c r="K239" s="18" t="s">
        <v>84</v>
      </c>
      <c r="L239" s="14">
        <f>IFERROR(J239*HLOOKUP(I239,Base!$H$2:$J$9,VLOOKUP(Planilla!K239,Base!$F$3:$G$9,2,0),0),"")</f>
        <v>13125</v>
      </c>
      <c r="M239" s="19" t="s">
        <v>21</v>
      </c>
      <c r="N239" s="14" t="str">
        <f>IF(M239="Si",HLOOKUP(I239,Base!$H$2:$J$9,8,0),"")</f>
        <v/>
      </c>
      <c r="O239" s="9">
        <v>1</v>
      </c>
      <c r="P239" s="18" t="s">
        <v>87</v>
      </c>
      <c r="Q239" s="14">
        <f>IFERROR(O239*HLOOKUP(I239,Base!$H$2:$J$9,VLOOKUP(Planilla!P239,Base!$F$3:$G$9,2,0),0),"")</f>
        <v>1609</v>
      </c>
    </row>
    <row r="240" spans="1:17">
      <c r="A240" s="18">
        <v>1050552</v>
      </c>
      <c r="B240" s="7">
        <v>40695</v>
      </c>
      <c r="C240" s="12" t="s">
        <v>206</v>
      </c>
      <c r="D240" s="13" t="str">
        <f>IFERROR(VLOOKUP(C240,Base!A:C,2,0),"")</f>
        <v>CRISTIAN</v>
      </c>
      <c r="E240" s="10" t="str">
        <f>IFERROR(VLOOKUP(C240,Base!A:C,3,0),"")</f>
        <v>LOBOS</v>
      </c>
      <c r="F240" s="8" t="s">
        <v>242</v>
      </c>
      <c r="G240" s="9" t="s">
        <v>150</v>
      </c>
      <c r="H240" s="18" t="s">
        <v>13</v>
      </c>
      <c r="I240" s="18" t="s">
        <v>12</v>
      </c>
      <c r="J240" s="9">
        <v>7.5</v>
      </c>
      <c r="K240" s="18" t="s">
        <v>84</v>
      </c>
      <c r="L240" s="14">
        <f>IFERROR(J240*HLOOKUP(I240,Base!$H$2:$J$9,VLOOKUP(Planilla!K240,Base!$F$3:$G$9,2,0),0),"")</f>
        <v>15750</v>
      </c>
      <c r="M240" s="19" t="s">
        <v>21</v>
      </c>
      <c r="N240" s="14" t="str">
        <f>IF(M240="Si",HLOOKUP(I240,Base!$H$2:$J$9,8,0),"")</f>
        <v/>
      </c>
      <c r="O240" s="9">
        <v>1</v>
      </c>
      <c r="P240" s="18" t="s">
        <v>87</v>
      </c>
      <c r="Q240" s="14">
        <f>IFERROR(O240*HLOOKUP(I240,Base!$H$2:$J$9,VLOOKUP(Planilla!P240,Base!$F$3:$G$9,2,0),0),"")</f>
        <v>1609</v>
      </c>
    </row>
    <row r="241" spans="1:17">
      <c r="A241" s="18">
        <v>1050552</v>
      </c>
      <c r="B241" s="7">
        <v>40695</v>
      </c>
      <c r="C241" s="12" t="s">
        <v>200</v>
      </c>
      <c r="D241" s="13" t="str">
        <f>IFERROR(VLOOKUP(C241,Base!A:C,2,0),"")</f>
        <v>JASMIN</v>
      </c>
      <c r="E241" s="10" t="str">
        <f>IFERROR(VLOOKUP(C241,Base!A:C,3,0),"")</f>
        <v>BERRIOS</v>
      </c>
      <c r="F241" s="8" t="s">
        <v>240</v>
      </c>
      <c r="G241" s="9" t="s">
        <v>79</v>
      </c>
      <c r="H241" s="18" t="s">
        <v>13</v>
      </c>
      <c r="I241" s="18" t="s">
        <v>12</v>
      </c>
      <c r="J241" s="9">
        <v>7.5</v>
      </c>
      <c r="K241" s="18" t="s">
        <v>84</v>
      </c>
      <c r="L241" s="14">
        <f>IFERROR(J241*HLOOKUP(I241,Base!$H$2:$J$9,VLOOKUP(Planilla!K241,Base!$F$3:$G$9,2,0),0),"")</f>
        <v>15750</v>
      </c>
      <c r="M241" s="19" t="s">
        <v>21</v>
      </c>
      <c r="N241" s="14" t="str">
        <f>IF(M241="Si",HLOOKUP(I241,Base!$H$2:$J$9,8,0),"")</f>
        <v/>
      </c>
      <c r="O241" s="9">
        <v>1</v>
      </c>
      <c r="P241" s="18" t="s">
        <v>87</v>
      </c>
      <c r="Q241" s="14">
        <f>IFERROR(O241*HLOOKUP(I241,Base!$H$2:$J$9,VLOOKUP(Planilla!P241,Base!$F$3:$G$9,2,0),0),"")</f>
        <v>1609</v>
      </c>
    </row>
    <row r="242" spans="1:17">
      <c r="A242" s="18">
        <v>1050552</v>
      </c>
      <c r="B242" s="7">
        <v>40695</v>
      </c>
      <c r="C242" s="12" t="s">
        <v>199</v>
      </c>
      <c r="D242" s="13" t="str">
        <f>IFERROR(VLOOKUP(C242,Base!A:C,2,0),"")</f>
        <v>MANUEL</v>
      </c>
      <c r="E242" s="10" t="str">
        <f>IFERROR(VLOOKUP(C242,Base!A:C,3,0),"")</f>
        <v>MORIS</v>
      </c>
      <c r="F242" s="8" t="s">
        <v>239</v>
      </c>
      <c r="G242" s="9" t="s">
        <v>79</v>
      </c>
      <c r="H242" s="18" t="s">
        <v>13</v>
      </c>
      <c r="I242" s="18" t="s">
        <v>244</v>
      </c>
      <c r="J242" s="9">
        <v>7.5</v>
      </c>
      <c r="K242" s="18" t="s">
        <v>84</v>
      </c>
      <c r="L242" s="14">
        <f>IFERROR(J242*HLOOKUP(I242,Base!$H$2:$J$9,VLOOKUP(Planilla!K242,Base!$F$3:$G$9,2,0),0),"")</f>
        <v>13125</v>
      </c>
      <c r="M242" s="19" t="s">
        <v>21</v>
      </c>
      <c r="N242" s="14" t="str">
        <f>IF(M242="Si",HLOOKUP(I242,Base!$H$2:$J$9,8,0),"")</f>
        <v/>
      </c>
      <c r="O242" s="9">
        <v>1</v>
      </c>
      <c r="P242" s="18" t="s">
        <v>87</v>
      </c>
      <c r="Q242" s="14">
        <f>IFERROR(O242*HLOOKUP(I242,Base!$H$2:$J$9,VLOOKUP(Planilla!P242,Base!$F$3:$G$9,2,0),0),"")</f>
        <v>1609</v>
      </c>
    </row>
    <row r="243" spans="1:17">
      <c r="A243" s="18">
        <v>1050552</v>
      </c>
      <c r="B243" s="7">
        <v>40695</v>
      </c>
      <c r="C243" s="12" t="s">
        <v>198</v>
      </c>
      <c r="D243" s="13" t="str">
        <f>IFERROR(VLOOKUP(C243,Base!A:C,2,0),"")</f>
        <v>PURISIMA</v>
      </c>
      <c r="E243" s="10" t="str">
        <f>IFERROR(VLOOKUP(C243,Base!A:C,3,0),"")</f>
        <v>ARANDA</v>
      </c>
      <c r="F243" s="8" t="s">
        <v>239</v>
      </c>
      <c r="G243" s="9" t="s">
        <v>79</v>
      </c>
      <c r="H243" s="18" t="s">
        <v>13</v>
      </c>
      <c r="I243" s="18" t="s">
        <v>244</v>
      </c>
      <c r="J243" s="9">
        <v>7.5</v>
      </c>
      <c r="K243" s="18" t="s">
        <v>84</v>
      </c>
      <c r="L243" s="14">
        <f>IFERROR(J243*HLOOKUP(I243,Base!$H$2:$J$9,VLOOKUP(Planilla!K243,Base!$F$3:$G$9,2,0),0),"")</f>
        <v>13125</v>
      </c>
      <c r="M243" s="19" t="s">
        <v>21</v>
      </c>
      <c r="N243" s="14" t="str">
        <f>IF(M243="Si",HLOOKUP(I243,Base!$H$2:$J$9,8,0),"")</f>
        <v/>
      </c>
      <c r="O243" s="9">
        <v>1</v>
      </c>
      <c r="P243" s="18" t="s">
        <v>87</v>
      </c>
      <c r="Q243" s="14">
        <f>IFERROR(O243*HLOOKUP(I243,Base!$H$2:$J$9,VLOOKUP(Planilla!P243,Base!$F$3:$G$9,2,0),0),"")</f>
        <v>1609</v>
      </c>
    </row>
    <row r="244" spans="1:17">
      <c r="A244" s="18">
        <v>1050552</v>
      </c>
      <c r="B244" s="7">
        <v>40695</v>
      </c>
      <c r="C244" s="12" t="s">
        <v>201</v>
      </c>
      <c r="D244" s="13" t="str">
        <f>IFERROR(VLOOKUP(C244,Base!A:C,2,0),"")</f>
        <v>VERONICA</v>
      </c>
      <c r="E244" s="10" t="str">
        <f>IFERROR(VLOOKUP(C244,Base!A:C,3,0),"")</f>
        <v>SALINAS</v>
      </c>
      <c r="F244" s="8" t="s">
        <v>238</v>
      </c>
      <c r="G244" s="9" t="s">
        <v>79</v>
      </c>
      <c r="H244" s="18" t="s">
        <v>13</v>
      </c>
      <c r="I244" s="18" t="s">
        <v>244</v>
      </c>
      <c r="J244" s="9">
        <v>7.5</v>
      </c>
      <c r="K244" s="18" t="s">
        <v>84</v>
      </c>
      <c r="L244" s="14">
        <f>IFERROR(J244*HLOOKUP(I244,Base!$H$2:$J$9,VLOOKUP(Planilla!K244,Base!$F$3:$G$9,2,0),0),"")</f>
        <v>13125</v>
      </c>
      <c r="M244" s="19" t="s">
        <v>21</v>
      </c>
      <c r="N244" s="14" t="str">
        <f>IF(M244="Si",HLOOKUP(I244,Base!$H$2:$J$9,8,0),"")</f>
        <v/>
      </c>
      <c r="O244" s="9">
        <v>1</v>
      </c>
      <c r="P244" s="18" t="s">
        <v>87</v>
      </c>
      <c r="Q244" s="14">
        <f>IFERROR(O244*HLOOKUP(I244,Base!$H$2:$J$9,VLOOKUP(Planilla!P244,Base!$F$3:$G$9,2,0),0),"")</f>
        <v>1609</v>
      </c>
    </row>
    <row r="245" spans="1:17">
      <c r="A245" s="18">
        <v>1050552</v>
      </c>
      <c r="B245" s="7">
        <v>40695</v>
      </c>
      <c r="C245" s="12" t="s">
        <v>207</v>
      </c>
      <c r="D245" s="13" t="str">
        <f>IFERROR(VLOOKUP(C245,Base!A:C,2,0),"")</f>
        <v>SARA</v>
      </c>
      <c r="E245" s="10" t="str">
        <f>IFERROR(VLOOKUP(C245,Base!A:C,3,0),"")</f>
        <v>ROJAS</v>
      </c>
      <c r="F245" s="8" t="s">
        <v>238</v>
      </c>
      <c r="G245" s="9" t="s">
        <v>79</v>
      </c>
      <c r="H245" s="18" t="s">
        <v>13</v>
      </c>
      <c r="I245" s="18" t="s">
        <v>244</v>
      </c>
      <c r="J245" s="9">
        <v>7.5</v>
      </c>
      <c r="K245" s="18" t="s">
        <v>84</v>
      </c>
      <c r="L245" s="14">
        <f>IFERROR(J245*HLOOKUP(I245,Base!$H$2:$J$9,VLOOKUP(Planilla!K245,Base!$F$3:$G$9,2,0),0),"")</f>
        <v>13125</v>
      </c>
      <c r="M245" s="19" t="s">
        <v>21</v>
      </c>
      <c r="N245" s="14" t="str">
        <f>IF(M245="Si",HLOOKUP(I245,Base!$H$2:$J$9,8,0),"")</f>
        <v/>
      </c>
      <c r="O245" s="9">
        <v>1</v>
      </c>
      <c r="P245" s="18" t="s">
        <v>87</v>
      </c>
      <c r="Q245" s="14">
        <f>IFERROR(O245*HLOOKUP(I245,Base!$H$2:$J$9,VLOOKUP(Planilla!P245,Base!$F$3:$G$9,2,0),0),"")</f>
        <v>1609</v>
      </c>
    </row>
    <row r="246" spans="1:17">
      <c r="A246" s="18">
        <v>1050552</v>
      </c>
      <c r="B246" s="7">
        <v>40695</v>
      </c>
      <c r="C246" s="12" t="s">
        <v>203</v>
      </c>
      <c r="D246" s="13" t="str">
        <f>IFERROR(VLOOKUP(C246,Base!A:C,2,0),"")</f>
        <v>RAMON</v>
      </c>
      <c r="E246" s="10" t="str">
        <f>IFERROR(VLOOKUP(C246,Base!A:C,3,0),"")</f>
        <v>BUSTOS</v>
      </c>
      <c r="F246" s="8" t="s">
        <v>241</v>
      </c>
      <c r="G246" s="9" t="s">
        <v>79</v>
      </c>
      <c r="H246" s="18" t="s">
        <v>13</v>
      </c>
      <c r="I246" s="18" t="s">
        <v>12</v>
      </c>
      <c r="J246" s="9">
        <v>7.5</v>
      </c>
      <c r="K246" s="18" t="s">
        <v>84</v>
      </c>
      <c r="L246" s="14">
        <f>IFERROR(J246*HLOOKUP(I246,Base!$H$2:$J$9,VLOOKUP(Planilla!K246,Base!$F$3:$G$9,2,0),0),"")</f>
        <v>15750</v>
      </c>
      <c r="M246" s="19" t="s">
        <v>21</v>
      </c>
      <c r="N246" s="14" t="str">
        <f>IF(M246="Si",HLOOKUP(I246,Base!$H$2:$J$9,8,0),"")</f>
        <v/>
      </c>
      <c r="O246" s="9">
        <v>1</v>
      </c>
      <c r="P246" s="18" t="s">
        <v>87</v>
      </c>
      <c r="Q246" s="14">
        <f>IFERROR(O246*HLOOKUP(I246,Base!$H$2:$J$9,VLOOKUP(Planilla!P246,Base!$F$3:$G$9,2,0),0),"")</f>
        <v>1609</v>
      </c>
    </row>
    <row r="247" spans="1:17">
      <c r="A247" s="18">
        <v>1050552</v>
      </c>
      <c r="B247" s="7">
        <v>40696</v>
      </c>
      <c r="C247" s="12" t="s">
        <v>200</v>
      </c>
      <c r="D247" s="13" t="str">
        <f>IFERROR(VLOOKUP(C247,Base!A:C,2,0),"")</f>
        <v>JASMIN</v>
      </c>
      <c r="E247" s="10" t="str">
        <f>IFERROR(VLOOKUP(C247,Base!A:C,3,0),"")</f>
        <v>BERRIOS</v>
      </c>
      <c r="F247" s="8" t="s">
        <v>240</v>
      </c>
      <c r="G247" s="9" t="s">
        <v>79</v>
      </c>
      <c r="H247" s="18" t="s">
        <v>13</v>
      </c>
      <c r="I247" s="18" t="s">
        <v>12</v>
      </c>
      <c r="J247" s="9">
        <v>7.5</v>
      </c>
      <c r="K247" s="18" t="s">
        <v>84</v>
      </c>
      <c r="L247" s="14">
        <f>IFERROR(J247*HLOOKUP(I247,Base!$H$2:$J$9,VLOOKUP(Planilla!K247,Base!$F$3:$G$9,2,0),0),"")</f>
        <v>15750</v>
      </c>
      <c r="M247" s="19" t="s">
        <v>21</v>
      </c>
      <c r="N247" s="14" t="str">
        <f>IF(M247="Si",HLOOKUP(I247,Base!$H$2:$J$9,8,0),"")</f>
        <v/>
      </c>
      <c r="O247" s="9">
        <v>1</v>
      </c>
      <c r="P247" s="18" t="s">
        <v>87</v>
      </c>
      <c r="Q247" s="14">
        <f>IFERROR(O247*HLOOKUP(I247,Base!$H$2:$J$9,VLOOKUP(Planilla!P247,Base!$F$3:$G$9,2,0),0),"")</f>
        <v>1609</v>
      </c>
    </row>
    <row r="248" spans="1:17">
      <c r="A248" s="18">
        <v>1050552</v>
      </c>
      <c r="B248" s="7">
        <v>40696</v>
      </c>
      <c r="C248" s="12" t="s">
        <v>199</v>
      </c>
      <c r="D248" s="13" t="str">
        <f>IFERROR(VLOOKUP(C248,Base!A:C,2,0),"")</f>
        <v>MANUEL</v>
      </c>
      <c r="E248" s="10" t="str">
        <f>IFERROR(VLOOKUP(C248,Base!A:C,3,0),"")</f>
        <v>MORIS</v>
      </c>
      <c r="F248" s="8" t="s">
        <v>239</v>
      </c>
      <c r="G248" s="9" t="s">
        <v>79</v>
      </c>
      <c r="H248" s="18" t="s">
        <v>13</v>
      </c>
      <c r="I248" s="18" t="s">
        <v>244</v>
      </c>
      <c r="J248" s="9">
        <v>7.5</v>
      </c>
      <c r="K248" s="18" t="s">
        <v>84</v>
      </c>
      <c r="L248" s="14">
        <f>IFERROR(J248*HLOOKUP(I248,Base!$H$2:$J$9,VLOOKUP(Planilla!K248,Base!$F$3:$G$9,2,0),0),"")</f>
        <v>13125</v>
      </c>
      <c r="M248" s="19" t="s">
        <v>21</v>
      </c>
      <c r="N248" s="14" t="str">
        <f>IF(M248="Si",HLOOKUP(I248,Base!$H$2:$J$9,8,0),"")</f>
        <v/>
      </c>
      <c r="O248" s="9">
        <v>1</v>
      </c>
      <c r="P248" s="18" t="s">
        <v>87</v>
      </c>
      <c r="Q248" s="14">
        <f>IFERROR(O248*HLOOKUP(I248,Base!$H$2:$J$9,VLOOKUP(Planilla!P248,Base!$F$3:$G$9,2,0),0),"")</f>
        <v>1609</v>
      </c>
    </row>
    <row r="249" spans="1:17">
      <c r="A249" s="18">
        <v>1050552</v>
      </c>
      <c r="B249" s="7">
        <v>40696</v>
      </c>
      <c r="C249" s="12" t="s">
        <v>198</v>
      </c>
      <c r="D249" s="13" t="str">
        <f>IFERROR(VLOOKUP(C249,Base!A:C,2,0),"")</f>
        <v>PURISIMA</v>
      </c>
      <c r="E249" s="10" t="str">
        <f>IFERROR(VLOOKUP(C249,Base!A:C,3,0),"")</f>
        <v>ARANDA</v>
      </c>
      <c r="F249" s="8" t="s">
        <v>239</v>
      </c>
      <c r="G249" s="9" t="s">
        <v>79</v>
      </c>
      <c r="H249" s="18" t="s">
        <v>13</v>
      </c>
      <c r="I249" s="18" t="s">
        <v>244</v>
      </c>
      <c r="J249" s="9">
        <v>7.5</v>
      </c>
      <c r="K249" s="18" t="s">
        <v>84</v>
      </c>
      <c r="L249" s="14">
        <f>IFERROR(J249*HLOOKUP(I249,Base!$H$2:$J$9,VLOOKUP(Planilla!K249,Base!$F$3:$G$9,2,0),0),"")</f>
        <v>13125</v>
      </c>
      <c r="M249" s="19" t="s">
        <v>21</v>
      </c>
      <c r="N249" s="14" t="str">
        <f>IF(M249="Si",HLOOKUP(I249,Base!$H$2:$J$9,8,0),"")</f>
        <v/>
      </c>
      <c r="O249" s="9">
        <v>1</v>
      </c>
      <c r="P249" s="18" t="s">
        <v>87</v>
      </c>
      <c r="Q249" s="14">
        <f>IFERROR(O249*HLOOKUP(I249,Base!$H$2:$J$9,VLOOKUP(Planilla!P249,Base!$F$3:$G$9,2,0),0),"")</f>
        <v>1609</v>
      </c>
    </row>
    <row r="250" spans="1:17">
      <c r="A250" s="18">
        <v>1050552</v>
      </c>
      <c r="B250" s="7">
        <v>40696</v>
      </c>
      <c r="C250" s="12" t="s">
        <v>201</v>
      </c>
      <c r="D250" s="13" t="str">
        <f>IFERROR(VLOOKUP(C250,Base!A:C,2,0),"")</f>
        <v>VERONICA</v>
      </c>
      <c r="E250" s="10" t="str">
        <f>IFERROR(VLOOKUP(C250,Base!A:C,3,0),"")</f>
        <v>SALINAS</v>
      </c>
      <c r="F250" s="8" t="s">
        <v>238</v>
      </c>
      <c r="G250" s="9" t="s">
        <v>79</v>
      </c>
      <c r="H250" s="18" t="s">
        <v>13</v>
      </c>
      <c r="I250" s="18" t="s">
        <v>244</v>
      </c>
      <c r="J250" s="9">
        <v>7.5</v>
      </c>
      <c r="K250" s="18" t="s">
        <v>84</v>
      </c>
      <c r="L250" s="14">
        <f>IFERROR(J250*HLOOKUP(I250,Base!$H$2:$J$9,VLOOKUP(Planilla!K250,Base!$F$3:$G$9,2,0),0),"")</f>
        <v>13125</v>
      </c>
      <c r="M250" s="19" t="s">
        <v>21</v>
      </c>
      <c r="N250" s="14" t="str">
        <f>IF(M250="Si",HLOOKUP(I250,Base!$H$2:$J$9,8,0),"")</f>
        <v/>
      </c>
      <c r="O250" s="9">
        <v>1</v>
      </c>
      <c r="P250" s="18" t="s">
        <v>87</v>
      </c>
      <c r="Q250" s="14">
        <f>IFERROR(O250*HLOOKUP(I250,Base!$H$2:$J$9,VLOOKUP(Planilla!P250,Base!$F$3:$G$9,2,0),0),"")</f>
        <v>1609</v>
      </c>
    </row>
    <row r="251" spans="1:17">
      <c r="A251" s="18">
        <v>1050552</v>
      </c>
      <c r="B251" s="7">
        <v>40696</v>
      </c>
      <c r="C251" s="12" t="s">
        <v>207</v>
      </c>
      <c r="D251" s="13" t="str">
        <f>IFERROR(VLOOKUP(C251,Base!A:C,2,0),"")</f>
        <v>SARA</v>
      </c>
      <c r="E251" s="10" t="str">
        <f>IFERROR(VLOOKUP(C251,Base!A:C,3,0),"")</f>
        <v>ROJAS</v>
      </c>
      <c r="F251" s="8" t="s">
        <v>238</v>
      </c>
      <c r="G251" s="9" t="s">
        <v>79</v>
      </c>
      <c r="H251" s="18" t="s">
        <v>13</v>
      </c>
      <c r="I251" s="18" t="s">
        <v>244</v>
      </c>
      <c r="J251" s="9">
        <v>7.5</v>
      </c>
      <c r="K251" s="18" t="s">
        <v>84</v>
      </c>
      <c r="L251" s="14">
        <f>IFERROR(J251*HLOOKUP(I251,Base!$H$2:$J$9,VLOOKUP(Planilla!K251,Base!$F$3:$G$9,2,0),0),"")</f>
        <v>13125</v>
      </c>
      <c r="M251" s="19" t="s">
        <v>21</v>
      </c>
      <c r="N251" s="14" t="str">
        <f>IF(M251="Si",HLOOKUP(I251,Base!$H$2:$J$9,8,0),"")</f>
        <v/>
      </c>
      <c r="O251" s="9">
        <v>1</v>
      </c>
      <c r="P251" s="18" t="s">
        <v>87</v>
      </c>
      <c r="Q251" s="14">
        <f>IFERROR(O251*HLOOKUP(I251,Base!$H$2:$J$9,VLOOKUP(Planilla!P251,Base!$F$3:$G$9,2,0),0),"")</f>
        <v>1609</v>
      </c>
    </row>
    <row r="252" spans="1:17">
      <c r="A252" s="18">
        <v>1050552</v>
      </c>
      <c r="B252" s="7">
        <v>40696</v>
      </c>
      <c r="C252" s="12" t="s">
        <v>203</v>
      </c>
      <c r="D252" s="13" t="str">
        <f>IFERROR(VLOOKUP(C252,Base!A:C,2,0),"")</f>
        <v>RAMON</v>
      </c>
      <c r="E252" s="10" t="str">
        <f>IFERROR(VLOOKUP(C252,Base!A:C,3,0),"")</f>
        <v>BUSTOS</v>
      </c>
      <c r="F252" s="8" t="s">
        <v>241</v>
      </c>
      <c r="G252" s="9" t="s">
        <v>79</v>
      </c>
      <c r="H252" s="18" t="s">
        <v>13</v>
      </c>
      <c r="I252" s="18" t="s">
        <v>12</v>
      </c>
      <c r="J252" s="9">
        <v>7.5</v>
      </c>
      <c r="K252" s="18" t="s">
        <v>84</v>
      </c>
      <c r="L252" s="14">
        <f>IFERROR(J252*HLOOKUP(I252,Base!$H$2:$J$9,VLOOKUP(Planilla!K252,Base!$F$3:$G$9,2,0),0),"")</f>
        <v>15750</v>
      </c>
      <c r="M252" s="19" t="s">
        <v>21</v>
      </c>
      <c r="N252" s="14" t="str">
        <f>IF(M252="Si",HLOOKUP(I252,Base!$H$2:$J$9,8,0),"")</f>
        <v/>
      </c>
      <c r="O252" s="9">
        <v>1</v>
      </c>
      <c r="P252" s="18" t="s">
        <v>87</v>
      </c>
      <c r="Q252" s="14">
        <f>IFERROR(O252*HLOOKUP(I252,Base!$H$2:$J$9,VLOOKUP(Planilla!P252,Base!$F$3:$G$9,2,0),0),"")</f>
        <v>1609</v>
      </c>
    </row>
    <row r="253" spans="1:17">
      <c r="A253" s="18">
        <v>1050552</v>
      </c>
      <c r="B253" s="7">
        <v>40696</v>
      </c>
      <c r="C253" s="12" t="s">
        <v>204</v>
      </c>
      <c r="D253" s="13" t="str">
        <f>IFERROR(VLOOKUP(C253,Base!A:C,2,0),"")</f>
        <v>XIMENA</v>
      </c>
      <c r="E253" s="10" t="str">
        <f>IFERROR(VLOOKUP(C253,Base!A:C,3,0),"")</f>
        <v>VILLANUEVA</v>
      </c>
      <c r="F253" s="8" t="s">
        <v>238</v>
      </c>
      <c r="G253" s="9" t="s">
        <v>150</v>
      </c>
      <c r="H253" s="18" t="s">
        <v>13</v>
      </c>
      <c r="I253" s="18" t="s">
        <v>244</v>
      </c>
      <c r="J253" s="9">
        <v>7.5</v>
      </c>
      <c r="K253" s="18" t="s">
        <v>84</v>
      </c>
      <c r="L253" s="14">
        <f>IFERROR(J253*HLOOKUP(I253,Base!$H$2:$J$9,VLOOKUP(Planilla!K253,Base!$F$3:$G$9,2,0),0),"")</f>
        <v>13125</v>
      </c>
      <c r="M253" s="19" t="s">
        <v>21</v>
      </c>
      <c r="N253" s="14" t="str">
        <f>IF(M253="Si",HLOOKUP(I253,Base!$H$2:$J$9,8,0),"")</f>
        <v/>
      </c>
      <c r="O253" s="9">
        <v>1</v>
      </c>
      <c r="P253" s="18" t="s">
        <v>87</v>
      </c>
      <c r="Q253" s="14">
        <f>IFERROR(O253*HLOOKUP(I253,Base!$H$2:$J$9,VLOOKUP(Planilla!P253,Base!$F$3:$G$9,2,0),0),"")</f>
        <v>1609</v>
      </c>
    </row>
    <row r="254" spans="1:17">
      <c r="A254" s="18">
        <v>1050552</v>
      </c>
      <c r="B254" s="7">
        <v>40696</v>
      </c>
      <c r="C254" s="12" t="s">
        <v>205</v>
      </c>
      <c r="D254" s="13" t="str">
        <f>IFERROR(VLOOKUP(C254,Base!A:C,2,0),"")</f>
        <v>DANILO</v>
      </c>
      <c r="E254" s="10" t="str">
        <f>IFERROR(VLOOKUP(C254,Base!A:C,3,0),"")</f>
        <v>MENA</v>
      </c>
      <c r="F254" s="8" t="s">
        <v>239</v>
      </c>
      <c r="G254" s="9" t="s">
        <v>150</v>
      </c>
      <c r="H254" s="18" t="s">
        <v>13</v>
      </c>
      <c r="I254" s="18" t="s">
        <v>244</v>
      </c>
      <c r="J254" s="9">
        <v>7.5</v>
      </c>
      <c r="K254" s="18" t="s">
        <v>84</v>
      </c>
      <c r="L254" s="14">
        <f>IFERROR(J254*HLOOKUP(I254,Base!$H$2:$J$9,VLOOKUP(Planilla!K254,Base!$F$3:$G$9,2,0),0),"")</f>
        <v>13125</v>
      </c>
      <c r="M254" s="19" t="s">
        <v>21</v>
      </c>
      <c r="N254" s="14" t="str">
        <f>IF(M254="Si",HLOOKUP(I254,Base!$H$2:$J$9,8,0),"")</f>
        <v/>
      </c>
      <c r="O254" s="9">
        <v>1</v>
      </c>
      <c r="P254" s="18" t="s">
        <v>87</v>
      </c>
      <c r="Q254" s="14">
        <f>IFERROR(O254*HLOOKUP(I254,Base!$H$2:$J$9,VLOOKUP(Planilla!P254,Base!$F$3:$G$9,2,0),0),"")</f>
        <v>1609</v>
      </c>
    </row>
    <row r="255" spans="1:17">
      <c r="A255" s="18">
        <v>1050552</v>
      </c>
      <c r="B255" s="7">
        <v>40696</v>
      </c>
      <c r="C255" s="12" t="s">
        <v>206</v>
      </c>
      <c r="D255" s="13" t="str">
        <f>IFERROR(VLOOKUP(C255,Base!A:C,2,0),"")</f>
        <v>CRISTIAN</v>
      </c>
      <c r="E255" s="10" t="str">
        <f>IFERROR(VLOOKUP(C255,Base!A:C,3,0),"")</f>
        <v>LOBOS</v>
      </c>
      <c r="F255" s="8" t="s">
        <v>242</v>
      </c>
      <c r="G255" s="9" t="s">
        <v>150</v>
      </c>
      <c r="H255" s="18" t="s">
        <v>13</v>
      </c>
      <c r="I255" s="18" t="s">
        <v>12</v>
      </c>
      <c r="J255" s="9">
        <v>7.5</v>
      </c>
      <c r="K255" s="18" t="s">
        <v>84</v>
      </c>
      <c r="L255" s="14">
        <f>IFERROR(J255*HLOOKUP(I255,Base!$H$2:$J$9,VLOOKUP(Planilla!K255,Base!$F$3:$G$9,2,0),0),"")</f>
        <v>15750</v>
      </c>
      <c r="M255" s="19" t="s">
        <v>21</v>
      </c>
      <c r="N255" s="14" t="str">
        <f>IF(M255="Si",HLOOKUP(I255,Base!$H$2:$J$9,8,0),"")</f>
        <v/>
      </c>
      <c r="O255" s="9">
        <v>1</v>
      </c>
      <c r="P255" s="18" t="s">
        <v>87</v>
      </c>
      <c r="Q255" s="14">
        <f>IFERROR(O255*HLOOKUP(I255,Base!$H$2:$J$9,VLOOKUP(Planilla!P255,Base!$F$3:$G$9,2,0),0),"")</f>
        <v>1609</v>
      </c>
    </row>
    <row r="256" spans="1:17">
      <c r="A256" s="18">
        <v>1050552</v>
      </c>
      <c r="B256" s="7">
        <v>40696</v>
      </c>
      <c r="C256" s="12" t="s">
        <v>198</v>
      </c>
      <c r="D256" s="13" t="str">
        <f>IFERROR(VLOOKUP(C256,Base!A:C,2,0),"")</f>
        <v>PURISIMA</v>
      </c>
      <c r="E256" s="10" t="str">
        <f>IFERROR(VLOOKUP(C256,Base!A:C,3,0),"")</f>
        <v>ARANDA</v>
      </c>
      <c r="F256" s="8" t="s">
        <v>238</v>
      </c>
      <c r="G256" s="9" t="s">
        <v>149</v>
      </c>
      <c r="H256" s="18" t="s">
        <v>13</v>
      </c>
      <c r="I256" s="18" t="s">
        <v>244</v>
      </c>
      <c r="J256" s="9">
        <v>9</v>
      </c>
      <c r="K256" s="18" t="s">
        <v>84</v>
      </c>
      <c r="L256" s="14">
        <f>IFERROR(J256*HLOOKUP(I256,Base!$H$2:$J$9,VLOOKUP(Planilla!K256,Base!$F$3:$G$9,2,0),0),"")</f>
        <v>15750</v>
      </c>
      <c r="M256" s="19" t="s">
        <v>21</v>
      </c>
      <c r="N256" s="14" t="str">
        <f>IF(M256="Si",HLOOKUP(I256,Base!$H$2:$J$9,8,0),"")</f>
        <v/>
      </c>
      <c r="O256" s="9">
        <v>1</v>
      </c>
      <c r="P256" s="18" t="s">
        <v>87</v>
      </c>
      <c r="Q256" s="14">
        <f>IFERROR(O256*HLOOKUP(I256,Base!$H$2:$J$9,VLOOKUP(Planilla!P256,Base!$F$3:$G$9,2,0),0),"")</f>
        <v>1609</v>
      </c>
    </row>
    <row r="257" spans="1:17">
      <c r="A257" s="18">
        <v>1050552</v>
      </c>
      <c r="B257" s="7">
        <v>40696</v>
      </c>
      <c r="C257" s="12" t="s">
        <v>199</v>
      </c>
      <c r="D257" s="13" t="str">
        <f>IFERROR(VLOOKUP(C257,Base!A:C,2,0),"")</f>
        <v>MANUEL</v>
      </c>
      <c r="E257" s="10" t="str">
        <f>IFERROR(VLOOKUP(C257,Base!A:C,3,0),"")</f>
        <v>MORIS</v>
      </c>
      <c r="F257" s="8" t="s">
        <v>239</v>
      </c>
      <c r="G257" s="9" t="s">
        <v>149</v>
      </c>
      <c r="H257" s="18" t="s">
        <v>13</v>
      </c>
      <c r="I257" s="18" t="s">
        <v>244</v>
      </c>
      <c r="J257" s="9">
        <v>9</v>
      </c>
      <c r="K257" s="18" t="s">
        <v>84</v>
      </c>
      <c r="L257" s="14">
        <f>IFERROR(J257*HLOOKUP(I257,Base!$H$2:$J$9,VLOOKUP(Planilla!K257,Base!$F$3:$G$9,2,0),0),"")</f>
        <v>15750</v>
      </c>
      <c r="M257" s="19" t="s">
        <v>21</v>
      </c>
      <c r="N257" s="14" t="str">
        <f>IF(M257="Si",HLOOKUP(I257,Base!$H$2:$J$9,8,0),"")</f>
        <v/>
      </c>
      <c r="O257" s="9">
        <v>1</v>
      </c>
      <c r="P257" s="18" t="s">
        <v>87</v>
      </c>
      <c r="Q257" s="14">
        <f>IFERROR(O257*HLOOKUP(I257,Base!$H$2:$J$9,VLOOKUP(Planilla!P257,Base!$F$3:$G$9,2,0),0),"")</f>
        <v>1609</v>
      </c>
    </row>
    <row r="258" spans="1:17">
      <c r="A258" s="18">
        <v>1050552</v>
      </c>
      <c r="B258" s="7">
        <v>40697</v>
      </c>
      <c r="C258" s="12" t="s">
        <v>200</v>
      </c>
      <c r="D258" s="13" t="str">
        <f>IFERROR(VLOOKUP(C258,Base!A:C,2,0),"")</f>
        <v>JASMIN</v>
      </c>
      <c r="E258" s="10" t="str">
        <f>IFERROR(VLOOKUP(C258,Base!A:C,3,0),"")</f>
        <v>BERRIOS</v>
      </c>
      <c r="F258" s="8" t="s">
        <v>240</v>
      </c>
      <c r="G258" s="9" t="s">
        <v>79</v>
      </c>
      <c r="H258" s="18" t="s">
        <v>13</v>
      </c>
      <c r="I258" s="18" t="s">
        <v>12</v>
      </c>
      <c r="J258" s="9">
        <v>7.5</v>
      </c>
      <c r="K258" s="18" t="s">
        <v>84</v>
      </c>
      <c r="L258" s="14">
        <f>IFERROR(J258*HLOOKUP(I258,Base!$H$2:$J$9,VLOOKUP(Planilla!K258,Base!$F$3:$G$9,2,0),0),"")</f>
        <v>15750</v>
      </c>
      <c r="M258" s="19" t="s">
        <v>21</v>
      </c>
      <c r="N258" s="14" t="str">
        <f>IF(M258="Si",HLOOKUP(I258,Base!$H$2:$J$9,8,0),"")</f>
        <v/>
      </c>
      <c r="O258" s="9">
        <v>1</v>
      </c>
      <c r="P258" s="18" t="s">
        <v>87</v>
      </c>
      <c r="Q258" s="14">
        <f>IFERROR(O258*HLOOKUP(I258,Base!$H$2:$J$9,VLOOKUP(Planilla!P258,Base!$F$3:$G$9,2,0),0),"")</f>
        <v>1609</v>
      </c>
    </row>
    <row r="259" spans="1:17">
      <c r="A259" s="18">
        <v>1050552</v>
      </c>
      <c r="B259" s="7">
        <v>40697</v>
      </c>
      <c r="C259" s="12" t="s">
        <v>201</v>
      </c>
      <c r="D259" s="13" t="str">
        <f>IFERROR(VLOOKUP(C259,Base!A:C,2,0),"")</f>
        <v>VERONICA</v>
      </c>
      <c r="E259" s="10" t="str">
        <f>IFERROR(VLOOKUP(C259,Base!A:C,3,0),"")</f>
        <v>SALINAS</v>
      </c>
      <c r="F259" s="8" t="s">
        <v>238</v>
      </c>
      <c r="G259" s="9" t="s">
        <v>79</v>
      </c>
      <c r="H259" s="18" t="s">
        <v>13</v>
      </c>
      <c r="I259" s="18" t="s">
        <v>244</v>
      </c>
      <c r="J259" s="9">
        <v>7.5</v>
      </c>
      <c r="K259" s="18" t="s">
        <v>84</v>
      </c>
      <c r="L259" s="14">
        <f>IFERROR(J259*HLOOKUP(I259,Base!$H$2:$J$9,VLOOKUP(Planilla!K259,Base!$F$3:$G$9,2,0),0),"")</f>
        <v>13125</v>
      </c>
      <c r="M259" s="19" t="s">
        <v>21</v>
      </c>
      <c r="N259" s="14" t="str">
        <f>IF(M259="Si",HLOOKUP(I259,Base!$H$2:$J$9,8,0),"")</f>
        <v/>
      </c>
      <c r="O259" s="9">
        <v>1</v>
      </c>
      <c r="P259" s="18" t="s">
        <v>87</v>
      </c>
      <c r="Q259" s="14">
        <f>IFERROR(O259*HLOOKUP(I259,Base!$H$2:$J$9,VLOOKUP(Planilla!P259,Base!$F$3:$G$9,2,0),0),"")</f>
        <v>1609</v>
      </c>
    </row>
    <row r="260" spans="1:17">
      <c r="A260" s="18">
        <v>1050552</v>
      </c>
      <c r="B260" s="7">
        <v>40697</v>
      </c>
      <c r="C260" s="12" t="s">
        <v>207</v>
      </c>
      <c r="D260" s="13" t="str">
        <f>IFERROR(VLOOKUP(C260,Base!A:C,2,0),"")</f>
        <v>SARA</v>
      </c>
      <c r="E260" s="10" t="str">
        <f>IFERROR(VLOOKUP(C260,Base!A:C,3,0),"")</f>
        <v>ROJAS</v>
      </c>
      <c r="F260" s="8" t="s">
        <v>238</v>
      </c>
      <c r="G260" s="9" t="s">
        <v>79</v>
      </c>
      <c r="H260" s="18" t="s">
        <v>13</v>
      </c>
      <c r="I260" s="18" t="s">
        <v>244</v>
      </c>
      <c r="J260" s="9">
        <v>7.5</v>
      </c>
      <c r="K260" s="18" t="s">
        <v>84</v>
      </c>
      <c r="L260" s="14">
        <f>IFERROR(J260*HLOOKUP(I260,Base!$H$2:$J$9,VLOOKUP(Planilla!K260,Base!$F$3:$G$9,2,0),0),"")</f>
        <v>13125</v>
      </c>
      <c r="M260" s="19" t="s">
        <v>21</v>
      </c>
      <c r="N260" s="14" t="str">
        <f>IF(M260="Si",HLOOKUP(I260,Base!$H$2:$J$9,8,0),"")</f>
        <v/>
      </c>
      <c r="O260" s="9">
        <v>1</v>
      </c>
      <c r="P260" s="18" t="s">
        <v>87</v>
      </c>
      <c r="Q260" s="14">
        <f>IFERROR(O260*HLOOKUP(I260,Base!$H$2:$J$9,VLOOKUP(Planilla!P260,Base!$F$3:$G$9,2,0),0),"")</f>
        <v>1609</v>
      </c>
    </row>
    <row r="261" spans="1:17">
      <c r="A261" s="18">
        <v>1050552</v>
      </c>
      <c r="B261" s="7">
        <v>40697</v>
      </c>
      <c r="C261" s="12" t="s">
        <v>203</v>
      </c>
      <c r="D261" s="13" t="str">
        <f>IFERROR(VLOOKUP(C261,Base!A:C,2,0),"")</f>
        <v>RAMON</v>
      </c>
      <c r="E261" s="10" t="str">
        <f>IFERROR(VLOOKUP(C261,Base!A:C,3,0),"")</f>
        <v>BUSTOS</v>
      </c>
      <c r="F261" s="8" t="s">
        <v>241</v>
      </c>
      <c r="G261" s="9" t="s">
        <v>79</v>
      </c>
      <c r="H261" s="18" t="s">
        <v>13</v>
      </c>
      <c r="I261" s="18" t="s">
        <v>12</v>
      </c>
      <c r="J261" s="9">
        <v>7.5</v>
      </c>
      <c r="K261" s="18" t="s">
        <v>84</v>
      </c>
      <c r="L261" s="14">
        <f>IFERROR(J261*HLOOKUP(I261,Base!$H$2:$J$9,VLOOKUP(Planilla!K261,Base!$F$3:$G$9,2,0),0),"")</f>
        <v>15750</v>
      </c>
      <c r="M261" s="19" t="s">
        <v>21</v>
      </c>
      <c r="N261" s="14" t="str">
        <f>IF(M261="Si",HLOOKUP(I261,Base!$H$2:$J$9,8,0),"")</f>
        <v/>
      </c>
      <c r="O261" s="9">
        <v>1</v>
      </c>
      <c r="P261" s="18" t="s">
        <v>87</v>
      </c>
      <c r="Q261" s="14">
        <f>IFERROR(O261*HLOOKUP(I261,Base!$H$2:$J$9,VLOOKUP(Planilla!P261,Base!$F$3:$G$9,2,0),0),"")</f>
        <v>1609</v>
      </c>
    </row>
    <row r="262" spans="1:17">
      <c r="A262" s="18">
        <v>1050552</v>
      </c>
      <c r="B262" s="7">
        <v>40697</v>
      </c>
      <c r="C262" s="12" t="s">
        <v>204</v>
      </c>
      <c r="D262" s="13" t="str">
        <f>IFERROR(VLOOKUP(C262,Base!A:C,2,0),"")</f>
        <v>XIMENA</v>
      </c>
      <c r="E262" s="10" t="str">
        <f>IFERROR(VLOOKUP(C262,Base!A:C,3,0),"")</f>
        <v>VILLANUEVA</v>
      </c>
      <c r="F262" s="8" t="s">
        <v>238</v>
      </c>
      <c r="G262" s="9" t="s">
        <v>150</v>
      </c>
      <c r="H262" s="18" t="s">
        <v>13</v>
      </c>
      <c r="I262" s="18" t="s">
        <v>244</v>
      </c>
      <c r="J262" s="9">
        <v>7.5</v>
      </c>
      <c r="K262" s="18" t="s">
        <v>84</v>
      </c>
      <c r="L262" s="14">
        <f>IFERROR(J262*HLOOKUP(I262,Base!$H$2:$J$9,VLOOKUP(Planilla!K262,Base!$F$3:$G$9,2,0),0),"")</f>
        <v>13125</v>
      </c>
      <c r="M262" s="19" t="s">
        <v>21</v>
      </c>
      <c r="N262" s="14" t="str">
        <f>IF(M262="Si",HLOOKUP(I262,Base!$H$2:$J$9,8,0),"")</f>
        <v/>
      </c>
      <c r="O262" s="9">
        <v>1</v>
      </c>
      <c r="P262" s="18" t="s">
        <v>87</v>
      </c>
      <c r="Q262" s="14">
        <f>IFERROR(O262*HLOOKUP(I262,Base!$H$2:$J$9,VLOOKUP(Planilla!P262,Base!$F$3:$G$9,2,0),0),"")</f>
        <v>1609</v>
      </c>
    </row>
    <row r="263" spans="1:17">
      <c r="A263" s="18">
        <v>1050552</v>
      </c>
      <c r="B263" s="7">
        <v>40697</v>
      </c>
      <c r="C263" s="12" t="s">
        <v>205</v>
      </c>
      <c r="D263" s="13" t="str">
        <f>IFERROR(VLOOKUP(C263,Base!A:C,2,0),"")</f>
        <v>DANILO</v>
      </c>
      <c r="E263" s="10" t="str">
        <f>IFERROR(VLOOKUP(C263,Base!A:C,3,0),"")</f>
        <v>MENA</v>
      </c>
      <c r="F263" s="8" t="s">
        <v>239</v>
      </c>
      <c r="G263" s="9" t="s">
        <v>150</v>
      </c>
      <c r="H263" s="18" t="s">
        <v>13</v>
      </c>
      <c r="I263" s="18" t="s">
        <v>244</v>
      </c>
      <c r="J263" s="9">
        <v>7.5</v>
      </c>
      <c r="K263" s="18" t="s">
        <v>84</v>
      </c>
      <c r="L263" s="14">
        <f>IFERROR(J263*HLOOKUP(I263,Base!$H$2:$J$9,VLOOKUP(Planilla!K263,Base!$F$3:$G$9,2,0),0),"")</f>
        <v>13125</v>
      </c>
      <c r="M263" s="19" t="s">
        <v>21</v>
      </c>
      <c r="N263" s="14" t="str">
        <f>IF(M263="Si",HLOOKUP(I263,Base!$H$2:$J$9,8,0),"")</f>
        <v/>
      </c>
      <c r="O263" s="9">
        <v>1</v>
      </c>
      <c r="P263" s="18" t="s">
        <v>87</v>
      </c>
      <c r="Q263" s="14">
        <f>IFERROR(O263*HLOOKUP(I263,Base!$H$2:$J$9,VLOOKUP(Planilla!P263,Base!$F$3:$G$9,2,0),0),"")</f>
        <v>1609</v>
      </c>
    </row>
    <row r="264" spans="1:17">
      <c r="A264" s="18">
        <v>1050552</v>
      </c>
      <c r="B264" s="7">
        <v>40697</v>
      </c>
      <c r="C264" s="12" t="s">
        <v>206</v>
      </c>
      <c r="D264" s="13" t="str">
        <f>IFERROR(VLOOKUP(C264,Base!A:C,2,0),"")</f>
        <v>CRISTIAN</v>
      </c>
      <c r="E264" s="10" t="str">
        <f>IFERROR(VLOOKUP(C264,Base!A:C,3,0),"")</f>
        <v>LOBOS</v>
      </c>
      <c r="F264" s="8" t="s">
        <v>242</v>
      </c>
      <c r="G264" s="9" t="s">
        <v>150</v>
      </c>
      <c r="H264" s="18" t="s">
        <v>13</v>
      </c>
      <c r="I264" s="18" t="s">
        <v>12</v>
      </c>
      <c r="J264" s="9">
        <v>7.5</v>
      </c>
      <c r="K264" s="18" t="s">
        <v>84</v>
      </c>
      <c r="L264" s="14">
        <f>IFERROR(J264*HLOOKUP(I264,Base!$H$2:$J$9,VLOOKUP(Planilla!K264,Base!$F$3:$G$9,2,0),0),"")</f>
        <v>15750</v>
      </c>
      <c r="M264" s="19" t="s">
        <v>21</v>
      </c>
      <c r="N264" s="14" t="str">
        <f>IF(M264="Si",HLOOKUP(I264,Base!$H$2:$J$9,8,0),"")</f>
        <v/>
      </c>
      <c r="O264" s="9">
        <v>1</v>
      </c>
      <c r="P264" s="18" t="s">
        <v>87</v>
      </c>
      <c r="Q264" s="14">
        <f>IFERROR(O264*HLOOKUP(I264,Base!$H$2:$J$9,VLOOKUP(Planilla!P264,Base!$F$3:$G$9,2,0),0),"")</f>
        <v>1609</v>
      </c>
    </row>
    <row r="265" spans="1:17">
      <c r="A265" s="18">
        <v>1050552</v>
      </c>
      <c r="B265" s="7">
        <v>40697</v>
      </c>
      <c r="C265" s="12" t="s">
        <v>127</v>
      </c>
      <c r="D265" s="13" t="str">
        <f>IFERROR(VLOOKUP(C265,Base!A:C,2,0),"")</f>
        <v>MARRIER</v>
      </c>
      <c r="E265" s="10" t="str">
        <f>IFERROR(VLOOKUP(C265,Base!A:C,3,0),"")</f>
        <v>MARTINEZ</v>
      </c>
      <c r="F265" s="8" t="s">
        <v>243</v>
      </c>
      <c r="G265" s="9" t="s">
        <v>150</v>
      </c>
      <c r="H265" s="18" t="s">
        <v>13</v>
      </c>
      <c r="I265" s="18" t="s">
        <v>244</v>
      </c>
      <c r="J265" s="9">
        <v>7.5</v>
      </c>
      <c r="K265" s="18" t="s">
        <v>84</v>
      </c>
      <c r="L265" s="14">
        <f>IFERROR(J265*HLOOKUP(I265,Base!$H$2:$J$9,VLOOKUP(Planilla!K265,Base!$F$3:$G$9,2,0),0),"")</f>
        <v>13125</v>
      </c>
      <c r="M265" s="19" t="s">
        <v>21</v>
      </c>
      <c r="N265" s="14" t="str">
        <f>IF(M265="Si",HLOOKUP(I265,Base!$H$2:$J$9,8,0),"")</f>
        <v/>
      </c>
      <c r="O265" s="9">
        <v>1</v>
      </c>
      <c r="P265" s="18" t="s">
        <v>87</v>
      </c>
      <c r="Q265" s="14">
        <f>IFERROR(O265*HLOOKUP(I265,Base!$H$2:$J$9,VLOOKUP(Planilla!P265,Base!$F$3:$G$9,2,0),0),"")</f>
        <v>1609</v>
      </c>
    </row>
    <row r="266" spans="1:17">
      <c r="A266" s="18">
        <v>1050552</v>
      </c>
      <c r="B266" s="7">
        <v>40697</v>
      </c>
      <c r="C266" s="12" t="s">
        <v>198</v>
      </c>
      <c r="D266" s="13" t="str">
        <f>IFERROR(VLOOKUP(C266,Base!A:C,2,0),"")</f>
        <v>PURISIMA</v>
      </c>
      <c r="E266" s="10" t="str">
        <f>IFERROR(VLOOKUP(C266,Base!A:C,3,0),"")</f>
        <v>ARANDA</v>
      </c>
      <c r="F266" s="8" t="s">
        <v>238</v>
      </c>
      <c r="G266" s="9" t="s">
        <v>149</v>
      </c>
      <c r="H266" s="18" t="s">
        <v>13</v>
      </c>
      <c r="I266" s="18" t="s">
        <v>244</v>
      </c>
      <c r="J266" s="9">
        <v>9</v>
      </c>
      <c r="K266" s="18" t="s">
        <v>84</v>
      </c>
      <c r="L266" s="14">
        <f>IFERROR(J266*HLOOKUP(I266,Base!$H$2:$J$9,VLOOKUP(Planilla!K266,Base!$F$3:$G$9,2,0),0),"")</f>
        <v>15750</v>
      </c>
      <c r="M266" s="19" t="s">
        <v>21</v>
      </c>
      <c r="N266" s="14" t="str">
        <f>IF(M266="Si",HLOOKUP(I266,Base!$H$2:$J$9,8,0),"")</f>
        <v/>
      </c>
      <c r="O266" s="9">
        <v>1</v>
      </c>
      <c r="P266" s="18" t="s">
        <v>87</v>
      </c>
      <c r="Q266" s="14">
        <f>IFERROR(O266*HLOOKUP(I266,Base!$H$2:$J$9,VLOOKUP(Planilla!P266,Base!$F$3:$G$9,2,0),0),"")</f>
        <v>1609</v>
      </c>
    </row>
    <row r="267" spans="1:17">
      <c r="A267" s="18">
        <v>1050552</v>
      </c>
      <c r="B267" s="7">
        <v>40697</v>
      </c>
      <c r="C267" s="12" t="s">
        <v>199</v>
      </c>
      <c r="D267" s="13" t="str">
        <f>IFERROR(VLOOKUP(C267,Base!A:C,2,0),"")</f>
        <v>MANUEL</v>
      </c>
      <c r="E267" s="10" t="str">
        <f>IFERROR(VLOOKUP(C267,Base!A:C,3,0),"")</f>
        <v>MORIS</v>
      </c>
      <c r="F267" s="8" t="s">
        <v>239</v>
      </c>
      <c r="G267" s="9" t="s">
        <v>149</v>
      </c>
      <c r="H267" s="18" t="s">
        <v>13</v>
      </c>
      <c r="I267" s="18" t="s">
        <v>244</v>
      </c>
      <c r="J267" s="9">
        <v>9</v>
      </c>
      <c r="K267" s="18" t="s">
        <v>84</v>
      </c>
      <c r="L267" s="14">
        <f>IFERROR(J267*HLOOKUP(I267,Base!$H$2:$J$9,VLOOKUP(Planilla!K267,Base!$F$3:$G$9,2,0),0),"")</f>
        <v>15750</v>
      </c>
      <c r="M267" s="19" t="s">
        <v>21</v>
      </c>
      <c r="N267" s="14" t="str">
        <f>IF(M267="Si",HLOOKUP(I267,Base!$H$2:$J$9,8,0),"")</f>
        <v/>
      </c>
      <c r="O267" s="9">
        <v>1</v>
      </c>
      <c r="P267" s="18" t="s">
        <v>87</v>
      </c>
      <c r="Q267" s="14">
        <f>IFERROR(O267*HLOOKUP(I267,Base!$H$2:$J$9,VLOOKUP(Planilla!P267,Base!$F$3:$G$9,2,0),0),"")</f>
        <v>1609</v>
      </c>
    </row>
    <row r="268" spans="1:17">
      <c r="A268" s="18">
        <v>1050552</v>
      </c>
      <c r="B268" s="7">
        <v>40697</v>
      </c>
      <c r="C268" s="12" t="s">
        <v>209</v>
      </c>
      <c r="D268" s="13" t="str">
        <f>IFERROR(VLOOKUP(C268,Base!A:C,2,0),"")</f>
        <v>INGRID</v>
      </c>
      <c r="E268" s="10" t="str">
        <f>IFERROR(VLOOKUP(C268,Base!A:C,3,0),"")</f>
        <v>MUÑOZ</v>
      </c>
      <c r="F268" s="8" t="s">
        <v>243</v>
      </c>
      <c r="G268" s="9" t="s">
        <v>149</v>
      </c>
      <c r="H268" s="18" t="s">
        <v>13</v>
      </c>
      <c r="I268" s="18" t="s">
        <v>244</v>
      </c>
      <c r="J268" s="9">
        <v>9</v>
      </c>
      <c r="K268" s="18" t="s">
        <v>84</v>
      </c>
      <c r="L268" s="14">
        <f>IFERROR(J268*HLOOKUP(I268,Base!$H$2:$J$9,VLOOKUP(Planilla!K268,Base!$F$3:$G$9,2,0),0),"")</f>
        <v>15750</v>
      </c>
      <c r="M268" s="19" t="s">
        <v>21</v>
      </c>
      <c r="N268" s="14" t="str">
        <f>IF(M268="Si",HLOOKUP(I268,Base!$H$2:$J$9,8,0),"")</f>
        <v/>
      </c>
      <c r="O268" s="9">
        <v>1</v>
      </c>
      <c r="P268" s="18" t="s">
        <v>87</v>
      </c>
      <c r="Q268" s="14">
        <f>IFERROR(O268*HLOOKUP(I268,Base!$H$2:$J$9,VLOOKUP(Planilla!P268,Base!$F$3:$G$9,2,0),0),"")</f>
        <v>1609</v>
      </c>
    </row>
    <row r="269" spans="1:17">
      <c r="A269" s="18">
        <v>1050552</v>
      </c>
      <c r="B269" s="7">
        <v>40698</v>
      </c>
      <c r="C269" s="12" t="s">
        <v>200</v>
      </c>
      <c r="D269" s="13" t="str">
        <f>IFERROR(VLOOKUP(C269,Base!A:C,2,0),"")</f>
        <v>JASMIN</v>
      </c>
      <c r="E269" s="10" t="str">
        <f>IFERROR(VLOOKUP(C269,Base!A:C,3,0),"")</f>
        <v>BERRIOS</v>
      </c>
      <c r="F269" s="8" t="s">
        <v>240</v>
      </c>
      <c r="G269" s="9" t="s">
        <v>79</v>
      </c>
      <c r="H269" s="18" t="s">
        <v>13</v>
      </c>
      <c r="I269" s="18" t="s">
        <v>12</v>
      </c>
      <c r="J269" s="9">
        <v>7.5</v>
      </c>
      <c r="K269" s="18" t="s">
        <v>84</v>
      </c>
      <c r="L269" s="14">
        <f>IFERROR(J269*HLOOKUP(I269,Base!$H$2:$J$9,VLOOKUP(Planilla!K269,Base!$F$3:$G$9,2,0),0),"")</f>
        <v>15750</v>
      </c>
      <c r="M269" s="19" t="s">
        <v>21</v>
      </c>
      <c r="N269" s="14" t="str">
        <f>IF(M269="Si",HLOOKUP(I269,Base!$H$2:$J$9,8,0),"")</f>
        <v/>
      </c>
      <c r="O269" s="9">
        <v>1</v>
      </c>
      <c r="P269" s="18" t="s">
        <v>87</v>
      </c>
      <c r="Q269" s="14">
        <f>IFERROR(O269*HLOOKUP(I269,Base!$H$2:$J$9,VLOOKUP(Planilla!P269,Base!$F$3:$G$9,2,0),0),"")</f>
        <v>1609</v>
      </c>
    </row>
    <row r="270" spans="1:17">
      <c r="A270" s="18">
        <v>1050552</v>
      </c>
      <c r="B270" s="7">
        <v>40698</v>
      </c>
      <c r="C270" s="12" t="s">
        <v>201</v>
      </c>
      <c r="D270" s="13" t="str">
        <f>IFERROR(VLOOKUP(C270,Base!A:C,2,0),"")</f>
        <v>VERONICA</v>
      </c>
      <c r="E270" s="10" t="str">
        <f>IFERROR(VLOOKUP(C270,Base!A:C,3,0),"")</f>
        <v>SALINAS</v>
      </c>
      <c r="F270" s="8" t="s">
        <v>238</v>
      </c>
      <c r="G270" s="9" t="s">
        <v>79</v>
      </c>
      <c r="H270" s="18" t="s">
        <v>13</v>
      </c>
      <c r="I270" s="18" t="s">
        <v>244</v>
      </c>
      <c r="J270" s="9">
        <v>7.5</v>
      </c>
      <c r="K270" s="18" t="s">
        <v>84</v>
      </c>
      <c r="L270" s="14">
        <f>IFERROR(J270*HLOOKUP(I270,Base!$H$2:$J$9,VLOOKUP(Planilla!K270,Base!$F$3:$G$9,2,0),0),"")</f>
        <v>13125</v>
      </c>
      <c r="M270" s="19" t="s">
        <v>21</v>
      </c>
      <c r="N270" s="14" t="str">
        <f>IF(M270="Si",HLOOKUP(I270,Base!$H$2:$J$9,8,0),"")</f>
        <v/>
      </c>
      <c r="O270" s="9">
        <v>1</v>
      </c>
      <c r="P270" s="18" t="s">
        <v>87</v>
      </c>
      <c r="Q270" s="14">
        <f>IFERROR(O270*HLOOKUP(I270,Base!$H$2:$J$9,VLOOKUP(Planilla!P270,Base!$F$3:$G$9,2,0),0),"")</f>
        <v>1609</v>
      </c>
    </row>
    <row r="271" spans="1:17">
      <c r="A271" s="18">
        <v>1050552</v>
      </c>
      <c r="B271" s="7">
        <v>40698</v>
      </c>
      <c r="C271" s="12" t="s">
        <v>207</v>
      </c>
      <c r="D271" s="13" t="str">
        <f>IFERROR(VLOOKUP(C271,Base!A:C,2,0),"")</f>
        <v>SARA</v>
      </c>
      <c r="E271" s="10" t="str">
        <f>IFERROR(VLOOKUP(C271,Base!A:C,3,0),"")</f>
        <v>ROJAS</v>
      </c>
      <c r="F271" s="8" t="s">
        <v>238</v>
      </c>
      <c r="G271" s="9" t="s">
        <v>79</v>
      </c>
      <c r="H271" s="18" t="s">
        <v>13</v>
      </c>
      <c r="I271" s="18" t="s">
        <v>244</v>
      </c>
      <c r="J271" s="9">
        <v>7.5</v>
      </c>
      <c r="K271" s="18" t="s">
        <v>84</v>
      </c>
      <c r="L271" s="14">
        <f>IFERROR(J271*HLOOKUP(I271,Base!$H$2:$J$9,VLOOKUP(Planilla!K271,Base!$F$3:$G$9,2,0),0),"")</f>
        <v>13125</v>
      </c>
      <c r="M271" s="19" t="s">
        <v>21</v>
      </c>
      <c r="N271" s="14" t="str">
        <f>IF(M271="Si",HLOOKUP(I271,Base!$H$2:$J$9,8,0),"")</f>
        <v/>
      </c>
      <c r="O271" s="9">
        <v>1</v>
      </c>
      <c r="P271" s="18" t="s">
        <v>87</v>
      </c>
      <c r="Q271" s="14">
        <f>IFERROR(O271*HLOOKUP(I271,Base!$H$2:$J$9,VLOOKUP(Planilla!P271,Base!$F$3:$G$9,2,0),0),"")</f>
        <v>1609</v>
      </c>
    </row>
    <row r="272" spans="1:17">
      <c r="A272" s="18">
        <v>1050552</v>
      </c>
      <c r="B272" s="7">
        <v>40698</v>
      </c>
      <c r="C272" s="12" t="s">
        <v>210</v>
      </c>
      <c r="D272" s="13" t="str">
        <f>IFERROR(VLOOKUP(C272,Base!A:C,2,0),"")</f>
        <v>AIRON</v>
      </c>
      <c r="E272" s="10" t="str">
        <f>IFERROR(VLOOKUP(C272,Base!A:C,3,0),"")</f>
        <v>SANCHEZ</v>
      </c>
      <c r="F272" s="8" t="s">
        <v>241</v>
      </c>
      <c r="G272" s="9" t="s">
        <v>79</v>
      </c>
      <c r="H272" s="18" t="s">
        <v>13</v>
      </c>
      <c r="I272" s="18" t="s">
        <v>12</v>
      </c>
      <c r="J272" s="9">
        <v>7.5</v>
      </c>
      <c r="K272" s="18" t="s">
        <v>84</v>
      </c>
      <c r="L272" s="14">
        <f>IFERROR(J272*HLOOKUP(I272,Base!$H$2:$J$9,VLOOKUP(Planilla!K272,Base!$F$3:$G$9,2,0),0),"")</f>
        <v>15750</v>
      </c>
      <c r="M272" s="19" t="s">
        <v>21</v>
      </c>
      <c r="N272" s="14" t="str">
        <f>IF(M272="Si",HLOOKUP(I272,Base!$H$2:$J$9,8,0),"")</f>
        <v/>
      </c>
      <c r="O272" s="9">
        <v>1</v>
      </c>
      <c r="P272" s="18" t="s">
        <v>87</v>
      </c>
      <c r="Q272" s="14">
        <f>IFERROR(O272*HLOOKUP(I272,Base!$H$2:$J$9,VLOOKUP(Planilla!P272,Base!$F$3:$G$9,2,0),0),"")</f>
        <v>1609</v>
      </c>
    </row>
    <row r="273" spans="1:17">
      <c r="A273" s="18">
        <v>1050552</v>
      </c>
      <c r="B273" s="7">
        <v>40698</v>
      </c>
      <c r="C273" s="12" t="s">
        <v>204</v>
      </c>
      <c r="D273" s="13" t="str">
        <f>IFERROR(VLOOKUP(C273,Base!A:C,2,0),"")</f>
        <v>XIMENA</v>
      </c>
      <c r="E273" s="10" t="str">
        <f>IFERROR(VLOOKUP(C273,Base!A:C,3,0),"")</f>
        <v>VILLANUEVA</v>
      </c>
      <c r="F273" s="8" t="s">
        <v>238</v>
      </c>
      <c r="G273" s="9" t="s">
        <v>150</v>
      </c>
      <c r="H273" s="18" t="s">
        <v>13</v>
      </c>
      <c r="I273" s="18" t="s">
        <v>244</v>
      </c>
      <c r="J273" s="9">
        <v>7.5</v>
      </c>
      <c r="K273" s="18" t="s">
        <v>84</v>
      </c>
      <c r="L273" s="14">
        <f>IFERROR(J273*HLOOKUP(I273,Base!$H$2:$J$9,VLOOKUP(Planilla!K273,Base!$F$3:$G$9,2,0),0),"")</f>
        <v>13125</v>
      </c>
      <c r="M273" s="19" t="s">
        <v>21</v>
      </c>
      <c r="N273" s="14" t="str">
        <f>IF(M273="Si",HLOOKUP(I273,Base!$H$2:$J$9,8,0),"")</f>
        <v/>
      </c>
      <c r="O273" s="9">
        <v>1</v>
      </c>
      <c r="P273" s="18" t="s">
        <v>87</v>
      </c>
      <c r="Q273" s="14">
        <f>IFERROR(O273*HLOOKUP(I273,Base!$H$2:$J$9,VLOOKUP(Planilla!P273,Base!$F$3:$G$9,2,0),0),"")</f>
        <v>1609</v>
      </c>
    </row>
    <row r="274" spans="1:17">
      <c r="A274" s="18">
        <v>1050552</v>
      </c>
      <c r="B274" s="7">
        <v>40698</v>
      </c>
      <c r="C274" s="12" t="s">
        <v>205</v>
      </c>
      <c r="D274" s="13" t="str">
        <f>IFERROR(VLOOKUP(C274,Base!A:C,2,0),"")</f>
        <v>DANILO</v>
      </c>
      <c r="E274" s="10" t="str">
        <f>IFERROR(VLOOKUP(C274,Base!A:C,3,0),"")</f>
        <v>MENA</v>
      </c>
      <c r="F274" s="8" t="s">
        <v>239</v>
      </c>
      <c r="G274" s="9" t="s">
        <v>150</v>
      </c>
      <c r="H274" s="18" t="s">
        <v>13</v>
      </c>
      <c r="I274" s="18" t="s">
        <v>244</v>
      </c>
      <c r="J274" s="9">
        <v>7.5</v>
      </c>
      <c r="K274" s="18" t="s">
        <v>84</v>
      </c>
      <c r="L274" s="14">
        <f>IFERROR(J274*HLOOKUP(I274,Base!$H$2:$J$9,VLOOKUP(Planilla!K274,Base!$F$3:$G$9,2,0),0),"")</f>
        <v>13125</v>
      </c>
      <c r="M274" s="19" t="s">
        <v>21</v>
      </c>
      <c r="N274" s="14" t="str">
        <f>IF(M274="Si",HLOOKUP(I274,Base!$H$2:$J$9,8,0),"")</f>
        <v/>
      </c>
      <c r="O274" s="9">
        <v>1</v>
      </c>
      <c r="P274" s="18" t="s">
        <v>87</v>
      </c>
      <c r="Q274" s="14">
        <f>IFERROR(O274*HLOOKUP(I274,Base!$H$2:$J$9,VLOOKUP(Planilla!P274,Base!$F$3:$G$9,2,0),0),"")</f>
        <v>1609</v>
      </c>
    </row>
    <row r="275" spans="1:17">
      <c r="A275" s="18">
        <v>1050552</v>
      </c>
      <c r="B275" s="7">
        <v>40698</v>
      </c>
      <c r="C275" s="12" t="s">
        <v>206</v>
      </c>
      <c r="D275" s="13" t="str">
        <f>IFERROR(VLOOKUP(C275,Base!A:C,2,0),"")</f>
        <v>CRISTIAN</v>
      </c>
      <c r="E275" s="10" t="str">
        <f>IFERROR(VLOOKUP(C275,Base!A:C,3,0),"")</f>
        <v>LOBOS</v>
      </c>
      <c r="F275" s="8" t="s">
        <v>242</v>
      </c>
      <c r="G275" s="9" t="s">
        <v>150</v>
      </c>
      <c r="H275" s="18" t="s">
        <v>13</v>
      </c>
      <c r="I275" s="18" t="s">
        <v>12</v>
      </c>
      <c r="J275" s="9">
        <v>7.5</v>
      </c>
      <c r="K275" s="18" t="s">
        <v>84</v>
      </c>
      <c r="L275" s="14">
        <f>IFERROR(J275*HLOOKUP(I275,Base!$H$2:$J$9,VLOOKUP(Planilla!K275,Base!$F$3:$G$9,2,0),0),"")</f>
        <v>15750</v>
      </c>
      <c r="M275" s="19" t="s">
        <v>21</v>
      </c>
      <c r="N275" s="14" t="str">
        <f>IF(M275="Si",HLOOKUP(I275,Base!$H$2:$J$9,8,0),"")</f>
        <v/>
      </c>
      <c r="O275" s="9">
        <v>1</v>
      </c>
      <c r="P275" s="18" t="s">
        <v>87</v>
      </c>
      <c r="Q275" s="14">
        <f>IFERROR(O275*HLOOKUP(I275,Base!$H$2:$J$9,VLOOKUP(Planilla!P275,Base!$F$3:$G$9,2,0),0),"")</f>
        <v>1609</v>
      </c>
    </row>
    <row r="276" spans="1:17">
      <c r="A276" s="18">
        <v>1050552</v>
      </c>
      <c r="B276" s="7">
        <v>40698</v>
      </c>
      <c r="C276" s="12" t="s">
        <v>127</v>
      </c>
      <c r="D276" s="13" t="str">
        <f>IFERROR(VLOOKUP(C276,Base!A:C,2,0),"")</f>
        <v>MARRIER</v>
      </c>
      <c r="E276" s="10" t="str">
        <f>IFERROR(VLOOKUP(C276,Base!A:C,3,0),"")</f>
        <v>MARTINEZ</v>
      </c>
      <c r="F276" s="8" t="s">
        <v>243</v>
      </c>
      <c r="G276" s="9" t="s">
        <v>150</v>
      </c>
      <c r="H276" s="18" t="s">
        <v>13</v>
      </c>
      <c r="I276" s="18" t="s">
        <v>244</v>
      </c>
      <c r="J276" s="9">
        <v>7.5</v>
      </c>
      <c r="K276" s="18" t="s">
        <v>84</v>
      </c>
      <c r="L276" s="14">
        <f>IFERROR(J276*HLOOKUP(I276,Base!$H$2:$J$9,VLOOKUP(Planilla!K276,Base!$F$3:$G$9,2,0),0),"")</f>
        <v>13125</v>
      </c>
      <c r="M276" s="19" t="s">
        <v>21</v>
      </c>
      <c r="N276" s="14" t="str">
        <f>IF(M276="Si",HLOOKUP(I276,Base!$H$2:$J$9,8,0),"")</f>
        <v/>
      </c>
      <c r="O276" s="9">
        <v>1</v>
      </c>
      <c r="P276" s="18" t="s">
        <v>87</v>
      </c>
      <c r="Q276" s="14">
        <f>IFERROR(O276*HLOOKUP(I276,Base!$H$2:$J$9,VLOOKUP(Planilla!P276,Base!$F$3:$G$9,2,0),0),"")</f>
        <v>1609</v>
      </c>
    </row>
    <row r="277" spans="1:17">
      <c r="A277" s="18">
        <v>1050552</v>
      </c>
      <c r="B277" s="7">
        <v>40700</v>
      </c>
      <c r="C277" s="12" t="s">
        <v>27</v>
      </c>
      <c r="D277" s="13" t="str">
        <f>IFERROR(VLOOKUP(C277,Base!A:C,2,0),"")</f>
        <v>CAROLINA</v>
      </c>
      <c r="E277" s="10" t="str">
        <f>IFERROR(VLOOKUP(C277,Base!A:C,3,0),"")</f>
        <v>VARGAS</v>
      </c>
      <c r="F277" s="8" t="s">
        <v>238</v>
      </c>
      <c r="G277" s="9" t="s">
        <v>79</v>
      </c>
      <c r="H277" s="18" t="s">
        <v>13</v>
      </c>
      <c r="I277" s="18" t="s">
        <v>244</v>
      </c>
      <c r="J277" s="9">
        <v>7.5</v>
      </c>
      <c r="K277" s="18" t="s">
        <v>84</v>
      </c>
      <c r="L277" s="14">
        <f>IFERROR(J277*HLOOKUP(I277,Base!$H$2:$J$9,VLOOKUP(Planilla!K277,Base!$F$3:$G$9,2,0),0),"")</f>
        <v>13125</v>
      </c>
      <c r="M277" s="19" t="s">
        <v>21</v>
      </c>
      <c r="N277" s="14" t="str">
        <f>IF(M277="Si",HLOOKUP(I277,Base!$H$2:$J$9,8,0),"")</f>
        <v/>
      </c>
      <c r="O277" s="9">
        <v>1</v>
      </c>
      <c r="P277" s="18" t="s">
        <v>87</v>
      </c>
      <c r="Q277" s="14">
        <f>IFERROR(O277*HLOOKUP(I277,Base!$H$2:$J$9,VLOOKUP(Planilla!P277,Base!$F$3:$G$9,2,0),0),"")</f>
        <v>1609</v>
      </c>
    </row>
    <row r="278" spans="1:17">
      <c r="A278" s="18">
        <v>1050552</v>
      </c>
      <c r="B278" s="7">
        <v>40700</v>
      </c>
      <c r="C278" s="12" t="s">
        <v>205</v>
      </c>
      <c r="D278" s="13" t="str">
        <f>IFERROR(VLOOKUP(C278,Base!A:C,2,0),"")</f>
        <v>DANILO</v>
      </c>
      <c r="E278" s="10" t="str">
        <f>IFERROR(VLOOKUP(C278,Base!A:C,3,0),"")</f>
        <v>MENA</v>
      </c>
      <c r="F278" s="8" t="s">
        <v>239</v>
      </c>
      <c r="G278" s="9" t="s">
        <v>79</v>
      </c>
      <c r="H278" s="18" t="s">
        <v>13</v>
      </c>
      <c r="I278" s="18" t="s">
        <v>244</v>
      </c>
      <c r="J278" s="9">
        <v>7.5</v>
      </c>
      <c r="K278" s="18" t="s">
        <v>84</v>
      </c>
      <c r="L278" s="14">
        <f>IFERROR(J278*HLOOKUP(I278,Base!$H$2:$J$9,VLOOKUP(Planilla!K278,Base!$F$3:$G$9,2,0),0),"")</f>
        <v>13125</v>
      </c>
      <c r="M278" s="19" t="s">
        <v>21</v>
      </c>
      <c r="N278" s="14" t="str">
        <f>IF(M278="Si",HLOOKUP(I278,Base!$H$2:$J$9,8,0),"")</f>
        <v/>
      </c>
      <c r="O278" s="9">
        <v>1</v>
      </c>
      <c r="P278" s="18" t="s">
        <v>87</v>
      </c>
      <c r="Q278" s="14">
        <f>IFERROR(O278*HLOOKUP(I278,Base!$H$2:$J$9,VLOOKUP(Planilla!P278,Base!$F$3:$G$9,2,0),0),"")</f>
        <v>1609</v>
      </c>
    </row>
    <row r="279" spans="1:17">
      <c r="A279" s="18">
        <v>1050552</v>
      </c>
      <c r="B279" s="7">
        <v>40700</v>
      </c>
      <c r="C279" s="12" t="s">
        <v>206</v>
      </c>
      <c r="D279" s="13" t="str">
        <f>IFERROR(VLOOKUP(C279,Base!A:C,2,0),"")</f>
        <v>CRISTIAN</v>
      </c>
      <c r="E279" s="10" t="str">
        <f>IFERROR(VLOOKUP(C279,Base!A:C,3,0),"")</f>
        <v>LOBOS</v>
      </c>
      <c r="F279" s="8" t="s">
        <v>242</v>
      </c>
      <c r="G279" s="9" t="s">
        <v>79</v>
      </c>
      <c r="H279" s="18" t="s">
        <v>13</v>
      </c>
      <c r="I279" s="18" t="s">
        <v>12</v>
      </c>
      <c r="J279" s="9">
        <v>7.5</v>
      </c>
      <c r="K279" s="18" t="s">
        <v>84</v>
      </c>
      <c r="L279" s="14">
        <f>IFERROR(J279*HLOOKUP(I279,Base!$H$2:$J$9,VLOOKUP(Planilla!K279,Base!$F$3:$G$9,2,0),0),"")</f>
        <v>15750</v>
      </c>
      <c r="M279" s="19" t="s">
        <v>21</v>
      </c>
      <c r="N279" s="14" t="str">
        <f>IF(M279="Si",HLOOKUP(I279,Base!$H$2:$J$9,8,0),"")</f>
        <v/>
      </c>
      <c r="O279" s="9">
        <v>1</v>
      </c>
      <c r="P279" s="18" t="s">
        <v>87</v>
      </c>
      <c r="Q279" s="14">
        <f>IFERROR(O279*HLOOKUP(I279,Base!$H$2:$J$9,VLOOKUP(Planilla!P279,Base!$F$3:$G$9,2,0),0),"")</f>
        <v>1609</v>
      </c>
    </row>
    <row r="280" spans="1:17">
      <c r="A280" s="18">
        <v>1050552</v>
      </c>
      <c r="B280" s="7">
        <v>40700</v>
      </c>
      <c r="C280" s="12" t="s">
        <v>199</v>
      </c>
      <c r="D280" s="13" t="str">
        <f>IFERROR(VLOOKUP(C280,Base!A:C,2,0),"")</f>
        <v>MANUEL</v>
      </c>
      <c r="E280" s="10" t="str">
        <f>IFERROR(VLOOKUP(C280,Base!A:C,3,0),"")</f>
        <v>MORIS</v>
      </c>
      <c r="F280" s="8" t="s">
        <v>239</v>
      </c>
      <c r="G280" s="9" t="s">
        <v>150</v>
      </c>
      <c r="H280" s="18" t="s">
        <v>13</v>
      </c>
      <c r="I280" s="18" t="s">
        <v>244</v>
      </c>
      <c r="J280" s="9">
        <v>7.5</v>
      </c>
      <c r="K280" s="18" t="s">
        <v>84</v>
      </c>
      <c r="L280" s="14">
        <f>IFERROR(J280*HLOOKUP(I280,Base!$H$2:$J$9,VLOOKUP(Planilla!K280,Base!$F$3:$G$9,2,0),0),"")</f>
        <v>13125</v>
      </c>
      <c r="M280" s="19" t="s">
        <v>21</v>
      </c>
      <c r="N280" s="14" t="str">
        <f>IF(M280="Si",HLOOKUP(I280,Base!$H$2:$J$9,8,0),"")</f>
        <v/>
      </c>
      <c r="O280" s="9">
        <v>1</v>
      </c>
      <c r="P280" s="18" t="s">
        <v>87</v>
      </c>
      <c r="Q280" s="14">
        <f>IFERROR(O280*HLOOKUP(I280,Base!$H$2:$J$9,VLOOKUP(Planilla!P280,Base!$F$3:$G$9,2,0),0),"")</f>
        <v>1609</v>
      </c>
    </row>
    <row r="281" spans="1:17">
      <c r="A281" s="18">
        <v>1050552</v>
      </c>
      <c r="B281" s="7">
        <v>40700</v>
      </c>
      <c r="C281" s="12" t="s">
        <v>198</v>
      </c>
      <c r="D281" s="13" t="str">
        <f>IFERROR(VLOOKUP(C281,Base!A:C,2,0),"")</f>
        <v>PURISIMA</v>
      </c>
      <c r="E281" s="10" t="str">
        <f>IFERROR(VLOOKUP(C281,Base!A:C,3,0),"")</f>
        <v>ARANDA</v>
      </c>
      <c r="F281" s="8" t="s">
        <v>238</v>
      </c>
      <c r="G281" s="9" t="s">
        <v>150</v>
      </c>
      <c r="H281" s="18" t="s">
        <v>13</v>
      </c>
      <c r="I281" s="18" t="s">
        <v>244</v>
      </c>
      <c r="J281" s="9">
        <v>7.5</v>
      </c>
      <c r="K281" s="18" t="s">
        <v>84</v>
      </c>
      <c r="L281" s="14">
        <f>IFERROR(J281*HLOOKUP(I281,Base!$H$2:$J$9,VLOOKUP(Planilla!K281,Base!$F$3:$G$9,2,0),0),"")</f>
        <v>13125</v>
      </c>
      <c r="M281" s="19" t="s">
        <v>21</v>
      </c>
      <c r="N281" s="14" t="str">
        <f>IF(M281="Si",HLOOKUP(I281,Base!$H$2:$J$9,8,0),"")</f>
        <v/>
      </c>
      <c r="O281" s="9">
        <v>1</v>
      </c>
      <c r="P281" s="18" t="s">
        <v>87</v>
      </c>
      <c r="Q281" s="14">
        <f>IFERROR(O281*HLOOKUP(I281,Base!$H$2:$J$9,VLOOKUP(Planilla!P281,Base!$F$3:$G$9,2,0),0),"")</f>
        <v>1609</v>
      </c>
    </row>
    <row r="282" spans="1:17">
      <c r="A282" s="18">
        <v>1050552</v>
      </c>
      <c r="B282" s="7">
        <v>40700</v>
      </c>
      <c r="C282" s="12" t="s">
        <v>134</v>
      </c>
      <c r="D282" s="13" t="str">
        <f>IFERROR(VLOOKUP(C282,Base!A:C,2,0),"")</f>
        <v>ANA</v>
      </c>
      <c r="E282" s="10" t="str">
        <f>IFERROR(VLOOKUP(C282,Base!A:C,3,0),"")</f>
        <v>LISBOA</v>
      </c>
      <c r="F282" s="8" t="s">
        <v>243</v>
      </c>
      <c r="G282" s="9" t="s">
        <v>150</v>
      </c>
      <c r="H282" s="18" t="s">
        <v>13</v>
      </c>
      <c r="I282" s="18" t="s">
        <v>244</v>
      </c>
      <c r="J282" s="9">
        <v>7.5</v>
      </c>
      <c r="K282" s="18" t="s">
        <v>84</v>
      </c>
      <c r="L282" s="14">
        <f>IFERROR(J282*HLOOKUP(I282,Base!$H$2:$J$9,VLOOKUP(Planilla!K282,Base!$F$3:$G$9,2,0),0),"")</f>
        <v>13125</v>
      </c>
      <c r="M282" s="19" t="s">
        <v>21</v>
      </c>
      <c r="N282" s="14" t="str">
        <f>IF(M282="Si",HLOOKUP(I282,Base!$H$2:$J$9,8,0),"")</f>
        <v/>
      </c>
      <c r="O282" s="9">
        <v>1</v>
      </c>
      <c r="P282" s="18" t="s">
        <v>87</v>
      </c>
      <c r="Q282" s="14">
        <f>IFERROR(O282*HLOOKUP(I282,Base!$H$2:$J$9,VLOOKUP(Planilla!P282,Base!$F$3:$G$9,2,0),0),"")</f>
        <v>1609</v>
      </c>
    </row>
    <row r="283" spans="1:17">
      <c r="A283" s="18">
        <v>1050552</v>
      </c>
      <c r="B283" s="7">
        <v>40700</v>
      </c>
      <c r="C283" s="12" t="s">
        <v>200</v>
      </c>
      <c r="D283" s="13" t="str">
        <f>IFERROR(VLOOKUP(C283,Base!A:C,2,0),"")</f>
        <v>JASMIN</v>
      </c>
      <c r="E283" s="10" t="str">
        <f>IFERROR(VLOOKUP(C283,Base!A:C,3,0),"")</f>
        <v>BERRIOS</v>
      </c>
      <c r="F283" s="8" t="s">
        <v>240</v>
      </c>
      <c r="G283" s="9" t="s">
        <v>149</v>
      </c>
      <c r="H283" s="18" t="s">
        <v>13</v>
      </c>
      <c r="I283" s="18" t="s">
        <v>12</v>
      </c>
      <c r="J283" s="9">
        <v>9</v>
      </c>
      <c r="K283" s="18" t="s">
        <v>84</v>
      </c>
      <c r="L283" s="14">
        <f>IFERROR(J283*HLOOKUP(I283,Base!$H$2:$J$9,VLOOKUP(Planilla!K283,Base!$F$3:$G$9,2,0),0),"")</f>
        <v>18900</v>
      </c>
      <c r="M283" s="19" t="s">
        <v>21</v>
      </c>
      <c r="N283" s="14" t="str">
        <f>IF(M283="Si",HLOOKUP(I283,Base!$H$2:$J$9,8,0),"")</f>
        <v/>
      </c>
      <c r="O283" s="9">
        <v>1</v>
      </c>
      <c r="P283" s="18" t="s">
        <v>87</v>
      </c>
      <c r="Q283" s="14">
        <f>IFERROR(O283*HLOOKUP(I283,Base!$H$2:$J$9,VLOOKUP(Planilla!P283,Base!$F$3:$G$9,2,0),0),"")</f>
        <v>1609</v>
      </c>
    </row>
    <row r="284" spans="1:17">
      <c r="A284" s="18">
        <v>1050552</v>
      </c>
      <c r="B284" s="7">
        <v>40700</v>
      </c>
      <c r="C284" s="12" t="s">
        <v>201</v>
      </c>
      <c r="D284" s="13" t="str">
        <f>IFERROR(VLOOKUP(C284,Base!A:C,2,0),"")</f>
        <v>VERONICA</v>
      </c>
      <c r="E284" s="10" t="str">
        <f>IFERROR(VLOOKUP(C284,Base!A:C,3,0),"")</f>
        <v>SALINAS</v>
      </c>
      <c r="F284" s="8" t="s">
        <v>238</v>
      </c>
      <c r="G284" s="9" t="s">
        <v>149</v>
      </c>
      <c r="H284" s="18" t="s">
        <v>13</v>
      </c>
      <c r="I284" s="18" t="s">
        <v>244</v>
      </c>
      <c r="J284" s="9">
        <v>9</v>
      </c>
      <c r="K284" s="18" t="s">
        <v>84</v>
      </c>
      <c r="L284" s="14">
        <f>IFERROR(J284*HLOOKUP(I284,Base!$H$2:$J$9,VLOOKUP(Planilla!K284,Base!$F$3:$G$9,2,0),0),"")</f>
        <v>15750</v>
      </c>
      <c r="M284" s="19" t="s">
        <v>21</v>
      </c>
      <c r="N284" s="14" t="str">
        <f>IF(M284="Si",HLOOKUP(I284,Base!$H$2:$J$9,8,0),"")</f>
        <v/>
      </c>
      <c r="O284" s="9">
        <v>1</v>
      </c>
      <c r="P284" s="18" t="s">
        <v>87</v>
      </c>
      <c r="Q284" s="14">
        <f>IFERROR(O284*HLOOKUP(I284,Base!$H$2:$J$9,VLOOKUP(Planilla!P284,Base!$F$3:$G$9,2,0),0),"")</f>
        <v>1609</v>
      </c>
    </row>
    <row r="285" spans="1:17">
      <c r="A285" s="18">
        <v>1050552</v>
      </c>
      <c r="B285" s="7">
        <v>40700</v>
      </c>
      <c r="C285" s="12" t="s">
        <v>207</v>
      </c>
      <c r="D285" s="13" t="str">
        <f>IFERROR(VLOOKUP(C285,Base!A:C,2,0),"")</f>
        <v>SARA</v>
      </c>
      <c r="E285" s="10" t="str">
        <f>IFERROR(VLOOKUP(C285,Base!A:C,3,0),"")</f>
        <v>ROJAS</v>
      </c>
      <c r="F285" s="8" t="s">
        <v>239</v>
      </c>
      <c r="G285" s="9" t="s">
        <v>149</v>
      </c>
      <c r="H285" s="18" t="s">
        <v>13</v>
      </c>
      <c r="I285" s="18" t="s">
        <v>244</v>
      </c>
      <c r="J285" s="9">
        <v>9</v>
      </c>
      <c r="K285" s="18" t="s">
        <v>84</v>
      </c>
      <c r="L285" s="14">
        <f>IFERROR(J285*HLOOKUP(I285,Base!$H$2:$J$9,VLOOKUP(Planilla!K285,Base!$F$3:$G$9,2,0),0),"")</f>
        <v>15750</v>
      </c>
      <c r="M285" s="19" t="s">
        <v>21</v>
      </c>
      <c r="N285" s="14" t="str">
        <f>IF(M285="Si",HLOOKUP(I285,Base!$H$2:$J$9,8,0),"")</f>
        <v/>
      </c>
      <c r="O285" s="9">
        <v>1</v>
      </c>
      <c r="P285" s="18" t="s">
        <v>87</v>
      </c>
      <c r="Q285" s="14">
        <f>IFERROR(O285*HLOOKUP(I285,Base!$H$2:$J$9,VLOOKUP(Planilla!P285,Base!$F$3:$G$9,2,0),0),"")</f>
        <v>1609</v>
      </c>
    </row>
    <row r="286" spans="1:17">
      <c r="A286" s="18">
        <v>1050552</v>
      </c>
      <c r="B286" s="7">
        <v>40700</v>
      </c>
      <c r="C286" s="12" t="s">
        <v>210</v>
      </c>
      <c r="D286" s="13" t="str">
        <f>IFERROR(VLOOKUP(C286,Base!A:C,2,0),"")</f>
        <v>AIRON</v>
      </c>
      <c r="E286" s="10" t="str">
        <f>IFERROR(VLOOKUP(C286,Base!A:C,3,0),"")</f>
        <v>SANCHEZ</v>
      </c>
      <c r="F286" s="8" t="s">
        <v>241</v>
      </c>
      <c r="G286" s="9" t="s">
        <v>149</v>
      </c>
      <c r="H286" s="18" t="s">
        <v>13</v>
      </c>
      <c r="I286" s="18" t="s">
        <v>12</v>
      </c>
      <c r="J286" s="9">
        <v>9</v>
      </c>
      <c r="K286" s="18" t="s">
        <v>84</v>
      </c>
      <c r="L286" s="14">
        <f>IFERROR(J286*HLOOKUP(I286,Base!$H$2:$J$9,VLOOKUP(Planilla!K286,Base!$F$3:$G$9,2,0),0),"")</f>
        <v>18900</v>
      </c>
      <c r="M286" s="19" t="s">
        <v>21</v>
      </c>
      <c r="N286" s="14" t="str">
        <f>IF(M286="Si",HLOOKUP(I286,Base!$H$2:$J$9,8,0),"")</f>
        <v/>
      </c>
      <c r="O286" s="9">
        <v>1</v>
      </c>
      <c r="P286" s="18" t="s">
        <v>87</v>
      </c>
      <c r="Q286" s="14">
        <f>IFERROR(O286*HLOOKUP(I286,Base!$H$2:$J$9,VLOOKUP(Planilla!P286,Base!$F$3:$G$9,2,0),0),"")</f>
        <v>1609</v>
      </c>
    </row>
    <row r="287" spans="1:17">
      <c r="A287" s="18">
        <v>1050552</v>
      </c>
      <c r="B287" s="7">
        <v>40700</v>
      </c>
      <c r="C287" s="12" t="s">
        <v>209</v>
      </c>
      <c r="D287" s="13" t="str">
        <f>IFERROR(VLOOKUP(C287,Base!A:C,2,0),"")</f>
        <v>INGRID</v>
      </c>
      <c r="E287" s="10" t="str">
        <f>IFERROR(VLOOKUP(C287,Base!A:C,3,0),"")</f>
        <v>MUÑOZ</v>
      </c>
      <c r="F287" s="8" t="s">
        <v>243</v>
      </c>
      <c r="G287" s="9" t="s">
        <v>149</v>
      </c>
      <c r="H287" s="18" t="s">
        <v>13</v>
      </c>
      <c r="I287" s="18" t="s">
        <v>244</v>
      </c>
      <c r="J287" s="9">
        <v>9</v>
      </c>
      <c r="K287" s="18" t="s">
        <v>84</v>
      </c>
      <c r="L287" s="14">
        <f>IFERROR(J287*HLOOKUP(I287,Base!$H$2:$J$9,VLOOKUP(Planilla!K287,Base!$F$3:$G$9,2,0),0),"")</f>
        <v>15750</v>
      </c>
      <c r="M287" s="19" t="s">
        <v>21</v>
      </c>
      <c r="N287" s="14" t="str">
        <f>IF(M287="Si",HLOOKUP(I287,Base!$H$2:$J$9,8,0),"")</f>
        <v/>
      </c>
      <c r="O287" s="9">
        <v>1</v>
      </c>
      <c r="P287" s="18" t="s">
        <v>87</v>
      </c>
      <c r="Q287" s="14">
        <f>IFERROR(O287*HLOOKUP(I287,Base!$H$2:$J$9,VLOOKUP(Planilla!P287,Base!$F$3:$G$9,2,0),0),"")</f>
        <v>1609</v>
      </c>
    </row>
    <row r="288" spans="1:17">
      <c r="A288" s="18">
        <v>1050552</v>
      </c>
      <c r="B288" s="7">
        <v>40701</v>
      </c>
      <c r="C288" s="12" t="s">
        <v>204</v>
      </c>
      <c r="D288" s="13" t="str">
        <f>IFERROR(VLOOKUP(C288,Base!A:C,2,0),"")</f>
        <v>XIMENA</v>
      </c>
      <c r="E288" s="10" t="str">
        <f>IFERROR(VLOOKUP(C288,Base!A:C,3,0),"")</f>
        <v>VILLANUEVA</v>
      </c>
      <c r="F288" s="8" t="s">
        <v>238</v>
      </c>
      <c r="G288" s="9" t="s">
        <v>79</v>
      </c>
      <c r="H288" s="18" t="s">
        <v>13</v>
      </c>
      <c r="I288" s="18" t="s">
        <v>244</v>
      </c>
      <c r="J288" s="9">
        <v>7.5</v>
      </c>
      <c r="K288" s="18" t="s">
        <v>84</v>
      </c>
      <c r="L288" s="14">
        <f>IFERROR(J288*HLOOKUP(I288,Base!$H$2:$J$9,VLOOKUP(Planilla!K288,Base!$F$3:$G$9,2,0),0),"")</f>
        <v>13125</v>
      </c>
      <c r="M288" s="19" t="s">
        <v>21</v>
      </c>
      <c r="N288" s="14" t="str">
        <f>IF(M288="Si",HLOOKUP(I288,Base!$H$2:$J$9,8,0),"")</f>
        <v/>
      </c>
      <c r="O288" s="9">
        <v>1</v>
      </c>
      <c r="P288" s="18" t="s">
        <v>87</v>
      </c>
      <c r="Q288" s="14">
        <f>IFERROR(O288*HLOOKUP(I288,Base!$H$2:$J$9,VLOOKUP(Planilla!P288,Base!$F$3:$G$9,2,0),0),"")</f>
        <v>1609</v>
      </c>
    </row>
    <row r="289" spans="1:17">
      <c r="A289" s="18">
        <v>1050552</v>
      </c>
      <c r="B289" s="7">
        <v>40701</v>
      </c>
      <c r="C289" s="12" t="s">
        <v>205</v>
      </c>
      <c r="D289" s="13" t="str">
        <f>IFERROR(VLOOKUP(C289,Base!A:C,2,0),"")</f>
        <v>DANILO</v>
      </c>
      <c r="E289" s="10" t="str">
        <f>IFERROR(VLOOKUP(C289,Base!A:C,3,0),"")</f>
        <v>MENA</v>
      </c>
      <c r="F289" s="8" t="s">
        <v>239</v>
      </c>
      <c r="G289" s="9" t="s">
        <v>79</v>
      </c>
      <c r="H289" s="18" t="s">
        <v>13</v>
      </c>
      <c r="I289" s="18" t="s">
        <v>244</v>
      </c>
      <c r="J289" s="9">
        <v>7.5</v>
      </c>
      <c r="K289" s="18" t="s">
        <v>84</v>
      </c>
      <c r="L289" s="14">
        <f>IFERROR(J289*HLOOKUP(I289,Base!$H$2:$J$9,VLOOKUP(Planilla!K289,Base!$F$3:$G$9,2,0),0),"")</f>
        <v>13125</v>
      </c>
      <c r="M289" s="19" t="s">
        <v>21</v>
      </c>
      <c r="N289" s="14" t="str">
        <f>IF(M289="Si",HLOOKUP(I289,Base!$H$2:$J$9,8,0),"")</f>
        <v/>
      </c>
      <c r="O289" s="9">
        <v>1</v>
      </c>
      <c r="P289" s="18" t="s">
        <v>87</v>
      </c>
      <c r="Q289" s="14">
        <f>IFERROR(O289*HLOOKUP(I289,Base!$H$2:$J$9,VLOOKUP(Planilla!P289,Base!$F$3:$G$9,2,0),0),"")</f>
        <v>1609</v>
      </c>
    </row>
    <row r="290" spans="1:17">
      <c r="A290" s="18">
        <v>1050552</v>
      </c>
      <c r="B290" s="7">
        <v>40701</v>
      </c>
      <c r="C290" s="12" t="s">
        <v>206</v>
      </c>
      <c r="D290" s="13" t="str">
        <f>IFERROR(VLOOKUP(C290,Base!A:C,2,0),"")</f>
        <v>CRISTIAN</v>
      </c>
      <c r="E290" s="10" t="str">
        <f>IFERROR(VLOOKUP(C290,Base!A:C,3,0),"")</f>
        <v>LOBOS</v>
      </c>
      <c r="F290" s="8" t="s">
        <v>242</v>
      </c>
      <c r="G290" s="9" t="s">
        <v>79</v>
      </c>
      <c r="H290" s="18" t="s">
        <v>13</v>
      </c>
      <c r="I290" s="18" t="s">
        <v>12</v>
      </c>
      <c r="J290" s="9">
        <v>7.5</v>
      </c>
      <c r="K290" s="18" t="s">
        <v>84</v>
      </c>
      <c r="L290" s="14">
        <f>IFERROR(J290*HLOOKUP(I290,Base!$H$2:$J$9,VLOOKUP(Planilla!K290,Base!$F$3:$G$9,2,0),0),"")</f>
        <v>15750</v>
      </c>
      <c r="M290" s="19" t="s">
        <v>21</v>
      </c>
      <c r="N290" s="14" t="str">
        <f>IF(M290="Si",HLOOKUP(I290,Base!$H$2:$J$9,8,0),"")</f>
        <v/>
      </c>
      <c r="O290" s="9">
        <v>1</v>
      </c>
      <c r="P290" s="18" t="s">
        <v>87</v>
      </c>
      <c r="Q290" s="14">
        <f>IFERROR(O290*HLOOKUP(I290,Base!$H$2:$J$9,VLOOKUP(Planilla!P290,Base!$F$3:$G$9,2,0),0),"")</f>
        <v>1609</v>
      </c>
    </row>
    <row r="291" spans="1:17">
      <c r="A291" s="18">
        <v>1050552</v>
      </c>
      <c r="B291" s="7">
        <v>40701</v>
      </c>
      <c r="C291" s="12" t="s">
        <v>199</v>
      </c>
      <c r="D291" s="13" t="str">
        <f>IFERROR(VLOOKUP(C291,Base!A:C,2,0),"")</f>
        <v>MANUEL</v>
      </c>
      <c r="E291" s="10" t="str">
        <f>IFERROR(VLOOKUP(C291,Base!A:C,3,0),"")</f>
        <v>MORIS</v>
      </c>
      <c r="F291" s="8" t="s">
        <v>239</v>
      </c>
      <c r="G291" s="9" t="s">
        <v>150</v>
      </c>
      <c r="H291" s="18" t="s">
        <v>13</v>
      </c>
      <c r="I291" s="18" t="s">
        <v>244</v>
      </c>
      <c r="J291" s="9">
        <v>7.5</v>
      </c>
      <c r="K291" s="18" t="s">
        <v>84</v>
      </c>
      <c r="L291" s="14">
        <f>IFERROR(J291*HLOOKUP(I291,Base!$H$2:$J$9,VLOOKUP(Planilla!K291,Base!$F$3:$G$9,2,0),0),"")</f>
        <v>13125</v>
      </c>
      <c r="M291" s="19" t="s">
        <v>21</v>
      </c>
      <c r="N291" s="14" t="str">
        <f>IF(M291="Si",HLOOKUP(I291,Base!$H$2:$J$9,8,0),"")</f>
        <v/>
      </c>
      <c r="O291" s="9">
        <v>1</v>
      </c>
      <c r="P291" s="18" t="s">
        <v>87</v>
      </c>
      <c r="Q291" s="14">
        <f>IFERROR(O291*HLOOKUP(I291,Base!$H$2:$J$9,VLOOKUP(Planilla!P291,Base!$F$3:$G$9,2,0),0),"")</f>
        <v>1609</v>
      </c>
    </row>
    <row r="292" spans="1:17">
      <c r="A292" s="18">
        <v>1050552</v>
      </c>
      <c r="B292" s="7">
        <v>40701</v>
      </c>
      <c r="C292" s="12" t="s">
        <v>198</v>
      </c>
      <c r="D292" s="13" t="str">
        <f>IFERROR(VLOOKUP(C292,Base!A:C,2,0),"")</f>
        <v>PURISIMA</v>
      </c>
      <c r="E292" s="10" t="str">
        <f>IFERROR(VLOOKUP(C292,Base!A:C,3,0),"")</f>
        <v>ARANDA</v>
      </c>
      <c r="F292" s="8" t="s">
        <v>238</v>
      </c>
      <c r="G292" s="9" t="s">
        <v>150</v>
      </c>
      <c r="H292" s="18" t="s">
        <v>13</v>
      </c>
      <c r="I292" s="18" t="s">
        <v>244</v>
      </c>
      <c r="J292" s="9">
        <v>7.5</v>
      </c>
      <c r="K292" s="18" t="s">
        <v>84</v>
      </c>
      <c r="L292" s="14">
        <f>IFERROR(J292*HLOOKUP(I292,Base!$H$2:$J$9,VLOOKUP(Planilla!K292,Base!$F$3:$G$9,2,0),0),"")</f>
        <v>13125</v>
      </c>
      <c r="M292" s="19" t="s">
        <v>21</v>
      </c>
      <c r="N292" s="14" t="str">
        <f>IF(M292="Si",HLOOKUP(I292,Base!$H$2:$J$9,8,0),"")</f>
        <v/>
      </c>
      <c r="O292" s="9">
        <v>1</v>
      </c>
      <c r="P292" s="18" t="s">
        <v>87</v>
      </c>
      <c r="Q292" s="14">
        <f>IFERROR(O292*HLOOKUP(I292,Base!$H$2:$J$9,VLOOKUP(Planilla!P292,Base!$F$3:$G$9,2,0),0),"")</f>
        <v>1609</v>
      </c>
    </row>
    <row r="293" spans="1:17">
      <c r="A293" s="18">
        <v>1050552</v>
      </c>
      <c r="B293" s="7">
        <v>40701</v>
      </c>
      <c r="C293" s="12" t="s">
        <v>211</v>
      </c>
      <c r="D293" s="13" t="str">
        <f>IFERROR(VLOOKUP(C293,Base!A:C,2,0),"")</f>
        <v>SCARLET</v>
      </c>
      <c r="E293" s="10" t="str">
        <f>IFERROR(VLOOKUP(C293,Base!A:C,3,0),"")</f>
        <v>GOMES</v>
      </c>
      <c r="F293" s="8" t="s">
        <v>243</v>
      </c>
      <c r="G293" s="9" t="s">
        <v>150</v>
      </c>
      <c r="H293" s="18" t="s">
        <v>13</v>
      </c>
      <c r="I293" s="18" t="s">
        <v>244</v>
      </c>
      <c r="J293" s="9">
        <v>7.5</v>
      </c>
      <c r="K293" s="18" t="s">
        <v>84</v>
      </c>
      <c r="L293" s="14">
        <f>IFERROR(J293*HLOOKUP(I293,Base!$H$2:$J$9,VLOOKUP(Planilla!K293,Base!$F$3:$G$9,2,0),0),"")</f>
        <v>13125</v>
      </c>
      <c r="M293" s="19" t="s">
        <v>21</v>
      </c>
      <c r="N293" s="14" t="str">
        <f>IF(M293="Si",HLOOKUP(I293,Base!$H$2:$J$9,8,0),"")</f>
        <v/>
      </c>
      <c r="O293" s="9">
        <v>1</v>
      </c>
      <c r="P293" s="18" t="s">
        <v>87</v>
      </c>
      <c r="Q293" s="14">
        <f>IFERROR(O293*HLOOKUP(I293,Base!$H$2:$J$9,VLOOKUP(Planilla!P293,Base!$F$3:$G$9,2,0),0),"")</f>
        <v>1609</v>
      </c>
    </row>
    <row r="294" spans="1:17">
      <c r="A294" s="18">
        <v>1050552</v>
      </c>
      <c r="B294" s="7">
        <v>40701</v>
      </c>
      <c r="C294" s="12" t="s">
        <v>200</v>
      </c>
      <c r="D294" s="13" t="str">
        <f>IFERROR(VLOOKUP(C294,Base!A:C,2,0),"")</f>
        <v>JASMIN</v>
      </c>
      <c r="E294" s="10" t="str">
        <f>IFERROR(VLOOKUP(C294,Base!A:C,3,0),"")</f>
        <v>BERRIOS</v>
      </c>
      <c r="F294" s="8" t="s">
        <v>240</v>
      </c>
      <c r="G294" s="9" t="s">
        <v>149</v>
      </c>
      <c r="H294" s="18" t="s">
        <v>13</v>
      </c>
      <c r="I294" s="18" t="s">
        <v>12</v>
      </c>
      <c r="J294" s="9">
        <v>9</v>
      </c>
      <c r="K294" s="18" t="s">
        <v>84</v>
      </c>
      <c r="L294" s="14">
        <f>IFERROR(J294*HLOOKUP(I294,Base!$H$2:$J$9,VLOOKUP(Planilla!K294,Base!$F$3:$G$9,2,0),0),"")</f>
        <v>18900</v>
      </c>
      <c r="M294" s="19" t="s">
        <v>21</v>
      </c>
      <c r="N294" s="14" t="str">
        <f>IF(M294="Si",HLOOKUP(I294,Base!$H$2:$J$9,8,0),"")</f>
        <v/>
      </c>
      <c r="O294" s="9">
        <v>1</v>
      </c>
      <c r="P294" s="18" t="s">
        <v>87</v>
      </c>
      <c r="Q294" s="14">
        <f>IFERROR(O294*HLOOKUP(I294,Base!$H$2:$J$9,VLOOKUP(Planilla!P294,Base!$F$3:$G$9,2,0),0),"")</f>
        <v>1609</v>
      </c>
    </row>
    <row r="295" spans="1:17">
      <c r="A295" s="18">
        <v>1050552</v>
      </c>
      <c r="B295" s="7">
        <v>40701</v>
      </c>
      <c r="C295" s="12" t="s">
        <v>201</v>
      </c>
      <c r="D295" s="13" t="str">
        <f>IFERROR(VLOOKUP(C295,Base!A:C,2,0),"")</f>
        <v>VERONICA</v>
      </c>
      <c r="E295" s="10" t="str">
        <f>IFERROR(VLOOKUP(C295,Base!A:C,3,0),"")</f>
        <v>SALINAS</v>
      </c>
      <c r="F295" s="8" t="s">
        <v>238</v>
      </c>
      <c r="G295" s="9" t="s">
        <v>149</v>
      </c>
      <c r="H295" s="18" t="s">
        <v>13</v>
      </c>
      <c r="I295" s="18" t="s">
        <v>244</v>
      </c>
      <c r="J295" s="9">
        <v>9</v>
      </c>
      <c r="K295" s="18" t="s">
        <v>84</v>
      </c>
      <c r="L295" s="14">
        <f>IFERROR(J295*HLOOKUP(I295,Base!$H$2:$J$9,VLOOKUP(Planilla!K295,Base!$F$3:$G$9,2,0),0),"")</f>
        <v>15750</v>
      </c>
      <c r="M295" s="19" t="s">
        <v>21</v>
      </c>
      <c r="N295" s="14" t="str">
        <f>IF(M295="Si",HLOOKUP(I295,Base!$H$2:$J$9,8,0),"")</f>
        <v/>
      </c>
      <c r="O295" s="9">
        <v>1</v>
      </c>
      <c r="P295" s="18" t="s">
        <v>87</v>
      </c>
      <c r="Q295" s="14">
        <f>IFERROR(O295*HLOOKUP(I295,Base!$H$2:$J$9,VLOOKUP(Planilla!P295,Base!$F$3:$G$9,2,0),0),"")</f>
        <v>1609</v>
      </c>
    </row>
    <row r="296" spans="1:17">
      <c r="A296" s="18">
        <v>1050552</v>
      </c>
      <c r="B296" s="7">
        <v>40701</v>
      </c>
      <c r="C296" s="12" t="s">
        <v>207</v>
      </c>
      <c r="D296" s="13" t="str">
        <f>IFERROR(VLOOKUP(C296,Base!A:C,2,0),"")</f>
        <v>SARA</v>
      </c>
      <c r="E296" s="10" t="str">
        <f>IFERROR(VLOOKUP(C296,Base!A:C,3,0),"")</f>
        <v>ROJAS</v>
      </c>
      <c r="F296" s="8" t="s">
        <v>239</v>
      </c>
      <c r="G296" s="9" t="s">
        <v>149</v>
      </c>
      <c r="H296" s="18" t="s">
        <v>13</v>
      </c>
      <c r="I296" s="18" t="s">
        <v>244</v>
      </c>
      <c r="J296" s="9">
        <v>9</v>
      </c>
      <c r="K296" s="18" t="s">
        <v>84</v>
      </c>
      <c r="L296" s="14">
        <f>IFERROR(J296*HLOOKUP(I296,Base!$H$2:$J$9,VLOOKUP(Planilla!K296,Base!$F$3:$G$9,2,0),0),"")</f>
        <v>15750</v>
      </c>
      <c r="M296" s="19" t="s">
        <v>21</v>
      </c>
      <c r="N296" s="14" t="str">
        <f>IF(M296="Si",HLOOKUP(I296,Base!$H$2:$J$9,8,0),"")</f>
        <v/>
      </c>
      <c r="O296" s="9">
        <v>1</v>
      </c>
      <c r="P296" s="18" t="s">
        <v>87</v>
      </c>
      <c r="Q296" s="14">
        <f>IFERROR(O296*HLOOKUP(I296,Base!$H$2:$J$9,VLOOKUP(Planilla!P296,Base!$F$3:$G$9,2,0),0),"")</f>
        <v>1609</v>
      </c>
    </row>
    <row r="297" spans="1:17">
      <c r="A297" s="18">
        <v>1050552</v>
      </c>
      <c r="B297" s="7">
        <v>40701</v>
      </c>
      <c r="C297" s="12" t="s">
        <v>210</v>
      </c>
      <c r="D297" s="13" t="str">
        <f>IFERROR(VLOOKUP(C297,Base!A:C,2,0),"")</f>
        <v>AIRON</v>
      </c>
      <c r="E297" s="10" t="str">
        <f>IFERROR(VLOOKUP(C297,Base!A:C,3,0),"")</f>
        <v>SANCHEZ</v>
      </c>
      <c r="F297" s="8" t="s">
        <v>241</v>
      </c>
      <c r="G297" s="9" t="s">
        <v>149</v>
      </c>
      <c r="H297" s="18" t="s">
        <v>13</v>
      </c>
      <c r="I297" s="18" t="s">
        <v>12</v>
      </c>
      <c r="J297" s="9">
        <v>9</v>
      </c>
      <c r="K297" s="18" t="s">
        <v>84</v>
      </c>
      <c r="L297" s="14">
        <f>IFERROR(J297*HLOOKUP(I297,Base!$H$2:$J$9,VLOOKUP(Planilla!K297,Base!$F$3:$G$9,2,0),0),"")</f>
        <v>18900</v>
      </c>
      <c r="M297" s="19" t="s">
        <v>21</v>
      </c>
      <c r="N297" s="14" t="str">
        <f>IF(M297="Si",HLOOKUP(I297,Base!$H$2:$J$9,8,0),"")</f>
        <v/>
      </c>
      <c r="O297" s="9">
        <v>1</v>
      </c>
      <c r="P297" s="18" t="s">
        <v>87</v>
      </c>
      <c r="Q297" s="14">
        <f>IFERROR(O297*HLOOKUP(I297,Base!$H$2:$J$9,VLOOKUP(Planilla!P297,Base!$F$3:$G$9,2,0),0),"")</f>
        <v>1609</v>
      </c>
    </row>
    <row r="298" spans="1:17">
      <c r="A298" s="18">
        <v>1050552</v>
      </c>
      <c r="B298" s="7">
        <v>40702</v>
      </c>
      <c r="C298" s="12" t="s">
        <v>212</v>
      </c>
      <c r="D298" s="13" t="str">
        <f>IFERROR(VLOOKUP(C298,Base!A:C,2,0),"")</f>
        <v>SOLANGE</v>
      </c>
      <c r="E298" s="10" t="str">
        <f>IFERROR(VLOOKUP(C298,Base!A:C,3,0),"")</f>
        <v>REYES</v>
      </c>
      <c r="F298" s="8" t="s">
        <v>240</v>
      </c>
      <c r="G298" s="9" t="s">
        <v>79</v>
      </c>
      <c r="H298" s="18" t="s">
        <v>13</v>
      </c>
      <c r="I298" s="18" t="s">
        <v>12</v>
      </c>
      <c r="J298" s="9">
        <v>7.5</v>
      </c>
      <c r="K298" s="18" t="s">
        <v>84</v>
      </c>
      <c r="L298" s="14">
        <f>IFERROR(J298*HLOOKUP(I298,Base!$H$2:$J$9,VLOOKUP(Planilla!K298,Base!$F$3:$G$9,2,0),0),"")</f>
        <v>15750</v>
      </c>
      <c r="M298" s="19" t="s">
        <v>21</v>
      </c>
      <c r="N298" s="14" t="str">
        <f>IF(M298="Si",HLOOKUP(I298,Base!$H$2:$J$9,8,0),"")</f>
        <v/>
      </c>
      <c r="O298" s="9">
        <v>1</v>
      </c>
      <c r="P298" s="18" t="s">
        <v>87</v>
      </c>
      <c r="Q298" s="14">
        <f>IFERROR(O298*HLOOKUP(I298,Base!$H$2:$J$9,VLOOKUP(Planilla!P298,Base!$F$3:$G$9,2,0),0),"")</f>
        <v>1609</v>
      </c>
    </row>
    <row r="299" spans="1:17">
      <c r="A299" s="18">
        <v>1050552</v>
      </c>
      <c r="B299" s="7">
        <v>40702</v>
      </c>
      <c r="C299" s="12" t="s">
        <v>204</v>
      </c>
      <c r="D299" s="13" t="str">
        <f>IFERROR(VLOOKUP(C299,Base!A:C,2,0),"")</f>
        <v>XIMENA</v>
      </c>
      <c r="E299" s="10" t="str">
        <f>IFERROR(VLOOKUP(C299,Base!A:C,3,0),"")</f>
        <v>VILLANUEVA</v>
      </c>
      <c r="F299" s="8" t="s">
        <v>238</v>
      </c>
      <c r="G299" s="9" t="s">
        <v>79</v>
      </c>
      <c r="H299" s="18" t="s">
        <v>13</v>
      </c>
      <c r="I299" s="18" t="s">
        <v>244</v>
      </c>
      <c r="J299" s="9">
        <v>7.5</v>
      </c>
      <c r="K299" s="18" t="s">
        <v>84</v>
      </c>
      <c r="L299" s="14">
        <f>IFERROR(J299*HLOOKUP(I299,Base!$H$2:$J$9,VLOOKUP(Planilla!K299,Base!$F$3:$G$9,2,0),0),"")</f>
        <v>13125</v>
      </c>
      <c r="M299" s="19" t="s">
        <v>21</v>
      </c>
      <c r="N299" s="14" t="str">
        <f>IF(M299="Si",HLOOKUP(I299,Base!$H$2:$J$9,8,0),"")</f>
        <v/>
      </c>
      <c r="O299" s="9">
        <v>1</v>
      </c>
      <c r="P299" s="18" t="s">
        <v>87</v>
      </c>
      <c r="Q299" s="14">
        <f>IFERROR(O299*HLOOKUP(I299,Base!$H$2:$J$9,VLOOKUP(Planilla!P299,Base!$F$3:$G$9,2,0),0),"")</f>
        <v>1609</v>
      </c>
    </row>
    <row r="300" spans="1:17">
      <c r="A300" s="18">
        <v>1050552</v>
      </c>
      <c r="B300" s="7">
        <v>40702</v>
      </c>
      <c r="C300" s="12" t="s">
        <v>205</v>
      </c>
      <c r="D300" s="13" t="str">
        <f>IFERROR(VLOOKUP(C300,Base!A:C,2,0),"")</f>
        <v>DANILO</v>
      </c>
      <c r="E300" s="10" t="str">
        <f>IFERROR(VLOOKUP(C300,Base!A:C,3,0),"")</f>
        <v>MENA</v>
      </c>
      <c r="F300" s="8" t="s">
        <v>239</v>
      </c>
      <c r="G300" s="9" t="s">
        <v>79</v>
      </c>
      <c r="H300" s="18" t="s">
        <v>13</v>
      </c>
      <c r="I300" s="18" t="s">
        <v>244</v>
      </c>
      <c r="J300" s="9">
        <v>7.5</v>
      </c>
      <c r="K300" s="18" t="s">
        <v>84</v>
      </c>
      <c r="L300" s="14">
        <f>IFERROR(J300*HLOOKUP(I300,Base!$H$2:$J$9,VLOOKUP(Planilla!K300,Base!$F$3:$G$9,2,0),0),"")</f>
        <v>13125</v>
      </c>
      <c r="M300" s="19" t="s">
        <v>21</v>
      </c>
      <c r="N300" s="14" t="str">
        <f>IF(M300="Si",HLOOKUP(I300,Base!$H$2:$J$9,8,0),"")</f>
        <v/>
      </c>
      <c r="O300" s="9">
        <v>1</v>
      </c>
      <c r="P300" s="18" t="s">
        <v>87</v>
      </c>
      <c r="Q300" s="14">
        <f>IFERROR(O300*HLOOKUP(I300,Base!$H$2:$J$9,VLOOKUP(Planilla!P300,Base!$F$3:$G$9,2,0),0),"")</f>
        <v>1609</v>
      </c>
    </row>
    <row r="301" spans="1:17">
      <c r="A301" s="18">
        <v>1050552</v>
      </c>
      <c r="B301" s="7">
        <v>40702</v>
      </c>
      <c r="C301" s="12" t="s">
        <v>206</v>
      </c>
      <c r="D301" s="13" t="str">
        <f>IFERROR(VLOOKUP(C301,Base!A:C,2,0),"")</f>
        <v>CRISTIAN</v>
      </c>
      <c r="E301" s="10" t="str">
        <f>IFERROR(VLOOKUP(C301,Base!A:C,3,0),"")</f>
        <v>LOBOS</v>
      </c>
      <c r="F301" s="8" t="s">
        <v>242</v>
      </c>
      <c r="G301" s="9" t="s">
        <v>79</v>
      </c>
      <c r="H301" s="18" t="s">
        <v>13</v>
      </c>
      <c r="I301" s="18" t="s">
        <v>12</v>
      </c>
      <c r="J301" s="9">
        <v>7.5</v>
      </c>
      <c r="K301" s="18" t="s">
        <v>84</v>
      </c>
      <c r="L301" s="14">
        <f>IFERROR(J301*HLOOKUP(I301,Base!$H$2:$J$9,VLOOKUP(Planilla!K301,Base!$F$3:$G$9,2,0),0),"")</f>
        <v>15750</v>
      </c>
      <c r="M301" s="19" t="s">
        <v>21</v>
      </c>
      <c r="N301" s="14" t="str">
        <f>IF(M301="Si",HLOOKUP(I301,Base!$H$2:$J$9,8,0),"")</f>
        <v/>
      </c>
      <c r="O301" s="9">
        <v>1</v>
      </c>
      <c r="P301" s="18" t="s">
        <v>87</v>
      </c>
      <c r="Q301" s="14">
        <f>IFERROR(O301*HLOOKUP(I301,Base!$H$2:$J$9,VLOOKUP(Planilla!P301,Base!$F$3:$G$9,2,0),0),"")</f>
        <v>1609</v>
      </c>
    </row>
    <row r="302" spans="1:17">
      <c r="A302" s="18">
        <v>1050552</v>
      </c>
      <c r="B302" s="7">
        <v>40702</v>
      </c>
      <c r="C302" s="12" t="s">
        <v>199</v>
      </c>
      <c r="D302" s="13" t="str">
        <f>IFERROR(VLOOKUP(C302,Base!A:C,2,0),"")</f>
        <v>MANUEL</v>
      </c>
      <c r="E302" s="10" t="str">
        <f>IFERROR(VLOOKUP(C302,Base!A:C,3,0),"")</f>
        <v>MORIS</v>
      </c>
      <c r="F302" s="8" t="s">
        <v>239</v>
      </c>
      <c r="G302" s="9" t="s">
        <v>150</v>
      </c>
      <c r="H302" s="18" t="s">
        <v>13</v>
      </c>
      <c r="I302" s="18" t="s">
        <v>244</v>
      </c>
      <c r="J302" s="9">
        <v>7.5</v>
      </c>
      <c r="K302" s="18" t="s">
        <v>84</v>
      </c>
      <c r="L302" s="14">
        <f>IFERROR(J302*HLOOKUP(I302,Base!$H$2:$J$9,VLOOKUP(Planilla!K302,Base!$F$3:$G$9,2,0),0),"")</f>
        <v>13125</v>
      </c>
      <c r="M302" s="19" t="s">
        <v>21</v>
      </c>
      <c r="N302" s="14" t="str">
        <f>IF(M302="Si",HLOOKUP(I302,Base!$H$2:$J$9,8,0),"")</f>
        <v/>
      </c>
      <c r="O302" s="9">
        <v>1</v>
      </c>
      <c r="P302" s="18" t="s">
        <v>87</v>
      </c>
      <c r="Q302" s="14">
        <f>IFERROR(O302*HLOOKUP(I302,Base!$H$2:$J$9,VLOOKUP(Planilla!P302,Base!$F$3:$G$9,2,0),0),"")</f>
        <v>1609</v>
      </c>
    </row>
    <row r="303" spans="1:17">
      <c r="A303" s="18">
        <v>1050552</v>
      </c>
      <c r="B303" s="7">
        <v>40702</v>
      </c>
      <c r="C303" s="12" t="s">
        <v>198</v>
      </c>
      <c r="D303" s="13" t="str">
        <f>IFERROR(VLOOKUP(C303,Base!A:C,2,0),"")</f>
        <v>PURISIMA</v>
      </c>
      <c r="E303" s="10" t="str">
        <f>IFERROR(VLOOKUP(C303,Base!A:C,3,0),"")</f>
        <v>ARANDA</v>
      </c>
      <c r="F303" s="8" t="s">
        <v>238</v>
      </c>
      <c r="G303" s="9" t="s">
        <v>150</v>
      </c>
      <c r="H303" s="18" t="s">
        <v>13</v>
      </c>
      <c r="I303" s="18" t="s">
        <v>244</v>
      </c>
      <c r="J303" s="9">
        <v>7.5</v>
      </c>
      <c r="K303" s="18" t="s">
        <v>84</v>
      </c>
      <c r="L303" s="14">
        <f>IFERROR(J303*HLOOKUP(I303,Base!$H$2:$J$9,VLOOKUP(Planilla!K303,Base!$F$3:$G$9,2,0),0),"")</f>
        <v>13125</v>
      </c>
      <c r="M303" s="19" t="s">
        <v>21</v>
      </c>
      <c r="N303" s="14" t="str">
        <f>IF(M303="Si",HLOOKUP(I303,Base!$H$2:$J$9,8,0),"")</f>
        <v/>
      </c>
      <c r="O303" s="9">
        <v>1</v>
      </c>
      <c r="P303" s="18" t="s">
        <v>87</v>
      </c>
      <c r="Q303" s="14">
        <f>IFERROR(O303*HLOOKUP(I303,Base!$H$2:$J$9,VLOOKUP(Planilla!P303,Base!$F$3:$G$9,2,0),0),"")</f>
        <v>1609</v>
      </c>
    </row>
    <row r="304" spans="1:17">
      <c r="A304" s="18">
        <v>1050552</v>
      </c>
      <c r="B304" s="7">
        <v>40702</v>
      </c>
      <c r="C304" s="12" t="s">
        <v>211</v>
      </c>
      <c r="D304" s="13" t="str">
        <f>IFERROR(VLOOKUP(C304,Base!A:C,2,0),"")</f>
        <v>SCARLET</v>
      </c>
      <c r="E304" s="10" t="str">
        <f>IFERROR(VLOOKUP(C304,Base!A:C,3,0),"")</f>
        <v>GOMES</v>
      </c>
      <c r="F304" s="8" t="s">
        <v>243</v>
      </c>
      <c r="G304" s="9" t="s">
        <v>150</v>
      </c>
      <c r="H304" s="18" t="s">
        <v>13</v>
      </c>
      <c r="I304" s="18" t="s">
        <v>244</v>
      </c>
      <c r="J304" s="9">
        <v>7.5</v>
      </c>
      <c r="K304" s="18" t="s">
        <v>84</v>
      </c>
      <c r="L304" s="14">
        <f>IFERROR(J304*HLOOKUP(I304,Base!$H$2:$J$9,VLOOKUP(Planilla!K304,Base!$F$3:$G$9,2,0),0),"")</f>
        <v>13125</v>
      </c>
      <c r="M304" s="19" t="s">
        <v>21</v>
      </c>
      <c r="N304" s="14" t="str">
        <f>IF(M304="Si",HLOOKUP(I304,Base!$H$2:$J$9,8,0),"")</f>
        <v/>
      </c>
      <c r="O304" s="9">
        <v>1</v>
      </c>
      <c r="P304" s="18" t="s">
        <v>87</v>
      </c>
      <c r="Q304" s="14">
        <f>IFERROR(O304*HLOOKUP(I304,Base!$H$2:$J$9,VLOOKUP(Planilla!P304,Base!$F$3:$G$9,2,0),0),"")</f>
        <v>1609</v>
      </c>
    </row>
    <row r="305" spans="1:17">
      <c r="A305" s="18">
        <v>1050552</v>
      </c>
      <c r="B305" s="7">
        <v>40702</v>
      </c>
      <c r="C305" s="12" t="s">
        <v>200</v>
      </c>
      <c r="D305" s="13" t="str">
        <f>IFERROR(VLOOKUP(C305,Base!A:C,2,0),"")</f>
        <v>JASMIN</v>
      </c>
      <c r="E305" s="10" t="str">
        <f>IFERROR(VLOOKUP(C305,Base!A:C,3,0),"")</f>
        <v>BERRIOS</v>
      </c>
      <c r="F305" s="8" t="s">
        <v>240</v>
      </c>
      <c r="G305" s="9" t="s">
        <v>149</v>
      </c>
      <c r="H305" s="18" t="s">
        <v>13</v>
      </c>
      <c r="I305" s="18" t="s">
        <v>12</v>
      </c>
      <c r="J305" s="9">
        <v>9</v>
      </c>
      <c r="K305" s="18" t="s">
        <v>84</v>
      </c>
      <c r="L305" s="14">
        <f>IFERROR(J305*HLOOKUP(I305,Base!$H$2:$J$9,VLOOKUP(Planilla!K305,Base!$F$3:$G$9,2,0),0),"")</f>
        <v>18900</v>
      </c>
      <c r="M305" s="19" t="s">
        <v>21</v>
      </c>
      <c r="N305" s="14" t="str">
        <f>IF(M305="Si",HLOOKUP(I305,Base!$H$2:$J$9,8,0),"")</f>
        <v/>
      </c>
      <c r="O305" s="9">
        <v>1</v>
      </c>
      <c r="P305" s="18" t="s">
        <v>87</v>
      </c>
      <c r="Q305" s="14">
        <f>IFERROR(O305*HLOOKUP(I305,Base!$H$2:$J$9,VLOOKUP(Planilla!P305,Base!$F$3:$G$9,2,0),0),"")</f>
        <v>1609</v>
      </c>
    </row>
    <row r="306" spans="1:17">
      <c r="A306" s="18">
        <v>1050552</v>
      </c>
      <c r="B306" s="7">
        <v>40702</v>
      </c>
      <c r="C306" s="12" t="s">
        <v>201</v>
      </c>
      <c r="D306" s="13" t="str">
        <f>IFERROR(VLOOKUP(C306,Base!A:C,2,0),"")</f>
        <v>VERONICA</v>
      </c>
      <c r="E306" s="10" t="str">
        <f>IFERROR(VLOOKUP(C306,Base!A:C,3,0),"")</f>
        <v>SALINAS</v>
      </c>
      <c r="F306" s="8" t="s">
        <v>238</v>
      </c>
      <c r="G306" s="9" t="s">
        <v>149</v>
      </c>
      <c r="H306" s="18" t="s">
        <v>13</v>
      </c>
      <c r="I306" s="18" t="s">
        <v>244</v>
      </c>
      <c r="J306" s="9">
        <v>9</v>
      </c>
      <c r="K306" s="18" t="s">
        <v>84</v>
      </c>
      <c r="L306" s="14">
        <f>IFERROR(J306*HLOOKUP(I306,Base!$H$2:$J$9,VLOOKUP(Planilla!K306,Base!$F$3:$G$9,2,0),0),"")</f>
        <v>15750</v>
      </c>
      <c r="M306" s="19" t="s">
        <v>21</v>
      </c>
      <c r="N306" s="14" t="str">
        <f>IF(M306="Si",HLOOKUP(I306,Base!$H$2:$J$9,8,0),"")</f>
        <v/>
      </c>
      <c r="O306" s="9">
        <v>1</v>
      </c>
      <c r="P306" s="18" t="s">
        <v>87</v>
      </c>
      <c r="Q306" s="14">
        <f>IFERROR(O306*HLOOKUP(I306,Base!$H$2:$J$9,VLOOKUP(Planilla!P306,Base!$F$3:$G$9,2,0),0),"")</f>
        <v>1609</v>
      </c>
    </row>
    <row r="307" spans="1:17">
      <c r="A307" s="18">
        <v>1050552</v>
      </c>
      <c r="B307" s="7">
        <v>40702</v>
      </c>
      <c r="C307" s="12" t="s">
        <v>207</v>
      </c>
      <c r="D307" s="13" t="str">
        <f>IFERROR(VLOOKUP(C307,Base!A:C,2,0),"")</f>
        <v>SARA</v>
      </c>
      <c r="E307" s="10" t="str">
        <f>IFERROR(VLOOKUP(C307,Base!A:C,3,0),"")</f>
        <v>ROJAS</v>
      </c>
      <c r="F307" s="8" t="s">
        <v>239</v>
      </c>
      <c r="G307" s="9" t="s">
        <v>149</v>
      </c>
      <c r="H307" s="18" t="s">
        <v>13</v>
      </c>
      <c r="I307" s="18" t="s">
        <v>244</v>
      </c>
      <c r="J307" s="9">
        <v>9</v>
      </c>
      <c r="K307" s="18" t="s">
        <v>84</v>
      </c>
      <c r="L307" s="14">
        <f>IFERROR(J307*HLOOKUP(I307,Base!$H$2:$J$9,VLOOKUP(Planilla!K307,Base!$F$3:$G$9,2,0),0),"")</f>
        <v>15750</v>
      </c>
      <c r="M307" s="19" t="s">
        <v>21</v>
      </c>
      <c r="N307" s="14" t="str">
        <f>IF(M307="Si",HLOOKUP(I307,Base!$H$2:$J$9,8,0),"")</f>
        <v/>
      </c>
      <c r="O307" s="9">
        <v>1</v>
      </c>
      <c r="P307" s="18" t="s">
        <v>87</v>
      </c>
      <c r="Q307" s="14">
        <f>IFERROR(O307*HLOOKUP(I307,Base!$H$2:$J$9,VLOOKUP(Planilla!P307,Base!$F$3:$G$9,2,0),0),"")</f>
        <v>1609</v>
      </c>
    </row>
    <row r="308" spans="1:17">
      <c r="A308" s="18">
        <v>1050552</v>
      </c>
      <c r="B308" s="7">
        <v>40702</v>
      </c>
      <c r="C308" s="12" t="s">
        <v>210</v>
      </c>
      <c r="D308" s="13" t="str">
        <f>IFERROR(VLOOKUP(C308,Base!A:C,2,0),"")</f>
        <v>AIRON</v>
      </c>
      <c r="E308" s="10" t="str">
        <f>IFERROR(VLOOKUP(C308,Base!A:C,3,0),"")</f>
        <v>SANCHEZ</v>
      </c>
      <c r="F308" s="8" t="s">
        <v>241</v>
      </c>
      <c r="G308" s="9" t="s">
        <v>149</v>
      </c>
      <c r="H308" s="18" t="s">
        <v>13</v>
      </c>
      <c r="I308" s="18" t="s">
        <v>12</v>
      </c>
      <c r="J308" s="9">
        <v>9</v>
      </c>
      <c r="K308" s="18" t="s">
        <v>84</v>
      </c>
      <c r="L308" s="14">
        <f>IFERROR(J308*HLOOKUP(I308,Base!$H$2:$J$9,VLOOKUP(Planilla!K308,Base!$F$3:$G$9,2,0),0),"")</f>
        <v>18900</v>
      </c>
      <c r="M308" s="19" t="s">
        <v>21</v>
      </c>
      <c r="N308" s="14" t="str">
        <f>IF(M308="Si",HLOOKUP(I308,Base!$H$2:$J$9,8,0),"")</f>
        <v/>
      </c>
      <c r="O308" s="9">
        <v>1</v>
      </c>
      <c r="P308" s="18" t="s">
        <v>87</v>
      </c>
      <c r="Q308" s="14">
        <f>IFERROR(O308*HLOOKUP(I308,Base!$H$2:$J$9,VLOOKUP(Planilla!P308,Base!$F$3:$G$9,2,0),0),"")</f>
        <v>1609</v>
      </c>
    </row>
    <row r="309" spans="1:17">
      <c r="A309" s="18">
        <v>1050552</v>
      </c>
      <c r="B309" s="7">
        <v>40703</v>
      </c>
      <c r="C309" s="12" t="s">
        <v>204</v>
      </c>
      <c r="D309" s="13" t="str">
        <f>IFERROR(VLOOKUP(C309,Base!A:C,2,0),"")</f>
        <v>XIMENA</v>
      </c>
      <c r="E309" s="10" t="str">
        <f>IFERROR(VLOOKUP(C309,Base!A:C,3,0),"")</f>
        <v>VILLANUEVA</v>
      </c>
      <c r="F309" s="8" t="s">
        <v>238</v>
      </c>
      <c r="G309" s="9" t="s">
        <v>79</v>
      </c>
      <c r="H309" s="18" t="s">
        <v>13</v>
      </c>
      <c r="I309" s="18" t="s">
        <v>244</v>
      </c>
      <c r="J309" s="9">
        <v>7.5</v>
      </c>
      <c r="K309" s="18" t="s">
        <v>84</v>
      </c>
      <c r="L309" s="14">
        <f>IFERROR(J309*HLOOKUP(I309,Base!$H$2:$J$9,VLOOKUP(Planilla!K309,Base!$F$3:$G$9,2,0),0),"")</f>
        <v>13125</v>
      </c>
      <c r="M309" s="19" t="s">
        <v>21</v>
      </c>
      <c r="N309" s="14" t="str">
        <f>IF(M309="Si",HLOOKUP(I309,Base!$H$2:$J$9,8,0),"")</f>
        <v/>
      </c>
      <c r="O309" s="9">
        <v>1</v>
      </c>
      <c r="P309" s="18" t="s">
        <v>87</v>
      </c>
      <c r="Q309" s="14">
        <f>IFERROR(O309*HLOOKUP(I309,Base!$H$2:$J$9,VLOOKUP(Planilla!P309,Base!$F$3:$G$9,2,0),0),"")</f>
        <v>1609</v>
      </c>
    </row>
    <row r="310" spans="1:17">
      <c r="A310" s="18">
        <v>1050552</v>
      </c>
      <c r="B310" s="7">
        <v>40703</v>
      </c>
      <c r="C310" s="12" t="s">
        <v>205</v>
      </c>
      <c r="D310" s="13" t="str">
        <f>IFERROR(VLOOKUP(C310,Base!A:C,2,0),"")</f>
        <v>DANILO</v>
      </c>
      <c r="E310" s="10" t="str">
        <f>IFERROR(VLOOKUP(C310,Base!A:C,3,0),"")</f>
        <v>MENA</v>
      </c>
      <c r="F310" s="8" t="s">
        <v>239</v>
      </c>
      <c r="G310" s="9" t="s">
        <v>79</v>
      </c>
      <c r="H310" s="18" t="s">
        <v>13</v>
      </c>
      <c r="I310" s="18" t="s">
        <v>244</v>
      </c>
      <c r="J310" s="9">
        <v>7.5</v>
      </c>
      <c r="K310" s="18" t="s">
        <v>84</v>
      </c>
      <c r="L310" s="14">
        <f>IFERROR(J310*HLOOKUP(I310,Base!$H$2:$J$9,VLOOKUP(Planilla!K310,Base!$F$3:$G$9,2,0),0),"")</f>
        <v>13125</v>
      </c>
      <c r="M310" s="19" t="s">
        <v>21</v>
      </c>
      <c r="N310" s="14" t="str">
        <f>IF(M310="Si",HLOOKUP(I310,Base!$H$2:$J$9,8,0),"")</f>
        <v/>
      </c>
      <c r="O310" s="9">
        <v>1</v>
      </c>
      <c r="P310" s="18" t="s">
        <v>87</v>
      </c>
      <c r="Q310" s="14">
        <f>IFERROR(O310*HLOOKUP(I310,Base!$H$2:$J$9,VLOOKUP(Planilla!P310,Base!$F$3:$G$9,2,0),0),"")</f>
        <v>1609</v>
      </c>
    </row>
    <row r="311" spans="1:17">
      <c r="A311" s="18">
        <v>1050552</v>
      </c>
      <c r="B311" s="7">
        <v>40703</v>
      </c>
      <c r="C311" s="12" t="s">
        <v>206</v>
      </c>
      <c r="D311" s="13" t="str">
        <f>IFERROR(VLOOKUP(C311,Base!A:C,2,0),"")</f>
        <v>CRISTIAN</v>
      </c>
      <c r="E311" s="10" t="str">
        <f>IFERROR(VLOOKUP(C311,Base!A:C,3,0),"")</f>
        <v>LOBOS</v>
      </c>
      <c r="F311" s="8" t="s">
        <v>242</v>
      </c>
      <c r="G311" s="9" t="s">
        <v>79</v>
      </c>
      <c r="H311" s="18" t="s">
        <v>13</v>
      </c>
      <c r="I311" s="18" t="s">
        <v>12</v>
      </c>
      <c r="J311" s="9">
        <v>7.5</v>
      </c>
      <c r="K311" s="18" t="s">
        <v>84</v>
      </c>
      <c r="L311" s="14">
        <f>IFERROR(J311*HLOOKUP(I311,Base!$H$2:$J$9,VLOOKUP(Planilla!K311,Base!$F$3:$G$9,2,0),0),"")</f>
        <v>15750</v>
      </c>
      <c r="M311" s="19" t="s">
        <v>21</v>
      </c>
      <c r="N311" s="14" t="str">
        <f>IF(M311="Si",HLOOKUP(I311,Base!$H$2:$J$9,8,0),"")</f>
        <v/>
      </c>
      <c r="O311" s="9">
        <v>1</v>
      </c>
      <c r="P311" s="18" t="s">
        <v>87</v>
      </c>
      <c r="Q311" s="14">
        <f>IFERROR(O311*HLOOKUP(I311,Base!$H$2:$J$9,VLOOKUP(Planilla!P311,Base!$F$3:$G$9,2,0),0),"")</f>
        <v>1609</v>
      </c>
    </row>
    <row r="312" spans="1:17">
      <c r="A312" s="18">
        <v>1050552</v>
      </c>
      <c r="B312" s="7">
        <v>40703</v>
      </c>
      <c r="C312" s="12" t="s">
        <v>212</v>
      </c>
      <c r="D312" s="13" t="str">
        <f>IFERROR(VLOOKUP(C312,Base!A:C,2,0),"")</f>
        <v>SOLANGE</v>
      </c>
      <c r="E312" s="10" t="str">
        <f>IFERROR(VLOOKUP(C312,Base!A:C,3,0),"")</f>
        <v>REYES</v>
      </c>
      <c r="F312" s="8" t="s">
        <v>240</v>
      </c>
      <c r="G312" s="9" t="s">
        <v>79</v>
      </c>
      <c r="H312" s="18" t="s">
        <v>13</v>
      </c>
      <c r="I312" s="18" t="s">
        <v>12</v>
      </c>
      <c r="J312" s="9">
        <v>7.5</v>
      </c>
      <c r="K312" s="18" t="s">
        <v>84</v>
      </c>
      <c r="L312" s="14">
        <f>IFERROR(J312*HLOOKUP(I312,Base!$H$2:$J$9,VLOOKUP(Planilla!K312,Base!$F$3:$G$9,2,0),0),"")</f>
        <v>15750</v>
      </c>
      <c r="M312" s="19" t="s">
        <v>21</v>
      </c>
      <c r="N312" s="14" t="str">
        <f>IF(M312="Si",HLOOKUP(I312,Base!$H$2:$J$9,8,0),"")</f>
        <v/>
      </c>
      <c r="O312" s="9">
        <v>1</v>
      </c>
      <c r="P312" s="18" t="s">
        <v>87</v>
      </c>
      <c r="Q312" s="14">
        <f>IFERROR(O312*HLOOKUP(I312,Base!$H$2:$J$9,VLOOKUP(Planilla!P312,Base!$F$3:$G$9,2,0),0),"")</f>
        <v>1609</v>
      </c>
    </row>
    <row r="313" spans="1:17">
      <c r="A313" s="18">
        <v>1050552</v>
      </c>
      <c r="B313" s="7">
        <v>40703</v>
      </c>
      <c r="C313" s="12" t="s">
        <v>199</v>
      </c>
      <c r="D313" s="13" t="str">
        <f>IFERROR(VLOOKUP(C313,Base!A:C,2,0),"")</f>
        <v>MANUEL</v>
      </c>
      <c r="E313" s="10" t="str">
        <f>IFERROR(VLOOKUP(C313,Base!A:C,3,0),"")</f>
        <v>MORIS</v>
      </c>
      <c r="F313" s="8" t="s">
        <v>239</v>
      </c>
      <c r="G313" s="9" t="s">
        <v>150</v>
      </c>
      <c r="H313" s="18" t="s">
        <v>13</v>
      </c>
      <c r="I313" s="18" t="s">
        <v>244</v>
      </c>
      <c r="J313" s="9">
        <v>7.5</v>
      </c>
      <c r="K313" s="18" t="s">
        <v>84</v>
      </c>
      <c r="L313" s="14">
        <f>IFERROR(J313*HLOOKUP(I313,Base!$H$2:$J$9,VLOOKUP(Planilla!K313,Base!$F$3:$G$9,2,0),0),"")</f>
        <v>13125</v>
      </c>
      <c r="M313" s="19" t="s">
        <v>21</v>
      </c>
      <c r="N313" s="14" t="str">
        <f>IF(M313="Si",HLOOKUP(I313,Base!$H$2:$J$9,8,0),"")</f>
        <v/>
      </c>
      <c r="O313" s="9">
        <v>1</v>
      </c>
      <c r="P313" s="18" t="s">
        <v>87</v>
      </c>
      <c r="Q313" s="14">
        <f>IFERROR(O313*HLOOKUP(I313,Base!$H$2:$J$9,VLOOKUP(Planilla!P313,Base!$F$3:$G$9,2,0),0),"")</f>
        <v>1609</v>
      </c>
    </row>
    <row r="314" spans="1:17">
      <c r="A314" s="18">
        <v>1050552</v>
      </c>
      <c r="B314" s="7">
        <v>40703</v>
      </c>
      <c r="C314" s="12" t="s">
        <v>198</v>
      </c>
      <c r="D314" s="13" t="str">
        <f>IFERROR(VLOOKUP(C314,Base!A:C,2,0),"")</f>
        <v>PURISIMA</v>
      </c>
      <c r="E314" s="10" t="str">
        <f>IFERROR(VLOOKUP(C314,Base!A:C,3,0),"")</f>
        <v>ARANDA</v>
      </c>
      <c r="F314" s="8" t="s">
        <v>238</v>
      </c>
      <c r="G314" s="9" t="s">
        <v>150</v>
      </c>
      <c r="H314" s="18" t="s">
        <v>13</v>
      </c>
      <c r="I314" s="18" t="s">
        <v>244</v>
      </c>
      <c r="J314" s="9">
        <v>7.5</v>
      </c>
      <c r="K314" s="18" t="s">
        <v>84</v>
      </c>
      <c r="L314" s="14">
        <f>IFERROR(J314*HLOOKUP(I314,Base!$H$2:$J$9,VLOOKUP(Planilla!K314,Base!$F$3:$G$9,2,0),0),"")</f>
        <v>13125</v>
      </c>
      <c r="M314" s="19" t="s">
        <v>21</v>
      </c>
      <c r="N314" s="14" t="str">
        <f>IF(M314="Si",HLOOKUP(I314,Base!$H$2:$J$9,8,0),"")</f>
        <v/>
      </c>
      <c r="O314" s="9">
        <v>1</v>
      </c>
      <c r="P314" s="18" t="s">
        <v>87</v>
      </c>
      <c r="Q314" s="14">
        <f>IFERROR(O314*HLOOKUP(I314,Base!$H$2:$J$9,VLOOKUP(Planilla!P314,Base!$F$3:$G$9,2,0),0),"")</f>
        <v>1609</v>
      </c>
    </row>
    <row r="315" spans="1:17">
      <c r="A315" s="18">
        <v>1050552</v>
      </c>
      <c r="B315" s="7">
        <v>40703</v>
      </c>
      <c r="C315" s="12" t="s">
        <v>129</v>
      </c>
      <c r="D315" s="13" t="str">
        <f>IFERROR(VLOOKUP(C315,Base!A:C,2,0),"")</f>
        <v>YASNA</v>
      </c>
      <c r="E315" s="10" t="str">
        <f>IFERROR(VLOOKUP(C315,Base!A:C,3,0),"")</f>
        <v>VARGAS</v>
      </c>
      <c r="F315" s="8" t="s">
        <v>243</v>
      </c>
      <c r="G315" s="9" t="s">
        <v>150</v>
      </c>
      <c r="H315" s="18" t="s">
        <v>13</v>
      </c>
      <c r="I315" s="18" t="s">
        <v>244</v>
      </c>
      <c r="J315" s="9">
        <v>7.5</v>
      </c>
      <c r="K315" s="18" t="s">
        <v>84</v>
      </c>
      <c r="L315" s="14">
        <f>IFERROR(J315*HLOOKUP(I315,Base!$H$2:$J$9,VLOOKUP(Planilla!K315,Base!$F$3:$G$9,2,0),0),"")</f>
        <v>13125</v>
      </c>
      <c r="M315" s="19" t="s">
        <v>21</v>
      </c>
      <c r="N315" s="14" t="str">
        <f>IF(M315="Si",HLOOKUP(I315,Base!$H$2:$J$9,8,0),"")</f>
        <v/>
      </c>
      <c r="O315" s="9">
        <v>1</v>
      </c>
      <c r="P315" s="18" t="s">
        <v>87</v>
      </c>
      <c r="Q315" s="14">
        <f>IFERROR(O315*HLOOKUP(I315,Base!$H$2:$J$9,VLOOKUP(Planilla!P315,Base!$F$3:$G$9,2,0),0),"")</f>
        <v>1609</v>
      </c>
    </row>
    <row r="316" spans="1:17">
      <c r="A316" s="18">
        <v>1050552</v>
      </c>
      <c r="B316" s="7">
        <v>40703</v>
      </c>
      <c r="C316" s="12" t="s">
        <v>200</v>
      </c>
      <c r="D316" s="13" t="str">
        <f>IFERROR(VLOOKUP(C316,Base!A:C,2,0),"")</f>
        <v>JASMIN</v>
      </c>
      <c r="E316" s="10" t="str">
        <f>IFERROR(VLOOKUP(C316,Base!A:C,3,0),"")</f>
        <v>BERRIOS</v>
      </c>
      <c r="F316" s="8" t="s">
        <v>240</v>
      </c>
      <c r="G316" s="9" t="s">
        <v>149</v>
      </c>
      <c r="H316" s="18" t="s">
        <v>13</v>
      </c>
      <c r="I316" s="18" t="s">
        <v>12</v>
      </c>
      <c r="J316" s="9">
        <v>9</v>
      </c>
      <c r="K316" s="18" t="s">
        <v>84</v>
      </c>
      <c r="L316" s="14">
        <f>IFERROR(J316*HLOOKUP(I316,Base!$H$2:$J$9,VLOOKUP(Planilla!K316,Base!$F$3:$G$9,2,0),0),"")</f>
        <v>18900</v>
      </c>
      <c r="M316" s="19" t="s">
        <v>21</v>
      </c>
      <c r="N316" s="14" t="str">
        <f>IF(M316="Si",HLOOKUP(I316,Base!$H$2:$J$9,8,0),"")</f>
        <v/>
      </c>
      <c r="O316" s="9">
        <v>1</v>
      </c>
      <c r="P316" s="18" t="s">
        <v>87</v>
      </c>
      <c r="Q316" s="14">
        <f>IFERROR(O316*HLOOKUP(I316,Base!$H$2:$J$9,VLOOKUP(Planilla!P316,Base!$F$3:$G$9,2,0),0),"")</f>
        <v>1609</v>
      </c>
    </row>
    <row r="317" spans="1:17">
      <c r="A317" s="18">
        <v>1050552</v>
      </c>
      <c r="B317" s="7">
        <v>40703</v>
      </c>
      <c r="C317" s="12" t="s">
        <v>201</v>
      </c>
      <c r="D317" s="13" t="str">
        <f>IFERROR(VLOOKUP(C317,Base!A:C,2,0),"")</f>
        <v>VERONICA</v>
      </c>
      <c r="E317" s="10" t="str">
        <f>IFERROR(VLOOKUP(C317,Base!A:C,3,0),"")</f>
        <v>SALINAS</v>
      </c>
      <c r="F317" s="8" t="s">
        <v>238</v>
      </c>
      <c r="G317" s="9" t="s">
        <v>149</v>
      </c>
      <c r="H317" s="18" t="s">
        <v>13</v>
      </c>
      <c r="I317" s="18" t="s">
        <v>244</v>
      </c>
      <c r="J317" s="9">
        <v>9</v>
      </c>
      <c r="K317" s="18" t="s">
        <v>84</v>
      </c>
      <c r="L317" s="14">
        <f>IFERROR(J317*HLOOKUP(I317,Base!$H$2:$J$9,VLOOKUP(Planilla!K317,Base!$F$3:$G$9,2,0),0),"")</f>
        <v>15750</v>
      </c>
      <c r="M317" s="19" t="s">
        <v>21</v>
      </c>
      <c r="N317" s="14" t="str">
        <f>IF(M317="Si",HLOOKUP(I317,Base!$H$2:$J$9,8,0),"")</f>
        <v/>
      </c>
      <c r="O317" s="9">
        <v>1</v>
      </c>
      <c r="P317" s="18" t="s">
        <v>87</v>
      </c>
      <c r="Q317" s="14">
        <f>IFERROR(O317*HLOOKUP(I317,Base!$H$2:$J$9,VLOOKUP(Planilla!P317,Base!$F$3:$G$9,2,0),0),"")</f>
        <v>1609</v>
      </c>
    </row>
    <row r="318" spans="1:17">
      <c r="A318" s="18">
        <v>1050552</v>
      </c>
      <c r="B318" s="7">
        <v>40703</v>
      </c>
      <c r="C318" s="12" t="s">
        <v>207</v>
      </c>
      <c r="D318" s="13" t="str">
        <f>IFERROR(VLOOKUP(C318,Base!A:C,2,0),"")</f>
        <v>SARA</v>
      </c>
      <c r="E318" s="10" t="str">
        <f>IFERROR(VLOOKUP(C318,Base!A:C,3,0),"")</f>
        <v>ROJAS</v>
      </c>
      <c r="F318" s="8" t="s">
        <v>239</v>
      </c>
      <c r="G318" s="9" t="s">
        <v>149</v>
      </c>
      <c r="H318" s="18" t="s">
        <v>13</v>
      </c>
      <c r="I318" s="18" t="s">
        <v>244</v>
      </c>
      <c r="J318" s="9">
        <v>9</v>
      </c>
      <c r="K318" s="18" t="s">
        <v>84</v>
      </c>
      <c r="L318" s="14">
        <f>IFERROR(J318*HLOOKUP(I318,Base!$H$2:$J$9,VLOOKUP(Planilla!K318,Base!$F$3:$G$9,2,0),0),"")</f>
        <v>15750</v>
      </c>
      <c r="M318" s="19" t="s">
        <v>21</v>
      </c>
      <c r="N318" s="14" t="str">
        <f>IF(M318="Si",HLOOKUP(I318,Base!$H$2:$J$9,8,0),"")</f>
        <v/>
      </c>
      <c r="O318" s="9">
        <v>1</v>
      </c>
      <c r="P318" s="18" t="s">
        <v>87</v>
      </c>
      <c r="Q318" s="14">
        <f>IFERROR(O318*HLOOKUP(I318,Base!$H$2:$J$9,VLOOKUP(Planilla!P318,Base!$F$3:$G$9,2,0),0),"")</f>
        <v>1609</v>
      </c>
    </row>
    <row r="319" spans="1:17">
      <c r="A319" s="18">
        <v>1050552</v>
      </c>
      <c r="B319" s="7">
        <v>40703</v>
      </c>
      <c r="C319" s="12" t="s">
        <v>210</v>
      </c>
      <c r="D319" s="13" t="str">
        <f>IFERROR(VLOOKUP(C319,Base!A:C,2,0),"")</f>
        <v>AIRON</v>
      </c>
      <c r="E319" s="10" t="str">
        <f>IFERROR(VLOOKUP(C319,Base!A:C,3,0),"")</f>
        <v>SANCHEZ</v>
      </c>
      <c r="F319" s="8" t="s">
        <v>241</v>
      </c>
      <c r="G319" s="9" t="s">
        <v>149</v>
      </c>
      <c r="H319" s="18" t="s">
        <v>13</v>
      </c>
      <c r="I319" s="18" t="s">
        <v>12</v>
      </c>
      <c r="J319" s="9">
        <v>9</v>
      </c>
      <c r="K319" s="18" t="s">
        <v>84</v>
      </c>
      <c r="L319" s="14">
        <f>IFERROR(J319*HLOOKUP(I319,Base!$H$2:$J$9,VLOOKUP(Planilla!K319,Base!$F$3:$G$9,2,0),0),"")</f>
        <v>18900</v>
      </c>
      <c r="M319" s="19" t="s">
        <v>21</v>
      </c>
      <c r="N319" s="14" t="str">
        <f>IF(M319="Si",HLOOKUP(I319,Base!$H$2:$J$9,8,0),"")</f>
        <v/>
      </c>
      <c r="O319" s="9">
        <v>1</v>
      </c>
      <c r="P319" s="18" t="s">
        <v>87</v>
      </c>
      <c r="Q319" s="14">
        <f>IFERROR(O319*HLOOKUP(I319,Base!$H$2:$J$9,VLOOKUP(Planilla!P319,Base!$F$3:$G$9,2,0),0),"")</f>
        <v>1609</v>
      </c>
    </row>
    <row r="320" spans="1:17">
      <c r="A320" s="18">
        <v>1050552</v>
      </c>
      <c r="B320" s="7">
        <v>40704</v>
      </c>
      <c r="C320" s="12" t="s">
        <v>204</v>
      </c>
      <c r="D320" s="13" t="str">
        <f>IFERROR(VLOOKUP(C320,Base!A:C,2,0),"")</f>
        <v>XIMENA</v>
      </c>
      <c r="E320" s="10" t="str">
        <f>IFERROR(VLOOKUP(C320,Base!A:C,3,0),"")</f>
        <v>VILLANUEVA</v>
      </c>
      <c r="F320" s="8" t="s">
        <v>238</v>
      </c>
      <c r="G320" s="9" t="s">
        <v>79</v>
      </c>
      <c r="H320" s="18" t="s">
        <v>13</v>
      </c>
      <c r="I320" s="18" t="s">
        <v>244</v>
      </c>
      <c r="J320" s="9">
        <v>7.5</v>
      </c>
      <c r="K320" s="18" t="s">
        <v>84</v>
      </c>
      <c r="L320" s="14">
        <f>IFERROR(J320*HLOOKUP(I320,Base!$H$2:$J$9,VLOOKUP(Planilla!K320,Base!$F$3:$G$9,2,0),0),"")</f>
        <v>13125</v>
      </c>
      <c r="M320" s="19" t="s">
        <v>21</v>
      </c>
      <c r="N320" s="14" t="str">
        <f>IF(M320="Si",HLOOKUP(I320,Base!$H$2:$J$9,8,0),"")</f>
        <v/>
      </c>
      <c r="O320" s="9">
        <v>1</v>
      </c>
      <c r="P320" s="18" t="s">
        <v>87</v>
      </c>
      <c r="Q320" s="14">
        <f>IFERROR(O320*HLOOKUP(I320,Base!$H$2:$J$9,VLOOKUP(Planilla!P320,Base!$F$3:$G$9,2,0),0),"")</f>
        <v>1609</v>
      </c>
    </row>
    <row r="321" spans="1:17">
      <c r="A321" s="18">
        <v>1050552</v>
      </c>
      <c r="B321" s="7">
        <v>40704</v>
      </c>
      <c r="C321" s="12" t="s">
        <v>205</v>
      </c>
      <c r="D321" s="13" t="str">
        <f>IFERROR(VLOOKUP(C321,Base!A:C,2,0),"")</f>
        <v>DANILO</v>
      </c>
      <c r="E321" s="10" t="str">
        <f>IFERROR(VLOOKUP(C321,Base!A:C,3,0),"")</f>
        <v>MENA</v>
      </c>
      <c r="F321" s="8" t="s">
        <v>239</v>
      </c>
      <c r="G321" s="9" t="s">
        <v>79</v>
      </c>
      <c r="H321" s="18" t="s">
        <v>13</v>
      </c>
      <c r="I321" s="18" t="s">
        <v>244</v>
      </c>
      <c r="J321" s="9">
        <v>7.5</v>
      </c>
      <c r="K321" s="18" t="s">
        <v>84</v>
      </c>
      <c r="L321" s="14">
        <f>IFERROR(J321*HLOOKUP(I321,Base!$H$2:$J$9,VLOOKUP(Planilla!K321,Base!$F$3:$G$9,2,0),0),"")</f>
        <v>13125</v>
      </c>
      <c r="M321" s="19" t="s">
        <v>21</v>
      </c>
      <c r="N321" s="14" t="str">
        <f>IF(M321="Si",HLOOKUP(I321,Base!$H$2:$J$9,8,0),"")</f>
        <v/>
      </c>
      <c r="O321" s="9">
        <v>1</v>
      </c>
      <c r="P321" s="18" t="s">
        <v>87</v>
      </c>
      <c r="Q321" s="14">
        <f>IFERROR(O321*HLOOKUP(I321,Base!$H$2:$J$9,VLOOKUP(Planilla!P321,Base!$F$3:$G$9,2,0),0),"")</f>
        <v>1609</v>
      </c>
    </row>
    <row r="322" spans="1:17">
      <c r="A322" s="18">
        <v>1050552</v>
      </c>
      <c r="B322" s="7">
        <v>40704</v>
      </c>
      <c r="C322" s="12" t="s">
        <v>206</v>
      </c>
      <c r="D322" s="13" t="str">
        <f>IFERROR(VLOOKUP(C322,Base!A:C,2,0),"")</f>
        <v>CRISTIAN</v>
      </c>
      <c r="E322" s="10" t="str">
        <f>IFERROR(VLOOKUP(C322,Base!A:C,3,0),"")</f>
        <v>LOBOS</v>
      </c>
      <c r="F322" s="8" t="s">
        <v>242</v>
      </c>
      <c r="G322" s="9" t="s">
        <v>79</v>
      </c>
      <c r="H322" s="18" t="s">
        <v>13</v>
      </c>
      <c r="I322" s="18" t="s">
        <v>12</v>
      </c>
      <c r="J322" s="9">
        <v>7.5</v>
      </c>
      <c r="K322" s="18" t="s">
        <v>84</v>
      </c>
      <c r="L322" s="14">
        <f>IFERROR(J322*HLOOKUP(I322,Base!$H$2:$J$9,VLOOKUP(Planilla!K322,Base!$F$3:$G$9,2,0),0),"")</f>
        <v>15750</v>
      </c>
      <c r="M322" s="19" t="s">
        <v>21</v>
      </c>
      <c r="N322" s="14" t="str">
        <f>IF(M322="Si",HLOOKUP(I322,Base!$H$2:$J$9,8,0),"")</f>
        <v/>
      </c>
      <c r="O322" s="9">
        <v>1</v>
      </c>
      <c r="P322" s="18" t="s">
        <v>87</v>
      </c>
      <c r="Q322" s="14">
        <f>IFERROR(O322*HLOOKUP(I322,Base!$H$2:$J$9,VLOOKUP(Planilla!P322,Base!$F$3:$G$9,2,0),0),"")</f>
        <v>1609</v>
      </c>
    </row>
    <row r="323" spans="1:17">
      <c r="A323" s="18">
        <v>1050552</v>
      </c>
      <c r="B323" s="7">
        <v>40704</v>
      </c>
      <c r="C323" s="12" t="s">
        <v>212</v>
      </c>
      <c r="D323" s="13" t="str">
        <f>IFERROR(VLOOKUP(C323,Base!A:C,2,0),"")</f>
        <v>SOLANGE</v>
      </c>
      <c r="E323" s="10" t="str">
        <f>IFERROR(VLOOKUP(C323,Base!A:C,3,0),"")</f>
        <v>REYES</v>
      </c>
      <c r="F323" s="8" t="s">
        <v>240</v>
      </c>
      <c r="G323" s="9" t="s">
        <v>79</v>
      </c>
      <c r="H323" s="18" t="s">
        <v>13</v>
      </c>
      <c r="I323" s="18" t="s">
        <v>12</v>
      </c>
      <c r="J323" s="9">
        <v>7.5</v>
      </c>
      <c r="K323" s="18" t="s">
        <v>84</v>
      </c>
      <c r="L323" s="14">
        <f>IFERROR(J323*HLOOKUP(I323,Base!$H$2:$J$9,VLOOKUP(Planilla!K323,Base!$F$3:$G$9,2,0),0),"")</f>
        <v>15750</v>
      </c>
      <c r="M323" s="19" t="s">
        <v>21</v>
      </c>
      <c r="N323" s="14" t="str">
        <f>IF(M323="Si",HLOOKUP(I323,Base!$H$2:$J$9,8,0),"")</f>
        <v/>
      </c>
      <c r="O323" s="9">
        <v>1</v>
      </c>
      <c r="P323" s="18" t="s">
        <v>87</v>
      </c>
      <c r="Q323" s="14">
        <f>IFERROR(O323*HLOOKUP(I323,Base!$H$2:$J$9,VLOOKUP(Planilla!P323,Base!$F$3:$G$9,2,0),0),"")</f>
        <v>1609</v>
      </c>
    </row>
    <row r="324" spans="1:17">
      <c r="A324" s="18">
        <v>1050552</v>
      </c>
      <c r="B324" s="7">
        <v>40704</v>
      </c>
      <c r="C324" s="12" t="s">
        <v>199</v>
      </c>
      <c r="D324" s="13" t="str">
        <f>IFERROR(VLOOKUP(C324,Base!A:C,2,0),"")</f>
        <v>MANUEL</v>
      </c>
      <c r="E324" s="10" t="str">
        <f>IFERROR(VLOOKUP(C324,Base!A:C,3,0),"")</f>
        <v>MORIS</v>
      </c>
      <c r="F324" s="8" t="s">
        <v>239</v>
      </c>
      <c r="G324" s="9" t="s">
        <v>150</v>
      </c>
      <c r="H324" s="18" t="s">
        <v>13</v>
      </c>
      <c r="I324" s="18" t="s">
        <v>244</v>
      </c>
      <c r="J324" s="9">
        <v>7.5</v>
      </c>
      <c r="K324" s="18" t="s">
        <v>84</v>
      </c>
      <c r="L324" s="14">
        <f>IFERROR(J324*HLOOKUP(I324,Base!$H$2:$J$9,VLOOKUP(Planilla!K324,Base!$F$3:$G$9,2,0),0),"")</f>
        <v>13125</v>
      </c>
      <c r="M324" s="19" t="s">
        <v>21</v>
      </c>
      <c r="N324" s="14" t="str">
        <f>IF(M324="Si",HLOOKUP(I324,Base!$H$2:$J$9,8,0),"")</f>
        <v/>
      </c>
      <c r="O324" s="9">
        <v>1</v>
      </c>
      <c r="P324" s="18" t="s">
        <v>87</v>
      </c>
      <c r="Q324" s="14">
        <f>IFERROR(O324*HLOOKUP(I324,Base!$H$2:$J$9,VLOOKUP(Planilla!P324,Base!$F$3:$G$9,2,0),0),"")</f>
        <v>1609</v>
      </c>
    </row>
    <row r="325" spans="1:17">
      <c r="A325" s="18">
        <v>1050552</v>
      </c>
      <c r="B325" s="7">
        <v>40704</v>
      </c>
      <c r="C325" s="12" t="s">
        <v>198</v>
      </c>
      <c r="D325" s="13" t="str">
        <f>IFERROR(VLOOKUP(C325,Base!A:C,2,0),"")</f>
        <v>PURISIMA</v>
      </c>
      <c r="E325" s="10" t="str">
        <f>IFERROR(VLOOKUP(C325,Base!A:C,3,0),"")</f>
        <v>ARANDA</v>
      </c>
      <c r="F325" s="8" t="s">
        <v>238</v>
      </c>
      <c r="G325" s="9" t="s">
        <v>150</v>
      </c>
      <c r="H325" s="18" t="s">
        <v>13</v>
      </c>
      <c r="I325" s="18" t="s">
        <v>244</v>
      </c>
      <c r="J325" s="9">
        <v>7.5</v>
      </c>
      <c r="K325" s="18" t="s">
        <v>84</v>
      </c>
      <c r="L325" s="14">
        <f>IFERROR(J325*HLOOKUP(I325,Base!$H$2:$J$9,VLOOKUP(Planilla!K325,Base!$F$3:$G$9,2,0),0),"")</f>
        <v>13125</v>
      </c>
      <c r="M325" s="19" t="s">
        <v>21</v>
      </c>
      <c r="N325" s="14" t="str">
        <f>IF(M325="Si",HLOOKUP(I325,Base!$H$2:$J$9,8,0),"")</f>
        <v/>
      </c>
      <c r="O325" s="9">
        <v>1</v>
      </c>
      <c r="P325" s="18" t="s">
        <v>87</v>
      </c>
      <c r="Q325" s="14">
        <f>IFERROR(O325*HLOOKUP(I325,Base!$H$2:$J$9,VLOOKUP(Planilla!P325,Base!$F$3:$G$9,2,0),0),"")</f>
        <v>1609</v>
      </c>
    </row>
    <row r="326" spans="1:17">
      <c r="A326" s="18">
        <v>1050552</v>
      </c>
      <c r="B326" s="7">
        <v>40704</v>
      </c>
      <c r="C326" s="12" t="s">
        <v>129</v>
      </c>
      <c r="D326" s="13" t="str">
        <f>IFERROR(VLOOKUP(C326,Base!A:C,2,0),"")</f>
        <v>YASNA</v>
      </c>
      <c r="E326" s="10" t="str">
        <f>IFERROR(VLOOKUP(C326,Base!A:C,3,0),"")</f>
        <v>VARGAS</v>
      </c>
      <c r="F326" s="8" t="s">
        <v>243</v>
      </c>
      <c r="G326" s="9" t="s">
        <v>150</v>
      </c>
      <c r="H326" s="18" t="s">
        <v>13</v>
      </c>
      <c r="I326" s="18" t="s">
        <v>244</v>
      </c>
      <c r="J326" s="9">
        <v>7.5</v>
      </c>
      <c r="K326" s="18" t="s">
        <v>84</v>
      </c>
      <c r="L326" s="14">
        <f>IFERROR(J326*HLOOKUP(I326,Base!$H$2:$J$9,VLOOKUP(Planilla!K326,Base!$F$3:$G$9,2,0),0),"")</f>
        <v>13125</v>
      </c>
      <c r="M326" s="19" t="s">
        <v>21</v>
      </c>
      <c r="N326" s="14" t="str">
        <f>IF(M326="Si",HLOOKUP(I326,Base!$H$2:$J$9,8,0),"")</f>
        <v/>
      </c>
      <c r="O326" s="9">
        <v>1</v>
      </c>
      <c r="P326" s="18" t="s">
        <v>87</v>
      </c>
      <c r="Q326" s="14">
        <f>IFERROR(O326*HLOOKUP(I326,Base!$H$2:$J$9,VLOOKUP(Planilla!P326,Base!$F$3:$G$9,2,0),0),"")</f>
        <v>1609</v>
      </c>
    </row>
    <row r="327" spans="1:17">
      <c r="A327" s="18">
        <v>1050552</v>
      </c>
      <c r="B327" s="7">
        <v>40704</v>
      </c>
      <c r="C327" s="12" t="s">
        <v>200</v>
      </c>
      <c r="D327" s="13" t="str">
        <f>IFERROR(VLOOKUP(C327,Base!A:C,2,0),"")</f>
        <v>JASMIN</v>
      </c>
      <c r="E327" s="10" t="str">
        <f>IFERROR(VLOOKUP(C327,Base!A:C,3,0),"")</f>
        <v>BERRIOS</v>
      </c>
      <c r="F327" s="8" t="s">
        <v>240</v>
      </c>
      <c r="G327" s="9" t="s">
        <v>149</v>
      </c>
      <c r="H327" s="18" t="s">
        <v>13</v>
      </c>
      <c r="I327" s="18" t="s">
        <v>12</v>
      </c>
      <c r="J327" s="9">
        <v>9</v>
      </c>
      <c r="K327" s="18" t="s">
        <v>84</v>
      </c>
      <c r="L327" s="14">
        <f>IFERROR(J327*HLOOKUP(I327,Base!$H$2:$J$9,VLOOKUP(Planilla!K327,Base!$F$3:$G$9,2,0),0),"")</f>
        <v>18900</v>
      </c>
      <c r="M327" s="19" t="s">
        <v>21</v>
      </c>
      <c r="N327" s="14" t="str">
        <f>IF(M327="Si",HLOOKUP(I327,Base!$H$2:$J$9,8,0),"")</f>
        <v/>
      </c>
      <c r="O327" s="9">
        <v>1</v>
      </c>
      <c r="P327" s="18" t="s">
        <v>87</v>
      </c>
      <c r="Q327" s="14">
        <f>IFERROR(O327*HLOOKUP(I327,Base!$H$2:$J$9,VLOOKUP(Planilla!P327,Base!$F$3:$G$9,2,0),0),"")</f>
        <v>1609</v>
      </c>
    </row>
    <row r="328" spans="1:17">
      <c r="A328" s="18">
        <v>1050552</v>
      </c>
      <c r="B328" s="7">
        <v>40704</v>
      </c>
      <c r="C328" s="12" t="s">
        <v>201</v>
      </c>
      <c r="D328" s="13" t="str">
        <f>IFERROR(VLOOKUP(C328,Base!A:C,2,0),"")</f>
        <v>VERONICA</v>
      </c>
      <c r="E328" s="10" t="str">
        <f>IFERROR(VLOOKUP(C328,Base!A:C,3,0),"")</f>
        <v>SALINAS</v>
      </c>
      <c r="F328" s="8" t="s">
        <v>238</v>
      </c>
      <c r="G328" s="9" t="s">
        <v>149</v>
      </c>
      <c r="H328" s="18" t="s">
        <v>13</v>
      </c>
      <c r="I328" s="18" t="s">
        <v>244</v>
      </c>
      <c r="J328" s="9">
        <v>9</v>
      </c>
      <c r="K328" s="18" t="s">
        <v>84</v>
      </c>
      <c r="L328" s="14">
        <f>IFERROR(J328*HLOOKUP(I328,Base!$H$2:$J$9,VLOOKUP(Planilla!K328,Base!$F$3:$G$9,2,0),0),"")</f>
        <v>15750</v>
      </c>
      <c r="M328" s="19" t="s">
        <v>21</v>
      </c>
      <c r="N328" s="14" t="str">
        <f>IF(M328="Si",HLOOKUP(I328,Base!$H$2:$J$9,8,0),"")</f>
        <v/>
      </c>
      <c r="O328" s="9">
        <v>1</v>
      </c>
      <c r="P328" s="18" t="s">
        <v>87</v>
      </c>
      <c r="Q328" s="14">
        <f>IFERROR(O328*HLOOKUP(I328,Base!$H$2:$J$9,VLOOKUP(Planilla!P328,Base!$F$3:$G$9,2,0),0),"")</f>
        <v>1609</v>
      </c>
    </row>
    <row r="329" spans="1:17">
      <c r="A329" s="18">
        <v>1050552</v>
      </c>
      <c r="B329" s="7">
        <v>40704</v>
      </c>
      <c r="C329" s="12" t="s">
        <v>207</v>
      </c>
      <c r="D329" s="13" t="str">
        <f>IFERROR(VLOOKUP(C329,Base!A:C,2,0),"")</f>
        <v>SARA</v>
      </c>
      <c r="E329" s="10" t="str">
        <f>IFERROR(VLOOKUP(C329,Base!A:C,3,0),"")</f>
        <v>ROJAS</v>
      </c>
      <c r="F329" s="8" t="s">
        <v>239</v>
      </c>
      <c r="G329" s="9" t="s">
        <v>149</v>
      </c>
      <c r="H329" s="18" t="s">
        <v>13</v>
      </c>
      <c r="I329" s="18" t="s">
        <v>244</v>
      </c>
      <c r="J329" s="9">
        <v>9</v>
      </c>
      <c r="K329" s="18" t="s">
        <v>84</v>
      </c>
      <c r="L329" s="14">
        <f>IFERROR(J329*HLOOKUP(I329,Base!$H$2:$J$9,VLOOKUP(Planilla!K329,Base!$F$3:$G$9,2,0),0),"")</f>
        <v>15750</v>
      </c>
      <c r="M329" s="19" t="s">
        <v>21</v>
      </c>
      <c r="N329" s="14" t="str">
        <f>IF(M329="Si",HLOOKUP(I329,Base!$H$2:$J$9,8,0),"")</f>
        <v/>
      </c>
      <c r="O329" s="9">
        <v>1</v>
      </c>
      <c r="P329" s="18" t="s">
        <v>87</v>
      </c>
      <c r="Q329" s="14">
        <f>IFERROR(O329*HLOOKUP(I329,Base!$H$2:$J$9,VLOOKUP(Planilla!P329,Base!$F$3:$G$9,2,0),0),"")</f>
        <v>1609</v>
      </c>
    </row>
    <row r="330" spans="1:17">
      <c r="A330" s="18">
        <v>1050552</v>
      </c>
      <c r="B330" s="7">
        <v>40704</v>
      </c>
      <c r="C330" s="12" t="s">
        <v>210</v>
      </c>
      <c r="D330" s="13" t="str">
        <f>IFERROR(VLOOKUP(C330,Base!A:C,2,0),"")</f>
        <v>AIRON</v>
      </c>
      <c r="E330" s="10" t="str">
        <f>IFERROR(VLOOKUP(C330,Base!A:C,3,0),"")</f>
        <v>SANCHEZ</v>
      </c>
      <c r="F330" s="8" t="s">
        <v>241</v>
      </c>
      <c r="G330" s="9" t="s">
        <v>149</v>
      </c>
      <c r="H330" s="18" t="s">
        <v>13</v>
      </c>
      <c r="I330" s="18" t="s">
        <v>12</v>
      </c>
      <c r="J330" s="9">
        <v>9</v>
      </c>
      <c r="K330" s="18" t="s">
        <v>84</v>
      </c>
      <c r="L330" s="14">
        <f>IFERROR(J330*HLOOKUP(I330,Base!$H$2:$J$9,VLOOKUP(Planilla!K330,Base!$F$3:$G$9,2,0),0),"")</f>
        <v>18900</v>
      </c>
      <c r="M330" s="19" t="s">
        <v>21</v>
      </c>
      <c r="N330" s="14" t="str">
        <f>IF(M330="Si",HLOOKUP(I330,Base!$H$2:$J$9,8,0),"")</f>
        <v/>
      </c>
      <c r="O330" s="9">
        <v>1</v>
      </c>
      <c r="P330" s="18" t="s">
        <v>87</v>
      </c>
      <c r="Q330" s="14">
        <f>IFERROR(O330*HLOOKUP(I330,Base!$H$2:$J$9,VLOOKUP(Planilla!P330,Base!$F$3:$G$9,2,0),0),"")</f>
        <v>1609</v>
      </c>
    </row>
    <row r="331" spans="1:17">
      <c r="A331" s="18">
        <v>1050552</v>
      </c>
      <c r="B331" s="7">
        <v>40705</v>
      </c>
      <c r="C331" s="12" t="s">
        <v>199</v>
      </c>
      <c r="D331" s="13" t="str">
        <f>IFERROR(VLOOKUP(C331,Base!A:C,2,0),"")</f>
        <v>MANUEL</v>
      </c>
      <c r="E331" s="10" t="str">
        <f>IFERROR(VLOOKUP(C331,Base!A:C,3,0),"")</f>
        <v>MORIS</v>
      </c>
      <c r="F331" s="8" t="s">
        <v>239</v>
      </c>
      <c r="G331" s="9" t="s">
        <v>150</v>
      </c>
      <c r="H331" s="18" t="s">
        <v>13</v>
      </c>
      <c r="I331" s="18" t="s">
        <v>244</v>
      </c>
      <c r="J331" s="9">
        <v>7.5</v>
      </c>
      <c r="K331" s="18" t="s">
        <v>84</v>
      </c>
      <c r="L331" s="14">
        <f>IFERROR(J331*HLOOKUP(I331,Base!$H$2:$J$9,VLOOKUP(Planilla!K331,Base!$F$3:$G$9,2,0),0),"")</f>
        <v>13125</v>
      </c>
      <c r="M331" s="19" t="s">
        <v>21</v>
      </c>
      <c r="N331" s="14" t="str">
        <f>IF(M331="Si",HLOOKUP(I331,Base!$H$2:$J$9,8,0),"")</f>
        <v/>
      </c>
      <c r="O331" s="9">
        <v>1</v>
      </c>
      <c r="P331" s="18" t="s">
        <v>87</v>
      </c>
      <c r="Q331" s="14">
        <f>IFERROR(O331*HLOOKUP(I331,Base!$H$2:$J$9,VLOOKUP(Planilla!P331,Base!$F$3:$G$9,2,0),0),"")</f>
        <v>1609</v>
      </c>
    </row>
    <row r="332" spans="1:17">
      <c r="A332" s="18">
        <v>1050552</v>
      </c>
      <c r="B332" s="7">
        <v>40705</v>
      </c>
      <c r="C332" s="12" t="s">
        <v>198</v>
      </c>
      <c r="D332" s="13" t="str">
        <f>IFERROR(VLOOKUP(C332,Base!A:C,2,0),"")</f>
        <v>PURISIMA</v>
      </c>
      <c r="E332" s="10" t="str">
        <f>IFERROR(VLOOKUP(C332,Base!A:C,3,0),"")</f>
        <v>ARANDA</v>
      </c>
      <c r="F332" s="8" t="s">
        <v>238</v>
      </c>
      <c r="G332" s="9" t="s">
        <v>150</v>
      </c>
      <c r="H332" s="18" t="s">
        <v>13</v>
      </c>
      <c r="I332" s="18" t="s">
        <v>244</v>
      </c>
      <c r="J332" s="9">
        <v>7.5</v>
      </c>
      <c r="K332" s="18" t="s">
        <v>84</v>
      </c>
      <c r="L332" s="14">
        <f>IFERROR(J332*HLOOKUP(I332,Base!$H$2:$J$9,VLOOKUP(Planilla!K332,Base!$F$3:$G$9,2,0),0),"")</f>
        <v>13125</v>
      </c>
      <c r="M332" s="19" t="s">
        <v>21</v>
      </c>
      <c r="N332" s="14" t="str">
        <f>IF(M332="Si",HLOOKUP(I332,Base!$H$2:$J$9,8,0),"")</f>
        <v/>
      </c>
      <c r="O332" s="9">
        <v>1</v>
      </c>
      <c r="P332" s="18" t="s">
        <v>87</v>
      </c>
      <c r="Q332" s="14">
        <f>IFERROR(O332*HLOOKUP(I332,Base!$H$2:$J$9,VLOOKUP(Planilla!P332,Base!$F$3:$G$9,2,0),0),"")</f>
        <v>1609</v>
      </c>
    </row>
    <row r="333" spans="1:17">
      <c r="A333" s="18">
        <v>1050552</v>
      </c>
      <c r="B333" s="7">
        <v>40705</v>
      </c>
      <c r="C333" s="12" t="s">
        <v>129</v>
      </c>
      <c r="D333" s="13" t="str">
        <f>IFERROR(VLOOKUP(C333,Base!A:C,2,0),"")</f>
        <v>YASNA</v>
      </c>
      <c r="E333" s="10" t="str">
        <f>IFERROR(VLOOKUP(C333,Base!A:C,3,0),"")</f>
        <v>VARGAS</v>
      </c>
      <c r="F333" s="8" t="s">
        <v>243</v>
      </c>
      <c r="G333" s="9" t="s">
        <v>150</v>
      </c>
      <c r="H333" s="18" t="s">
        <v>13</v>
      </c>
      <c r="I333" s="18" t="s">
        <v>244</v>
      </c>
      <c r="J333" s="9">
        <v>7.5</v>
      </c>
      <c r="K333" s="18" t="s">
        <v>84</v>
      </c>
      <c r="L333" s="14">
        <f>IFERROR(J333*HLOOKUP(I333,Base!$H$2:$J$9,VLOOKUP(Planilla!K333,Base!$F$3:$G$9,2,0),0),"")</f>
        <v>13125</v>
      </c>
      <c r="M333" s="19" t="s">
        <v>21</v>
      </c>
      <c r="N333" s="14" t="str">
        <f>IF(M333="Si",HLOOKUP(I333,Base!$H$2:$J$9,8,0),"")</f>
        <v/>
      </c>
      <c r="O333" s="9">
        <v>1</v>
      </c>
      <c r="P333" s="18" t="s">
        <v>87</v>
      </c>
      <c r="Q333" s="14">
        <f>IFERROR(O333*HLOOKUP(I333,Base!$H$2:$J$9,VLOOKUP(Planilla!P333,Base!$F$3:$G$9,2,0),0),"")</f>
        <v>1609</v>
      </c>
    </row>
    <row r="334" spans="1:17">
      <c r="A334" s="18">
        <v>1050552</v>
      </c>
      <c r="B334" s="7">
        <v>40705</v>
      </c>
      <c r="C334" s="12" t="s">
        <v>212</v>
      </c>
      <c r="D334" s="13" t="str">
        <f>IFERROR(VLOOKUP(C334,Base!A:C,2,0),"")</f>
        <v>SOLANGE</v>
      </c>
      <c r="E334" s="10" t="str">
        <f>IFERROR(VLOOKUP(C334,Base!A:C,3,0),"")</f>
        <v>REYES</v>
      </c>
      <c r="F334" s="8" t="s">
        <v>240</v>
      </c>
      <c r="G334" s="9" t="s">
        <v>79</v>
      </c>
      <c r="H334" s="18" t="s">
        <v>13</v>
      </c>
      <c r="I334" s="18" t="s">
        <v>12</v>
      </c>
      <c r="J334" s="9">
        <v>7.5</v>
      </c>
      <c r="K334" s="18" t="s">
        <v>84</v>
      </c>
      <c r="L334" s="14">
        <f>IFERROR(J334*HLOOKUP(I334,Base!$H$2:$J$9,VLOOKUP(Planilla!K334,Base!$F$3:$G$9,2,0),0),"")</f>
        <v>15750</v>
      </c>
      <c r="M334" s="19" t="s">
        <v>21</v>
      </c>
      <c r="N334" s="14" t="str">
        <f>IF(M334="Si",HLOOKUP(I334,Base!$H$2:$J$9,8,0),"")</f>
        <v/>
      </c>
      <c r="O334" s="9">
        <v>1</v>
      </c>
      <c r="P334" s="18" t="s">
        <v>87</v>
      </c>
      <c r="Q334" s="14">
        <f>IFERROR(O334*HLOOKUP(I334,Base!$H$2:$J$9,VLOOKUP(Planilla!P334,Base!$F$3:$G$9,2,0),0),"")</f>
        <v>1609</v>
      </c>
    </row>
    <row r="335" spans="1:17">
      <c r="A335" s="18">
        <v>1050552</v>
      </c>
      <c r="B335" s="7">
        <v>40705</v>
      </c>
      <c r="C335" s="12" t="s">
        <v>204</v>
      </c>
      <c r="D335" s="13" t="str">
        <f>IFERROR(VLOOKUP(C335,Base!A:C,2,0),"")</f>
        <v>XIMENA</v>
      </c>
      <c r="E335" s="10" t="str">
        <f>IFERROR(VLOOKUP(C335,Base!A:C,3,0),"")</f>
        <v>VILLANUEVA</v>
      </c>
      <c r="F335" s="8" t="s">
        <v>238</v>
      </c>
      <c r="G335" s="9" t="s">
        <v>79</v>
      </c>
      <c r="H335" s="18" t="s">
        <v>13</v>
      </c>
      <c r="I335" s="18" t="s">
        <v>244</v>
      </c>
      <c r="J335" s="9">
        <v>7.5</v>
      </c>
      <c r="K335" s="18" t="s">
        <v>84</v>
      </c>
      <c r="L335" s="14">
        <f>IFERROR(J335*HLOOKUP(I335,Base!$H$2:$J$9,VLOOKUP(Planilla!K335,Base!$F$3:$G$9,2,0),0),"")</f>
        <v>13125</v>
      </c>
      <c r="M335" s="19" t="s">
        <v>21</v>
      </c>
      <c r="N335" s="14" t="str">
        <f>IF(M335="Si",HLOOKUP(I335,Base!$H$2:$J$9,8,0),"")</f>
        <v/>
      </c>
      <c r="O335" s="9">
        <v>1</v>
      </c>
      <c r="P335" s="18" t="s">
        <v>87</v>
      </c>
      <c r="Q335" s="14">
        <f>IFERROR(O335*HLOOKUP(I335,Base!$H$2:$J$9,VLOOKUP(Planilla!P335,Base!$F$3:$G$9,2,0),0),"")</f>
        <v>1609</v>
      </c>
    </row>
    <row r="336" spans="1:17">
      <c r="A336" s="18">
        <v>1050552</v>
      </c>
      <c r="B336" s="7">
        <v>40705</v>
      </c>
      <c r="C336" s="12" t="s">
        <v>205</v>
      </c>
      <c r="D336" s="13" t="str">
        <f>IFERROR(VLOOKUP(C336,Base!A:C,2,0),"")</f>
        <v>DANILO</v>
      </c>
      <c r="E336" s="10" t="str">
        <f>IFERROR(VLOOKUP(C336,Base!A:C,3,0),"")</f>
        <v>MENA</v>
      </c>
      <c r="F336" s="8" t="s">
        <v>239</v>
      </c>
      <c r="G336" s="9" t="s">
        <v>79</v>
      </c>
      <c r="H336" s="18" t="s">
        <v>13</v>
      </c>
      <c r="I336" s="18" t="s">
        <v>244</v>
      </c>
      <c r="J336" s="9">
        <v>7.5</v>
      </c>
      <c r="K336" s="18" t="s">
        <v>84</v>
      </c>
      <c r="L336" s="14">
        <f>IFERROR(J336*HLOOKUP(I336,Base!$H$2:$J$9,VLOOKUP(Planilla!K336,Base!$F$3:$G$9,2,0),0),"")</f>
        <v>13125</v>
      </c>
      <c r="M336" s="19" t="s">
        <v>21</v>
      </c>
      <c r="N336" s="14" t="str">
        <f>IF(M336="Si",HLOOKUP(I336,Base!$H$2:$J$9,8,0),"")</f>
        <v/>
      </c>
      <c r="O336" s="9">
        <v>1</v>
      </c>
      <c r="P336" s="18" t="s">
        <v>87</v>
      </c>
      <c r="Q336" s="14">
        <f>IFERROR(O336*HLOOKUP(I336,Base!$H$2:$J$9,VLOOKUP(Planilla!P336,Base!$F$3:$G$9,2,0),0),"")</f>
        <v>1609</v>
      </c>
    </row>
    <row r="337" spans="1:17">
      <c r="A337" s="18">
        <v>1050552</v>
      </c>
      <c r="B337" s="7">
        <v>40705</v>
      </c>
      <c r="C337" s="12" t="s">
        <v>206</v>
      </c>
      <c r="D337" s="13" t="str">
        <f>IFERROR(VLOOKUP(C337,Base!A:C,2,0),"")</f>
        <v>CRISTIAN</v>
      </c>
      <c r="E337" s="10" t="str">
        <f>IFERROR(VLOOKUP(C337,Base!A:C,3,0),"")</f>
        <v>LOBOS</v>
      </c>
      <c r="F337" s="8" t="s">
        <v>242</v>
      </c>
      <c r="G337" s="9" t="s">
        <v>79</v>
      </c>
      <c r="H337" s="18" t="s">
        <v>13</v>
      </c>
      <c r="I337" s="18" t="s">
        <v>12</v>
      </c>
      <c r="J337" s="9">
        <v>7.5</v>
      </c>
      <c r="K337" s="18" t="s">
        <v>84</v>
      </c>
      <c r="L337" s="14">
        <f>IFERROR(J337*HLOOKUP(I337,Base!$H$2:$J$9,VLOOKUP(Planilla!K337,Base!$F$3:$G$9,2,0),0),"")</f>
        <v>15750</v>
      </c>
      <c r="M337" s="19" t="s">
        <v>21</v>
      </c>
      <c r="N337" s="14" t="str">
        <f>IF(M337="Si",HLOOKUP(I337,Base!$H$2:$J$9,8,0),"")</f>
        <v/>
      </c>
      <c r="O337" s="9">
        <v>1</v>
      </c>
      <c r="P337" s="18" t="s">
        <v>87</v>
      </c>
      <c r="Q337" s="14">
        <f>IFERROR(O337*HLOOKUP(I337,Base!$H$2:$J$9,VLOOKUP(Planilla!P337,Base!$F$3:$G$9,2,0),0),"")</f>
        <v>1609</v>
      </c>
    </row>
    <row r="338" spans="1:17">
      <c r="A338" s="18">
        <v>1050552</v>
      </c>
      <c r="B338" s="7">
        <v>40707</v>
      </c>
      <c r="C338" s="12" t="s">
        <v>199</v>
      </c>
      <c r="D338" s="13" t="str">
        <f>IFERROR(VLOOKUP(C338,Base!A:C,2,0),"")</f>
        <v>MANUEL</v>
      </c>
      <c r="E338" s="10" t="str">
        <f>IFERROR(VLOOKUP(C338,Base!A:C,3,0),"")</f>
        <v>MORIS</v>
      </c>
      <c r="F338" s="8" t="s">
        <v>238</v>
      </c>
      <c r="G338" s="9" t="s">
        <v>79</v>
      </c>
      <c r="H338" s="18" t="s">
        <v>13</v>
      </c>
      <c r="I338" s="18" t="s">
        <v>244</v>
      </c>
      <c r="J338" s="9">
        <v>7.5</v>
      </c>
      <c r="K338" s="18" t="s">
        <v>84</v>
      </c>
      <c r="L338" s="14">
        <f>IFERROR(J338*HLOOKUP(I338,Base!$H$2:$J$9,VLOOKUP(Planilla!K338,Base!$F$3:$G$9,2,0),0),"")</f>
        <v>13125</v>
      </c>
      <c r="M338" s="19" t="s">
        <v>21</v>
      </c>
      <c r="N338" s="14" t="str">
        <f>IF(M338="Si",HLOOKUP(I338,Base!$H$2:$J$9,8,0),"")</f>
        <v/>
      </c>
      <c r="O338" s="9">
        <v>1</v>
      </c>
      <c r="P338" s="18" t="s">
        <v>87</v>
      </c>
      <c r="Q338" s="14">
        <f>IFERROR(O338*HLOOKUP(I338,Base!$H$2:$J$9,VLOOKUP(Planilla!P338,Base!$F$3:$G$9,2,0),0),"")</f>
        <v>1609</v>
      </c>
    </row>
    <row r="339" spans="1:17">
      <c r="A339" s="18">
        <v>1050552</v>
      </c>
      <c r="B339" s="7">
        <v>40707</v>
      </c>
      <c r="C339" s="12" t="s">
        <v>198</v>
      </c>
      <c r="D339" s="13" t="str">
        <f>IFERROR(VLOOKUP(C339,Base!A:C,2,0),"")</f>
        <v>PURISIMA</v>
      </c>
      <c r="E339" s="10" t="str">
        <f>IFERROR(VLOOKUP(C339,Base!A:C,3,0),"")</f>
        <v>ARANDA</v>
      </c>
      <c r="F339" s="8" t="s">
        <v>239</v>
      </c>
      <c r="G339" s="9" t="s">
        <v>79</v>
      </c>
      <c r="H339" s="18" t="s">
        <v>13</v>
      </c>
      <c r="I339" s="18" t="s">
        <v>244</v>
      </c>
      <c r="J339" s="9">
        <v>7.5</v>
      </c>
      <c r="K339" s="18" t="s">
        <v>84</v>
      </c>
      <c r="L339" s="14">
        <f>IFERROR(J339*HLOOKUP(I339,Base!$H$2:$J$9,VLOOKUP(Planilla!K339,Base!$F$3:$G$9,2,0),0),"")</f>
        <v>13125</v>
      </c>
      <c r="M339" s="19" t="s">
        <v>21</v>
      </c>
      <c r="N339" s="14" t="str">
        <f>IF(M339="Si",HLOOKUP(I339,Base!$H$2:$J$9,8,0),"")</f>
        <v/>
      </c>
      <c r="O339" s="9">
        <v>1</v>
      </c>
      <c r="P339" s="18" t="s">
        <v>87</v>
      </c>
      <c r="Q339" s="14">
        <f>IFERROR(O339*HLOOKUP(I339,Base!$H$2:$J$9,VLOOKUP(Planilla!P339,Base!$F$3:$G$9,2,0),0),"")</f>
        <v>1609</v>
      </c>
    </row>
    <row r="340" spans="1:17">
      <c r="A340" s="18">
        <v>1050552</v>
      </c>
      <c r="B340" s="7">
        <v>40707</v>
      </c>
      <c r="C340" s="12" t="s">
        <v>200</v>
      </c>
      <c r="D340" s="13" t="str">
        <f>IFERROR(VLOOKUP(C340,Base!A:C,2,0),"")</f>
        <v>JASMIN</v>
      </c>
      <c r="E340" s="10" t="str">
        <f>IFERROR(VLOOKUP(C340,Base!A:C,3,0),"")</f>
        <v>BERRIOS</v>
      </c>
      <c r="F340" s="8" t="s">
        <v>240</v>
      </c>
      <c r="G340" s="9" t="s">
        <v>150</v>
      </c>
      <c r="H340" s="18" t="s">
        <v>13</v>
      </c>
      <c r="I340" s="18" t="s">
        <v>12</v>
      </c>
      <c r="J340" s="9">
        <v>7.5</v>
      </c>
      <c r="K340" s="18" t="s">
        <v>84</v>
      </c>
      <c r="L340" s="14">
        <f>IFERROR(J340*HLOOKUP(I340,Base!$H$2:$J$9,VLOOKUP(Planilla!K340,Base!$F$3:$G$9,2,0),0),"")</f>
        <v>15750</v>
      </c>
      <c r="M340" s="19" t="s">
        <v>21</v>
      </c>
      <c r="N340" s="14" t="str">
        <f>IF(M340="Si",HLOOKUP(I340,Base!$H$2:$J$9,8,0),"")</f>
        <v/>
      </c>
      <c r="O340" s="9">
        <v>1</v>
      </c>
      <c r="P340" s="18" t="s">
        <v>87</v>
      </c>
      <c r="Q340" s="14">
        <f>IFERROR(O340*HLOOKUP(I340,Base!$H$2:$J$9,VLOOKUP(Planilla!P340,Base!$F$3:$G$9,2,0),0),"")</f>
        <v>1609</v>
      </c>
    </row>
    <row r="341" spans="1:17">
      <c r="A341" s="18">
        <v>1050552</v>
      </c>
      <c r="B341" s="7">
        <v>40707</v>
      </c>
      <c r="C341" s="12" t="s">
        <v>201</v>
      </c>
      <c r="D341" s="13" t="str">
        <f>IFERROR(VLOOKUP(C341,Base!A:C,2,0),"")</f>
        <v>VERONICA</v>
      </c>
      <c r="E341" s="10" t="str">
        <f>IFERROR(VLOOKUP(C341,Base!A:C,3,0),"")</f>
        <v>SALINAS</v>
      </c>
      <c r="F341" s="8" t="s">
        <v>238</v>
      </c>
      <c r="G341" s="9" t="s">
        <v>150</v>
      </c>
      <c r="H341" s="18" t="s">
        <v>13</v>
      </c>
      <c r="I341" s="18" t="s">
        <v>244</v>
      </c>
      <c r="J341" s="9">
        <v>7.5</v>
      </c>
      <c r="K341" s="18" t="s">
        <v>84</v>
      </c>
      <c r="L341" s="14">
        <f>IFERROR(J341*HLOOKUP(I341,Base!$H$2:$J$9,VLOOKUP(Planilla!K341,Base!$F$3:$G$9,2,0),0),"")</f>
        <v>13125</v>
      </c>
      <c r="M341" s="19" t="s">
        <v>21</v>
      </c>
      <c r="N341" s="14" t="str">
        <f>IF(M341="Si",HLOOKUP(I341,Base!$H$2:$J$9,8,0),"")</f>
        <v/>
      </c>
      <c r="O341" s="9">
        <v>1</v>
      </c>
      <c r="P341" s="18" t="s">
        <v>87</v>
      </c>
      <c r="Q341" s="14">
        <f>IFERROR(O341*HLOOKUP(I341,Base!$H$2:$J$9,VLOOKUP(Planilla!P341,Base!$F$3:$G$9,2,0),0),"")</f>
        <v>1609</v>
      </c>
    </row>
    <row r="342" spans="1:17">
      <c r="A342" s="18">
        <v>1050552</v>
      </c>
      <c r="B342" s="7">
        <v>40707</v>
      </c>
      <c r="C342" s="12" t="s">
        <v>207</v>
      </c>
      <c r="D342" s="13" t="str">
        <f>IFERROR(VLOOKUP(C342,Base!A:C,2,0),"")</f>
        <v>SARA</v>
      </c>
      <c r="E342" s="10" t="str">
        <f>IFERROR(VLOOKUP(C342,Base!A:C,3,0),"")</f>
        <v>ROJAS</v>
      </c>
      <c r="F342" s="8" t="s">
        <v>239</v>
      </c>
      <c r="G342" s="9" t="s">
        <v>150</v>
      </c>
      <c r="H342" s="18" t="s">
        <v>13</v>
      </c>
      <c r="I342" s="18" t="s">
        <v>244</v>
      </c>
      <c r="J342" s="9">
        <v>7.5</v>
      </c>
      <c r="K342" s="18" t="s">
        <v>84</v>
      </c>
      <c r="L342" s="14">
        <f>IFERROR(J342*HLOOKUP(I342,Base!$H$2:$J$9,VLOOKUP(Planilla!K342,Base!$F$3:$G$9,2,0),0),"")</f>
        <v>13125</v>
      </c>
      <c r="M342" s="19" t="s">
        <v>21</v>
      </c>
      <c r="N342" s="14" t="str">
        <f>IF(M342="Si",HLOOKUP(I342,Base!$H$2:$J$9,8,0),"")</f>
        <v/>
      </c>
      <c r="O342" s="9">
        <v>1</v>
      </c>
      <c r="P342" s="18" t="s">
        <v>87</v>
      </c>
      <c r="Q342" s="14">
        <f>IFERROR(O342*HLOOKUP(I342,Base!$H$2:$J$9,VLOOKUP(Planilla!P342,Base!$F$3:$G$9,2,0),0),"")</f>
        <v>1609</v>
      </c>
    </row>
    <row r="343" spans="1:17">
      <c r="A343" s="18">
        <v>1050552</v>
      </c>
      <c r="B343" s="7">
        <v>40707</v>
      </c>
      <c r="C343" s="12" t="s">
        <v>203</v>
      </c>
      <c r="D343" s="13" t="str">
        <f>IFERROR(VLOOKUP(C343,Base!A:C,2,0),"")</f>
        <v>RAMON</v>
      </c>
      <c r="E343" s="10" t="str">
        <f>IFERROR(VLOOKUP(C343,Base!A:C,3,0),"")</f>
        <v>BUSTOS</v>
      </c>
      <c r="F343" s="8" t="s">
        <v>241</v>
      </c>
      <c r="G343" s="9" t="s">
        <v>150</v>
      </c>
      <c r="H343" s="18" t="s">
        <v>13</v>
      </c>
      <c r="I343" s="18" t="s">
        <v>12</v>
      </c>
      <c r="J343" s="9">
        <v>7.5</v>
      </c>
      <c r="K343" s="18" t="s">
        <v>84</v>
      </c>
      <c r="L343" s="14">
        <f>IFERROR(J343*HLOOKUP(I343,Base!$H$2:$J$9,VLOOKUP(Planilla!K343,Base!$F$3:$G$9,2,0),0),"")</f>
        <v>15750</v>
      </c>
      <c r="M343" s="19" t="s">
        <v>21</v>
      </c>
      <c r="N343" s="14" t="str">
        <f>IF(M343="Si",HLOOKUP(I343,Base!$H$2:$J$9,8,0),"")</f>
        <v/>
      </c>
      <c r="O343" s="9">
        <v>1</v>
      </c>
      <c r="P343" s="18" t="s">
        <v>87</v>
      </c>
      <c r="Q343" s="14">
        <f>IFERROR(O343*HLOOKUP(I343,Base!$H$2:$J$9,VLOOKUP(Planilla!P343,Base!$F$3:$G$9,2,0),0),"")</f>
        <v>1609</v>
      </c>
    </row>
    <row r="344" spans="1:17">
      <c r="A344" s="18">
        <v>1050552</v>
      </c>
      <c r="B344" s="7">
        <v>40707</v>
      </c>
      <c r="C344" s="12" t="s">
        <v>212</v>
      </c>
      <c r="D344" s="13" t="str">
        <f>IFERROR(VLOOKUP(C344,Base!A:C,2,0),"")</f>
        <v>SOLANGE</v>
      </c>
      <c r="E344" s="10" t="str">
        <f>IFERROR(VLOOKUP(C344,Base!A:C,3,0),"")</f>
        <v>REYES</v>
      </c>
      <c r="F344" s="8" t="s">
        <v>240</v>
      </c>
      <c r="G344" s="9" t="s">
        <v>149</v>
      </c>
      <c r="H344" s="18" t="s">
        <v>13</v>
      </c>
      <c r="I344" s="18" t="s">
        <v>12</v>
      </c>
      <c r="J344" s="9">
        <v>9</v>
      </c>
      <c r="K344" s="18" t="s">
        <v>84</v>
      </c>
      <c r="L344" s="14">
        <f>IFERROR(J344*HLOOKUP(I344,Base!$H$2:$J$9,VLOOKUP(Planilla!K344,Base!$F$3:$G$9,2,0),0),"")</f>
        <v>18900</v>
      </c>
      <c r="M344" s="19" t="s">
        <v>21</v>
      </c>
      <c r="N344" s="14" t="str">
        <f>IF(M344="Si",HLOOKUP(I344,Base!$H$2:$J$9,8,0),"")</f>
        <v/>
      </c>
      <c r="O344" s="9">
        <v>1</v>
      </c>
      <c r="P344" s="18" t="s">
        <v>87</v>
      </c>
      <c r="Q344" s="14">
        <f>IFERROR(O344*HLOOKUP(I344,Base!$H$2:$J$9,VLOOKUP(Planilla!P344,Base!$F$3:$G$9,2,0),0),"")</f>
        <v>1609</v>
      </c>
    </row>
    <row r="345" spans="1:17">
      <c r="A345" s="18">
        <v>1050552</v>
      </c>
      <c r="B345" s="7">
        <v>40707</v>
      </c>
      <c r="C345" s="12" t="s">
        <v>204</v>
      </c>
      <c r="D345" s="13" t="str">
        <f>IFERROR(VLOOKUP(C345,Base!A:C,2,0),"")</f>
        <v>XIMENA</v>
      </c>
      <c r="E345" s="10" t="str">
        <f>IFERROR(VLOOKUP(C345,Base!A:C,3,0),"")</f>
        <v>VILLANUEVA</v>
      </c>
      <c r="F345" s="8" t="s">
        <v>238</v>
      </c>
      <c r="G345" s="9" t="s">
        <v>149</v>
      </c>
      <c r="H345" s="18" t="s">
        <v>13</v>
      </c>
      <c r="I345" s="18" t="s">
        <v>244</v>
      </c>
      <c r="J345" s="9">
        <v>9</v>
      </c>
      <c r="K345" s="18" t="s">
        <v>84</v>
      </c>
      <c r="L345" s="14">
        <f>IFERROR(J345*HLOOKUP(I345,Base!$H$2:$J$9,VLOOKUP(Planilla!K345,Base!$F$3:$G$9,2,0),0),"")</f>
        <v>15750</v>
      </c>
      <c r="M345" s="19" t="s">
        <v>21</v>
      </c>
      <c r="N345" s="14" t="str">
        <f>IF(M345="Si",HLOOKUP(I345,Base!$H$2:$J$9,8,0),"")</f>
        <v/>
      </c>
      <c r="O345" s="9">
        <v>1</v>
      </c>
      <c r="P345" s="18" t="s">
        <v>87</v>
      </c>
      <c r="Q345" s="14">
        <f>IFERROR(O345*HLOOKUP(I345,Base!$H$2:$J$9,VLOOKUP(Planilla!P345,Base!$F$3:$G$9,2,0),0),"")</f>
        <v>1609</v>
      </c>
    </row>
    <row r="346" spans="1:17">
      <c r="A346" s="18">
        <v>1050552</v>
      </c>
      <c r="B346" s="7">
        <v>40707</v>
      </c>
      <c r="C346" s="12" t="s">
        <v>205</v>
      </c>
      <c r="D346" s="13" t="str">
        <f>IFERROR(VLOOKUP(C346,Base!A:C,2,0),"")</f>
        <v>DANILO</v>
      </c>
      <c r="E346" s="10" t="str">
        <f>IFERROR(VLOOKUP(C346,Base!A:C,3,0),"")</f>
        <v>MENA</v>
      </c>
      <c r="F346" s="8" t="s">
        <v>239</v>
      </c>
      <c r="G346" s="9" t="s">
        <v>149</v>
      </c>
      <c r="H346" s="18" t="s">
        <v>13</v>
      </c>
      <c r="I346" s="18" t="s">
        <v>244</v>
      </c>
      <c r="J346" s="9">
        <v>9</v>
      </c>
      <c r="K346" s="18" t="s">
        <v>84</v>
      </c>
      <c r="L346" s="14">
        <f>IFERROR(J346*HLOOKUP(I346,Base!$H$2:$J$9,VLOOKUP(Planilla!K346,Base!$F$3:$G$9,2,0),0),"")</f>
        <v>15750</v>
      </c>
      <c r="M346" s="19" t="s">
        <v>21</v>
      </c>
      <c r="N346" s="14" t="str">
        <f>IF(M346="Si",HLOOKUP(I346,Base!$H$2:$J$9,8,0),"")</f>
        <v/>
      </c>
      <c r="O346" s="9">
        <v>1</v>
      </c>
      <c r="P346" s="18" t="s">
        <v>87</v>
      </c>
      <c r="Q346" s="14">
        <f>IFERROR(O346*HLOOKUP(I346,Base!$H$2:$J$9,VLOOKUP(Planilla!P346,Base!$F$3:$G$9,2,0),0),"")</f>
        <v>1609</v>
      </c>
    </row>
    <row r="347" spans="1:17">
      <c r="A347" s="18">
        <v>1050552</v>
      </c>
      <c r="B347" s="7">
        <v>40707</v>
      </c>
      <c r="C347" s="12" t="s">
        <v>206</v>
      </c>
      <c r="D347" s="13" t="str">
        <f>IFERROR(VLOOKUP(C347,Base!A:C,2,0),"")</f>
        <v>CRISTIAN</v>
      </c>
      <c r="E347" s="10" t="str">
        <f>IFERROR(VLOOKUP(C347,Base!A:C,3,0),"")</f>
        <v>LOBOS</v>
      </c>
      <c r="F347" s="8" t="s">
        <v>242</v>
      </c>
      <c r="G347" s="9" t="s">
        <v>149</v>
      </c>
      <c r="H347" s="18" t="s">
        <v>13</v>
      </c>
      <c r="I347" s="18" t="s">
        <v>12</v>
      </c>
      <c r="J347" s="9">
        <v>9</v>
      </c>
      <c r="K347" s="18" t="s">
        <v>84</v>
      </c>
      <c r="L347" s="14">
        <f>IFERROR(J347*HLOOKUP(I347,Base!$H$2:$J$9,VLOOKUP(Planilla!K347,Base!$F$3:$G$9,2,0),0),"")</f>
        <v>18900</v>
      </c>
      <c r="M347" s="19" t="s">
        <v>21</v>
      </c>
      <c r="N347" s="14" t="str">
        <f>IF(M347="Si",HLOOKUP(I347,Base!$H$2:$J$9,8,0),"")</f>
        <v/>
      </c>
      <c r="O347" s="9">
        <v>1</v>
      </c>
      <c r="P347" s="18" t="s">
        <v>87</v>
      </c>
      <c r="Q347" s="14">
        <f>IFERROR(O347*HLOOKUP(I347,Base!$H$2:$J$9,VLOOKUP(Planilla!P347,Base!$F$3:$G$9,2,0),0),"")</f>
        <v>1609</v>
      </c>
    </row>
    <row r="348" spans="1:17">
      <c r="A348" s="18">
        <v>1050552</v>
      </c>
      <c r="B348" s="7">
        <v>40708</v>
      </c>
      <c r="C348" s="12" t="s">
        <v>199</v>
      </c>
      <c r="D348" s="13" t="str">
        <f>IFERROR(VLOOKUP(C348,Base!A:C,2,0),"")</f>
        <v>MANUEL</v>
      </c>
      <c r="E348" s="10" t="str">
        <f>IFERROR(VLOOKUP(C348,Base!A:C,3,0),"")</f>
        <v>MORIS</v>
      </c>
      <c r="F348" s="8" t="s">
        <v>238</v>
      </c>
      <c r="G348" s="9" t="s">
        <v>79</v>
      </c>
      <c r="H348" s="18" t="s">
        <v>13</v>
      </c>
      <c r="I348" s="18" t="s">
        <v>244</v>
      </c>
      <c r="J348" s="9">
        <v>7.5</v>
      </c>
      <c r="K348" s="18" t="s">
        <v>84</v>
      </c>
      <c r="L348" s="14">
        <f>IFERROR(J348*HLOOKUP(I348,Base!$H$2:$J$9,VLOOKUP(Planilla!K348,Base!$F$3:$G$9,2,0),0),"")</f>
        <v>13125</v>
      </c>
      <c r="M348" s="19" t="s">
        <v>21</v>
      </c>
      <c r="N348" s="14" t="str">
        <f>IF(M348="Si",HLOOKUP(I348,Base!$H$2:$J$9,8,0),"")</f>
        <v/>
      </c>
      <c r="O348" s="9">
        <v>1</v>
      </c>
      <c r="P348" s="18" t="s">
        <v>87</v>
      </c>
      <c r="Q348" s="14">
        <f>IFERROR(O348*HLOOKUP(I348,Base!$H$2:$J$9,VLOOKUP(Planilla!P348,Base!$F$3:$G$9,2,0),0),"")</f>
        <v>1609</v>
      </c>
    </row>
    <row r="349" spans="1:17">
      <c r="A349" s="18">
        <v>1050552</v>
      </c>
      <c r="B349" s="7">
        <v>40708</v>
      </c>
      <c r="C349" s="12" t="s">
        <v>198</v>
      </c>
      <c r="D349" s="13" t="str">
        <f>IFERROR(VLOOKUP(C349,Base!A:C,2,0),"")</f>
        <v>PURISIMA</v>
      </c>
      <c r="E349" s="10" t="str">
        <f>IFERROR(VLOOKUP(C349,Base!A:C,3,0),"")</f>
        <v>ARANDA</v>
      </c>
      <c r="F349" s="8" t="s">
        <v>239</v>
      </c>
      <c r="G349" s="9" t="s">
        <v>79</v>
      </c>
      <c r="H349" s="18" t="s">
        <v>13</v>
      </c>
      <c r="I349" s="18" t="s">
        <v>244</v>
      </c>
      <c r="J349" s="9">
        <v>7.5</v>
      </c>
      <c r="K349" s="18" t="s">
        <v>84</v>
      </c>
      <c r="L349" s="14">
        <f>IFERROR(J349*HLOOKUP(I349,Base!$H$2:$J$9,VLOOKUP(Planilla!K349,Base!$F$3:$G$9,2,0),0),"")</f>
        <v>13125</v>
      </c>
      <c r="M349" s="19" t="s">
        <v>21</v>
      </c>
      <c r="N349" s="14" t="str">
        <f>IF(M349="Si",HLOOKUP(I349,Base!$H$2:$J$9,8,0),"")</f>
        <v/>
      </c>
      <c r="O349" s="9">
        <v>1</v>
      </c>
      <c r="P349" s="18" t="s">
        <v>87</v>
      </c>
      <c r="Q349" s="14">
        <f>IFERROR(O349*HLOOKUP(I349,Base!$H$2:$J$9,VLOOKUP(Planilla!P349,Base!$F$3:$G$9,2,0),0),"")</f>
        <v>1609</v>
      </c>
    </row>
    <row r="350" spans="1:17">
      <c r="A350" s="18">
        <v>1050552</v>
      </c>
      <c r="B350" s="7">
        <v>40708</v>
      </c>
      <c r="C350" s="12" t="s">
        <v>200</v>
      </c>
      <c r="D350" s="13" t="str">
        <f>IFERROR(VLOOKUP(C350,Base!A:C,2,0),"")</f>
        <v>JASMIN</v>
      </c>
      <c r="E350" s="10" t="str">
        <f>IFERROR(VLOOKUP(C350,Base!A:C,3,0),"")</f>
        <v>BERRIOS</v>
      </c>
      <c r="F350" s="8" t="s">
        <v>240</v>
      </c>
      <c r="G350" s="9" t="s">
        <v>150</v>
      </c>
      <c r="H350" s="18" t="s">
        <v>13</v>
      </c>
      <c r="I350" s="18" t="s">
        <v>12</v>
      </c>
      <c r="J350" s="9">
        <v>7.5</v>
      </c>
      <c r="K350" s="18" t="s">
        <v>84</v>
      </c>
      <c r="L350" s="14">
        <f>IFERROR(J350*HLOOKUP(I350,Base!$H$2:$J$9,VLOOKUP(Planilla!K350,Base!$F$3:$G$9,2,0),0),"")</f>
        <v>15750</v>
      </c>
      <c r="M350" s="19" t="s">
        <v>21</v>
      </c>
      <c r="N350" s="14" t="str">
        <f>IF(M350="Si",HLOOKUP(I350,Base!$H$2:$J$9,8,0),"")</f>
        <v/>
      </c>
      <c r="O350" s="9">
        <v>1</v>
      </c>
      <c r="P350" s="18" t="s">
        <v>87</v>
      </c>
      <c r="Q350" s="14">
        <f>IFERROR(O350*HLOOKUP(I350,Base!$H$2:$J$9,VLOOKUP(Planilla!P350,Base!$F$3:$G$9,2,0),0),"")</f>
        <v>1609</v>
      </c>
    </row>
    <row r="351" spans="1:17">
      <c r="A351" s="18">
        <v>1050552</v>
      </c>
      <c r="B351" s="7">
        <v>40708</v>
      </c>
      <c r="C351" s="12" t="s">
        <v>201</v>
      </c>
      <c r="D351" s="13" t="str">
        <f>IFERROR(VLOOKUP(C351,Base!A:C,2,0),"")</f>
        <v>VERONICA</v>
      </c>
      <c r="E351" s="10" t="str">
        <f>IFERROR(VLOOKUP(C351,Base!A:C,3,0),"")</f>
        <v>SALINAS</v>
      </c>
      <c r="F351" s="8" t="s">
        <v>238</v>
      </c>
      <c r="G351" s="9" t="s">
        <v>150</v>
      </c>
      <c r="H351" s="18" t="s">
        <v>13</v>
      </c>
      <c r="I351" s="18" t="s">
        <v>244</v>
      </c>
      <c r="J351" s="9">
        <v>7.5</v>
      </c>
      <c r="K351" s="18" t="s">
        <v>84</v>
      </c>
      <c r="L351" s="14">
        <f>IFERROR(J351*HLOOKUP(I351,Base!$H$2:$J$9,VLOOKUP(Planilla!K351,Base!$F$3:$G$9,2,0),0),"")</f>
        <v>13125</v>
      </c>
      <c r="M351" s="19" t="s">
        <v>21</v>
      </c>
      <c r="N351" s="14" t="str">
        <f>IF(M351="Si",HLOOKUP(I351,Base!$H$2:$J$9,8,0),"")</f>
        <v/>
      </c>
      <c r="O351" s="9">
        <v>1</v>
      </c>
      <c r="P351" s="18" t="s">
        <v>87</v>
      </c>
      <c r="Q351" s="14">
        <f>IFERROR(O351*HLOOKUP(I351,Base!$H$2:$J$9,VLOOKUP(Planilla!P351,Base!$F$3:$G$9,2,0),0),"")</f>
        <v>1609</v>
      </c>
    </row>
    <row r="352" spans="1:17">
      <c r="A352" s="18">
        <v>1050552</v>
      </c>
      <c r="B352" s="7">
        <v>40708</v>
      </c>
      <c r="C352" s="12" t="s">
        <v>207</v>
      </c>
      <c r="D352" s="13" t="str">
        <f>IFERROR(VLOOKUP(C352,Base!A:C,2,0),"")</f>
        <v>SARA</v>
      </c>
      <c r="E352" s="10" t="str">
        <f>IFERROR(VLOOKUP(C352,Base!A:C,3,0),"")</f>
        <v>ROJAS</v>
      </c>
      <c r="F352" s="8" t="s">
        <v>239</v>
      </c>
      <c r="G352" s="9" t="s">
        <v>150</v>
      </c>
      <c r="H352" s="18" t="s">
        <v>13</v>
      </c>
      <c r="I352" s="18" t="s">
        <v>244</v>
      </c>
      <c r="J352" s="9">
        <v>7.5</v>
      </c>
      <c r="K352" s="18" t="s">
        <v>84</v>
      </c>
      <c r="L352" s="14">
        <f>IFERROR(J352*HLOOKUP(I352,Base!$H$2:$J$9,VLOOKUP(Planilla!K352,Base!$F$3:$G$9,2,0),0),"")</f>
        <v>13125</v>
      </c>
      <c r="M352" s="19" t="s">
        <v>21</v>
      </c>
      <c r="N352" s="14" t="str">
        <f>IF(M352="Si",HLOOKUP(I352,Base!$H$2:$J$9,8,0),"")</f>
        <v/>
      </c>
      <c r="O352" s="9">
        <v>1</v>
      </c>
      <c r="P352" s="18" t="s">
        <v>87</v>
      </c>
      <c r="Q352" s="14">
        <f>IFERROR(O352*HLOOKUP(I352,Base!$H$2:$J$9,VLOOKUP(Planilla!P352,Base!$F$3:$G$9,2,0),0),"")</f>
        <v>1609</v>
      </c>
    </row>
    <row r="353" spans="1:17">
      <c r="A353" s="18">
        <v>1050552</v>
      </c>
      <c r="B353" s="7">
        <v>40708</v>
      </c>
      <c r="C353" s="12" t="s">
        <v>203</v>
      </c>
      <c r="D353" s="13" t="str">
        <f>IFERROR(VLOOKUP(C353,Base!A:C,2,0),"")</f>
        <v>RAMON</v>
      </c>
      <c r="E353" s="10" t="str">
        <f>IFERROR(VLOOKUP(C353,Base!A:C,3,0),"")</f>
        <v>BUSTOS</v>
      </c>
      <c r="F353" s="8" t="s">
        <v>241</v>
      </c>
      <c r="G353" s="9" t="s">
        <v>150</v>
      </c>
      <c r="H353" s="18" t="s">
        <v>13</v>
      </c>
      <c r="I353" s="18" t="s">
        <v>12</v>
      </c>
      <c r="J353" s="9">
        <v>7.5</v>
      </c>
      <c r="K353" s="18" t="s">
        <v>84</v>
      </c>
      <c r="L353" s="14">
        <f>IFERROR(J353*HLOOKUP(I353,Base!$H$2:$J$9,VLOOKUP(Planilla!K353,Base!$F$3:$G$9,2,0),0),"")</f>
        <v>15750</v>
      </c>
      <c r="M353" s="19" t="s">
        <v>21</v>
      </c>
      <c r="N353" s="14" t="str">
        <f>IF(M353="Si",HLOOKUP(I353,Base!$H$2:$J$9,8,0),"")</f>
        <v/>
      </c>
      <c r="O353" s="9">
        <v>1</v>
      </c>
      <c r="P353" s="18" t="s">
        <v>87</v>
      </c>
      <c r="Q353" s="14">
        <f>IFERROR(O353*HLOOKUP(I353,Base!$H$2:$J$9,VLOOKUP(Planilla!P353,Base!$F$3:$G$9,2,0),0),"")</f>
        <v>1609</v>
      </c>
    </row>
    <row r="354" spans="1:17">
      <c r="A354" s="18">
        <v>1050552</v>
      </c>
      <c r="B354" s="7">
        <v>40708</v>
      </c>
      <c r="C354" s="12" t="s">
        <v>212</v>
      </c>
      <c r="D354" s="13" t="str">
        <f>IFERROR(VLOOKUP(C354,Base!A:C,2,0),"")</f>
        <v>SOLANGE</v>
      </c>
      <c r="E354" s="10" t="str">
        <f>IFERROR(VLOOKUP(C354,Base!A:C,3,0),"")</f>
        <v>REYES</v>
      </c>
      <c r="F354" s="8" t="s">
        <v>240</v>
      </c>
      <c r="G354" s="9" t="s">
        <v>149</v>
      </c>
      <c r="H354" s="18" t="s">
        <v>13</v>
      </c>
      <c r="I354" s="18" t="s">
        <v>12</v>
      </c>
      <c r="J354" s="9">
        <v>9</v>
      </c>
      <c r="K354" s="18" t="s">
        <v>84</v>
      </c>
      <c r="L354" s="14">
        <f>IFERROR(J354*HLOOKUP(I354,Base!$H$2:$J$9,VLOOKUP(Planilla!K354,Base!$F$3:$G$9,2,0),0),"")</f>
        <v>18900</v>
      </c>
      <c r="M354" s="19" t="s">
        <v>21</v>
      </c>
      <c r="N354" s="14" t="str">
        <f>IF(M354="Si",HLOOKUP(I354,Base!$H$2:$J$9,8,0),"")</f>
        <v/>
      </c>
      <c r="O354" s="9">
        <v>1</v>
      </c>
      <c r="P354" s="18" t="s">
        <v>87</v>
      </c>
      <c r="Q354" s="14">
        <f>IFERROR(O354*HLOOKUP(I354,Base!$H$2:$J$9,VLOOKUP(Planilla!P354,Base!$F$3:$G$9,2,0),0),"")</f>
        <v>1609</v>
      </c>
    </row>
    <row r="355" spans="1:17">
      <c r="A355" s="18">
        <v>1050552</v>
      </c>
      <c r="B355" s="7">
        <v>40708</v>
      </c>
      <c r="C355" s="12" t="s">
        <v>204</v>
      </c>
      <c r="D355" s="13" t="str">
        <f>IFERROR(VLOOKUP(C355,Base!A:C,2,0),"")</f>
        <v>XIMENA</v>
      </c>
      <c r="E355" s="10" t="str">
        <f>IFERROR(VLOOKUP(C355,Base!A:C,3,0),"")</f>
        <v>VILLANUEVA</v>
      </c>
      <c r="F355" s="8" t="s">
        <v>238</v>
      </c>
      <c r="G355" s="9" t="s">
        <v>149</v>
      </c>
      <c r="H355" s="18" t="s">
        <v>13</v>
      </c>
      <c r="I355" s="18" t="s">
        <v>244</v>
      </c>
      <c r="J355" s="9">
        <v>9</v>
      </c>
      <c r="K355" s="18" t="s">
        <v>84</v>
      </c>
      <c r="L355" s="14">
        <f>IFERROR(J355*HLOOKUP(I355,Base!$H$2:$J$9,VLOOKUP(Planilla!K355,Base!$F$3:$G$9,2,0),0),"")</f>
        <v>15750</v>
      </c>
      <c r="M355" s="19" t="s">
        <v>21</v>
      </c>
      <c r="N355" s="14" t="str">
        <f>IF(M355="Si",HLOOKUP(I355,Base!$H$2:$J$9,8,0),"")</f>
        <v/>
      </c>
      <c r="O355" s="9">
        <v>1</v>
      </c>
      <c r="P355" s="18" t="s">
        <v>87</v>
      </c>
      <c r="Q355" s="14">
        <f>IFERROR(O355*HLOOKUP(I355,Base!$H$2:$J$9,VLOOKUP(Planilla!P355,Base!$F$3:$G$9,2,0),0),"")</f>
        <v>1609</v>
      </c>
    </row>
    <row r="356" spans="1:17">
      <c r="A356" s="18">
        <v>1050552</v>
      </c>
      <c r="B356" s="7">
        <v>40708</v>
      </c>
      <c r="C356" s="12" t="s">
        <v>205</v>
      </c>
      <c r="D356" s="13" t="str">
        <f>IFERROR(VLOOKUP(C356,Base!A:C,2,0),"")</f>
        <v>DANILO</v>
      </c>
      <c r="E356" s="10" t="str">
        <f>IFERROR(VLOOKUP(C356,Base!A:C,3,0),"")</f>
        <v>MENA</v>
      </c>
      <c r="F356" s="8" t="s">
        <v>239</v>
      </c>
      <c r="G356" s="9" t="s">
        <v>149</v>
      </c>
      <c r="H356" s="18" t="s">
        <v>13</v>
      </c>
      <c r="I356" s="18" t="s">
        <v>244</v>
      </c>
      <c r="J356" s="9">
        <v>9</v>
      </c>
      <c r="K356" s="18" t="s">
        <v>84</v>
      </c>
      <c r="L356" s="14">
        <f>IFERROR(J356*HLOOKUP(I356,Base!$H$2:$J$9,VLOOKUP(Planilla!K356,Base!$F$3:$G$9,2,0),0),"")</f>
        <v>15750</v>
      </c>
      <c r="M356" s="19" t="s">
        <v>21</v>
      </c>
      <c r="N356" s="14" t="str">
        <f>IF(M356="Si",HLOOKUP(I356,Base!$H$2:$J$9,8,0),"")</f>
        <v/>
      </c>
      <c r="O356" s="9">
        <v>1</v>
      </c>
      <c r="P356" s="18" t="s">
        <v>87</v>
      </c>
      <c r="Q356" s="14">
        <f>IFERROR(O356*HLOOKUP(I356,Base!$H$2:$J$9,VLOOKUP(Planilla!P356,Base!$F$3:$G$9,2,0),0),"")</f>
        <v>1609</v>
      </c>
    </row>
    <row r="357" spans="1:17">
      <c r="A357" s="18">
        <v>1050552</v>
      </c>
      <c r="B357" s="7">
        <v>40708</v>
      </c>
      <c r="C357" s="12" t="s">
        <v>206</v>
      </c>
      <c r="D357" s="13" t="str">
        <f>IFERROR(VLOOKUP(C357,Base!A:C,2,0),"")</f>
        <v>CRISTIAN</v>
      </c>
      <c r="E357" s="10" t="str">
        <f>IFERROR(VLOOKUP(C357,Base!A:C,3,0),"")</f>
        <v>LOBOS</v>
      </c>
      <c r="F357" s="8" t="s">
        <v>242</v>
      </c>
      <c r="G357" s="9" t="s">
        <v>149</v>
      </c>
      <c r="H357" s="18" t="s">
        <v>13</v>
      </c>
      <c r="I357" s="18" t="s">
        <v>12</v>
      </c>
      <c r="J357" s="9">
        <v>9</v>
      </c>
      <c r="K357" s="18" t="s">
        <v>84</v>
      </c>
      <c r="L357" s="14">
        <f>IFERROR(J357*HLOOKUP(I357,Base!$H$2:$J$9,VLOOKUP(Planilla!K357,Base!$F$3:$G$9,2,0),0),"")</f>
        <v>18900</v>
      </c>
      <c r="M357" s="19" t="s">
        <v>21</v>
      </c>
      <c r="N357" s="14" t="str">
        <f>IF(M357="Si",HLOOKUP(I357,Base!$H$2:$J$9,8,0),"")</f>
        <v/>
      </c>
      <c r="O357" s="9">
        <v>1</v>
      </c>
      <c r="P357" s="18" t="s">
        <v>87</v>
      </c>
      <c r="Q357" s="14">
        <f>IFERROR(O357*HLOOKUP(I357,Base!$H$2:$J$9,VLOOKUP(Planilla!P357,Base!$F$3:$G$9,2,0),0),"")</f>
        <v>1609</v>
      </c>
    </row>
    <row r="358" spans="1:17">
      <c r="A358" s="18">
        <v>1050552</v>
      </c>
      <c r="B358" s="7">
        <v>40709</v>
      </c>
      <c r="C358" s="12" t="s">
        <v>199</v>
      </c>
      <c r="D358" s="13" t="str">
        <f>IFERROR(VLOOKUP(C358,Base!A:C,2,0),"")</f>
        <v>MANUEL</v>
      </c>
      <c r="E358" s="10" t="str">
        <f>IFERROR(VLOOKUP(C358,Base!A:C,3,0),"")</f>
        <v>MORIS</v>
      </c>
      <c r="F358" s="8" t="s">
        <v>238</v>
      </c>
      <c r="G358" s="9" t="s">
        <v>79</v>
      </c>
      <c r="H358" s="18" t="s">
        <v>13</v>
      </c>
      <c r="I358" s="18" t="s">
        <v>244</v>
      </c>
      <c r="J358" s="9">
        <v>7.5</v>
      </c>
      <c r="K358" s="18" t="s">
        <v>84</v>
      </c>
      <c r="L358" s="14">
        <f>IFERROR(J358*HLOOKUP(I358,Base!$H$2:$J$9,VLOOKUP(Planilla!K358,Base!$F$3:$G$9,2,0),0),"")</f>
        <v>13125</v>
      </c>
      <c r="M358" s="19" t="s">
        <v>21</v>
      </c>
      <c r="N358" s="14" t="str">
        <f>IF(M358="Si",HLOOKUP(I358,Base!$H$2:$J$9,8,0),"")</f>
        <v/>
      </c>
      <c r="O358" s="9">
        <v>1</v>
      </c>
      <c r="P358" s="18" t="s">
        <v>87</v>
      </c>
      <c r="Q358" s="14">
        <f>IFERROR(O358*HLOOKUP(I358,Base!$H$2:$J$9,VLOOKUP(Planilla!P358,Base!$F$3:$G$9,2,0),0),"")</f>
        <v>1609</v>
      </c>
    </row>
    <row r="359" spans="1:17">
      <c r="A359" s="18">
        <v>1050552</v>
      </c>
      <c r="B359" s="7">
        <v>40709</v>
      </c>
      <c r="C359" s="12" t="s">
        <v>198</v>
      </c>
      <c r="D359" s="13" t="str">
        <f>IFERROR(VLOOKUP(C359,Base!A:C,2,0),"")</f>
        <v>PURISIMA</v>
      </c>
      <c r="E359" s="10" t="str">
        <f>IFERROR(VLOOKUP(C359,Base!A:C,3,0),"")</f>
        <v>ARANDA</v>
      </c>
      <c r="F359" s="8" t="s">
        <v>239</v>
      </c>
      <c r="G359" s="9" t="s">
        <v>79</v>
      </c>
      <c r="H359" s="18" t="s">
        <v>13</v>
      </c>
      <c r="I359" s="18" t="s">
        <v>244</v>
      </c>
      <c r="J359" s="9">
        <v>7.5</v>
      </c>
      <c r="K359" s="18" t="s">
        <v>84</v>
      </c>
      <c r="L359" s="14">
        <f>IFERROR(J359*HLOOKUP(I359,Base!$H$2:$J$9,VLOOKUP(Planilla!K359,Base!$F$3:$G$9,2,0),0),"")</f>
        <v>13125</v>
      </c>
      <c r="M359" s="19" t="s">
        <v>21</v>
      </c>
      <c r="N359" s="14" t="str">
        <f>IF(M359="Si",HLOOKUP(I359,Base!$H$2:$J$9,8,0),"")</f>
        <v/>
      </c>
      <c r="O359" s="9">
        <v>1</v>
      </c>
      <c r="P359" s="18" t="s">
        <v>87</v>
      </c>
      <c r="Q359" s="14">
        <f>IFERROR(O359*HLOOKUP(I359,Base!$H$2:$J$9,VLOOKUP(Planilla!P359,Base!$F$3:$G$9,2,0),0),"")</f>
        <v>1609</v>
      </c>
    </row>
    <row r="360" spans="1:17">
      <c r="A360" s="18">
        <v>1050552</v>
      </c>
      <c r="B360" s="7">
        <v>40709</v>
      </c>
      <c r="C360" s="12" t="s">
        <v>200</v>
      </c>
      <c r="D360" s="13" t="str">
        <f>IFERROR(VLOOKUP(C360,Base!A:C,2,0),"")</f>
        <v>JASMIN</v>
      </c>
      <c r="E360" s="10" t="str">
        <f>IFERROR(VLOOKUP(C360,Base!A:C,3,0),"")</f>
        <v>BERRIOS</v>
      </c>
      <c r="F360" s="8" t="s">
        <v>240</v>
      </c>
      <c r="G360" s="9" t="s">
        <v>150</v>
      </c>
      <c r="H360" s="18" t="s">
        <v>13</v>
      </c>
      <c r="I360" s="18" t="s">
        <v>12</v>
      </c>
      <c r="J360" s="9">
        <v>7.5</v>
      </c>
      <c r="K360" s="18" t="s">
        <v>84</v>
      </c>
      <c r="L360" s="14">
        <f>IFERROR(J360*HLOOKUP(I360,Base!$H$2:$J$9,VLOOKUP(Planilla!K360,Base!$F$3:$G$9,2,0),0),"")</f>
        <v>15750</v>
      </c>
      <c r="M360" s="19" t="s">
        <v>21</v>
      </c>
      <c r="N360" s="14" t="str">
        <f>IF(M360="Si",HLOOKUP(I360,Base!$H$2:$J$9,8,0),"")</f>
        <v/>
      </c>
      <c r="O360" s="9">
        <v>1</v>
      </c>
      <c r="P360" s="18" t="s">
        <v>87</v>
      </c>
      <c r="Q360" s="14">
        <f>IFERROR(O360*HLOOKUP(I360,Base!$H$2:$J$9,VLOOKUP(Planilla!P360,Base!$F$3:$G$9,2,0),0),"")</f>
        <v>1609</v>
      </c>
    </row>
    <row r="361" spans="1:17">
      <c r="A361" s="18">
        <v>1050552</v>
      </c>
      <c r="B361" s="7">
        <v>40709</v>
      </c>
      <c r="C361" s="12" t="s">
        <v>201</v>
      </c>
      <c r="D361" s="13" t="str">
        <f>IFERROR(VLOOKUP(C361,Base!A:C,2,0),"")</f>
        <v>VERONICA</v>
      </c>
      <c r="E361" s="10" t="str">
        <f>IFERROR(VLOOKUP(C361,Base!A:C,3,0),"")</f>
        <v>SALINAS</v>
      </c>
      <c r="F361" s="8" t="s">
        <v>238</v>
      </c>
      <c r="G361" s="9" t="s">
        <v>150</v>
      </c>
      <c r="H361" s="18" t="s">
        <v>13</v>
      </c>
      <c r="I361" s="18" t="s">
        <v>244</v>
      </c>
      <c r="J361" s="9">
        <v>7.5</v>
      </c>
      <c r="K361" s="18" t="s">
        <v>84</v>
      </c>
      <c r="L361" s="14">
        <f>IFERROR(J361*HLOOKUP(I361,Base!$H$2:$J$9,VLOOKUP(Planilla!K361,Base!$F$3:$G$9,2,0),0),"")</f>
        <v>13125</v>
      </c>
      <c r="M361" s="19" t="s">
        <v>21</v>
      </c>
      <c r="N361" s="14" t="str">
        <f>IF(M361="Si",HLOOKUP(I361,Base!$H$2:$J$9,8,0),"")</f>
        <v/>
      </c>
      <c r="O361" s="9">
        <v>1</v>
      </c>
      <c r="P361" s="18" t="s">
        <v>87</v>
      </c>
      <c r="Q361" s="14">
        <f>IFERROR(O361*HLOOKUP(I361,Base!$H$2:$J$9,VLOOKUP(Planilla!P361,Base!$F$3:$G$9,2,0),0),"")</f>
        <v>1609</v>
      </c>
    </row>
    <row r="362" spans="1:17">
      <c r="A362" s="18">
        <v>1050552</v>
      </c>
      <c r="B362" s="7">
        <v>40709</v>
      </c>
      <c r="C362" s="12" t="s">
        <v>207</v>
      </c>
      <c r="D362" s="13" t="str">
        <f>IFERROR(VLOOKUP(C362,Base!A:C,2,0),"")</f>
        <v>SARA</v>
      </c>
      <c r="E362" s="10" t="str">
        <f>IFERROR(VLOOKUP(C362,Base!A:C,3,0),"")</f>
        <v>ROJAS</v>
      </c>
      <c r="F362" s="8" t="s">
        <v>239</v>
      </c>
      <c r="G362" s="9" t="s">
        <v>150</v>
      </c>
      <c r="H362" s="18" t="s">
        <v>13</v>
      </c>
      <c r="I362" s="18" t="s">
        <v>244</v>
      </c>
      <c r="J362" s="9">
        <v>7.5</v>
      </c>
      <c r="K362" s="18" t="s">
        <v>84</v>
      </c>
      <c r="L362" s="14">
        <f>IFERROR(J362*HLOOKUP(I362,Base!$H$2:$J$9,VLOOKUP(Planilla!K362,Base!$F$3:$G$9,2,0),0),"")</f>
        <v>13125</v>
      </c>
      <c r="M362" s="19" t="s">
        <v>21</v>
      </c>
      <c r="N362" s="14" t="str">
        <f>IF(M362="Si",HLOOKUP(I362,Base!$H$2:$J$9,8,0),"")</f>
        <v/>
      </c>
      <c r="O362" s="9">
        <v>1</v>
      </c>
      <c r="P362" s="18" t="s">
        <v>87</v>
      </c>
      <c r="Q362" s="14">
        <f>IFERROR(O362*HLOOKUP(I362,Base!$H$2:$J$9,VLOOKUP(Planilla!P362,Base!$F$3:$G$9,2,0),0),"")</f>
        <v>1609</v>
      </c>
    </row>
    <row r="363" spans="1:17">
      <c r="A363" s="18">
        <v>1050552</v>
      </c>
      <c r="B363" s="7">
        <v>40709</v>
      </c>
      <c r="C363" s="12" t="s">
        <v>203</v>
      </c>
      <c r="D363" s="13" t="str">
        <f>IFERROR(VLOOKUP(C363,Base!A:C,2,0),"")</f>
        <v>RAMON</v>
      </c>
      <c r="E363" s="10" t="str">
        <f>IFERROR(VLOOKUP(C363,Base!A:C,3,0),"")</f>
        <v>BUSTOS</v>
      </c>
      <c r="F363" s="8" t="s">
        <v>241</v>
      </c>
      <c r="G363" s="9" t="s">
        <v>150</v>
      </c>
      <c r="H363" s="18" t="s">
        <v>13</v>
      </c>
      <c r="I363" s="18" t="s">
        <v>12</v>
      </c>
      <c r="J363" s="9">
        <v>7.5</v>
      </c>
      <c r="K363" s="18" t="s">
        <v>84</v>
      </c>
      <c r="L363" s="14">
        <f>IFERROR(J363*HLOOKUP(I363,Base!$H$2:$J$9,VLOOKUP(Planilla!K363,Base!$F$3:$G$9,2,0),0),"")</f>
        <v>15750</v>
      </c>
      <c r="M363" s="19" t="s">
        <v>21</v>
      </c>
      <c r="N363" s="14" t="str">
        <f>IF(M363="Si",HLOOKUP(I363,Base!$H$2:$J$9,8,0),"")</f>
        <v/>
      </c>
      <c r="O363" s="9">
        <v>1</v>
      </c>
      <c r="P363" s="18" t="s">
        <v>87</v>
      </c>
      <c r="Q363" s="14">
        <f>IFERROR(O363*HLOOKUP(I363,Base!$H$2:$J$9,VLOOKUP(Planilla!P363,Base!$F$3:$G$9,2,0),0),"")</f>
        <v>1609</v>
      </c>
    </row>
    <row r="364" spans="1:17">
      <c r="A364" s="18">
        <v>1050552</v>
      </c>
      <c r="B364" s="7">
        <v>40709</v>
      </c>
      <c r="C364" s="12" t="s">
        <v>212</v>
      </c>
      <c r="D364" s="13" t="str">
        <f>IFERROR(VLOOKUP(C364,Base!A:C,2,0),"")</f>
        <v>SOLANGE</v>
      </c>
      <c r="E364" s="10" t="str">
        <f>IFERROR(VLOOKUP(C364,Base!A:C,3,0),"")</f>
        <v>REYES</v>
      </c>
      <c r="F364" s="8" t="s">
        <v>240</v>
      </c>
      <c r="G364" s="9" t="s">
        <v>149</v>
      </c>
      <c r="H364" s="18" t="s">
        <v>13</v>
      </c>
      <c r="I364" s="18" t="s">
        <v>12</v>
      </c>
      <c r="J364" s="9">
        <v>9</v>
      </c>
      <c r="K364" s="18" t="s">
        <v>84</v>
      </c>
      <c r="L364" s="14">
        <f>IFERROR(J364*HLOOKUP(I364,Base!$H$2:$J$9,VLOOKUP(Planilla!K364,Base!$F$3:$G$9,2,0),0),"")</f>
        <v>18900</v>
      </c>
      <c r="M364" s="19" t="s">
        <v>21</v>
      </c>
      <c r="N364" s="14" t="str">
        <f>IF(M364="Si",HLOOKUP(I364,Base!$H$2:$J$9,8,0),"")</f>
        <v/>
      </c>
      <c r="O364" s="9">
        <v>1</v>
      </c>
      <c r="P364" s="18" t="s">
        <v>87</v>
      </c>
      <c r="Q364" s="14">
        <f>IFERROR(O364*HLOOKUP(I364,Base!$H$2:$J$9,VLOOKUP(Planilla!P364,Base!$F$3:$G$9,2,0),0),"")</f>
        <v>1609</v>
      </c>
    </row>
    <row r="365" spans="1:17">
      <c r="A365" s="18">
        <v>1050552</v>
      </c>
      <c r="B365" s="7">
        <v>40709</v>
      </c>
      <c r="C365" s="12" t="s">
        <v>204</v>
      </c>
      <c r="D365" s="13" t="str">
        <f>IFERROR(VLOOKUP(C365,Base!A:C,2,0),"")</f>
        <v>XIMENA</v>
      </c>
      <c r="E365" s="10" t="str">
        <f>IFERROR(VLOOKUP(C365,Base!A:C,3,0),"")</f>
        <v>VILLANUEVA</v>
      </c>
      <c r="F365" s="8" t="s">
        <v>238</v>
      </c>
      <c r="G365" s="9" t="s">
        <v>149</v>
      </c>
      <c r="H365" s="18" t="s">
        <v>13</v>
      </c>
      <c r="I365" s="18" t="s">
        <v>244</v>
      </c>
      <c r="J365" s="9">
        <v>9</v>
      </c>
      <c r="K365" s="18" t="s">
        <v>84</v>
      </c>
      <c r="L365" s="14">
        <f>IFERROR(J365*HLOOKUP(I365,Base!$H$2:$J$9,VLOOKUP(Planilla!K365,Base!$F$3:$G$9,2,0),0),"")</f>
        <v>15750</v>
      </c>
      <c r="M365" s="19" t="s">
        <v>21</v>
      </c>
      <c r="N365" s="14" t="str">
        <f>IF(M365="Si",HLOOKUP(I365,Base!$H$2:$J$9,8,0),"")</f>
        <v/>
      </c>
      <c r="O365" s="9">
        <v>1</v>
      </c>
      <c r="P365" s="18" t="s">
        <v>87</v>
      </c>
      <c r="Q365" s="14">
        <f>IFERROR(O365*HLOOKUP(I365,Base!$H$2:$J$9,VLOOKUP(Planilla!P365,Base!$F$3:$G$9,2,0),0),"")</f>
        <v>1609</v>
      </c>
    </row>
    <row r="366" spans="1:17">
      <c r="A366" s="18">
        <v>1050552</v>
      </c>
      <c r="B366" s="7">
        <v>40709</v>
      </c>
      <c r="C366" s="12" t="s">
        <v>205</v>
      </c>
      <c r="D366" s="13" t="str">
        <f>IFERROR(VLOOKUP(C366,Base!A:C,2,0),"")</f>
        <v>DANILO</v>
      </c>
      <c r="E366" s="10" t="str">
        <f>IFERROR(VLOOKUP(C366,Base!A:C,3,0),"")</f>
        <v>MENA</v>
      </c>
      <c r="F366" s="8" t="s">
        <v>239</v>
      </c>
      <c r="G366" s="9" t="s">
        <v>149</v>
      </c>
      <c r="H366" s="18" t="s">
        <v>13</v>
      </c>
      <c r="I366" s="18" t="s">
        <v>244</v>
      </c>
      <c r="J366" s="9">
        <v>9</v>
      </c>
      <c r="K366" s="18" t="s">
        <v>84</v>
      </c>
      <c r="L366" s="14">
        <f>IFERROR(J366*HLOOKUP(I366,Base!$H$2:$J$9,VLOOKUP(Planilla!K366,Base!$F$3:$G$9,2,0),0),"")</f>
        <v>15750</v>
      </c>
      <c r="M366" s="19" t="s">
        <v>21</v>
      </c>
      <c r="N366" s="14" t="str">
        <f>IF(M366="Si",HLOOKUP(I366,Base!$H$2:$J$9,8,0),"")</f>
        <v/>
      </c>
      <c r="O366" s="9">
        <v>1</v>
      </c>
      <c r="P366" s="18" t="s">
        <v>87</v>
      </c>
      <c r="Q366" s="14">
        <f>IFERROR(O366*HLOOKUP(I366,Base!$H$2:$J$9,VLOOKUP(Planilla!P366,Base!$F$3:$G$9,2,0),0),"")</f>
        <v>1609</v>
      </c>
    </row>
    <row r="367" spans="1:17">
      <c r="A367" s="18">
        <v>1050552</v>
      </c>
      <c r="B367" s="7">
        <v>40709</v>
      </c>
      <c r="C367" s="12" t="s">
        <v>206</v>
      </c>
      <c r="D367" s="13" t="str">
        <f>IFERROR(VLOOKUP(C367,Base!A:C,2,0),"")</f>
        <v>CRISTIAN</v>
      </c>
      <c r="E367" s="10" t="str">
        <f>IFERROR(VLOOKUP(C367,Base!A:C,3,0),"")</f>
        <v>LOBOS</v>
      </c>
      <c r="F367" s="8" t="s">
        <v>242</v>
      </c>
      <c r="G367" s="9" t="s">
        <v>149</v>
      </c>
      <c r="H367" s="18" t="s">
        <v>13</v>
      </c>
      <c r="I367" s="18" t="s">
        <v>12</v>
      </c>
      <c r="J367" s="9">
        <v>9</v>
      </c>
      <c r="K367" s="18" t="s">
        <v>84</v>
      </c>
      <c r="L367" s="14">
        <f>IFERROR(J367*HLOOKUP(I367,Base!$H$2:$J$9,VLOOKUP(Planilla!K367,Base!$F$3:$G$9,2,0),0),"")</f>
        <v>18900</v>
      </c>
      <c r="M367" s="19" t="s">
        <v>21</v>
      </c>
      <c r="N367" s="14" t="str">
        <f>IF(M367="Si",HLOOKUP(I367,Base!$H$2:$J$9,8,0),"")</f>
        <v/>
      </c>
      <c r="O367" s="9">
        <v>1</v>
      </c>
      <c r="P367" s="18" t="s">
        <v>87</v>
      </c>
      <c r="Q367" s="14">
        <f>IFERROR(O367*HLOOKUP(I367,Base!$H$2:$J$9,VLOOKUP(Planilla!P367,Base!$F$3:$G$9,2,0),0),"")</f>
        <v>1609</v>
      </c>
    </row>
    <row r="368" spans="1:17">
      <c r="A368" s="18">
        <v>1050552</v>
      </c>
      <c r="B368" s="7">
        <v>40710</v>
      </c>
      <c r="C368" s="12" t="s">
        <v>199</v>
      </c>
      <c r="D368" s="13" t="str">
        <f>IFERROR(VLOOKUP(C368,Base!A:C,2,0),"")</f>
        <v>MANUEL</v>
      </c>
      <c r="E368" s="10" t="str">
        <f>IFERROR(VLOOKUP(C368,Base!A:C,3,0),"")</f>
        <v>MORIS</v>
      </c>
      <c r="F368" s="8" t="s">
        <v>238</v>
      </c>
      <c r="G368" s="9" t="s">
        <v>79</v>
      </c>
      <c r="H368" s="18" t="s">
        <v>13</v>
      </c>
      <c r="I368" s="18" t="s">
        <v>244</v>
      </c>
      <c r="J368" s="9">
        <v>7.5</v>
      </c>
      <c r="K368" s="18" t="s">
        <v>84</v>
      </c>
      <c r="L368" s="14">
        <f>IFERROR(J368*HLOOKUP(I368,Base!$H$2:$J$9,VLOOKUP(Planilla!K368,Base!$F$3:$G$9,2,0),0),"")</f>
        <v>13125</v>
      </c>
      <c r="M368" s="19" t="s">
        <v>21</v>
      </c>
      <c r="N368" s="14" t="str">
        <f>IF(M368="Si",HLOOKUP(I368,Base!$H$2:$J$9,8,0),"")</f>
        <v/>
      </c>
      <c r="O368" s="9">
        <v>1</v>
      </c>
      <c r="P368" s="18" t="s">
        <v>87</v>
      </c>
      <c r="Q368" s="14">
        <f>IFERROR(O368*HLOOKUP(I368,Base!$H$2:$J$9,VLOOKUP(Planilla!P368,Base!$F$3:$G$9,2,0),0),"")</f>
        <v>1609</v>
      </c>
    </row>
    <row r="369" spans="1:17">
      <c r="A369" s="18">
        <v>1050552</v>
      </c>
      <c r="B369" s="7">
        <v>40710</v>
      </c>
      <c r="C369" s="12" t="s">
        <v>198</v>
      </c>
      <c r="D369" s="13" t="str">
        <f>IFERROR(VLOOKUP(C369,Base!A:C,2,0),"")</f>
        <v>PURISIMA</v>
      </c>
      <c r="E369" s="10" t="str">
        <f>IFERROR(VLOOKUP(C369,Base!A:C,3,0),"")</f>
        <v>ARANDA</v>
      </c>
      <c r="F369" s="8" t="s">
        <v>239</v>
      </c>
      <c r="G369" s="9" t="s">
        <v>79</v>
      </c>
      <c r="H369" s="18" t="s">
        <v>13</v>
      </c>
      <c r="I369" s="18" t="s">
        <v>244</v>
      </c>
      <c r="J369" s="9">
        <v>7.5</v>
      </c>
      <c r="K369" s="18" t="s">
        <v>84</v>
      </c>
      <c r="L369" s="14">
        <f>IFERROR(J369*HLOOKUP(I369,Base!$H$2:$J$9,VLOOKUP(Planilla!K369,Base!$F$3:$G$9,2,0),0),"")</f>
        <v>13125</v>
      </c>
      <c r="M369" s="19" t="s">
        <v>21</v>
      </c>
      <c r="N369" s="14" t="str">
        <f>IF(M369="Si",HLOOKUP(I369,Base!$H$2:$J$9,8,0),"")</f>
        <v/>
      </c>
      <c r="O369" s="9">
        <v>1</v>
      </c>
      <c r="P369" s="18" t="s">
        <v>87</v>
      </c>
      <c r="Q369" s="14">
        <f>IFERROR(O369*HLOOKUP(I369,Base!$H$2:$J$9,VLOOKUP(Planilla!P369,Base!$F$3:$G$9,2,0),0),"")</f>
        <v>1609</v>
      </c>
    </row>
    <row r="370" spans="1:17">
      <c r="A370" s="18">
        <v>1050552</v>
      </c>
      <c r="B370" s="7">
        <v>40710</v>
      </c>
      <c r="C370" s="12" t="s">
        <v>200</v>
      </c>
      <c r="D370" s="13" t="str">
        <f>IFERROR(VLOOKUP(C370,Base!A:C,2,0),"")</f>
        <v>JASMIN</v>
      </c>
      <c r="E370" s="10" t="str">
        <f>IFERROR(VLOOKUP(C370,Base!A:C,3,0),"")</f>
        <v>BERRIOS</v>
      </c>
      <c r="F370" s="8" t="s">
        <v>240</v>
      </c>
      <c r="G370" s="9" t="s">
        <v>150</v>
      </c>
      <c r="H370" s="18" t="s">
        <v>13</v>
      </c>
      <c r="I370" s="18" t="s">
        <v>12</v>
      </c>
      <c r="J370" s="9">
        <v>7.5</v>
      </c>
      <c r="K370" s="18" t="s">
        <v>84</v>
      </c>
      <c r="L370" s="14">
        <f>IFERROR(J370*HLOOKUP(I370,Base!$H$2:$J$9,VLOOKUP(Planilla!K370,Base!$F$3:$G$9,2,0),0),"")</f>
        <v>15750</v>
      </c>
      <c r="M370" s="19" t="s">
        <v>21</v>
      </c>
      <c r="N370" s="14" t="str">
        <f>IF(M370="Si",HLOOKUP(I370,Base!$H$2:$J$9,8,0),"")</f>
        <v/>
      </c>
      <c r="O370" s="9">
        <v>1</v>
      </c>
      <c r="P370" s="18" t="s">
        <v>87</v>
      </c>
      <c r="Q370" s="14">
        <f>IFERROR(O370*HLOOKUP(I370,Base!$H$2:$J$9,VLOOKUP(Planilla!P370,Base!$F$3:$G$9,2,0),0),"")</f>
        <v>1609</v>
      </c>
    </row>
    <row r="371" spans="1:17">
      <c r="A371" s="18">
        <v>1050552</v>
      </c>
      <c r="B371" s="7">
        <v>40710</v>
      </c>
      <c r="C371" s="12" t="s">
        <v>201</v>
      </c>
      <c r="D371" s="13" t="str">
        <f>IFERROR(VLOOKUP(C371,Base!A:C,2,0),"")</f>
        <v>VERONICA</v>
      </c>
      <c r="E371" s="10" t="str">
        <f>IFERROR(VLOOKUP(C371,Base!A:C,3,0),"")</f>
        <v>SALINAS</v>
      </c>
      <c r="F371" s="8" t="s">
        <v>238</v>
      </c>
      <c r="G371" s="9" t="s">
        <v>150</v>
      </c>
      <c r="H371" s="18" t="s">
        <v>13</v>
      </c>
      <c r="I371" s="18" t="s">
        <v>244</v>
      </c>
      <c r="J371" s="9">
        <v>7.5</v>
      </c>
      <c r="K371" s="18" t="s">
        <v>84</v>
      </c>
      <c r="L371" s="14">
        <f>IFERROR(J371*HLOOKUP(I371,Base!$H$2:$J$9,VLOOKUP(Planilla!K371,Base!$F$3:$G$9,2,0),0),"")</f>
        <v>13125</v>
      </c>
      <c r="M371" s="19" t="s">
        <v>21</v>
      </c>
      <c r="N371" s="14" t="str">
        <f>IF(M371="Si",HLOOKUP(I371,Base!$H$2:$J$9,8,0),"")</f>
        <v/>
      </c>
      <c r="O371" s="9">
        <v>1</v>
      </c>
      <c r="P371" s="18" t="s">
        <v>87</v>
      </c>
      <c r="Q371" s="14">
        <f>IFERROR(O371*HLOOKUP(I371,Base!$H$2:$J$9,VLOOKUP(Planilla!P371,Base!$F$3:$G$9,2,0),0),"")</f>
        <v>1609</v>
      </c>
    </row>
    <row r="372" spans="1:17">
      <c r="A372" s="18">
        <v>1050552</v>
      </c>
      <c r="B372" s="7">
        <v>40710</v>
      </c>
      <c r="C372" s="12" t="s">
        <v>207</v>
      </c>
      <c r="D372" s="13" t="str">
        <f>IFERROR(VLOOKUP(C372,Base!A:C,2,0),"")</f>
        <v>SARA</v>
      </c>
      <c r="E372" s="10" t="str">
        <f>IFERROR(VLOOKUP(C372,Base!A:C,3,0),"")</f>
        <v>ROJAS</v>
      </c>
      <c r="F372" s="8" t="s">
        <v>239</v>
      </c>
      <c r="G372" s="9" t="s">
        <v>150</v>
      </c>
      <c r="H372" s="18" t="s">
        <v>13</v>
      </c>
      <c r="I372" s="18" t="s">
        <v>244</v>
      </c>
      <c r="J372" s="9">
        <v>7.5</v>
      </c>
      <c r="K372" s="18" t="s">
        <v>84</v>
      </c>
      <c r="L372" s="14">
        <f>IFERROR(J372*HLOOKUP(I372,Base!$H$2:$J$9,VLOOKUP(Planilla!K372,Base!$F$3:$G$9,2,0),0),"")</f>
        <v>13125</v>
      </c>
      <c r="M372" s="19" t="s">
        <v>21</v>
      </c>
      <c r="N372" s="14" t="str">
        <f>IF(M372="Si",HLOOKUP(I372,Base!$H$2:$J$9,8,0),"")</f>
        <v/>
      </c>
      <c r="O372" s="9">
        <v>1</v>
      </c>
      <c r="P372" s="18" t="s">
        <v>87</v>
      </c>
      <c r="Q372" s="14">
        <f>IFERROR(O372*HLOOKUP(I372,Base!$H$2:$J$9,VLOOKUP(Planilla!P372,Base!$F$3:$G$9,2,0),0),"")</f>
        <v>1609</v>
      </c>
    </row>
    <row r="373" spans="1:17">
      <c r="A373" s="18">
        <v>1050552</v>
      </c>
      <c r="B373" s="7">
        <v>40710</v>
      </c>
      <c r="C373" s="12" t="s">
        <v>203</v>
      </c>
      <c r="D373" s="13" t="str">
        <f>IFERROR(VLOOKUP(C373,Base!A:C,2,0),"")</f>
        <v>RAMON</v>
      </c>
      <c r="E373" s="10" t="str">
        <f>IFERROR(VLOOKUP(C373,Base!A:C,3,0),"")</f>
        <v>BUSTOS</v>
      </c>
      <c r="F373" s="8" t="s">
        <v>241</v>
      </c>
      <c r="G373" s="9" t="s">
        <v>150</v>
      </c>
      <c r="H373" s="18" t="s">
        <v>13</v>
      </c>
      <c r="I373" s="18" t="s">
        <v>12</v>
      </c>
      <c r="J373" s="9">
        <v>7.5</v>
      </c>
      <c r="K373" s="18" t="s">
        <v>84</v>
      </c>
      <c r="L373" s="14">
        <f>IFERROR(J373*HLOOKUP(I373,Base!$H$2:$J$9,VLOOKUP(Planilla!K373,Base!$F$3:$G$9,2,0),0),"")</f>
        <v>15750</v>
      </c>
      <c r="M373" s="19" t="s">
        <v>21</v>
      </c>
      <c r="N373" s="14" t="str">
        <f>IF(M373="Si",HLOOKUP(I373,Base!$H$2:$J$9,8,0),"")</f>
        <v/>
      </c>
      <c r="O373" s="9">
        <v>1</v>
      </c>
      <c r="P373" s="18" t="s">
        <v>87</v>
      </c>
      <c r="Q373" s="14">
        <f>IFERROR(O373*HLOOKUP(I373,Base!$H$2:$J$9,VLOOKUP(Planilla!P373,Base!$F$3:$G$9,2,0),0),"")</f>
        <v>1609</v>
      </c>
    </row>
    <row r="374" spans="1:17">
      <c r="A374" s="18">
        <v>1050552</v>
      </c>
      <c r="B374" s="7">
        <v>40710</v>
      </c>
      <c r="C374" s="12" t="s">
        <v>212</v>
      </c>
      <c r="D374" s="13" t="str">
        <f>IFERROR(VLOOKUP(C374,Base!A:C,2,0),"")</f>
        <v>SOLANGE</v>
      </c>
      <c r="E374" s="10" t="str">
        <f>IFERROR(VLOOKUP(C374,Base!A:C,3,0),"")</f>
        <v>REYES</v>
      </c>
      <c r="F374" s="8" t="s">
        <v>240</v>
      </c>
      <c r="G374" s="9" t="s">
        <v>149</v>
      </c>
      <c r="H374" s="18" t="s">
        <v>13</v>
      </c>
      <c r="I374" s="18" t="s">
        <v>12</v>
      </c>
      <c r="J374" s="9">
        <v>9</v>
      </c>
      <c r="K374" s="18" t="s">
        <v>84</v>
      </c>
      <c r="L374" s="14">
        <f>IFERROR(J374*HLOOKUP(I374,Base!$H$2:$J$9,VLOOKUP(Planilla!K374,Base!$F$3:$G$9,2,0),0),"")</f>
        <v>18900</v>
      </c>
      <c r="M374" s="19" t="s">
        <v>21</v>
      </c>
      <c r="N374" s="14" t="str">
        <f>IF(M374="Si",HLOOKUP(I374,Base!$H$2:$J$9,8,0),"")</f>
        <v/>
      </c>
      <c r="O374" s="9">
        <v>1</v>
      </c>
      <c r="P374" s="18" t="s">
        <v>87</v>
      </c>
      <c r="Q374" s="14">
        <f>IFERROR(O374*HLOOKUP(I374,Base!$H$2:$J$9,VLOOKUP(Planilla!P374,Base!$F$3:$G$9,2,0),0),"")</f>
        <v>1609</v>
      </c>
    </row>
    <row r="375" spans="1:17">
      <c r="A375" s="18">
        <v>1050552</v>
      </c>
      <c r="B375" s="7">
        <v>40710</v>
      </c>
      <c r="C375" s="12" t="s">
        <v>213</v>
      </c>
      <c r="D375" s="13" t="str">
        <f>IFERROR(VLOOKUP(C375,Base!A:C,2,0),"")</f>
        <v>NICOLAS</v>
      </c>
      <c r="E375" s="10" t="str">
        <f>IFERROR(VLOOKUP(C375,Base!A:C,3,0),"")</f>
        <v>VEGA</v>
      </c>
      <c r="F375" s="8" t="s">
        <v>238</v>
      </c>
      <c r="G375" s="9" t="s">
        <v>149</v>
      </c>
      <c r="H375" s="18" t="s">
        <v>13</v>
      </c>
      <c r="I375" s="18" t="s">
        <v>244</v>
      </c>
      <c r="J375" s="9">
        <v>9</v>
      </c>
      <c r="K375" s="18" t="s">
        <v>84</v>
      </c>
      <c r="L375" s="14">
        <f>IFERROR(J375*HLOOKUP(I375,Base!$H$2:$J$9,VLOOKUP(Planilla!K375,Base!$F$3:$G$9,2,0),0),"")</f>
        <v>15750</v>
      </c>
      <c r="M375" s="19" t="s">
        <v>21</v>
      </c>
      <c r="N375" s="14" t="str">
        <f>IF(M375="Si",HLOOKUP(I375,Base!$H$2:$J$9,8,0),"")</f>
        <v/>
      </c>
      <c r="O375" s="9">
        <v>1</v>
      </c>
      <c r="P375" s="18" t="s">
        <v>87</v>
      </c>
      <c r="Q375" s="14">
        <f>IFERROR(O375*HLOOKUP(I375,Base!$H$2:$J$9,VLOOKUP(Planilla!P375,Base!$F$3:$G$9,2,0),0),"")</f>
        <v>1609</v>
      </c>
    </row>
    <row r="376" spans="1:17">
      <c r="A376" s="18">
        <v>1050552</v>
      </c>
      <c r="B376" s="7">
        <v>40710</v>
      </c>
      <c r="C376" s="12" t="s">
        <v>205</v>
      </c>
      <c r="D376" s="13" t="str">
        <f>IFERROR(VLOOKUP(C376,Base!A:C,2,0),"")</f>
        <v>DANILO</v>
      </c>
      <c r="E376" s="10" t="str">
        <f>IFERROR(VLOOKUP(C376,Base!A:C,3,0),"")</f>
        <v>MENA</v>
      </c>
      <c r="F376" s="8" t="s">
        <v>239</v>
      </c>
      <c r="G376" s="9" t="s">
        <v>149</v>
      </c>
      <c r="H376" s="18" t="s">
        <v>13</v>
      </c>
      <c r="I376" s="18" t="s">
        <v>244</v>
      </c>
      <c r="J376" s="9">
        <v>9</v>
      </c>
      <c r="K376" s="18" t="s">
        <v>84</v>
      </c>
      <c r="L376" s="14">
        <f>IFERROR(J376*HLOOKUP(I376,Base!$H$2:$J$9,VLOOKUP(Planilla!K376,Base!$F$3:$G$9,2,0),0),"")</f>
        <v>15750</v>
      </c>
      <c r="M376" s="19" t="s">
        <v>21</v>
      </c>
      <c r="N376" s="14" t="str">
        <f>IF(M376="Si",HLOOKUP(I376,Base!$H$2:$J$9,8,0),"")</f>
        <v/>
      </c>
      <c r="O376" s="9">
        <v>1</v>
      </c>
      <c r="P376" s="18" t="s">
        <v>87</v>
      </c>
      <c r="Q376" s="14">
        <f>IFERROR(O376*HLOOKUP(I376,Base!$H$2:$J$9,VLOOKUP(Planilla!P376,Base!$F$3:$G$9,2,0),0),"")</f>
        <v>1609</v>
      </c>
    </row>
    <row r="377" spans="1:17">
      <c r="A377" s="18">
        <v>1050552</v>
      </c>
      <c r="B377" s="7">
        <v>40710</v>
      </c>
      <c r="C377" s="12" t="s">
        <v>206</v>
      </c>
      <c r="D377" s="13" t="str">
        <f>IFERROR(VLOOKUP(C377,Base!A:C,2,0),"")</f>
        <v>CRISTIAN</v>
      </c>
      <c r="E377" s="10" t="str">
        <f>IFERROR(VLOOKUP(C377,Base!A:C,3,0),"")</f>
        <v>LOBOS</v>
      </c>
      <c r="F377" s="8" t="s">
        <v>242</v>
      </c>
      <c r="G377" s="9" t="s">
        <v>149</v>
      </c>
      <c r="H377" s="18" t="s">
        <v>13</v>
      </c>
      <c r="I377" s="18" t="s">
        <v>12</v>
      </c>
      <c r="J377" s="9">
        <v>9</v>
      </c>
      <c r="K377" s="18" t="s">
        <v>84</v>
      </c>
      <c r="L377" s="14">
        <f>IFERROR(J377*HLOOKUP(I377,Base!$H$2:$J$9,VLOOKUP(Planilla!K377,Base!$F$3:$G$9,2,0),0),"")</f>
        <v>18900</v>
      </c>
      <c r="M377" s="19" t="s">
        <v>21</v>
      </c>
      <c r="N377" s="14" t="str">
        <f>IF(M377="Si",HLOOKUP(I377,Base!$H$2:$J$9,8,0),"")</f>
        <v/>
      </c>
      <c r="O377" s="9">
        <v>1</v>
      </c>
      <c r="P377" s="18" t="s">
        <v>87</v>
      </c>
      <c r="Q377" s="14">
        <f>IFERROR(O377*HLOOKUP(I377,Base!$H$2:$J$9,VLOOKUP(Planilla!P377,Base!$F$3:$G$9,2,0),0),"")</f>
        <v>1609</v>
      </c>
    </row>
    <row r="378" spans="1:17">
      <c r="A378" s="18">
        <v>1050552</v>
      </c>
      <c r="B378" s="7">
        <v>40711</v>
      </c>
      <c r="C378" s="12" t="s">
        <v>199</v>
      </c>
      <c r="D378" s="13" t="str">
        <f>IFERROR(VLOOKUP(C378,Base!A:C,2,0),"")</f>
        <v>MANUEL</v>
      </c>
      <c r="E378" s="10" t="str">
        <f>IFERROR(VLOOKUP(C378,Base!A:C,3,0),"")</f>
        <v>MORIS</v>
      </c>
      <c r="F378" s="8" t="s">
        <v>238</v>
      </c>
      <c r="G378" s="9" t="s">
        <v>79</v>
      </c>
      <c r="H378" s="18" t="s">
        <v>13</v>
      </c>
      <c r="I378" s="18" t="s">
        <v>244</v>
      </c>
      <c r="J378" s="9">
        <v>7.5</v>
      </c>
      <c r="K378" s="18" t="s">
        <v>84</v>
      </c>
      <c r="L378" s="14">
        <f>IFERROR(J378*HLOOKUP(I378,Base!$H$2:$J$9,VLOOKUP(Planilla!K378,Base!$F$3:$G$9,2,0),0),"")</f>
        <v>13125</v>
      </c>
      <c r="M378" s="19" t="s">
        <v>21</v>
      </c>
      <c r="N378" s="14" t="str">
        <f>IF(M378="Si",HLOOKUP(I378,Base!$H$2:$J$9,8,0),"")</f>
        <v/>
      </c>
      <c r="O378" s="9">
        <v>1</v>
      </c>
      <c r="P378" s="18" t="s">
        <v>87</v>
      </c>
      <c r="Q378" s="14">
        <f>IFERROR(O378*HLOOKUP(I378,Base!$H$2:$J$9,VLOOKUP(Planilla!P378,Base!$F$3:$G$9,2,0),0),"")</f>
        <v>1609</v>
      </c>
    </row>
    <row r="379" spans="1:17">
      <c r="A379" s="18">
        <v>1050552</v>
      </c>
      <c r="B379" s="7">
        <v>40711</v>
      </c>
      <c r="C379" s="12" t="s">
        <v>198</v>
      </c>
      <c r="D379" s="13" t="str">
        <f>IFERROR(VLOOKUP(C379,Base!A:C,2,0),"")</f>
        <v>PURISIMA</v>
      </c>
      <c r="E379" s="10" t="str">
        <f>IFERROR(VLOOKUP(C379,Base!A:C,3,0),"")</f>
        <v>ARANDA</v>
      </c>
      <c r="F379" s="8" t="s">
        <v>239</v>
      </c>
      <c r="G379" s="9" t="s">
        <v>79</v>
      </c>
      <c r="H379" s="18" t="s">
        <v>13</v>
      </c>
      <c r="I379" s="18" t="s">
        <v>244</v>
      </c>
      <c r="J379" s="9">
        <v>7.5</v>
      </c>
      <c r="K379" s="18" t="s">
        <v>84</v>
      </c>
      <c r="L379" s="14">
        <f>IFERROR(J379*HLOOKUP(I379,Base!$H$2:$J$9,VLOOKUP(Planilla!K379,Base!$F$3:$G$9,2,0),0),"")</f>
        <v>13125</v>
      </c>
      <c r="M379" s="19" t="s">
        <v>21</v>
      </c>
      <c r="N379" s="14" t="str">
        <f>IF(M379="Si",HLOOKUP(I379,Base!$H$2:$J$9,8,0),"")</f>
        <v/>
      </c>
      <c r="O379" s="9">
        <v>1</v>
      </c>
      <c r="P379" s="18" t="s">
        <v>87</v>
      </c>
      <c r="Q379" s="14">
        <f>IFERROR(O379*HLOOKUP(I379,Base!$H$2:$J$9,VLOOKUP(Planilla!P379,Base!$F$3:$G$9,2,0),0),"")</f>
        <v>1609</v>
      </c>
    </row>
    <row r="380" spans="1:17">
      <c r="A380" s="18">
        <v>1050552</v>
      </c>
      <c r="B380" s="7">
        <v>40711</v>
      </c>
      <c r="C380" s="12" t="s">
        <v>200</v>
      </c>
      <c r="D380" s="13" t="str">
        <f>IFERROR(VLOOKUP(C380,Base!A:C,2,0),"")</f>
        <v>JASMIN</v>
      </c>
      <c r="E380" s="10" t="str">
        <f>IFERROR(VLOOKUP(C380,Base!A:C,3,0),"")</f>
        <v>BERRIOS</v>
      </c>
      <c r="F380" s="8" t="s">
        <v>240</v>
      </c>
      <c r="G380" s="9" t="s">
        <v>150</v>
      </c>
      <c r="H380" s="18" t="s">
        <v>13</v>
      </c>
      <c r="I380" s="18" t="s">
        <v>12</v>
      </c>
      <c r="J380" s="9">
        <v>7.5</v>
      </c>
      <c r="K380" s="18" t="s">
        <v>84</v>
      </c>
      <c r="L380" s="14">
        <f>IFERROR(J380*HLOOKUP(I380,Base!$H$2:$J$9,VLOOKUP(Planilla!K380,Base!$F$3:$G$9,2,0),0),"")</f>
        <v>15750</v>
      </c>
      <c r="M380" s="19" t="s">
        <v>21</v>
      </c>
      <c r="N380" s="14" t="str">
        <f>IF(M380="Si",HLOOKUP(I380,Base!$H$2:$J$9,8,0),"")</f>
        <v/>
      </c>
      <c r="O380" s="9">
        <v>1</v>
      </c>
      <c r="P380" s="18" t="s">
        <v>87</v>
      </c>
      <c r="Q380" s="14">
        <f>IFERROR(O380*HLOOKUP(I380,Base!$H$2:$J$9,VLOOKUP(Planilla!P380,Base!$F$3:$G$9,2,0),0),"")</f>
        <v>1609</v>
      </c>
    </row>
    <row r="381" spans="1:17">
      <c r="A381" s="18">
        <v>1050552</v>
      </c>
      <c r="B381" s="7">
        <v>40711</v>
      </c>
      <c r="C381" s="12" t="s">
        <v>201</v>
      </c>
      <c r="D381" s="13" t="str">
        <f>IFERROR(VLOOKUP(C381,Base!A:C,2,0),"")</f>
        <v>VERONICA</v>
      </c>
      <c r="E381" s="10" t="str">
        <f>IFERROR(VLOOKUP(C381,Base!A:C,3,0),"")</f>
        <v>SALINAS</v>
      </c>
      <c r="F381" s="8" t="s">
        <v>238</v>
      </c>
      <c r="G381" s="9" t="s">
        <v>150</v>
      </c>
      <c r="H381" s="18" t="s">
        <v>13</v>
      </c>
      <c r="I381" s="18" t="s">
        <v>244</v>
      </c>
      <c r="J381" s="9">
        <v>7.5</v>
      </c>
      <c r="K381" s="18" t="s">
        <v>84</v>
      </c>
      <c r="L381" s="14">
        <f>IFERROR(J381*HLOOKUP(I381,Base!$H$2:$J$9,VLOOKUP(Planilla!K381,Base!$F$3:$G$9,2,0),0),"")</f>
        <v>13125</v>
      </c>
      <c r="M381" s="19" t="s">
        <v>21</v>
      </c>
      <c r="N381" s="14" t="str">
        <f>IF(M381="Si",HLOOKUP(I381,Base!$H$2:$J$9,8,0),"")</f>
        <v/>
      </c>
      <c r="O381" s="9">
        <v>1</v>
      </c>
      <c r="P381" s="18" t="s">
        <v>87</v>
      </c>
      <c r="Q381" s="14">
        <f>IFERROR(O381*HLOOKUP(I381,Base!$H$2:$J$9,VLOOKUP(Planilla!P381,Base!$F$3:$G$9,2,0),0),"")</f>
        <v>1609</v>
      </c>
    </row>
    <row r="382" spans="1:17">
      <c r="A382" s="18">
        <v>1050552</v>
      </c>
      <c r="B382" s="7">
        <v>40711</v>
      </c>
      <c r="C382" s="12" t="s">
        <v>207</v>
      </c>
      <c r="D382" s="13" t="str">
        <f>IFERROR(VLOOKUP(C382,Base!A:C,2,0),"")</f>
        <v>SARA</v>
      </c>
      <c r="E382" s="10" t="str">
        <f>IFERROR(VLOOKUP(C382,Base!A:C,3,0),"")</f>
        <v>ROJAS</v>
      </c>
      <c r="F382" s="8" t="s">
        <v>239</v>
      </c>
      <c r="G382" s="9" t="s">
        <v>150</v>
      </c>
      <c r="H382" s="18" t="s">
        <v>13</v>
      </c>
      <c r="I382" s="18" t="s">
        <v>244</v>
      </c>
      <c r="J382" s="9">
        <v>7.5</v>
      </c>
      <c r="K382" s="18" t="s">
        <v>84</v>
      </c>
      <c r="L382" s="14">
        <f>IFERROR(J382*HLOOKUP(I382,Base!$H$2:$J$9,VLOOKUP(Planilla!K382,Base!$F$3:$G$9,2,0),0),"")</f>
        <v>13125</v>
      </c>
      <c r="M382" s="19" t="s">
        <v>21</v>
      </c>
      <c r="N382" s="14" t="str">
        <f>IF(M382="Si",HLOOKUP(I382,Base!$H$2:$J$9,8,0),"")</f>
        <v/>
      </c>
      <c r="O382" s="9">
        <v>1</v>
      </c>
      <c r="P382" s="18" t="s">
        <v>87</v>
      </c>
      <c r="Q382" s="14">
        <f>IFERROR(O382*HLOOKUP(I382,Base!$H$2:$J$9,VLOOKUP(Planilla!P382,Base!$F$3:$G$9,2,0),0),"")</f>
        <v>1609</v>
      </c>
    </row>
    <row r="383" spans="1:17">
      <c r="A383" s="18">
        <v>1050552</v>
      </c>
      <c r="B383" s="7">
        <v>40711</v>
      </c>
      <c r="C383" s="12" t="s">
        <v>203</v>
      </c>
      <c r="D383" s="13" t="str">
        <f>IFERROR(VLOOKUP(C383,Base!A:C,2,0),"")</f>
        <v>RAMON</v>
      </c>
      <c r="E383" s="10" t="str">
        <f>IFERROR(VLOOKUP(C383,Base!A:C,3,0),"")</f>
        <v>BUSTOS</v>
      </c>
      <c r="F383" s="8" t="s">
        <v>241</v>
      </c>
      <c r="G383" s="9" t="s">
        <v>150</v>
      </c>
      <c r="H383" s="18" t="s">
        <v>13</v>
      </c>
      <c r="I383" s="18" t="s">
        <v>12</v>
      </c>
      <c r="J383" s="9">
        <v>7.5</v>
      </c>
      <c r="K383" s="18" t="s">
        <v>84</v>
      </c>
      <c r="L383" s="14">
        <f>IFERROR(J383*HLOOKUP(I383,Base!$H$2:$J$9,VLOOKUP(Planilla!K383,Base!$F$3:$G$9,2,0),0),"")</f>
        <v>15750</v>
      </c>
      <c r="M383" s="19" t="s">
        <v>21</v>
      </c>
      <c r="N383" s="14" t="str">
        <f>IF(M383="Si",HLOOKUP(I383,Base!$H$2:$J$9,8,0),"")</f>
        <v/>
      </c>
      <c r="O383" s="9">
        <v>1</v>
      </c>
      <c r="P383" s="18" t="s">
        <v>87</v>
      </c>
      <c r="Q383" s="14">
        <f>IFERROR(O383*HLOOKUP(I383,Base!$H$2:$J$9,VLOOKUP(Planilla!P383,Base!$F$3:$G$9,2,0),0),"")</f>
        <v>1609</v>
      </c>
    </row>
    <row r="384" spans="1:17">
      <c r="A384" s="18">
        <v>1050552</v>
      </c>
      <c r="B384" s="7">
        <v>40711</v>
      </c>
      <c r="C384" s="12" t="s">
        <v>212</v>
      </c>
      <c r="D384" s="13" t="str">
        <f>IFERROR(VLOOKUP(C384,Base!A:C,2,0),"")</f>
        <v>SOLANGE</v>
      </c>
      <c r="E384" s="10" t="str">
        <f>IFERROR(VLOOKUP(C384,Base!A:C,3,0),"")</f>
        <v>REYES</v>
      </c>
      <c r="F384" s="8" t="s">
        <v>240</v>
      </c>
      <c r="G384" s="9" t="s">
        <v>149</v>
      </c>
      <c r="H384" s="18" t="s">
        <v>13</v>
      </c>
      <c r="I384" s="18" t="s">
        <v>12</v>
      </c>
      <c r="J384" s="9">
        <v>9</v>
      </c>
      <c r="K384" s="18" t="s">
        <v>84</v>
      </c>
      <c r="L384" s="14">
        <f>IFERROR(J384*HLOOKUP(I384,Base!$H$2:$J$9,VLOOKUP(Planilla!K384,Base!$F$3:$G$9,2,0),0),"")</f>
        <v>18900</v>
      </c>
      <c r="M384" s="19" t="s">
        <v>21</v>
      </c>
      <c r="N384" s="14" t="str">
        <f>IF(M384="Si",HLOOKUP(I384,Base!$H$2:$J$9,8,0),"")</f>
        <v/>
      </c>
      <c r="O384" s="9">
        <v>1</v>
      </c>
      <c r="P384" s="18" t="s">
        <v>87</v>
      </c>
      <c r="Q384" s="14">
        <f>IFERROR(O384*HLOOKUP(I384,Base!$H$2:$J$9,VLOOKUP(Planilla!P384,Base!$F$3:$G$9,2,0),0),"")</f>
        <v>1609</v>
      </c>
    </row>
    <row r="385" spans="1:17">
      <c r="A385" s="18">
        <v>1050552</v>
      </c>
      <c r="B385" s="7">
        <v>40711</v>
      </c>
      <c r="C385" s="12" t="s">
        <v>204</v>
      </c>
      <c r="D385" s="13" t="str">
        <f>IFERROR(VLOOKUP(C385,Base!A:C,2,0),"")</f>
        <v>XIMENA</v>
      </c>
      <c r="E385" s="10" t="str">
        <f>IFERROR(VLOOKUP(C385,Base!A:C,3,0),"")</f>
        <v>VILLANUEVA</v>
      </c>
      <c r="F385" s="8" t="s">
        <v>238</v>
      </c>
      <c r="G385" s="9" t="s">
        <v>149</v>
      </c>
      <c r="H385" s="18" t="s">
        <v>13</v>
      </c>
      <c r="I385" s="18" t="s">
        <v>244</v>
      </c>
      <c r="J385" s="9">
        <v>9</v>
      </c>
      <c r="K385" s="18" t="s">
        <v>84</v>
      </c>
      <c r="L385" s="14">
        <f>IFERROR(J385*HLOOKUP(I385,Base!$H$2:$J$9,VLOOKUP(Planilla!K385,Base!$F$3:$G$9,2,0),0),"")</f>
        <v>15750</v>
      </c>
      <c r="M385" s="19" t="s">
        <v>21</v>
      </c>
      <c r="N385" s="14" t="str">
        <f>IF(M385="Si",HLOOKUP(I385,Base!$H$2:$J$9,8,0),"")</f>
        <v/>
      </c>
      <c r="O385" s="9">
        <v>1</v>
      </c>
      <c r="P385" s="18" t="s">
        <v>87</v>
      </c>
      <c r="Q385" s="14">
        <f>IFERROR(O385*HLOOKUP(I385,Base!$H$2:$J$9,VLOOKUP(Planilla!P385,Base!$F$3:$G$9,2,0),0),"")</f>
        <v>1609</v>
      </c>
    </row>
    <row r="386" spans="1:17">
      <c r="A386" s="18">
        <v>1050552</v>
      </c>
      <c r="B386" s="7">
        <v>40711</v>
      </c>
      <c r="C386" s="12" t="s">
        <v>205</v>
      </c>
      <c r="D386" s="13" t="str">
        <f>IFERROR(VLOOKUP(C386,Base!A:C,2,0),"")</f>
        <v>DANILO</v>
      </c>
      <c r="E386" s="10" t="str">
        <f>IFERROR(VLOOKUP(C386,Base!A:C,3,0),"")</f>
        <v>MENA</v>
      </c>
      <c r="F386" s="8" t="s">
        <v>239</v>
      </c>
      <c r="G386" s="9" t="s">
        <v>149</v>
      </c>
      <c r="H386" s="18" t="s">
        <v>13</v>
      </c>
      <c r="I386" s="18" t="s">
        <v>244</v>
      </c>
      <c r="J386" s="9">
        <v>9</v>
      </c>
      <c r="K386" s="18" t="s">
        <v>84</v>
      </c>
      <c r="L386" s="14">
        <f>IFERROR(J386*HLOOKUP(I386,Base!$H$2:$J$9,VLOOKUP(Planilla!K386,Base!$F$3:$G$9,2,0),0),"")</f>
        <v>15750</v>
      </c>
      <c r="M386" s="19" t="s">
        <v>21</v>
      </c>
      <c r="N386" s="14" t="str">
        <f>IF(M386="Si",HLOOKUP(I386,Base!$H$2:$J$9,8,0),"")</f>
        <v/>
      </c>
      <c r="O386" s="9">
        <v>1</v>
      </c>
      <c r="P386" s="18" t="s">
        <v>87</v>
      </c>
      <c r="Q386" s="14">
        <f>IFERROR(O386*HLOOKUP(I386,Base!$H$2:$J$9,VLOOKUP(Planilla!P386,Base!$F$3:$G$9,2,0),0),"")</f>
        <v>1609</v>
      </c>
    </row>
    <row r="387" spans="1:17">
      <c r="A387" s="18">
        <v>1050552</v>
      </c>
      <c r="B387" s="7">
        <v>40711</v>
      </c>
      <c r="C387" s="12" t="s">
        <v>206</v>
      </c>
      <c r="D387" s="13" t="str">
        <f>IFERROR(VLOOKUP(C387,Base!A:C,2,0),"")</f>
        <v>CRISTIAN</v>
      </c>
      <c r="E387" s="10" t="str">
        <f>IFERROR(VLOOKUP(C387,Base!A:C,3,0),"")</f>
        <v>LOBOS</v>
      </c>
      <c r="F387" s="8" t="s">
        <v>242</v>
      </c>
      <c r="G387" s="9" t="s">
        <v>149</v>
      </c>
      <c r="H387" s="18" t="s">
        <v>13</v>
      </c>
      <c r="I387" s="18" t="s">
        <v>12</v>
      </c>
      <c r="J387" s="9">
        <v>9</v>
      </c>
      <c r="K387" s="18" t="s">
        <v>84</v>
      </c>
      <c r="L387" s="14">
        <f>IFERROR(J387*HLOOKUP(I387,Base!$H$2:$J$9,VLOOKUP(Planilla!K387,Base!$F$3:$G$9,2,0),0),"")</f>
        <v>18900</v>
      </c>
      <c r="M387" s="19" t="s">
        <v>21</v>
      </c>
      <c r="N387" s="14" t="str">
        <f>IF(M387="Si",HLOOKUP(I387,Base!$H$2:$J$9,8,0),"")</f>
        <v/>
      </c>
      <c r="O387" s="9">
        <v>1</v>
      </c>
      <c r="P387" s="18" t="s">
        <v>87</v>
      </c>
      <c r="Q387" s="14">
        <f>IFERROR(O387*HLOOKUP(I387,Base!$H$2:$J$9,VLOOKUP(Planilla!P387,Base!$F$3:$G$9,2,0),0),"")</f>
        <v>1609</v>
      </c>
    </row>
    <row r="388" spans="1:17">
      <c r="A388" s="18">
        <v>1050552</v>
      </c>
      <c r="B388" s="7">
        <v>40712</v>
      </c>
      <c r="C388" s="12" t="s">
        <v>200</v>
      </c>
      <c r="D388" s="13" t="str">
        <f>IFERROR(VLOOKUP(C388,Base!A:C,2,0),"")</f>
        <v>JASMIN</v>
      </c>
      <c r="E388" s="10" t="str">
        <f>IFERROR(VLOOKUP(C388,Base!A:C,3,0),"")</f>
        <v>BERRIOS</v>
      </c>
      <c r="F388" s="8" t="s">
        <v>240</v>
      </c>
      <c r="G388" s="9" t="s">
        <v>150</v>
      </c>
      <c r="H388" s="18" t="s">
        <v>13</v>
      </c>
      <c r="I388" s="18" t="s">
        <v>12</v>
      </c>
      <c r="J388" s="9">
        <v>7.5</v>
      </c>
      <c r="K388" s="18" t="s">
        <v>84</v>
      </c>
      <c r="L388" s="14">
        <f>IFERROR(J388*HLOOKUP(I388,Base!$H$2:$J$9,VLOOKUP(Planilla!K388,Base!$F$3:$G$9,2,0),0),"")</f>
        <v>15750</v>
      </c>
      <c r="M388" s="19" t="s">
        <v>21</v>
      </c>
      <c r="N388" s="14" t="str">
        <f>IF(M388="Si",HLOOKUP(I388,Base!$H$2:$J$9,8,0),"")</f>
        <v/>
      </c>
      <c r="O388" s="9">
        <v>1</v>
      </c>
      <c r="P388" s="18" t="s">
        <v>87</v>
      </c>
      <c r="Q388" s="14">
        <f>IFERROR(O388*HLOOKUP(I388,Base!$H$2:$J$9,VLOOKUP(Planilla!P388,Base!$F$3:$G$9,2,0),0),"")</f>
        <v>1609</v>
      </c>
    </row>
    <row r="389" spans="1:17">
      <c r="A389" s="18">
        <v>1050552</v>
      </c>
      <c r="B389" s="7">
        <v>40712</v>
      </c>
      <c r="C389" s="12" t="s">
        <v>201</v>
      </c>
      <c r="D389" s="13" t="str">
        <f>IFERROR(VLOOKUP(C389,Base!A:C,2,0),"")</f>
        <v>VERONICA</v>
      </c>
      <c r="E389" s="10" t="str">
        <f>IFERROR(VLOOKUP(C389,Base!A:C,3,0),"")</f>
        <v>SALINAS</v>
      </c>
      <c r="F389" s="8" t="s">
        <v>238</v>
      </c>
      <c r="G389" s="9" t="s">
        <v>150</v>
      </c>
      <c r="H389" s="18" t="s">
        <v>13</v>
      </c>
      <c r="I389" s="18" t="s">
        <v>244</v>
      </c>
      <c r="J389" s="9">
        <v>7.5</v>
      </c>
      <c r="K389" s="18" t="s">
        <v>84</v>
      </c>
      <c r="L389" s="14">
        <f>IFERROR(J389*HLOOKUP(I389,Base!$H$2:$J$9,VLOOKUP(Planilla!K389,Base!$F$3:$G$9,2,0),0),"")</f>
        <v>13125</v>
      </c>
      <c r="M389" s="19" t="s">
        <v>21</v>
      </c>
      <c r="N389" s="14" t="str">
        <f>IF(M389="Si",HLOOKUP(I389,Base!$H$2:$J$9,8,0),"")</f>
        <v/>
      </c>
      <c r="O389" s="9">
        <v>1</v>
      </c>
      <c r="P389" s="18" t="s">
        <v>87</v>
      </c>
      <c r="Q389" s="14">
        <f>IFERROR(O389*HLOOKUP(I389,Base!$H$2:$J$9,VLOOKUP(Planilla!P389,Base!$F$3:$G$9,2,0),0),"")</f>
        <v>1609</v>
      </c>
    </row>
    <row r="390" spans="1:17">
      <c r="A390" s="18">
        <v>1050552</v>
      </c>
      <c r="B390" s="7">
        <v>40712</v>
      </c>
      <c r="C390" s="12" t="s">
        <v>130</v>
      </c>
      <c r="D390" s="13" t="str">
        <f>IFERROR(VLOOKUP(C390,Base!A:C,2,0),"")</f>
        <v>PATRICIA</v>
      </c>
      <c r="E390" s="10" t="str">
        <f>IFERROR(VLOOKUP(C390,Base!A:C,3,0),"")</f>
        <v>MIRANDA</v>
      </c>
      <c r="F390" s="8" t="s">
        <v>239</v>
      </c>
      <c r="G390" s="9" t="s">
        <v>150</v>
      </c>
      <c r="H390" s="18" t="s">
        <v>13</v>
      </c>
      <c r="I390" s="18" t="s">
        <v>244</v>
      </c>
      <c r="J390" s="9">
        <v>7.5</v>
      </c>
      <c r="K390" s="18" t="s">
        <v>84</v>
      </c>
      <c r="L390" s="14">
        <f>IFERROR(J390*HLOOKUP(I390,Base!$H$2:$J$9,VLOOKUP(Planilla!K390,Base!$F$3:$G$9,2,0),0),"")</f>
        <v>13125</v>
      </c>
      <c r="M390" s="19" t="s">
        <v>21</v>
      </c>
      <c r="N390" s="14" t="str">
        <f>IF(M390="Si",HLOOKUP(I390,Base!$H$2:$J$9,8,0),"")</f>
        <v/>
      </c>
      <c r="O390" s="9">
        <v>1</v>
      </c>
      <c r="P390" s="18" t="s">
        <v>87</v>
      </c>
      <c r="Q390" s="14">
        <f>IFERROR(O390*HLOOKUP(I390,Base!$H$2:$J$9,VLOOKUP(Planilla!P390,Base!$F$3:$G$9,2,0),0),"")</f>
        <v>1609</v>
      </c>
    </row>
    <row r="391" spans="1:17">
      <c r="A391" s="18">
        <v>1050552</v>
      </c>
      <c r="B391" s="7">
        <v>40712</v>
      </c>
      <c r="C391" s="12" t="s">
        <v>203</v>
      </c>
      <c r="D391" s="13" t="str">
        <f>IFERROR(VLOOKUP(C391,Base!A:C,2,0),"")</f>
        <v>RAMON</v>
      </c>
      <c r="E391" s="10" t="str">
        <f>IFERROR(VLOOKUP(C391,Base!A:C,3,0),"")</f>
        <v>BUSTOS</v>
      </c>
      <c r="F391" s="8" t="s">
        <v>241</v>
      </c>
      <c r="G391" s="9" t="s">
        <v>150</v>
      </c>
      <c r="H391" s="18" t="s">
        <v>13</v>
      </c>
      <c r="I391" s="18" t="s">
        <v>12</v>
      </c>
      <c r="J391" s="9">
        <v>7.5</v>
      </c>
      <c r="K391" s="18" t="s">
        <v>84</v>
      </c>
      <c r="L391" s="14">
        <f>IFERROR(J391*HLOOKUP(I391,Base!$H$2:$J$9,VLOOKUP(Planilla!K391,Base!$F$3:$G$9,2,0),0),"")</f>
        <v>15750</v>
      </c>
      <c r="M391" s="19" t="s">
        <v>21</v>
      </c>
      <c r="N391" s="14" t="str">
        <f>IF(M391="Si",HLOOKUP(I391,Base!$H$2:$J$9,8,0),"")</f>
        <v/>
      </c>
      <c r="O391" s="9">
        <v>1</v>
      </c>
      <c r="P391" s="18" t="s">
        <v>87</v>
      </c>
      <c r="Q391" s="14">
        <f>IFERROR(O391*HLOOKUP(I391,Base!$H$2:$J$9,VLOOKUP(Planilla!P391,Base!$F$3:$G$9,2,0),0),"")</f>
        <v>1609</v>
      </c>
    </row>
    <row r="392" spans="1:17">
      <c r="A392" s="18">
        <v>1050552</v>
      </c>
      <c r="B392" s="7">
        <v>40712</v>
      </c>
      <c r="C392" s="12" t="s">
        <v>32</v>
      </c>
      <c r="D392" s="13" t="str">
        <f>IFERROR(VLOOKUP(C392,Base!A:C,2,0),"")</f>
        <v>KATHERINE</v>
      </c>
      <c r="E392" s="10" t="str">
        <f>IFERROR(VLOOKUP(C392,Base!A:C,3,0),"")</f>
        <v>RETAMAL</v>
      </c>
      <c r="F392" s="8" t="s">
        <v>238</v>
      </c>
      <c r="G392" s="9" t="s">
        <v>79</v>
      </c>
      <c r="H392" s="18" t="s">
        <v>13</v>
      </c>
      <c r="I392" s="18" t="s">
        <v>244</v>
      </c>
      <c r="J392" s="9">
        <v>7.5</v>
      </c>
      <c r="K392" s="18" t="s">
        <v>84</v>
      </c>
      <c r="L392" s="14">
        <f>IFERROR(J392*HLOOKUP(I392,Base!$H$2:$J$9,VLOOKUP(Planilla!K392,Base!$F$3:$G$9,2,0),0),"")</f>
        <v>13125</v>
      </c>
      <c r="M392" s="19" t="s">
        <v>21</v>
      </c>
      <c r="N392" s="14" t="str">
        <f>IF(M392="Si",HLOOKUP(I392,Base!$H$2:$J$9,8,0),"")</f>
        <v/>
      </c>
      <c r="O392" s="9">
        <v>1</v>
      </c>
      <c r="P392" s="18" t="s">
        <v>87</v>
      </c>
      <c r="Q392" s="14">
        <f>IFERROR(O392*HLOOKUP(I392,Base!$H$2:$J$9,VLOOKUP(Planilla!P392,Base!$F$3:$G$9,2,0),0),"")</f>
        <v>1609</v>
      </c>
    </row>
    <row r="393" spans="1:17">
      <c r="A393" s="18">
        <v>1050552</v>
      </c>
      <c r="B393" s="7">
        <v>40712</v>
      </c>
      <c r="C393" s="12" t="s">
        <v>199</v>
      </c>
      <c r="D393" s="13" t="str">
        <f>IFERROR(VLOOKUP(C393,Base!A:C,2,0),"")</f>
        <v>MANUEL</v>
      </c>
      <c r="E393" s="10" t="str">
        <f>IFERROR(VLOOKUP(C393,Base!A:C,3,0),"")</f>
        <v>MORIS</v>
      </c>
      <c r="F393" s="8" t="s">
        <v>239</v>
      </c>
      <c r="G393" s="9" t="s">
        <v>79</v>
      </c>
      <c r="H393" s="18" t="s">
        <v>13</v>
      </c>
      <c r="I393" s="18" t="s">
        <v>244</v>
      </c>
      <c r="J393" s="9">
        <v>7.5</v>
      </c>
      <c r="K393" s="18" t="s">
        <v>84</v>
      </c>
      <c r="L393" s="14">
        <f>IFERROR(J393*HLOOKUP(I393,Base!$H$2:$J$9,VLOOKUP(Planilla!K393,Base!$F$3:$G$9,2,0),0),"")</f>
        <v>13125</v>
      </c>
      <c r="M393" s="19" t="s">
        <v>21</v>
      </c>
      <c r="N393" s="14" t="str">
        <f>IF(M393="Si",HLOOKUP(I393,Base!$H$2:$J$9,8,0),"")</f>
        <v/>
      </c>
      <c r="O393" s="9">
        <v>1</v>
      </c>
      <c r="P393" s="18" t="s">
        <v>87</v>
      </c>
      <c r="Q393" s="14">
        <f>IFERROR(O393*HLOOKUP(I393,Base!$H$2:$J$9,VLOOKUP(Planilla!P393,Base!$F$3:$G$9,2,0),0),"")</f>
        <v>1609</v>
      </c>
    </row>
    <row r="394" spans="1:17">
      <c r="A394" s="18">
        <v>1050552</v>
      </c>
      <c r="B394" s="7">
        <v>40714</v>
      </c>
      <c r="C394" s="12" t="s">
        <v>200</v>
      </c>
      <c r="D394" s="13" t="str">
        <f>IFERROR(VLOOKUP(C394,Base!A:C,2,0),"")</f>
        <v>JASMIN</v>
      </c>
      <c r="E394" s="10" t="str">
        <f>IFERROR(VLOOKUP(C394,Base!A:C,3,0),"")</f>
        <v>BERRIOS</v>
      </c>
      <c r="F394" s="8" t="s">
        <v>240</v>
      </c>
      <c r="G394" s="9" t="s">
        <v>79</v>
      </c>
      <c r="H394" s="18" t="s">
        <v>13</v>
      </c>
      <c r="I394" s="18" t="s">
        <v>12</v>
      </c>
      <c r="J394" s="9">
        <v>7.5</v>
      </c>
      <c r="K394" s="18" t="s">
        <v>84</v>
      </c>
      <c r="L394" s="14">
        <f>IFERROR(J394*HLOOKUP(I394,Base!$H$2:$J$9,VLOOKUP(Planilla!K394,Base!$F$3:$G$9,2,0),0),"")</f>
        <v>15750</v>
      </c>
      <c r="M394" s="19" t="s">
        <v>21</v>
      </c>
      <c r="N394" s="14" t="str">
        <f>IF(M394="Si",HLOOKUP(I394,Base!$H$2:$J$9,8,0),"")</f>
        <v/>
      </c>
      <c r="O394" s="9">
        <v>1</v>
      </c>
      <c r="P394" s="18" t="s">
        <v>87</v>
      </c>
      <c r="Q394" s="14">
        <f>IFERROR(O394*HLOOKUP(I394,Base!$H$2:$J$9,VLOOKUP(Planilla!P394,Base!$F$3:$G$9,2,0),0),"")</f>
        <v>1609</v>
      </c>
    </row>
    <row r="395" spans="1:17">
      <c r="A395" s="18">
        <v>1050552</v>
      </c>
      <c r="B395" s="7">
        <v>40714</v>
      </c>
      <c r="C395" s="12" t="s">
        <v>201</v>
      </c>
      <c r="D395" s="13" t="str">
        <f>IFERROR(VLOOKUP(C395,Base!A:C,2,0),"")</f>
        <v>VERONICA</v>
      </c>
      <c r="E395" s="10" t="str">
        <f>IFERROR(VLOOKUP(C395,Base!A:C,3,0),"")</f>
        <v>SALINAS</v>
      </c>
      <c r="F395" s="8" t="s">
        <v>238</v>
      </c>
      <c r="G395" s="9" t="s">
        <v>79</v>
      </c>
      <c r="H395" s="18" t="s">
        <v>13</v>
      </c>
      <c r="I395" s="18" t="s">
        <v>244</v>
      </c>
      <c r="J395" s="9">
        <v>7.5</v>
      </c>
      <c r="K395" s="18" t="s">
        <v>84</v>
      </c>
      <c r="L395" s="14">
        <f>IFERROR(J395*HLOOKUP(I395,Base!$H$2:$J$9,VLOOKUP(Planilla!K395,Base!$F$3:$G$9,2,0),0),"")</f>
        <v>13125</v>
      </c>
      <c r="M395" s="19" t="s">
        <v>21</v>
      </c>
      <c r="N395" s="14" t="str">
        <f>IF(M395="Si",HLOOKUP(I395,Base!$H$2:$J$9,8,0),"")</f>
        <v/>
      </c>
      <c r="O395" s="9">
        <v>1</v>
      </c>
      <c r="P395" s="18" t="s">
        <v>87</v>
      </c>
      <c r="Q395" s="14">
        <f>IFERROR(O395*HLOOKUP(I395,Base!$H$2:$J$9,VLOOKUP(Planilla!P395,Base!$F$3:$G$9,2,0),0),"")</f>
        <v>1609</v>
      </c>
    </row>
    <row r="396" spans="1:17">
      <c r="A396" s="18">
        <v>1050552</v>
      </c>
      <c r="B396" s="7">
        <v>40714</v>
      </c>
      <c r="C396" s="12" t="s">
        <v>207</v>
      </c>
      <c r="D396" s="13" t="str">
        <f>IFERROR(VLOOKUP(C396,Base!A:C,2,0),"")</f>
        <v>SARA</v>
      </c>
      <c r="E396" s="10" t="str">
        <f>IFERROR(VLOOKUP(C396,Base!A:C,3,0),"")</f>
        <v>ROJAS</v>
      </c>
      <c r="F396" s="8" t="s">
        <v>239</v>
      </c>
      <c r="G396" s="9" t="s">
        <v>79</v>
      </c>
      <c r="H396" s="18" t="s">
        <v>13</v>
      </c>
      <c r="I396" s="18" t="s">
        <v>244</v>
      </c>
      <c r="J396" s="9">
        <v>7.5</v>
      </c>
      <c r="K396" s="18" t="s">
        <v>84</v>
      </c>
      <c r="L396" s="14">
        <f>IFERROR(J396*HLOOKUP(I396,Base!$H$2:$J$9,VLOOKUP(Planilla!K396,Base!$F$3:$G$9,2,0),0),"")</f>
        <v>13125</v>
      </c>
      <c r="M396" s="19" t="s">
        <v>21</v>
      </c>
      <c r="N396" s="14" t="str">
        <f>IF(M396="Si",HLOOKUP(I396,Base!$H$2:$J$9,8,0),"")</f>
        <v/>
      </c>
      <c r="O396" s="9">
        <v>1</v>
      </c>
      <c r="P396" s="18" t="s">
        <v>87</v>
      </c>
      <c r="Q396" s="14">
        <f>IFERROR(O396*HLOOKUP(I396,Base!$H$2:$J$9,VLOOKUP(Planilla!P396,Base!$F$3:$G$9,2,0),0),"")</f>
        <v>1609</v>
      </c>
    </row>
    <row r="397" spans="1:17">
      <c r="A397" s="18">
        <v>1050552</v>
      </c>
      <c r="B397" s="7">
        <v>40714</v>
      </c>
      <c r="C397" s="12" t="s">
        <v>203</v>
      </c>
      <c r="D397" s="13" t="str">
        <f>IFERROR(VLOOKUP(C397,Base!A:C,2,0),"")</f>
        <v>RAMON</v>
      </c>
      <c r="E397" s="10" t="str">
        <f>IFERROR(VLOOKUP(C397,Base!A:C,3,0),"")</f>
        <v>BUSTOS</v>
      </c>
      <c r="F397" s="8" t="s">
        <v>241</v>
      </c>
      <c r="G397" s="9" t="s">
        <v>79</v>
      </c>
      <c r="H397" s="18" t="s">
        <v>13</v>
      </c>
      <c r="I397" s="18" t="s">
        <v>12</v>
      </c>
      <c r="J397" s="9">
        <v>7.5</v>
      </c>
      <c r="K397" s="18" t="s">
        <v>84</v>
      </c>
      <c r="L397" s="14">
        <f>IFERROR(J397*HLOOKUP(I397,Base!$H$2:$J$9,VLOOKUP(Planilla!K397,Base!$F$3:$G$9,2,0),0),"")</f>
        <v>15750</v>
      </c>
      <c r="M397" s="19" t="s">
        <v>21</v>
      </c>
      <c r="N397" s="14" t="str">
        <f>IF(M397="Si",HLOOKUP(I397,Base!$H$2:$J$9,8,0),"")</f>
        <v/>
      </c>
      <c r="O397" s="9">
        <v>1</v>
      </c>
      <c r="P397" s="18" t="s">
        <v>87</v>
      </c>
      <c r="Q397" s="14">
        <f>IFERROR(O397*HLOOKUP(I397,Base!$H$2:$J$9,VLOOKUP(Planilla!P397,Base!$F$3:$G$9,2,0),0),"")</f>
        <v>1609</v>
      </c>
    </row>
    <row r="398" spans="1:17">
      <c r="A398" s="18">
        <v>1050552</v>
      </c>
      <c r="B398" s="7">
        <v>40714</v>
      </c>
      <c r="C398" s="12" t="s">
        <v>212</v>
      </c>
      <c r="D398" s="13" t="str">
        <f>IFERROR(VLOOKUP(C398,Base!A:C,2,0),"")</f>
        <v>SOLANGE</v>
      </c>
      <c r="E398" s="10" t="str">
        <f>IFERROR(VLOOKUP(C398,Base!A:C,3,0),"")</f>
        <v>REYES</v>
      </c>
      <c r="F398" s="8" t="s">
        <v>240</v>
      </c>
      <c r="G398" s="9" t="s">
        <v>150</v>
      </c>
      <c r="H398" s="18" t="s">
        <v>13</v>
      </c>
      <c r="I398" s="18" t="s">
        <v>12</v>
      </c>
      <c r="J398" s="9">
        <v>7.5</v>
      </c>
      <c r="K398" s="18" t="s">
        <v>84</v>
      </c>
      <c r="L398" s="14">
        <f>IFERROR(J398*HLOOKUP(I398,Base!$H$2:$J$9,VLOOKUP(Planilla!K398,Base!$F$3:$G$9,2,0),0),"")</f>
        <v>15750</v>
      </c>
      <c r="M398" s="19" t="s">
        <v>21</v>
      </c>
      <c r="N398" s="14" t="str">
        <f>IF(M398="Si",HLOOKUP(I398,Base!$H$2:$J$9,8,0),"")</f>
        <v/>
      </c>
      <c r="O398" s="9">
        <v>1</v>
      </c>
      <c r="P398" s="18" t="s">
        <v>87</v>
      </c>
      <c r="Q398" s="14">
        <f>IFERROR(O398*HLOOKUP(I398,Base!$H$2:$J$9,VLOOKUP(Planilla!P398,Base!$F$3:$G$9,2,0),0),"")</f>
        <v>1609</v>
      </c>
    </row>
    <row r="399" spans="1:17">
      <c r="A399" s="18">
        <v>1050552</v>
      </c>
      <c r="B399" s="7">
        <v>40714</v>
      </c>
      <c r="C399" s="12" t="s">
        <v>204</v>
      </c>
      <c r="D399" s="13" t="str">
        <f>IFERROR(VLOOKUP(C399,Base!A:C,2,0),"")</f>
        <v>XIMENA</v>
      </c>
      <c r="E399" s="10" t="str">
        <f>IFERROR(VLOOKUP(C399,Base!A:C,3,0),"")</f>
        <v>VILLANUEVA</v>
      </c>
      <c r="F399" s="8" t="s">
        <v>238</v>
      </c>
      <c r="G399" s="9" t="s">
        <v>149</v>
      </c>
      <c r="H399" s="18" t="s">
        <v>13</v>
      </c>
      <c r="I399" s="18" t="s">
        <v>244</v>
      </c>
      <c r="J399" s="9">
        <v>9</v>
      </c>
      <c r="K399" s="18" t="s">
        <v>84</v>
      </c>
      <c r="L399" s="14">
        <f>IFERROR(J399*HLOOKUP(I399,Base!$H$2:$J$9,VLOOKUP(Planilla!K399,Base!$F$3:$G$9,2,0),0),"")</f>
        <v>15750</v>
      </c>
      <c r="M399" s="19" t="s">
        <v>21</v>
      </c>
      <c r="N399" s="14" t="str">
        <f>IF(M399="Si",HLOOKUP(I399,Base!$H$2:$J$9,8,0),"")</f>
        <v/>
      </c>
      <c r="O399" s="9">
        <v>1</v>
      </c>
      <c r="P399" s="18" t="s">
        <v>87</v>
      </c>
      <c r="Q399" s="14">
        <f>IFERROR(O399*HLOOKUP(I399,Base!$H$2:$J$9,VLOOKUP(Planilla!P399,Base!$F$3:$G$9,2,0),0),"")</f>
        <v>1609</v>
      </c>
    </row>
    <row r="400" spans="1:17">
      <c r="A400" s="18">
        <v>1050552</v>
      </c>
      <c r="B400" s="7">
        <v>40714</v>
      </c>
      <c r="C400" s="12" t="s">
        <v>205</v>
      </c>
      <c r="D400" s="13" t="str">
        <f>IFERROR(VLOOKUP(C400,Base!A:C,2,0),"")</f>
        <v>DANILO</v>
      </c>
      <c r="E400" s="10" t="str">
        <f>IFERROR(VLOOKUP(C400,Base!A:C,3,0),"")</f>
        <v>MENA</v>
      </c>
      <c r="F400" s="8" t="s">
        <v>239</v>
      </c>
      <c r="G400" s="9" t="s">
        <v>149</v>
      </c>
      <c r="H400" s="18" t="s">
        <v>13</v>
      </c>
      <c r="I400" s="18" t="s">
        <v>244</v>
      </c>
      <c r="J400" s="9">
        <v>9</v>
      </c>
      <c r="K400" s="18" t="s">
        <v>84</v>
      </c>
      <c r="L400" s="14">
        <f>IFERROR(J400*HLOOKUP(I400,Base!$H$2:$J$9,VLOOKUP(Planilla!K400,Base!$F$3:$G$9,2,0),0),"")</f>
        <v>15750</v>
      </c>
      <c r="M400" s="19" t="s">
        <v>21</v>
      </c>
      <c r="N400" s="14" t="str">
        <f>IF(M400="Si",HLOOKUP(I400,Base!$H$2:$J$9,8,0),"")</f>
        <v/>
      </c>
      <c r="O400" s="9">
        <v>1</v>
      </c>
      <c r="P400" s="18" t="s">
        <v>87</v>
      </c>
      <c r="Q400" s="14">
        <f>IFERROR(O400*HLOOKUP(I400,Base!$H$2:$J$9,VLOOKUP(Planilla!P400,Base!$F$3:$G$9,2,0),0),"")</f>
        <v>1609</v>
      </c>
    </row>
    <row r="401" spans="1:17">
      <c r="A401" s="18">
        <v>1050552</v>
      </c>
      <c r="B401" s="7">
        <v>40714</v>
      </c>
      <c r="C401" s="12" t="s">
        <v>206</v>
      </c>
      <c r="D401" s="13" t="str">
        <f>IFERROR(VLOOKUP(C401,Base!A:C,2,0),"")</f>
        <v>CRISTIAN</v>
      </c>
      <c r="E401" s="10" t="str">
        <f>IFERROR(VLOOKUP(C401,Base!A:C,3,0),"")</f>
        <v>LOBOS</v>
      </c>
      <c r="F401" s="8" t="s">
        <v>242</v>
      </c>
      <c r="G401" s="9" t="s">
        <v>149</v>
      </c>
      <c r="H401" s="18" t="s">
        <v>13</v>
      </c>
      <c r="I401" s="18" t="s">
        <v>12</v>
      </c>
      <c r="J401" s="9">
        <v>9</v>
      </c>
      <c r="K401" s="18" t="s">
        <v>84</v>
      </c>
      <c r="L401" s="14">
        <f>IFERROR(J401*HLOOKUP(I401,Base!$H$2:$J$9,VLOOKUP(Planilla!K401,Base!$F$3:$G$9,2,0),0),"")</f>
        <v>18900</v>
      </c>
      <c r="M401" s="19" t="s">
        <v>21</v>
      </c>
      <c r="N401" s="14" t="str">
        <f>IF(M401="Si",HLOOKUP(I401,Base!$H$2:$J$9,8,0),"")</f>
        <v/>
      </c>
      <c r="O401" s="9">
        <v>1</v>
      </c>
      <c r="P401" s="18" t="s">
        <v>87</v>
      </c>
      <c r="Q401" s="14">
        <f>IFERROR(O401*HLOOKUP(I401,Base!$H$2:$J$9,VLOOKUP(Planilla!P401,Base!$F$3:$G$9,2,0),0),"")</f>
        <v>1609</v>
      </c>
    </row>
    <row r="402" spans="1:17">
      <c r="A402" s="18">
        <v>1050552</v>
      </c>
      <c r="B402" s="7">
        <v>40714</v>
      </c>
      <c r="C402" s="12" t="s">
        <v>32</v>
      </c>
      <c r="D402" s="13" t="str">
        <f>IFERROR(VLOOKUP(C402,Base!A:C,2,0),"")</f>
        <v>KATHERINE</v>
      </c>
      <c r="E402" s="10" t="str">
        <f>IFERROR(VLOOKUP(C402,Base!A:C,3,0),"")</f>
        <v>RETAMAL</v>
      </c>
      <c r="F402" s="8" t="s">
        <v>238</v>
      </c>
      <c r="G402" s="9" t="s">
        <v>149</v>
      </c>
      <c r="H402" s="18" t="s">
        <v>13</v>
      </c>
      <c r="I402" s="18" t="s">
        <v>244</v>
      </c>
      <c r="J402" s="9">
        <v>9</v>
      </c>
      <c r="K402" s="18" t="s">
        <v>84</v>
      </c>
      <c r="L402" s="14">
        <f>IFERROR(J402*HLOOKUP(I402,Base!$H$2:$J$9,VLOOKUP(Planilla!K402,Base!$F$3:$G$9,2,0),0),"")</f>
        <v>15750</v>
      </c>
      <c r="M402" s="19" t="s">
        <v>21</v>
      </c>
      <c r="N402" s="14" t="str">
        <f>IF(M402="Si",HLOOKUP(I402,Base!$H$2:$J$9,8,0),"")</f>
        <v/>
      </c>
      <c r="O402" s="9">
        <v>1</v>
      </c>
      <c r="P402" s="18" t="s">
        <v>87</v>
      </c>
      <c r="Q402" s="14">
        <f>IFERROR(O402*HLOOKUP(I402,Base!$H$2:$J$9,VLOOKUP(Planilla!P402,Base!$F$3:$G$9,2,0),0),"")</f>
        <v>1609</v>
      </c>
    </row>
    <row r="403" spans="1:17">
      <c r="A403" s="18">
        <v>1050552</v>
      </c>
      <c r="B403" s="7">
        <v>40714</v>
      </c>
      <c r="C403" s="12" t="s">
        <v>199</v>
      </c>
      <c r="D403" s="13" t="str">
        <f>IFERROR(VLOOKUP(C403,Base!A:C,2,0),"")</f>
        <v>MANUEL</v>
      </c>
      <c r="E403" s="10" t="str">
        <f>IFERROR(VLOOKUP(C403,Base!A:C,3,0),"")</f>
        <v>MORIS</v>
      </c>
      <c r="F403" s="8" t="s">
        <v>239</v>
      </c>
      <c r="G403" s="9" t="s">
        <v>149</v>
      </c>
      <c r="H403" s="18" t="s">
        <v>13</v>
      </c>
      <c r="I403" s="18" t="s">
        <v>244</v>
      </c>
      <c r="J403" s="9">
        <v>9</v>
      </c>
      <c r="K403" s="18" t="s">
        <v>84</v>
      </c>
      <c r="L403" s="14">
        <f>IFERROR(J403*HLOOKUP(I403,Base!$H$2:$J$9,VLOOKUP(Planilla!K403,Base!$F$3:$G$9,2,0),0),"")</f>
        <v>15750</v>
      </c>
      <c r="M403" s="19" t="s">
        <v>21</v>
      </c>
      <c r="N403" s="14" t="str">
        <f>IF(M403="Si",HLOOKUP(I403,Base!$H$2:$J$9,8,0),"")</f>
        <v/>
      </c>
      <c r="O403" s="9">
        <v>1</v>
      </c>
      <c r="P403" s="18" t="s">
        <v>87</v>
      </c>
      <c r="Q403" s="14">
        <f>IFERROR(O403*HLOOKUP(I403,Base!$H$2:$J$9,VLOOKUP(Planilla!P403,Base!$F$3:$G$9,2,0),0),"")</f>
        <v>1609</v>
      </c>
    </row>
    <row r="404" spans="1:17">
      <c r="A404" s="18">
        <v>1050552</v>
      </c>
      <c r="B404" s="7">
        <v>40715</v>
      </c>
      <c r="C404" s="12" t="s">
        <v>200</v>
      </c>
      <c r="D404" s="13" t="str">
        <f>IFERROR(VLOOKUP(C404,Base!A:C,2,0),"")</f>
        <v>JASMIN</v>
      </c>
      <c r="E404" s="10" t="str">
        <f>IFERROR(VLOOKUP(C404,Base!A:C,3,0),"")</f>
        <v>BERRIOS</v>
      </c>
      <c r="F404" s="8" t="s">
        <v>240</v>
      </c>
      <c r="G404" s="9" t="s">
        <v>79</v>
      </c>
      <c r="H404" s="18" t="s">
        <v>13</v>
      </c>
      <c r="I404" s="18" t="s">
        <v>12</v>
      </c>
      <c r="J404" s="9">
        <v>7.5</v>
      </c>
      <c r="K404" s="18" t="s">
        <v>84</v>
      </c>
      <c r="L404" s="14">
        <f>IFERROR(J404*HLOOKUP(I404,Base!$H$2:$J$9,VLOOKUP(Planilla!K404,Base!$F$3:$G$9,2,0),0),"")</f>
        <v>15750</v>
      </c>
      <c r="M404" s="19" t="s">
        <v>21</v>
      </c>
      <c r="N404" s="14" t="str">
        <f>IF(M404="Si",HLOOKUP(I404,Base!$H$2:$J$9,8,0),"")</f>
        <v/>
      </c>
      <c r="O404" s="9">
        <v>1</v>
      </c>
      <c r="P404" s="18" t="s">
        <v>87</v>
      </c>
      <c r="Q404" s="14">
        <f>IFERROR(O404*HLOOKUP(I404,Base!$H$2:$J$9,VLOOKUP(Planilla!P404,Base!$F$3:$G$9,2,0),0),"")</f>
        <v>1609</v>
      </c>
    </row>
    <row r="405" spans="1:17">
      <c r="A405" s="18">
        <v>1050552</v>
      </c>
      <c r="B405" s="7">
        <v>40715</v>
      </c>
      <c r="C405" s="12" t="s">
        <v>201</v>
      </c>
      <c r="D405" s="13" t="str">
        <f>IFERROR(VLOOKUP(C405,Base!A:C,2,0),"")</f>
        <v>VERONICA</v>
      </c>
      <c r="E405" s="10" t="str">
        <f>IFERROR(VLOOKUP(C405,Base!A:C,3,0),"")</f>
        <v>SALINAS</v>
      </c>
      <c r="F405" s="8" t="s">
        <v>238</v>
      </c>
      <c r="G405" s="9" t="s">
        <v>79</v>
      </c>
      <c r="H405" s="18" t="s">
        <v>13</v>
      </c>
      <c r="I405" s="18" t="s">
        <v>244</v>
      </c>
      <c r="J405" s="9">
        <v>7.5</v>
      </c>
      <c r="K405" s="18" t="s">
        <v>84</v>
      </c>
      <c r="L405" s="14">
        <f>IFERROR(J405*HLOOKUP(I405,Base!$H$2:$J$9,VLOOKUP(Planilla!K405,Base!$F$3:$G$9,2,0),0),"")</f>
        <v>13125</v>
      </c>
      <c r="M405" s="19" t="s">
        <v>21</v>
      </c>
      <c r="N405" s="14" t="str">
        <f>IF(M405="Si",HLOOKUP(I405,Base!$H$2:$J$9,8,0),"")</f>
        <v/>
      </c>
      <c r="O405" s="9">
        <v>1</v>
      </c>
      <c r="P405" s="18" t="s">
        <v>87</v>
      </c>
      <c r="Q405" s="14">
        <f>IFERROR(O405*HLOOKUP(I405,Base!$H$2:$J$9,VLOOKUP(Planilla!P405,Base!$F$3:$G$9,2,0),0),"")</f>
        <v>1609</v>
      </c>
    </row>
    <row r="406" spans="1:17">
      <c r="A406" s="18">
        <v>1050552</v>
      </c>
      <c r="B406" s="7">
        <v>40715</v>
      </c>
      <c r="C406" s="12" t="s">
        <v>207</v>
      </c>
      <c r="D406" s="13" t="str">
        <f>IFERROR(VLOOKUP(C406,Base!A:C,2,0),"")</f>
        <v>SARA</v>
      </c>
      <c r="E406" s="10" t="str">
        <f>IFERROR(VLOOKUP(C406,Base!A:C,3,0),"")</f>
        <v>ROJAS</v>
      </c>
      <c r="F406" s="8" t="s">
        <v>239</v>
      </c>
      <c r="G406" s="9" t="s">
        <v>79</v>
      </c>
      <c r="H406" s="18" t="s">
        <v>13</v>
      </c>
      <c r="I406" s="18" t="s">
        <v>244</v>
      </c>
      <c r="J406" s="9">
        <v>7.5</v>
      </c>
      <c r="K406" s="18" t="s">
        <v>84</v>
      </c>
      <c r="L406" s="14">
        <f>IFERROR(J406*HLOOKUP(I406,Base!$H$2:$J$9,VLOOKUP(Planilla!K406,Base!$F$3:$G$9,2,0),0),"")</f>
        <v>13125</v>
      </c>
      <c r="M406" s="19" t="s">
        <v>21</v>
      </c>
      <c r="N406" s="14" t="str">
        <f>IF(M406="Si",HLOOKUP(I406,Base!$H$2:$J$9,8,0),"")</f>
        <v/>
      </c>
      <c r="O406" s="9">
        <v>1</v>
      </c>
      <c r="P406" s="18" t="s">
        <v>87</v>
      </c>
      <c r="Q406" s="14">
        <f>IFERROR(O406*HLOOKUP(I406,Base!$H$2:$J$9,VLOOKUP(Planilla!P406,Base!$F$3:$G$9,2,0),0),"")</f>
        <v>1609</v>
      </c>
    </row>
    <row r="407" spans="1:17">
      <c r="A407" s="18">
        <v>1050552</v>
      </c>
      <c r="B407" s="7">
        <v>40715</v>
      </c>
      <c r="C407" s="12" t="s">
        <v>203</v>
      </c>
      <c r="D407" s="13" t="str">
        <f>IFERROR(VLOOKUP(C407,Base!A:C,2,0),"")</f>
        <v>RAMON</v>
      </c>
      <c r="E407" s="10" t="str">
        <f>IFERROR(VLOOKUP(C407,Base!A:C,3,0),"")</f>
        <v>BUSTOS</v>
      </c>
      <c r="F407" s="8" t="s">
        <v>241</v>
      </c>
      <c r="G407" s="9" t="s">
        <v>79</v>
      </c>
      <c r="H407" s="18" t="s">
        <v>13</v>
      </c>
      <c r="I407" s="18" t="s">
        <v>12</v>
      </c>
      <c r="J407" s="9">
        <v>7.5</v>
      </c>
      <c r="K407" s="18" t="s">
        <v>84</v>
      </c>
      <c r="L407" s="14">
        <f>IFERROR(J407*HLOOKUP(I407,Base!$H$2:$J$9,VLOOKUP(Planilla!K407,Base!$F$3:$G$9,2,0),0),"")</f>
        <v>15750</v>
      </c>
      <c r="M407" s="19" t="s">
        <v>21</v>
      </c>
      <c r="N407" s="14" t="str">
        <f>IF(M407="Si",HLOOKUP(I407,Base!$H$2:$J$9,8,0),"")</f>
        <v/>
      </c>
      <c r="O407" s="9">
        <v>1</v>
      </c>
      <c r="P407" s="18" t="s">
        <v>87</v>
      </c>
      <c r="Q407" s="14">
        <f>IFERROR(O407*HLOOKUP(I407,Base!$H$2:$J$9,VLOOKUP(Planilla!P407,Base!$F$3:$G$9,2,0),0),"")</f>
        <v>1609</v>
      </c>
    </row>
    <row r="408" spans="1:17">
      <c r="A408" s="18">
        <v>1050552</v>
      </c>
      <c r="B408" s="7">
        <v>40715</v>
      </c>
      <c r="C408" s="12" t="s">
        <v>212</v>
      </c>
      <c r="D408" s="13" t="str">
        <f>IFERROR(VLOOKUP(C408,Base!A:C,2,0),"")</f>
        <v>SOLANGE</v>
      </c>
      <c r="E408" s="10" t="str">
        <f>IFERROR(VLOOKUP(C408,Base!A:C,3,0),"")</f>
        <v>REYES</v>
      </c>
      <c r="F408" s="8" t="s">
        <v>240</v>
      </c>
      <c r="G408" s="9" t="s">
        <v>150</v>
      </c>
      <c r="H408" s="18" t="s">
        <v>13</v>
      </c>
      <c r="I408" s="18" t="s">
        <v>12</v>
      </c>
      <c r="J408" s="9">
        <v>7.5</v>
      </c>
      <c r="K408" s="18" t="s">
        <v>84</v>
      </c>
      <c r="L408" s="14">
        <f>IFERROR(J408*HLOOKUP(I408,Base!$H$2:$J$9,VLOOKUP(Planilla!K408,Base!$F$3:$G$9,2,0),0),"")</f>
        <v>15750</v>
      </c>
      <c r="M408" s="19" t="s">
        <v>21</v>
      </c>
      <c r="N408" s="14" t="str">
        <f>IF(M408="Si",HLOOKUP(I408,Base!$H$2:$J$9,8,0),"")</f>
        <v/>
      </c>
      <c r="O408" s="9">
        <v>1</v>
      </c>
      <c r="P408" s="18" t="s">
        <v>87</v>
      </c>
      <c r="Q408" s="14">
        <f>IFERROR(O408*HLOOKUP(I408,Base!$H$2:$J$9,VLOOKUP(Planilla!P408,Base!$F$3:$G$9,2,0),0),"")</f>
        <v>1609</v>
      </c>
    </row>
    <row r="409" spans="1:17">
      <c r="A409" s="18">
        <v>1050552</v>
      </c>
      <c r="B409" s="7">
        <v>40715</v>
      </c>
      <c r="C409" s="12" t="s">
        <v>204</v>
      </c>
      <c r="D409" s="13" t="str">
        <f>IFERROR(VLOOKUP(C409,Base!A:C,2,0),"")</f>
        <v>XIMENA</v>
      </c>
      <c r="E409" s="10" t="str">
        <f>IFERROR(VLOOKUP(C409,Base!A:C,3,0),"")</f>
        <v>VILLANUEVA</v>
      </c>
      <c r="F409" s="8" t="s">
        <v>238</v>
      </c>
      <c r="G409" s="9" t="s">
        <v>150</v>
      </c>
      <c r="H409" s="18" t="s">
        <v>13</v>
      </c>
      <c r="I409" s="18" t="s">
        <v>244</v>
      </c>
      <c r="J409" s="9">
        <v>7.5</v>
      </c>
      <c r="K409" s="18" t="s">
        <v>84</v>
      </c>
      <c r="L409" s="14">
        <f>IFERROR(J409*HLOOKUP(I409,Base!$H$2:$J$9,VLOOKUP(Planilla!K409,Base!$F$3:$G$9,2,0),0),"")</f>
        <v>13125</v>
      </c>
      <c r="M409" s="19" t="s">
        <v>21</v>
      </c>
      <c r="N409" s="14" t="str">
        <f>IF(M409="Si",HLOOKUP(I409,Base!$H$2:$J$9,8,0),"")</f>
        <v/>
      </c>
      <c r="O409" s="9">
        <v>1</v>
      </c>
      <c r="P409" s="18" t="s">
        <v>87</v>
      </c>
      <c r="Q409" s="14">
        <f>IFERROR(O409*HLOOKUP(I409,Base!$H$2:$J$9,VLOOKUP(Planilla!P409,Base!$F$3:$G$9,2,0),0),"")</f>
        <v>1609</v>
      </c>
    </row>
    <row r="410" spans="1:17">
      <c r="A410" s="18">
        <v>1050552</v>
      </c>
      <c r="B410" s="7">
        <v>40715</v>
      </c>
      <c r="C410" s="12" t="s">
        <v>205</v>
      </c>
      <c r="D410" s="13" t="str">
        <f>IFERROR(VLOOKUP(C410,Base!A:C,2,0),"")</f>
        <v>DANILO</v>
      </c>
      <c r="E410" s="10" t="str">
        <f>IFERROR(VLOOKUP(C410,Base!A:C,3,0),"")</f>
        <v>MENA</v>
      </c>
      <c r="F410" s="8" t="s">
        <v>239</v>
      </c>
      <c r="G410" s="9" t="s">
        <v>150</v>
      </c>
      <c r="H410" s="18" t="s">
        <v>13</v>
      </c>
      <c r="I410" s="18" t="s">
        <v>244</v>
      </c>
      <c r="J410" s="9">
        <v>7.5</v>
      </c>
      <c r="K410" s="18" t="s">
        <v>84</v>
      </c>
      <c r="L410" s="14">
        <f>IFERROR(J410*HLOOKUP(I410,Base!$H$2:$J$9,VLOOKUP(Planilla!K410,Base!$F$3:$G$9,2,0),0),"")</f>
        <v>13125</v>
      </c>
      <c r="M410" s="19" t="s">
        <v>21</v>
      </c>
      <c r="N410" s="14" t="str">
        <f>IF(M410="Si",HLOOKUP(I410,Base!$H$2:$J$9,8,0),"")</f>
        <v/>
      </c>
      <c r="O410" s="9">
        <v>1</v>
      </c>
      <c r="P410" s="18" t="s">
        <v>87</v>
      </c>
      <c r="Q410" s="14">
        <f>IFERROR(O410*HLOOKUP(I410,Base!$H$2:$J$9,VLOOKUP(Planilla!P410,Base!$F$3:$G$9,2,0),0),"")</f>
        <v>1609</v>
      </c>
    </row>
    <row r="411" spans="1:17">
      <c r="A411" s="18">
        <v>1050552</v>
      </c>
      <c r="B411" s="7">
        <v>40715</v>
      </c>
      <c r="C411" s="12" t="s">
        <v>206</v>
      </c>
      <c r="D411" s="13" t="str">
        <f>IFERROR(VLOOKUP(C411,Base!A:C,2,0),"")</f>
        <v>CRISTIAN</v>
      </c>
      <c r="E411" s="10" t="str">
        <f>IFERROR(VLOOKUP(C411,Base!A:C,3,0),"")</f>
        <v>LOBOS</v>
      </c>
      <c r="F411" s="8" t="s">
        <v>242</v>
      </c>
      <c r="G411" s="9" t="s">
        <v>150</v>
      </c>
      <c r="H411" s="18" t="s">
        <v>13</v>
      </c>
      <c r="I411" s="18" t="s">
        <v>12</v>
      </c>
      <c r="J411" s="9">
        <v>7.5</v>
      </c>
      <c r="K411" s="18" t="s">
        <v>84</v>
      </c>
      <c r="L411" s="14">
        <f>IFERROR(J411*HLOOKUP(I411,Base!$H$2:$J$9,VLOOKUP(Planilla!K411,Base!$F$3:$G$9,2,0),0),"")</f>
        <v>15750</v>
      </c>
      <c r="M411" s="19" t="s">
        <v>21</v>
      </c>
      <c r="N411" s="14" t="str">
        <f>IF(M411="Si",HLOOKUP(I411,Base!$H$2:$J$9,8,0),"")</f>
        <v/>
      </c>
      <c r="O411" s="9">
        <v>1</v>
      </c>
      <c r="P411" s="18" t="s">
        <v>87</v>
      </c>
      <c r="Q411" s="14">
        <f>IFERROR(O411*HLOOKUP(I411,Base!$H$2:$J$9,VLOOKUP(Planilla!P411,Base!$F$3:$G$9,2,0),0),"")</f>
        <v>1609</v>
      </c>
    </row>
    <row r="412" spans="1:17">
      <c r="A412" s="18">
        <v>1050552</v>
      </c>
      <c r="B412" s="7">
        <v>40715</v>
      </c>
      <c r="C412" s="12" t="s">
        <v>32</v>
      </c>
      <c r="D412" s="13" t="str">
        <f>IFERROR(VLOOKUP(C412,Base!A:C,2,0),"")</f>
        <v>KATHERINE</v>
      </c>
      <c r="E412" s="10" t="str">
        <f>IFERROR(VLOOKUP(C412,Base!A:C,3,0),"")</f>
        <v>RETAMAL</v>
      </c>
      <c r="F412" s="8" t="s">
        <v>238</v>
      </c>
      <c r="G412" s="9" t="s">
        <v>149</v>
      </c>
      <c r="H412" s="18" t="s">
        <v>13</v>
      </c>
      <c r="I412" s="18" t="s">
        <v>244</v>
      </c>
      <c r="J412" s="9">
        <v>9</v>
      </c>
      <c r="K412" s="18" t="s">
        <v>84</v>
      </c>
      <c r="L412" s="14">
        <f>IFERROR(J412*HLOOKUP(I412,Base!$H$2:$J$9,VLOOKUP(Planilla!K412,Base!$F$3:$G$9,2,0),0),"")</f>
        <v>15750</v>
      </c>
      <c r="M412" s="19" t="s">
        <v>21</v>
      </c>
      <c r="N412" s="14" t="str">
        <f>IF(M412="Si",HLOOKUP(I412,Base!$H$2:$J$9,8,0),"")</f>
        <v/>
      </c>
      <c r="O412" s="9">
        <v>1</v>
      </c>
      <c r="P412" s="18" t="s">
        <v>87</v>
      </c>
      <c r="Q412" s="14">
        <f>IFERROR(O412*HLOOKUP(I412,Base!$H$2:$J$9,VLOOKUP(Planilla!P412,Base!$F$3:$G$9,2,0),0),"")</f>
        <v>1609</v>
      </c>
    </row>
    <row r="413" spans="1:17">
      <c r="A413" s="18">
        <v>1050552</v>
      </c>
      <c r="B413" s="7">
        <v>40715</v>
      </c>
      <c r="C413" s="12" t="s">
        <v>199</v>
      </c>
      <c r="D413" s="13" t="str">
        <f>IFERROR(VLOOKUP(C413,Base!A:C,2,0),"")</f>
        <v>MANUEL</v>
      </c>
      <c r="E413" s="10" t="str">
        <f>IFERROR(VLOOKUP(C413,Base!A:C,3,0),"")</f>
        <v>MORIS</v>
      </c>
      <c r="F413" s="8" t="s">
        <v>239</v>
      </c>
      <c r="G413" s="9" t="s">
        <v>149</v>
      </c>
      <c r="H413" s="18" t="s">
        <v>13</v>
      </c>
      <c r="I413" s="18" t="s">
        <v>244</v>
      </c>
      <c r="J413" s="9">
        <v>9</v>
      </c>
      <c r="K413" s="18" t="s">
        <v>84</v>
      </c>
      <c r="L413" s="14">
        <f>IFERROR(J413*HLOOKUP(I413,Base!$H$2:$J$9,VLOOKUP(Planilla!K413,Base!$F$3:$G$9,2,0),0),"")</f>
        <v>15750</v>
      </c>
      <c r="M413" s="19" t="s">
        <v>21</v>
      </c>
      <c r="N413" s="14" t="str">
        <f>IF(M413="Si",HLOOKUP(I413,Base!$H$2:$J$9,8,0),"")</f>
        <v/>
      </c>
      <c r="O413" s="9">
        <v>1</v>
      </c>
      <c r="P413" s="18" t="s">
        <v>87</v>
      </c>
      <c r="Q413" s="14">
        <f>IFERROR(O413*HLOOKUP(I413,Base!$H$2:$J$9,VLOOKUP(Planilla!P413,Base!$F$3:$G$9,2,0),0),"")</f>
        <v>1609</v>
      </c>
    </row>
    <row r="414" spans="1:17">
      <c r="A414" s="18">
        <v>1050552</v>
      </c>
      <c r="B414" s="7">
        <v>40716</v>
      </c>
      <c r="C414" s="12" t="s">
        <v>200</v>
      </c>
      <c r="D414" s="13" t="str">
        <f>IFERROR(VLOOKUP(C414,Base!A:C,2,0),"")</f>
        <v>JASMIN</v>
      </c>
      <c r="E414" s="10" t="str">
        <f>IFERROR(VLOOKUP(C414,Base!A:C,3,0),"")</f>
        <v>BERRIOS</v>
      </c>
      <c r="F414" s="8" t="s">
        <v>240</v>
      </c>
      <c r="G414" s="9" t="s">
        <v>79</v>
      </c>
      <c r="H414" s="18" t="s">
        <v>13</v>
      </c>
      <c r="I414" s="18" t="s">
        <v>12</v>
      </c>
      <c r="J414" s="9">
        <v>7.5</v>
      </c>
      <c r="K414" s="18" t="s">
        <v>84</v>
      </c>
      <c r="L414" s="14">
        <f>IFERROR(J414*HLOOKUP(I414,Base!$H$2:$J$9,VLOOKUP(Planilla!K414,Base!$F$3:$G$9,2,0),0),"")</f>
        <v>15750</v>
      </c>
      <c r="M414" s="19" t="s">
        <v>21</v>
      </c>
      <c r="N414" s="14" t="str">
        <f>IF(M414="Si",HLOOKUP(I414,Base!$H$2:$J$9,8,0),"")</f>
        <v/>
      </c>
      <c r="O414" s="9">
        <v>1</v>
      </c>
      <c r="P414" s="18" t="s">
        <v>87</v>
      </c>
      <c r="Q414" s="14">
        <f>IFERROR(O414*HLOOKUP(I414,Base!$H$2:$J$9,VLOOKUP(Planilla!P414,Base!$F$3:$G$9,2,0),0),"")</f>
        <v>1609</v>
      </c>
    </row>
    <row r="415" spans="1:17">
      <c r="A415" s="18">
        <v>1050552</v>
      </c>
      <c r="B415" s="7">
        <v>40716</v>
      </c>
      <c r="C415" s="12" t="s">
        <v>201</v>
      </c>
      <c r="D415" s="13" t="str">
        <f>IFERROR(VLOOKUP(C415,Base!A:C,2,0),"")</f>
        <v>VERONICA</v>
      </c>
      <c r="E415" s="10" t="str">
        <f>IFERROR(VLOOKUP(C415,Base!A:C,3,0),"")</f>
        <v>SALINAS</v>
      </c>
      <c r="F415" s="8" t="s">
        <v>238</v>
      </c>
      <c r="G415" s="9" t="s">
        <v>79</v>
      </c>
      <c r="H415" s="18" t="s">
        <v>13</v>
      </c>
      <c r="I415" s="18" t="s">
        <v>244</v>
      </c>
      <c r="J415" s="9">
        <v>7.5</v>
      </c>
      <c r="K415" s="18" t="s">
        <v>84</v>
      </c>
      <c r="L415" s="14">
        <f>IFERROR(J415*HLOOKUP(I415,Base!$H$2:$J$9,VLOOKUP(Planilla!K415,Base!$F$3:$G$9,2,0),0),"")</f>
        <v>13125</v>
      </c>
      <c r="M415" s="19" t="s">
        <v>21</v>
      </c>
      <c r="N415" s="14" t="str">
        <f>IF(M415="Si",HLOOKUP(I415,Base!$H$2:$J$9,8,0),"")</f>
        <v/>
      </c>
      <c r="O415" s="9">
        <v>1</v>
      </c>
      <c r="P415" s="18" t="s">
        <v>87</v>
      </c>
      <c r="Q415" s="14">
        <f>IFERROR(O415*HLOOKUP(I415,Base!$H$2:$J$9,VLOOKUP(Planilla!P415,Base!$F$3:$G$9,2,0),0),"")</f>
        <v>1609</v>
      </c>
    </row>
    <row r="416" spans="1:17">
      <c r="A416" s="18">
        <v>1050552</v>
      </c>
      <c r="B416" s="7">
        <v>40716</v>
      </c>
      <c r="C416" s="12" t="s">
        <v>207</v>
      </c>
      <c r="D416" s="13" t="str">
        <f>IFERROR(VLOOKUP(C416,Base!A:C,2,0),"")</f>
        <v>SARA</v>
      </c>
      <c r="E416" s="10" t="str">
        <f>IFERROR(VLOOKUP(C416,Base!A:C,3,0),"")</f>
        <v>ROJAS</v>
      </c>
      <c r="F416" s="8" t="s">
        <v>239</v>
      </c>
      <c r="G416" s="9" t="s">
        <v>79</v>
      </c>
      <c r="H416" s="18" t="s">
        <v>13</v>
      </c>
      <c r="I416" s="18" t="s">
        <v>244</v>
      </c>
      <c r="J416" s="9">
        <v>7.5</v>
      </c>
      <c r="K416" s="18" t="s">
        <v>84</v>
      </c>
      <c r="L416" s="14">
        <f>IFERROR(J416*HLOOKUP(I416,Base!$H$2:$J$9,VLOOKUP(Planilla!K416,Base!$F$3:$G$9,2,0),0),"")</f>
        <v>13125</v>
      </c>
      <c r="M416" s="19" t="s">
        <v>21</v>
      </c>
      <c r="N416" s="14" t="str">
        <f>IF(M416="Si",HLOOKUP(I416,Base!$H$2:$J$9,8,0),"")</f>
        <v/>
      </c>
      <c r="O416" s="9">
        <v>1</v>
      </c>
      <c r="P416" s="18" t="s">
        <v>87</v>
      </c>
      <c r="Q416" s="14">
        <f>IFERROR(O416*HLOOKUP(I416,Base!$H$2:$J$9,VLOOKUP(Planilla!P416,Base!$F$3:$G$9,2,0),0),"")</f>
        <v>1609</v>
      </c>
    </row>
    <row r="417" spans="1:17">
      <c r="A417" s="18">
        <v>1050552</v>
      </c>
      <c r="B417" s="7">
        <v>40716</v>
      </c>
      <c r="C417" s="12" t="s">
        <v>203</v>
      </c>
      <c r="D417" s="13" t="str">
        <f>IFERROR(VLOOKUP(C417,Base!A:C,2,0),"")</f>
        <v>RAMON</v>
      </c>
      <c r="E417" s="10" t="str">
        <f>IFERROR(VLOOKUP(C417,Base!A:C,3,0),"")</f>
        <v>BUSTOS</v>
      </c>
      <c r="F417" s="8" t="s">
        <v>241</v>
      </c>
      <c r="G417" s="9" t="s">
        <v>79</v>
      </c>
      <c r="H417" s="18" t="s">
        <v>13</v>
      </c>
      <c r="I417" s="18" t="s">
        <v>12</v>
      </c>
      <c r="J417" s="9">
        <v>7.5</v>
      </c>
      <c r="K417" s="18" t="s">
        <v>84</v>
      </c>
      <c r="L417" s="14">
        <f>IFERROR(J417*HLOOKUP(I417,Base!$H$2:$J$9,VLOOKUP(Planilla!K417,Base!$F$3:$G$9,2,0),0),"")</f>
        <v>15750</v>
      </c>
      <c r="M417" s="19" t="s">
        <v>21</v>
      </c>
      <c r="N417" s="14" t="str">
        <f>IF(M417="Si",HLOOKUP(I417,Base!$H$2:$J$9,8,0),"")</f>
        <v/>
      </c>
      <c r="O417" s="9">
        <v>1</v>
      </c>
      <c r="P417" s="18" t="s">
        <v>87</v>
      </c>
      <c r="Q417" s="14">
        <f>IFERROR(O417*HLOOKUP(I417,Base!$H$2:$J$9,VLOOKUP(Planilla!P417,Base!$F$3:$G$9,2,0),0),"")</f>
        <v>1609</v>
      </c>
    </row>
    <row r="418" spans="1:17">
      <c r="A418" s="18">
        <v>1050552</v>
      </c>
      <c r="B418" s="7">
        <v>40716</v>
      </c>
      <c r="C418" s="12" t="s">
        <v>212</v>
      </c>
      <c r="D418" s="13" t="str">
        <f>IFERROR(VLOOKUP(C418,Base!A:C,2,0),"")</f>
        <v>SOLANGE</v>
      </c>
      <c r="E418" s="10" t="str">
        <f>IFERROR(VLOOKUP(C418,Base!A:C,3,0),"")</f>
        <v>REYES</v>
      </c>
      <c r="F418" s="8" t="s">
        <v>240</v>
      </c>
      <c r="G418" s="9" t="s">
        <v>150</v>
      </c>
      <c r="H418" s="18" t="s">
        <v>13</v>
      </c>
      <c r="I418" s="18" t="s">
        <v>12</v>
      </c>
      <c r="J418" s="9">
        <v>7.5</v>
      </c>
      <c r="K418" s="18" t="s">
        <v>84</v>
      </c>
      <c r="L418" s="14">
        <f>IFERROR(J418*HLOOKUP(I418,Base!$H$2:$J$9,VLOOKUP(Planilla!K418,Base!$F$3:$G$9,2,0),0),"")</f>
        <v>15750</v>
      </c>
      <c r="M418" s="19" t="s">
        <v>21</v>
      </c>
      <c r="N418" s="14" t="str">
        <f>IF(M418="Si",HLOOKUP(I418,Base!$H$2:$J$9,8,0),"")</f>
        <v/>
      </c>
      <c r="O418" s="9">
        <v>1</v>
      </c>
      <c r="P418" s="18" t="s">
        <v>87</v>
      </c>
      <c r="Q418" s="14">
        <f>IFERROR(O418*HLOOKUP(I418,Base!$H$2:$J$9,VLOOKUP(Planilla!P418,Base!$F$3:$G$9,2,0),0),"")</f>
        <v>1609</v>
      </c>
    </row>
    <row r="419" spans="1:17">
      <c r="A419" s="18">
        <v>1050552</v>
      </c>
      <c r="B419" s="7">
        <v>40716</v>
      </c>
      <c r="C419" s="12" t="s">
        <v>204</v>
      </c>
      <c r="D419" s="13" t="str">
        <f>IFERROR(VLOOKUP(C419,Base!A:C,2,0),"")</f>
        <v>XIMENA</v>
      </c>
      <c r="E419" s="10" t="str">
        <f>IFERROR(VLOOKUP(C419,Base!A:C,3,0),"")</f>
        <v>VILLANUEVA</v>
      </c>
      <c r="F419" s="8" t="s">
        <v>238</v>
      </c>
      <c r="G419" s="9" t="s">
        <v>150</v>
      </c>
      <c r="H419" s="18" t="s">
        <v>13</v>
      </c>
      <c r="I419" s="18" t="s">
        <v>244</v>
      </c>
      <c r="J419" s="9">
        <v>7.5</v>
      </c>
      <c r="K419" s="18" t="s">
        <v>84</v>
      </c>
      <c r="L419" s="14">
        <f>IFERROR(J419*HLOOKUP(I419,Base!$H$2:$J$9,VLOOKUP(Planilla!K419,Base!$F$3:$G$9,2,0),0),"")</f>
        <v>13125</v>
      </c>
      <c r="M419" s="19" t="s">
        <v>21</v>
      </c>
      <c r="N419" s="14" t="str">
        <f>IF(M419="Si",HLOOKUP(I419,Base!$H$2:$J$9,8,0),"")</f>
        <v/>
      </c>
      <c r="O419" s="9">
        <v>1</v>
      </c>
      <c r="P419" s="18" t="s">
        <v>87</v>
      </c>
      <c r="Q419" s="14">
        <f>IFERROR(O419*HLOOKUP(I419,Base!$H$2:$J$9,VLOOKUP(Planilla!P419,Base!$F$3:$G$9,2,0),0),"")</f>
        <v>1609</v>
      </c>
    </row>
    <row r="420" spans="1:17">
      <c r="A420" s="18">
        <v>1050552</v>
      </c>
      <c r="B420" s="7">
        <v>40716</v>
      </c>
      <c r="C420" s="12" t="s">
        <v>205</v>
      </c>
      <c r="D420" s="13" t="str">
        <f>IFERROR(VLOOKUP(C420,Base!A:C,2,0),"")</f>
        <v>DANILO</v>
      </c>
      <c r="E420" s="10" t="str">
        <f>IFERROR(VLOOKUP(C420,Base!A:C,3,0),"")</f>
        <v>MENA</v>
      </c>
      <c r="F420" s="8" t="s">
        <v>239</v>
      </c>
      <c r="G420" s="9" t="s">
        <v>150</v>
      </c>
      <c r="H420" s="18" t="s">
        <v>13</v>
      </c>
      <c r="I420" s="18" t="s">
        <v>244</v>
      </c>
      <c r="J420" s="9">
        <v>7.5</v>
      </c>
      <c r="K420" s="18" t="s">
        <v>84</v>
      </c>
      <c r="L420" s="14">
        <f>IFERROR(J420*HLOOKUP(I420,Base!$H$2:$J$9,VLOOKUP(Planilla!K420,Base!$F$3:$G$9,2,0),0),"")</f>
        <v>13125</v>
      </c>
      <c r="M420" s="19" t="s">
        <v>21</v>
      </c>
      <c r="N420" s="14" t="str">
        <f>IF(M420="Si",HLOOKUP(I420,Base!$H$2:$J$9,8,0),"")</f>
        <v/>
      </c>
      <c r="O420" s="9">
        <v>1</v>
      </c>
      <c r="P420" s="18" t="s">
        <v>87</v>
      </c>
      <c r="Q420" s="14">
        <f>IFERROR(O420*HLOOKUP(I420,Base!$H$2:$J$9,VLOOKUP(Planilla!P420,Base!$F$3:$G$9,2,0),0),"")</f>
        <v>1609</v>
      </c>
    </row>
    <row r="421" spans="1:17">
      <c r="A421" s="18">
        <v>1050552</v>
      </c>
      <c r="B421" s="7">
        <v>40716</v>
      </c>
      <c r="C421" s="12" t="s">
        <v>206</v>
      </c>
      <c r="D421" s="13" t="str">
        <f>IFERROR(VLOOKUP(C421,Base!A:C,2,0),"")</f>
        <v>CRISTIAN</v>
      </c>
      <c r="E421" s="10" t="str">
        <f>IFERROR(VLOOKUP(C421,Base!A:C,3,0),"")</f>
        <v>LOBOS</v>
      </c>
      <c r="F421" s="8" t="s">
        <v>242</v>
      </c>
      <c r="G421" s="9" t="s">
        <v>150</v>
      </c>
      <c r="H421" s="18" t="s">
        <v>13</v>
      </c>
      <c r="I421" s="18" t="s">
        <v>12</v>
      </c>
      <c r="J421" s="9">
        <v>7.5</v>
      </c>
      <c r="K421" s="18" t="s">
        <v>84</v>
      </c>
      <c r="L421" s="14">
        <f>IFERROR(J421*HLOOKUP(I421,Base!$H$2:$J$9,VLOOKUP(Planilla!K421,Base!$F$3:$G$9,2,0),0),"")</f>
        <v>15750</v>
      </c>
      <c r="M421" s="19" t="s">
        <v>21</v>
      </c>
      <c r="N421" s="14" t="str">
        <f>IF(M421="Si",HLOOKUP(I421,Base!$H$2:$J$9,8,0),"")</f>
        <v/>
      </c>
      <c r="O421" s="9">
        <v>1</v>
      </c>
      <c r="P421" s="18" t="s">
        <v>87</v>
      </c>
      <c r="Q421" s="14">
        <f>IFERROR(O421*HLOOKUP(I421,Base!$H$2:$J$9,VLOOKUP(Planilla!P421,Base!$F$3:$G$9,2,0),0),"")</f>
        <v>1609</v>
      </c>
    </row>
    <row r="422" spans="1:17">
      <c r="A422" s="18">
        <v>1050552</v>
      </c>
      <c r="B422" s="7">
        <v>40716</v>
      </c>
      <c r="C422" s="12" t="s">
        <v>199</v>
      </c>
      <c r="D422" s="13" t="str">
        <f>IFERROR(VLOOKUP(C422,Base!A:C,2,0),"")</f>
        <v>MANUEL</v>
      </c>
      <c r="E422" s="10" t="str">
        <f>IFERROR(VLOOKUP(C422,Base!A:C,3,0),"")</f>
        <v>MORIS</v>
      </c>
      <c r="F422" s="8" t="s">
        <v>239</v>
      </c>
      <c r="G422" s="9" t="s">
        <v>149</v>
      </c>
      <c r="H422" s="18" t="s">
        <v>13</v>
      </c>
      <c r="I422" s="18" t="s">
        <v>244</v>
      </c>
      <c r="J422" s="9">
        <v>9</v>
      </c>
      <c r="K422" s="18" t="s">
        <v>84</v>
      </c>
      <c r="L422" s="14">
        <f>IFERROR(J422*HLOOKUP(I422,Base!$H$2:$J$9,VLOOKUP(Planilla!K422,Base!$F$3:$G$9,2,0),0),"")</f>
        <v>15750</v>
      </c>
      <c r="M422" s="19" t="s">
        <v>21</v>
      </c>
      <c r="N422" s="14" t="str">
        <f>IF(M422="Si",HLOOKUP(I422,Base!$H$2:$J$9,8,0),"")</f>
        <v/>
      </c>
      <c r="O422" s="9">
        <v>1</v>
      </c>
      <c r="P422" s="18" t="s">
        <v>87</v>
      </c>
      <c r="Q422" s="14">
        <f>IFERROR(O422*HLOOKUP(I422,Base!$H$2:$J$9,VLOOKUP(Planilla!P422,Base!$F$3:$G$9,2,0),0),"")</f>
        <v>1609</v>
      </c>
    </row>
    <row r="423" spans="1:17">
      <c r="A423" s="18">
        <v>1050552</v>
      </c>
      <c r="B423" s="7">
        <v>40716</v>
      </c>
      <c r="C423" s="12" t="s">
        <v>32</v>
      </c>
      <c r="D423" s="13" t="str">
        <f>IFERROR(VLOOKUP(C423,Base!A:C,2,0),"")</f>
        <v>KATHERINE</v>
      </c>
      <c r="E423" s="10" t="str">
        <f>IFERROR(VLOOKUP(C423,Base!A:C,3,0),"")</f>
        <v>RETAMAL</v>
      </c>
      <c r="F423" s="8" t="s">
        <v>238</v>
      </c>
      <c r="G423" s="9" t="s">
        <v>149</v>
      </c>
      <c r="H423" s="18" t="s">
        <v>13</v>
      </c>
      <c r="I423" s="18" t="s">
        <v>244</v>
      </c>
      <c r="J423" s="9">
        <v>9</v>
      </c>
      <c r="K423" s="18" t="s">
        <v>84</v>
      </c>
      <c r="L423" s="14">
        <f>IFERROR(J423*HLOOKUP(I423,Base!$H$2:$J$9,VLOOKUP(Planilla!K423,Base!$F$3:$G$9,2,0),0),"")</f>
        <v>15750</v>
      </c>
      <c r="M423" s="19" t="s">
        <v>21</v>
      </c>
      <c r="N423" s="14" t="str">
        <f>IF(M423="Si",HLOOKUP(I423,Base!$H$2:$J$9,8,0),"")</f>
        <v/>
      </c>
      <c r="O423" s="9">
        <v>1</v>
      </c>
      <c r="P423" s="18" t="s">
        <v>87</v>
      </c>
      <c r="Q423" s="14">
        <f>IFERROR(O423*HLOOKUP(I423,Base!$H$2:$J$9,VLOOKUP(Planilla!P423,Base!$F$3:$G$9,2,0),0),"")</f>
        <v>1609</v>
      </c>
    </row>
    <row r="424" spans="1:17">
      <c r="A424" s="18">
        <v>1050552</v>
      </c>
      <c r="B424" s="7">
        <v>40717</v>
      </c>
      <c r="C424" s="12" t="s">
        <v>200</v>
      </c>
      <c r="D424" s="13" t="str">
        <f>IFERROR(VLOOKUP(C424,Base!A:C,2,0),"")</f>
        <v>JASMIN</v>
      </c>
      <c r="E424" s="10" t="str">
        <f>IFERROR(VLOOKUP(C424,Base!A:C,3,0),"")</f>
        <v>BERRIOS</v>
      </c>
      <c r="F424" s="8" t="s">
        <v>240</v>
      </c>
      <c r="G424" s="9" t="s">
        <v>79</v>
      </c>
      <c r="H424" s="18" t="s">
        <v>13</v>
      </c>
      <c r="I424" s="18" t="s">
        <v>12</v>
      </c>
      <c r="J424" s="9">
        <v>7.5</v>
      </c>
      <c r="K424" s="18" t="s">
        <v>84</v>
      </c>
      <c r="L424" s="14">
        <f>IFERROR(J424*HLOOKUP(I424,Base!$H$2:$J$9,VLOOKUP(Planilla!K424,Base!$F$3:$G$9,2,0),0),"")</f>
        <v>15750</v>
      </c>
      <c r="M424" s="19" t="s">
        <v>21</v>
      </c>
      <c r="N424" s="14" t="str">
        <f>IF(M424="Si",HLOOKUP(I424,Base!$H$2:$J$9,8,0),"")</f>
        <v/>
      </c>
      <c r="O424" s="9">
        <v>1</v>
      </c>
      <c r="P424" s="18" t="s">
        <v>87</v>
      </c>
      <c r="Q424" s="14">
        <f>IFERROR(O424*HLOOKUP(I424,Base!$H$2:$J$9,VLOOKUP(Planilla!P424,Base!$F$3:$G$9,2,0),0),"")</f>
        <v>1609</v>
      </c>
    </row>
    <row r="425" spans="1:17">
      <c r="A425" s="18">
        <v>1050552</v>
      </c>
      <c r="B425" s="7">
        <v>40717</v>
      </c>
      <c r="C425" s="12" t="s">
        <v>201</v>
      </c>
      <c r="D425" s="13" t="str">
        <f>IFERROR(VLOOKUP(C425,Base!A:C,2,0),"")</f>
        <v>VERONICA</v>
      </c>
      <c r="E425" s="10" t="str">
        <f>IFERROR(VLOOKUP(C425,Base!A:C,3,0),"")</f>
        <v>SALINAS</v>
      </c>
      <c r="F425" s="8" t="s">
        <v>238</v>
      </c>
      <c r="G425" s="9" t="s">
        <v>79</v>
      </c>
      <c r="H425" s="18" t="s">
        <v>13</v>
      </c>
      <c r="I425" s="18" t="s">
        <v>244</v>
      </c>
      <c r="J425" s="9">
        <v>7.5</v>
      </c>
      <c r="K425" s="18" t="s">
        <v>84</v>
      </c>
      <c r="L425" s="14">
        <f>IFERROR(J425*HLOOKUP(I425,Base!$H$2:$J$9,VLOOKUP(Planilla!K425,Base!$F$3:$G$9,2,0),0),"")</f>
        <v>13125</v>
      </c>
      <c r="M425" s="19" t="s">
        <v>21</v>
      </c>
      <c r="N425" s="14" t="str">
        <f>IF(M425="Si",HLOOKUP(I425,Base!$H$2:$J$9,8,0),"")</f>
        <v/>
      </c>
      <c r="O425" s="9">
        <v>1</v>
      </c>
      <c r="P425" s="18" t="s">
        <v>87</v>
      </c>
      <c r="Q425" s="14">
        <f>IFERROR(O425*HLOOKUP(I425,Base!$H$2:$J$9,VLOOKUP(Planilla!P425,Base!$F$3:$G$9,2,0),0),"")</f>
        <v>1609</v>
      </c>
    </row>
    <row r="426" spans="1:17">
      <c r="A426" s="18">
        <v>1050552</v>
      </c>
      <c r="B426" s="7">
        <v>40717</v>
      </c>
      <c r="C426" s="12" t="s">
        <v>207</v>
      </c>
      <c r="D426" s="13" t="str">
        <f>IFERROR(VLOOKUP(C426,Base!A:C,2,0),"")</f>
        <v>SARA</v>
      </c>
      <c r="E426" s="10" t="str">
        <f>IFERROR(VLOOKUP(C426,Base!A:C,3,0),"")</f>
        <v>ROJAS</v>
      </c>
      <c r="F426" s="8" t="s">
        <v>239</v>
      </c>
      <c r="G426" s="9" t="s">
        <v>79</v>
      </c>
      <c r="H426" s="18" t="s">
        <v>13</v>
      </c>
      <c r="I426" s="18" t="s">
        <v>244</v>
      </c>
      <c r="J426" s="9">
        <v>7.5</v>
      </c>
      <c r="K426" s="18" t="s">
        <v>84</v>
      </c>
      <c r="L426" s="14">
        <f>IFERROR(J426*HLOOKUP(I426,Base!$H$2:$J$9,VLOOKUP(Planilla!K426,Base!$F$3:$G$9,2,0),0),"")</f>
        <v>13125</v>
      </c>
      <c r="M426" s="19" t="s">
        <v>21</v>
      </c>
      <c r="N426" s="14" t="str">
        <f>IF(M426="Si",HLOOKUP(I426,Base!$H$2:$J$9,8,0),"")</f>
        <v/>
      </c>
      <c r="O426" s="9">
        <v>1</v>
      </c>
      <c r="P426" s="18" t="s">
        <v>87</v>
      </c>
      <c r="Q426" s="14">
        <f>IFERROR(O426*HLOOKUP(I426,Base!$H$2:$J$9,VLOOKUP(Planilla!P426,Base!$F$3:$G$9,2,0),0),"")</f>
        <v>1609</v>
      </c>
    </row>
    <row r="427" spans="1:17">
      <c r="A427" s="18">
        <v>1050552</v>
      </c>
      <c r="B427" s="7">
        <v>40717</v>
      </c>
      <c r="C427" s="12" t="s">
        <v>203</v>
      </c>
      <c r="D427" s="13" t="str">
        <f>IFERROR(VLOOKUP(C427,Base!A:C,2,0),"")</f>
        <v>RAMON</v>
      </c>
      <c r="E427" s="10" t="str">
        <f>IFERROR(VLOOKUP(C427,Base!A:C,3,0),"")</f>
        <v>BUSTOS</v>
      </c>
      <c r="F427" s="8" t="s">
        <v>241</v>
      </c>
      <c r="G427" s="9" t="s">
        <v>79</v>
      </c>
      <c r="H427" s="18" t="s">
        <v>13</v>
      </c>
      <c r="I427" s="18" t="s">
        <v>12</v>
      </c>
      <c r="J427" s="9">
        <v>7.5</v>
      </c>
      <c r="K427" s="18" t="s">
        <v>84</v>
      </c>
      <c r="L427" s="14">
        <f>IFERROR(J427*HLOOKUP(I427,Base!$H$2:$J$9,VLOOKUP(Planilla!K427,Base!$F$3:$G$9,2,0),0),"")</f>
        <v>15750</v>
      </c>
      <c r="M427" s="19" t="s">
        <v>21</v>
      </c>
      <c r="N427" s="14" t="str">
        <f>IF(M427="Si",HLOOKUP(I427,Base!$H$2:$J$9,8,0),"")</f>
        <v/>
      </c>
      <c r="O427" s="9">
        <v>1</v>
      </c>
      <c r="P427" s="18" t="s">
        <v>87</v>
      </c>
      <c r="Q427" s="14">
        <f>IFERROR(O427*HLOOKUP(I427,Base!$H$2:$J$9,VLOOKUP(Planilla!P427,Base!$F$3:$G$9,2,0),0),"")</f>
        <v>1609</v>
      </c>
    </row>
    <row r="428" spans="1:17">
      <c r="A428" s="18">
        <v>1050552</v>
      </c>
      <c r="B428" s="7">
        <v>40717</v>
      </c>
      <c r="C428" s="12" t="s">
        <v>212</v>
      </c>
      <c r="D428" s="13" t="str">
        <f>IFERROR(VLOOKUP(C428,Base!A:C,2,0),"")</f>
        <v>SOLANGE</v>
      </c>
      <c r="E428" s="10" t="str">
        <f>IFERROR(VLOOKUP(C428,Base!A:C,3,0),"")</f>
        <v>REYES</v>
      </c>
      <c r="F428" s="8" t="s">
        <v>240</v>
      </c>
      <c r="G428" s="9" t="s">
        <v>150</v>
      </c>
      <c r="H428" s="18" t="s">
        <v>13</v>
      </c>
      <c r="I428" s="18" t="s">
        <v>12</v>
      </c>
      <c r="J428" s="9">
        <v>7.5</v>
      </c>
      <c r="K428" s="18" t="s">
        <v>84</v>
      </c>
      <c r="L428" s="14">
        <f>IFERROR(J428*HLOOKUP(I428,Base!$H$2:$J$9,VLOOKUP(Planilla!K428,Base!$F$3:$G$9,2,0),0),"")</f>
        <v>15750</v>
      </c>
      <c r="M428" s="19" t="s">
        <v>21</v>
      </c>
      <c r="N428" s="14" t="str">
        <f>IF(M428="Si",HLOOKUP(I428,Base!$H$2:$J$9,8,0),"")</f>
        <v/>
      </c>
      <c r="O428" s="9">
        <v>1</v>
      </c>
      <c r="P428" s="18" t="s">
        <v>87</v>
      </c>
      <c r="Q428" s="14">
        <f>IFERROR(O428*HLOOKUP(I428,Base!$H$2:$J$9,VLOOKUP(Planilla!P428,Base!$F$3:$G$9,2,0),0),"")</f>
        <v>1609</v>
      </c>
    </row>
    <row r="429" spans="1:17">
      <c r="A429" s="18">
        <v>1050552</v>
      </c>
      <c r="B429" s="7">
        <v>40717</v>
      </c>
      <c r="C429" s="12" t="s">
        <v>204</v>
      </c>
      <c r="D429" s="13" t="str">
        <f>IFERROR(VLOOKUP(C429,Base!A:C,2,0),"")</f>
        <v>XIMENA</v>
      </c>
      <c r="E429" s="10" t="str">
        <f>IFERROR(VLOOKUP(C429,Base!A:C,3,0),"")</f>
        <v>VILLANUEVA</v>
      </c>
      <c r="F429" s="8" t="s">
        <v>238</v>
      </c>
      <c r="G429" s="9" t="s">
        <v>150</v>
      </c>
      <c r="H429" s="18" t="s">
        <v>13</v>
      </c>
      <c r="I429" s="18" t="s">
        <v>244</v>
      </c>
      <c r="J429" s="9">
        <v>7.5</v>
      </c>
      <c r="K429" s="18" t="s">
        <v>84</v>
      </c>
      <c r="L429" s="14">
        <f>IFERROR(J429*HLOOKUP(I429,Base!$H$2:$J$9,VLOOKUP(Planilla!K429,Base!$F$3:$G$9,2,0),0),"")</f>
        <v>13125</v>
      </c>
      <c r="M429" s="19" t="s">
        <v>21</v>
      </c>
      <c r="N429" s="14" t="str">
        <f>IF(M429="Si",HLOOKUP(I429,Base!$H$2:$J$9,8,0),"")</f>
        <v/>
      </c>
      <c r="O429" s="9">
        <v>1</v>
      </c>
      <c r="P429" s="18" t="s">
        <v>87</v>
      </c>
      <c r="Q429" s="14">
        <f>IFERROR(O429*HLOOKUP(I429,Base!$H$2:$J$9,VLOOKUP(Planilla!P429,Base!$F$3:$G$9,2,0),0),"")</f>
        <v>1609</v>
      </c>
    </row>
    <row r="430" spans="1:17">
      <c r="A430" s="18">
        <v>1050552</v>
      </c>
      <c r="B430" s="7">
        <v>40717</v>
      </c>
      <c r="C430" s="12" t="s">
        <v>205</v>
      </c>
      <c r="D430" s="13" t="str">
        <f>IFERROR(VLOOKUP(C430,Base!A:C,2,0),"")</f>
        <v>DANILO</v>
      </c>
      <c r="E430" s="10" t="str">
        <f>IFERROR(VLOOKUP(C430,Base!A:C,3,0),"")</f>
        <v>MENA</v>
      </c>
      <c r="F430" s="8" t="s">
        <v>239</v>
      </c>
      <c r="G430" s="9" t="s">
        <v>150</v>
      </c>
      <c r="H430" s="18" t="s">
        <v>13</v>
      </c>
      <c r="I430" s="18" t="s">
        <v>244</v>
      </c>
      <c r="J430" s="9">
        <v>7.5</v>
      </c>
      <c r="K430" s="18" t="s">
        <v>84</v>
      </c>
      <c r="L430" s="14">
        <f>IFERROR(J430*HLOOKUP(I430,Base!$H$2:$J$9,VLOOKUP(Planilla!K430,Base!$F$3:$G$9,2,0),0),"")</f>
        <v>13125</v>
      </c>
      <c r="M430" s="19" t="s">
        <v>21</v>
      </c>
      <c r="N430" s="14" t="str">
        <f>IF(M430="Si",HLOOKUP(I430,Base!$H$2:$J$9,8,0),"")</f>
        <v/>
      </c>
      <c r="O430" s="9">
        <v>1</v>
      </c>
      <c r="P430" s="18" t="s">
        <v>87</v>
      </c>
      <c r="Q430" s="14">
        <f>IFERROR(O430*HLOOKUP(I430,Base!$H$2:$J$9,VLOOKUP(Planilla!P430,Base!$F$3:$G$9,2,0),0),"")</f>
        <v>1609</v>
      </c>
    </row>
    <row r="431" spans="1:17">
      <c r="A431" s="18">
        <v>1050552</v>
      </c>
      <c r="B431" s="7">
        <v>40717</v>
      </c>
      <c r="C431" s="12" t="s">
        <v>206</v>
      </c>
      <c r="D431" s="13" t="str">
        <f>IFERROR(VLOOKUP(C431,Base!A:C,2,0),"")</f>
        <v>CRISTIAN</v>
      </c>
      <c r="E431" s="10" t="str">
        <f>IFERROR(VLOOKUP(C431,Base!A:C,3,0),"")</f>
        <v>LOBOS</v>
      </c>
      <c r="F431" s="8" t="s">
        <v>242</v>
      </c>
      <c r="G431" s="9" t="s">
        <v>150</v>
      </c>
      <c r="H431" s="18" t="s">
        <v>13</v>
      </c>
      <c r="I431" s="18" t="s">
        <v>12</v>
      </c>
      <c r="J431" s="9">
        <v>7.5</v>
      </c>
      <c r="K431" s="18" t="s">
        <v>84</v>
      </c>
      <c r="L431" s="14">
        <f>IFERROR(J431*HLOOKUP(I431,Base!$H$2:$J$9,VLOOKUP(Planilla!K431,Base!$F$3:$G$9,2,0),0),"")</f>
        <v>15750</v>
      </c>
      <c r="M431" s="19" t="s">
        <v>21</v>
      </c>
      <c r="N431" s="14" t="str">
        <f>IF(M431="Si",HLOOKUP(I431,Base!$H$2:$J$9,8,0),"")</f>
        <v/>
      </c>
      <c r="O431" s="9">
        <v>1</v>
      </c>
      <c r="P431" s="18" t="s">
        <v>87</v>
      </c>
      <c r="Q431" s="14">
        <f>IFERROR(O431*HLOOKUP(I431,Base!$H$2:$J$9,VLOOKUP(Planilla!P431,Base!$F$3:$G$9,2,0),0),"")</f>
        <v>1609</v>
      </c>
    </row>
    <row r="432" spans="1:17">
      <c r="A432" s="18">
        <v>1050552</v>
      </c>
      <c r="B432" s="7">
        <v>40717</v>
      </c>
      <c r="C432" s="12" t="s">
        <v>199</v>
      </c>
      <c r="D432" s="13" t="str">
        <f>IFERROR(VLOOKUP(C432,Base!A:C,2,0),"")</f>
        <v>MANUEL</v>
      </c>
      <c r="E432" s="10" t="str">
        <f>IFERROR(VLOOKUP(C432,Base!A:C,3,0),"")</f>
        <v>MORIS</v>
      </c>
      <c r="F432" s="8" t="s">
        <v>239</v>
      </c>
      <c r="G432" s="9" t="s">
        <v>149</v>
      </c>
      <c r="H432" s="18" t="s">
        <v>13</v>
      </c>
      <c r="I432" s="18" t="s">
        <v>244</v>
      </c>
      <c r="J432" s="9">
        <v>9</v>
      </c>
      <c r="K432" s="18" t="s">
        <v>84</v>
      </c>
      <c r="L432" s="14">
        <f>IFERROR(J432*HLOOKUP(I432,Base!$H$2:$J$9,VLOOKUP(Planilla!K432,Base!$F$3:$G$9,2,0),0),"")</f>
        <v>15750</v>
      </c>
      <c r="M432" s="19" t="s">
        <v>21</v>
      </c>
      <c r="N432" s="14" t="str">
        <f>IF(M432="Si",HLOOKUP(I432,Base!$H$2:$J$9,8,0),"")</f>
        <v/>
      </c>
      <c r="O432" s="9">
        <v>1</v>
      </c>
      <c r="P432" s="18" t="s">
        <v>87</v>
      </c>
      <c r="Q432" s="14">
        <f>IFERROR(O432*HLOOKUP(I432,Base!$H$2:$J$9,VLOOKUP(Planilla!P432,Base!$F$3:$G$9,2,0),0),"")</f>
        <v>1609</v>
      </c>
    </row>
    <row r="433" spans="1:17">
      <c r="A433" s="18">
        <v>1050552</v>
      </c>
      <c r="B433" s="7">
        <v>40717</v>
      </c>
      <c r="C433" s="12" t="s">
        <v>32</v>
      </c>
      <c r="D433" s="13" t="str">
        <f>IFERROR(VLOOKUP(C433,Base!A:C,2,0),"")</f>
        <v>KATHERINE</v>
      </c>
      <c r="E433" s="10" t="str">
        <f>IFERROR(VLOOKUP(C433,Base!A:C,3,0),"")</f>
        <v>RETAMAL</v>
      </c>
      <c r="F433" s="8" t="s">
        <v>238</v>
      </c>
      <c r="G433" s="9" t="s">
        <v>149</v>
      </c>
      <c r="H433" s="18" t="s">
        <v>13</v>
      </c>
      <c r="I433" s="18" t="s">
        <v>244</v>
      </c>
      <c r="J433" s="9">
        <v>9</v>
      </c>
      <c r="K433" s="18" t="s">
        <v>84</v>
      </c>
      <c r="L433" s="14">
        <f>IFERROR(J433*HLOOKUP(I433,Base!$H$2:$J$9,VLOOKUP(Planilla!K433,Base!$F$3:$G$9,2,0),0),"")</f>
        <v>15750</v>
      </c>
      <c r="M433" s="19" t="s">
        <v>21</v>
      </c>
      <c r="N433" s="14" t="str">
        <f>IF(M433="Si",HLOOKUP(I433,Base!$H$2:$J$9,8,0),"")</f>
        <v/>
      </c>
      <c r="O433" s="9">
        <v>1</v>
      </c>
      <c r="P433" s="18" t="s">
        <v>87</v>
      </c>
      <c r="Q433" s="14">
        <f>IFERROR(O433*HLOOKUP(I433,Base!$H$2:$J$9,VLOOKUP(Planilla!P433,Base!$F$3:$G$9,2,0),0),"")</f>
        <v>1609</v>
      </c>
    </row>
    <row r="434" spans="1:17">
      <c r="A434" s="18">
        <v>1050552</v>
      </c>
      <c r="B434" s="7">
        <v>40718</v>
      </c>
      <c r="C434" s="12" t="s">
        <v>200</v>
      </c>
      <c r="D434" s="13" t="str">
        <f>IFERROR(VLOOKUP(C434,Base!A:C,2,0),"")</f>
        <v>JASMIN</v>
      </c>
      <c r="E434" s="10" t="str">
        <f>IFERROR(VLOOKUP(C434,Base!A:C,3,0),"")</f>
        <v>BERRIOS</v>
      </c>
      <c r="F434" s="8" t="s">
        <v>240</v>
      </c>
      <c r="G434" s="9" t="s">
        <v>79</v>
      </c>
      <c r="H434" s="18" t="s">
        <v>13</v>
      </c>
      <c r="I434" s="18" t="s">
        <v>12</v>
      </c>
      <c r="J434" s="9">
        <v>7.5</v>
      </c>
      <c r="K434" s="18" t="s">
        <v>84</v>
      </c>
      <c r="L434" s="14">
        <f>IFERROR(J434*HLOOKUP(I434,Base!$H$2:$J$9,VLOOKUP(Planilla!K434,Base!$F$3:$G$9,2,0),0),"")</f>
        <v>15750</v>
      </c>
      <c r="M434" s="19" t="s">
        <v>21</v>
      </c>
      <c r="N434" s="14" t="str">
        <f>IF(M434="Si",HLOOKUP(I434,Base!$H$2:$J$9,8,0),"")</f>
        <v/>
      </c>
      <c r="O434" s="9">
        <v>1</v>
      </c>
      <c r="P434" s="18" t="s">
        <v>87</v>
      </c>
      <c r="Q434" s="14">
        <f>IFERROR(O434*HLOOKUP(I434,Base!$H$2:$J$9,VLOOKUP(Planilla!P434,Base!$F$3:$G$9,2,0),0),"")</f>
        <v>1609</v>
      </c>
    </row>
    <row r="435" spans="1:17">
      <c r="A435" s="18">
        <v>1050552</v>
      </c>
      <c r="B435" s="7">
        <v>40718</v>
      </c>
      <c r="C435" s="12" t="s">
        <v>201</v>
      </c>
      <c r="D435" s="13" t="str">
        <f>IFERROR(VLOOKUP(C435,Base!A:C,2,0),"")</f>
        <v>VERONICA</v>
      </c>
      <c r="E435" s="10" t="str">
        <f>IFERROR(VLOOKUP(C435,Base!A:C,3,0),"")</f>
        <v>SALINAS</v>
      </c>
      <c r="F435" s="8" t="s">
        <v>238</v>
      </c>
      <c r="G435" s="9" t="s">
        <v>79</v>
      </c>
      <c r="H435" s="18" t="s">
        <v>13</v>
      </c>
      <c r="I435" s="18" t="s">
        <v>244</v>
      </c>
      <c r="J435" s="9">
        <v>7.5</v>
      </c>
      <c r="K435" s="18" t="s">
        <v>84</v>
      </c>
      <c r="L435" s="14">
        <f>IFERROR(J435*HLOOKUP(I435,Base!$H$2:$J$9,VLOOKUP(Planilla!K435,Base!$F$3:$G$9,2,0),0),"")</f>
        <v>13125</v>
      </c>
      <c r="M435" s="19" t="s">
        <v>21</v>
      </c>
      <c r="N435" s="14" t="str">
        <f>IF(M435="Si",HLOOKUP(I435,Base!$H$2:$J$9,8,0),"")</f>
        <v/>
      </c>
      <c r="O435" s="9">
        <v>1</v>
      </c>
      <c r="P435" s="18" t="s">
        <v>87</v>
      </c>
      <c r="Q435" s="14">
        <f>IFERROR(O435*HLOOKUP(I435,Base!$H$2:$J$9,VLOOKUP(Planilla!P435,Base!$F$3:$G$9,2,0),0),"")</f>
        <v>1609</v>
      </c>
    </row>
    <row r="436" spans="1:17">
      <c r="A436" s="18">
        <v>1050552</v>
      </c>
      <c r="B436" s="7">
        <v>40718</v>
      </c>
      <c r="C436" s="12" t="s">
        <v>207</v>
      </c>
      <c r="D436" s="13" t="str">
        <f>IFERROR(VLOOKUP(C436,Base!A:C,2,0),"")</f>
        <v>SARA</v>
      </c>
      <c r="E436" s="10" t="str">
        <f>IFERROR(VLOOKUP(C436,Base!A:C,3,0),"")</f>
        <v>ROJAS</v>
      </c>
      <c r="F436" s="8" t="s">
        <v>239</v>
      </c>
      <c r="G436" s="9" t="s">
        <v>79</v>
      </c>
      <c r="H436" s="18" t="s">
        <v>13</v>
      </c>
      <c r="I436" s="18" t="s">
        <v>244</v>
      </c>
      <c r="J436" s="9">
        <v>7.5</v>
      </c>
      <c r="K436" s="18" t="s">
        <v>84</v>
      </c>
      <c r="L436" s="14">
        <f>IFERROR(J436*HLOOKUP(I436,Base!$H$2:$J$9,VLOOKUP(Planilla!K436,Base!$F$3:$G$9,2,0),0),"")</f>
        <v>13125</v>
      </c>
      <c r="M436" s="19" t="s">
        <v>21</v>
      </c>
      <c r="N436" s="14" t="str">
        <f>IF(M436="Si",HLOOKUP(I436,Base!$H$2:$J$9,8,0),"")</f>
        <v/>
      </c>
      <c r="O436" s="9">
        <v>1</v>
      </c>
      <c r="P436" s="18" t="s">
        <v>87</v>
      </c>
      <c r="Q436" s="14">
        <f>IFERROR(O436*HLOOKUP(I436,Base!$H$2:$J$9,VLOOKUP(Planilla!P436,Base!$F$3:$G$9,2,0),0),"")</f>
        <v>1609</v>
      </c>
    </row>
    <row r="437" spans="1:17">
      <c r="A437" s="18">
        <v>1050552</v>
      </c>
      <c r="B437" s="7">
        <v>40718</v>
      </c>
      <c r="C437" s="12" t="s">
        <v>203</v>
      </c>
      <c r="D437" s="13" t="str">
        <f>IFERROR(VLOOKUP(C437,Base!A:C,2,0),"")</f>
        <v>RAMON</v>
      </c>
      <c r="E437" s="10" t="str">
        <f>IFERROR(VLOOKUP(C437,Base!A:C,3,0),"")</f>
        <v>BUSTOS</v>
      </c>
      <c r="F437" s="8" t="s">
        <v>241</v>
      </c>
      <c r="G437" s="9" t="s">
        <v>79</v>
      </c>
      <c r="H437" s="18" t="s">
        <v>13</v>
      </c>
      <c r="I437" s="18" t="s">
        <v>12</v>
      </c>
      <c r="J437" s="9">
        <v>7.5</v>
      </c>
      <c r="K437" s="18" t="s">
        <v>84</v>
      </c>
      <c r="L437" s="14">
        <f>IFERROR(J437*HLOOKUP(I437,Base!$H$2:$J$9,VLOOKUP(Planilla!K437,Base!$F$3:$G$9,2,0),0),"")</f>
        <v>15750</v>
      </c>
      <c r="M437" s="19" t="s">
        <v>21</v>
      </c>
      <c r="N437" s="14" t="str">
        <f>IF(M437="Si",HLOOKUP(I437,Base!$H$2:$J$9,8,0),"")</f>
        <v/>
      </c>
      <c r="O437" s="9">
        <v>1</v>
      </c>
      <c r="P437" s="18" t="s">
        <v>87</v>
      </c>
      <c r="Q437" s="14">
        <f>IFERROR(O437*HLOOKUP(I437,Base!$H$2:$J$9,VLOOKUP(Planilla!P437,Base!$F$3:$G$9,2,0),0),"")</f>
        <v>1609</v>
      </c>
    </row>
    <row r="438" spans="1:17">
      <c r="A438" s="18">
        <v>1050552</v>
      </c>
      <c r="B438" s="7">
        <v>40718</v>
      </c>
      <c r="C438" s="12" t="s">
        <v>212</v>
      </c>
      <c r="D438" s="13" t="str">
        <f>IFERROR(VLOOKUP(C438,Base!A:C,2,0),"")</f>
        <v>SOLANGE</v>
      </c>
      <c r="E438" s="10" t="str">
        <f>IFERROR(VLOOKUP(C438,Base!A:C,3,0),"")</f>
        <v>REYES</v>
      </c>
      <c r="F438" s="8" t="s">
        <v>240</v>
      </c>
      <c r="G438" s="9" t="s">
        <v>150</v>
      </c>
      <c r="H438" s="18" t="s">
        <v>13</v>
      </c>
      <c r="I438" s="18" t="s">
        <v>12</v>
      </c>
      <c r="J438" s="9">
        <v>7.5</v>
      </c>
      <c r="K438" s="18" t="s">
        <v>84</v>
      </c>
      <c r="L438" s="14">
        <f>IFERROR(J438*HLOOKUP(I438,Base!$H$2:$J$9,VLOOKUP(Planilla!K438,Base!$F$3:$G$9,2,0),0),"")</f>
        <v>15750</v>
      </c>
      <c r="M438" s="19" t="s">
        <v>21</v>
      </c>
      <c r="N438" s="14" t="str">
        <f>IF(M438="Si",HLOOKUP(I438,Base!$H$2:$J$9,8,0),"")</f>
        <v/>
      </c>
      <c r="O438" s="9">
        <v>1</v>
      </c>
      <c r="P438" s="18" t="s">
        <v>87</v>
      </c>
      <c r="Q438" s="14">
        <f>IFERROR(O438*HLOOKUP(I438,Base!$H$2:$J$9,VLOOKUP(Planilla!P438,Base!$F$3:$G$9,2,0),0),"")</f>
        <v>1609</v>
      </c>
    </row>
    <row r="439" spans="1:17">
      <c r="A439" s="18">
        <v>1050552</v>
      </c>
      <c r="B439" s="7">
        <v>40718</v>
      </c>
      <c r="C439" s="12" t="s">
        <v>204</v>
      </c>
      <c r="D439" s="13" t="str">
        <f>IFERROR(VLOOKUP(C439,Base!A:C,2,0),"")</f>
        <v>XIMENA</v>
      </c>
      <c r="E439" s="10" t="str">
        <f>IFERROR(VLOOKUP(C439,Base!A:C,3,0),"")</f>
        <v>VILLANUEVA</v>
      </c>
      <c r="F439" s="8" t="s">
        <v>238</v>
      </c>
      <c r="G439" s="9" t="s">
        <v>150</v>
      </c>
      <c r="H439" s="18" t="s">
        <v>13</v>
      </c>
      <c r="I439" s="18" t="s">
        <v>244</v>
      </c>
      <c r="J439" s="9">
        <v>7.5</v>
      </c>
      <c r="K439" s="18" t="s">
        <v>84</v>
      </c>
      <c r="L439" s="14">
        <f>IFERROR(J439*HLOOKUP(I439,Base!$H$2:$J$9,VLOOKUP(Planilla!K439,Base!$F$3:$G$9,2,0),0),"")</f>
        <v>13125</v>
      </c>
      <c r="M439" s="19" t="s">
        <v>21</v>
      </c>
      <c r="N439" s="14" t="str">
        <f>IF(M439="Si",HLOOKUP(I439,Base!$H$2:$J$9,8,0),"")</f>
        <v/>
      </c>
      <c r="O439" s="9">
        <v>1</v>
      </c>
      <c r="P439" s="18" t="s">
        <v>87</v>
      </c>
      <c r="Q439" s="14">
        <f>IFERROR(O439*HLOOKUP(I439,Base!$H$2:$J$9,VLOOKUP(Planilla!P439,Base!$F$3:$G$9,2,0),0),"")</f>
        <v>1609</v>
      </c>
    </row>
    <row r="440" spans="1:17">
      <c r="A440" s="18">
        <v>1050552</v>
      </c>
      <c r="B440" s="7">
        <v>40718</v>
      </c>
      <c r="C440" s="12" t="s">
        <v>205</v>
      </c>
      <c r="D440" s="13" t="str">
        <f>IFERROR(VLOOKUP(C440,Base!A:C,2,0),"")</f>
        <v>DANILO</v>
      </c>
      <c r="E440" s="10" t="str">
        <f>IFERROR(VLOOKUP(C440,Base!A:C,3,0),"")</f>
        <v>MENA</v>
      </c>
      <c r="F440" s="8" t="s">
        <v>239</v>
      </c>
      <c r="G440" s="9" t="s">
        <v>150</v>
      </c>
      <c r="H440" s="18" t="s">
        <v>13</v>
      </c>
      <c r="I440" s="18" t="s">
        <v>244</v>
      </c>
      <c r="J440" s="9">
        <v>7.5</v>
      </c>
      <c r="K440" s="18" t="s">
        <v>84</v>
      </c>
      <c r="L440" s="14">
        <f>IFERROR(J440*HLOOKUP(I440,Base!$H$2:$J$9,VLOOKUP(Planilla!K440,Base!$F$3:$G$9,2,0),0),"")</f>
        <v>13125</v>
      </c>
      <c r="M440" s="19" t="s">
        <v>21</v>
      </c>
      <c r="N440" s="14" t="str">
        <f>IF(M440="Si",HLOOKUP(I440,Base!$H$2:$J$9,8,0),"")</f>
        <v/>
      </c>
      <c r="O440" s="9">
        <v>1</v>
      </c>
      <c r="P440" s="18" t="s">
        <v>87</v>
      </c>
      <c r="Q440" s="14">
        <f>IFERROR(O440*HLOOKUP(I440,Base!$H$2:$J$9,VLOOKUP(Planilla!P440,Base!$F$3:$G$9,2,0),0),"")</f>
        <v>1609</v>
      </c>
    </row>
    <row r="441" spans="1:17">
      <c r="A441" s="18">
        <v>1050552</v>
      </c>
      <c r="B441" s="7">
        <v>40718</v>
      </c>
      <c r="C441" s="12" t="s">
        <v>206</v>
      </c>
      <c r="D441" s="13" t="str">
        <f>IFERROR(VLOOKUP(C441,Base!A:C,2,0),"")</f>
        <v>CRISTIAN</v>
      </c>
      <c r="E441" s="10" t="str">
        <f>IFERROR(VLOOKUP(C441,Base!A:C,3,0),"")</f>
        <v>LOBOS</v>
      </c>
      <c r="F441" s="8" t="s">
        <v>242</v>
      </c>
      <c r="G441" s="9" t="s">
        <v>150</v>
      </c>
      <c r="H441" s="18" t="s">
        <v>13</v>
      </c>
      <c r="I441" s="18" t="s">
        <v>12</v>
      </c>
      <c r="J441" s="9">
        <v>7.5</v>
      </c>
      <c r="K441" s="18" t="s">
        <v>84</v>
      </c>
      <c r="L441" s="14">
        <f>IFERROR(J441*HLOOKUP(I441,Base!$H$2:$J$9,VLOOKUP(Planilla!K441,Base!$F$3:$G$9,2,0),0),"")</f>
        <v>15750</v>
      </c>
      <c r="M441" s="19" t="s">
        <v>21</v>
      </c>
      <c r="N441" s="14" t="str">
        <f>IF(M441="Si",HLOOKUP(I441,Base!$H$2:$J$9,8,0),"")</f>
        <v/>
      </c>
      <c r="O441" s="9">
        <v>1</v>
      </c>
      <c r="P441" s="18" t="s">
        <v>87</v>
      </c>
      <c r="Q441" s="14">
        <f>IFERROR(O441*HLOOKUP(I441,Base!$H$2:$J$9,VLOOKUP(Planilla!P441,Base!$F$3:$G$9,2,0),0),"")</f>
        <v>1609</v>
      </c>
    </row>
    <row r="442" spans="1:17">
      <c r="A442" s="18">
        <v>1050552</v>
      </c>
      <c r="B442" s="7">
        <v>40718</v>
      </c>
      <c r="C442" s="12" t="s">
        <v>199</v>
      </c>
      <c r="D442" s="13" t="str">
        <f>IFERROR(VLOOKUP(C442,Base!A:C,2,0),"")</f>
        <v>MANUEL</v>
      </c>
      <c r="E442" s="10" t="str">
        <f>IFERROR(VLOOKUP(C442,Base!A:C,3,0),"")</f>
        <v>MORIS</v>
      </c>
      <c r="F442" s="8" t="s">
        <v>239</v>
      </c>
      <c r="G442" s="9" t="s">
        <v>149</v>
      </c>
      <c r="H442" s="18" t="s">
        <v>13</v>
      </c>
      <c r="I442" s="18" t="s">
        <v>244</v>
      </c>
      <c r="J442" s="9">
        <v>9</v>
      </c>
      <c r="K442" s="18" t="s">
        <v>84</v>
      </c>
      <c r="L442" s="14">
        <f>IFERROR(J442*HLOOKUP(I442,Base!$H$2:$J$9,VLOOKUP(Planilla!K442,Base!$F$3:$G$9,2,0),0),"")</f>
        <v>15750</v>
      </c>
      <c r="M442" s="19" t="s">
        <v>21</v>
      </c>
      <c r="N442" s="14" t="str">
        <f>IF(M442="Si",HLOOKUP(I442,Base!$H$2:$J$9,8,0),"")</f>
        <v/>
      </c>
      <c r="O442" s="9">
        <v>1</v>
      </c>
      <c r="P442" s="18" t="s">
        <v>87</v>
      </c>
      <c r="Q442" s="14">
        <f>IFERROR(O442*HLOOKUP(I442,Base!$H$2:$J$9,VLOOKUP(Planilla!P442,Base!$F$3:$G$9,2,0),0),"")</f>
        <v>1609</v>
      </c>
    </row>
    <row r="443" spans="1:17">
      <c r="A443" s="18">
        <v>1050552</v>
      </c>
      <c r="B443" s="7">
        <v>40718</v>
      </c>
      <c r="C443" s="12" t="s">
        <v>32</v>
      </c>
      <c r="D443" s="13" t="str">
        <f>IFERROR(VLOOKUP(C443,Base!A:C,2,0),"")</f>
        <v>KATHERINE</v>
      </c>
      <c r="E443" s="10" t="str">
        <f>IFERROR(VLOOKUP(C443,Base!A:C,3,0),"")</f>
        <v>RETAMAL</v>
      </c>
      <c r="F443" s="8" t="s">
        <v>238</v>
      </c>
      <c r="G443" s="9" t="s">
        <v>149</v>
      </c>
      <c r="H443" s="18" t="s">
        <v>13</v>
      </c>
      <c r="I443" s="18" t="s">
        <v>244</v>
      </c>
      <c r="J443" s="9">
        <v>9</v>
      </c>
      <c r="K443" s="18" t="s">
        <v>84</v>
      </c>
      <c r="L443" s="14">
        <f>IFERROR(J443*HLOOKUP(I443,Base!$H$2:$J$9,VLOOKUP(Planilla!K443,Base!$F$3:$G$9,2,0),0),"")</f>
        <v>15750</v>
      </c>
      <c r="M443" s="19" t="s">
        <v>21</v>
      </c>
      <c r="N443" s="14" t="str">
        <f>IF(M443="Si",HLOOKUP(I443,Base!$H$2:$J$9,8,0),"")</f>
        <v/>
      </c>
      <c r="O443" s="9">
        <v>1</v>
      </c>
      <c r="P443" s="18" t="s">
        <v>87</v>
      </c>
      <c r="Q443" s="14">
        <f>IFERROR(O443*HLOOKUP(I443,Base!$H$2:$J$9,VLOOKUP(Planilla!P443,Base!$F$3:$G$9,2,0),0),"")</f>
        <v>1609</v>
      </c>
    </row>
    <row r="444" spans="1:17">
      <c r="A444" s="18">
        <v>1050552</v>
      </c>
      <c r="B444" s="7">
        <v>40719</v>
      </c>
      <c r="C444" s="12" t="s">
        <v>212</v>
      </c>
      <c r="D444" s="13" t="str">
        <f>IFERROR(VLOOKUP(C444,Base!A:C,2,0),"")</f>
        <v>SOLANGE</v>
      </c>
      <c r="E444" s="10" t="str">
        <f>IFERROR(VLOOKUP(C444,Base!A:C,3,0),"")</f>
        <v>REYES</v>
      </c>
      <c r="F444" s="8" t="s">
        <v>240</v>
      </c>
      <c r="G444" s="9" t="s">
        <v>150</v>
      </c>
      <c r="H444" s="18" t="s">
        <v>13</v>
      </c>
      <c r="I444" s="18" t="s">
        <v>12</v>
      </c>
      <c r="J444" s="9">
        <v>7.5</v>
      </c>
      <c r="K444" s="18" t="s">
        <v>84</v>
      </c>
      <c r="L444" s="14">
        <f>IFERROR(J444*HLOOKUP(I444,Base!$H$2:$J$9,VLOOKUP(Planilla!K444,Base!$F$3:$G$9,2,0),0),"")</f>
        <v>15750</v>
      </c>
      <c r="M444" s="19" t="s">
        <v>21</v>
      </c>
      <c r="N444" s="14" t="str">
        <f>IF(M444="Si",HLOOKUP(I444,Base!$H$2:$J$9,8,0),"")</f>
        <v/>
      </c>
      <c r="O444" s="9">
        <v>1</v>
      </c>
      <c r="P444" s="18" t="s">
        <v>87</v>
      </c>
      <c r="Q444" s="14">
        <f>IFERROR(O444*HLOOKUP(I444,Base!$H$2:$J$9,VLOOKUP(Planilla!P444,Base!$F$3:$G$9,2,0),0),"")</f>
        <v>1609</v>
      </c>
    </row>
    <row r="445" spans="1:17">
      <c r="A445" s="18">
        <v>1050552</v>
      </c>
      <c r="B445" s="7">
        <v>40719</v>
      </c>
      <c r="C445" s="12" t="s">
        <v>204</v>
      </c>
      <c r="D445" s="13" t="str">
        <f>IFERROR(VLOOKUP(C445,Base!A:C,2,0),"")</f>
        <v>XIMENA</v>
      </c>
      <c r="E445" s="10" t="str">
        <f>IFERROR(VLOOKUP(C445,Base!A:C,3,0),"")</f>
        <v>VILLANUEVA</v>
      </c>
      <c r="F445" s="8" t="s">
        <v>238</v>
      </c>
      <c r="G445" s="9" t="s">
        <v>150</v>
      </c>
      <c r="H445" s="18" t="s">
        <v>13</v>
      </c>
      <c r="I445" s="18" t="s">
        <v>244</v>
      </c>
      <c r="J445" s="9">
        <v>7.5</v>
      </c>
      <c r="K445" s="18" t="s">
        <v>84</v>
      </c>
      <c r="L445" s="14">
        <f>IFERROR(J445*HLOOKUP(I445,Base!$H$2:$J$9,VLOOKUP(Planilla!K445,Base!$F$3:$G$9,2,0),0),"")</f>
        <v>13125</v>
      </c>
      <c r="M445" s="19" t="s">
        <v>21</v>
      </c>
      <c r="N445" s="14" t="str">
        <f>IF(M445="Si",HLOOKUP(I445,Base!$H$2:$J$9,8,0),"")</f>
        <v/>
      </c>
      <c r="O445" s="9">
        <v>1</v>
      </c>
      <c r="P445" s="18" t="s">
        <v>87</v>
      </c>
      <c r="Q445" s="14">
        <f>IFERROR(O445*HLOOKUP(I445,Base!$H$2:$J$9,VLOOKUP(Planilla!P445,Base!$F$3:$G$9,2,0),0),"")</f>
        <v>1609</v>
      </c>
    </row>
    <row r="446" spans="1:17">
      <c r="A446" s="18">
        <v>1050552</v>
      </c>
      <c r="B446" s="7">
        <v>40719</v>
      </c>
      <c r="C446" s="12" t="s">
        <v>205</v>
      </c>
      <c r="D446" s="13" t="str">
        <f>IFERROR(VLOOKUP(C446,Base!A:C,2,0),"")</f>
        <v>DANILO</v>
      </c>
      <c r="E446" s="10" t="str">
        <f>IFERROR(VLOOKUP(C446,Base!A:C,3,0),"")</f>
        <v>MENA</v>
      </c>
      <c r="F446" s="8" t="s">
        <v>239</v>
      </c>
      <c r="G446" s="9" t="s">
        <v>150</v>
      </c>
      <c r="H446" s="18" t="s">
        <v>13</v>
      </c>
      <c r="I446" s="18" t="s">
        <v>244</v>
      </c>
      <c r="J446" s="9">
        <v>7.5</v>
      </c>
      <c r="K446" s="18" t="s">
        <v>84</v>
      </c>
      <c r="L446" s="14">
        <f>IFERROR(J446*HLOOKUP(I446,Base!$H$2:$J$9,VLOOKUP(Planilla!K446,Base!$F$3:$G$9,2,0),0),"")</f>
        <v>13125</v>
      </c>
      <c r="M446" s="19" t="s">
        <v>21</v>
      </c>
      <c r="N446" s="14" t="str">
        <f>IF(M446="Si",HLOOKUP(I446,Base!$H$2:$J$9,8,0),"")</f>
        <v/>
      </c>
      <c r="O446" s="9">
        <v>1</v>
      </c>
      <c r="P446" s="18" t="s">
        <v>87</v>
      </c>
      <c r="Q446" s="14">
        <f>IFERROR(O446*HLOOKUP(I446,Base!$H$2:$J$9,VLOOKUP(Planilla!P446,Base!$F$3:$G$9,2,0),0),"")</f>
        <v>1609</v>
      </c>
    </row>
    <row r="447" spans="1:17">
      <c r="A447" s="18">
        <v>1050552</v>
      </c>
      <c r="B447" s="7">
        <v>40719</v>
      </c>
      <c r="C447" s="12" t="s">
        <v>213</v>
      </c>
      <c r="D447" s="13" t="str">
        <f>IFERROR(VLOOKUP(C447,Base!A:C,2,0),"")</f>
        <v>NICOLAS</v>
      </c>
      <c r="E447" s="10" t="str">
        <f>IFERROR(VLOOKUP(C447,Base!A:C,3,0),"")</f>
        <v>VEGA</v>
      </c>
      <c r="F447" s="8" t="s">
        <v>242</v>
      </c>
      <c r="G447" s="9" t="s">
        <v>150</v>
      </c>
      <c r="H447" s="18" t="s">
        <v>13</v>
      </c>
      <c r="I447" s="18" t="s">
        <v>12</v>
      </c>
      <c r="J447" s="9">
        <v>5.5</v>
      </c>
      <c r="K447" s="18" t="s">
        <v>84</v>
      </c>
      <c r="L447" s="14">
        <f>IFERROR(J447*HLOOKUP(I447,Base!$H$2:$J$9,VLOOKUP(Planilla!K447,Base!$F$3:$G$9,2,0),0),"")</f>
        <v>11550</v>
      </c>
      <c r="M447" s="19" t="s">
        <v>21</v>
      </c>
      <c r="N447" s="14" t="str">
        <f>IF(M447="Si",HLOOKUP(I447,Base!$H$2:$J$9,8,0),"")</f>
        <v/>
      </c>
      <c r="O447" s="9">
        <v>1</v>
      </c>
      <c r="P447" s="18" t="s">
        <v>87</v>
      </c>
      <c r="Q447" s="14">
        <f>IFERROR(O447*HLOOKUP(I447,Base!$H$2:$J$9,VLOOKUP(Planilla!P447,Base!$F$3:$G$9,2,0),0),"")</f>
        <v>1609</v>
      </c>
    </row>
    <row r="448" spans="1:17">
      <c r="A448" s="18">
        <v>1050552</v>
      </c>
      <c r="B448" s="7">
        <v>40719</v>
      </c>
      <c r="C448" s="12" t="s">
        <v>200</v>
      </c>
      <c r="D448" s="13" t="str">
        <f>IFERROR(VLOOKUP(C448,Base!A:C,2,0),"")</f>
        <v>JASMIN</v>
      </c>
      <c r="E448" s="10" t="str">
        <f>IFERROR(VLOOKUP(C448,Base!A:C,3,0),"")</f>
        <v>BERRIOS</v>
      </c>
      <c r="F448" s="8" t="s">
        <v>240</v>
      </c>
      <c r="G448" s="9" t="s">
        <v>79</v>
      </c>
      <c r="H448" s="18" t="s">
        <v>13</v>
      </c>
      <c r="I448" s="18" t="s">
        <v>12</v>
      </c>
      <c r="J448" s="9">
        <v>7.5</v>
      </c>
      <c r="K448" s="18" t="s">
        <v>84</v>
      </c>
      <c r="L448" s="14">
        <f>IFERROR(J448*HLOOKUP(I448,Base!$H$2:$J$9,VLOOKUP(Planilla!K448,Base!$F$3:$G$9,2,0),0),"")</f>
        <v>15750</v>
      </c>
      <c r="M448" s="19" t="s">
        <v>21</v>
      </c>
      <c r="N448" s="14" t="str">
        <f>IF(M448="Si",HLOOKUP(I448,Base!$H$2:$J$9,8,0),"")</f>
        <v/>
      </c>
      <c r="O448" s="9">
        <v>1</v>
      </c>
      <c r="P448" s="18" t="s">
        <v>87</v>
      </c>
      <c r="Q448" s="14">
        <f>IFERROR(O448*HLOOKUP(I448,Base!$H$2:$J$9,VLOOKUP(Planilla!P448,Base!$F$3:$G$9,2,0),0),"")</f>
        <v>1609</v>
      </c>
    </row>
    <row r="449" spans="1:17">
      <c r="A449" s="18">
        <v>1050552</v>
      </c>
      <c r="B449" s="7">
        <v>40719</v>
      </c>
      <c r="C449" s="12" t="s">
        <v>201</v>
      </c>
      <c r="D449" s="13" t="str">
        <f>IFERROR(VLOOKUP(C449,Base!A:C,2,0),"")</f>
        <v>VERONICA</v>
      </c>
      <c r="E449" s="10" t="str">
        <f>IFERROR(VLOOKUP(C449,Base!A:C,3,0),"")</f>
        <v>SALINAS</v>
      </c>
      <c r="F449" s="8" t="s">
        <v>238</v>
      </c>
      <c r="G449" s="9" t="s">
        <v>79</v>
      </c>
      <c r="H449" s="18" t="s">
        <v>13</v>
      </c>
      <c r="I449" s="18" t="s">
        <v>244</v>
      </c>
      <c r="J449" s="9">
        <v>7.5</v>
      </c>
      <c r="K449" s="18" t="s">
        <v>84</v>
      </c>
      <c r="L449" s="14">
        <f>IFERROR(J449*HLOOKUP(I449,Base!$H$2:$J$9,VLOOKUP(Planilla!K449,Base!$F$3:$G$9,2,0),0),"")</f>
        <v>13125</v>
      </c>
      <c r="M449" s="19" t="s">
        <v>21</v>
      </c>
      <c r="N449" s="14" t="str">
        <f>IF(M449="Si",HLOOKUP(I449,Base!$H$2:$J$9,8,0),"")</f>
        <v/>
      </c>
      <c r="O449" s="9">
        <v>1</v>
      </c>
      <c r="P449" s="18" t="s">
        <v>87</v>
      </c>
      <c r="Q449" s="14">
        <f>IFERROR(O449*HLOOKUP(I449,Base!$H$2:$J$9,VLOOKUP(Planilla!P449,Base!$F$3:$G$9,2,0),0),"")</f>
        <v>1609</v>
      </c>
    </row>
    <row r="450" spans="1:17">
      <c r="A450" s="18">
        <v>1050552</v>
      </c>
      <c r="B450" s="7">
        <v>40719</v>
      </c>
      <c r="C450" s="12" t="s">
        <v>207</v>
      </c>
      <c r="D450" s="13" t="str">
        <f>IFERROR(VLOOKUP(C450,Base!A:C,2,0),"")</f>
        <v>SARA</v>
      </c>
      <c r="E450" s="10" t="str">
        <f>IFERROR(VLOOKUP(C450,Base!A:C,3,0),"")</f>
        <v>ROJAS</v>
      </c>
      <c r="F450" s="8" t="s">
        <v>239</v>
      </c>
      <c r="G450" s="9" t="s">
        <v>79</v>
      </c>
      <c r="H450" s="18" t="s">
        <v>13</v>
      </c>
      <c r="I450" s="18" t="s">
        <v>244</v>
      </c>
      <c r="J450" s="9">
        <v>7.5</v>
      </c>
      <c r="K450" s="18" t="s">
        <v>84</v>
      </c>
      <c r="L450" s="14">
        <f>IFERROR(J450*HLOOKUP(I450,Base!$H$2:$J$9,VLOOKUP(Planilla!K450,Base!$F$3:$G$9,2,0),0),"")</f>
        <v>13125</v>
      </c>
      <c r="M450" s="19" t="s">
        <v>21</v>
      </c>
      <c r="N450" s="14" t="str">
        <f>IF(M450="Si",HLOOKUP(I450,Base!$H$2:$J$9,8,0),"")</f>
        <v/>
      </c>
      <c r="O450" s="9">
        <v>1</v>
      </c>
      <c r="P450" s="18" t="s">
        <v>87</v>
      </c>
      <c r="Q450" s="14">
        <f>IFERROR(O450*HLOOKUP(I450,Base!$H$2:$J$9,VLOOKUP(Planilla!P450,Base!$F$3:$G$9,2,0),0),"")</f>
        <v>1609</v>
      </c>
    </row>
    <row r="451" spans="1:17">
      <c r="A451" s="18">
        <v>1050552</v>
      </c>
      <c r="B451" s="7">
        <v>40719</v>
      </c>
      <c r="C451" s="12" t="s">
        <v>203</v>
      </c>
      <c r="D451" s="13" t="str">
        <f>IFERROR(VLOOKUP(C451,Base!A:C,2,0),"")</f>
        <v>RAMON</v>
      </c>
      <c r="E451" s="10" t="str">
        <f>IFERROR(VLOOKUP(C451,Base!A:C,3,0),"")</f>
        <v>BUSTOS</v>
      </c>
      <c r="F451" s="8" t="s">
        <v>241</v>
      </c>
      <c r="G451" s="9" t="s">
        <v>79</v>
      </c>
      <c r="H451" s="18" t="s">
        <v>13</v>
      </c>
      <c r="I451" s="18" t="s">
        <v>12</v>
      </c>
      <c r="J451" s="9">
        <v>7.5</v>
      </c>
      <c r="K451" s="18" t="s">
        <v>84</v>
      </c>
      <c r="L451" s="14">
        <f>IFERROR(J451*HLOOKUP(I451,Base!$H$2:$J$9,VLOOKUP(Planilla!K451,Base!$F$3:$G$9,2,0),0),"")</f>
        <v>15750</v>
      </c>
      <c r="M451" s="19" t="s">
        <v>21</v>
      </c>
      <c r="N451" s="14" t="str">
        <f>IF(M451="Si",HLOOKUP(I451,Base!$H$2:$J$9,8,0),"")</f>
        <v/>
      </c>
      <c r="O451" s="9">
        <v>1</v>
      </c>
      <c r="P451" s="18" t="s">
        <v>87</v>
      </c>
      <c r="Q451" s="14">
        <f>IFERROR(O451*HLOOKUP(I451,Base!$H$2:$J$9,VLOOKUP(Planilla!P451,Base!$F$3:$G$9,2,0),0),"")</f>
        <v>1609</v>
      </c>
    </row>
    <row r="452" spans="1:17">
      <c r="A452" s="18">
        <v>1050554</v>
      </c>
      <c r="B452" s="7">
        <v>40689</v>
      </c>
      <c r="C452" s="12" t="s">
        <v>245</v>
      </c>
      <c r="D452" s="13" t="str">
        <f>IFERROR(VLOOKUP(C452,Base!A:C,2,0),"")</f>
        <v>XIMENA</v>
      </c>
      <c r="E452" s="10" t="str">
        <f>IFERROR(VLOOKUP(C452,Base!A:C,3,0),"")</f>
        <v>MOYA</v>
      </c>
      <c r="F452" s="8" t="s">
        <v>240</v>
      </c>
      <c r="G452" s="9" t="s">
        <v>79</v>
      </c>
      <c r="H452" s="18" t="s">
        <v>13</v>
      </c>
      <c r="I452" s="18" t="s">
        <v>12</v>
      </c>
      <c r="J452" s="9">
        <v>7.5</v>
      </c>
      <c r="K452" s="18" t="s">
        <v>84</v>
      </c>
      <c r="L452" s="14">
        <f>IFERROR(J452*HLOOKUP(I452,Base!$H$2:$J$9,VLOOKUP(Planilla!K452,Base!$F$3:$G$9,2,0),0),"")</f>
        <v>15750</v>
      </c>
      <c r="M452" s="19" t="s">
        <v>21</v>
      </c>
      <c r="N452" s="14" t="str">
        <f>IF(M452="Si",HLOOKUP(I452,Base!$H$2:$J$9,8,0),"")</f>
        <v/>
      </c>
      <c r="O452" s="9">
        <v>1</v>
      </c>
      <c r="P452" s="18" t="s">
        <v>87</v>
      </c>
      <c r="Q452" s="14">
        <f>IFERROR(O452*HLOOKUP(I452,Base!$H$2:$J$9,VLOOKUP(Planilla!P452,Base!$F$3:$G$9,2,0),0),"")</f>
        <v>1609</v>
      </c>
    </row>
    <row r="453" spans="1:17">
      <c r="A453" s="18">
        <v>1050554</v>
      </c>
      <c r="B453" s="7">
        <v>40689</v>
      </c>
      <c r="C453" s="12" t="s">
        <v>246</v>
      </c>
      <c r="D453" s="13" t="str">
        <f>IFERROR(VLOOKUP(C453,Base!A:C,2,0),"")</f>
        <v>NATHALY</v>
      </c>
      <c r="E453" s="10" t="str">
        <f>IFERROR(VLOOKUP(C453,Base!A:C,3,0),"")</f>
        <v>REQUENA</v>
      </c>
      <c r="F453" s="8" t="s">
        <v>240</v>
      </c>
      <c r="G453" s="9" t="s">
        <v>150</v>
      </c>
      <c r="H453" s="18" t="s">
        <v>13</v>
      </c>
      <c r="I453" s="18" t="s">
        <v>12</v>
      </c>
      <c r="J453" s="9">
        <v>7.5</v>
      </c>
      <c r="K453" s="18" t="s">
        <v>84</v>
      </c>
      <c r="L453" s="14">
        <f>IFERROR(J453*HLOOKUP(I453,Base!$H$2:$J$9,VLOOKUP(Planilla!K453,Base!$F$3:$G$9,2,0),0),"")</f>
        <v>15750</v>
      </c>
      <c r="M453" s="19" t="s">
        <v>21</v>
      </c>
      <c r="N453" s="14" t="str">
        <f>IF(M453="Si",HLOOKUP(I453,Base!$H$2:$J$9,8,0),"")</f>
        <v/>
      </c>
      <c r="O453" s="9">
        <v>1</v>
      </c>
      <c r="P453" s="18" t="s">
        <v>87</v>
      </c>
      <c r="Q453" s="14">
        <f>IFERROR(O453*HLOOKUP(I453,Base!$H$2:$J$9,VLOOKUP(Planilla!P453,Base!$F$3:$G$9,2,0),0),"")</f>
        <v>1609</v>
      </c>
    </row>
    <row r="454" spans="1:17">
      <c r="A454" s="18">
        <v>1050554</v>
      </c>
      <c r="B454" s="7">
        <v>40689</v>
      </c>
      <c r="C454" s="12" t="s">
        <v>247</v>
      </c>
      <c r="D454" s="13" t="str">
        <f>IFERROR(VLOOKUP(C454,Base!A:C,2,0),"")</f>
        <v>SARA</v>
      </c>
      <c r="E454" s="10" t="str">
        <f>IFERROR(VLOOKUP(C454,Base!A:C,3,0),"")</f>
        <v>ROJAS</v>
      </c>
      <c r="F454" s="8" t="s">
        <v>279</v>
      </c>
      <c r="G454" s="9" t="s">
        <v>150</v>
      </c>
      <c r="H454" s="18" t="s">
        <v>13</v>
      </c>
      <c r="I454" s="18" t="s">
        <v>244</v>
      </c>
      <c r="J454" s="9">
        <v>7.5</v>
      </c>
      <c r="K454" s="18" t="s">
        <v>84</v>
      </c>
      <c r="L454" s="14">
        <f>IFERROR(J454*HLOOKUP(I454,Base!$H$2:$J$9,VLOOKUP(Planilla!K454,Base!$F$3:$G$9,2,0),0),"")</f>
        <v>13125</v>
      </c>
      <c r="M454" s="19" t="s">
        <v>21</v>
      </c>
      <c r="N454" s="14" t="str">
        <f>IF(M454="Si",HLOOKUP(I454,Base!$H$2:$J$9,8,0),"")</f>
        <v/>
      </c>
      <c r="O454" s="9">
        <v>1</v>
      </c>
      <c r="P454" s="18" t="s">
        <v>87</v>
      </c>
      <c r="Q454" s="14">
        <f>IFERROR(O454*HLOOKUP(I454,Base!$H$2:$J$9,VLOOKUP(Planilla!P454,Base!$F$3:$G$9,2,0),0),"")</f>
        <v>1609</v>
      </c>
    </row>
    <row r="455" spans="1:17">
      <c r="A455" s="18">
        <v>1050554</v>
      </c>
      <c r="B455" s="7">
        <v>40689</v>
      </c>
      <c r="C455" s="12" t="s">
        <v>248</v>
      </c>
      <c r="D455" s="13" t="str">
        <f>IFERROR(VLOOKUP(C455,Base!A:C,2,0),"")</f>
        <v>BERHER</v>
      </c>
      <c r="E455" s="10" t="str">
        <f>IFERROR(VLOOKUP(C455,Base!A:C,3,0),"")</f>
        <v>ERAZO</v>
      </c>
      <c r="F455" s="8" t="s">
        <v>279</v>
      </c>
      <c r="G455" s="9" t="s">
        <v>150</v>
      </c>
      <c r="H455" s="18" t="s">
        <v>13</v>
      </c>
      <c r="I455" s="18" t="s">
        <v>244</v>
      </c>
      <c r="J455" s="9">
        <v>7.5</v>
      </c>
      <c r="K455" s="18" t="s">
        <v>84</v>
      </c>
      <c r="L455" s="14">
        <f>IFERROR(J455*HLOOKUP(I455,Base!$H$2:$J$9,VLOOKUP(Planilla!K455,Base!$F$3:$G$9,2,0),0),"")</f>
        <v>13125</v>
      </c>
      <c r="M455" s="19" t="s">
        <v>21</v>
      </c>
      <c r="N455" s="14" t="str">
        <f>IF(M455="Si",HLOOKUP(I455,Base!$H$2:$J$9,8,0),"")</f>
        <v/>
      </c>
      <c r="O455" s="9">
        <v>1</v>
      </c>
      <c r="P455" s="18" t="s">
        <v>87</v>
      </c>
      <c r="Q455" s="14">
        <f>IFERROR(O455*HLOOKUP(I455,Base!$H$2:$J$9,VLOOKUP(Planilla!P455,Base!$F$3:$G$9,2,0),0),"")</f>
        <v>1609</v>
      </c>
    </row>
    <row r="456" spans="1:17">
      <c r="A456" s="18">
        <v>1050554</v>
      </c>
      <c r="B456" s="7">
        <v>40689</v>
      </c>
      <c r="C456" s="12" t="s">
        <v>249</v>
      </c>
      <c r="D456" s="13" t="str">
        <f>IFERROR(VLOOKUP(C456,Base!A:C,2,0),"")</f>
        <v>NICOLAS</v>
      </c>
      <c r="E456" s="10" t="str">
        <f>IFERROR(VLOOKUP(C456,Base!A:C,3,0),"")</f>
        <v>TORRES</v>
      </c>
      <c r="F456" s="8" t="s">
        <v>279</v>
      </c>
      <c r="G456" s="9" t="s">
        <v>150</v>
      </c>
      <c r="H456" s="18" t="s">
        <v>13</v>
      </c>
      <c r="I456" s="18" t="s">
        <v>244</v>
      </c>
      <c r="J456" s="9">
        <v>7.5</v>
      </c>
      <c r="K456" s="18" t="s">
        <v>84</v>
      </c>
      <c r="L456" s="14">
        <f>IFERROR(J456*HLOOKUP(I456,Base!$H$2:$J$9,VLOOKUP(Planilla!K456,Base!$F$3:$G$9,2,0),0),"")</f>
        <v>13125</v>
      </c>
      <c r="M456" s="19" t="s">
        <v>21</v>
      </c>
      <c r="N456" s="14" t="str">
        <f>IF(M456="Si",HLOOKUP(I456,Base!$H$2:$J$9,8,0),"")</f>
        <v/>
      </c>
      <c r="O456" s="9">
        <v>1</v>
      </c>
      <c r="P456" s="18" t="s">
        <v>87</v>
      </c>
      <c r="Q456" s="14">
        <f>IFERROR(O456*HLOOKUP(I456,Base!$H$2:$J$9,VLOOKUP(Planilla!P456,Base!$F$3:$G$9,2,0),0),"")</f>
        <v>1609</v>
      </c>
    </row>
    <row r="457" spans="1:17">
      <c r="A457" s="18">
        <v>1050554</v>
      </c>
      <c r="B457" s="7">
        <v>40690</v>
      </c>
      <c r="C457" s="12" t="s">
        <v>245</v>
      </c>
      <c r="D457" s="13" t="str">
        <f>IFERROR(VLOOKUP(C457,Base!A:C,2,0),"")</f>
        <v>XIMENA</v>
      </c>
      <c r="E457" s="10" t="str">
        <f>IFERROR(VLOOKUP(C457,Base!A:C,3,0),"")</f>
        <v>MOYA</v>
      </c>
      <c r="F457" s="8" t="s">
        <v>240</v>
      </c>
      <c r="G457" s="9" t="s">
        <v>79</v>
      </c>
      <c r="H457" s="18" t="s">
        <v>13</v>
      </c>
      <c r="I457" s="18" t="s">
        <v>12</v>
      </c>
      <c r="J457" s="9">
        <v>7.5</v>
      </c>
      <c r="K457" s="18" t="s">
        <v>84</v>
      </c>
      <c r="L457" s="14">
        <f>IFERROR(J457*HLOOKUP(I457,Base!$H$2:$J$9,VLOOKUP(Planilla!K457,Base!$F$3:$G$9,2,0),0),"")</f>
        <v>15750</v>
      </c>
      <c r="M457" s="19" t="s">
        <v>21</v>
      </c>
      <c r="N457" s="14" t="str">
        <f>IF(M457="Si",HLOOKUP(I457,Base!$H$2:$J$9,8,0),"")</f>
        <v/>
      </c>
      <c r="O457" s="9">
        <v>1</v>
      </c>
      <c r="P457" s="18" t="s">
        <v>87</v>
      </c>
      <c r="Q457" s="14">
        <f>IFERROR(O457*HLOOKUP(I457,Base!$H$2:$J$9,VLOOKUP(Planilla!P457,Base!$F$3:$G$9,2,0),0),"")</f>
        <v>1609</v>
      </c>
    </row>
    <row r="458" spans="1:17">
      <c r="A458" s="18">
        <v>1050554</v>
      </c>
      <c r="B458" s="7">
        <v>40690</v>
      </c>
      <c r="C458" s="12" t="s">
        <v>246</v>
      </c>
      <c r="D458" s="13" t="str">
        <f>IFERROR(VLOOKUP(C458,Base!A:C,2,0),"")</f>
        <v>NATHALY</v>
      </c>
      <c r="E458" s="10" t="str">
        <f>IFERROR(VLOOKUP(C458,Base!A:C,3,0),"")</f>
        <v>REQUENA</v>
      </c>
      <c r="F458" s="8" t="s">
        <v>240</v>
      </c>
      <c r="G458" s="9" t="s">
        <v>150</v>
      </c>
      <c r="H458" s="18" t="s">
        <v>13</v>
      </c>
      <c r="I458" s="18" t="s">
        <v>12</v>
      </c>
      <c r="J458" s="9">
        <v>7.5</v>
      </c>
      <c r="K458" s="18" t="s">
        <v>84</v>
      </c>
      <c r="L458" s="14">
        <f>IFERROR(J458*HLOOKUP(I458,Base!$H$2:$J$9,VLOOKUP(Planilla!K458,Base!$F$3:$G$9,2,0),0),"")</f>
        <v>15750</v>
      </c>
      <c r="M458" s="19" t="s">
        <v>21</v>
      </c>
      <c r="N458" s="14" t="str">
        <f>IF(M458="Si",HLOOKUP(I458,Base!$H$2:$J$9,8,0),"")</f>
        <v/>
      </c>
      <c r="O458" s="9">
        <v>1</v>
      </c>
      <c r="P458" s="18" t="s">
        <v>87</v>
      </c>
      <c r="Q458" s="14">
        <f>IFERROR(O458*HLOOKUP(I458,Base!$H$2:$J$9,VLOOKUP(Planilla!P458,Base!$F$3:$G$9,2,0),0),"")</f>
        <v>1609</v>
      </c>
    </row>
    <row r="459" spans="1:17">
      <c r="A459" s="18">
        <v>1050554</v>
      </c>
      <c r="B459" s="7">
        <v>40691</v>
      </c>
      <c r="C459" s="12" t="s">
        <v>245</v>
      </c>
      <c r="D459" s="13" t="str">
        <f>IFERROR(VLOOKUP(C459,Base!A:C,2,0),"")</f>
        <v>XIMENA</v>
      </c>
      <c r="E459" s="10" t="str">
        <f>IFERROR(VLOOKUP(C459,Base!A:C,3,0),"")</f>
        <v>MOYA</v>
      </c>
      <c r="F459" s="8" t="s">
        <v>240</v>
      </c>
      <c r="G459" s="9" t="s">
        <v>79</v>
      </c>
      <c r="H459" s="18" t="s">
        <v>13</v>
      </c>
      <c r="I459" s="18" t="s">
        <v>12</v>
      </c>
      <c r="J459" s="9">
        <v>7.5</v>
      </c>
      <c r="K459" s="18" t="s">
        <v>84</v>
      </c>
      <c r="L459" s="14">
        <f>IFERROR(J459*HLOOKUP(I459,Base!$H$2:$J$9,VLOOKUP(Planilla!K459,Base!$F$3:$G$9,2,0),0),"")</f>
        <v>15750</v>
      </c>
      <c r="M459" s="19" t="s">
        <v>21</v>
      </c>
      <c r="N459" s="14" t="str">
        <f>IF(M459="Si",HLOOKUP(I459,Base!$H$2:$J$9,8,0),"")</f>
        <v/>
      </c>
      <c r="O459" s="9">
        <v>1</v>
      </c>
      <c r="P459" s="18" t="s">
        <v>87</v>
      </c>
      <c r="Q459" s="14">
        <f>IFERROR(O459*HLOOKUP(I459,Base!$H$2:$J$9,VLOOKUP(Planilla!P459,Base!$F$3:$G$9,2,0),0),"")</f>
        <v>1609</v>
      </c>
    </row>
    <row r="460" spans="1:17">
      <c r="A460" s="18">
        <v>1050554</v>
      </c>
      <c r="B460" s="7">
        <v>40691</v>
      </c>
      <c r="C460" s="12" t="s">
        <v>246</v>
      </c>
      <c r="D460" s="13" t="str">
        <f>IFERROR(VLOOKUP(C460,Base!A:C,2,0),"")</f>
        <v>NATHALY</v>
      </c>
      <c r="E460" s="10" t="str">
        <f>IFERROR(VLOOKUP(C460,Base!A:C,3,0),"")</f>
        <v>REQUENA</v>
      </c>
      <c r="F460" s="8" t="s">
        <v>240</v>
      </c>
      <c r="G460" s="9" t="s">
        <v>150</v>
      </c>
      <c r="H460" s="18" t="s">
        <v>13</v>
      </c>
      <c r="I460" s="18" t="s">
        <v>12</v>
      </c>
      <c r="J460" s="9">
        <v>7.5</v>
      </c>
      <c r="K460" s="18" t="s">
        <v>84</v>
      </c>
      <c r="L460" s="14">
        <f>IFERROR(J460*HLOOKUP(I460,Base!$H$2:$J$9,VLOOKUP(Planilla!K460,Base!$F$3:$G$9,2,0),0),"")</f>
        <v>15750</v>
      </c>
      <c r="M460" s="19" t="s">
        <v>21</v>
      </c>
      <c r="N460" s="14" t="str">
        <f>IF(M460="Si",HLOOKUP(I460,Base!$H$2:$J$9,8,0),"")</f>
        <v/>
      </c>
      <c r="O460" s="9">
        <v>1</v>
      </c>
      <c r="P460" s="18" t="s">
        <v>87</v>
      </c>
      <c r="Q460" s="14">
        <f>IFERROR(O460*HLOOKUP(I460,Base!$H$2:$J$9,VLOOKUP(Planilla!P460,Base!$F$3:$G$9,2,0),0),"")</f>
        <v>1609</v>
      </c>
    </row>
    <row r="461" spans="1:17">
      <c r="A461" s="18">
        <v>1050554</v>
      </c>
      <c r="B461" s="7">
        <v>40693</v>
      </c>
      <c r="C461" s="12" t="s">
        <v>246</v>
      </c>
      <c r="D461" s="13" t="str">
        <f>IFERROR(VLOOKUP(C461,Base!A:C,2,0),"")</f>
        <v>NATHALY</v>
      </c>
      <c r="E461" s="10" t="str">
        <f>IFERROR(VLOOKUP(C461,Base!A:C,3,0),"")</f>
        <v>REQUENA</v>
      </c>
      <c r="F461" s="8" t="s">
        <v>240</v>
      </c>
      <c r="G461" s="9" t="s">
        <v>79</v>
      </c>
      <c r="H461" s="18" t="s">
        <v>13</v>
      </c>
      <c r="I461" s="18" t="s">
        <v>12</v>
      </c>
      <c r="J461" s="9">
        <v>7.5</v>
      </c>
      <c r="K461" s="18" t="s">
        <v>84</v>
      </c>
      <c r="L461" s="14">
        <f>IFERROR(J461*HLOOKUP(I461,Base!$H$2:$J$9,VLOOKUP(Planilla!K461,Base!$F$3:$G$9,2,0),0),"")</f>
        <v>15750</v>
      </c>
      <c r="M461" s="19" t="s">
        <v>21</v>
      </c>
      <c r="N461" s="14" t="str">
        <f>IF(M461="Si",HLOOKUP(I461,Base!$H$2:$J$9,8,0),"")</f>
        <v/>
      </c>
      <c r="O461" s="9">
        <v>1</v>
      </c>
      <c r="P461" s="18" t="s">
        <v>87</v>
      </c>
      <c r="Q461" s="14">
        <f>IFERROR(O461*HLOOKUP(I461,Base!$H$2:$J$9,VLOOKUP(Planilla!P461,Base!$F$3:$G$9,2,0),0),"")</f>
        <v>1609</v>
      </c>
    </row>
    <row r="462" spans="1:17">
      <c r="A462" s="18">
        <v>1050554</v>
      </c>
      <c r="B462" s="7">
        <v>40693</v>
      </c>
      <c r="C462" s="12" t="s">
        <v>245</v>
      </c>
      <c r="D462" s="13" t="str">
        <f>IFERROR(VLOOKUP(C462,Base!A:C,2,0),"")</f>
        <v>XIMENA</v>
      </c>
      <c r="E462" s="10" t="str">
        <f>IFERROR(VLOOKUP(C462,Base!A:C,3,0),"")</f>
        <v>MOYA</v>
      </c>
      <c r="F462" s="8" t="s">
        <v>240</v>
      </c>
      <c r="G462" s="9" t="s">
        <v>149</v>
      </c>
      <c r="H462" s="18" t="s">
        <v>13</v>
      </c>
      <c r="I462" s="18" t="s">
        <v>12</v>
      </c>
      <c r="J462" s="9">
        <v>9</v>
      </c>
      <c r="K462" s="18" t="s">
        <v>84</v>
      </c>
      <c r="L462" s="14">
        <f>IFERROR(J462*HLOOKUP(I462,Base!$H$2:$J$9,VLOOKUP(Planilla!K462,Base!$F$3:$G$9,2,0),0),"")</f>
        <v>18900</v>
      </c>
      <c r="M462" s="19" t="s">
        <v>21</v>
      </c>
      <c r="N462" s="14" t="str">
        <f>IF(M462="Si",HLOOKUP(I462,Base!$H$2:$J$9,8,0),"")</f>
        <v/>
      </c>
      <c r="O462" s="9">
        <v>1</v>
      </c>
      <c r="P462" s="18" t="s">
        <v>87</v>
      </c>
      <c r="Q462" s="14">
        <f>IFERROR(O462*HLOOKUP(I462,Base!$H$2:$J$9,VLOOKUP(Planilla!P462,Base!$F$3:$G$9,2,0),0),"")</f>
        <v>1609</v>
      </c>
    </row>
    <row r="463" spans="1:17">
      <c r="A463" s="18">
        <v>1050554</v>
      </c>
      <c r="B463" s="7">
        <v>40694</v>
      </c>
      <c r="C463" s="12" t="s">
        <v>246</v>
      </c>
      <c r="D463" s="13" t="str">
        <f>IFERROR(VLOOKUP(C463,Base!A:C,2,0),"")</f>
        <v>NATHALY</v>
      </c>
      <c r="E463" s="10" t="str">
        <f>IFERROR(VLOOKUP(C463,Base!A:C,3,0),"")</f>
        <v>REQUENA</v>
      </c>
      <c r="F463" s="8" t="s">
        <v>240</v>
      </c>
      <c r="G463" s="9" t="s">
        <v>79</v>
      </c>
      <c r="H463" s="18" t="s">
        <v>13</v>
      </c>
      <c r="I463" s="18" t="s">
        <v>12</v>
      </c>
      <c r="J463" s="9">
        <v>7.5</v>
      </c>
      <c r="K463" s="18" t="s">
        <v>84</v>
      </c>
      <c r="L463" s="14">
        <f>IFERROR(J463*HLOOKUP(I463,Base!$H$2:$J$9,VLOOKUP(Planilla!K463,Base!$F$3:$G$9,2,0),0),"")</f>
        <v>15750</v>
      </c>
      <c r="M463" s="19" t="s">
        <v>21</v>
      </c>
      <c r="N463" s="14" t="str">
        <f>IF(M463="Si",HLOOKUP(I463,Base!$H$2:$J$9,8,0),"")</f>
        <v/>
      </c>
      <c r="O463" s="9">
        <v>1</v>
      </c>
      <c r="P463" s="18" t="s">
        <v>87</v>
      </c>
      <c r="Q463" s="14">
        <f>IFERROR(O463*HLOOKUP(I463,Base!$H$2:$J$9,VLOOKUP(Planilla!P463,Base!$F$3:$G$9,2,0),0),"")</f>
        <v>1609</v>
      </c>
    </row>
    <row r="464" spans="1:17">
      <c r="A464" s="18">
        <v>1050554</v>
      </c>
      <c r="B464" s="7">
        <v>40694</v>
      </c>
      <c r="C464" s="12" t="s">
        <v>245</v>
      </c>
      <c r="D464" s="13" t="str">
        <f>IFERROR(VLOOKUP(C464,Base!A:C,2,0),"")</f>
        <v>XIMENA</v>
      </c>
      <c r="E464" s="10" t="str">
        <f>IFERROR(VLOOKUP(C464,Base!A:C,3,0),"")</f>
        <v>MOYA</v>
      </c>
      <c r="F464" s="8" t="s">
        <v>240</v>
      </c>
      <c r="G464" s="9" t="s">
        <v>149</v>
      </c>
      <c r="H464" s="18" t="s">
        <v>13</v>
      </c>
      <c r="I464" s="18" t="s">
        <v>12</v>
      </c>
      <c r="J464" s="9">
        <v>9</v>
      </c>
      <c r="K464" s="18" t="s">
        <v>84</v>
      </c>
      <c r="L464" s="14">
        <f>IFERROR(J464*HLOOKUP(I464,Base!$H$2:$J$9,VLOOKUP(Planilla!K464,Base!$F$3:$G$9,2,0),0),"")</f>
        <v>18900</v>
      </c>
      <c r="M464" s="19" t="s">
        <v>21</v>
      </c>
      <c r="N464" s="14" t="str">
        <f>IF(M464="Si",HLOOKUP(I464,Base!$H$2:$J$9,8,0),"")</f>
        <v/>
      </c>
      <c r="O464" s="9">
        <v>1</v>
      </c>
      <c r="P464" s="18" t="s">
        <v>87</v>
      </c>
      <c r="Q464" s="14">
        <f>IFERROR(O464*HLOOKUP(I464,Base!$H$2:$J$9,VLOOKUP(Planilla!P464,Base!$F$3:$G$9,2,0),0),"")</f>
        <v>1609</v>
      </c>
    </row>
    <row r="465" spans="1:17">
      <c r="A465" s="18">
        <v>1050554</v>
      </c>
      <c r="B465" s="7">
        <v>40695</v>
      </c>
      <c r="C465" s="12" t="s">
        <v>245</v>
      </c>
      <c r="D465" s="13" t="str">
        <f>IFERROR(VLOOKUP(C465,Base!A:C,2,0),"")</f>
        <v>XIMENA</v>
      </c>
      <c r="E465" s="10" t="str">
        <f>IFERROR(VLOOKUP(C465,Base!A:C,3,0),"")</f>
        <v>MOYA</v>
      </c>
      <c r="F465" s="8" t="s">
        <v>240</v>
      </c>
      <c r="G465" s="9" t="s">
        <v>149</v>
      </c>
      <c r="H465" s="18" t="s">
        <v>13</v>
      </c>
      <c r="I465" s="18" t="s">
        <v>12</v>
      </c>
      <c r="J465" s="9">
        <v>9</v>
      </c>
      <c r="K465" s="18" t="s">
        <v>84</v>
      </c>
      <c r="L465" s="14">
        <f>IFERROR(J465*HLOOKUP(I465,Base!$H$2:$J$9,VLOOKUP(Planilla!K465,Base!$F$3:$G$9,2,0),0),"")</f>
        <v>18900</v>
      </c>
      <c r="M465" s="19" t="s">
        <v>21</v>
      </c>
      <c r="N465" s="14" t="str">
        <f>IF(M465="Si",HLOOKUP(I465,Base!$H$2:$J$9,8,0),"")</f>
        <v/>
      </c>
      <c r="O465" s="9">
        <v>1</v>
      </c>
      <c r="P465" s="18" t="s">
        <v>87</v>
      </c>
      <c r="Q465" s="14">
        <f>IFERROR(O465*HLOOKUP(I465,Base!$H$2:$J$9,VLOOKUP(Planilla!P465,Base!$F$3:$G$9,2,0),0),"")</f>
        <v>1609</v>
      </c>
    </row>
    <row r="466" spans="1:17">
      <c r="A466" s="18">
        <v>1050554</v>
      </c>
      <c r="B466" s="7">
        <v>40695</v>
      </c>
      <c r="C466" s="12" t="s">
        <v>96</v>
      </c>
      <c r="D466" s="13" t="str">
        <f>IFERROR(VLOOKUP(C466,Base!A:C,2,0),"")</f>
        <v>LEOPOLDO</v>
      </c>
      <c r="E466" s="10" t="str">
        <f>IFERROR(VLOOKUP(C466,Base!A:C,3,0),"")</f>
        <v>DIAZ</v>
      </c>
      <c r="F466" s="8" t="s">
        <v>280</v>
      </c>
      <c r="G466" s="9" t="s">
        <v>149</v>
      </c>
      <c r="H466" s="18" t="s">
        <v>13</v>
      </c>
      <c r="I466" s="18" t="s">
        <v>244</v>
      </c>
      <c r="J466" s="9">
        <v>9</v>
      </c>
      <c r="K466" s="18" t="s">
        <v>84</v>
      </c>
      <c r="L466" s="14">
        <f>IFERROR(J466*HLOOKUP(I466,Base!$H$2:$J$9,VLOOKUP(Planilla!K466,Base!$F$3:$G$9,2,0),0),"")</f>
        <v>15750</v>
      </c>
      <c r="M466" s="19" t="s">
        <v>21</v>
      </c>
      <c r="N466" s="14" t="str">
        <f>IF(M466="Si",HLOOKUP(I466,Base!$H$2:$J$9,8,0),"")</f>
        <v/>
      </c>
      <c r="O466" s="9">
        <v>1</v>
      </c>
      <c r="P466" s="18" t="s">
        <v>87</v>
      </c>
      <c r="Q466" s="14">
        <f>IFERROR(O466*HLOOKUP(I466,Base!$H$2:$J$9,VLOOKUP(Planilla!P466,Base!$F$3:$G$9,2,0),0),"")</f>
        <v>1609</v>
      </c>
    </row>
    <row r="467" spans="1:17">
      <c r="A467" s="18">
        <v>1050554</v>
      </c>
      <c r="B467" s="7">
        <v>40695</v>
      </c>
      <c r="C467" s="12" t="s">
        <v>250</v>
      </c>
      <c r="D467" s="13" t="str">
        <f>IFERROR(VLOOKUP(C467,Base!A:C,2,0),"")</f>
        <v>RODRIGO</v>
      </c>
      <c r="E467" s="10" t="str">
        <f>IFERROR(VLOOKUP(C467,Base!A:C,3,0),"")</f>
        <v>MORALES</v>
      </c>
      <c r="F467" s="8" t="s">
        <v>280</v>
      </c>
      <c r="G467" s="9" t="s">
        <v>149</v>
      </c>
      <c r="H467" s="18" t="s">
        <v>13</v>
      </c>
      <c r="I467" s="18" t="s">
        <v>244</v>
      </c>
      <c r="J467" s="9">
        <v>9</v>
      </c>
      <c r="K467" s="18" t="s">
        <v>84</v>
      </c>
      <c r="L467" s="14">
        <f>IFERROR(J467*HLOOKUP(I467,Base!$H$2:$J$9,VLOOKUP(Planilla!K467,Base!$F$3:$G$9,2,0),0),"")</f>
        <v>15750</v>
      </c>
      <c r="M467" s="19" t="s">
        <v>21</v>
      </c>
      <c r="N467" s="14" t="str">
        <f>IF(M467="Si",HLOOKUP(I467,Base!$H$2:$J$9,8,0),"")</f>
        <v/>
      </c>
      <c r="O467" s="9">
        <v>1</v>
      </c>
      <c r="P467" s="18" t="s">
        <v>87</v>
      </c>
      <c r="Q467" s="14">
        <f>IFERROR(O467*HLOOKUP(I467,Base!$H$2:$J$9,VLOOKUP(Planilla!P467,Base!$F$3:$G$9,2,0),0),"")</f>
        <v>1609</v>
      </c>
    </row>
    <row r="468" spans="1:17">
      <c r="A468" s="18">
        <v>1050554</v>
      </c>
      <c r="B468" s="7">
        <v>40695</v>
      </c>
      <c r="C468" s="12" t="s">
        <v>251</v>
      </c>
      <c r="D468" s="13" t="str">
        <f>IFERROR(VLOOKUP(C468,Base!A:C,2,0),"")</f>
        <v>PEDRO</v>
      </c>
      <c r="E468" s="10" t="str">
        <f>IFERROR(VLOOKUP(C468,Base!A:C,3,0),"")</f>
        <v>HERNANDEZ</v>
      </c>
      <c r="F468" s="8" t="s">
        <v>280</v>
      </c>
      <c r="G468" s="9" t="s">
        <v>149</v>
      </c>
      <c r="H468" s="18" t="s">
        <v>13</v>
      </c>
      <c r="I468" s="18" t="s">
        <v>244</v>
      </c>
      <c r="J468" s="9">
        <v>9</v>
      </c>
      <c r="K468" s="18" t="s">
        <v>84</v>
      </c>
      <c r="L468" s="14">
        <f>IFERROR(J468*HLOOKUP(I468,Base!$H$2:$J$9,VLOOKUP(Planilla!K468,Base!$F$3:$G$9,2,0),0),"")</f>
        <v>15750</v>
      </c>
      <c r="M468" s="19" t="s">
        <v>21</v>
      </c>
      <c r="N468" s="14" t="str">
        <f>IF(M468="Si",HLOOKUP(I468,Base!$H$2:$J$9,8,0),"")</f>
        <v/>
      </c>
      <c r="O468" s="9">
        <v>1</v>
      </c>
      <c r="P468" s="18" t="s">
        <v>87</v>
      </c>
      <c r="Q468" s="14">
        <f>IFERROR(O468*HLOOKUP(I468,Base!$H$2:$J$9,VLOOKUP(Planilla!P468,Base!$F$3:$G$9,2,0),0),"")</f>
        <v>1609</v>
      </c>
    </row>
    <row r="469" spans="1:17">
      <c r="A469" s="18">
        <v>1050554</v>
      </c>
      <c r="B469" s="7">
        <v>40695</v>
      </c>
      <c r="C469" s="12" t="s">
        <v>252</v>
      </c>
      <c r="D469" s="13" t="str">
        <f>IFERROR(VLOOKUP(C469,Base!A:C,2,0),"")</f>
        <v>CRISTIAN</v>
      </c>
      <c r="E469" s="10" t="str">
        <f>IFERROR(VLOOKUP(C469,Base!A:C,3,0),"")</f>
        <v>ROJAS</v>
      </c>
      <c r="F469" s="8" t="s">
        <v>281</v>
      </c>
      <c r="G469" s="9" t="s">
        <v>149</v>
      </c>
      <c r="H469" s="18" t="s">
        <v>13</v>
      </c>
      <c r="I469" s="18" t="s">
        <v>244</v>
      </c>
      <c r="J469" s="9">
        <v>9</v>
      </c>
      <c r="K469" s="18" t="s">
        <v>84</v>
      </c>
      <c r="L469" s="14">
        <f>IFERROR(J469*HLOOKUP(I469,Base!$H$2:$J$9,VLOOKUP(Planilla!K469,Base!$F$3:$G$9,2,0),0),"")</f>
        <v>15750</v>
      </c>
      <c r="M469" s="19" t="s">
        <v>21</v>
      </c>
      <c r="N469" s="14" t="str">
        <f>IF(M469="Si",HLOOKUP(I469,Base!$H$2:$J$9,8,0),"")</f>
        <v/>
      </c>
      <c r="O469" s="9">
        <v>1</v>
      </c>
      <c r="P469" s="18" t="s">
        <v>87</v>
      </c>
      <c r="Q469" s="14">
        <f>IFERROR(O469*HLOOKUP(I469,Base!$H$2:$J$9,VLOOKUP(Planilla!P469,Base!$F$3:$G$9,2,0),0),"")</f>
        <v>1609</v>
      </c>
    </row>
    <row r="470" spans="1:17">
      <c r="A470" s="18">
        <v>1050554</v>
      </c>
      <c r="B470" s="7">
        <v>40695</v>
      </c>
      <c r="C470" s="12" t="s">
        <v>253</v>
      </c>
      <c r="D470" s="13" t="str">
        <f>IFERROR(VLOOKUP(C470,Base!A:C,2,0),"")</f>
        <v>FRANCISCO</v>
      </c>
      <c r="E470" s="10" t="str">
        <f>IFERROR(VLOOKUP(C470,Base!A:C,3,0),"")</f>
        <v>VASQUEZ</v>
      </c>
      <c r="F470" s="8" t="s">
        <v>279</v>
      </c>
      <c r="G470" s="9" t="s">
        <v>149</v>
      </c>
      <c r="H470" s="18" t="s">
        <v>13</v>
      </c>
      <c r="I470" s="18" t="s">
        <v>244</v>
      </c>
      <c r="J470" s="9">
        <v>9</v>
      </c>
      <c r="K470" s="18" t="s">
        <v>84</v>
      </c>
      <c r="L470" s="14">
        <f>IFERROR(J470*HLOOKUP(I470,Base!$H$2:$J$9,VLOOKUP(Planilla!K470,Base!$F$3:$G$9,2,0),0),"")</f>
        <v>15750</v>
      </c>
      <c r="M470" s="19" t="s">
        <v>21</v>
      </c>
      <c r="N470" s="14" t="str">
        <f>IF(M470="Si",HLOOKUP(I470,Base!$H$2:$J$9,8,0),"")</f>
        <v/>
      </c>
      <c r="O470" s="9">
        <v>1</v>
      </c>
      <c r="P470" s="18" t="s">
        <v>87</v>
      </c>
      <c r="Q470" s="14">
        <f>IFERROR(O470*HLOOKUP(I470,Base!$H$2:$J$9,VLOOKUP(Planilla!P470,Base!$F$3:$G$9,2,0),0),"")</f>
        <v>1609</v>
      </c>
    </row>
    <row r="471" spans="1:17">
      <c r="A471" s="18">
        <v>1050554</v>
      </c>
      <c r="B471" s="7">
        <v>40695</v>
      </c>
      <c r="C471" s="12" t="s">
        <v>254</v>
      </c>
      <c r="D471" s="13" t="str">
        <f>IFERROR(VLOOKUP(C471,Base!A:C,2,0),"")</f>
        <v>POULERRE</v>
      </c>
      <c r="E471" s="10" t="str">
        <f>IFERROR(VLOOKUP(C471,Base!A:C,3,0),"")</f>
        <v>CHAVEZ</v>
      </c>
      <c r="F471" s="8" t="s">
        <v>279</v>
      </c>
      <c r="G471" s="9" t="s">
        <v>149</v>
      </c>
      <c r="H471" s="18" t="s">
        <v>13</v>
      </c>
      <c r="I471" s="18" t="s">
        <v>244</v>
      </c>
      <c r="J471" s="9">
        <v>9</v>
      </c>
      <c r="K471" s="18" t="s">
        <v>84</v>
      </c>
      <c r="L471" s="14">
        <f>IFERROR(J471*HLOOKUP(I471,Base!$H$2:$J$9,VLOOKUP(Planilla!K471,Base!$F$3:$G$9,2,0),0),"")</f>
        <v>15750</v>
      </c>
      <c r="M471" s="19" t="s">
        <v>21</v>
      </c>
      <c r="N471" s="14" t="str">
        <f>IF(M471="Si",HLOOKUP(I471,Base!$H$2:$J$9,8,0),"")</f>
        <v/>
      </c>
      <c r="O471" s="9">
        <v>1</v>
      </c>
      <c r="P471" s="18" t="s">
        <v>87</v>
      </c>
      <c r="Q471" s="14">
        <f>IFERROR(O471*HLOOKUP(I471,Base!$H$2:$J$9,VLOOKUP(Planilla!P471,Base!$F$3:$G$9,2,0),0),"")</f>
        <v>1609</v>
      </c>
    </row>
    <row r="472" spans="1:17">
      <c r="A472" s="18">
        <v>1050554</v>
      </c>
      <c r="B472" s="7">
        <v>40695</v>
      </c>
      <c r="C472" s="12" t="s">
        <v>255</v>
      </c>
      <c r="D472" s="13" t="str">
        <f>IFERROR(VLOOKUP(C472,Base!A:C,2,0),"")</f>
        <v>CRISTIAN</v>
      </c>
      <c r="E472" s="10" t="str">
        <f>IFERROR(VLOOKUP(C472,Base!A:C,3,0),"")</f>
        <v>MUÑOZ</v>
      </c>
      <c r="F472" s="8" t="s">
        <v>279</v>
      </c>
      <c r="G472" s="9" t="s">
        <v>149</v>
      </c>
      <c r="H472" s="18" t="s">
        <v>13</v>
      </c>
      <c r="I472" s="18" t="s">
        <v>244</v>
      </c>
      <c r="J472" s="9">
        <v>9</v>
      </c>
      <c r="K472" s="18" t="s">
        <v>84</v>
      </c>
      <c r="L472" s="14">
        <f>IFERROR(J472*HLOOKUP(I472,Base!$H$2:$J$9,VLOOKUP(Planilla!K472,Base!$F$3:$G$9,2,0),0),"")</f>
        <v>15750</v>
      </c>
      <c r="M472" s="19" t="s">
        <v>21</v>
      </c>
      <c r="N472" s="14" t="str">
        <f>IF(M472="Si",HLOOKUP(I472,Base!$H$2:$J$9,8,0),"")</f>
        <v/>
      </c>
      <c r="O472" s="9">
        <v>1</v>
      </c>
      <c r="P472" s="18" t="s">
        <v>87</v>
      </c>
      <c r="Q472" s="14">
        <f>IFERROR(O472*HLOOKUP(I472,Base!$H$2:$J$9,VLOOKUP(Planilla!P472,Base!$F$3:$G$9,2,0),0),"")</f>
        <v>1609</v>
      </c>
    </row>
    <row r="473" spans="1:17">
      <c r="A473" s="18">
        <v>1050554</v>
      </c>
      <c r="B473" s="7">
        <v>40695</v>
      </c>
      <c r="C473" s="12" t="s">
        <v>256</v>
      </c>
      <c r="D473" s="13" t="str">
        <f>IFERROR(VLOOKUP(C473,Base!A:C,2,0),"")</f>
        <v>HUMBERTO</v>
      </c>
      <c r="E473" s="10" t="str">
        <f>IFERROR(VLOOKUP(C473,Base!A:C,3,0),"")</f>
        <v>VERGARA</v>
      </c>
      <c r="F473" s="8" t="s">
        <v>279</v>
      </c>
      <c r="G473" s="9" t="s">
        <v>149</v>
      </c>
      <c r="H473" s="18" t="s">
        <v>13</v>
      </c>
      <c r="I473" s="18" t="s">
        <v>244</v>
      </c>
      <c r="J473" s="9">
        <v>9</v>
      </c>
      <c r="K473" s="18" t="s">
        <v>84</v>
      </c>
      <c r="L473" s="14">
        <f>IFERROR(J473*HLOOKUP(I473,Base!$H$2:$J$9,VLOOKUP(Planilla!K473,Base!$F$3:$G$9,2,0),0),"")</f>
        <v>15750</v>
      </c>
      <c r="M473" s="19" t="s">
        <v>21</v>
      </c>
      <c r="N473" s="14" t="str">
        <f>IF(M473="Si",HLOOKUP(I473,Base!$H$2:$J$9,8,0),"")</f>
        <v/>
      </c>
      <c r="O473" s="9">
        <v>1</v>
      </c>
      <c r="P473" s="18" t="s">
        <v>87</v>
      </c>
      <c r="Q473" s="14">
        <f>IFERROR(O473*HLOOKUP(I473,Base!$H$2:$J$9,VLOOKUP(Planilla!P473,Base!$F$3:$G$9,2,0),0),"")</f>
        <v>1609</v>
      </c>
    </row>
    <row r="474" spans="1:17">
      <c r="A474" s="18">
        <v>1050554</v>
      </c>
      <c r="B474" s="7">
        <v>40695</v>
      </c>
      <c r="C474" s="12" t="s">
        <v>246</v>
      </c>
      <c r="D474" s="13" t="str">
        <f>IFERROR(VLOOKUP(C474,Base!A:C,2,0),"")</f>
        <v>NATHALY</v>
      </c>
      <c r="E474" s="10" t="str">
        <f>IFERROR(VLOOKUP(C474,Base!A:C,3,0),"")</f>
        <v>REQUENA</v>
      </c>
      <c r="F474" s="8" t="s">
        <v>240</v>
      </c>
      <c r="G474" s="9" t="s">
        <v>79</v>
      </c>
      <c r="H474" s="18" t="s">
        <v>13</v>
      </c>
      <c r="I474" s="18" t="s">
        <v>12</v>
      </c>
      <c r="J474" s="9">
        <v>7.5</v>
      </c>
      <c r="K474" s="18" t="s">
        <v>84</v>
      </c>
      <c r="L474" s="14">
        <f>IFERROR(J474*HLOOKUP(I474,Base!$H$2:$J$9,VLOOKUP(Planilla!K474,Base!$F$3:$G$9,2,0),0),"")</f>
        <v>15750</v>
      </c>
      <c r="M474" s="19" t="s">
        <v>21</v>
      </c>
      <c r="N474" s="14" t="str">
        <f>IF(M474="Si",HLOOKUP(I474,Base!$H$2:$J$9,8,0),"")</f>
        <v/>
      </c>
      <c r="O474" s="9">
        <v>1</v>
      </c>
      <c r="P474" s="18" t="s">
        <v>87</v>
      </c>
      <c r="Q474" s="14">
        <f>IFERROR(O474*HLOOKUP(I474,Base!$H$2:$J$9,VLOOKUP(Planilla!P474,Base!$F$3:$G$9,2,0),0),"")</f>
        <v>1609</v>
      </c>
    </row>
    <row r="475" spans="1:17">
      <c r="A475" s="18">
        <v>1050554</v>
      </c>
      <c r="B475" s="7">
        <v>40696</v>
      </c>
      <c r="C475" s="12" t="s">
        <v>246</v>
      </c>
      <c r="D475" s="13" t="str">
        <f>IFERROR(VLOOKUP(C475,Base!A:C,2,0),"")</f>
        <v>NATHALY</v>
      </c>
      <c r="E475" s="10" t="str">
        <f>IFERROR(VLOOKUP(C475,Base!A:C,3,0),"")</f>
        <v>REQUENA</v>
      </c>
      <c r="F475" s="8" t="s">
        <v>240</v>
      </c>
      <c r="G475" s="9" t="s">
        <v>79</v>
      </c>
      <c r="H475" s="18" t="s">
        <v>13</v>
      </c>
      <c r="I475" s="18" t="s">
        <v>12</v>
      </c>
      <c r="J475" s="9">
        <v>7.5</v>
      </c>
      <c r="K475" s="18" t="s">
        <v>84</v>
      </c>
      <c r="L475" s="14">
        <f>IFERROR(J475*HLOOKUP(I475,Base!$H$2:$J$9,VLOOKUP(Planilla!K475,Base!$F$3:$G$9,2,0),0),"")</f>
        <v>15750</v>
      </c>
      <c r="M475" s="19" t="s">
        <v>21</v>
      </c>
      <c r="N475" s="14" t="str">
        <f>IF(M475="Si",HLOOKUP(I475,Base!$H$2:$J$9,8,0),"")</f>
        <v/>
      </c>
      <c r="O475" s="9">
        <v>1</v>
      </c>
      <c r="P475" s="18" t="s">
        <v>87</v>
      </c>
      <c r="Q475" s="14">
        <f>IFERROR(O475*HLOOKUP(I475,Base!$H$2:$J$9,VLOOKUP(Planilla!P475,Base!$F$3:$G$9,2,0),0),"")</f>
        <v>1609</v>
      </c>
    </row>
    <row r="476" spans="1:17">
      <c r="A476" s="18">
        <v>1050554</v>
      </c>
      <c r="B476" s="7">
        <v>40696</v>
      </c>
      <c r="C476" s="12" t="s">
        <v>245</v>
      </c>
      <c r="D476" s="13" t="str">
        <f>IFERROR(VLOOKUP(C476,Base!A:C,2,0),"")</f>
        <v>XIMENA</v>
      </c>
      <c r="E476" s="10" t="str">
        <f>IFERROR(VLOOKUP(C476,Base!A:C,3,0),"")</f>
        <v>MOYA</v>
      </c>
      <c r="F476" s="8" t="s">
        <v>240</v>
      </c>
      <c r="G476" s="9" t="s">
        <v>149</v>
      </c>
      <c r="H476" s="18" t="s">
        <v>13</v>
      </c>
      <c r="I476" s="18" t="s">
        <v>12</v>
      </c>
      <c r="J476" s="9">
        <v>9</v>
      </c>
      <c r="K476" s="18" t="s">
        <v>84</v>
      </c>
      <c r="L476" s="14">
        <f>IFERROR(J476*HLOOKUP(I476,Base!$H$2:$J$9,VLOOKUP(Planilla!K476,Base!$F$3:$G$9,2,0),0),"")</f>
        <v>18900</v>
      </c>
      <c r="M476" s="19" t="s">
        <v>21</v>
      </c>
      <c r="N476" s="14" t="str">
        <f>IF(M476="Si",HLOOKUP(I476,Base!$H$2:$J$9,8,0),"")</f>
        <v/>
      </c>
      <c r="O476" s="9">
        <v>1</v>
      </c>
      <c r="P476" s="18" t="s">
        <v>87</v>
      </c>
      <c r="Q476" s="14">
        <f>IFERROR(O476*HLOOKUP(I476,Base!$H$2:$J$9,VLOOKUP(Planilla!P476,Base!$F$3:$G$9,2,0),0),"")</f>
        <v>1609</v>
      </c>
    </row>
    <row r="477" spans="1:17">
      <c r="A477" s="18">
        <v>1050554</v>
      </c>
      <c r="B477" s="7">
        <v>40696</v>
      </c>
      <c r="C477" s="12" t="s">
        <v>96</v>
      </c>
      <c r="D477" s="13" t="str">
        <f>IFERROR(VLOOKUP(C477,Base!A:C,2,0),"")</f>
        <v>LEOPOLDO</v>
      </c>
      <c r="E477" s="10" t="str">
        <f>IFERROR(VLOOKUP(C477,Base!A:C,3,0),"")</f>
        <v>DIAZ</v>
      </c>
      <c r="F477" s="8" t="s">
        <v>280</v>
      </c>
      <c r="G477" s="9" t="s">
        <v>149</v>
      </c>
      <c r="H477" s="18" t="s">
        <v>13</v>
      </c>
      <c r="I477" s="18" t="s">
        <v>244</v>
      </c>
      <c r="J477" s="9">
        <v>9</v>
      </c>
      <c r="K477" s="18" t="s">
        <v>84</v>
      </c>
      <c r="L477" s="14">
        <f>IFERROR(J477*HLOOKUP(I477,Base!$H$2:$J$9,VLOOKUP(Planilla!K477,Base!$F$3:$G$9,2,0),0),"")</f>
        <v>15750</v>
      </c>
      <c r="M477" s="19" t="s">
        <v>21</v>
      </c>
      <c r="N477" s="14" t="str">
        <f>IF(M477="Si",HLOOKUP(I477,Base!$H$2:$J$9,8,0),"")</f>
        <v/>
      </c>
      <c r="O477" s="9">
        <v>1</v>
      </c>
      <c r="P477" s="18" t="s">
        <v>87</v>
      </c>
      <c r="Q477" s="14">
        <f>IFERROR(O477*HLOOKUP(I477,Base!$H$2:$J$9,VLOOKUP(Planilla!P477,Base!$F$3:$G$9,2,0),0),"")</f>
        <v>1609</v>
      </c>
    </row>
    <row r="478" spans="1:17">
      <c r="A478" s="18">
        <v>1050554</v>
      </c>
      <c r="B478" s="7">
        <v>40696</v>
      </c>
      <c r="C478" s="12" t="s">
        <v>250</v>
      </c>
      <c r="D478" s="13" t="str">
        <f>IFERROR(VLOOKUP(C478,Base!A:C,2,0),"")</f>
        <v>RODRIGO</v>
      </c>
      <c r="E478" s="10" t="str">
        <f>IFERROR(VLOOKUP(C478,Base!A:C,3,0),"")</f>
        <v>MORALES</v>
      </c>
      <c r="F478" s="8" t="s">
        <v>280</v>
      </c>
      <c r="G478" s="9" t="s">
        <v>149</v>
      </c>
      <c r="H478" s="18" t="s">
        <v>13</v>
      </c>
      <c r="I478" s="18" t="s">
        <v>244</v>
      </c>
      <c r="J478" s="9">
        <v>9</v>
      </c>
      <c r="K478" s="18" t="s">
        <v>84</v>
      </c>
      <c r="L478" s="14">
        <f>IFERROR(J478*HLOOKUP(I478,Base!$H$2:$J$9,VLOOKUP(Planilla!K478,Base!$F$3:$G$9,2,0),0),"")</f>
        <v>15750</v>
      </c>
      <c r="M478" s="19" t="s">
        <v>21</v>
      </c>
      <c r="N478" s="14" t="str">
        <f>IF(M478="Si",HLOOKUP(I478,Base!$H$2:$J$9,8,0),"")</f>
        <v/>
      </c>
      <c r="O478" s="9">
        <v>1</v>
      </c>
      <c r="P478" s="18" t="s">
        <v>87</v>
      </c>
      <c r="Q478" s="14">
        <f>IFERROR(O478*HLOOKUP(I478,Base!$H$2:$J$9,VLOOKUP(Planilla!P478,Base!$F$3:$G$9,2,0),0),"")</f>
        <v>1609</v>
      </c>
    </row>
    <row r="479" spans="1:17">
      <c r="A479" s="18">
        <v>1050554</v>
      </c>
      <c r="B479" s="7">
        <v>40696</v>
      </c>
      <c r="C479" s="12" t="s">
        <v>251</v>
      </c>
      <c r="D479" s="13" t="str">
        <f>IFERROR(VLOOKUP(C479,Base!A:C,2,0),"")</f>
        <v>PEDRO</v>
      </c>
      <c r="E479" s="10" t="str">
        <f>IFERROR(VLOOKUP(C479,Base!A:C,3,0),"")</f>
        <v>HERNANDEZ</v>
      </c>
      <c r="F479" s="8" t="s">
        <v>280</v>
      </c>
      <c r="G479" s="9" t="s">
        <v>149</v>
      </c>
      <c r="H479" s="18" t="s">
        <v>13</v>
      </c>
      <c r="I479" s="18" t="s">
        <v>244</v>
      </c>
      <c r="J479" s="9">
        <v>9</v>
      </c>
      <c r="K479" s="18" t="s">
        <v>84</v>
      </c>
      <c r="L479" s="14">
        <f>IFERROR(J479*HLOOKUP(I479,Base!$H$2:$J$9,VLOOKUP(Planilla!K479,Base!$F$3:$G$9,2,0),0),"")</f>
        <v>15750</v>
      </c>
      <c r="M479" s="19" t="s">
        <v>21</v>
      </c>
      <c r="N479" s="14" t="str">
        <f>IF(M479="Si",HLOOKUP(I479,Base!$H$2:$J$9,8,0),"")</f>
        <v/>
      </c>
      <c r="O479" s="9">
        <v>1</v>
      </c>
      <c r="P479" s="18" t="s">
        <v>87</v>
      </c>
      <c r="Q479" s="14">
        <f>IFERROR(O479*HLOOKUP(I479,Base!$H$2:$J$9,VLOOKUP(Planilla!P479,Base!$F$3:$G$9,2,0),0),"")</f>
        <v>1609</v>
      </c>
    </row>
    <row r="480" spans="1:17">
      <c r="A480" s="18">
        <v>1050554</v>
      </c>
      <c r="B480" s="7">
        <v>40696</v>
      </c>
      <c r="C480" s="12" t="s">
        <v>252</v>
      </c>
      <c r="D480" s="13" t="str">
        <f>IFERROR(VLOOKUP(C480,Base!A:C,2,0),"")</f>
        <v>CRISTIAN</v>
      </c>
      <c r="E480" s="10" t="str">
        <f>IFERROR(VLOOKUP(C480,Base!A:C,3,0),"")</f>
        <v>ROJAS</v>
      </c>
      <c r="F480" s="8" t="s">
        <v>281</v>
      </c>
      <c r="G480" s="9" t="s">
        <v>149</v>
      </c>
      <c r="H480" s="18" t="s">
        <v>13</v>
      </c>
      <c r="I480" s="18" t="s">
        <v>244</v>
      </c>
      <c r="J480" s="9">
        <v>9</v>
      </c>
      <c r="K480" s="18" t="s">
        <v>84</v>
      </c>
      <c r="L480" s="14">
        <f>IFERROR(J480*HLOOKUP(I480,Base!$H$2:$J$9,VLOOKUP(Planilla!K480,Base!$F$3:$G$9,2,0),0),"")</f>
        <v>15750</v>
      </c>
      <c r="M480" s="19" t="s">
        <v>21</v>
      </c>
      <c r="N480" s="14" t="str">
        <f>IF(M480="Si",HLOOKUP(I480,Base!$H$2:$J$9,8,0),"")</f>
        <v/>
      </c>
      <c r="O480" s="9">
        <v>1</v>
      </c>
      <c r="P480" s="18" t="s">
        <v>87</v>
      </c>
      <c r="Q480" s="14">
        <f>IFERROR(O480*HLOOKUP(I480,Base!$H$2:$J$9,VLOOKUP(Planilla!P480,Base!$F$3:$G$9,2,0),0),"")</f>
        <v>1609</v>
      </c>
    </row>
    <row r="481" spans="1:17">
      <c r="A481" s="18">
        <v>1050554</v>
      </c>
      <c r="B481" s="7">
        <v>40697</v>
      </c>
      <c r="C481" s="12" t="s">
        <v>246</v>
      </c>
      <c r="D481" s="13" t="str">
        <f>IFERROR(VLOOKUP(C481,Base!A:C,2,0),"")</f>
        <v>NATHALY</v>
      </c>
      <c r="E481" s="10" t="str">
        <f>IFERROR(VLOOKUP(C481,Base!A:C,3,0),"")</f>
        <v>REQUENA</v>
      </c>
      <c r="F481" s="8" t="s">
        <v>240</v>
      </c>
      <c r="G481" s="9" t="s">
        <v>79</v>
      </c>
      <c r="H481" s="18" t="s">
        <v>13</v>
      </c>
      <c r="I481" s="18" t="s">
        <v>12</v>
      </c>
      <c r="J481" s="9">
        <v>7.5</v>
      </c>
      <c r="K481" s="18" t="s">
        <v>84</v>
      </c>
      <c r="L481" s="14">
        <f>IFERROR(J481*HLOOKUP(I481,Base!$H$2:$J$9,VLOOKUP(Planilla!K481,Base!$F$3:$G$9,2,0),0),"")</f>
        <v>15750</v>
      </c>
      <c r="M481" s="19" t="s">
        <v>21</v>
      </c>
      <c r="N481" s="14" t="str">
        <f>IF(M481="Si",HLOOKUP(I481,Base!$H$2:$J$9,8,0),"")</f>
        <v/>
      </c>
      <c r="O481" s="9">
        <v>1</v>
      </c>
      <c r="P481" s="18" t="s">
        <v>87</v>
      </c>
      <c r="Q481" s="14">
        <f>IFERROR(O481*HLOOKUP(I481,Base!$H$2:$J$9,VLOOKUP(Planilla!P481,Base!$F$3:$G$9,2,0),0),"")</f>
        <v>1609</v>
      </c>
    </row>
    <row r="482" spans="1:17">
      <c r="A482" s="18">
        <v>1050554</v>
      </c>
      <c r="B482" s="7">
        <v>40697</v>
      </c>
      <c r="C482" s="12" t="s">
        <v>245</v>
      </c>
      <c r="D482" s="13" t="str">
        <f>IFERROR(VLOOKUP(C482,Base!A:C,2,0),"")</f>
        <v>XIMENA</v>
      </c>
      <c r="E482" s="10" t="str">
        <f>IFERROR(VLOOKUP(C482,Base!A:C,3,0),"")</f>
        <v>MOYA</v>
      </c>
      <c r="F482" s="8" t="s">
        <v>240</v>
      </c>
      <c r="G482" s="9" t="s">
        <v>149</v>
      </c>
      <c r="H482" s="18" t="s">
        <v>13</v>
      </c>
      <c r="I482" s="18" t="s">
        <v>12</v>
      </c>
      <c r="J482" s="9">
        <v>9</v>
      </c>
      <c r="K482" s="18" t="s">
        <v>84</v>
      </c>
      <c r="L482" s="14">
        <f>IFERROR(J482*HLOOKUP(I482,Base!$H$2:$J$9,VLOOKUP(Planilla!K482,Base!$F$3:$G$9,2,0),0),"")</f>
        <v>18900</v>
      </c>
      <c r="M482" s="19" t="s">
        <v>21</v>
      </c>
      <c r="N482" s="14" t="str">
        <f>IF(M482="Si",HLOOKUP(I482,Base!$H$2:$J$9,8,0),"")</f>
        <v/>
      </c>
      <c r="O482" s="9">
        <v>1</v>
      </c>
      <c r="P482" s="18" t="s">
        <v>87</v>
      </c>
      <c r="Q482" s="14">
        <f>IFERROR(O482*HLOOKUP(I482,Base!$H$2:$J$9,VLOOKUP(Planilla!P482,Base!$F$3:$G$9,2,0),0),"")</f>
        <v>1609</v>
      </c>
    </row>
    <row r="483" spans="1:17">
      <c r="A483" s="18">
        <v>1050554</v>
      </c>
      <c r="B483" s="7">
        <v>40697</v>
      </c>
      <c r="C483" s="12" t="s">
        <v>96</v>
      </c>
      <c r="D483" s="13" t="str">
        <f>IFERROR(VLOOKUP(C483,Base!A:C,2,0),"")</f>
        <v>LEOPOLDO</v>
      </c>
      <c r="E483" s="10" t="str">
        <f>IFERROR(VLOOKUP(C483,Base!A:C,3,0),"")</f>
        <v>DIAZ</v>
      </c>
      <c r="F483" s="8" t="s">
        <v>280</v>
      </c>
      <c r="G483" s="9" t="s">
        <v>149</v>
      </c>
      <c r="H483" s="18" t="s">
        <v>13</v>
      </c>
      <c r="I483" s="18" t="s">
        <v>244</v>
      </c>
      <c r="J483" s="9">
        <v>9</v>
      </c>
      <c r="K483" s="18" t="s">
        <v>84</v>
      </c>
      <c r="L483" s="14">
        <f>IFERROR(J483*HLOOKUP(I483,Base!$H$2:$J$9,VLOOKUP(Planilla!K483,Base!$F$3:$G$9,2,0),0),"")</f>
        <v>15750</v>
      </c>
      <c r="M483" s="19" t="s">
        <v>21</v>
      </c>
      <c r="N483" s="14" t="str">
        <f>IF(M483="Si",HLOOKUP(I483,Base!$H$2:$J$9,8,0),"")</f>
        <v/>
      </c>
      <c r="O483" s="9">
        <v>1</v>
      </c>
      <c r="P483" s="18" t="s">
        <v>87</v>
      </c>
      <c r="Q483" s="14">
        <f>IFERROR(O483*HLOOKUP(I483,Base!$H$2:$J$9,VLOOKUP(Planilla!P483,Base!$F$3:$G$9,2,0),0),"")</f>
        <v>1609</v>
      </c>
    </row>
    <row r="484" spans="1:17">
      <c r="A484" s="18">
        <v>1050554</v>
      </c>
      <c r="B484" s="7">
        <v>40697</v>
      </c>
      <c r="C484" s="12" t="s">
        <v>257</v>
      </c>
      <c r="D484" s="13" t="str">
        <f>IFERROR(VLOOKUP(C484,Base!A:C,2,0),"")</f>
        <v>ALICIA</v>
      </c>
      <c r="E484" s="10" t="str">
        <f>IFERROR(VLOOKUP(C484,Base!A:C,3,0),"")</f>
        <v>CONTRERAS</v>
      </c>
      <c r="F484" s="8" t="s">
        <v>280</v>
      </c>
      <c r="G484" s="9" t="s">
        <v>149</v>
      </c>
      <c r="H484" s="18" t="s">
        <v>13</v>
      </c>
      <c r="I484" s="18" t="s">
        <v>244</v>
      </c>
      <c r="J484" s="9">
        <v>9</v>
      </c>
      <c r="K484" s="18" t="s">
        <v>84</v>
      </c>
      <c r="L484" s="14">
        <f>IFERROR(J484*HLOOKUP(I484,Base!$H$2:$J$9,VLOOKUP(Planilla!K484,Base!$F$3:$G$9,2,0),0),"")</f>
        <v>15750</v>
      </c>
      <c r="M484" s="19" t="s">
        <v>21</v>
      </c>
      <c r="N484" s="14" t="str">
        <f>IF(M484="Si",HLOOKUP(I484,Base!$H$2:$J$9,8,0),"")</f>
        <v/>
      </c>
      <c r="O484" s="9">
        <v>1</v>
      </c>
      <c r="P484" s="18" t="s">
        <v>87</v>
      </c>
      <c r="Q484" s="14">
        <f>IFERROR(O484*HLOOKUP(I484,Base!$H$2:$J$9,VLOOKUP(Planilla!P484,Base!$F$3:$G$9,2,0),0),"")</f>
        <v>1609</v>
      </c>
    </row>
    <row r="485" spans="1:17">
      <c r="A485" s="18">
        <v>1050554</v>
      </c>
      <c r="B485" s="7">
        <v>40697</v>
      </c>
      <c r="C485" s="12" t="s">
        <v>251</v>
      </c>
      <c r="D485" s="13" t="str">
        <f>IFERROR(VLOOKUP(C485,Base!A:C,2,0),"")</f>
        <v>PEDRO</v>
      </c>
      <c r="E485" s="10" t="str">
        <f>IFERROR(VLOOKUP(C485,Base!A:C,3,0),"")</f>
        <v>HERNANDEZ</v>
      </c>
      <c r="F485" s="8" t="s">
        <v>280</v>
      </c>
      <c r="G485" s="9" t="s">
        <v>149</v>
      </c>
      <c r="H485" s="18" t="s">
        <v>13</v>
      </c>
      <c r="I485" s="18" t="s">
        <v>244</v>
      </c>
      <c r="J485" s="9">
        <v>9</v>
      </c>
      <c r="K485" s="18" t="s">
        <v>84</v>
      </c>
      <c r="L485" s="14">
        <f>IFERROR(J485*HLOOKUP(I485,Base!$H$2:$J$9,VLOOKUP(Planilla!K485,Base!$F$3:$G$9,2,0),0),"")</f>
        <v>15750</v>
      </c>
      <c r="M485" s="19" t="s">
        <v>21</v>
      </c>
      <c r="N485" s="14" t="str">
        <f>IF(M485="Si",HLOOKUP(I485,Base!$H$2:$J$9,8,0),"")</f>
        <v/>
      </c>
      <c r="O485" s="9">
        <v>1</v>
      </c>
      <c r="P485" s="18" t="s">
        <v>87</v>
      </c>
      <c r="Q485" s="14">
        <f>IFERROR(O485*HLOOKUP(I485,Base!$H$2:$J$9,VLOOKUP(Planilla!P485,Base!$F$3:$G$9,2,0),0),"")</f>
        <v>1609</v>
      </c>
    </row>
    <row r="486" spans="1:17">
      <c r="A486" s="18">
        <v>1050554</v>
      </c>
      <c r="B486" s="7">
        <v>40697</v>
      </c>
      <c r="C486" s="12" t="s">
        <v>252</v>
      </c>
      <c r="D486" s="13" t="str">
        <f>IFERROR(VLOOKUP(C486,Base!A:C,2,0),"")</f>
        <v>CRISTIAN</v>
      </c>
      <c r="E486" s="10" t="str">
        <f>IFERROR(VLOOKUP(C486,Base!A:C,3,0),"")</f>
        <v>ROJAS</v>
      </c>
      <c r="F486" s="8" t="s">
        <v>281</v>
      </c>
      <c r="G486" s="9" t="s">
        <v>149</v>
      </c>
      <c r="H486" s="18" t="s">
        <v>13</v>
      </c>
      <c r="I486" s="18" t="s">
        <v>244</v>
      </c>
      <c r="J486" s="9">
        <v>9</v>
      </c>
      <c r="K486" s="18" t="s">
        <v>84</v>
      </c>
      <c r="L486" s="14">
        <f>IFERROR(J486*HLOOKUP(I486,Base!$H$2:$J$9,VLOOKUP(Planilla!K486,Base!$F$3:$G$9,2,0),0),"")</f>
        <v>15750</v>
      </c>
      <c r="M486" s="19" t="s">
        <v>21</v>
      </c>
      <c r="N486" s="14" t="str">
        <f>IF(M486="Si",HLOOKUP(I486,Base!$H$2:$J$9,8,0),"")</f>
        <v/>
      </c>
      <c r="O486" s="9">
        <v>1</v>
      </c>
      <c r="P486" s="18" t="s">
        <v>87</v>
      </c>
      <c r="Q486" s="14">
        <f>IFERROR(O486*HLOOKUP(I486,Base!$H$2:$J$9,VLOOKUP(Planilla!P486,Base!$F$3:$G$9,2,0),0),"")</f>
        <v>1609</v>
      </c>
    </row>
    <row r="487" spans="1:17">
      <c r="A487" s="18">
        <v>1050554</v>
      </c>
      <c r="B487" s="7">
        <v>40698</v>
      </c>
      <c r="C487" s="12" t="s">
        <v>246</v>
      </c>
      <c r="D487" s="13" t="str">
        <f>IFERROR(VLOOKUP(C487,Base!A:C,2,0),"")</f>
        <v>NATHALY</v>
      </c>
      <c r="E487" s="10" t="str">
        <f>IFERROR(VLOOKUP(C487,Base!A:C,3,0),"")</f>
        <v>REQUENA</v>
      </c>
      <c r="F487" s="8" t="s">
        <v>240</v>
      </c>
      <c r="G487" s="9" t="s">
        <v>79</v>
      </c>
      <c r="H487" s="18" t="s">
        <v>13</v>
      </c>
      <c r="I487" s="18" t="s">
        <v>12</v>
      </c>
      <c r="J487" s="9">
        <v>7.5</v>
      </c>
      <c r="K487" s="18" t="s">
        <v>84</v>
      </c>
      <c r="L487" s="14">
        <f>IFERROR(J487*HLOOKUP(I487,Base!$H$2:$J$9,VLOOKUP(Planilla!K487,Base!$F$3:$G$9,2,0),0),"")</f>
        <v>15750</v>
      </c>
      <c r="M487" s="19" t="s">
        <v>21</v>
      </c>
      <c r="N487" s="14" t="str">
        <f>IF(M487="Si",HLOOKUP(I487,Base!$H$2:$J$9,8,0),"")</f>
        <v/>
      </c>
      <c r="O487" s="9">
        <v>1</v>
      </c>
      <c r="P487" s="18" t="s">
        <v>87</v>
      </c>
      <c r="Q487" s="14">
        <f>IFERROR(O487*HLOOKUP(I487,Base!$H$2:$J$9,VLOOKUP(Planilla!P487,Base!$F$3:$G$9,2,0),0),"")</f>
        <v>1609</v>
      </c>
    </row>
    <row r="488" spans="1:17">
      <c r="A488" s="18">
        <v>1050554</v>
      </c>
      <c r="B488" s="7">
        <v>40700</v>
      </c>
      <c r="C488" s="12" t="s">
        <v>245</v>
      </c>
      <c r="D488" s="13" t="str">
        <f>IFERROR(VLOOKUP(C488,Base!A:C,2,0),"")</f>
        <v>XIMENA</v>
      </c>
      <c r="E488" s="10" t="str">
        <f>IFERROR(VLOOKUP(C488,Base!A:C,3,0),"")</f>
        <v>MOYA</v>
      </c>
      <c r="F488" s="8" t="s">
        <v>240</v>
      </c>
      <c r="G488" s="9" t="s">
        <v>150</v>
      </c>
      <c r="H488" s="18" t="s">
        <v>13</v>
      </c>
      <c r="I488" s="18" t="s">
        <v>12</v>
      </c>
      <c r="J488" s="9">
        <v>7.5</v>
      </c>
      <c r="K488" s="18" t="s">
        <v>84</v>
      </c>
      <c r="L488" s="14">
        <f>IFERROR(J488*HLOOKUP(I488,Base!$H$2:$J$9,VLOOKUP(Planilla!K488,Base!$F$3:$G$9,2,0),0),"")</f>
        <v>15750</v>
      </c>
      <c r="M488" s="19" t="s">
        <v>21</v>
      </c>
      <c r="N488" s="14" t="str">
        <f>IF(M488="Si",HLOOKUP(I488,Base!$H$2:$J$9,8,0),"")</f>
        <v/>
      </c>
      <c r="O488" s="9">
        <v>1</v>
      </c>
      <c r="P488" s="18" t="s">
        <v>87</v>
      </c>
      <c r="Q488" s="14">
        <f>IFERROR(O488*HLOOKUP(I488,Base!$H$2:$J$9,VLOOKUP(Planilla!P488,Base!$F$3:$G$9,2,0),0),"")</f>
        <v>1609</v>
      </c>
    </row>
    <row r="489" spans="1:17">
      <c r="A489" s="18">
        <v>1050554</v>
      </c>
      <c r="B489" s="7">
        <v>40700</v>
      </c>
      <c r="C489" s="12" t="s">
        <v>96</v>
      </c>
      <c r="D489" s="13" t="str">
        <f>IFERROR(VLOOKUP(C489,Base!A:C,2,0),"")</f>
        <v>LEOPOLDO</v>
      </c>
      <c r="E489" s="10" t="str">
        <f>IFERROR(VLOOKUP(C489,Base!A:C,3,0),"")</f>
        <v>DIAZ</v>
      </c>
      <c r="F489" s="8" t="s">
        <v>280</v>
      </c>
      <c r="G489" s="9" t="s">
        <v>150</v>
      </c>
      <c r="H489" s="18" t="s">
        <v>13</v>
      </c>
      <c r="I489" s="18" t="s">
        <v>244</v>
      </c>
      <c r="J489" s="9">
        <v>7.5</v>
      </c>
      <c r="K489" s="18" t="s">
        <v>84</v>
      </c>
      <c r="L489" s="14">
        <f>IFERROR(J489*HLOOKUP(I489,Base!$H$2:$J$9,VLOOKUP(Planilla!K489,Base!$F$3:$G$9,2,0),0),"")</f>
        <v>13125</v>
      </c>
      <c r="M489" s="19" t="s">
        <v>21</v>
      </c>
      <c r="N489" s="14" t="str">
        <f>IF(M489="Si",HLOOKUP(I489,Base!$H$2:$J$9,8,0),"")</f>
        <v/>
      </c>
      <c r="O489" s="9">
        <v>1</v>
      </c>
      <c r="P489" s="18" t="s">
        <v>87</v>
      </c>
      <c r="Q489" s="14">
        <f>IFERROR(O489*HLOOKUP(I489,Base!$H$2:$J$9,VLOOKUP(Planilla!P489,Base!$F$3:$G$9,2,0),0),"")</f>
        <v>1609</v>
      </c>
    </row>
    <row r="490" spans="1:17">
      <c r="A490" s="18">
        <v>1050554</v>
      </c>
      <c r="B490" s="7">
        <v>40700</v>
      </c>
      <c r="C490" s="12" t="s">
        <v>257</v>
      </c>
      <c r="D490" s="13" t="str">
        <f>IFERROR(VLOOKUP(C490,Base!A:C,2,0),"")</f>
        <v>ALICIA</v>
      </c>
      <c r="E490" s="10" t="str">
        <f>IFERROR(VLOOKUP(C490,Base!A:C,3,0),"")</f>
        <v>CONTRERAS</v>
      </c>
      <c r="F490" s="8" t="s">
        <v>280</v>
      </c>
      <c r="G490" s="9" t="s">
        <v>150</v>
      </c>
      <c r="H490" s="18" t="s">
        <v>13</v>
      </c>
      <c r="I490" s="18" t="s">
        <v>244</v>
      </c>
      <c r="J490" s="9">
        <v>7.5</v>
      </c>
      <c r="K490" s="18" t="s">
        <v>84</v>
      </c>
      <c r="L490" s="14">
        <f>IFERROR(J490*HLOOKUP(I490,Base!$H$2:$J$9,VLOOKUP(Planilla!K490,Base!$F$3:$G$9,2,0),0),"")</f>
        <v>13125</v>
      </c>
      <c r="M490" s="19" t="s">
        <v>21</v>
      </c>
      <c r="N490" s="14" t="str">
        <f>IF(M490="Si",HLOOKUP(I490,Base!$H$2:$J$9,8,0),"")</f>
        <v/>
      </c>
      <c r="O490" s="9">
        <v>1</v>
      </c>
      <c r="P490" s="18" t="s">
        <v>87</v>
      </c>
      <c r="Q490" s="14">
        <f>IFERROR(O490*HLOOKUP(I490,Base!$H$2:$J$9,VLOOKUP(Planilla!P490,Base!$F$3:$G$9,2,0),0),"")</f>
        <v>1609</v>
      </c>
    </row>
    <row r="491" spans="1:17">
      <c r="A491" s="18">
        <v>1050554</v>
      </c>
      <c r="B491" s="7">
        <v>40700</v>
      </c>
      <c r="C491" s="12" t="s">
        <v>251</v>
      </c>
      <c r="D491" s="13" t="str">
        <f>IFERROR(VLOOKUP(C491,Base!A:C,2,0),"")</f>
        <v>PEDRO</v>
      </c>
      <c r="E491" s="10" t="str">
        <f>IFERROR(VLOOKUP(C491,Base!A:C,3,0),"")</f>
        <v>HERNANDEZ</v>
      </c>
      <c r="F491" s="8" t="s">
        <v>280</v>
      </c>
      <c r="G491" s="9" t="s">
        <v>150</v>
      </c>
      <c r="H491" s="18" t="s">
        <v>13</v>
      </c>
      <c r="I491" s="18" t="s">
        <v>244</v>
      </c>
      <c r="J491" s="9">
        <v>7.5</v>
      </c>
      <c r="K491" s="18" t="s">
        <v>84</v>
      </c>
      <c r="L491" s="14">
        <f>IFERROR(J491*HLOOKUP(I491,Base!$H$2:$J$9,VLOOKUP(Planilla!K491,Base!$F$3:$G$9,2,0),0),"")</f>
        <v>13125</v>
      </c>
      <c r="M491" s="19" t="s">
        <v>21</v>
      </c>
      <c r="N491" s="14" t="str">
        <f>IF(M491="Si",HLOOKUP(I491,Base!$H$2:$J$9,8,0),"")</f>
        <v/>
      </c>
      <c r="O491" s="9">
        <v>1</v>
      </c>
      <c r="P491" s="18" t="s">
        <v>87</v>
      </c>
      <c r="Q491" s="14">
        <f>IFERROR(O491*HLOOKUP(I491,Base!$H$2:$J$9,VLOOKUP(Planilla!P491,Base!$F$3:$G$9,2,0),0),"")</f>
        <v>1609</v>
      </c>
    </row>
    <row r="492" spans="1:17">
      <c r="A492" s="18">
        <v>1050554</v>
      </c>
      <c r="B492" s="7">
        <v>40700</v>
      </c>
      <c r="C492" s="12" t="s">
        <v>252</v>
      </c>
      <c r="D492" s="13" t="str">
        <f>IFERROR(VLOOKUP(C492,Base!A:C,2,0),"")</f>
        <v>CRISTIAN</v>
      </c>
      <c r="E492" s="10" t="str">
        <f>IFERROR(VLOOKUP(C492,Base!A:C,3,0),"")</f>
        <v>ROJAS</v>
      </c>
      <c r="F492" s="8" t="s">
        <v>281</v>
      </c>
      <c r="G492" s="9" t="s">
        <v>150</v>
      </c>
      <c r="H492" s="18" t="s">
        <v>13</v>
      </c>
      <c r="I492" s="18" t="s">
        <v>244</v>
      </c>
      <c r="J492" s="9">
        <v>7.5</v>
      </c>
      <c r="K492" s="18" t="s">
        <v>84</v>
      </c>
      <c r="L492" s="14">
        <f>IFERROR(J492*HLOOKUP(I492,Base!$H$2:$J$9,VLOOKUP(Planilla!K492,Base!$F$3:$G$9,2,0),0),"")</f>
        <v>13125</v>
      </c>
      <c r="M492" s="19" t="s">
        <v>21</v>
      </c>
      <c r="N492" s="14" t="str">
        <f>IF(M492="Si",HLOOKUP(I492,Base!$H$2:$J$9,8,0),"")</f>
        <v/>
      </c>
      <c r="O492" s="9">
        <v>1</v>
      </c>
      <c r="P492" s="18" t="s">
        <v>87</v>
      </c>
      <c r="Q492" s="14">
        <f>IFERROR(O492*HLOOKUP(I492,Base!$H$2:$J$9,VLOOKUP(Planilla!P492,Base!$F$3:$G$9,2,0),0),"")</f>
        <v>1609</v>
      </c>
    </row>
    <row r="493" spans="1:17">
      <c r="A493" s="18">
        <v>1050554</v>
      </c>
      <c r="B493" s="7">
        <v>40700</v>
      </c>
      <c r="C493" s="12" t="s">
        <v>246</v>
      </c>
      <c r="D493" s="13" t="str">
        <f>IFERROR(VLOOKUP(C493,Base!A:C,2,0),"")</f>
        <v>NATHALY</v>
      </c>
      <c r="E493" s="10" t="str">
        <f>IFERROR(VLOOKUP(C493,Base!A:C,3,0),"")</f>
        <v>REQUENA</v>
      </c>
      <c r="F493" s="8" t="s">
        <v>240</v>
      </c>
      <c r="G493" s="9" t="s">
        <v>149</v>
      </c>
      <c r="H493" s="18" t="s">
        <v>13</v>
      </c>
      <c r="I493" s="18" t="s">
        <v>12</v>
      </c>
      <c r="J493" s="9">
        <v>9</v>
      </c>
      <c r="K493" s="18" t="s">
        <v>84</v>
      </c>
      <c r="L493" s="14">
        <f>IFERROR(J493*HLOOKUP(I493,Base!$H$2:$J$9,VLOOKUP(Planilla!K493,Base!$F$3:$G$9,2,0),0),"")</f>
        <v>18900</v>
      </c>
      <c r="M493" s="19" t="s">
        <v>21</v>
      </c>
      <c r="N493" s="14" t="str">
        <f>IF(M493="Si",HLOOKUP(I493,Base!$H$2:$J$9,8,0),"")</f>
        <v/>
      </c>
      <c r="O493" s="9">
        <v>1</v>
      </c>
      <c r="P493" s="18" t="s">
        <v>87</v>
      </c>
      <c r="Q493" s="14">
        <f>IFERROR(O493*HLOOKUP(I493,Base!$H$2:$J$9,VLOOKUP(Planilla!P493,Base!$F$3:$G$9,2,0),0),"")</f>
        <v>1609</v>
      </c>
    </row>
    <row r="494" spans="1:17">
      <c r="A494" s="18">
        <v>1050554</v>
      </c>
      <c r="B494" s="7">
        <v>40701</v>
      </c>
      <c r="C494" s="12" t="s">
        <v>245</v>
      </c>
      <c r="D494" s="13" t="str">
        <f>IFERROR(VLOOKUP(C494,Base!A:C,2,0),"")</f>
        <v>XIMENA</v>
      </c>
      <c r="E494" s="10" t="str">
        <f>IFERROR(VLOOKUP(C494,Base!A:C,3,0),"")</f>
        <v>MOYA</v>
      </c>
      <c r="F494" s="8" t="s">
        <v>240</v>
      </c>
      <c r="G494" s="9" t="s">
        <v>150</v>
      </c>
      <c r="H494" s="18" t="s">
        <v>13</v>
      </c>
      <c r="I494" s="18" t="s">
        <v>12</v>
      </c>
      <c r="J494" s="9">
        <v>7.5</v>
      </c>
      <c r="K494" s="18" t="s">
        <v>84</v>
      </c>
      <c r="L494" s="14">
        <f>IFERROR(J494*HLOOKUP(I494,Base!$H$2:$J$9,VLOOKUP(Planilla!K494,Base!$F$3:$G$9,2,0),0),"")</f>
        <v>15750</v>
      </c>
      <c r="M494" s="19" t="s">
        <v>21</v>
      </c>
      <c r="N494" s="14" t="str">
        <f>IF(M494="Si",HLOOKUP(I494,Base!$H$2:$J$9,8,0),"")</f>
        <v/>
      </c>
      <c r="O494" s="9">
        <v>1</v>
      </c>
      <c r="P494" s="18" t="s">
        <v>87</v>
      </c>
      <c r="Q494" s="14">
        <f>IFERROR(O494*HLOOKUP(I494,Base!$H$2:$J$9,VLOOKUP(Planilla!P494,Base!$F$3:$G$9,2,0),0),"")</f>
        <v>1609</v>
      </c>
    </row>
    <row r="495" spans="1:17">
      <c r="A495" s="18">
        <v>1050554</v>
      </c>
      <c r="B495" s="7">
        <v>40701</v>
      </c>
      <c r="C495" s="12" t="s">
        <v>96</v>
      </c>
      <c r="D495" s="13" t="str">
        <f>IFERROR(VLOOKUP(C495,Base!A:C,2,0),"")</f>
        <v>LEOPOLDO</v>
      </c>
      <c r="E495" s="10" t="str">
        <f>IFERROR(VLOOKUP(C495,Base!A:C,3,0),"")</f>
        <v>DIAZ</v>
      </c>
      <c r="F495" s="8" t="s">
        <v>280</v>
      </c>
      <c r="G495" s="9" t="s">
        <v>150</v>
      </c>
      <c r="H495" s="18" t="s">
        <v>13</v>
      </c>
      <c r="I495" s="18" t="s">
        <v>244</v>
      </c>
      <c r="J495" s="9">
        <v>7.5</v>
      </c>
      <c r="K495" s="18" t="s">
        <v>84</v>
      </c>
      <c r="L495" s="14">
        <f>IFERROR(J495*HLOOKUP(I495,Base!$H$2:$J$9,VLOOKUP(Planilla!K495,Base!$F$3:$G$9,2,0),0),"")</f>
        <v>13125</v>
      </c>
      <c r="M495" s="19" t="s">
        <v>21</v>
      </c>
      <c r="N495" s="14" t="str">
        <f>IF(M495="Si",HLOOKUP(I495,Base!$H$2:$J$9,8,0),"")</f>
        <v/>
      </c>
      <c r="O495" s="9">
        <v>1</v>
      </c>
      <c r="P495" s="18" t="s">
        <v>87</v>
      </c>
      <c r="Q495" s="14">
        <f>IFERROR(O495*HLOOKUP(I495,Base!$H$2:$J$9,VLOOKUP(Planilla!P495,Base!$F$3:$G$9,2,0),0),"")</f>
        <v>1609</v>
      </c>
    </row>
    <row r="496" spans="1:17">
      <c r="A496" s="18">
        <v>1050554</v>
      </c>
      <c r="B496" s="7">
        <v>40701</v>
      </c>
      <c r="C496" s="12" t="s">
        <v>250</v>
      </c>
      <c r="D496" s="13" t="str">
        <f>IFERROR(VLOOKUP(C496,Base!A:C,2,0),"")</f>
        <v>RODRIGO</v>
      </c>
      <c r="E496" s="10" t="str">
        <f>IFERROR(VLOOKUP(C496,Base!A:C,3,0),"")</f>
        <v>MORALES</v>
      </c>
      <c r="F496" s="8" t="s">
        <v>280</v>
      </c>
      <c r="G496" s="9" t="s">
        <v>150</v>
      </c>
      <c r="H496" s="18" t="s">
        <v>13</v>
      </c>
      <c r="I496" s="18" t="s">
        <v>244</v>
      </c>
      <c r="J496" s="9">
        <v>7.5</v>
      </c>
      <c r="K496" s="18" t="s">
        <v>84</v>
      </c>
      <c r="L496" s="14">
        <f>IFERROR(J496*HLOOKUP(I496,Base!$H$2:$J$9,VLOOKUP(Planilla!K496,Base!$F$3:$G$9,2,0),0),"")</f>
        <v>13125</v>
      </c>
      <c r="M496" s="19" t="s">
        <v>21</v>
      </c>
      <c r="N496" s="14" t="str">
        <f>IF(M496="Si",HLOOKUP(I496,Base!$H$2:$J$9,8,0),"")</f>
        <v/>
      </c>
      <c r="O496" s="9">
        <v>1</v>
      </c>
      <c r="P496" s="18" t="s">
        <v>87</v>
      </c>
      <c r="Q496" s="14">
        <f>IFERROR(O496*HLOOKUP(I496,Base!$H$2:$J$9,VLOOKUP(Planilla!P496,Base!$F$3:$G$9,2,0),0),"")</f>
        <v>1609</v>
      </c>
    </row>
    <row r="497" spans="1:17">
      <c r="A497" s="18">
        <v>1050554</v>
      </c>
      <c r="B497" s="7">
        <v>40701</v>
      </c>
      <c r="C497" s="12" t="s">
        <v>253</v>
      </c>
      <c r="D497" s="13" t="str">
        <f>IFERROR(VLOOKUP(C497,Base!A:C,2,0),"")</f>
        <v>FRANCISCO</v>
      </c>
      <c r="E497" s="10" t="str">
        <f>IFERROR(VLOOKUP(C497,Base!A:C,3,0),"")</f>
        <v>VASQUEZ</v>
      </c>
      <c r="F497" s="8" t="s">
        <v>280</v>
      </c>
      <c r="G497" s="9" t="s">
        <v>150</v>
      </c>
      <c r="H497" s="18" t="s">
        <v>13</v>
      </c>
      <c r="I497" s="18" t="s">
        <v>244</v>
      </c>
      <c r="J497" s="9">
        <v>7.5</v>
      </c>
      <c r="K497" s="18" t="s">
        <v>84</v>
      </c>
      <c r="L497" s="14">
        <f>IFERROR(J497*HLOOKUP(I497,Base!$H$2:$J$9,VLOOKUP(Planilla!K497,Base!$F$3:$G$9,2,0),0),"")</f>
        <v>13125</v>
      </c>
      <c r="M497" s="19" t="s">
        <v>21</v>
      </c>
      <c r="N497" s="14" t="str">
        <f>IF(M497="Si",HLOOKUP(I497,Base!$H$2:$J$9,8,0),"")</f>
        <v/>
      </c>
      <c r="O497" s="9">
        <v>1</v>
      </c>
      <c r="P497" s="18" t="s">
        <v>87</v>
      </c>
      <c r="Q497" s="14">
        <f>IFERROR(O497*HLOOKUP(I497,Base!$H$2:$J$9,VLOOKUP(Planilla!P497,Base!$F$3:$G$9,2,0),0),"")</f>
        <v>1609</v>
      </c>
    </row>
    <row r="498" spans="1:17">
      <c r="A498" s="18">
        <v>1050554</v>
      </c>
      <c r="B498" s="7">
        <v>40701</v>
      </c>
      <c r="C498" s="12" t="s">
        <v>252</v>
      </c>
      <c r="D498" s="13" t="str">
        <f>IFERROR(VLOOKUP(C498,Base!A:C,2,0),"")</f>
        <v>CRISTIAN</v>
      </c>
      <c r="E498" s="10" t="str">
        <f>IFERROR(VLOOKUP(C498,Base!A:C,3,0),"")</f>
        <v>ROJAS</v>
      </c>
      <c r="F498" s="8" t="s">
        <v>281</v>
      </c>
      <c r="G498" s="9" t="s">
        <v>150</v>
      </c>
      <c r="H498" s="18" t="s">
        <v>13</v>
      </c>
      <c r="I498" s="18" t="s">
        <v>244</v>
      </c>
      <c r="J498" s="9">
        <v>7.5</v>
      </c>
      <c r="K498" s="18" t="s">
        <v>84</v>
      </c>
      <c r="L498" s="14">
        <f>IFERROR(J498*HLOOKUP(I498,Base!$H$2:$J$9,VLOOKUP(Planilla!K498,Base!$F$3:$G$9,2,0),0),"")</f>
        <v>13125</v>
      </c>
      <c r="M498" s="19" t="s">
        <v>21</v>
      </c>
      <c r="N498" s="14" t="str">
        <f>IF(M498="Si",HLOOKUP(I498,Base!$H$2:$J$9,8,0),"")</f>
        <v/>
      </c>
      <c r="O498" s="9">
        <v>1</v>
      </c>
      <c r="P498" s="18" t="s">
        <v>87</v>
      </c>
      <c r="Q498" s="14">
        <f>IFERROR(O498*HLOOKUP(I498,Base!$H$2:$J$9,VLOOKUP(Planilla!P498,Base!$F$3:$G$9,2,0),0),"")</f>
        <v>1609</v>
      </c>
    </row>
    <row r="499" spans="1:17">
      <c r="A499" s="18">
        <v>1050554</v>
      </c>
      <c r="B499" s="7">
        <v>40701</v>
      </c>
      <c r="C499" s="12" t="s">
        <v>246</v>
      </c>
      <c r="D499" s="13" t="str">
        <f>IFERROR(VLOOKUP(C499,Base!A:C,2,0),"")</f>
        <v>NATHALY</v>
      </c>
      <c r="E499" s="10" t="str">
        <f>IFERROR(VLOOKUP(C499,Base!A:C,3,0),"")</f>
        <v>REQUENA</v>
      </c>
      <c r="F499" s="8" t="s">
        <v>240</v>
      </c>
      <c r="G499" s="9" t="s">
        <v>149</v>
      </c>
      <c r="H499" s="18" t="s">
        <v>13</v>
      </c>
      <c r="I499" s="18" t="s">
        <v>12</v>
      </c>
      <c r="J499" s="9">
        <v>9</v>
      </c>
      <c r="K499" s="18" t="s">
        <v>84</v>
      </c>
      <c r="L499" s="14">
        <f>IFERROR(J499*HLOOKUP(I499,Base!$H$2:$J$9,VLOOKUP(Planilla!K499,Base!$F$3:$G$9,2,0),0),"")</f>
        <v>18900</v>
      </c>
      <c r="M499" s="19" t="s">
        <v>21</v>
      </c>
      <c r="N499" s="14" t="str">
        <f>IF(M499="Si",HLOOKUP(I499,Base!$H$2:$J$9,8,0),"")</f>
        <v/>
      </c>
      <c r="O499" s="9">
        <v>1</v>
      </c>
      <c r="P499" s="18" t="s">
        <v>87</v>
      </c>
      <c r="Q499" s="14">
        <f>IFERROR(O499*HLOOKUP(I499,Base!$H$2:$J$9,VLOOKUP(Planilla!P499,Base!$F$3:$G$9,2,0),0),"")</f>
        <v>1609</v>
      </c>
    </row>
    <row r="500" spans="1:17">
      <c r="A500" s="18">
        <v>1050554</v>
      </c>
      <c r="B500" s="7">
        <v>40702</v>
      </c>
      <c r="C500" s="12" t="s">
        <v>245</v>
      </c>
      <c r="D500" s="13" t="str">
        <f>IFERROR(VLOOKUP(C500,Base!A:C,2,0),"")</f>
        <v>XIMENA</v>
      </c>
      <c r="E500" s="10" t="str">
        <f>IFERROR(VLOOKUP(C500,Base!A:C,3,0),"")</f>
        <v>MOYA</v>
      </c>
      <c r="F500" s="8" t="s">
        <v>240</v>
      </c>
      <c r="G500" s="9" t="s">
        <v>150</v>
      </c>
      <c r="H500" s="18" t="s">
        <v>13</v>
      </c>
      <c r="I500" s="18" t="s">
        <v>12</v>
      </c>
      <c r="J500" s="9">
        <v>7.5</v>
      </c>
      <c r="K500" s="18" t="s">
        <v>84</v>
      </c>
      <c r="L500" s="14">
        <f>IFERROR(J500*HLOOKUP(I500,Base!$H$2:$J$9,VLOOKUP(Planilla!K500,Base!$F$3:$G$9,2,0),0),"")</f>
        <v>15750</v>
      </c>
      <c r="M500" s="19" t="s">
        <v>21</v>
      </c>
      <c r="N500" s="14" t="str">
        <f>IF(M500="Si",HLOOKUP(I500,Base!$H$2:$J$9,8,0),"")</f>
        <v/>
      </c>
      <c r="O500" s="9">
        <v>1</v>
      </c>
      <c r="P500" s="18" t="s">
        <v>87</v>
      </c>
      <c r="Q500" s="14">
        <f>IFERROR(O500*HLOOKUP(I500,Base!$H$2:$J$9,VLOOKUP(Planilla!P500,Base!$F$3:$G$9,2,0),0),"")</f>
        <v>1609</v>
      </c>
    </row>
    <row r="501" spans="1:17">
      <c r="A501" s="18">
        <v>1050554</v>
      </c>
      <c r="B501" s="7">
        <v>40702</v>
      </c>
      <c r="C501" s="12" t="s">
        <v>96</v>
      </c>
      <c r="D501" s="13" t="str">
        <f>IFERROR(VLOOKUP(C501,Base!A:C,2,0),"")</f>
        <v>LEOPOLDO</v>
      </c>
      <c r="E501" s="10" t="str">
        <f>IFERROR(VLOOKUP(C501,Base!A:C,3,0),"")</f>
        <v>DIAZ</v>
      </c>
      <c r="F501" s="8" t="s">
        <v>280</v>
      </c>
      <c r="G501" s="9" t="s">
        <v>150</v>
      </c>
      <c r="H501" s="18" t="s">
        <v>13</v>
      </c>
      <c r="I501" s="18" t="s">
        <v>244</v>
      </c>
      <c r="J501" s="9">
        <v>7.5</v>
      </c>
      <c r="K501" s="18" t="s">
        <v>84</v>
      </c>
      <c r="L501" s="14">
        <f>IFERROR(J501*HLOOKUP(I501,Base!$H$2:$J$9,VLOOKUP(Planilla!K501,Base!$F$3:$G$9,2,0),0),"")</f>
        <v>13125</v>
      </c>
      <c r="M501" s="19" t="s">
        <v>21</v>
      </c>
      <c r="N501" s="14" t="str">
        <f>IF(M501="Si",HLOOKUP(I501,Base!$H$2:$J$9,8,0),"")</f>
        <v/>
      </c>
      <c r="O501" s="9">
        <v>1</v>
      </c>
      <c r="P501" s="18" t="s">
        <v>87</v>
      </c>
      <c r="Q501" s="14">
        <f>IFERROR(O501*HLOOKUP(I501,Base!$H$2:$J$9,VLOOKUP(Planilla!P501,Base!$F$3:$G$9,2,0),0),"")</f>
        <v>1609</v>
      </c>
    </row>
    <row r="502" spans="1:17">
      <c r="A502" s="18">
        <v>1050554</v>
      </c>
      <c r="B502" s="7">
        <v>40702</v>
      </c>
      <c r="C502" s="12" t="s">
        <v>250</v>
      </c>
      <c r="D502" s="13" t="str">
        <f>IFERROR(VLOOKUP(C502,Base!A:C,2,0),"")</f>
        <v>RODRIGO</v>
      </c>
      <c r="E502" s="10" t="str">
        <f>IFERROR(VLOOKUP(C502,Base!A:C,3,0),"")</f>
        <v>MORALES</v>
      </c>
      <c r="F502" s="8" t="s">
        <v>280</v>
      </c>
      <c r="G502" s="9" t="s">
        <v>150</v>
      </c>
      <c r="H502" s="18" t="s">
        <v>13</v>
      </c>
      <c r="I502" s="18" t="s">
        <v>244</v>
      </c>
      <c r="J502" s="9">
        <v>7.5</v>
      </c>
      <c r="K502" s="18" t="s">
        <v>84</v>
      </c>
      <c r="L502" s="14">
        <f>IFERROR(J502*HLOOKUP(I502,Base!$H$2:$J$9,VLOOKUP(Planilla!K502,Base!$F$3:$G$9,2,0),0),"")</f>
        <v>13125</v>
      </c>
      <c r="M502" s="19" t="s">
        <v>21</v>
      </c>
      <c r="N502" s="14" t="str">
        <f>IF(M502="Si",HLOOKUP(I502,Base!$H$2:$J$9,8,0),"")</f>
        <v/>
      </c>
      <c r="O502" s="9">
        <v>1</v>
      </c>
      <c r="P502" s="18" t="s">
        <v>87</v>
      </c>
      <c r="Q502" s="14">
        <f>IFERROR(O502*HLOOKUP(I502,Base!$H$2:$J$9,VLOOKUP(Planilla!P502,Base!$F$3:$G$9,2,0),0),"")</f>
        <v>1609</v>
      </c>
    </row>
    <row r="503" spans="1:17">
      <c r="A503" s="18">
        <v>1050554</v>
      </c>
      <c r="B503" s="7">
        <v>40702</v>
      </c>
      <c r="C503" s="12" t="s">
        <v>251</v>
      </c>
      <c r="D503" s="13" t="str">
        <f>IFERROR(VLOOKUP(C503,Base!A:C,2,0),"")</f>
        <v>PEDRO</v>
      </c>
      <c r="E503" s="10" t="str">
        <f>IFERROR(VLOOKUP(C503,Base!A:C,3,0),"")</f>
        <v>HERNANDEZ</v>
      </c>
      <c r="F503" s="8" t="s">
        <v>280</v>
      </c>
      <c r="G503" s="9" t="s">
        <v>150</v>
      </c>
      <c r="H503" s="18" t="s">
        <v>13</v>
      </c>
      <c r="I503" s="18" t="s">
        <v>244</v>
      </c>
      <c r="J503" s="9">
        <v>7.5</v>
      </c>
      <c r="K503" s="18" t="s">
        <v>84</v>
      </c>
      <c r="L503" s="14">
        <f>IFERROR(J503*HLOOKUP(I503,Base!$H$2:$J$9,VLOOKUP(Planilla!K503,Base!$F$3:$G$9,2,0),0),"")</f>
        <v>13125</v>
      </c>
      <c r="M503" s="19" t="s">
        <v>21</v>
      </c>
      <c r="N503" s="14" t="str">
        <f>IF(M503="Si",HLOOKUP(I503,Base!$H$2:$J$9,8,0),"")</f>
        <v/>
      </c>
      <c r="O503" s="9">
        <v>1</v>
      </c>
      <c r="P503" s="18" t="s">
        <v>87</v>
      </c>
      <c r="Q503" s="14">
        <f>IFERROR(O503*HLOOKUP(I503,Base!$H$2:$J$9,VLOOKUP(Planilla!P503,Base!$F$3:$G$9,2,0),0),"")</f>
        <v>1609</v>
      </c>
    </row>
    <row r="504" spans="1:17">
      <c r="A504" s="18">
        <v>1050554</v>
      </c>
      <c r="B504" s="7">
        <v>40702</v>
      </c>
      <c r="C504" s="12" t="s">
        <v>252</v>
      </c>
      <c r="D504" s="13" t="str">
        <f>IFERROR(VLOOKUP(C504,Base!A:C,2,0),"")</f>
        <v>CRISTIAN</v>
      </c>
      <c r="E504" s="10" t="str">
        <f>IFERROR(VLOOKUP(C504,Base!A:C,3,0),"")</f>
        <v>ROJAS</v>
      </c>
      <c r="F504" s="8" t="s">
        <v>281</v>
      </c>
      <c r="G504" s="9" t="s">
        <v>150</v>
      </c>
      <c r="H504" s="18" t="s">
        <v>13</v>
      </c>
      <c r="I504" s="18" t="s">
        <v>244</v>
      </c>
      <c r="J504" s="9">
        <v>7.5</v>
      </c>
      <c r="K504" s="18" t="s">
        <v>84</v>
      </c>
      <c r="L504" s="14">
        <f>IFERROR(J504*HLOOKUP(I504,Base!$H$2:$J$9,VLOOKUP(Planilla!K504,Base!$F$3:$G$9,2,0),0),"")</f>
        <v>13125</v>
      </c>
      <c r="M504" s="19" t="s">
        <v>21</v>
      </c>
      <c r="N504" s="14" t="str">
        <f>IF(M504="Si",HLOOKUP(I504,Base!$H$2:$J$9,8,0),"")</f>
        <v/>
      </c>
      <c r="O504" s="9">
        <v>1</v>
      </c>
      <c r="P504" s="18" t="s">
        <v>87</v>
      </c>
      <c r="Q504" s="14">
        <f>IFERROR(O504*HLOOKUP(I504,Base!$H$2:$J$9,VLOOKUP(Planilla!P504,Base!$F$3:$G$9,2,0),0),"")</f>
        <v>1609</v>
      </c>
    </row>
    <row r="505" spans="1:17">
      <c r="A505" s="18">
        <v>1050554</v>
      </c>
      <c r="B505" s="7">
        <v>40702</v>
      </c>
      <c r="C505" s="12" t="s">
        <v>246</v>
      </c>
      <c r="D505" s="13" t="str">
        <f>IFERROR(VLOOKUP(C505,Base!A:C,2,0),"")</f>
        <v>NATHALY</v>
      </c>
      <c r="E505" s="10" t="str">
        <f>IFERROR(VLOOKUP(C505,Base!A:C,3,0),"")</f>
        <v>REQUENA</v>
      </c>
      <c r="F505" s="8" t="s">
        <v>240</v>
      </c>
      <c r="G505" s="9" t="s">
        <v>149</v>
      </c>
      <c r="H505" s="18" t="s">
        <v>13</v>
      </c>
      <c r="I505" s="18" t="s">
        <v>12</v>
      </c>
      <c r="J505" s="9">
        <v>9</v>
      </c>
      <c r="K505" s="18" t="s">
        <v>84</v>
      </c>
      <c r="L505" s="14">
        <f>IFERROR(J505*HLOOKUP(I505,Base!$H$2:$J$9,VLOOKUP(Planilla!K505,Base!$F$3:$G$9,2,0),0),"")</f>
        <v>18900</v>
      </c>
      <c r="M505" s="19" t="s">
        <v>21</v>
      </c>
      <c r="N505" s="14" t="str">
        <f>IF(M505="Si",HLOOKUP(I505,Base!$H$2:$J$9,8,0),"")</f>
        <v/>
      </c>
      <c r="O505" s="9">
        <v>1</v>
      </c>
      <c r="P505" s="18" t="s">
        <v>87</v>
      </c>
      <c r="Q505" s="14">
        <f>IFERROR(O505*HLOOKUP(I505,Base!$H$2:$J$9,VLOOKUP(Planilla!P505,Base!$F$3:$G$9,2,0),0),"")</f>
        <v>1609</v>
      </c>
    </row>
    <row r="506" spans="1:17">
      <c r="A506" s="18">
        <v>1050554</v>
      </c>
      <c r="B506" s="7">
        <v>40703</v>
      </c>
      <c r="C506" s="12" t="s">
        <v>245</v>
      </c>
      <c r="D506" s="13" t="str">
        <f>IFERROR(VLOOKUP(C506,Base!A:C,2,0),"")</f>
        <v>XIMENA</v>
      </c>
      <c r="E506" s="10" t="str">
        <f>IFERROR(VLOOKUP(C506,Base!A:C,3,0),"")</f>
        <v>MOYA</v>
      </c>
      <c r="F506" s="8" t="s">
        <v>240</v>
      </c>
      <c r="G506" s="9" t="s">
        <v>150</v>
      </c>
      <c r="H506" s="18" t="s">
        <v>13</v>
      </c>
      <c r="I506" s="18" t="s">
        <v>12</v>
      </c>
      <c r="J506" s="9">
        <v>7.5</v>
      </c>
      <c r="K506" s="18" t="s">
        <v>84</v>
      </c>
      <c r="L506" s="14">
        <f>IFERROR(J506*HLOOKUP(I506,Base!$H$2:$J$9,VLOOKUP(Planilla!K506,Base!$F$3:$G$9,2,0),0),"")</f>
        <v>15750</v>
      </c>
      <c r="M506" s="19" t="s">
        <v>21</v>
      </c>
      <c r="N506" s="14" t="str">
        <f>IF(M506="Si",HLOOKUP(I506,Base!$H$2:$J$9,8,0),"")</f>
        <v/>
      </c>
      <c r="O506" s="9">
        <v>1</v>
      </c>
      <c r="P506" s="18" t="s">
        <v>87</v>
      </c>
      <c r="Q506" s="14">
        <f>IFERROR(O506*HLOOKUP(I506,Base!$H$2:$J$9,VLOOKUP(Planilla!P506,Base!$F$3:$G$9,2,0),0),"")</f>
        <v>1609</v>
      </c>
    </row>
    <row r="507" spans="1:17">
      <c r="A507" s="18">
        <v>1050554</v>
      </c>
      <c r="B507" s="7">
        <v>40703</v>
      </c>
      <c r="C507" s="12" t="s">
        <v>96</v>
      </c>
      <c r="D507" s="13" t="str">
        <f>IFERROR(VLOOKUP(C507,Base!A:C,2,0),"")</f>
        <v>LEOPOLDO</v>
      </c>
      <c r="E507" s="10" t="str">
        <f>IFERROR(VLOOKUP(C507,Base!A:C,3,0),"")</f>
        <v>DIAZ</v>
      </c>
      <c r="F507" s="8" t="s">
        <v>280</v>
      </c>
      <c r="G507" s="9" t="s">
        <v>150</v>
      </c>
      <c r="H507" s="18" t="s">
        <v>13</v>
      </c>
      <c r="I507" s="18" t="s">
        <v>244</v>
      </c>
      <c r="J507" s="9">
        <v>7.5</v>
      </c>
      <c r="K507" s="18" t="s">
        <v>84</v>
      </c>
      <c r="L507" s="14">
        <f>IFERROR(J507*HLOOKUP(I507,Base!$H$2:$J$9,VLOOKUP(Planilla!K507,Base!$F$3:$G$9,2,0),0),"")</f>
        <v>13125</v>
      </c>
      <c r="M507" s="19" t="s">
        <v>21</v>
      </c>
      <c r="N507" s="14" t="str">
        <f>IF(M507="Si",HLOOKUP(I507,Base!$H$2:$J$9,8,0),"")</f>
        <v/>
      </c>
      <c r="O507" s="9">
        <v>1</v>
      </c>
      <c r="P507" s="18" t="s">
        <v>87</v>
      </c>
      <c r="Q507" s="14">
        <f>IFERROR(O507*HLOOKUP(I507,Base!$H$2:$J$9,VLOOKUP(Planilla!P507,Base!$F$3:$G$9,2,0),0),"")</f>
        <v>1609</v>
      </c>
    </row>
    <row r="508" spans="1:17">
      <c r="A508" s="18">
        <v>1050554</v>
      </c>
      <c r="B508" s="7">
        <v>40703</v>
      </c>
      <c r="C508" s="12" t="s">
        <v>250</v>
      </c>
      <c r="D508" s="13" t="str">
        <f>IFERROR(VLOOKUP(C508,Base!A:C,2,0),"")</f>
        <v>RODRIGO</v>
      </c>
      <c r="E508" s="10" t="str">
        <f>IFERROR(VLOOKUP(C508,Base!A:C,3,0),"")</f>
        <v>MORALES</v>
      </c>
      <c r="F508" s="8" t="s">
        <v>280</v>
      </c>
      <c r="G508" s="9" t="s">
        <v>150</v>
      </c>
      <c r="H508" s="18" t="s">
        <v>13</v>
      </c>
      <c r="I508" s="18" t="s">
        <v>244</v>
      </c>
      <c r="J508" s="9">
        <v>7.5</v>
      </c>
      <c r="K508" s="18" t="s">
        <v>84</v>
      </c>
      <c r="L508" s="14">
        <f>IFERROR(J508*HLOOKUP(I508,Base!$H$2:$J$9,VLOOKUP(Planilla!K508,Base!$F$3:$G$9,2,0),0),"")</f>
        <v>13125</v>
      </c>
      <c r="M508" s="19" t="s">
        <v>21</v>
      </c>
      <c r="N508" s="14" t="str">
        <f>IF(M508="Si",HLOOKUP(I508,Base!$H$2:$J$9,8,0),"")</f>
        <v/>
      </c>
      <c r="O508" s="9">
        <v>1</v>
      </c>
      <c r="P508" s="18" t="s">
        <v>87</v>
      </c>
      <c r="Q508" s="14">
        <f>IFERROR(O508*HLOOKUP(I508,Base!$H$2:$J$9,VLOOKUP(Planilla!P508,Base!$F$3:$G$9,2,0),0),"")</f>
        <v>1609</v>
      </c>
    </row>
    <row r="509" spans="1:17">
      <c r="A509" s="18">
        <v>1050554</v>
      </c>
      <c r="B509" s="7">
        <v>40703</v>
      </c>
      <c r="C509" s="12" t="s">
        <v>251</v>
      </c>
      <c r="D509" s="13" t="str">
        <f>IFERROR(VLOOKUP(C509,Base!A:C,2,0),"")</f>
        <v>PEDRO</v>
      </c>
      <c r="E509" s="10" t="str">
        <f>IFERROR(VLOOKUP(C509,Base!A:C,3,0),"")</f>
        <v>HERNANDEZ</v>
      </c>
      <c r="F509" s="8" t="s">
        <v>280</v>
      </c>
      <c r="G509" s="9" t="s">
        <v>150</v>
      </c>
      <c r="H509" s="18" t="s">
        <v>13</v>
      </c>
      <c r="I509" s="18" t="s">
        <v>244</v>
      </c>
      <c r="J509" s="9">
        <v>7.5</v>
      </c>
      <c r="K509" s="18" t="s">
        <v>84</v>
      </c>
      <c r="L509" s="14">
        <f>IFERROR(J509*HLOOKUP(I509,Base!$H$2:$J$9,VLOOKUP(Planilla!K509,Base!$F$3:$G$9,2,0),0),"")</f>
        <v>13125</v>
      </c>
      <c r="M509" s="19" t="s">
        <v>21</v>
      </c>
      <c r="N509" s="14" t="str">
        <f>IF(M509="Si",HLOOKUP(I509,Base!$H$2:$J$9,8,0),"")</f>
        <v/>
      </c>
      <c r="O509" s="9">
        <v>1</v>
      </c>
      <c r="P509" s="18" t="s">
        <v>87</v>
      </c>
      <c r="Q509" s="14">
        <f>IFERROR(O509*HLOOKUP(I509,Base!$H$2:$J$9,VLOOKUP(Planilla!P509,Base!$F$3:$G$9,2,0),0),"")</f>
        <v>1609</v>
      </c>
    </row>
    <row r="510" spans="1:17">
      <c r="A510" s="18">
        <v>1050554</v>
      </c>
      <c r="B510" s="7">
        <v>40703</v>
      </c>
      <c r="C510" s="12" t="s">
        <v>252</v>
      </c>
      <c r="D510" s="13" t="str">
        <f>IFERROR(VLOOKUP(C510,Base!A:C,2,0),"")</f>
        <v>CRISTIAN</v>
      </c>
      <c r="E510" s="10" t="str">
        <f>IFERROR(VLOOKUP(C510,Base!A:C,3,0),"")</f>
        <v>ROJAS</v>
      </c>
      <c r="F510" s="8" t="s">
        <v>281</v>
      </c>
      <c r="G510" s="9" t="s">
        <v>150</v>
      </c>
      <c r="H510" s="18" t="s">
        <v>13</v>
      </c>
      <c r="I510" s="18" t="s">
        <v>244</v>
      </c>
      <c r="J510" s="9">
        <v>7.5</v>
      </c>
      <c r="K510" s="18" t="s">
        <v>84</v>
      </c>
      <c r="L510" s="14">
        <f>IFERROR(J510*HLOOKUP(I510,Base!$H$2:$J$9,VLOOKUP(Planilla!K510,Base!$F$3:$G$9,2,0),0),"")</f>
        <v>13125</v>
      </c>
      <c r="M510" s="19" t="s">
        <v>21</v>
      </c>
      <c r="N510" s="14" t="str">
        <f>IF(M510="Si",HLOOKUP(I510,Base!$H$2:$J$9,8,0),"")</f>
        <v/>
      </c>
      <c r="O510" s="9">
        <v>1</v>
      </c>
      <c r="P510" s="18" t="s">
        <v>87</v>
      </c>
      <c r="Q510" s="14">
        <f>IFERROR(O510*HLOOKUP(I510,Base!$H$2:$J$9,VLOOKUP(Planilla!P510,Base!$F$3:$G$9,2,0),0),"")</f>
        <v>1609</v>
      </c>
    </row>
    <row r="511" spans="1:17">
      <c r="A511" s="18">
        <v>1050554</v>
      </c>
      <c r="B511" s="7">
        <v>40703</v>
      </c>
      <c r="C511" s="12" t="s">
        <v>246</v>
      </c>
      <c r="D511" s="13" t="str">
        <f>IFERROR(VLOOKUP(C511,Base!A:C,2,0),"")</f>
        <v>NATHALY</v>
      </c>
      <c r="E511" s="10" t="str">
        <f>IFERROR(VLOOKUP(C511,Base!A:C,3,0),"")</f>
        <v>REQUENA</v>
      </c>
      <c r="F511" s="8" t="s">
        <v>240</v>
      </c>
      <c r="G511" s="9" t="s">
        <v>149</v>
      </c>
      <c r="H511" s="18" t="s">
        <v>13</v>
      </c>
      <c r="I511" s="18" t="s">
        <v>12</v>
      </c>
      <c r="J511" s="9">
        <v>9</v>
      </c>
      <c r="K511" s="18" t="s">
        <v>84</v>
      </c>
      <c r="L511" s="14">
        <f>IFERROR(J511*HLOOKUP(I511,Base!$H$2:$J$9,VLOOKUP(Planilla!K511,Base!$F$3:$G$9,2,0),0),"")</f>
        <v>18900</v>
      </c>
      <c r="M511" s="19" t="s">
        <v>21</v>
      </c>
      <c r="N511" s="14" t="str">
        <f>IF(M511="Si",HLOOKUP(I511,Base!$H$2:$J$9,8,0),"")</f>
        <v/>
      </c>
      <c r="O511" s="9">
        <v>1</v>
      </c>
      <c r="P511" s="18" t="s">
        <v>87</v>
      </c>
      <c r="Q511" s="14">
        <f>IFERROR(O511*HLOOKUP(I511,Base!$H$2:$J$9,VLOOKUP(Planilla!P511,Base!$F$3:$G$9,2,0),0),"")</f>
        <v>1609</v>
      </c>
    </row>
    <row r="512" spans="1:17">
      <c r="A512" s="18">
        <v>1050554</v>
      </c>
      <c r="B512" s="7">
        <v>40704</v>
      </c>
      <c r="C512" s="12" t="s">
        <v>245</v>
      </c>
      <c r="D512" s="13" t="str">
        <f>IFERROR(VLOOKUP(C512,Base!A:C,2,0),"")</f>
        <v>XIMENA</v>
      </c>
      <c r="E512" s="10" t="str">
        <f>IFERROR(VLOOKUP(C512,Base!A:C,3,0),"")</f>
        <v>MOYA</v>
      </c>
      <c r="F512" s="8" t="s">
        <v>240</v>
      </c>
      <c r="G512" s="9" t="s">
        <v>150</v>
      </c>
      <c r="H512" s="18" t="s">
        <v>13</v>
      </c>
      <c r="I512" s="18" t="s">
        <v>12</v>
      </c>
      <c r="J512" s="9">
        <v>7.5</v>
      </c>
      <c r="K512" s="18" t="s">
        <v>84</v>
      </c>
      <c r="L512" s="14">
        <f>IFERROR(J512*HLOOKUP(I512,Base!$H$2:$J$9,VLOOKUP(Planilla!K512,Base!$F$3:$G$9,2,0),0),"")</f>
        <v>15750</v>
      </c>
      <c r="M512" s="19" t="s">
        <v>21</v>
      </c>
      <c r="N512" s="14" t="str">
        <f>IF(M512="Si",HLOOKUP(I512,Base!$H$2:$J$9,8,0),"")</f>
        <v/>
      </c>
      <c r="O512" s="9">
        <v>1</v>
      </c>
      <c r="P512" s="18" t="s">
        <v>87</v>
      </c>
      <c r="Q512" s="14">
        <f>IFERROR(O512*HLOOKUP(I512,Base!$H$2:$J$9,VLOOKUP(Planilla!P512,Base!$F$3:$G$9,2,0),0),"")</f>
        <v>1609</v>
      </c>
    </row>
    <row r="513" spans="1:17">
      <c r="A513" s="18">
        <v>1050554</v>
      </c>
      <c r="B513" s="7">
        <v>40704</v>
      </c>
      <c r="C513" s="12" t="s">
        <v>96</v>
      </c>
      <c r="D513" s="13" t="str">
        <f>IFERROR(VLOOKUP(C513,Base!A:C,2,0),"")</f>
        <v>LEOPOLDO</v>
      </c>
      <c r="E513" s="10" t="str">
        <f>IFERROR(VLOOKUP(C513,Base!A:C,3,0),"")</f>
        <v>DIAZ</v>
      </c>
      <c r="F513" s="8" t="s">
        <v>280</v>
      </c>
      <c r="G513" s="9" t="s">
        <v>150</v>
      </c>
      <c r="H513" s="18" t="s">
        <v>13</v>
      </c>
      <c r="I513" s="18" t="s">
        <v>244</v>
      </c>
      <c r="J513" s="9">
        <v>7.5</v>
      </c>
      <c r="K513" s="18" t="s">
        <v>84</v>
      </c>
      <c r="L513" s="14">
        <f>IFERROR(J513*HLOOKUP(I513,Base!$H$2:$J$9,VLOOKUP(Planilla!K513,Base!$F$3:$G$9,2,0),0),"")</f>
        <v>13125</v>
      </c>
      <c r="M513" s="19" t="s">
        <v>21</v>
      </c>
      <c r="N513" s="14" t="str">
        <f>IF(M513="Si",HLOOKUP(I513,Base!$H$2:$J$9,8,0),"")</f>
        <v/>
      </c>
      <c r="O513" s="9">
        <v>1</v>
      </c>
      <c r="P513" s="18" t="s">
        <v>87</v>
      </c>
      <c r="Q513" s="14">
        <f>IFERROR(O513*HLOOKUP(I513,Base!$H$2:$J$9,VLOOKUP(Planilla!P513,Base!$F$3:$G$9,2,0),0),"")</f>
        <v>1609</v>
      </c>
    </row>
    <row r="514" spans="1:17">
      <c r="A514" s="18">
        <v>1050554</v>
      </c>
      <c r="B514" s="7">
        <v>40704</v>
      </c>
      <c r="C514" s="12" t="s">
        <v>250</v>
      </c>
      <c r="D514" s="13" t="str">
        <f>IFERROR(VLOOKUP(C514,Base!A:C,2,0),"")</f>
        <v>RODRIGO</v>
      </c>
      <c r="E514" s="10" t="str">
        <f>IFERROR(VLOOKUP(C514,Base!A:C,3,0),"")</f>
        <v>MORALES</v>
      </c>
      <c r="F514" s="8" t="s">
        <v>280</v>
      </c>
      <c r="G514" s="9" t="s">
        <v>150</v>
      </c>
      <c r="H514" s="18" t="s">
        <v>13</v>
      </c>
      <c r="I514" s="18" t="s">
        <v>244</v>
      </c>
      <c r="J514" s="9">
        <v>7.5</v>
      </c>
      <c r="K514" s="18" t="s">
        <v>84</v>
      </c>
      <c r="L514" s="14">
        <f>IFERROR(J514*HLOOKUP(I514,Base!$H$2:$J$9,VLOOKUP(Planilla!K514,Base!$F$3:$G$9,2,0),0),"")</f>
        <v>13125</v>
      </c>
      <c r="M514" s="19" t="s">
        <v>21</v>
      </c>
      <c r="N514" s="14" t="str">
        <f>IF(M514="Si",HLOOKUP(I514,Base!$H$2:$J$9,8,0),"")</f>
        <v/>
      </c>
      <c r="O514" s="9">
        <v>1</v>
      </c>
      <c r="P514" s="18" t="s">
        <v>87</v>
      </c>
      <c r="Q514" s="14">
        <f>IFERROR(O514*HLOOKUP(I514,Base!$H$2:$J$9,VLOOKUP(Planilla!P514,Base!$F$3:$G$9,2,0),0),"")</f>
        <v>1609</v>
      </c>
    </row>
    <row r="515" spans="1:17">
      <c r="A515" s="18">
        <v>1050554</v>
      </c>
      <c r="B515" s="7">
        <v>40704</v>
      </c>
      <c r="C515" s="12" t="s">
        <v>251</v>
      </c>
      <c r="D515" s="13" t="str">
        <f>IFERROR(VLOOKUP(C515,Base!A:C,2,0),"")</f>
        <v>PEDRO</v>
      </c>
      <c r="E515" s="10" t="str">
        <f>IFERROR(VLOOKUP(C515,Base!A:C,3,0),"")</f>
        <v>HERNANDEZ</v>
      </c>
      <c r="F515" s="8" t="s">
        <v>280</v>
      </c>
      <c r="G515" s="9" t="s">
        <v>150</v>
      </c>
      <c r="H515" s="18" t="s">
        <v>13</v>
      </c>
      <c r="I515" s="18" t="s">
        <v>244</v>
      </c>
      <c r="J515" s="9">
        <v>7.5</v>
      </c>
      <c r="K515" s="18" t="s">
        <v>84</v>
      </c>
      <c r="L515" s="14">
        <f>IFERROR(J515*HLOOKUP(I515,Base!$H$2:$J$9,VLOOKUP(Planilla!K515,Base!$F$3:$G$9,2,0),0),"")</f>
        <v>13125</v>
      </c>
      <c r="M515" s="19" t="s">
        <v>21</v>
      </c>
      <c r="N515" s="14" t="str">
        <f>IF(M515="Si",HLOOKUP(I515,Base!$H$2:$J$9,8,0),"")</f>
        <v/>
      </c>
      <c r="O515" s="9">
        <v>1</v>
      </c>
      <c r="P515" s="18" t="s">
        <v>87</v>
      </c>
      <c r="Q515" s="14">
        <f>IFERROR(O515*HLOOKUP(I515,Base!$H$2:$J$9,VLOOKUP(Planilla!P515,Base!$F$3:$G$9,2,0),0),"")</f>
        <v>1609</v>
      </c>
    </row>
    <row r="516" spans="1:17">
      <c r="A516" s="18">
        <v>1050554</v>
      </c>
      <c r="B516" s="7">
        <v>40704</v>
      </c>
      <c r="C516" s="12" t="s">
        <v>252</v>
      </c>
      <c r="D516" s="13" t="str">
        <f>IFERROR(VLOOKUP(C516,Base!A:C,2,0),"")</f>
        <v>CRISTIAN</v>
      </c>
      <c r="E516" s="10" t="str">
        <f>IFERROR(VLOOKUP(C516,Base!A:C,3,0),"")</f>
        <v>ROJAS</v>
      </c>
      <c r="F516" s="8" t="s">
        <v>281</v>
      </c>
      <c r="G516" s="9" t="s">
        <v>150</v>
      </c>
      <c r="H516" s="18" t="s">
        <v>13</v>
      </c>
      <c r="I516" s="18" t="s">
        <v>244</v>
      </c>
      <c r="J516" s="9">
        <v>7.5</v>
      </c>
      <c r="K516" s="18" t="s">
        <v>84</v>
      </c>
      <c r="L516" s="14">
        <f>IFERROR(J516*HLOOKUP(I516,Base!$H$2:$J$9,VLOOKUP(Planilla!K516,Base!$F$3:$G$9,2,0),0),"")</f>
        <v>13125</v>
      </c>
      <c r="M516" s="19" t="s">
        <v>21</v>
      </c>
      <c r="N516" s="14" t="str">
        <f>IF(M516="Si",HLOOKUP(I516,Base!$H$2:$J$9,8,0),"")</f>
        <v/>
      </c>
      <c r="O516" s="9">
        <v>1</v>
      </c>
      <c r="P516" s="18" t="s">
        <v>87</v>
      </c>
      <c r="Q516" s="14">
        <f>IFERROR(O516*HLOOKUP(I516,Base!$H$2:$J$9,VLOOKUP(Planilla!P516,Base!$F$3:$G$9,2,0),0),"")</f>
        <v>1609</v>
      </c>
    </row>
    <row r="517" spans="1:17">
      <c r="A517" s="18">
        <v>1050554</v>
      </c>
      <c r="B517" s="7">
        <v>40704</v>
      </c>
      <c r="C517" s="12" t="s">
        <v>246</v>
      </c>
      <c r="D517" s="13" t="str">
        <f>IFERROR(VLOOKUP(C517,Base!A:C,2,0),"")</f>
        <v>NATHALY</v>
      </c>
      <c r="E517" s="10" t="str">
        <f>IFERROR(VLOOKUP(C517,Base!A:C,3,0),"")</f>
        <v>REQUENA</v>
      </c>
      <c r="F517" s="8" t="s">
        <v>240</v>
      </c>
      <c r="G517" s="9" t="s">
        <v>149</v>
      </c>
      <c r="H517" s="18" t="s">
        <v>13</v>
      </c>
      <c r="I517" s="18" t="s">
        <v>12</v>
      </c>
      <c r="J517" s="9">
        <v>9</v>
      </c>
      <c r="K517" s="18" t="s">
        <v>84</v>
      </c>
      <c r="L517" s="14">
        <f>IFERROR(J517*HLOOKUP(I517,Base!$H$2:$J$9,VLOOKUP(Planilla!K517,Base!$F$3:$G$9,2,0),0),"")</f>
        <v>18900</v>
      </c>
      <c r="M517" s="19" t="s">
        <v>21</v>
      </c>
      <c r="N517" s="14" t="str">
        <f>IF(M517="Si",HLOOKUP(I517,Base!$H$2:$J$9,8,0),"")</f>
        <v/>
      </c>
      <c r="O517" s="9">
        <v>1</v>
      </c>
      <c r="P517" s="18" t="s">
        <v>87</v>
      </c>
      <c r="Q517" s="14">
        <f>IFERROR(O517*HLOOKUP(I517,Base!$H$2:$J$9,VLOOKUP(Planilla!P517,Base!$F$3:$G$9,2,0),0),"")</f>
        <v>1609</v>
      </c>
    </row>
    <row r="518" spans="1:17">
      <c r="A518" s="18">
        <v>1050554</v>
      </c>
      <c r="B518" s="7">
        <v>40705</v>
      </c>
      <c r="C518" s="12" t="s">
        <v>245</v>
      </c>
      <c r="D518" s="13" t="str">
        <f>IFERROR(VLOOKUP(C518,Base!A:C,2,0),"")</f>
        <v>XIMENA</v>
      </c>
      <c r="E518" s="10" t="str">
        <f>IFERROR(VLOOKUP(C518,Base!A:C,3,0),"")</f>
        <v>MOYA</v>
      </c>
      <c r="F518" s="8" t="s">
        <v>240</v>
      </c>
      <c r="G518" s="9" t="s">
        <v>150</v>
      </c>
      <c r="H518" s="18" t="s">
        <v>13</v>
      </c>
      <c r="I518" s="18" t="s">
        <v>12</v>
      </c>
      <c r="J518" s="9">
        <v>7.5</v>
      </c>
      <c r="K518" s="18" t="s">
        <v>84</v>
      </c>
      <c r="L518" s="14">
        <f>IFERROR(J518*HLOOKUP(I518,Base!$H$2:$J$9,VLOOKUP(Planilla!K518,Base!$F$3:$G$9,2,0),0),"")</f>
        <v>15750</v>
      </c>
      <c r="M518" s="19" t="s">
        <v>21</v>
      </c>
      <c r="N518" s="14" t="str">
        <f>IF(M518="Si",HLOOKUP(I518,Base!$H$2:$J$9,8,0),"")</f>
        <v/>
      </c>
      <c r="O518" s="9">
        <v>1</v>
      </c>
      <c r="P518" s="18" t="s">
        <v>87</v>
      </c>
      <c r="Q518" s="14">
        <f>IFERROR(O518*HLOOKUP(I518,Base!$H$2:$J$9,VLOOKUP(Planilla!P518,Base!$F$3:$G$9,2,0),0),"")</f>
        <v>1609</v>
      </c>
    </row>
    <row r="519" spans="1:17">
      <c r="A519" s="18">
        <v>1050554</v>
      </c>
      <c r="B519" s="7">
        <v>40705</v>
      </c>
      <c r="C519" s="12" t="s">
        <v>96</v>
      </c>
      <c r="D519" s="13" t="str">
        <f>IFERROR(VLOOKUP(C519,Base!A:C,2,0),"")</f>
        <v>LEOPOLDO</v>
      </c>
      <c r="E519" s="10" t="str">
        <f>IFERROR(VLOOKUP(C519,Base!A:C,3,0),"")</f>
        <v>DIAZ</v>
      </c>
      <c r="F519" s="8" t="s">
        <v>280</v>
      </c>
      <c r="G519" s="9" t="s">
        <v>150</v>
      </c>
      <c r="H519" s="18" t="s">
        <v>13</v>
      </c>
      <c r="I519" s="18" t="s">
        <v>244</v>
      </c>
      <c r="J519" s="9">
        <v>7.5</v>
      </c>
      <c r="K519" s="18" t="s">
        <v>84</v>
      </c>
      <c r="L519" s="14">
        <f>IFERROR(J519*HLOOKUP(I519,Base!$H$2:$J$9,VLOOKUP(Planilla!K519,Base!$F$3:$G$9,2,0),0),"")</f>
        <v>13125</v>
      </c>
      <c r="M519" s="19" t="s">
        <v>21</v>
      </c>
      <c r="N519" s="14" t="str">
        <f>IF(M519="Si",HLOOKUP(I519,Base!$H$2:$J$9,8,0),"")</f>
        <v/>
      </c>
      <c r="O519" s="9">
        <v>1</v>
      </c>
      <c r="P519" s="18" t="s">
        <v>87</v>
      </c>
      <c r="Q519" s="14">
        <f>IFERROR(O519*HLOOKUP(I519,Base!$H$2:$J$9,VLOOKUP(Planilla!P519,Base!$F$3:$G$9,2,0),0),"")</f>
        <v>1609</v>
      </c>
    </row>
    <row r="520" spans="1:17">
      <c r="A520" s="18">
        <v>1050554</v>
      </c>
      <c r="B520" s="7">
        <v>40705</v>
      </c>
      <c r="C520" s="12" t="s">
        <v>250</v>
      </c>
      <c r="D520" s="13" t="str">
        <f>IFERROR(VLOOKUP(C520,Base!A:C,2,0),"")</f>
        <v>RODRIGO</v>
      </c>
      <c r="E520" s="10" t="str">
        <f>IFERROR(VLOOKUP(C520,Base!A:C,3,0),"")</f>
        <v>MORALES</v>
      </c>
      <c r="F520" s="8" t="s">
        <v>280</v>
      </c>
      <c r="G520" s="9" t="s">
        <v>150</v>
      </c>
      <c r="H520" s="18" t="s">
        <v>13</v>
      </c>
      <c r="I520" s="18" t="s">
        <v>244</v>
      </c>
      <c r="J520" s="9">
        <v>7.5</v>
      </c>
      <c r="K520" s="18" t="s">
        <v>84</v>
      </c>
      <c r="L520" s="14">
        <f>IFERROR(J520*HLOOKUP(I520,Base!$H$2:$J$9,VLOOKUP(Planilla!K520,Base!$F$3:$G$9,2,0),0),"")</f>
        <v>13125</v>
      </c>
      <c r="M520" s="19" t="s">
        <v>21</v>
      </c>
      <c r="N520" s="14" t="str">
        <f>IF(M520="Si",HLOOKUP(I520,Base!$H$2:$J$9,8,0),"")</f>
        <v/>
      </c>
      <c r="O520" s="9">
        <v>1</v>
      </c>
      <c r="P520" s="18" t="s">
        <v>87</v>
      </c>
      <c r="Q520" s="14">
        <f>IFERROR(O520*HLOOKUP(I520,Base!$H$2:$J$9,VLOOKUP(Planilla!P520,Base!$F$3:$G$9,2,0),0),"")</f>
        <v>1609</v>
      </c>
    </row>
    <row r="521" spans="1:17">
      <c r="A521" s="18">
        <v>1050554</v>
      </c>
      <c r="B521" s="7">
        <v>40705</v>
      </c>
      <c r="C521" s="12" t="s">
        <v>251</v>
      </c>
      <c r="D521" s="13" t="str">
        <f>IFERROR(VLOOKUP(C521,Base!A:C,2,0),"")</f>
        <v>PEDRO</v>
      </c>
      <c r="E521" s="10" t="str">
        <f>IFERROR(VLOOKUP(C521,Base!A:C,3,0),"")</f>
        <v>HERNANDEZ</v>
      </c>
      <c r="F521" s="8" t="s">
        <v>280</v>
      </c>
      <c r="G521" s="9" t="s">
        <v>150</v>
      </c>
      <c r="H521" s="18" t="s">
        <v>13</v>
      </c>
      <c r="I521" s="18" t="s">
        <v>244</v>
      </c>
      <c r="J521" s="9">
        <v>7.5</v>
      </c>
      <c r="K521" s="18" t="s">
        <v>84</v>
      </c>
      <c r="L521" s="14">
        <f>IFERROR(J521*HLOOKUP(I521,Base!$H$2:$J$9,VLOOKUP(Planilla!K521,Base!$F$3:$G$9,2,0),0),"")</f>
        <v>13125</v>
      </c>
      <c r="M521" s="19" t="s">
        <v>21</v>
      </c>
      <c r="N521" s="14" t="str">
        <f>IF(M521="Si",HLOOKUP(I521,Base!$H$2:$J$9,8,0),"")</f>
        <v/>
      </c>
      <c r="O521" s="9">
        <v>1</v>
      </c>
      <c r="P521" s="18" t="s">
        <v>87</v>
      </c>
      <c r="Q521" s="14">
        <f>IFERROR(O521*HLOOKUP(I521,Base!$H$2:$J$9,VLOOKUP(Planilla!P521,Base!$F$3:$G$9,2,0),0),"")</f>
        <v>1609</v>
      </c>
    </row>
    <row r="522" spans="1:17">
      <c r="A522" s="18">
        <v>1050554</v>
      </c>
      <c r="B522" s="7">
        <v>40707</v>
      </c>
      <c r="C522" s="12" t="s">
        <v>245</v>
      </c>
      <c r="D522" s="13" t="str">
        <f>IFERROR(VLOOKUP(C522,Base!A:C,2,0),"")</f>
        <v>XIMENA</v>
      </c>
      <c r="E522" s="10" t="str">
        <f>IFERROR(VLOOKUP(C522,Base!A:C,3,0),"")</f>
        <v>MOYA</v>
      </c>
      <c r="F522" s="8" t="s">
        <v>240</v>
      </c>
      <c r="G522" s="9" t="s">
        <v>79</v>
      </c>
      <c r="H522" s="18" t="s">
        <v>13</v>
      </c>
      <c r="I522" s="18" t="s">
        <v>12</v>
      </c>
      <c r="J522" s="9">
        <v>7.5</v>
      </c>
      <c r="K522" s="18" t="s">
        <v>84</v>
      </c>
      <c r="L522" s="14">
        <f>IFERROR(J522*HLOOKUP(I522,Base!$H$2:$J$9,VLOOKUP(Planilla!K522,Base!$F$3:$G$9,2,0),0),"")</f>
        <v>15750</v>
      </c>
      <c r="M522" s="19" t="s">
        <v>21</v>
      </c>
      <c r="N522" s="14" t="str">
        <f>IF(M522="Si",HLOOKUP(I522,Base!$H$2:$J$9,8,0),"")</f>
        <v/>
      </c>
      <c r="O522" s="9">
        <v>1</v>
      </c>
      <c r="P522" s="18" t="s">
        <v>87</v>
      </c>
      <c r="Q522" s="14">
        <f>IFERROR(O522*HLOOKUP(I522,Base!$H$2:$J$9,VLOOKUP(Planilla!P522,Base!$F$3:$G$9,2,0),0),"")</f>
        <v>1609</v>
      </c>
    </row>
    <row r="523" spans="1:17">
      <c r="A523" s="18">
        <v>1050554</v>
      </c>
      <c r="B523" s="7">
        <v>40707</v>
      </c>
      <c r="C523" s="12" t="s">
        <v>246</v>
      </c>
      <c r="D523" s="13" t="str">
        <f>IFERROR(VLOOKUP(C523,Base!A:C,2,0),"")</f>
        <v>NATHALY</v>
      </c>
      <c r="E523" s="10" t="str">
        <f>IFERROR(VLOOKUP(C523,Base!A:C,3,0),"")</f>
        <v>REQUENA</v>
      </c>
      <c r="F523" s="8" t="s">
        <v>240</v>
      </c>
      <c r="G523" s="9" t="s">
        <v>150</v>
      </c>
      <c r="H523" s="18" t="s">
        <v>13</v>
      </c>
      <c r="I523" s="18" t="s">
        <v>12</v>
      </c>
      <c r="J523" s="9">
        <v>7.5</v>
      </c>
      <c r="K523" s="18" t="s">
        <v>84</v>
      </c>
      <c r="L523" s="14">
        <f>IFERROR(J523*HLOOKUP(I523,Base!$H$2:$J$9,VLOOKUP(Planilla!K523,Base!$F$3:$G$9,2,0),0),"")</f>
        <v>15750</v>
      </c>
      <c r="M523" s="19" t="s">
        <v>21</v>
      </c>
      <c r="N523" s="14" t="str">
        <f>IF(M523="Si",HLOOKUP(I523,Base!$H$2:$J$9,8,0),"")</f>
        <v/>
      </c>
      <c r="O523" s="9">
        <v>1</v>
      </c>
      <c r="P523" s="18" t="s">
        <v>87</v>
      </c>
      <c r="Q523" s="14">
        <f>IFERROR(O523*HLOOKUP(I523,Base!$H$2:$J$9,VLOOKUP(Planilla!P523,Base!$F$3:$G$9,2,0),0),"")</f>
        <v>1609</v>
      </c>
    </row>
    <row r="524" spans="1:17">
      <c r="A524" s="18">
        <v>1050554</v>
      </c>
      <c r="B524" s="7">
        <v>40708</v>
      </c>
      <c r="C524" s="12" t="s">
        <v>245</v>
      </c>
      <c r="D524" s="13" t="str">
        <f>IFERROR(VLOOKUP(C524,Base!A:C,2,0),"")</f>
        <v>XIMENA</v>
      </c>
      <c r="E524" s="10" t="str">
        <f>IFERROR(VLOOKUP(C524,Base!A:C,3,0),"")</f>
        <v>MOYA</v>
      </c>
      <c r="F524" s="8" t="s">
        <v>240</v>
      </c>
      <c r="G524" s="9" t="s">
        <v>79</v>
      </c>
      <c r="H524" s="18" t="s">
        <v>13</v>
      </c>
      <c r="I524" s="18" t="s">
        <v>12</v>
      </c>
      <c r="J524" s="9">
        <v>7.5</v>
      </c>
      <c r="K524" s="18" t="s">
        <v>84</v>
      </c>
      <c r="L524" s="14">
        <f>IFERROR(J524*HLOOKUP(I524,Base!$H$2:$J$9,VLOOKUP(Planilla!K524,Base!$F$3:$G$9,2,0),0),"")</f>
        <v>15750</v>
      </c>
      <c r="M524" s="19" t="s">
        <v>21</v>
      </c>
      <c r="N524" s="14" t="str">
        <f>IF(M524="Si",HLOOKUP(I524,Base!$H$2:$J$9,8,0),"")</f>
        <v/>
      </c>
      <c r="O524" s="9">
        <v>1</v>
      </c>
      <c r="P524" s="18" t="s">
        <v>87</v>
      </c>
      <c r="Q524" s="14">
        <f>IFERROR(O524*HLOOKUP(I524,Base!$H$2:$J$9,VLOOKUP(Planilla!P524,Base!$F$3:$G$9,2,0),0),"")</f>
        <v>1609</v>
      </c>
    </row>
    <row r="525" spans="1:17">
      <c r="A525" s="18">
        <v>1050554</v>
      </c>
      <c r="B525" s="7">
        <v>40708</v>
      </c>
      <c r="C525" s="12" t="s">
        <v>246</v>
      </c>
      <c r="D525" s="13" t="str">
        <f>IFERROR(VLOOKUP(C525,Base!A:C,2,0),"")</f>
        <v>NATHALY</v>
      </c>
      <c r="E525" s="10" t="str">
        <f>IFERROR(VLOOKUP(C525,Base!A:C,3,0),"")</f>
        <v>REQUENA</v>
      </c>
      <c r="F525" s="8" t="s">
        <v>240</v>
      </c>
      <c r="G525" s="9" t="s">
        <v>150</v>
      </c>
      <c r="H525" s="18" t="s">
        <v>13</v>
      </c>
      <c r="I525" s="18" t="s">
        <v>12</v>
      </c>
      <c r="J525" s="9">
        <v>7.5</v>
      </c>
      <c r="K525" s="18" t="s">
        <v>84</v>
      </c>
      <c r="L525" s="14">
        <f>IFERROR(J525*HLOOKUP(I525,Base!$H$2:$J$9,VLOOKUP(Planilla!K525,Base!$F$3:$G$9,2,0),0),"")</f>
        <v>15750</v>
      </c>
      <c r="M525" s="19" t="s">
        <v>21</v>
      </c>
      <c r="N525" s="14" t="str">
        <f>IF(M525="Si",HLOOKUP(I525,Base!$H$2:$J$9,8,0),"")</f>
        <v/>
      </c>
      <c r="O525" s="9">
        <v>1</v>
      </c>
      <c r="P525" s="18" t="s">
        <v>87</v>
      </c>
      <c r="Q525" s="14">
        <f>IFERROR(O525*HLOOKUP(I525,Base!$H$2:$J$9,VLOOKUP(Planilla!P525,Base!$F$3:$G$9,2,0),0),"")</f>
        <v>1609</v>
      </c>
    </row>
    <row r="526" spans="1:17">
      <c r="A526" s="18">
        <v>1050554</v>
      </c>
      <c r="B526" s="7">
        <v>40709</v>
      </c>
      <c r="C526" s="12" t="s">
        <v>245</v>
      </c>
      <c r="D526" s="13" t="str">
        <f>IFERROR(VLOOKUP(C526,Base!A:C,2,0),"")</f>
        <v>XIMENA</v>
      </c>
      <c r="E526" s="10" t="str">
        <f>IFERROR(VLOOKUP(C526,Base!A:C,3,0),"")</f>
        <v>MOYA</v>
      </c>
      <c r="F526" s="8" t="s">
        <v>240</v>
      </c>
      <c r="G526" s="9" t="s">
        <v>79</v>
      </c>
      <c r="H526" s="18" t="s">
        <v>13</v>
      </c>
      <c r="I526" s="18" t="s">
        <v>12</v>
      </c>
      <c r="J526" s="9">
        <v>7.5</v>
      </c>
      <c r="K526" s="18" t="s">
        <v>84</v>
      </c>
      <c r="L526" s="14">
        <f>IFERROR(J526*HLOOKUP(I526,Base!$H$2:$J$9,VLOOKUP(Planilla!K526,Base!$F$3:$G$9,2,0),0),"")</f>
        <v>15750</v>
      </c>
      <c r="M526" s="19" t="s">
        <v>21</v>
      </c>
      <c r="N526" s="14" t="str">
        <f>IF(M526="Si",HLOOKUP(I526,Base!$H$2:$J$9,8,0),"")</f>
        <v/>
      </c>
      <c r="O526" s="9">
        <v>1</v>
      </c>
      <c r="P526" s="18" t="s">
        <v>87</v>
      </c>
      <c r="Q526" s="14">
        <f>IFERROR(O526*HLOOKUP(I526,Base!$H$2:$J$9,VLOOKUP(Planilla!P526,Base!$F$3:$G$9,2,0),0),"")</f>
        <v>1609</v>
      </c>
    </row>
    <row r="527" spans="1:17">
      <c r="A527" s="18">
        <v>1050554</v>
      </c>
      <c r="B527" s="7">
        <v>40709</v>
      </c>
      <c r="C527" s="12" t="s">
        <v>246</v>
      </c>
      <c r="D527" s="13" t="str">
        <f>IFERROR(VLOOKUP(C527,Base!A:C,2,0),"")</f>
        <v>NATHALY</v>
      </c>
      <c r="E527" s="10" t="str">
        <f>IFERROR(VLOOKUP(C527,Base!A:C,3,0),"")</f>
        <v>REQUENA</v>
      </c>
      <c r="F527" s="8" t="s">
        <v>240</v>
      </c>
      <c r="G527" s="9" t="s">
        <v>150</v>
      </c>
      <c r="H527" s="18" t="s">
        <v>13</v>
      </c>
      <c r="I527" s="18" t="s">
        <v>12</v>
      </c>
      <c r="J527" s="9">
        <v>7.5</v>
      </c>
      <c r="K527" s="18" t="s">
        <v>84</v>
      </c>
      <c r="L527" s="14">
        <f>IFERROR(J527*HLOOKUP(I527,Base!$H$2:$J$9,VLOOKUP(Planilla!K527,Base!$F$3:$G$9,2,0),0),"")</f>
        <v>15750</v>
      </c>
      <c r="M527" s="19" t="s">
        <v>21</v>
      </c>
      <c r="N527" s="14" t="str">
        <f>IF(M527="Si",HLOOKUP(I527,Base!$H$2:$J$9,8,0),"")</f>
        <v/>
      </c>
      <c r="O527" s="9">
        <v>1</v>
      </c>
      <c r="P527" s="18" t="s">
        <v>87</v>
      </c>
      <c r="Q527" s="14">
        <f>IFERROR(O527*HLOOKUP(I527,Base!$H$2:$J$9,VLOOKUP(Planilla!P527,Base!$F$3:$G$9,2,0),0),"")</f>
        <v>1609</v>
      </c>
    </row>
    <row r="528" spans="1:17">
      <c r="A528" s="18">
        <v>1050554</v>
      </c>
      <c r="B528" s="7">
        <v>40710</v>
      </c>
      <c r="C528" s="12" t="s">
        <v>245</v>
      </c>
      <c r="D528" s="13" t="str">
        <f>IFERROR(VLOOKUP(C528,Base!A:C,2,0),"")</f>
        <v>XIMENA</v>
      </c>
      <c r="E528" s="10" t="str">
        <f>IFERROR(VLOOKUP(C528,Base!A:C,3,0),"")</f>
        <v>MOYA</v>
      </c>
      <c r="F528" s="8" t="s">
        <v>240</v>
      </c>
      <c r="G528" s="9" t="s">
        <v>79</v>
      </c>
      <c r="H528" s="18" t="s">
        <v>13</v>
      </c>
      <c r="I528" s="18" t="s">
        <v>12</v>
      </c>
      <c r="J528" s="9">
        <v>7.5</v>
      </c>
      <c r="K528" s="18" t="s">
        <v>84</v>
      </c>
      <c r="L528" s="14">
        <f>IFERROR(J528*HLOOKUP(I528,Base!$H$2:$J$9,VLOOKUP(Planilla!K528,Base!$F$3:$G$9,2,0),0),"")</f>
        <v>15750</v>
      </c>
      <c r="M528" s="19" t="s">
        <v>21</v>
      </c>
      <c r="N528" s="14" t="str">
        <f>IF(M528="Si",HLOOKUP(I528,Base!$H$2:$J$9,8,0),"")</f>
        <v/>
      </c>
      <c r="O528" s="9">
        <v>1</v>
      </c>
      <c r="P528" s="18" t="s">
        <v>87</v>
      </c>
      <c r="Q528" s="14">
        <f>IFERROR(O528*HLOOKUP(I528,Base!$H$2:$J$9,VLOOKUP(Planilla!P528,Base!$F$3:$G$9,2,0),0),"")</f>
        <v>1609</v>
      </c>
    </row>
    <row r="529" spans="1:17">
      <c r="A529" s="18">
        <v>1050554</v>
      </c>
      <c r="B529" s="7">
        <v>40710</v>
      </c>
      <c r="C529" s="12" t="s">
        <v>246</v>
      </c>
      <c r="D529" s="13" t="str">
        <f>IFERROR(VLOOKUP(C529,Base!A:C,2,0),"")</f>
        <v>NATHALY</v>
      </c>
      <c r="E529" s="10" t="str">
        <f>IFERROR(VLOOKUP(C529,Base!A:C,3,0),"")</f>
        <v>REQUENA</v>
      </c>
      <c r="F529" s="8" t="s">
        <v>240</v>
      </c>
      <c r="G529" s="9" t="s">
        <v>150</v>
      </c>
      <c r="H529" s="18" t="s">
        <v>13</v>
      </c>
      <c r="I529" s="18" t="s">
        <v>12</v>
      </c>
      <c r="J529" s="9">
        <v>7.5</v>
      </c>
      <c r="K529" s="18" t="s">
        <v>84</v>
      </c>
      <c r="L529" s="14">
        <f>IFERROR(J529*HLOOKUP(I529,Base!$H$2:$J$9,VLOOKUP(Planilla!K529,Base!$F$3:$G$9,2,0),0),"")</f>
        <v>15750</v>
      </c>
      <c r="M529" s="19" t="s">
        <v>21</v>
      </c>
      <c r="N529" s="14" t="str">
        <f>IF(M529="Si",HLOOKUP(I529,Base!$H$2:$J$9,8,0),"")</f>
        <v/>
      </c>
      <c r="O529" s="9">
        <v>1</v>
      </c>
      <c r="P529" s="18" t="s">
        <v>87</v>
      </c>
      <c r="Q529" s="14">
        <f>IFERROR(O529*HLOOKUP(I529,Base!$H$2:$J$9,VLOOKUP(Planilla!P529,Base!$F$3:$G$9,2,0),0),"")</f>
        <v>1609</v>
      </c>
    </row>
    <row r="530" spans="1:17">
      <c r="A530" s="18">
        <v>1050554</v>
      </c>
      <c r="B530" s="7">
        <v>40710</v>
      </c>
      <c r="C530" s="12" t="s">
        <v>258</v>
      </c>
      <c r="D530" s="13" t="str">
        <f>IFERROR(VLOOKUP(C530,Base!A:C,2,0),"")</f>
        <v>ANA</v>
      </c>
      <c r="E530" s="10" t="str">
        <f>IFERROR(VLOOKUP(C530,Base!A:C,3,0),"")</f>
        <v>GUZMAN</v>
      </c>
      <c r="F530" s="8" t="s">
        <v>240</v>
      </c>
      <c r="G530" s="9" t="s">
        <v>149</v>
      </c>
      <c r="H530" s="18" t="s">
        <v>13</v>
      </c>
      <c r="I530" s="18" t="s">
        <v>12</v>
      </c>
      <c r="J530" s="9">
        <v>9</v>
      </c>
      <c r="K530" s="18" t="s">
        <v>84</v>
      </c>
      <c r="L530" s="14">
        <f>IFERROR(J530*HLOOKUP(I530,Base!$H$2:$J$9,VLOOKUP(Planilla!K530,Base!$F$3:$G$9,2,0),0),"")</f>
        <v>18900</v>
      </c>
      <c r="M530" s="19" t="s">
        <v>21</v>
      </c>
      <c r="N530" s="14" t="str">
        <f>IF(M530="Si",HLOOKUP(I530,Base!$H$2:$J$9,8,0),"")</f>
        <v/>
      </c>
      <c r="O530" s="9">
        <v>1</v>
      </c>
      <c r="P530" s="18" t="s">
        <v>87</v>
      </c>
      <c r="Q530" s="14">
        <f>IFERROR(O530*HLOOKUP(I530,Base!$H$2:$J$9,VLOOKUP(Planilla!P530,Base!$F$3:$G$9,2,0),0),"")</f>
        <v>1609</v>
      </c>
    </row>
    <row r="531" spans="1:17">
      <c r="A531" s="18">
        <v>1050554</v>
      </c>
      <c r="B531" s="7">
        <v>40711</v>
      </c>
      <c r="C531" s="12" t="s">
        <v>245</v>
      </c>
      <c r="D531" s="13" t="str">
        <f>IFERROR(VLOOKUP(C531,Base!A:C,2,0),"")</f>
        <v>XIMENA</v>
      </c>
      <c r="E531" s="10" t="str">
        <f>IFERROR(VLOOKUP(C531,Base!A:C,3,0),"")</f>
        <v>MOYA</v>
      </c>
      <c r="F531" s="8" t="s">
        <v>240</v>
      </c>
      <c r="G531" s="9" t="s">
        <v>79</v>
      </c>
      <c r="H531" s="18" t="s">
        <v>13</v>
      </c>
      <c r="I531" s="18" t="s">
        <v>12</v>
      </c>
      <c r="J531" s="9">
        <v>7.5</v>
      </c>
      <c r="K531" s="18" t="s">
        <v>84</v>
      </c>
      <c r="L531" s="14">
        <f>IFERROR(J531*HLOOKUP(I531,Base!$H$2:$J$9,VLOOKUP(Planilla!K531,Base!$F$3:$G$9,2,0),0),"")</f>
        <v>15750</v>
      </c>
      <c r="M531" s="19" t="s">
        <v>21</v>
      </c>
      <c r="N531" s="14" t="str">
        <f>IF(M531="Si",HLOOKUP(I531,Base!$H$2:$J$9,8,0),"")</f>
        <v/>
      </c>
      <c r="O531" s="9">
        <v>1</v>
      </c>
      <c r="P531" s="18" t="s">
        <v>87</v>
      </c>
      <c r="Q531" s="14">
        <f>IFERROR(O531*HLOOKUP(I531,Base!$H$2:$J$9,VLOOKUP(Planilla!P531,Base!$F$3:$G$9,2,0),0),"")</f>
        <v>1609</v>
      </c>
    </row>
    <row r="532" spans="1:17">
      <c r="A532" s="18">
        <v>1050554</v>
      </c>
      <c r="B532" s="7">
        <v>40711</v>
      </c>
      <c r="C532" s="12" t="s">
        <v>246</v>
      </c>
      <c r="D532" s="13" t="str">
        <f>IFERROR(VLOOKUP(C532,Base!A:C,2,0),"")</f>
        <v>NATHALY</v>
      </c>
      <c r="E532" s="10" t="str">
        <f>IFERROR(VLOOKUP(C532,Base!A:C,3,0),"")</f>
        <v>REQUENA</v>
      </c>
      <c r="F532" s="8" t="s">
        <v>240</v>
      </c>
      <c r="G532" s="9" t="s">
        <v>150</v>
      </c>
      <c r="H532" s="18" t="s">
        <v>13</v>
      </c>
      <c r="I532" s="18" t="s">
        <v>12</v>
      </c>
      <c r="J532" s="9">
        <v>7.5</v>
      </c>
      <c r="K532" s="18" t="s">
        <v>84</v>
      </c>
      <c r="L532" s="14">
        <f>IFERROR(J532*HLOOKUP(I532,Base!$H$2:$J$9,VLOOKUP(Planilla!K532,Base!$F$3:$G$9,2,0),0),"")</f>
        <v>15750</v>
      </c>
      <c r="M532" s="19" t="s">
        <v>21</v>
      </c>
      <c r="N532" s="14" t="str">
        <f>IF(M532="Si",HLOOKUP(I532,Base!$H$2:$J$9,8,0),"")</f>
        <v/>
      </c>
      <c r="O532" s="9">
        <v>1</v>
      </c>
      <c r="P532" s="18" t="s">
        <v>87</v>
      </c>
      <c r="Q532" s="14">
        <f>IFERROR(O532*HLOOKUP(I532,Base!$H$2:$J$9,VLOOKUP(Planilla!P532,Base!$F$3:$G$9,2,0),0),"")</f>
        <v>1609</v>
      </c>
    </row>
    <row r="533" spans="1:17">
      <c r="A533" s="18">
        <v>1050554</v>
      </c>
      <c r="B533" s="7">
        <v>40711</v>
      </c>
      <c r="C533" s="12" t="s">
        <v>258</v>
      </c>
      <c r="D533" s="13" t="str">
        <f>IFERROR(VLOOKUP(C533,Base!A:C,2,0),"")</f>
        <v>ANA</v>
      </c>
      <c r="E533" s="10" t="str">
        <f>IFERROR(VLOOKUP(C533,Base!A:C,3,0),"")</f>
        <v>GUZMAN</v>
      </c>
      <c r="F533" s="8" t="s">
        <v>240</v>
      </c>
      <c r="G533" s="9" t="s">
        <v>149</v>
      </c>
      <c r="H533" s="18" t="s">
        <v>13</v>
      </c>
      <c r="I533" s="18" t="s">
        <v>12</v>
      </c>
      <c r="J533" s="9">
        <v>9</v>
      </c>
      <c r="K533" s="18" t="s">
        <v>84</v>
      </c>
      <c r="L533" s="14">
        <f>IFERROR(J533*HLOOKUP(I533,Base!$H$2:$J$9,VLOOKUP(Planilla!K533,Base!$F$3:$G$9,2,0),0),"")</f>
        <v>18900</v>
      </c>
      <c r="M533" s="19" t="s">
        <v>21</v>
      </c>
      <c r="N533" s="14" t="str">
        <f>IF(M533="Si",HLOOKUP(I533,Base!$H$2:$J$9,8,0),"")</f>
        <v/>
      </c>
      <c r="O533" s="9">
        <v>1</v>
      </c>
      <c r="P533" s="18" t="s">
        <v>87</v>
      </c>
      <c r="Q533" s="14">
        <f>IFERROR(O533*HLOOKUP(I533,Base!$H$2:$J$9,VLOOKUP(Planilla!P533,Base!$F$3:$G$9,2,0),0),"")</f>
        <v>1609</v>
      </c>
    </row>
    <row r="534" spans="1:17">
      <c r="A534" s="18">
        <v>1050554</v>
      </c>
      <c r="B534" s="7">
        <v>40712</v>
      </c>
      <c r="C534" s="12" t="s">
        <v>246</v>
      </c>
      <c r="D534" s="13" t="str">
        <f>IFERROR(VLOOKUP(C534,Base!A:C,2,0),"")</f>
        <v>NATHALY</v>
      </c>
      <c r="E534" s="10" t="str">
        <f>IFERROR(VLOOKUP(C534,Base!A:C,3,0),"")</f>
        <v>REQUENA</v>
      </c>
      <c r="F534" s="8" t="s">
        <v>240</v>
      </c>
      <c r="G534" s="9" t="s">
        <v>150</v>
      </c>
      <c r="H534" s="18" t="s">
        <v>13</v>
      </c>
      <c r="I534" s="18" t="s">
        <v>12</v>
      </c>
      <c r="J534" s="9">
        <v>7.5</v>
      </c>
      <c r="K534" s="18" t="s">
        <v>84</v>
      </c>
      <c r="L534" s="14">
        <f>IFERROR(J534*HLOOKUP(I534,Base!$H$2:$J$9,VLOOKUP(Planilla!K534,Base!$F$3:$G$9,2,0),0),"")</f>
        <v>15750</v>
      </c>
      <c r="M534" s="19" t="s">
        <v>21</v>
      </c>
      <c r="N534" s="14" t="str">
        <f>IF(M534="Si",HLOOKUP(I534,Base!$H$2:$J$9,8,0),"")</f>
        <v/>
      </c>
      <c r="O534" s="9">
        <v>1</v>
      </c>
      <c r="P534" s="18" t="s">
        <v>87</v>
      </c>
      <c r="Q534" s="14">
        <f>IFERROR(O534*HLOOKUP(I534,Base!$H$2:$J$9,VLOOKUP(Planilla!P534,Base!$F$3:$G$9,2,0),0),"")</f>
        <v>1609</v>
      </c>
    </row>
    <row r="535" spans="1:17">
      <c r="A535" s="18">
        <v>1050554</v>
      </c>
      <c r="B535" s="7">
        <v>40712</v>
      </c>
      <c r="C535" s="12" t="s">
        <v>245</v>
      </c>
      <c r="D535" s="13" t="str">
        <f>IFERROR(VLOOKUP(C535,Base!A:C,2,0),"")</f>
        <v>XIMENA</v>
      </c>
      <c r="E535" s="10" t="str">
        <f>IFERROR(VLOOKUP(C535,Base!A:C,3,0),"")</f>
        <v>MOYA</v>
      </c>
      <c r="F535" s="8" t="s">
        <v>240</v>
      </c>
      <c r="G535" s="9" t="s">
        <v>79</v>
      </c>
      <c r="H535" s="18" t="s">
        <v>13</v>
      </c>
      <c r="I535" s="18" t="s">
        <v>12</v>
      </c>
      <c r="J535" s="9">
        <v>7.5</v>
      </c>
      <c r="K535" s="18" t="s">
        <v>84</v>
      </c>
      <c r="L535" s="14">
        <f>IFERROR(J535*HLOOKUP(I535,Base!$H$2:$J$9,VLOOKUP(Planilla!K535,Base!$F$3:$G$9,2,0),0),"")</f>
        <v>15750</v>
      </c>
      <c r="M535" s="19" t="s">
        <v>21</v>
      </c>
      <c r="N535" s="14" t="str">
        <f>IF(M535="Si",HLOOKUP(I535,Base!$H$2:$J$9,8,0),"")</f>
        <v/>
      </c>
      <c r="O535" s="9">
        <v>1</v>
      </c>
      <c r="P535" s="18" t="s">
        <v>87</v>
      </c>
      <c r="Q535" s="14">
        <f>IFERROR(O535*HLOOKUP(I535,Base!$H$2:$J$9,VLOOKUP(Planilla!P535,Base!$F$3:$G$9,2,0),0),"")</f>
        <v>1609</v>
      </c>
    </row>
    <row r="536" spans="1:17">
      <c r="A536" s="18">
        <v>1050554</v>
      </c>
      <c r="B536" s="7">
        <v>40714</v>
      </c>
      <c r="C536" s="12" t="s">
        <v>246</v>
      </c>
      <c r="D536" s="13" t="str">
        <f>IFERROR(VLOOKUP(C536,Base!A:C,2,0),"")</f>
        <v>NATHALY</v>
      </c>
      <c r="E536" s="10" t="str">
        <f>IFERROR(VLOOKUP(C536,Base!A:C,3,0),"")</f>
        <v>REQUENA</v>
      </c>
      <c r="F536" s="8" t="s">
        <v>240</v>
      </c>
      <c r="G536" s="9" t="s">
        <v>79</v>
      </c>
      <c r="H536" s="18" t="s">
        <v>13</v>
      </c>
      <c r="I536" s="18" t="s">
        <v>12</v>
      </c>
      <c r="J536" s="9">
        <v>7.5</v>
      </c>
      <c r="K536" s="18" t="s">
        <v>84</v>
      </c>
      <c r="L536" s="14">
        <f>IFERROR(J536*HLOOKUP(I536,Base!$H$2:$J$9,VLOOKUP(Planilla!K536,Base!$F$3:$G$9,2,0),0),"")</f>
        <v>15750</v>
      </c>
      <c r="M536" s="19" t="s">
        <v>21</v>
      </c>
      <c r="N536" s="14" t="str">
        <f>IF(M536="Si",HLOOKUP(I536,Base!$H$2:$J$9,8,0),"")</f>
        <v/>
      </c>
      <c r="O536" s="9">
        <v>1</v>
      </c>
      <c r="P536" s="18" t="s">
        <v>87</v>
      </c>
      <c r="Q536" s="14">
        <f>IFERROR(O536*HLOOKUP(I536,Base!$H$2:$J$9,VLOOKUP(Planilla!P536,Base!$F$3:$G$9,2,0),0),"")</f>
        <v>1609</v>
      </c>
    </row>
    <row r="537" spans="1:17">
      <c r="A537" s="18">
        <v>1050554</v>
      </c>
      <c r="B537" s="7">
        <v>40714</v>
      </c>
      <c r="C537" s="12" t="s">
        <v>245</v>
      </c>
      <c r="D537" s="13" t="str">
        <f>IFERROR(VLOOKUP(C537,Base!A:C,2,0),"")</f>
        <v>XIMENA</v>
      </c>
      <c r="E537" s="10" t="str">
        <f>IFERROR(VLOOKUP(C537,Base!A:C,3,0),"")</f>
        <v>MOYA</v>
      </c>
      <c r="F537" s="8" t="s">
        <v>240</v>
      </c>
      <c r="G537" s="9" t="s">
        <v>149</v>
      </c>
      <c r="H537" s="18" t="s">
        <v>13</v>
      </c>
      <c r="I537" s="18" t="s">
        <v>12</v>
      </c>
      <c r="J537" s="9">
        <v>9</v>
      </c>
      <c r="K537" s="18" t="s">
        <v>84</v>
      </c>
      <c r="L537" s="14">
        <f>IFERROR(J537*HLOOKUP(I537,Base!$H$2:$J$9,VLOOKUP(Planilla!K537,Base!$F$3:$G$9,2,0),0),"")</f>
        <v>18900</v>
      </c>
      <c r="M537" s="19" t="s">
        <v>21</v>
      </c>
      <c r="N537" s="14" t="str">
        <f>IF(M537="Si",HLOOKUP(I537,Base!$H$2:$J$9,8,0),"")</f>
        <v/>
      </c>
      <c r="O537" s="9">
        <v>1</v>
      </c>
      <c r="P537" s="18" t="s">
        <v>87</v>
      </c>
      <c r="Q537" s="14">
        <f>IFERROR(O537*HLOOKUP(I537,Base!$H$2:$J$9,VLOOKUP(Planilla!P537,Base!$F$3:$G$9,2,0),0),"")</f>
        <v>1609</v>
      </c>
    </row>
    <row r="538" spans="1:17">
      <c r="A538" s="18">
        <v>1050554</v>
      </c>
      <c r="B538" s="7">
        <v>40714</v>
      </c>
      <c r="C538" s="12" t="s">
        <v>96</v>
      </c>
      <c r="D538" s="13" t="str">
        <f>IFERROR(VLOOKUP(C538,Base!A:C,2,0),"")</f>
        <v>LEOPOLDO</v>
      </c>
      <c r="E538" s="10" t="str">
        <f>IFERROR(VLOOKUP(C538,Base!A:C,3,0),"")</f>
        <v>DIAZ</v>
      </c>
      <c r="F538" s="8" t="s">
        <v>280</v>
      </c>
      <c r="G538" s="9" t="s">
        <v>149</v>
      </c>
      <c r="H538" s="18" t="s">
        <v>13</v>
      </c>
      <c r="I538" s="18" t="s">
        <v>244</v>
      </c>
      <c r="J538" s="9">
        <v>9</v>
      </c>
      <c r="K538" s="18" t="s">
        <v>84</v>
      </c>
      <c r="L538" s="14">
        <f>IFERROR(J538*HLOOKUP(I538,Base!$H$2:$J$9,VLOOKUP(Planilla!K538,Base!$F$3:$G$9,2,0),0),"")</f>
        <v>15750</v>
      </c>
      <c r="M538" s="19" t="s">
        <v>21</v>
      </c>
      <c r="N538" s="14" t="str">
        <f>IF(M538="Si",HLOOKUP(I538,Base!$H$2:$J$9,8,0),"")</f>
        <v/>
      </c>
      <c r="O538" s="9">
        <v>1</v>
      </c>
      <c r="P538" s="18" t="s">
        <v>87</v>
      </c>
      <c r="Q538" s="14">
        <f>IFERROR(O538*HLOOKUP(I538,Base!$H$2:$J$9,VLOOKUP(Planilla!P538,Base!$F$3:$G$9,2,0),0),"")</f>
        <v>1609</v>
      </c>
    </row>
    <row r="539" spans="1:17">
      <c r="A539" s="18">
        <v>1050554</v>
      </c>
      <c r="B539" s="7">
        <v>40714</v>
      </c>
      <c r="C539" s="12" t="s">
        <v>259</v>
      </c>
      <c r="D539" s="13" t="str">
        <f>IFERROR(VLOOKUP(C539,Base!A:C,2,0),"")</f>
        <v>ALEX</v>
      </c>
      <c r="E539" s="10" t="str">
        <f>IFERROR(VLOOKUP(C539,Base!A:C,3,0),"")</f>
        <v>OSORIO</v>
      </c>
      <c r="F539" s="8" t="s">
        <v>280</v>
      </c>
      <c r="G539" s="9" t="s">
        <v>149</v>
      </c>
      <c r="H539" s="18" t="s">
        <v>13</v>
      </c>
      <c r="I539" s="18" t="s">
        <v>244</v>
      </c>
      <c r="J539" s="9">
        <v>9</v>
      </c>
      <c r="K539" s="18" t="s">
        <v>84</v>
      </c>
      <c r="L539" s="14">
        <f>IFERROR(J539*HLOOKUP(I539,Base!$H$2:$J$9,VLOOKUP(Planilla!K539,Base!$F$3:$G$9,2,0),0),"")</f>
        <v>15750</v>
      </c>
      <c r="M539" s="19" t="s">
        <v>21</v>
      </c>
      <c r="N539" s="14" t="str">
        <f>IF(M539="Si",HLOOKUP(I539,Base!$H$2:$J$9,8,0),"")</f>
        <v/>
      </c>
      <c r="O539" s="9">
        <v>1</v>
      </c>
      <c r="P539" s="18" t="s">
        <v>87</v>
      </c>
      <c r="Q539" s="14">
        <f>IFERROR(O539*HLOOKUP(I539,Base!$H$2:$J$9,VLOOKUP(Planilla!P539,Base!$F$3:$G$9,2,0),0),"")</f>
        <v>1609</v>
      </c>
    </row>
    <row r="540" spans="1:17">
      <c r="A540" s="18">
        <v>1050554</v>
      </c>
      <c r="B540" s="7">
        <v>40714</v>
      </c>
      <c r="C540" s="12" t="s">
        <v>251</v>
      </c>
      <c r="D540" s="13" t="str">
        <f>IFERROR(VLOOKUP(C540,Base!A:C,2,0),"")</f>
        <v>PEDRO</v>
      </c>
      <c r="E540" s="10" t="str">
        <f>IFERROR(VLOOKUP(C540,Base!A:C,3,0),"")</f>
        <v>HERNANDEZ</v>
      </c>
      <c r="F540" s="8" t="s">
        <v>280</v>
      </c>
      <c r="G540" s="9" t="s">
        <v>149</v>
      </c>
      <c r="H540" s="18" t="s">
        <v>13</v>
      </c>
      <c r="I540" s="18" t="s">
        <v>244</v>
      </c>
      <c r="J540" s="9">
        <v>9</v>
      </c>
      <c r="K540" s="18" t="s">
        <v>84</v>
      </c>
      <c r="L540" s="14">
        <f>IFERROR(J540*HLOOKUP(I540,Base!$H$2:$J$9,VLOOKUP(Planilla!K540,Base!$F$3:$G$9,2,0),0),"")</f>
        <v>15750</v>
      </c>
      <c r="M540" s="19" t="s">
        <v>21</v>
      </c>
      <c r="N540" s="14" t="str">
        <f>IF(M540="Si",HLOOKUP(I540,Base!$H$2:$J$9,8,0),"")</f>
        <v/>
      </c>
      <c r="O540" s="9">
        <v>1</v>
      </c>
      <c r="P540" s="18" t="s">
        <v>87</v>
      </c>
      <c r="Q540" s="14">
        <f>IFERROR(O540*HLOOKUP(I540,Base!$H$2:$J$9,VLOOKUP(Planilla!P540,Base!$F$3:$G$9,2,0),0),"")</f>
        <v>1609</v>
      </c>
    </row>
    <row r="541" spans="1:17">
      <c r="A541" s="18">
        <v>1050554</v>
      </c>
      <c r="B541" s="7">
        <v>40714</v>
      </c>
      <c r="C541" s="12" t="s">
        <v>252</v>
      </c>
      <c r="D541" s="13" t="str">
        <f>IFERROR(VLOOKUP(C541,Base!A:C,2,0),"")</f>
        <v>CRISTIAN</v>
      </c>
      <c r="E541" s="10" t="str">
        <f>IFERROR(VLOOKUP(C541,Base!A:C,3,0),"")</f>
        <v>ROJAS</v>
      </c>
      <c r="F541" s="8" t="s">
        <v>281</v>
      </c>
      <c r="G541" s="9" t="s">
        <v>149</v>
      </c>
      <c r="H541" s="18" t="s">
        <v>13</v>
      </c>
      <c r="I541" s="18" t="s">
        <v>244</v>
      </c>
      <c r="J541" s="9">
        <v>9</v>
      </c>
      <c r="K541" s="18" t="s">
        <v>84</v>
      </c>
      <c r="L541" s="14">
        <f>IFERROR(J541*HLOOKUP(I541,Base!$H$2:$J$9,VLOOKUP(Planilla!K541,Base!$F$3:$G$9,2,0),0),"")</f>
        <v>15750</v>
      </c>
      <c r="M541" s="19" t="s">
        <v>21</v>
      </c>
      <c r="N541" s="14" t="str">
        <f>IF(M541="Si",HLOOKUP(I541,Base!$H$2:$J$9,8,0),"")</f>
        <v/>
      </c>
      <c r="O541" s="9">
        <v>1</v>
      </c>
      <c r="P541" s="18" t="s">
        <v>87</v>
      </c>
      <c r="Q541" s="14">
        <f>IFERROR(O541*HLOOKUP(I541,Base!$H$2:$J$9,VLOOKUP(Planilla!P541,Base!$F$3:$G$9,2,0),0),"")</f>
        <v>1609</v>
      </c>
    </row>
    <row r="542" spans="1:17">
      <c r="A542" s="18">
        <v>1050554</v>
      </c>
      <c r="B542" s="7">
        <v>40715</v>
      </c>
      <c r="C542" s="12" t="s">
        <v>246</v>
      </c>
      <c r="D542" s="13" t="str">
        <f>IFERROR(VLOOKUP(C542,Base!A:C,2,0),"")</f>
        <v>NATHALY</v>
      </c>
      <c r="E542" s="10" t="str">
        <f>IFERROR(VLOOKUP(C542,Base!A:C,3,0),"")</f>
        <v>REQUENA</v>
      </c>
      <c r="F542" s="8" t="s">
        <v>240</v>
      </c>
      <c r="G542" s="9" t="s">
        <v>79</v>
      </c>
      <c r="H542" s="18" t="s">
        <v>13</v>
      </c>
      <c r="I542" s="18" t="s">
        <v>12</v>
      </c>
      <c r="J542" s="9">
        <v>7.5</v>
      </c>
      <c r="K542" s="18" t="s">
        <v>84</v>
      </c>
      <c r="L542" s="14">
        <f>IFERROR(J542*HLOOKUP(I542,Base!$H$2:$J$9,VLOOKUP(Planilla!K542,Base!$F$3:$G$9,2,0),0),"")</f>
        <v>15750</v>
      </c>
      <c r="M542" s="19" t="s">
        <v>21</v>
      </c>
      <c r="N542" s="14" t="str">
        <f>IF(M542="Si",HLOOKUP(I542,Base!$H$2:$J$9,8,0),"")</f>
        <v/>
      </c>
      <c r="O542" s="9">
        <v>1</v>
      </c>
      <c r="P542" s="18" t="s">
        <v>87</v>
      </c>
      <c r="Q542" s="14">
        <f>IFERROR(O542*HLOOKUP(I542,Base!$H$2:$J$9,VLOOKUP(Planilla!P542,Base!$F$3:$G$9,2,0),0),"")</f>
        <v>1609</v>
      </c>
    </row>
    <row r="543" spans="1:17">
      <c r="A543" s="18">
        <v>1050554</v>
      </c>
      <c r="B543" s="7">
        <v>40715</v>
      </c>
      <c r="C543" s="12" t="s">
        <v>245</v>
      </c>
      <c r="D543" s="13" t="str">
        <f>IFERROR(VLOOKUP(C543,Base!A:C,2,0),"")</f>
        <v>XIMENA</v>
      </c>
      <c r="E543" s="10" t="str">
        <f>IFERROR(VLOOKUP(C543,Base!A:C,3,0),"")</f>
        <v>MOYA</v>
      </c>
      <c r="F543" s="8" t="s">
        <v>240</v>
      </c>
      <c r="G543" s="9" t="s">
        <v>149</v>
      </c>
      <c r="H543" s="18" t="s">
        <v>13</v>
      </c>
      <c r="I543" s="18" t="s">
        <v>12</v>
      </c>
      <c r="J543" s="9">
        <v>9</v>
      </c>
      <c r="K543" s="18" t="s">
        <v>84</v>
      </c>
      <c r="L543" s="14">
        <f>IFERROR(J543*HLOOKUP(I543,Base!$H$2:$J$9,VLOOKUP(Planilla!K543,Base!$F$3:$G$9,2,0),0),"")</f>
        <v>18900</v>
      </c>
      <c r="M543" s="19" t="s">
        <v>21</v>
      </c>
      <c r="N543" s="14" t="str">
        <f>IF(M543="Si",HLOOKUP(I543,Base!$H$2:$J$9,8,0),"")</f>
        <v/>
      </c>
      <c r="O543" s="9">
        <v>1</v>
      </c>
      <c r="P543" s="18" t="s">
        <v>87</v>
      </c>
      <c r="Q543" s="14">
        <f>IFERROR(O543*HLOOKUP(I543,Base!$H$2:$J$9,VLOOKUP(Planilla!P543,Base!$F$3:$G$9,2,0),0),"")</f>
        <v>1609</v>
      </c>
    </row>
    <row r="544" spans="1:17">
      <c r="A544" s="18">
        <v>1050554</v>
      </c>
      <c r="B544" s="7">
        <v>40715</v>
      </c>
      <c r="C544" s="12" t="s">
        <v>96</v>
      </c>
      <c r="D544" s="13" t="str">
        <f>IFERROR(VLOOKUP(C544,Base!A:C,2,0),"")</f>
        <v>LEOPOLDO</v>
      </c>
      <c r="E544" s="10" t="str">
        <f>IFERROR(VLOOKUP(C544,Base!A:C,3,0),"")</f>
        <v>DIAZ</v>
      </c>
      <c r="F544" s="8" t="s">
        <v>280</v>
      </c>
      <c r="G544" s="9" t="s">
        <v>149</v>
      </c>
      <c r="H544" s="18" t="s">
        <v>13</v>
      </c>
      <c r="I544" s="18" t="s">
        <v>244</v>
      </c>
      <c r="J544" s="9">
        <v>9</v>
      </c>
      <c r="K544" s="18" t="s">
        <v>84</v>
      </c>
      <c r="L544" s="14">
        <f>IFERROR(J544*HLOOKUP(I544,Base!$H$2:$J$9,VLOOKUP(Planilla!K544,Base!$F$3:$G$9,2,0),0),"")</f>
        <v>15750</v>
      </c>
      <c r="M544" s="19" t="s">
        <v>21</v>
      </c>
      <c r="N544" s="14" t="str">
        <f>IF(M544="Si",HLOOKUP(I544,Base!$H$2:$J$9,8,0),"")</f>
        <v/>
      </c>
      <c r="O544" s="9">
        <v>1</v>
      </c>
      <c r="P544" s="18" t="s">
        <v>87</v>
      </c>
      <c r="Q544" s="14">
        <f>IFERROR(O544*HLOOKUP(I544,Base!$H$2:$J$9,VLOOKUP(Planilla!P544,Base!$F$3:$G$9,2,0),0),"")</f>
        <v>1609</v>
      </c>
    </row>
    <row r="545" spans="1:17">
      <c r="A545" s="18">
        <v>1050554</v>
      </c>
      <c r="B545" s="7">
        <v>40715</v>
      </c>
      <c r="C545" s="12" t="s">
        <v>259</v>
      </c>
      <c r="D545" s="13" t="str">
        <f>IFERROR(VLOOKUP(C545,Base!A:C,2,0),"")</f>
        <v>ALEX</v>
      </c>
      <c r="E545" s="10" t="str">
        <f>IFERROR(VLOOKUP(C545,Base!A:C,3,0),"")</f>
        <v>OSORIO</v>
      </c>
      <c r="F545" s="8" t="s">
        <v>280</v>
      </c>
      <c r="G545" s="9" t="s">
        <v>149</v>
      </c>
      <c r="H545" s="18" t="s">
        <v>13</v>
      </c>
      <c r="I545" s="18" t="s">
        <v>244</v>
      </c>
      <c r="J545" s="9">
        <v>9</v>
      </c>
      <c r="K545" s="18" t="s">
        <v>84</v>
      </c>
      <c r="L545" s="14">
        <f>IFERROR(J545*HLOOKUP(I545,Base!$H$2:$J$9,VLOOKUP(Planilla!K545,Base!$F$3:$G$9,2,0),0),"")</f>
        <v>15750</v>
      </c>
      <c r="M545" s="19" t="s">
        <v>21</v>
      </c>
      <c r="N545" s="14" t="str">
        <f>IF(M545="Si",HLOOKUP(I545,Base!$H$2:$J$9,8,0),"")</f>
        <v/>
      </c>
      <c r="O545" s="9">
        <v>1</v>
      </c>
      <c r="P545" s="18" t="s">
        <v>87</v>
      </c>
      <c r="Q545" s="14">
        <f>IFERROR(O545*HLOOKUP(I545,Base!$H$2:$J$9,VLOOKUP(Planilla!P545,Base!$F$3:$G$9,2,0),0),"")</f>
        <v>1609</v>
      </c>
    </row>
    <row r="546" spans="1:17">
      <c r="A546" s="18">
        <v>1050554</v>
      </c>
      <c r="B546" s="7">
        <v>40715</v>
      </c>
      <c r="C546" s="12" t="s">
        <v>251</v>
      </c>
      <c r="D546" s="13" t="str">
        <f>IFERROR(VLOOKUP(C546,Base!A:C,2,0),"")</f>
        <v>PEDRO</v>
      </c>
      <c r="E546" s="10" t="str">
        <f>IFERROR(VLOOKUP(C546,Base!A:C,3,0),"")</f>
        <v>HERNANDEZ</v>
      </c>
      <c r="F546" s="8" t="s">
        <v>280</v>
      </c>
      <c r="G546" s="9" t="s">
        <v>149</v>
      </c>
      <c r="H546" s="18" t="s">
        <v>13</v>
      </c>
      <c r="I546" s="18" t="s">
        <v>244</v>
      </c>
      <c r="J546" s="9">
        <v>9</v>
      </c>
      <c r="K546" s="18" t="s">
        <v>84</v>
      </c>
      <c r="L546" s="14">
        <f>IFERROR(J546*HLOOKUP(I546,Base!$H$2:$J$9,VLOOKUP(Planilla!K546,Base!$F$3:$G$9,2,0),0),"")</f>
        <v>15750</v>
      </c>
      <c r="M546" s="19" t="s">
        <v>21</v>
      </c>
      <c r="N546" s="14" t="str">
        <f>IF(M546="Si",HLOOKUP(I546,Base!$H$2:$J$9,8,0),"")</f>
        <v/>
      </c>
      <c r="O546" s="9">
        <v>1</v>
      </c>
      <c r="P546" s="18" t="s">
        <v>87</v>
      </c>
      <c r="Q546" s="14">
        <f>IFERROR(O546*HLOOKUP(I546,Base!$H$2:$J$9,VLOOKUP(Planilla!P546,Base!$F$3:$G$9,2,0),0),"")</f>
        <v>1609</v>
      </c>
    </row>
    <row r="547" spans="1:17">
      <c r="A547" s="18">
        <v>1050554</v>
      </c>
      <c r="B547" s="7">
        <v>40715</v>
      </c>
      <c r="C547" s="12" t="s">
        <v>252</v>
      </c>
      <c r="D547" s="13" t="str">
        <f>IFERROR(VLOOKUP(C547,Base!A:C,2,0),"")</f>
        <v>CRISTIAN</v>
      </c>
      <c r="E547" s="10" t="str">
        <f>IFERROR(VLOOKUP(C547,Base!A:C,3,0),"")</f>
        <v>ROJAS</v>
      </c>
      <c r="F547" s="8" t="s">
        <v>281</v>
      </c>
      <c r="G547" s="9" t="s">
        <v>149</v>
      </c>
      <c r="H547" s="18" t="s">
        <v>13</v>
      </c>
      <c r="I547" s="18" t="s">
        <v>244</v>
      </c>
      <c r="J547" s="9">
        <v>9</v>
      </c>
      <c r="K547" s="18" t="s">
        <v>84</v>
      </c>
      <c r="L547" s="14">
        <f>IFERROR(J547*HLOOKUP(I547,Base!$H$2:$J$9,VLOOKUP(Planilla!K547,Base!$F$3:$G$9,2,0),0),"")</f>
        <v>15750</v>
      </c>
      <c r="M547" s="19" t="s">
        <v>21</v>
      </c>
      <c r="N547" s="14" t="str">
        <f>IF(M547="Si",HLOOKUP(I547,Base!$H$2:$J$9,8,0),"")</f>
        <v/>
      </c>
      <c r="O547" s="9">
        <v>1</v>
      </c>
      <c r="P547" s="18" t="s">
        <v>87</v>
      </c>
      <c r="Q547" s="14">
        <f>IFERROR(O547*HLOOKUP(I547,Base!$H$2:$J$9,VLOOKUP(Planilla!P547,Base!$F$3:$G$9,2,0),0),"")</f>
        <v>1609</v>
      </c>
    </row>
    <row r="548" spans="1:17">
      <c r="A548" s="18">
        <v>1050554</v>
      </c>
      <c r="B548" s="7">
        <v>40716</v>
      </c>
      <c r="C548" s="12" t="s">
        <v>246</v>
      </c>
      <c r="D548" s="13" t="str">
        <f>IFERROR(VLOOKUP(C548,Base!A:C,2,0),"")</f>
        <v>NATHALY</v>
      </c>
      <c r="E548" s="10" t="str">
        <f>IFERROR(VLOOKUP(C548,Base!A:C,3,0),"")</f>
        <v>REQUENA</v>
      </c>
      <c r="F548" s="8" t="s">
        <v>240</v>
      </c>
      <c r="G548" s="9" t="s">
        <v>79</v>
      </c>
      <c r="H548" s="18" t="s">
        <v>13</v>
      </c>
      <c r="I548" s="18" t="s">
        <v>12</v>
      </c>
      <c r="J548" s="9">
        <v>7.5</v>
      </c>
      <c r="K548" s="18" t="s">
        <v>84</v>
      </c>
      <c r="L548" s="14">
        <f>IFERROR(J548*HLOOKUP(I548,Base!$H$2:$J$9,VLOOKUP(Planilla!K548,Base!$F$3:$G$9,2,0),0),"")</f>
        <v>15750</v>
      </c>
      <c r="M548" s="19" t="s">
        <v>21</v>
      </c>
      <c r="N548" s="14" t="str">
        <f>IF(M548="Si",HLOOKUP(I548,Base!$H$2:$J$9,8,0),"")</f>
        <v/>
      </c>
      <c r="O548" s="9">
        <v>1</v>
      </c>
      <c r="P548" s="18" t="s">
        <v>87</v>
      </c>
      <c r="Q548" s="14">
        <f>IFERROR(O548*HLOOKUP(I548,Base!$H$2:$J$9,VLOOKUP(Planilla!P548,Base!$F$3:$G$9,2,0),0),"")</f>
        <v>1609</v>
      </c>
    </row>
    <row r="549" spans="1:17">
      <c r="A549" s="18">
        <v>1050554</v>
      </c>
      <c r="B549" s="7">
        <v>40716</v>
      </c>
      <c r="C549" s="12" t="s">
        <v>245</v>
      </c>
      <c r="D549" s="13" t="str">
        <f>IFERROR(VLOOKUP(C549,Base!A:C,2,0),"")</f>
        <v>XIMENA</v>
      </c>
      <c r="E549" s="10" t="str">
        <f>IFERROR(VLOOKUP(C549,Base!A:C,3,0),"")</f>
        <v>MOYA</v>
      </c>
      <c r="F549" s="8" t="s">
        <v>240</v>
      </c>
      <c r="G549" s="9" t="s">
        <v>149</v>
      </c>
      <c r="H549" s="18" t="s">
        <v>13</v>
      </c>
      <c r="I549" s="18" t="s">
        <v>12</v>
      </c>
      <c r="J549" s="9">
        <v>9</v>
      </c>
      <c r="K549" s="18" t="s">
        <v>84</v>
      </c>
      <c r="L549" s="14">
        <f>IFERROR(J549*HLOOKUP(I549,Base!$H$2:$J$9,VLOOKUP(Planilla!K549,Base!$F$3:$G$9,2,0),0),"")</f>
        <v>18900</v>
      </c>
      <c r="M549" s="19" t="s">
        <v>21</v>
      </c>
      <c r="N549" s="14" t="str">
        <f>IF(M549="Si",HLOOKUP(I549,Base!$H$2:$J$9,8,0),"")</f>
        <v/>
      </c>
      <c r="O549" s="9">
        <v>1</v>
      </c>
      <c r="P549" s="18" t="s">
        <v>87</v>
      </c>
      <c r="Q549" s="14">
        <f>IFERROR(O549*HLOOKUP(I549,Base!$H$2:$J$9,VLOOKUP(Planilla!P549,Base!$F$3:$G$9,2,0),0),"")</f>
        <v>1609</v>
      </c>
    </row>
    <row r="550" spans="1:17">
      <c r="A550" s="18">
        <v>1050554</v>
      </c>
      <c r="B550" s="7">
        <v>40717</v>
      </c>
      <c r="C550" s="12" t="s">
        <v>246</v>
      </c>
      <c r="D550" s="13" t="str">
        <f>IFERROR(VLOOKUP(C550,Base!A:C,2,0),"")</f>
        <v>NATHALY</v>
      </c>
      <c r="E550" s="10" t="str">
        <f>IFERROR(VLOOKUP(C550,Base!A:C,3,0),"")</f>
        <v>REQUENA</v>
      </c>
      <c r="F550" s="8" t="s">
        <v>240</v>
      </c>
      <c r="G550" s="9" t="s">
        <v>79</v>
      </c>
      <c r="H550" s="18" t="s">
        <v>13</v>
      </c>
      <c r="I550" s="18" t="s">
        <v>12</v>
      </c>
      <c r="J550" s="9">
        <v>7.5</v>
      </c>
      <c r="K550" s="18" t="s">
        <v>84</v>
      </c>
      <c r="L550" s="14">
        <f>IFERROR(J550*HLOOKUP(I550,Base!$H$2:$J$9,VLOOKUP(Planilla!K550,Base!$F$3:$G$9,2,0),0),"")</f>
        <v>15750</v>
      </c>
      <c r="M550" s="19" t="s">
        <v>21</v>
      </c>
      <c r="N550" s="14" t="str">
        <f>IF(M550="Si",HLOOKUP(I550,Base!$H$2:$J$9,8,0),"")</f>
        <v/>
      </c>
      <c r="O550" s="9">
        <v>1</v>
      </c>
      <c r="P550" s="18" t="s">
        <v>87</v>
      </c>
      <c r="Q550" s="14">
        <f>IFERROR(O550*HLOOKUP(I550,Base!$H$2:$J$9,VLOOKUP(Planilla!P550,Base!$F$3:$G$9,2,0),0),"")</f>
        <v>1609</v>
      </c>
    </row>
    <row r="551" spans="1:17">
      <c r="A551" s="18">
        <v>1050554</v>
      </c>
      <c r="B551" s="7">
        <v>40717</v>
      </c>
      <c r="C551" s="12" t="s">
        <v>245</v>
      </c>
      <c r="D551" s="13" t="str">
        <f>IFERROR(VLOOKUP(C551,Base!A:C,2,0),"")</f>
        <v>XIMENA</v>
      </c>
      <c r="E551" s="10" t="str">
        <f>IFERROR(VLOOKUP(C551,Base!A:C,3,0),"")</f>
        <v>MOYA</v>
      </c>
      <c r="F551" s="8" t="s">
        <v>240</v>
      </c>
      <c r="G551" s="9" t="s">
        <v>149</v>
      </c>
      <c r="H551" s="18" t="s">
        <v>13</v>
      </c>
      <c r="I551" s="18" t="s">
        <v>12</v>
      </c>
      <c r="J551" s="9">
        <v>9</v>
      </c>
      <c r="K551" s="18" t="s">
        <v>84</v>
      </c>
      <c r="L551" s="14">
        <f>IFERROR(J551*HLOOKUP(I551,Base!$H$2:$J$9,VLOOKUP(Planilla!K551,Base!$F$3:$G$9,2,0),0),"")</f>
        <v>18900</v>
      </c>
      <c r="M551" s="19" t="s">
        <v>21</v>
      </c>
      <c r="N551" s="14" t="str">
        <f>IF(M551="Si",HLOOKUP(I551,Base!$H$2:$J$9,8,0),"")</f>
        <v/>
      </c>
      <c r="O551" s="9">
        <v>1</v>
      </c>
      <c r="P551" s="18" t="s">
        <v>87</v>
      </c>
      <c r="Q551" s="14">
        <f>IFERROR(O551*HLOOKUP(I551,Base!$H$2:$J$9,VLOOKUP(Planilla!P551,Base!$F$3:$G$9,2,0),0),"")</f>
        <v>1609</v>
      </c>
    </row>
    <row r="552" spans="1:17">
      <c r="A552" s="18">
        <v>1050554</v>
      </c>
      <c r="B552" s="7">
        <v>40718</v>
      </c>
      <c r="C552" s="12" t="s">
        <v>246</v>
      </c>
      <c r="D552" s="13" t="str">
        <f>IFERROR(VLOOKUP(C552,Base!A:C,2,0),"")</f>
        <v>NATHALY</v>
      </c>
      <c r="E552" s="10" t="str">
        <f>IFERROR(VLOOKUP(C552,Base!A:C,3,0),"")</f>
        <v>REQUENA</v>
      </c>
      <c r="F552" s="8" t="s">
        <v>240</v>
      </c>
      <c r="G552" s="9" t="s">
        <v>79</v>
      </c>
      <c r="H552" s="18" t="s">
        <v>13</v>
      </c>
      <c r="I552" s="18" t="s">
        <v>12</v>
      </c>
      <c r="J552" s="9">
        <v>7.5</v>
      </c>
      <c r="K552" s="18" t="s">
        <v>84</v>
      </c>
      <c r="L552" s="14">
        <f>IFERROR(J552*HLOOKUP(I552,Base!$H$2:$J$9,VLOOKUP(Planilla!K552,Base!$F$3:$G$9,2,0),0),"")</f>
        <v>15750</v>
      </c>
      <c r="M552" s="19" t="s">
        <v>21</v>
      </c>
      <c r="N552" s="14" t="str">
        <f>IF(M552="Si",HLOOKUP(I552,Base!$H$2:$J$9,8,0),"")</f>
        <v/>
      </c>
      <c r="O552" s="9">
        <v>1</v>
      </c>
      <c r="P552" s="18" t="s">
        <v>87</v>
      </c>
      <c r="Q552" s="14">
        <f>IFERROR(O552*HLOOKUP(I552,Base!$H$2:$J$9,VLOOKUP(Planilla!P552,Base!$F$3:$G$9,2,0),0),"")</f>
        <v>1609</v>
      </c>
    </row>
    <row r="553" spans="1:17">
      <c r="A553" s="18">
        <v>1050554</v>
      </c>
      <c r="B553" s="7">
        <v>40718</v>
      </c>
      <c r="C553" s="12" t="s">
        <v>245</v>
      </c>
      <c r="D553" s="13" t="str">
        <f>IFERROR(VLOOKUP(C553,Base!A:C,2,0),"")</f>
        <v>XIMENA</v>
      </c>
      <c r="E553" s="10" t="str">
        <f>IFERROR(VLOOKUP(C553,Base!A:C,3,0),"")</f>
        <v>MOYA</v>
      </c>
      <c r="F553" s="8" t="s">
        <v>240</v>
      </c>
      <c r="G553" s="9" t="s">
        <v>149</v>
      </c>
      <c r="H553" s="18" t="s">
        <v>13</v>
      </c>
      <c r="I553" s="18" t="s">
        <v>12</v>
      </c>
      <c r="J553" s="9">
        <v>9</v>
      </c>
      <c r="K553" s="18" t="s">
        <v>84</v>
      </c>
      <c r="L553" s="14">
        <f>IFERROR(J553*HLOOKUP(I553,Base!$H$2:$J$9,VLOOKUP(Planilla!K553,Base!$F$3:$G$9,2,0),0),"")</f>
        <v>18900</v>
      </c>
      <c r="M553" s="19" t="s">
        <v>21</v>
      </c>
      <c r="N553" s="14" t="str">
        <f>IF(M553="Si",HLOOKUP(I553,Base!$H$2:$J$9,8,0),"")</f>
        <v/>
      </c>
      <c r="O553" s="9">
        <v>1</v>
      </c>
      <c r="P553" s="18" t="s">
        <v>87</v>
      </c>
      <c r="Q553" s="14">
        <f>IFERROR(O553*HLOOKUP(I553,Base!$H$2:$J$9,VLOOKUP(Planilla!P553,Base!$F$3:$G$9,2,0),0),"")</f>
        <v>1609</v>
      </c>
    </row>
    <row r="554" spans="1:17">
      <c r="A554" s="18">
        <v>1050554</v>
      </c>
      <c r="B554" s="7">
        <v>40719</v>
      </c>
      <c r="C554" s="12" t="s">
        <v>246</v>
      </c>
      <c r="D554" s="13" t="str">
        <f>IFERROR(VLOOKUP(C554,Base!A:C,2,0),"")</f>
        <v>NATHALY</v>
      </c>
      <c r="E554" s="10" t="str">
        <f>IFERROR(VLOOKUP(C554,Base!A:C,3,0),"")</f>
        <v>REQUENA</v>
      </c>
      <c r="F554" s="8" t="s">
        <v>240</v>
      </c>
      <c r="G554" s="9" t="s">
        <v>79</v>
      </c>
      <c r="H554" s="18" t="s">
        <v>13</v>
      </c>
      <c r="I554" s="18" t="s">
        <v>12</v>
      </c>
      <c r="J554" s="9">
        <v>7.5</v>
      </c>
      <c r="K554" s="18" t="s">
        <v>84</v>
      </c>
      <c r="L554" s="14">
        <f>IFERROR(J554*HLOOKUP(I554,Base!$H$2:$J$9,VLOOKUP(Planilla!K554,Base!$F$3:$G$9,2,0),0),"")</f>
        <v>15750</v>
      </c>
      <c r="M554" s="19" t="s">
        <v>21</v>
      </c>
      <c r="N554" s="14" t="str">
        <f>IF(M554="Si",HLOOKUP(I554,Base!$H$2:$J$9,8,0),"")</f>
        <v/>
      </c>
      <c r="O554" s="9">
        <v>1</v>
      </c>
      <c r="P554" s="18" t="s">
        <v>87</v>
      </c>
      <c r="Q554" s="14">
        <f>IFERROR(O554*HLOOKUP(I554,Base!$H$2:$J$9,VLOOKUP(Planilla!P554,Base!$F$3:$G$9,2,0),0),"")</f>
        <v>1609</v>
      </c>
    </row>
    <row r="555" spans="1:17">
      <c r="A555" s="18">
        <v>1050555</v>
      </c>
      <c r="B555" s="7">
        <v>40695</v>
      </c>
      <c r="C555" s="12" t="s">
        <v>179</v>
      </c>
      <c r="D555" s="13" t="str">
        <f>IFERROR(VLOOKUP(C555,Base!A:C,2,0),"")</f>
        <v>FERNANDO</v>
      </c>
      <c r="E555" s="10" t="str">
        <f>IFERROR(VLOOKUP(C555,Base!A:C,3,0),"")</f>
        <v>FIGUEROA</v>
      </c>
      <c r="F555" s="8" t="s">
        <v>195</v>
      </c>
      <c r="G555" s="9" t="s">
        <v>150</v>
      </c>
      <c r="H555" s="18" t="s">
        <v>13</v>
      </c>
      <c r="I555" s="18" t="s">
        <v>11</v>
      </c>
      <c r="J555" s="9">
        <v>7.5</v>
      </c>
      <c r="K555" s="18" t="s">
        <v>84</v>
      </c>
      <c r="L555" s="14">
        <f>IFERROR(J555*HLOOKUP(I555,Base!$H$2:$J$9,VLOOKUP(Planilla!K555,Base!$F$3:$G$9,2,0),0),"")</f>
        <v>13125</v>
      </c>
      <c r="M555" s="19" t="s">
        <v>21</v>
      </c>
      <c r="N555" s="14" t="str">
        <f>IF(M555="Si",HLOOKUP(I555,Base!$H$2:$J$9,8,0),"")</f>
        <v/>
      </c>
      <c r="O555" s="9">
        <v>1</v>
      </c>
      <c r="P555" s="18" t="s">
        <v>87</v>
      </c>
      <c r="Q555" s="14">
        <f>IFERROR(O555*HLOOKUP(I555,Base!$H$2:$J$9,VLOOKUP(Planilla!P555,Base!$F$3:$G$9,2,0),0),"")</f>
        <v>1609</v>
      </c>
    </row>
    <row r="556" spans="1:17">
      <c r="A556" s="18">
        <v>1050555</v>
      </c>
      <c r="B556" s="7">
        <v>40695</v>
      </c>
      <c r="C556" s="12" t="s">
        <v>172</v>
      </c>
      <c r="D556" s="13" t="str">
        <f>IFERROR(VLOOKUP(C556,Base!A:C,2,0),"")</f>
        <v>MICHAEL</v>
      </c>
      <c r="E556" s="10" t="str">
        <f>IFERROR(VLOOKUP(C556,Base!A:C,3,0),"")</f>
        <v>PINO</v>
      </c>
      <c r="F556" s="8" t="s">
        <v>195</v>
      </c>
      <c r="G556" s="9" t="s">
        <v>150</v>
      </c>
      <c r="H556" s="18" t="s">
        <v>13</v>
      </c>
      <c r="I556" s="18" t="s">
        <v>11</v>
      </c>
      <c r="J556" s="9">
        <v>7.5</v>
      </c>
      <c r="K556" s="18" t="s">
        <v>84</v>
      </c>
      <c r="L556" s="14">
        <f>IFERROR(J556*HLOOKUP(I556,Base!$H$2:$J$9,VLOOKUP(Planilla!K556,Base!$F$3:$G$9,2,0),0),"")</f>
        <v>13125</v>
      </c>
      <c r="M556" s="19" t="s">
        <v>21</v>
      </c>
      <c r="N556" s="14" t="str">
        <f>IF(M556="Si",HLOOKUP(I556,Base!$H$2:$J$9,8,0),"")</f>
        <v/>
      </c>
      <c r="O556" s="9">
        <v>1</v>
      </c>
      <c r="P556" s="18" t="s">
        <v>87</v>
      </c>
      <c r="Q556" s="14">
        <f>IFERROR(O556*HLOOKUP(I556,Base!$H$2:$J$9,VLOOKUP(Planilla!P556,Base!$F$3:$G$9,2,0),0),"")</f>
        <v>1609</v>
      </c>
    </row>
    <row r="557" spans="1:17">
      <c r="A557" s="18">
        <v>1050555</v>
      </c>
      <c r="B557" s="7">
        <v>40695</v>
      </c>
      <c r="C557" s="12" t="s">
        <v>282</v>
      </c>
      <c r="D557" s="13" t="str">
        <f>IFERROR(VLOOKUP(C557,Base!A:C,2,0),"")</f>
        <v>ALEJANDRO</v>
      </c>
      <c r="E557" s="10" t="str">
        <f>IFERROR(VLOOKUP(C557,Base!A:C,3,0),"")</f>
        <v>VERGARA</v>
      </c>
      <c r="F557" s="8" t="s">
        <v>195</v>
      </c>
      <c r="G557" s="9" t="s">
        <v>150</v>
      </c>
      <c r="H557" s="18" t="s">
        <v>13</v>
      </c>
      <c r="I557" s="18" t="s">
        <v>11</v>
      </c>
      <c r="J557" s="9">
        <v>7.5</v>
      </c>
      <c r="K557" s="18" t="s">
        <v>84</v>
      </c>
      <c r="L557" s="14">
        <f>IFERROR(J557*HLOOKUP(I557,Base!$H$2:$J$9,VLOOKUP(Planilla!K557,Base!$F$3:$G$9,2,0),0),"")</f>
        <v>13125</v>
      </c>
      <c r="M557" s="19" t="s">
        <v>21</v>
      </c>
      <c r="N557" s="14" t="str">
        <f>IF(M557="Si",HLOOKUP(I557,Base!$H$2:$J$9,8,0),"")</f>
        <v/>
      </c>
      <c r="O557" s="9">
        <v>1</v>
      </c>
      <c r="P557" s="18" t="s">
        <v>87</v>
      </c>
      <c r="Q557" s="14">
        <f>IFERROR(O557*HLOOKUP(I557,Base!$H$2:$J$9,VLOOKUP(Planilla!P557,Base!$F$3:$G$9,2,0),0),"")</f>
        <v>1609</v>
      </c>
    </row>
    <row r="558" spans="1:17">
      <c r="A558" s="18">
        <v>1050555</v>
      </c>
      <c r="B558" s="7">
        <v>40695</v>
      </c>
      <c r="C558" s="12" t="s">
        <v>128</v>
      </c>
      <c r="D558" s="13" t="str">
        <f>IFERROR(VLOOKUP(C558,Base!A:C,2,0),"")</f>
        <v>GEORGINA</v>
      </c>
      <c r="E558" s="10" t="str">
        <f>IFERROR(VLOOKUP(C558,Base!A:C,3,0),"")</f>
        <v>DELGADO</v>
      </c>
      <c r="F558" s="8" t="s">
        <v>195</v>
      </c>
      <c r="G558" s="9" t="s">
        <v>150</v>
      </c>
      <c r="H558" s="18" t="s">
        <v>13</v>
      </c>
      <c r="I558" s="18" t="s">
        <v>11</v>
      </c>
      <c r="J558" s="9">
        <v>7.5</v>
      </c>
      <c r="K558" s="18" t="s">
        <v>84</v>
      </c>
      <c r="L558" s="14">
        <f>IFERROR(J558*HLOOKUP(I558,Base!$H$2:$J$9,VLOOKUP(Planilla!K558,Base!$F$3:$G$9,2,0),0),"")</f>
        <v>13125</v>
      </c>
      <c r="M558" s="19" t="s">
        <v>21</v>
      </c>
      <c r="N558" s="14" t="str">
        <f>IF(M558="Si",HLOOKUP(I558,Base!$H$2:$J$9,8,0),"")</f>
        <v/>
      </c>
      <c r="O558" s="9">
        <v>1</v>
      </c>
      <c r="P558" s="18" t="s">
        <v>87</v>
      </c>
      <c r="Q558" s="14">
        <f>IFERROR(O558*HLOOKUP(I558,Base!$H$2:$J$9,VLOOKUP(Planilla!P558,Base!$F$3:$G$9,2,0),0),"")</f>
        <v>1609</v>
      </c>
    </row>
    <row r="559" spans="1:17">
      <c r="A559" s="18">
        <v>1050555</v>
      </c>
      <c r="B559" s="7">
        <v>40695</v>
      </c>
      <c r="C559" s="12" t="s">
        <v>37</v>
      </c>
      <c r="D559" s="13" t="str">
        <f>IFERROR(VLOOKUP(C559,Base!A:C,2,0),"")</f>
        <v>MAURICIO</v>
      </c>
      <c r="E559" s="10" t="str">
        <f>IFERROR(VLOOKUP(C559,Base!A:C,3,0),"")</f>
        <v>SOTO</v>
      </c>
      <c r="F559" s="8" t="s">
        <v>195</v>
      </c>
      <c r="G559" s="9" t="s">
        <v>150</v>
      </c>
      <c r="H559" s="18" t="s">
        <v>13</v>
      </c>
      <c r="I559" s="18" t="s">
        <v>11</v>
      </c>
      <c r="J559" s="9">
        <v>7.5</v>
      </c>
      <c r="K559" s="18" t="s">
        <v>84</v>
      </c>
      <c r="L559" s="14">
        <f>IFERROR(J559*HLOOKUP(I559,Base!$H$2:$J$9,VLOOKUP(Planilla!K559,Base!$F$3:$G$9,2,0),0),"")</f>
        <v>13125</v>
      </c>
      <c r="M559" s="19" t="s">
        <v>21</v>
      </c>
      <c r="N559" s="14" t="str">
        <f>IF(M559="Si",HLOOKUP(I559,Base!$H$2:$J$9,8,0),"")</f>
        <v/>
      </c>
      <c r="O559" s="9">
        <v>1</v>
      </c>
      <c r="P559" s="18" t="s">
        <v>87</v>
      </c>
      <c r="Q559" s="14">
        <f>IFERROR(O559*HLOOKUP(I559,Base!$H$2:$J$9,VLOOKUP(Planilla!P559,Base!$F$3:$G$9,2,0),0),"")</f>
        <v>1609</v>
      </c>
    </row>
    <row r="560" spans="1:17">
      <c r="A560" s="18">
        <v>1050555</v>
      </c>
      <c r="B560" s="7">
        <v>40695</v>
      </c>
      <c r="C560" s="12" t="s">
        <v>35</v>
      </c>
      <c r="D560" s="13" t="str">
        <f>IFERROR(VLOOKUP(C560,Base!A:C,2,0),"")</f>
        <v>FELIPE</v>
      </c>
      <c r="E560" s="10" t="str">
        <f>IFERROR(VLOOKUP(C560,Base!A:C,3,0),"")</f>
        <v>ZENTENO</v>
      </c>
      <c r="F560" s="8" t="s">
        <v>195</v>
      </c>
      <c r="G560" s="9" t="s">
        <v>150</v>
      </c>
      <c r="H560" s="18" t="s">
        <v>13</v>
      </c>
      <c r="I560" s="18" t="s">
        <v>11</v>
      </c>
      <c r="J560" s="9">
        <v>7.5</v>
      </c>
      <c r="K560" s="18" t="s">
        <v>84</v>
      </c>
      <c r="L560" s="14">
        <f>IFERROR(J560*HLOOKUP(I560,Base!$H$2:$J$9,VLOOKUP(Planilla!K560,Base!$F$3:$G$9,2,0),0),"")</f>
        <v>13125</v>
      </c>
      <c r="M560" s="19" t="s">
        <v>21</v>
      </c>
      <c r="N560" s="14" t="str">
        <f>IF(M560="Si",HLOOKUP(I560,Base!$H$2:$J$9,8,0),"")</f>
        <v/>
      </c>
      <c r="O560" s="9">
        <v>1</v>
      </c>
      <c r="P560" s="18" t="s">
        <v>87</v>
      </c>
      <c r="Q560" s="14">
        <f>IFERROR(O560*HLOOKUP(I560,Base!$H$2:$J$9,VLOOKUP(Planilla!P560,Base!$F$3:$G$9,2,0),0),"")</f>
        <v>1609</v>
      </c>
    </row>
    <row r="561" spans="1:17">
      <c r="A561" s="18">
        <v>1050555</v>
      </c>
      <c r="B561" s="7">
        <v>40709</v>
      </c>
      <c r="C561" s="12" t="s">
        <v>26</v>
      </c>
      <c r="D561" s="13" t="str">
        <f>IFERROR(VLOOKUP(C561,Base!A:C,2,0),"")</f>
        <v>PABLO</v>
      </c>
      <c r="E561" s="10" t="str">
        <f>IFERROR(VLOOKUP(C561,Base!A:C,3,0),"")</f>
        <v>RUIZ</v>
      </c>
      <c r="F561" s="8" t="s">
        <v>195</v>
      </c>
      <c r="G561" s="9" t="s">
        <v>79</v>
      </c>
      <c r="H561" s="18" t="s">
        <v>13</v>
      </c>
      <c r="I561" s="18" t="s">
        <v>11</v>
      </c>
      <c r="J561" s="9">
        <v>7.5</v>
      </c>
      <c r="K561" s="18" t="s">
        <v>84</v>
      </c>
      <c r="L561" s="14">
        <f>IFERROR(J561*HLOOKUP(I561,Base!$H$2:$J$9,VLOOKUP(Planilla!K561,Base!$F$3:$G$9,2,0),0),"")</f>
        <v>13125</v>
      </c>
      <c r="M561" s="19" t="s">
        <v>21</v>
      </c>
      <c r="N561" s="14" t="str">
        <f>IF(M561="Si",HLOOKUP(I561,Base!$H$2:$J$9,8,0),"")</f>
        <v/>
      </c>
      <c r="O561" s="9">
        <v>1</v>
      </c>
      <c r="P561" s="18" t="s">
        <v>87</v>
      </c>
      <c r="Q561" s="14">
        <f>IFERROR(O561*HLOOKUP(I561,Base!$H$2:$J$9,VLOOKUP(Planilla!P561,Base!$F$3:$G$9,2,0),0),"")</f>
        <v>1609</v>
      </c>
    </row>
    <row r="562" spans="1:17">
      <c r="A562" s="18">
        <v>1050555</v>
      </c>
      <c r="B562" s="7">
        <v>40709</v>
      </c>
      <c r="C562" s="12" t="s">
        <v>283</v>
      </c>
      <c r="D562" s="13" t="str">
        <f>IFERROR(VLOOKUP(C562,Base!A:C,2,0),"")</f>
        <v>JULIO</v>
      </c>
      <c r="E562" s="10" t="str">
        <f>IFERROR(VLOOKUP(C562,Base!A:C,3,0),"")</f>
        <v>MUÑOZ</v>
      </c>
      <c r="F562" s="8" t="s">
        <v>195</v>
      </c>
      <c r="G562" s="9" t="s">
        <v>78</v>
      </c>
      <c r="H562" s="18" t="s">
        <v>13</v>
      </c>
      <c r="I562" s="18" t="s">
        <v>11</v>
      </c>
      <c r="J562" s="9">
        <v>10</v>
      </c>
      <c r="K562" s="18" t="s">
        <v>84</v>
      </c>
      <c r="L562" s="14">
        <f>IFERROR(J562*HLOOKUP(I562,Base!$H$2:$J$9,VLOOKUP(Planilla!K562,Base!$F$3:$G$9,2,0),0),"")</f>
        <v>17500</v>
      </c>
      <c r="M562" s="19" t="s">
        <v>21</v>
      </c>
      <c r="N562" s="14" t="str">
        <f>IF(M562="Si",HLOOKUP(I562,Base!$H$2:$J$9,8,0),"")</f>
        <v/>
      </c>
      <c r="O562" s="9">
        <v>1</v>
      </c>
      <c r="P562" s="18" t="s">
        <v>87</v>
      </c>
      <c r="Q562" s="14">
        <f>IFERROR(O562*HLOOKUP(I562,Base!$H$2:$J$9,VLOOKUP(Planilla!P562,Base!$F$3:$G$9,2,0),0),"")</f>
        <v>1609</v>
      </c>
    </row>
    <row r="563" spans="1:17">
      <c r="A563" s="18">
        <v>1050555</v>
      </c>
      <c r="B563" s="7">
        <v>40709</v>
      </c>
      <c r="C563" s="12" t="s">
        <v>284</v>
      </c>
      <c r="D563" s="13" t="str">
        <f>IFERROR(VLOOKUP(C563,Base!A:C,2,0),"")</f>
        <v>DANIEL</v>
      </c>
      <c r="E563" s="10" t="str">
        <f>IFERROR(VLOOKUP(C563,Base!A:C,3,0),"")</f>
        <v>LARA</v>
      </c>
      <c r="F563" s="8" t="s">
        <v>195</v>
      </c>
      <c r="G563" s="9" t="s">
        <v>78</v>
      </c>
      <c r="H563" s="18" t="s">
        <v>13</v>
      </c>
      <c r="I563" s="18" t="s">
        <v>11</v>
      </c>
      <c r="J563" s="9">
        <v>10</v>
      </c>
      <c r="K563" s="18" t="s">
        <v>84</v>
      </c>
      <c r="L563" s="14">
        <f>IFERROR(J563*HLOOKUP(I563,Base!$H$2:$J$9,VLOOKUP(Planilla!K563,Base!$F$3:$G$9,2,0),0),"")</f>
        <v>17500</v>
      </c>
      <c r="M563" s="19" t="s">
        <v>21</v>
      </c>
      <c r="N563" s="14" t="str">
        <f>IF(M563="Si",HLOOKUP(I563,Base!$H$2:$J$9,8,0),"")</f>
        <v/>
      </c>
      <c r="O563" s="9">
        <v>1</v>
      </c>
      <c r="P563" s="18" t="s">
        <v>87</v>
      </c>
      <c r="Q563" s="14">
        <f>IFERROR(O563*HLOOKUP(I563,Base!$H$2:$J$9,VLOOKUP(Planilla!P563,Base!$F$3:$G$9,2,0),0),"")</f>
        <v>1609</v>
      </c>
    </row>
    <row r="564" spans="1:17">
      <c r="A564" s="18">
        <v>1050555</v>
      </c>
      <c r="B564" s="7">
        <v>40709</v>
      </c>
      <c r="C564" s="12" t="s">
        <v>180</v>
      </c>
      <c r="D564" s="13" t="str">
        <f>IFERROR(VLOOKUP(C564,Base!A:C,2,0),"")</f>
        <v>ISMAEL</v>
      </c>
      <c r="E564" s="10" t="str">
        <f>IFERROR(VLOOKUP(C564,Base!A:C,3,0),"")</f>
        <v>TORRES</v>
      </c>
      <c r="F564" s="8" t="s">
        <v>195</v>
      </c>
      <c r="G564" s="9" t="s">
        <v>79</v>
      </c>
      <c r="H564" s="18" t="s">
        <v>13</v>
      </c>
      <c r="I564" s="18" t="s">
        <v>11</v>
      </c>
      <c r="J564" s="9">
        <v>7.5</v>
      </c>
      <c r="K564" s="18" t="s">
        <v>84</v>
      </c>
      <c r="L564" s="14">
        <f>IFERROR(J564*HLOOKUP(I564,Base!$H$2:$J$9,VLOOKUP(Planilla!K564,Base!$F$3:$G$9,2,0),0),"")</f>
        <v>13125</v>
      </c>
      <c r="M564" s="19" t="s">
        <v>21</v>
      </c>
      <c r="N564" s="14" t="str">
        <f>IF(M564="Si",HLOOKUP(I564,Base!$H$2:$J$9,8,0),"")</f>
        <v/>
      </c>
      <c r="O564" s="9">
        <v>1</v>
      </c>
      <c r="P564" s="18" t="s">
        <v>87</v>
      </c>
      <c r="Q564" s="14">
        <f>IFERROR(O564*HLOOKUP(I564,Base!$H$2:$J$9,VLOOKUP(Planilla!P564,Base!$F$3:$G$9,2,0),0),"")</f>
        <v>1609</v>
      </c>
    </row>
    <row r="565" spans="1:17">
      <c r="A565" s="18">
        <v>1050555</v>
      </c>
      <c r="B565" s="7">
        <v>40709</v>
      </c>
      <c r="C565" s="12" t="s">
        <v>98</v>
      </c>
      <c r="D565" s="13" t="str">
        <f>IFERROR(VLOOKUP(C565,Base!A:C,2,0),"")</f>
        <v>PABLO</v>
      </c>
      <c r="E565" s="10" t="str">
        <f>IFERROR(VLOOKUP(C565,Base!A:C,3,0),"")</f>
        <v>PEREZ</v>
      </c>
      <c r="F565" s="8" t="s">
        <v>195</v>
      </c>
      <c r="G565" s="9" t="s">
        <v>78</v>
      </c>
      <c r="H565" s="18" t="s">
        <v>13</v>
      </c>
      <c r="I565" s="18" t="s">
        <v>11</v>
      </c>
      <c r="J565" s="9">
        <v>10</v>
      </c>
      <c r="K565" s="18" t="s">
        <v>84</v>
      </c>
      <c r="L565" s="14">
        <f>IFERROR(J565*HLOOKUP(I565,Base!$H$2:$J$9,VLOOKUP(Planilla!K565,Base!$F$3:$G$9,2,0),0),"")</f>
        <v>17500</v>
      </c>
      <c r="M565" s="19" t="s">
        <v>21</v>
      </c>
      <c r="N565" s="14" t="str">
        <f>IF(M565="Si",HLOOKUP(I565,Base!$H$2:$J$9,8,0),"")</f>
        <v/>
      </c>
      <c r="O565" s="9">
        <v>1</v>
      </c>
      <c r="P565" s="18" t="s">
        <v>87</v>
      </c>
      <c r="Q565" s="14">
        <f>IFERROR(O565*HLOOKUP(I565,Base!$H$2:$J$9,VLOOKUP(Planilla!P565,Base!$F$3:$G$9,2,0),0),"")</f>
        <v>1609</v>
      </c>
    </row>
    <row r="566" spans="1:17">
      <c r="A566" s="18">
        <v>1050555</v>
      </c>
      <c r="B566" s="7">
        <v>40709</v>
      </c>
      <c r="C566" s="12" t="s">
        <v>285</v>
      </c>
      <c r="D566" s="13" t="str">
        <f>IFERROR(VLOOKUP(C566,Base!A:C,2,0),"")</f>
        <v>ARIEL</v>
      </c>
      <c r="E566" s="10" t="str">
        <f>IFERROR(VLOOKUP(C566,Base!A:C,3,0),"")</f>
        <v>POBLETE</v>
      </c>
      <c r="F566" s="8" t="s">
        <v>195</v>
      </c>
      <c r="G566" s="9" t="s">
        <v>79</v>
      </c>
      <c r="H566" s="18" t="s">
        <v>13</v>
      </c>
      <c r="I566" s="18" t="s">
        <v>11</v>
      </c>
      <c r="J566" s="9">
        <v>7.5</v>
      </c>
      <c r="K566" s="18" t="s">
        <v>84</v>
      </c>
      <c r="L566" s="14">
        <f>IFERROR(J566*HLOOKUP(I566,Base!$H$2:$J$9,VLOOKUP(Planilla!K566,Base!$F$3:$G$9,2,0),0),"")</f>
        <v>13125</v>
      </c>
      <c r="M566" s="19" t="s">
        <v>21</v>
      </c>
      <c r="N566" s="14" t="str">
        <f>IF(M566="Si",HLOOKUP(I566,Base!$H$2:$J$9,8,0),"")</f>
        <v/>
      </c>
      <c r="O566" s="9">
        <v>1</v>
      </c>
      <c r="P566" s="18" t="s">
        <v>87</v>
      </c>
      <c r="Q566" s="14">
        <f>IFERROR(O566*HLOOKUP(I566,Base!$H$2:$J$9,VLOOKUP(Planilla!P566,Base!$F$3:$G$9,2,0),0),"")</f>
        <v>1609</v>
      </c>
    </row>
    <row r="567" spans="1:17">
      <c r="A567" s="18">
        <v>1050555</v>
      </c>
      <c r="B567" s="7">
        <v>40709</v>
      </c>
      <c r="C567" s="12" t="s">
        <v>286</v>
      </c>
      <c r="D567" s="13" t="str">
        <f>IFERROR(VLOOKUP(C567,Base!A:C,2,0),"")</f>
        <v>JUAN</v>
      </c>
      <c r="E567" s="10" t="str">
        <f>IFERROR(VLOOKUP(C567,Base!A:C,3,0),"")</f>
        <v>MATURANA</v>
      </c>
      <c r="F567" s="8" t="s">
        <v>195</v>
      </c>
      <c r="G567" s="9" t="s">
        <v>79</v>
      </c>
      <c r="H567" s="18" t="s">
        <v>13</v>
      </c>
      <c r="I567" s="18" t="s">
        <v>11</v>
      </c>
      <c r="J567" s="9">
        <v>7.5</v>
      </c>
      <c r="K567" s="18" t="s">
        <v>84</v>
      </c>
      <c r="L567" s="14">
        <f>IFERROR(J567*HLOOKUP(I567,Base!$H$2:$J$9,VLOOKUP(Planilla!K567,Base!$F$3:$G$9,2,0),0),"")</f>
        <v>13125</v>
      </c>
      <c r="M567" s="19" t="s">
        <v>21</v>
      </c>
      <c r="N567" s="14" t="str">
        <f>IF(M567="Si",HLOOKUP(I567,Base!$H$2:$J$9,8,0),"")</f>
        <v/>
      </c>
      <c r="O567" s="9">
        <v>1</v>
      </c>
      <c r="P567" s="18" t="s">
        <v>87</v>
      </c>
      <c r="Q567" s="14">
        <f>IFERROR(O567*HLOOKUP(I567,Base!$H$2:$J$9,VLOOKUP(Planilla!P567,Base!$F$3:$G$9,2,0),0),"")</f>
        <v>1609</v>
      </c>
    </row>
    <row r="568" spans="1:17">
      <c r="A568" s="18">
        <v>1050555</v>
      </c>
      <c r="B568" s="7">
        <v>40709</v>
      </c>
      <c r="C568" s="12" t="s">
        <v>287</v>
      </c>
      <c r="D568" s="13" t="str">
        <f>IFERROR(VLOOKUP(C568,Base!A:C,2,0),"")</f>
        <v>MANUEL</v>
      </c>
      <c r="E568" s="10" t="str">
        <f>IFERROR(VLOOKUP(C568,Base!A:C,3,0),"")</f>
        <v>MUÑOZ</v>
      </c>
      <c r="F568" s="8" t="s">
        <v>195</v>
      </c>
      <c r="G568" s="9" t="s">
        <v>78</v>
      </c>
      <c r="H568" s="18" t="s">
        <v>13</v>
      </c>
      <c r="I568" s="18" t="s">
        <v>11</v>
      </c>
      <c r="J568" s="9">
        <v>10</v>
      </c>
      <c r="K568" s="18" t="s">
        <v>84</v>
      </c>
      <c r="L568" s="14">
        <f>IFERROR(J568*HLOOKUP(I568,Base!$H$2:$J$9,VLOOKUP(Planilla!K568,Base!$F$3:$G$9,2,0),0),"")</f>
        <v>17500</v>
      </c>
      <c r="M568" s="19" t="s">
        <v>21</v>
      </c>
      <c r="N568" s="14" t="str">
        <f>IF(M568="Si",HLOOKUP(I568,Base!$H$2:$J$9,8,0),"")</f>
        <v/>
      </c>
      <c r="O568" s="9">
        <v>1</v>
      </c>
      <c r="P568" s="18" t="s">
        <v>87</v>
      </c>
      <c r="Q568" s="14">
        <f>IFERROR(O568*HLOOKUP(I568,Base!$H$2:$J$9,VLOOKUP(Planilla!P568,Base!$F$3:$G$9,2,0),0),"")</f>
        <v>1609</v>
      </c>
    </row>
    <row r="569" spans="1:17">
      <c r="A569" s="18">
        <v>1050555</v>
      </c>
      <c r="B569" s="7">
        <v>40709</v>
      </c>
      <c r="C569" s="12" t="s">
        <v>288</v>
      </c>
      <c r="D569" s="13" t="str">
        <f>IFERROR(VLOOKUP(C569,Base!A:C,2,0),"")</f>
        <v>EDUARDO</v>
      </c>
      <c r="E569" s="10" t="str">
        <f>IFERROR(VLOOKUP(C569,Base!A:C,3,0),"")</f>
        <v>VERDUGO</v>
      </c>
      <c r="F569" s="8" t="s">
        <v>195</v>
      </c>
      <c r="G569" s="9" t="s">
        <v>78</v>
      </c>
      <c r="H569" s="18" t="s">
        <v>13</v>
      </c>
      <c r="I569" s="18" t="s">
        <v>11</v>
      </c>
      <c r="J569" s="9">
        <v>10</v>
      </c>
      <c r="K569" s="18" t="s">
        <v>84</v>
      </c>
      <c r="L569" s="14">
        <f>IFERROR(J569*HLOOKUP(I569,Base!$H$2:$J$9,VLOOKUP(Planilla!K569,Base!$F$3:$G$9,2,0),0),"")</f>
        <v>17500</v>
      </c>
      <c r="M569" s="19" t="s">
        <v>21</v>
      </c>
      <c r="N569" s="14" t="str">
        <f>IF(M569="Si",HLOOKUP(I569,Base!$H$2:$J$9,8,0),"")</f>
        <v/>
      </c>
      <c r="O569" s="9">
        <v>1</v>
      </c>
      <c r="P569" s="18" t="s">
        <v>87</v>
      </c>
      <c r="Q569" s="14">
        <f>IFERROR(O569*HLOOKUP(I569,Base!$H$2:$J$9,VLOOKUP(Planilla!P569,Base!$F$3:$G$9,2,0),0),"")</f>
        <v>1609</v>
      </c>
    </row>
    <row r="570" spans="1:17">
      <c r="A570" s="18">
        <v>1050555</v>
      </c>
      <c r="B570" s="7">
        <v>40709</v>
      </c>
      <c r="C570" s="12" t="s">
        <v>289</v>
      </c>
      <c r="D570" s="13" t="str">
        <f>IFERROR(VLOOKUP(C570,Base!A:C,2,0),"")</f>
        <v>CARLOS</v>
      </c>
      <c r="E570" s="10" t="str">
        <f>IFERROR(VLOOKUP(C570,Base!A:C,3,0),"")</f>
        <v>OSES</v>
      </c>
      <c r="F570" s="8" t="s">
        <v>195</v>
      </c>
      <c r="G570" s="9" t="s">
        <v>78</v>
      </c>
      <c r="H570" s="18" t="s">
        <v>13</v>
      </c>
      <c r="I570" s="18" t="s">
        <v>11</v>
      </c>
      <c r="J570" s="9">
        <v>10</v>
      </c>
      <c r="K570" s="18" t="s">
        <v>84</v>
      </c>
      <c r="L570" s="14">
        <f>IFERROR(J570*HLOOKUP(I570,Base!$H$2:$J$9,VLOOKUP(Planilla!K570,Base!$F$3:$G$9,2,0),0),"")</f>
        <v>17500</v>
      </c>
      <c r="M570" s="19" t="s">
        <v>21</v>
      </c>
      <c r="N570" s="14" t="str">
        <f>IF(M570="Si",HLOOKUP(I570,Base!$H$2:$J$9,8,0),"")</f>
        <v/>
      </c>
      <c r="O570" s="9">
        <v>1</v>
      </c>
      <c r="P570" s="18" t="s">
        <v>87</v>
      </c>
      <c r="Q570" s="14">
        <f>IFERROR(O570*HLOOKUP(I570,Base!$H$2:$J$9,VLOOKUP(Planilla!P570,Base!$F$3:$G$9,2,0),0),"")</f>
        <v>1609</v>
      </c>
    </row>
    <row r="571" spans="1:17">
      <c r="A571" s="18">
        <v>1050555</v>
      </c>
      <c r="B571" s="7">
        <v>40709</v>
      </c>
      <c r="C571" s="12" t="s">
        <v>290</v>
      </c>
      <c r="D571" s="13" t="str">
        <f>IFERROR(VLOOKUP(C571,Base!A:C,2,0),"")</f>
        <v>HECTOR</v>
      </c>
      <c r="E571" s="10" t="str">
        <f>IFERROR(VLOOKUP(C571,Base!A:C,3,0),"")</f>
        <v>QUEZADA</v>
      </c>
      <c r="F571" s="8" t="s">
        <v>195</v>
      </c>
      <c r="G571" s="9" t="s">
        <v>78</v>
      </c>
      <c r="H571" s="18" t="s">
        <v>13</v>
      </c>
      <c r="I571" s="18" t="s">
        <v>11</v>
      </c>
      <c r="J571" s="9">
        <v>10</v>
      </c>
      <c r="K571" s="18" t="s">
        <v>84</v>
      </c>
      <c r="L571" s="14">
        <f>IFERROR(J571*HLOOKUP(I571,Base!$H$2:$J$9,VLOOKUP(Planilla!K571,Base!$F$3:$G$9,2,0),0),"")</f>
        <v>17500</v>
      </c>
      <c r="M571" s="19" t="s">
        <v>21</v>
      </c>
      <c r="N571" s="14" t="str">
        <f>IF(M571="Si",HLOOKUP(I571,Base!$H$2:$J$9,8,0),"")</f>
        <v/>
      </c>
      <c r="O571" s="9">
        <v>1</v>
      </c>
      <c r="P571" s="18" t="s">
        <v>87</v>
      </c>
      <c r="Q571" s="14">
        <f>IFERROR(O571*HLOOKUP(I571,Base!$H$2:$J$9,VLOOKUP(Planilla!P571,Base!$F$3:$G$9,2,0),0),"")</f>
        <v>1609</v>
      </c>
    </row>
    <row r="572" spans="1:17">
      <c r="A572" s="18">
        <v>1050555</v>
      </c>
      <c r="B572" s="7">
        <v>40709</v>
      </c>
      <c r="C572" s="12" t="s">
        <v>291</v>
      </c>
      <c r="D572" s="13" t="str">
        <f>IFERROR(VLOOKUP(C572,Base!A:C,2,0),"")</f>
        <v>ROBERTO</v>
      </c>
      <c r="E572" s="10" t="str">
        <f>IFERROR(VLOOKUP(C572,Base!A:C,3,0),"")</f>
        <v>ORTEGA</v>
      </c>
      <c r="F572" s="8" t="s">
        <v>195</v>
      </c>
      <c r="G572" s="9" t="s">
        <v>78</v>
      </c>
      <c r="H572" s="18" t="s">
        <v>13</v>
      </c>
      <c r="I572" s="18" t="s">
        <v>11</v>
      </c>
      <c r="J572" s="9">
        <v>10</v>
      </c>
      <c r="K572" s="18" t="s">
        <v>84</v>
      </c>
      <c r="L572" s="14">
        <f>IFERROR(J572*HLOOKUP(I572,Base!$H$2:$J$9,VLOOKUP(Planilla!K572,Base!$F$3:$G$9,2,0),0),"")</f>
        <v>17500</v>
      </c>
      <c r="M572" s="19" t="s">
        <v>21</v>
      </c>
      <c r="N572" s="14" t="str">
        <f>IF(M572="Si",HLOOKUP(I572,Base!$H$2:$J$9,8,0),"")</f>
        <v/>
      </c>
      <c r="O572" s="9">
        <v>1</v>
      </c>
      <c r="P572" s="18" t="s">
        <v>87</v>
      </c>
      <c r="Q572" s="14">
        <f>IFERROR(O572*HLOOKUP(I572,Base!$H$2:$J$9,VLOOKUP(Planilla!P572,Base!$F$3:$G$9,2,0),0),"")</f>
        <v>1609</v>
      </c>
    </row>
    <row r="573" spans="1:17">
      <c r="A573" s="18">
        <v>1050555</v>
      </c>
      <c r="B573" s="7">
        <v>40709</v>
      </c>
      <c r="C573" s="12" t="s">
        <v>22</v>
      </c>
      <c r="D573" s="13" t="str">
        <f>IFERROR(VLOOKUP(C573,Base!A:C,2,0),"")</f>
        <v>RAUL</v>
      </c>
      <c r="E573" s="10" t="str">
        <f>IFERROR(VLOOKUP(C573,Base!A:C,3,0),"")</f>
        <v>DIAZ</v>
      </c>
      <c r="F573" s="8" t="s">
        <v>195</v>
      </c>
      <c r="G573" s="9" t="s">
        <v>150</v>
      </c>
      <c r="H573" s="18" t="s">
        <v>13</v>
      </c>
      <c r="I573" s="18" t="s">
        <v>11</v>
      </c>
      <c r="J573" s="9">
        <v>7.5</v>
      </c>
      <c r="K573" s="18" t="s">
        <v>84</v>
      </c>
      <c r="L573" s="14">
        <f>IFERROR(J573*HLOOKUP(I573,Base!$H$2:$J$9,VLOOKUP(Planilla!K573,Base!$F$3:$G$9,2,0),0),"")</f>
        <v>13125</v>
      </c>
      <c r="M573" s="19" t="s">
        <v>21</v>
      </c>
      <c r="N573" s="14" t="str">
        <f>IF(M573="Si",HLOOKUP(I573,Base!$H$2:$J$9,8,0),"")</f>
        <v/>
      </c>
      <c r="O573" s="9">
        <v>1</v>
      </c>
      <c r="P573" s="18" t="s">
        <v>87</v>
      </c>
      <c r="Q573" s="14">
        <f>IFERROR(O573*HLOOKUP(I573,Base!$H$2:$J$9,VLOOKUP(Planilla!P573,Base!$F$3:$G$9,2,0),0),"")</f>
        <v>1609</v>
      </c>
    </row>
    <row r="574" spans="1:17">
      <c r="A574" s="18">
        <v>1050555</v>
      </c>
      <c r="B574" s="7">
        <v>40709</v>
      </c>
      <c r="C574" s="12" t="s">
        <v>292</v>
      </c>
      <c r="D574" s="13" t="str">
        <f>IFERROR(VLOOKUP(C574,Base!A:C,2,0),"")</f>
        <v>VICTOR</v>
      </c>
      <c r="E574" s="10" t="str">
        <f>IFERROR(VLOOKUP(C574,Base!A:C,3,0),"")</f>
        <v>MORALES</v>
      </c>
      <c r="F574" s="8" t="s">
        <v>195</v>
      </c>
      <c r="G574" s="9" t="s">
        <v>150</v>
      </c>
      <c r="H574" s="18" t="s">
        <v>13</v>
      </c>
      <c r="I574" s="18" t="s">
        <v>11</v>
      </c>
      <c r="J574" s="9">
        <v>7.5</v>
      </c>
      <c r="K574" s="18" t="s">
        <v>84</v>
      </c>
      <c r="L574" s="14">
        <f>IFERROR(J574*HLOOKUP(I574,Base!$H$2:$J$9,VLOOKUP(Planilla!K574,Base!$F$3:$G$9,2,0),0),"")</f>
        <v>13125</v>
      </c>
      <c r="M574" s="19" t="s">
        <v>21</v>
      </c>
      <c r="N574" s="14" t="str">
        <f>IF(M574="Si",HLOOKUP(I574,Base!$H$2:$J$9,8,0),"")</f>
        <v/>
      </c>
      <c r="O574" s="9">
        <v>1</v>
      </c>
      <c r="P574" s="18" t="s">
        <v>87</v>
      </c>
      <c r="Q574" s="14">
        <f>IFERROR(O574*HLOOKUP(I574,Base!$H$2:$J$9,VLOOKUP(Planilla!P574,Base!$F$3:$G$9,2,0),0),"")</f>
        <v>1609</v>
      </c>
    </row>
    <row r="575" spans="1:17">
      <c r="A575" s="18">
        <v>1050555</v>
      </c>
      <c r="B575" s="7">
        <v>40709</v>
      </c>
      <c r="C575" s="12" t="s">
        <v>33</v>
      </c>
      <c r="D575" s="13" t="str">
        <f>IFERROR(VLOOKUP(C575,Base!A:C,2,0),"")</f>
        <v>MARCO</v>
      </c>
      <c r="E575" s="10" t="str">
        <f>IFERROR(VLOOKUP(C575,Base!A:C,3,0),"")</f>
        <v>MACAYA</v>
      </c>
      <c r="F575" s="8" t="s">
        <v>195</v>
      </c>
      <c r="G575" s="9" t="s">
        <v>150</v>
      </c>
      <c r="H575" s="18" t="s">
        <v>13</v>
      </c>
      <c r="I575" s="18" t="s">
        <v>11</v>
      </c>
      <c r="J575" s="9">
        <v>7.5</v>
      </c>
      <c r="K575" s="18" t="s">
        <v>84</v>
      </c>
      <c r="L575" s="14">
        <f>IFERROR(J575*HLOOKUP(I575,Base!$H$2:$J$9,VLOOKUP(Planilla!K575,Base!$F$3:$G$9,2,0),0),"")</f>
        <v>13125</v>
      </c>
      <c r="M575" s="19" t="s">
        <v>21</v>
      </c>
      <c r="N575" s="14" t="str">
        <f>IF(M575="Si",HLOOKUP(I575,Base!$H$2:$J$9,8,0),"")</f>
        <v/>
      </c>
      <c r="O575" s="9">
        <v>1</v>
      </c>
      <c r="P575" s="18" t="s">
        <v>87</v>
      </c>
      <c r="Q575" s="14">
        <f>IFERROR(O575*HLOOKUP(I575,Base!$H$2:$J$9,VLOOKUP(Planilla!P575,Base!$F$3:$G$9,2,0),0),"")</f>
        <v>1609</v>
      </c>
    </row>
    <row r="576" spans="1:17">
      <c r="A576" s="18">
        <v>1050555</v>
      </c>
      <c r="B576" s="7">
        <v>40709</v>
      </c>
      <c r="C576" s="12" t="s">
        <v>34</v>
      </c>
      <c r="D576" s="13" t="str">
        <f>IFERROR(VLOOKUP(C576,Base!A:C,2,0),"")</f>
        <v>ROBERTO</v>
      </c>
      <c r="E576" s="10" t="str">
        <f>IFERROR(VLOOKUP(C576,Base!A:C,3,0),"")</f>
        <v>HERRERA</v>
      </c>
      <c r="F576" s="8" t="s">
        <v>195</v>
      </c>
      <c r="G576" s="9" t="s">
        <v>150</v>
      </c>
      <c r="H576" s="18" t="s">
        <v>13</v>
      </c>
      <c r="I576" s="18" t="s">
        <v>11</v>
      </c>
      <c r="J576" s="9">
        <v>7.5</v>
      </c>
      <c r="K576" s="18" t="s">
        <v>84</v>
      </c>
      <c r="L576" s="14">
        <f>IFERROR(J576*HLOOKUP(I576,Base!$H$2:$J$9,VLOOKUP(Planilla!K576,Base!$F$3:$G$9,2,0),0),"")</f>
        <v>13125</v>
      </c>
      <c r="M576" s="19" t="s">
        <v>21</v>
      </c>
      <c r="N576" s="14" t="str">
        <f>IF(M576="Si",HLOOKUP(I576,Base!$H$2:$J$9,8,0),"")</f>
        <v/>
      </c>
      <c r="O576" s="9">
        <v>1</v>
      </c>
      <c r="P576" s="18" t="s">
        <v>87</v>
      </c>
      <c r="Q576" s="14">
        <f>IFERROR(O576*HLOOKUP(I576,Base!$H$2:$J$9,VLOOKUP(Planilla!P576,Base!$F$3:$G$9,2,0),0),"")</f>
        <v>1609</v>
      </c>
    </row>
    <row r="577" spans="1:17">
      <c r="A577" s="18">
        <v>1050555</v>
      </c>
      <c r="B577" s="7">
        <v>40709</v>
      </c>
      <c r="C577" s="12" t="s">
        <v>35</v>
      </c>
      <c r="D577" s="13" t="str">
        <f>IFERROR(VLOOKUP(C577,Base!A:C,2,0),"")</f>
        <v>FELIPE</v>
      </c>
      <c r="E577" s="10" t="str">
        <f>IFERROR(VLOOKUP(C577,Base!A:C,3,0),"")</f>
        <v>ZENTENO</v>
      </c>
      <c r="F577" s="8" t="s">
        <v>195</v>
      </c>
      <c r="G577" s="9" t="s">
        <v>150</v>
      </c>
      <c r="H577" s="18" t="s">
        <v>13</v>
      </c>
      <c r="I577" s="18" t="s">
        <v>11</v>
      </c>
      <c r="J577" s="9">
        <v>7.5</v>
      </c>
      <c r="K577" s="18" t="s">
        <v>84</v>
      </c>
      <c r="L577" s="14">
        <f>IFERROR(J577*HLOOKUP(I577,Base!$H$2:$J$9,VLOOKUP(Planilla!K577,Base!$F$3:$G$9,2,0),0),"")</f>
        <v>13125</v>
      </c>
      <c r="M577" s="19" t="s">
        <v>21</v>
      </c>
      <c r="N577" s="14" t="str">
        <f>IF(M577="Si",HLOOKUP(I577,Base!$H$2:$J$9,8,0),"")</f>
        <v/>
      </c>
      <c r="O577" s="9">
        <v>1</v>
      </c>
      <c r="P577" s="18" t="s">
        <v>87</v>
      </c>
      <c r="Q577" s="14">
        <f>IFERROR(O577*HLOOKUP(I577,Base!$H$2:$J$9,VLOOKUP(Planilla!P577,Base!$F$3:$G$9,2,0),0),"")</f>
        <v>1609</v>
      </c>
    </row>
    <row r="578" spans="1:17">
      <c r="A578" s="18">
        <v>1050555</v>
      </c>
      <c r="B578" s="7">
        <v>40709</v>
      </c>
      <c r="C578" s="12" t="s">
        <v>36</v>
      </c>
      <c r="D578" s="13" t="str">
        <f>IFERROR(VLOOKUP(C578,Base!A:C,2,0),"")</f>
        <v>JOAN</v>
      </c>
      <c r="E578" s="10" t="str">
        <f>IFERROR(VLOOKUP(C578,Base!A:C,3,0),"")</f>
        <v>NAVARRO</v>
      </c>
      <c r="F578" s="8" t="s">
        <v>195</v>
      </c>
      <c r="G578" s="9" t="s">
        <v>150</v>
      </c>
      <c r="H578" s="18" t="s">
        <v>13</v>
      </c>
      <c r="I578" s="18" t="s">
        <v>11</v>
      </c>
      <c r="J578" s="9">
        <v>7.5</v>
      </c>
      <c r="K578" s="18" t="s">
        <v>84</v>
      </c>
      <c r="L578" s="14">
        <f>IFERROR(J578*HLOOKUP(I578,Base!$H$2:$J$9,VLOOKUP(Planilla!K578,Base!$F$3:$G$9,2,0),0),"")</f>
        <v>13125</v>
      </c>
      <c r="M578" s="19" t="s">
        <v>21</v>
      </c>
      <c r="N578" s="14" t="str">
        <f>IF(M578="Si",HLOOKUP(I578,Base!$H$2:$J$9,8,0),"")</f>
        <v/>
      </c>
      <c r="O578" s="9">
        <v>1</v>
      </c>
      <c r="P578" s="18" t="s">
        <v>87</v>
      </c>
      <c r="Q578" s="14">
        <f>IFERROR(O578*HLOOKUP(I578,Base!$H$2:$J$9,VLOOKUP(Planilla!P578,Base!$F$3:$G$9,2,0),0),"")</f>
        <v>1609</v>
      </c>
    </row>
    <row r="579" spans="1:17">
      <c r="A579" s="18">
        <v>1050555</v>
      </c>
      <c r="B579" s="7">
        <v>40709</v>
      </c>
      <c r="C579" s="12" t="s">
        <v>37</v>
      </c>
      <c r="D579" s="13" t="str">
        <f>IFERROR(VLOOKUP(C579,Base!A:C,2,0),"")</f>
        <v>MAURICIO</v>
      </c>
      <c r="E579" s="10" t="str">
        <f>IFERROR(VLOOKUP(C579,Base!A:C,3,0),"")</f>
        <v>SOTO</v>
      </c>
      <c r="F579" s="8" t="s">
        <v>195</v>
      </c>
      <c r="G579" s="9" t="s">
        <v>150</v>
      </c>
      <c r="H579" s="18" t="s">
        <v>13</v>
      </c>
      <c r="I579" s="18" t="s">
        <v>11</v>
      </c>
      <c r="J579" s="9">
        <v>7.5</v>
      </c>
      <c r="K579" s="18" t="s">
        <v>84</v>
      </c>
      <c r="L579" s="14">
        <f>IFERROR(J579*HLOOKUP(I579,Base!$H$2:$J$9,VLOOKUP(Planilla!K579,Base!$F$3:$G$9,2,0),0),"")</f>
        <v>13125</v>
      </c>
      <c r="M579" s="19" t="s">
        <v>21</v>
      </c>
      <c r="N579" s="14" t="str">
        <f>IF(M579="Si",HLOOKUP(I579,Base!$H$2:$J$9,8,0),"")</f>
        <v/>
      </c>
      <c r="O579" s="9">
        <v>1</v>
      </c>
      <c r="P579" s="18" t="s">
        <v>87</v>
      </c>
      <c r="Q579" s="14">
        <f>IFERROR(O579*HLOOKUP(I579,Base!$H$2:$J$9,VLOOKUP(Planilla!P579,Base!$F$3:$G$9,2,0),0),"")</f>
        <v>1609</v>
      </c>
    </row>
    <row r="580" spans="1:17">
      <c r="A580" s="18">
        <v>1050555</v>
      </c>
      <c r="B580" s="7">
        <v>40709</v>
      </c>
      <c r="C580" s="12" t="s">
        <v>39</v>
      </c>
      <c r="D580" s="13" t="str">
        <f>IFERROR(VLOOKUP(C580,Base!A:C,2,0),"")</f>
        <v>MICHAEL</v>
      </c>
      <c r="E580" s="10" t="str">
        <f>IFERROR(VLOOKUP(C580,Base!A:C,3,0),"")</f>
        <v>PINO</v>
      </c>
      <c r="F580" s="8" t="s">
        <v>195</v>
      </c>
      <c r="G580" s="9" t="s">
        <v>150</v>
      </c>
      <c r="H580" s="18" t="s">
        <v>13</v>
      </c>
      <c r="I580" s="18" t="s">
        <v>11</v>
      </c>
      <c r="J580" s="9">
        <v>7.5</v>
      </c>
      <c r="K580" s="18" t="s">
        <v>84</v>
      </c>
      <c r="L580" s="14">
        <f>IFERROR(J580*HLOOKUP(I580,Base!$H$2:$J$9,VLOOKUP(Planilla!K580,Base!$F$3:$G$9,2,0),0),"")</f>
        <v>13125</v>
      </c>
      <c r="M580" s="19" t="s">
        <v>21</v>
      </c>
      <c r="N580" s="14" t="str">
        <f>IF(M580="Si",HLOOKUP(I580,Base!$H$2:$J$9,8,0),"")</f>
        <v/>
      </c>
      <c r="O580" s="9">
        <v>1</v>
      </c>
      <c r="P580" s="18" t="s">
        <v>87</v>
      </c>
      <c r="Q580" s="14">
        <f>IFERROR(O580*HLOOKUP(I580,Base!$H$2:$J$9,VLOOKUP(Planilla!P580,Base!$F$3:$G$9,2,0),0),"")</f>
        <v>1609</v>
      </c>
    </row>
    <row r="581" spans="1:17">
      <c r="A581" s="18">
        <v>1050555</v>
      </c>
      <c r="B581" s="7">
        <v>40709</v>
      </c>
      <c r="C581" s="12" t="s">
        <v>97</v>
      </c>
      <c r="D581" s="13" t="str">
        <f>IFERROR(VLOOKUP(C581,Base!A:C,2,0),"")</f>
        <v>FELIPE</v>
      </c>
      <c r="E581" s="10" t="str">
        <f>IFERROR(VLOOKUP(C581,Base!A:C,3,0),"")</f>
        <v>GOMES</v>
      </c>
      <c r="F581" s="8" t="s">
        <v>195</v>
      </c>
      <c r="G581" s="9" t="s">
        <v>150</v>
      </c>
      <c r="H581" s="18" t="s">
        <v>13</v>
      </c>
      <c r="I581" s="18" t="s">
        <v>11</v>
      </c>
      <c r="J581" s="9">
        <v>7.5</v>
      </c>
      <c r="K581" s="18" t="s">
        <v>84</v>
      </c>
      <c r="L581" s="14">
        <f>IFERROR(J581*HLOOKUP(I581,Base!$H$2:$J$9,VLOOKUP(Planilla!K581,Base!$F$3:$G$9,2,0),0),"")</f>
        <v>13125</v>
      </c>
      <c r="M581" s="19" t="s">
        <v>21</v>
      </c>
      <c r="N581" s="14" t="str">
        <f>IF(M581="Si",HLOOKUP(I581,Base!$H$2:$J$9,8,0),"")</f>
        <v/>
      </c>
      <c r="O581" s="9">
        <v>1</v>
      </c>
      <c r="P581" s="18" t="s">
        <v>87</v>
      </c>
      <c r="Q581" s="14">
        <f>IFERROR(O581*HLOOKUP(I581,Base!$H$2:$J$9,VLOOKUP(Planilla!P581,Base!$F$3:$G$9,2,0),0),"")</f>
        <v>1609</v>
      </c>
    </row>
    <row r="582" spans="1:17">
      <c r="A582" s="18">
        <v>1050555</v>
      </c>
      <c r="B582" s="7">
        <v>40709</v>
      </c>
      <c r="C582" s="12" t="s">
        <v>293</v>
      </c>
      <c r="D582" s="13" t="str">
        <f>IFERROR(VLOOKUP(C582,Base!A:C,2,0),"")</f>
        <v>CRISTIAN</v>
      </c>
      <c r="E582" s="10" t="str">
        <f>IFERROR(VLOOKUP(C582,Base!A:C,3,0),"")</f>
        <v>FUENTES</v>
      </c>
      <c r="F582" s="8" t="s">
        <v>195</v>
      </c>
      <c r="G582" s="9" t="s">
        <v>150</v>
      </c>
      <c r="H582" s="18" t="s">
        <v>13</v>
      </c>
      <c r="I582" s="18" t="s">
        <v>11</v>
      </c>
      <c r="J582" s="9">
        <v>7.5</v>
      </c>
      <c r="K582" s="18" t="s">
        <v>84</v>
      </c>
      <c r="L582" s="14">
        <f>IFERROR(J582*HLOOKUP(I582,Base!$H$2:$J$9,VLOOKUP(Planilla!K582,Base!$F$3:$G$9,2,0),0),"")</f>
        <v>13125</v>
      </c>
      <c r="M582" s="19" t="s">
        <v>21</v>
      </c>
      <c r="N582" s="14" t="str">
        <f>IF(M582="Si",HLOOKUP(I582,Base!$H$2:$J$9,8,0),"")</f>
        <v/>
      </c>
      <c r="O582" s="9">
        <v>1</v>
      </c>
      <c r="P582" s="18" t="s">
        <v>87</v>
      </c>
      <c r="Q582" s="14">
        <f>IFERROR(O582*HLOOKUP(I582,Base!$H$2:$J$9,VLOOKUP(Planilla!P582,Base!$F$3:$G$9,2,0),0),"")</f>
        <v>1609</v>
      </c>
    </row>
    <row r="583" spans="1:17">
      <c r="A583" s="18">
        <v>1050555</v>
      </c>
      <c r="B583" s="7">
        <v>40709</v>
      </c>
      <c r="C583" s="12" t="s">
        <v>178</v>
      </c>
      <c r="D583" s="13" t="str">
        <f>IFERROR(VLOOKUP(C583,Base!A:C,2,0),"")</f>
        <v>OMAR</v>
      </c>
      <c r="E583" s="10" t="str">
        <f>IFERROR(VLOOKUP(C583,Base!A:C,3,0),"")</f>
        <v>FLORES</v>
      </c>
      <c r="F583" s="8" t="s">
        <v>195</v>
      </c>
      <c r="G583" s="9" t="s">
        <v>150</v>
      </c>
      <c r="H583" s="18" t="s">
        <v>13</v>
      </c>
      <c r="I583" s="18" t="s">
        <v>11</v>
      </c>
      <c r="J583" s="9">
        <v>7.5</v>
      </c>
      <c r="K583" s="18" t="s">
        <v>84</v>
      </c>
      <c r="L583" s="14">
        <f>IFERROR(J583*HLOOKUP(I583,Base!$H$2:$J$9,VLOOKUP(Planilla!K583,Base!$F$3:$G$9,2,0),0),"")</f>
        <v>13125</v>
      </c>
      <c r="M583" s="19" t="s">
        <v>21</v>
      </c>
      <c r="N583" s="14" t="str">
        <f>IF(M583="Si",HLOOKUP(I583,Base!$H$2:$J$9,8,0),"")</f>
        <v/>
      </c>
      <c r="O583" s="9">
        <v>1</v>
      </c>
      <c r="P583" s="18" t="s">
        <v>87</v>
      </c>
      <c r="Q583" s="14">
        <f>IFERROR(O583*HLOOKUP(I583,Base!$H$2:$J$9,VLOOKUP(Planilla!P583,Base!$F$3:$G$9,2,0),0),"")</f>
        <v>1609</v>
      </c>
    </row>
    <row r="584" spans="1:17">
      <c r="A584" s="18">
        <v>1050555</v>
      </c>
      <c r="B584" s="7">
        <v>40709</v>
      </c>
      <c r="C584" s="12" t="s">
        <v>294</v>
      </c>
      <c r="D584" s="13" t="str">
        <f>IFERROR(VLOOKUP(C584,Base!A:C,2,0),"")</f>
        <v>MIGUEL</v>
      </c>
      <c r="E584" s="10" t="str">
        <f>IFERROR(VLOOKUP(C584,Base!A:C,3,0),"")</f>
        <v>NUÑEZ</v>
      </c>
      <c r="F584" s="8" t="s">
        <v>195</v>
      </c>
      <c r="G584" s="9" t="s">
        <v>150</v>
      </c>
      <c r="H584" s="18" t="s">
        <v>13</v>
      </c>
      <c r="I584" s="18" t="s">
        <v>11</v>
      </c>
      <c r="J584" s="9">
        <v>7.5</v>
      </c>
      <c r="K584" s="18" t="s">
        <v>84</v>
      </c>
      <c r="L584" s="14">
        <f>IFERROR(J584*HLOOKUP(I584,Base!$H$2:$J$9,VLOOKUP(Planilla!K584,Base!$F$3:$G$9,2,0),0),"")</f>
        <v>13125</v>
      </c>
      <c r="M584" s="19" t="s">
        <v>21</v>
      </c>
      <c r="N584" s="14" t="str">
        <f>IF(M584="Si",HLOOKUP(I584,Base!$H$2:$J$9,8,0),"")</f>
        <v/>
      </c>
      <c r="O584" s="9">
        <v>1</v>
      </c>
      <c r="P584" s="18" t="s">
        <v>87</v>
      </c>
      <c r="Q584" s="14">
        <f>IFERROR(O584*HLOOKUP(I584,Base!$H$2:$J$9,VLOOKUP(Planilla!P584,Base!$F$3:$G$9,2,0),0),"")</f>
        <v>1609</v>
      </c>
    </row>
    <row r="585" spans="1:17">
      <c r="A585" s="18">
        <v>1050555</v>
      </c>
      <c r="B585" s="7">
        <v>40709</v>
      </c>
      <c r="C585" s="12" t="s">
        <v>28</v>
      </c>
      <c r="D585" s="13" t="str">
        <f>IFERROR(VLOOKUP(C585,Base!A:C,2,0),"")</f>
        <v>FABIAN</v>
      </c>
      <c r="E585" s="10" t="str">
        <f>IFERROR(VLOOKUP(C585,Base!A:C,3,0),"")</f>
        <v>MIRANDA</v>
      </c>
      <c r="F585" s="8" t="s">
        <v>195</v>
      </c>
      <c r="G585" s="9" t="s">
        <v>150</v>
      </c>
      <c r="H585" s="18" t="s">
        <v>13</v>
      </c>
      <c r="I585" s="18" t="s">
        <v>11</v>
      </c>
      <c r="J585" s="9">
        <v>4.5</v>
      </c>
      <c r="K585" s="18" t="s">
        <v>84</v>
      </c>
      <c r="L585" s="14">
        <f>IFERROR(J585*HLOOKUP(I585,Base!$H$2:$J$9,VLOOKUP(Planilla!K585,Base!$F$3:$G$9,2,0),0),"")</f>
        <v>7875</v>
      </c>
      <c r="M585" s="19" t="s">
        <v>21</v>
      </c>
      <c r="N585" s="14" t="str">
        <f>IF(M585="Si",HLOOKUP(I585,Base!$H$2:$J$9,8,0),"")</f>
        <v/>
      </c>
      <c r="O585" s="9">
        <v>1</v>
      </c>
      <c r="P585" s="18" t="s">
        <v>87</v>
      </c>
      <c r="Q585" s="14">
        <f>IFERROR(O585*HLOOKUP(I585,Base!$H$2:$J$9,VLOOKUP(Planilla!P585,Base!$F$3:$G$9,2,0),0),"")</f>
        <v>1609</v>
      </c>
    </row>
    <row r="586" spans="1:17">
      <c r="A586" s="18">
        <v>1050555</v>
      </c>
      <c r="B586" s="7">
        <v>40710</v>
      </c>
      <c r="C586" s="12" t="s">
        <v>39</v>
      </c>
      <c r="D586" s="13" t="str">
        <f>IFERROR(VLOOKUP(C586,Base!A:C,2,0),"")</f>
        <v>MICHAEL</v>
      </c>
      <c r="E586" s="10" t="str">
        <f>IFERROR(VLOOKUP(C586,Base!A:C,3,0),"")</f>
        <v>PINO</v>
      </c>
      <c r="F586" s="8" t="s">
        <v>195</v>
      </c>
      <c r="G586" s="9" t="s">
        <v>79</v>
      </c>
      <c r="H586" s="18" t="s">
        <v>13</v>
      </c>
      <c r="I586" s="18" t="s">
        <v>11</v>
      </c>
      <c r="J586" s="9">
        <v>7.5</v>
      </c>
      <c r="K586" s="18" t="s">
        <v>84</v>
      </c>
      <c r="L586" s="14">
        <f>IFERROR(J586*HLOOKUP(I586,Base!$H$2:$J$9,VLOOKUP(Planilla!K586,Base!$F$3:$G$9,2,0),0),"")</f>
        <v>13125</v>
      </c>
      <c r="M586" s="19" t="s">
        <v>21</v>
      </c>
      <c r="N586" s="14" t="str">
        <f>IF(M586="Si",HLOOKUP(I586,Base!$H$2:$J$9,8,0),"")</f>
        <v/>
      </c>
      <c r="O586" s="9">
        <v>1</v>
      </c>
      <c r="P586" s="18" t="s">
        <v>87</v>
      </c>
      <c r="Q586" s="14">
        <f>IFERROR(O586*HLOOKUP(I586,Base!$H$2:$J$9,VLOOKUP(Planilla!P586,Base!$F$3:$G$9,2,0),0),"")</f>
        <v>1609</v>
      </c>
    </row>
    <row r="587" spans="1:17">
      <c r="A587" s="18">
        <v>1050555</v>
      </c>
      <c r="B587" s="7">
        <v>40710</v>
      </c>
      <c r="C587" s="12" t="s">
        <v>293</v>
      </c>
      <c r="D587" s="13" t="str">
        <f>IFERROR(VLOOKUP(C587,Base!A:C,2,0),"")</f>
        <v>CRISTIAN</v>
      </c>
      <c r="E587" s="10" t="str">
        <f>IFERROR(VLOOKUP(C587,Base!A:C,3,0),"")</f>
        <v>FUENTES</v>
      </c>
      <c r="F587" s="8" t="s">
        <v>195</v>
      </c>
      <c r="G587" s="9" t="s">
        <v>79</v>
      </c>
      <c r="H587" s="18" t="s">
        <v>13</v>
      </c>
      <c r="I587" s="18" t="s">
        <v>11</v>
      </c>
      <c r="J587" s="9">
        <v>7.5</v>
      </c>
      <c r="K587" s="18" t="s">
        <v>84</v>
      </c>
      <c r="L587" s="14">
        <f>IFERROR(J587*HLOOKUP(I587,Base!$H$2:$J$9,VLOOKUP(Planilla!K587,Base!$F$3:$G$9,2,0),0),"")</f>
        <v>13125</v>
      </c>
      <c r="M587" s="19" t="s">
        <v>21</v>
      </c>
      <c r="N587" s="14" t="str">
        <f>IF(M587="Si",HLOOKUP(I587,Base!$H$2:$J$9,8,0),"")</f>
        <v/>
      </c>
      <c r="O587" s="9">
        <v>1</v>
      </c>
      <c r="P587" s="18" t="s">
        <v>87</v>
      </c>
      <c r="Q587" s="14">
        <f>IFERROR(O587*HLOOKUP(I587,Base!$H$2:$J$9,VLOOKUP(Planilla!P587,Base!$F$3:$G$9,2,0),0),"")</f>
        <v>1609</v>
      </c>
    </row>
    <row r="588" spans="1:17">
      <c r="A588" s="18">
        <v>1050555</v>
      </c>
      <c r="B588" s="7">
        <v>40710</v>
      </c>
      <c r="C588" s="12" t="s">
        <v>33</v>
      </c>
      <c r="D588" s="13" t="str">
        <f>IFERROR(VLOOKUP(C588,Base!A:C,2,0),"")</f>
        <v>MARCO</v>
      </c>
      <c r="E588" s="10" t="str">
        <f>IFERROR(VLOOKUP(C588,Base!A:C,3,0),"")</f>
        <v>MACAYA</v>
      </c>
      <c r="F588" s="8" t="s">
        <v>195</v>
      </c>
      <c r="G588" s="9" t="s">
        <v>79</v>
      </c>
      <c r="H588" s="18" t="s">
        <v>13</v>
      </c>
      <c r="I588" s="18" t="s">
        <v>11</v>
      </c>
      <c r="J588" s="9">
        <v>7.5</v>
      </c>
      <c r="K588" s="18" t="s">
        <v>84</v>
      </c>
      <c r="L588" s="14">
        <f>IFERROR(J588*HLOOKUP(I588,Base!$H$2:$J$9,VLOOKUP(Planilla!K588,Base!$F$3:$G$9,2,0),0),"")</f>
        <v>13125</v>
      </c>
      <c r="M588" s="19" t="s">
        <v>21</v>
      </c>
      <c r="N588" s="14" t="str">
        <f>IF(M588="Si",HLOOKUP(I588,Base!$H$2:$J$9,8,0),"")</f>
        <v/>
      </c>
      <c r="O588" s="9">
        <v>1</v>
      </c>
      <c r="P588" s="18" t="s">
        <v>87</v>
      </c>
      <c r="Q588" s="14">
        <f>IFERROR(O588*HLOOKUP(I588,Base!$H$2:$J$9,VLOOKUP(Planilla!P588,Base!$F$3:$G$9,2,0),0),"")</f>
        <v>1609</v>
      </c>
    </row>
    <row r="589" spans="1:17">
      <c r="A589" s="18">
        <v>1050555</v>
      </c>
      <c r="B589" s="7">
        <v>40710</v>
      </c>
      <c r="C589" s="12" t="s">
        <v>178</v>
      </c>
      <c r="D589" s="13" t="str">
        <f>IFERROR(VLOOKUP(C589,Base!A:C,2,0),"")</f>
        <v>OMAR</v>
      </c>
      <c r="E589" s="10" t="str">
        <f>IFERROR(VLOOKUP(C589,Base!A:C,3,0),"")</f>
        <v>FLORES</v>
      </c>
      <c r="F589" s="8" t="s">
        <v>195</v>
      </c>
      <c r="G589" s="9" t="s">
        <v>78</v>
      </c>
      <c r="H589" s="18" t="s">
        <v>13</v>
      </c>
      <c r="I589" s="18" t="s">
        <v>11</v>
      </c>
      <c r="J589" s="9">
        <v>10</v>
      </c>
      <c r="K589" s="18" t="s">
        <v>84</v>
      </c>
      <c r="L589" s="14">
        <f>IFERROR(J589*HLOOKUP(I589,Base!$H$2:$J$9,VLOOKUP(Planilla!K589,Base!$F$3:$G$9,2,0),0),"")</f>
        <v>17500</v>
      </c>
      <c r="M589" s="19" t="s">
        <v>21</v>
      </c>
      <c r="N589" s="14" t="str">
        <f>IF(M589="Si",HLOOKUP(I589,Base!$H$2:$J$9,8,0),"")</f>
        <v/>
      </c>
      <c r="O589" s="9">
        <v>1</v>
      </c>
      <c r="P589" s="18" t="s">
        <v>87</v>
      </c>
      <c r="Q589" s="14">
        <f>IFERROR(O589*HLOOKUP(I589,Base!$H$2:$J$9,VLOOKUP(Planilla!P589,Base!$F$3:$G$9,2,0),0),"")</f>
        <v>1609</v>
      </c>
    </row>
    <row r="590" spans="1:17">
      <c r="A590" s="18">
        <v>1050555</v>
      </c>
      <c r="B590" s="7">
        <v>40710</v>
      </c>
      <c r="C590" s="12" t="s">
        <v>35</v>
      </c>
      <c r="D590" s="13" t="str">
        <f>IFERROR(VLOOKUP(C590,Base!A:C,2,0),"")</f>
        <v>FELIPE</v>
      </c>
      <c r="E590" s="10" t="str">
        <f>IFERROR(VLOOKUP(C590,Base!A:C,3,0),"")</f>
        <v>ZENTENO</v>
      </c>
      <c r="F590" s="8" t="s">
        <v>195</v>
      </c>
      <c r="G590" s="9" t="s">
        <v>78</v>
      </c>
      <c r="H590" s="18" t="s">
        <v>13</v>
      </c>
      <c r="I590" s="18" t="s">
        <v>11</v>
      </c>
      <c r="J590" s="9">
        <v>10</v>
      </c>
      <c r="K590" s="18" t="s">
        <v>84</v>
      </c>
      <c r="L590" s="14">
        <f>IFERROR(J590*HLOOKUP(I590,Base!$H$2:$J$9,VLOOKUP(Planilla!K590,Base!$F$3:$G$9,2,0),0),"")</f>
        <v>17500</v>
      </c>
      <c r="M590" s="19" t="s">
        <v>21</v>
      </c>
      <c r="N590" s="14" t="str">
        <f>IF(M590="Si",HLOOKUP(I590,Base!$H$2:$J$9,8,0),"")</f>
        <v/>
      </c>
      <c r="O590" s="9">
        <v>1</v>
      </c>
      <c r="P590" s="18" t="s">
        <v>87</v>
      </c>
      <c r="Q590" s="14">
        <f>IFERROR(O590*HLOOKUP(I590,Base!$H$2:$J$9,VLOOKUP(Planilla!P590,Base!$F$3:$G$9,2,0),0),"")</f>
        <v>1609</v>
      </c>
    </row>
    <row r="591" spans="1:17">
      <c r="A591" s="18">
        <v>1050555</v>
      </c>
      <c r="B591" s="7">
        <v>40710</v>
      </c>
      <c r="C591" s="12" t="s">
        <v>36</v>
      </c>
      <c r="D591" s="13" t="str">
        <f>IFERROR(VLOOKUP(C591,Base!A:C,2,0),"")</f>
        <v>JOAN</v>
      </c>
      <c r="E591" s="10" t="str">
        <f>IFERROR(VLOOKUP(C591,Base!A:C,3,0),"")</f>
        <v>NAVARRO</v>
      </c>
      <c r="F591" s="8" t="s">
        <v>195</v>
      </c>
      <c r="G591" s="9" t="s">
        <v>78</v>
      </c>
      <c r="H591" s="18" t="s">
        <v>13</v>
      </c>
      <c r="I591" s="18" t="s">
        <v>11</v>
      </c>
      <c r="J591" s="9">
        <v>10</v>
      </c>
      <c r="K591" s="18" t="s">
        <v>84</v>
      </c>
      <c r="L591" s="14">
        <f>IFERROR(J591*HLOOKUP(I591,Base!$H$2:$J$9,VLOOKUP(Planilla!K591,Base!$F$3:$G$9,2,0),0),"")</f>
        <v>17500</v>
      </c>
      <c r="M591" s="19" t="s">
        <v>21</v>
      </c>
      <c r="N591" s="14" t="str">
        <f>IF(M591="Si",HLOOKUP(I591,Base!$H$2:$J$9,8,0),"")</f>
        <v/>
      </c>
      <c r="O591" s="9">
        <v>1</v>
      </c>
      <c r="P591" s="18" t="s">
        <v>87</v>
      </c>
      <c r="Q591" s="14">
        <f>IFERROR(O591*HLOOKUP(I591,Base!$H$2:$J$9,VLOOKUP(Planilla!P591,Base!$F$3:$G$9,2,0),0),"")</f>
        <v>1609</v>
      </c>
    </row>
    <row r="592" spans="1:17">
      <c r="A592" s="18">
        <v>1050555</v>
      </c>
      <c r="B592" s="7">
        <v>40710</v>
      </c>
      <c r="C592" s="12" t="s">
        <v>37</v>
      </c>
      <c r="D592" s="13" t="str">
        <f>IFERROR(VLOOKUP(C592,Base!A:C,2,0),"")</f>
        <v>MAURICIO</v>
      </c>
      <c r="E592" s="10" t="str">
        <f>IFERROR(VLOOKUP(C592,Base!A:C,3,0),"")</f>
        <v>SOTO</v>
      </c>
      <c r="F592" s="8" t="s">
        <v>195</v>
      </c>
      <c r="G592" s="9" t="s">
        <v>78</v>
      </c>
      <c r="H592" s="18" t="s">
        <v>13</v>
      </c>
      <c r="I592" s="18" t="s">
        <v>11</v>
      </c>
      <c r="J592" s="9">
        <v>10</v>
      </c>
      <c r="K592" s="18" t="s">
        <v>84</v>
      </c>
      <c r="L592" s="14">
        <f>IFERROR(J592*HLOOKUP(I592,Base!$H$2:$J$9,VLOOKUP(Planilla!K592,Base!$F$3:$G$9,2,0),0),"")</f>
        <v>17500</v>
      </c>
      <c r="M592" s="19" t="s">
        <v>21</v>
      </c>
      <c r="N592" s="14" t="str">
        <f>IF(M592="Si",HLOOKUP(I592,Base!$H$2:$J$9,8,0),"")</f>
        <v/>
      </c>
      <c r="O592" s="9">
        <v>1</v>
      </c>
      <c r="P592" s="18" t="s">
        <v>87</v>
      </c>
      <c r="Q592" s="14">
        <f>IFERROR(O592*HLOOKUP(I592,Base!$H$2:$J$9,VLOOKUP(Planilla!P592,Base!$F$3:$G$9,2,0),0),"")</f>
        <v>1609</v>
      </c>
    </row>
    <row r="593" spans="1:17">
      <c r="A593" s="18">
        <v>1050555</v>
      </c>
      <c r="B593" s="7">
        <v>40710</v>
      </c>
      <c r="C593" s="12" t="s">
        <v>292</v>
      </c>
      <c r="D593" s="13" t="str">
        <f>IFERROR(VLOOKUP(C593,Base!A:C,2,0),"")</f>
        <v>VICTOR</v>
      </c>
      <c r="E593" s="10" t="str">
        <f>IFERROR(VLOOKUP(C593,Base!A:C,3,0),"")</f>
        <v>MORALES</v>
      </c>
      <c r="F593" s="8" t="s">
        <v>195</v>
      </c>
      <c r="G593" s="9" t="s">
        <v>78</v>
      </c>
      <c r="H593" s="18" t="s">
        <v>13</v>
      </c>
      <c r="I593" s="18" t="s">
        <v>11</v>
      </c>
      <c r="J593" s="9">
        <v>10</v>
      </c>
      <c r="K593" s="18" t="s">
        <v>84</v>
      </c>
      <c r="L593" s="14">
        <f>IFERROR(J593*HLOOKUP(I593,Base!$H$2:$J$9,VLOOKUP(Planilla!K593,Base!$F$3:$G$9,2,0),0),"")</f>
        <v>17500</v>
      </c>
      <c r="M593" s="19" t="s">
        <v>21</v>
      </c>
      <c r="N593" s="14" t="str">
        <f>IF(M593="Si",HLOOKUP(I593,Base!$H$2:$J$9,8,0),"")</f>
        <v/>
      </c>
      <c r="O593" s="9">
        <v>1</v>
      </c>
      <c r="P593" s="18" t="s">
        <v>87</v>
      </c>
      <c r="Q593" s="14">
        <f>IFERROR(O593*HLOOKUP(I593,Base!$H$2:$J$9,VLOOKUP(Planilla!P593,Base!$F$3:$G$9,2,0),0),"")</f>
        <v>1609</v>
      </c>
    </row>
    <row r="594" spans="1:17">
      <c r="A594" s="18">
        <v>1050555</v>
      </c>
      <c r="B594" s="7">
        <v>40710</v>
      </c>
      <c r="C594" s="12" t="s">
        <v>34</v>
      </c>
      <c r="D594" s="13" t="str">
        <f>IFERROR(VLOOKUP(C594,Base!A:C,2,0),"")</f>
        <v>ROBERTO</v>
      </c>
      <c r="E594" s="10" t="str">
        <f>IFERROR(VLOOKUP(C594,Base!A:C,3,0),"")</f>
        <v>HERRERA</v>
      </c>
      <c r="F594" s="8" t="s">
        <v>195</v>
      </c>
      <c r="G594" s="9" t="s">
        <v>78</v>
      </c>
      <c r="H594" s="18" t="s">
        <v>13</v>
      </c>
      <c r="I594" s="18" t="s">
        <v>11</v>
      </c>
      <c r="J594" s="9">
        <v>10</v>
      </c>
      <c r="K594" s="18" t="s">
        <v>84</v>
      </c>
      <c r="L594" s="14">
        <f>IFERROR(J594*HLOOKUP(I594,Base!$H$2:$J$9,VLOOKUP(Planilla!K594,Base!$F$3:$G$9,2,0),0),"")</f>
        <v>17500</v>
      </c>
      <c r="M594" s="19" t="s">
        <v>21</v>
      </c>
      <c r="N594" s="14" t="str">
        <f>IF(M594="Si",HLOOKUP(I594,Base!$H$2:$J$9,8,0),"")</f>
        <v/>
      </c>
      <c r="O594" s="9">
        <v>1</v>
      </c>
      <c r="P594" s="18" t="s">
        <v>87</v>
      </c>
      <c r="Q594" s="14">
        <f>IFERROR(O594*HLOOKUP(I594,Base!$H$2:$J$9,VLOOKUP(Planilla!P594,Base!$F$3:$G$9,2,0),0),"")</f>
        <v>1609</v>
      </c>
    </row>
    <row r="595" spans="1:17">
      <c r="A595" s="18">
        <v>1050555</v>
      </c>
      <c r="B595" s="7">
        <v>40710</v>
      </c>
      <c r="C595" s="12" t="s">
        <v>290</v>
      </c>
      <c r="D595" s="13" t="str">
        <f>IFERROR(VLOOKUP(C595,Base!A:C,2,0),"")</f>
        <v>HECTOR</v>
      </c>
      <c r="E595" s="10" t="str">
        <f>IFERROR(VLOOKUP(C595,Base!A:C,3,0),"")</f>
        <v>QUEZADA</v>
      </c>
      <c r="F595" s="8" t="s">
        <v>195</v>
      </c>
      <c r="G595" s="9" t="s">
        <v>78</v>
      </c>
      <c r="H595" s="18" t="s">
        <v>13</v>
      </c>
      <c r="I595" s="18" t="s">
        <v>11</v>
      </c>
      <c r="J595" s="9">
        <v>10</v>
      </c>
      <c r="K595" s="18" t="s">
        <v>84</v>
      </c>
      <c r="L595" s="14">
        <f>IFERROR(J595*HLOOKUP(I595,Base!$H$2:$J$9,VLOOKUP(Planilla!K595,Base!$F$3:$G$9,2,0),0),"")</f>
        <v>17500</v>
      </c>
      <c r="M595" s="19" t="s">
        <v>21</v>
      </c>
      <c r="N595" s="14" t="str">
        <f>IF(M595="Si",HLOOKUP(I595,Base!$H$2:$J$9,8,0),"")</f>
        <v/>
      </c>
      <c r="O595" s="9">
        <v>1</v>
      </c>
      <c r="P595" s="18" t="s">
        <v>87</v>
      </c>
      <c r="Q595" s="14">
        <f>IFERROR(O595*HLOOKUP(I595,Base!$H$2:$J$9,VLOOKUP(Planilla!P595,Base!$F$3:$G$9,2,0),0),"")</f>
        <v>1609</v>
      </c>
    </row>
    <row r="596" spans="1:17">
      <c r="A596" s="18">
        <v>1050555</v>
      </c>
      <c r="B596" s="7">
        <v>40710</v>
      </c>
      <c r="C596" s="12" t="s">
        <v>291</v>
      </c>
      <c r="D596" s="13" t="str">
        <f>IFERROR(VLOOKUP(C596,Base!A:C,2,0),"")</f>
        <v>ROBERTO</v>
      </c>
      <c r="E596" s="10" t="str">
        <f>IFERROR(VLOOKUP(C596,Base!A:C,3,0),"")</f>
        <v>ORTEGA</v>
      </c>
      <c r="F596" s="8" t="s">
        <v>195</v>
      </c>
      <c r="G596" s="9" t="s">
        <v>78</v>
      </c>
      <c r="H596" s="18" t="s">
        <v>13</v>
      </c>
      <c r="I596" s="18" t="s">
        <v>11</v>
      </c>
      <c r="J596" s="9">
        <v>10</v>
      </c>
      <c r="K596" s="18" t="s">
        <v>84</v>
      </c>
      <c r="L596" s="14">
        <f>IFERROR(J596*HLOOKUP(I596,Base!$H$2:$J$9,VLOOKUP(Planilla!K596,Base!$F$3:$G$9,2,0),0),"")</f>
        <v>17500</v>
      </c>
      <c r="M596" s="19" t="s">
        <v>21</v>
      </c>
      <c r="N596" s="14" t="str">
        <f>IF(M596="Si",HLOOKUP(I596,Base!$H$2:$J$9,8,0),"")</f>
        <v/>
      </c>
      <c r="O596" s="9">
        <v>1</v>
      </c>
      <c r="P596" s="18" t="s">
        <v>87</v>
      </c>
      <c r="Q596" s="14">
        <f>IFERROR(O596*HLOOKUP(I596,Base!$H$2:$J$9,VLOOKUP(Planilla!P596,Base!$F$3:$G$9,2,0),0),"")</f>
        <v>1609</v>
      </c>
    </row>
    <row r="597" spans="1:17">
      <c r="A597" s="18">
        <v>1050555</v>
      </c>
      <c r="B597" s="7">
        <v>40710</v>
      </c>
      <c r="C597" s="12" t="s">
        <v>284</v>
      </c>
      <c r="D597" s="13" t="str">
        <f>IFERROR(VLOOKUP(C597,Base!A:C,2,0),"")</f>
        <v>DANIEL</v>
      </c>
      <c r="E597" s="10" t="str">
        <f>IFERROR(VLOOKUP(C597,Base!A:C,3,0),"")</f>
        <v>LARA</v>
      </c>
      <c r="F597" s="8" t="s">
        <v>195</v>
      </c>
      <c r="G597" s="9" t="s">
        <v>78</v>
      </c>
      <c r="H597" s="18" t="s">
        <v>13</v>
      </c>
      <c r="I597" s="18" t="s">
        <v>11</v>
      </c>
      <c r="J597" s="9">
        <v>10</v>
      </c>
      <c r="K597" s="18" t="s">
        <v>84</v>
      </c>
      <c r="L597" s="14">
        <f>IFERROR(J597*HLOOKUP(I597,Base!$H$2:$J$9,VLOOKUP(Planilla!K597,Base!$F$3:$G$9,2,0),0),"")</f>
        <v>17500</v>
      </c>
      <c r="M597" s="19" t="s">
        <v>21</v>
      </c>
      <c r="N597" s="14" t="str">
        <f>IF(M597="Si",HLOOKUP(I597,Base!$H$2:$J$9,8,0),"")</f>
        <v/>
      </c>
      <c r="O597" s="9">
        <v>1</v>
      </c>
      <c r="P597" s="18" t="s">
        <v>87</v>
      </c>
      <c r="Q597" s="14">
        <f>IFERROR(O597*HLOOKUP(I597,Base!$H$2:$J$9,VLOOKUP(Planilla!P597,Base!$F$3:$G$9,2,0),0),"")</f>
        <v>1609</v>
      </c>
    </row>
    <row r="598" spans="1:17">
      <c r="A598" s="18">
        <v>1050555</v>
      </c>
      <c r="B598" s="7">
        <v>40710</v>
      </c>
      <c r="C598" s="12" t="s">
        <v>22</v>
      </c>
      <c r="D598" s="13" t="str">
        <f>IFERROR(VLOOKUP(C598,Base!A:C,2,0),"")</f>
        <v>RAUL</v>
      </c>
      <c r="E598" s="10" t="str">
        <f>IFERROR(VLOOKUP(C598,Base!A:C,3,0),"")</f>
        <v>DIAZ</v>
      </c>
      <c r="F598" s="8" t="s">
        <v>195</v>
      </c>
      <c r="G598" s="9" t="s">
        <v>79</v>
      </c>
      <c r="H598" s="18" t="s">
        <v>13</v>
      </c>
      <c r="I598" s="18" t="s">
        <v>11</v>
      </c>
      <c r="J598" s="9">
        <v>2.5</v>
      </c>
      <c r="K598" s="18" t="s">
        <v>84</v>
      </c>
      <c r="L598" s="14">
        <f>IFERROR(J598*HLOOKUP(I598,Base!$H$2:$J$9,VLOOKUP(Planilla!K598,Base!$F$3:$G$9,2,0),0),"")</f>
        <v>4375</v>
      </c>
      <c r="M598" s="19" t="s">
        <v>21</v>
      </c>
      <c r="N598" s="14" t="str">
        <f>IF(M598="Si",HLOOKUP(I598,Base!$H$2:$J$9,8,0),"")</f>
        <v/>
      </c>
      <c r="O598" s="9"/>
      <c r="P598" s="18" t="s">
        <v>87</v>
      </c>
      <c r="Q598" s="14">
        <f>IFERROR(O598*HLOOKUP(I598,Base!$H$2:$J$9,VLOOKUP(Planilla!P598,Base!$F$3:$G$9,2,0),0),"")</f>
        <v>0</v>
      </c>
    </row>
    <row r="599" spans="1:17">
      <c r="A599" s="18">
        <v>1050556</v>
      </c>
      <c r="B599" s="7">
        <v>40689</v>
      </c>
      <c r="C599" s="12" t="s">
        <v>96</v>
      </c>
      <c r="D599" s="13" t="str">
        <f>IFERROR(VLOOKUP(C599,Base!A:C,2,0),"")</f>
        <v>LEOPOLDO</v>
      </c>
      <c r="E599" s="10" t="str">
        <f>IFERROR(VLOOKUP(C599,Base!A:C,3,0),"")</f>
        <v>DIAZ</v>
      </c>
      <c r="F599" s="8" t="s">
        <v>280</v>
      </c>
      <c r="G599" s="9" t="s">
        <v>79</v>
      </c>
      <c r="H599" s="18" t="s">
        <v>13</v>
      </c>
      <c r="I599" s="18" t="s">
        <v>11</v>
      </c>
      <c r="J599" s="9">
        <v>7.5</v>
      </c>
      <c r="K599" s="18" t="s">
        <v>84</v>
      </c>
      <c r="L599" s="14">
        <f>IFERROR(J599*HLOOKUP(I599,Base!$H$2:$J$9,VLOOKUP(Planilla!K599,Base!$F$3:$G$9,2,0),0),"")</f>
        <v>13125</v>
      </c>
      <c r="M599" s="19" t="s">
        <v>21</v>
      </c>
      <c r="N599" s="14" t="str">
        <f>IF(M599="Si",HLOOKUP(I599,Base!$H$2:$J$9,8,0),"")</f>
        <v/>
      </c>
      <c r="O599" s="9"/>
      <c r="P599" s="18" t="s">
        <v>87</v>
      </c>
      <c r="Q599" s="14">
        <f>IFERROR(O599*HLOOKUP(I599,Base!$H$2:$J$9,VLOOKUP(Planilla!P599,Base!$F$3:$G$9,2,0),0),"")</f>
        <v>0</v>
      </c>
    </row>
    <row r="600" spans="1:17">
      <c r="A600" s="18">
        <v>1050556</v>
      </c>
      <c r="B600" s="7">
        <v>40689</v>
      </c>
      <c r="C600" s="12" t="s">
        <v>37</v>
      </c>
      <c r="D600" s="13" t="str">
        <f>IFERROR(VLOOKUP(C600,Base!A:C,2,0),"")</f>
        <v>MAURICIO</v>
      </c>
      <c r="E600" s="10" t="str">
        <f>IFERROR(VLOOKUP(C600,Base!A:C,3,0),"")</f>
        <v>SOTO</v>
      </c>
      <c r="F600" s="8" t="s">
        <v>280</v>
      </c>
      <c r="G600" s="9" t="s">
        <v>79</v>
      </c>
      <c r="H600" s="18" t="s">
        <v>13</v>
      </c>
      <c r="I600" s="18" t="s">
        <v>11</v>
      </c>
      <c r="J600" s="9">
        <v>7.5</v>
      </c>
      <c r="K600" s="18" t="s">
        <v>84</v>
      </c>
      <c r="L600" s="14">
        <f>IFERROR(J600*HLOOKUP(I600,Base!$H$2:$J$9,VLOOKUP(Planilla!K600,Base!$F$3:$G$9,2,0),0),"")</f>
        <v>13125</v>
      </c>
      <c r="M600" s="19" t="s">
        <v>21</v>
      </c>
      <c r="N600" s="14" t="str">
        <f>IF(M600="Si",HLOOKUP(I600,Base!$H$2:$J$9,8,0),"")</f>
        <v/>
      </c>
      <c r="O600" s="9"/>
      <c r="P600" s="18" t="s">
        <v>87</v>
      </c>
      <c r="Q600" s="14">
        <f>IFERROR(O600*HLOOKUP(I600,Base!$H$2:$J$9,VLOOKUP(Planilla!P600,Base!$F$3:$G$9,2,0),0),"")</f>
        <v>0</v>
      </c>
    </row>
    <row r="601" spans="1:17">
      <c r="A601" s="18">
        <v>1050556</v>
      </c>
      <c r="B601" s="7">
        <v>40689</v>
      </c>
      <c r="C601" s="12" t="s">
        <v>251</v>
      </c>
      <c r="D601" s="13" t="str">
        <f>IFERROR(VLOOKUP(C601,Base!A:C,2,0),"")</f>
        <v>PEDRO</v>
      </c>
      <c r="E601" s="10" t="str">
        <f>IFERROR(VLOOKUP(C601,Base!A:C,3,0),"")</f>
        <v>HERNANDEZ</v>
      </c>
      <c r="F601" s="8" t="s">
        <v>280</v>
      </c>
      <c r="G601" s="9" t="s">
        <v>79</v>
      </c>
      <c r="H601" s="18" t="s">
        <v>13</v>
      </c>
      <c r="I601" s="18" t="s">
        <v>11</v>
      </c>
      <c r="J601" s="9">
        <v>7.5</v>
      </c>
      <c r="K601" s="18" t="s">
        <v>84</v>
      </c>
      <c r="L601" s="14">
        <f>IFERROR(J601*HLOOKUP(I601,Base!$H$2:$J$9,VLOOKUP(Planilla!K601,Base!$F$3:$G$9,2,0),0),"")</f>
        <v>13125</v>
      </c>
      <c r="M601" s="19" t="s">
        <v>21</v>
      </c>
      <c r="N601" s="14" t="str">
        <f>IF(M601="Si",HLOOKUP(I601,Base!$H$2:$J$9,8,0),"")</f>
        <v/>
      </c>
      <c r="O601" s="9"/>
      <c r="P601" s="18" t="s">
        <v>87</v>
      </c>
      <c r="Q601" s="14">
        <f>IFERROR(O601*HLOOKUP(I601,Base!$H$2:$J$9,VLOOKUP(Planilla!P601,Base!$F$3:$G$9,2,0),0),"")</f>
        <v>0</v>
      </c>
    </row>
    <row r="602" spans="1:17">
      <c r="A602" s="18">
        <v>1050556</v>
      </c>
      <c r="B602" s="7">
        <v>40689</v>
      </c>
      <c r="C602" s="12" t="s">
        <v>252</v>
      </c>
      <c r="D602" s="13" t="str">
        <f>IFERROR(VLOOKUP(C602,Base!A:C,2,0),"")</f>
        <v>CRISTIAN</v>
      </c>
      <c r="E602" s="10" t="str">
        <f>IFERROR(VLOOKUP(C602,Base!A:C,3,0),"")</f>
        <v>ROJAS</v>
      </c>
      <c r="F602" s="8" t="s">
        <v>329</v>
      </c>
      <c r="G602" s="9" t="s">
        <v>79</v>
      </c>
      <c r="H602" s="18" t="s">
        <v>13</v>
      </c>
      <c r="I602" s="18" t="s">
        <v>11</v>
      </c>
      <c r="J602" s="9">
        <v>7.5</v>
      </c>
      <c r="K602" s="18" t="s">
        <v>84</v>
      </c>
      <c r="L602" s="14">
        <f>IFERROR(J602*HLOOKUP(I602,Base!$H$2:$J$9,VLOOKUP(Planilla!K602,Base!$F$3:$G$9,2,0),0),"")</f>
        <v>13125</v>
      </c>
      <c r="M602" s="19" t="s">
        <v>21</v>
      </c>
      <c r="N602" s="14" t="str">
        <f>IF(M602="Si",HLOOKUP(I602,Base!$H$2:$J$9,8,0),"")</f>
        <v/>
      </c>
      <c r="O602" s="9"/>
      <c r="P602" s="18" t="s">
        <v>87</v>
      </c>
      <c r="Q602" s="14">
        <f>IFERROR(O602*HLOOKUP(I602,Base!$H$2:$J$9,VLOOKUP(Planilla!P602,Base!$F$3:$G$9,2,0),0),"")</f>
        <v>0</v>
      </c>
    </row>
    <row r="603" spans="1:17">
      <c r="A603" s="18">
        <v>1050556</v>
      </c>
      <c r="B603" s="7">
        <v>40689</v>
      </c>
      <c r="C603" s="12" t="s">
        <v>308</v>
      </c>
      <c r="D603" s="13" t="str">
        <f>IFERROR(VLOOKUP(C603,Base!A:C,2,0),"")</f>
        <v>ROBERTINA</v>
      </c>
      <c r="E603" s="10" t="str">
        <f>IFERROR(VLOOKUP(C603,Base!A:C,3,0),"")</f>
        <v>NUÑEZ</v>
      </c>
      <c r="F603" s="8" t="s">
        <v>280</v>
      </c>
      <c r="G603" s="9" t="s">
        <v>150</v>
      </c>
      <c r="H603" s="18" t="s">
        <v>13</v>
      </c>
      <c r="I603" s="18" t="s">
        <v>11</v>
      </c>
      <c r="J603" s="9">
        <v>7.5</v>
      </c>
      <c r="K603" s="18" t="s">
        <v>84</v>
      </c>
      <c r="L603" s="14">
        <f>IFERROR(J603*HLOOKUP(I603,Base!$H$2:$J$9,VLOOKUP(Planilla!K603,Base!$F$3:$G$9,2,0),0),"")</f>
        <v>13125</v>
      </c>
      <c r="M603" s="19" t="s">
        <v>21</v>
      </c>
      <c r="N603" s="14" t="str">
        <f>IF(M603="Si",HLOOKUP(I603,Base!$H$2:$J$9,8,0),"")</f>
        <v/>
      </c>
      <c r="O603" s="9"/>
      <c r="P603" s="18" t="s">
        <v>87</v>
      </c>
      <c r="Q603" s="14">
        <f>IFERROR(O603*HLOOKUP(I603,Base!$H$2:$J$9,VLOOKUP(Planilla!P603,Base!$F$3:$G$9,2,0),0),"")</f>
        <v>0</v>
      </c>
    </row>
    <row r="604" spans="1:17">
      <c r="A604" s="18">
        <v>1050556</v>
      </c>
      <c r="B604" s="7">
        <v>40690</v>
      </c>
      <c r="C604" s="12" t="s">
        <v>96</v>
      </c>
      <c r="D604" s="13" t="str">
        <f>IFERROR(VLOOKUP(C604,Base!A:C,2,0),"")</f>
        <v>LEOPOLDO</v>
      </c>
      <c r="E604" s="10" t="str">
        <f>IFERROR(VLOOKUP(C604,Base!A:C,3,0),"")</f>
        <v>DIAZ</v>
      </c>
      <c r="F604" s="8" t="s">
        <v>280</v>
      </c>
      <c r="G604" s="9" t="s">
        <v>79</v>
      </c>
      <c r="H604" s="18" t="s">
        <v>13</v>
      </c>
      <c r="I604" s="18" t="s">
        <v>11</v>
      </c>
      <c r="J604" s="9">
        <v>7.5</v>
      </c>
      <c r="K604" s="18" t="s">
        <v>84</v>
      </c>
      <c r="L604" s="14">
        <f>IFERROR(J604*HLOOKUP(I604,Base!$H$2:$J$9,VLOOKUP(Planilla!K604,Base!$F$3:$G$9,2,0),0),"")</f>
        <v>13125</v>
      </c>
      <c r="M604" s="19" t="s">
        <v>21</v>
      </c>
      <c r="N604" s="14" t="str">
        <f>IF(M604="Si",HLOOKUP(I604,Base!$H$2:$J$9,8,0),"")</f>
        <v/>
      </c>
      <c r="O604" s="9"/>
      <c r="P604" s="18" t="s">
        <v>87</v>
      </c>
      <c r="Q604" s="14">
        <f>IFERROR(O604*HLOOKUP(I604,Base!$H$2:$J$9,VLOOKUP(Planilla!P604,Base!$F$3:$G$9,2,0),0),"")</f>
        <v>0</v>
      </c>
    </row>
    <row r="605" spans="1:17">
      <c r="A605" s="18">
        <v>1050556</v>
      </c>
      <c r="B605" s="7">
        <v>40690</v>
      </c>
      <c r="C605" s="12" t="s">
        <v>250</v>
      </c>
      <c r="D605" s="13" t="str">
        <f>IFERROR(VLOOKUP(C605,Base!A:C,2,0),"")</f>
        <v>RODRIGO</v>
      </c>
      <c r="E605" s="10" t="str">
        <f>IFERROR(VLOOKUP(C605,Base!A:C,3,0),"")</f>
        <v>MORALES</v>
      </c>
      <c r="F605" s="8" t="s">
        <v>280</v>
      </c>
      <c r="G605" s="9" t="s">
        <v>79</v>
      </c>
      <c r="H605" s="18" t="s">
        <v>13</v>
      </c>
      <c r="I605" s="18" t="s">
        <v>11</v>
      </c>
      <c r="J605" s="9">
        <v>7.5</v>
      </c>
      <c r="K605" s="18" t="s">
        <v>84</v>
      </c>
      <c r="L605" s="14">
        <f>IFERROR(J605*HLOOKUP(I605,Base!$H$2:$J$9,VLOOKUP(Planilla!K605,Base!$F$3:$G$9,2,0),0),"")</f>
        <v>13125</v>
      </c>
      <c r="M605" s="19" t="s">
        <v>21</v>
      </c>
      <c r="N605" s="14" t="str">
        <f>IF(M605="Si",HLOOKUP(I605,Base!$H$2:$J$9,8,0),"")</f>
        <v/>
      </c>
      <c r="O605" s="9"/>
      <c r="P605" s="18" t="s">
        <v>87</v>
      </c>
      <c r="Q605" s="14">
        <f>IFERROR(O605*HLOOKUP(I605,Base!$H$2:$J$9,VLOOKUP(Planilla!P605,Base!$F$3:$G$9,2,0),0),"")</f>
        <v>0</v>
      </c>
    </row>
    <row r="606" spans="1:17">
      <c r="A606" s="18">
        <v>1050556</v>
      </c>
      <c r="B606" s="7">
        <v>40690</v>
      </c>
      <c r="C606" s="12" t="s">
        <v>251</v>
      </c>
      <c r="D606" s="13" t="str">
        <f>IFERROR(VLOOKUP(C606,Base!A:C,2,0),"")</f>
        <v>PEDRO</v>
      </c>
      <c r="E606" s="10" t="str">
        <f>IFERROR(VLOOKUP(C606,Base!A:C,3,0),"")</f>
        <v>HERNANDEZ</v>
      </c>
      <c r="F606" s="8" t="s">
        <v>280</v>
      </c>
      <c r="G606" s="9" t="s">
        <v>79</v>
      </c>
      <c r="H606" s="18" t="s">
        <v>13</v>
      </c>
      <c r="I606" s="18" t="s">
        <v>11</v>
      </c>
      <c r="J606" s="9">
        <v>7.5</v>
      </c>
      <c r="K606" s="18" t="s">
        <v>84</v>
      </c>
      <c r="L606" s="14">
        <f>IFERROR(J606*HLOOKUP(I606,Base!$H$2:$J$9,VLOOKUP(Planilla!K606,Base!$F$3:$G$9,2,0),0),"")</f>
        <v>13125</v>
      </c>
      <c r="M606" s="19" t="s">
        <v>21</v>
      </c>
      <c r="N606" s="14" t="str">
        <f>IF(M606="Si",HLOOKUP(I606,Base!$H$2:$J$9,8,0),"")</f>
        <v/>
      </c>
      <c r="O606" s="9"/>
      <c r="P606" s="18" t="s">
        <v>87</v>
      </c>
      <c r="Q606" s="14">
        <f>IFERROR(O606*HLOOKUP(I606,Base!$H$2:$J$9,VLOOKUP(Planilla!P606,Base!$F$3:$G$9,2,0),0),"")</f>
        <v>0</v>
      </c>
    </row>
    <row r="607" spans="1:17">
      <c r="A607" s="18">
        <v>1050556</v>
      </c>
      <c r="B607" s="7">
        <v>40690</v>
      </c>
      <c r="C607" s="12" t="s">
        <v>252</v>
      </c>
      <c r="D607" s="13" t="str">
        <f>IFERROR(VLOOKUP(C607,Base!A:C,2,0),"")</f>
        <v>CRISTIAN</v>
      </c>
      <c r="E607" s="10" t="str">
        <f>IFERROR(VLOOKUP(C607,Base!A:C,3,0),"")</f>
        <v>ROJAS</v>
      </c>
      <c r="F607" s="8" t="s">
        <v>329</v>
      </c>
      <c r="G607" s="9" t="s">
        <v>79</v>
      </c>
      <c r="H607" s="18" t="s">
        <v>13</v>
      </c>
      <c r="I607" s="18" t="s">
        <v>11</v>
      </c>
      <c r="J607" s="9">
        <v>7.5</v>
      </c>
      <c r="K607" s="18" t="s">
        <v>84</v>
      </c>
      <c r="L607" s="14">
        <f>IFERROR(J607*HLOOKUP(I607,Base!$H$2:$J$9,VLOOKUP(Planilla!K607,Base!$F$3:$G$9,2,0),0),"")</f>
        <v>13125</v>
      </c>
      <c r="M607" s="19" t="s">
        <v>21</v>
      </c>
      <c r="N607" s="14" t="str">
        <f>IF(M607="Si",HLOOKUP(I607,Base!$H$2:$J$9,8,0),"")</f>
        <v/>
      </c>
      <c r="O607" s="9"/>
      <c r="P607" s="18" t="s">
        <v>87</v>
      </c>
      <c r="Q607" s="14">
        <f>IFERROR(O607*HLOOKUP(I607,Base!$H$2:$J$9,VLOOKUP(Planilla!P607,Base!$F$3:$G$9,2,0),0),"")</f>
        <v>0</v>
      </c>
    </row>
    <row r="608" spans="1:17">
      <c r="A608" s="18">
        <v>1050556</v>
      </c>
      <c r="B608" s="7">
        <v>40690</v>
      </c>
      <c r="C608" s="12" t="s">
        <v>308</v>
      </c>
      <c r="D608" s="13" t="str">
        <f>IFERROR(VLOOKUP(C608,Base!A:C,2,0),"")</f>
        <v>ROBERTINA</v>
      </c>
      <c r="E608" s="10" t="str">
        <f>IFERROR(VLOOKUP(C608,Base!A:C,3,0),"")</f>
        <v>NUÑEZ</v>
      </c>
      <c r="F608" s="8" t="s">
        <v>280</v>
      </c>
      <c r="G608" s="9" t="s">
        <v>150</v>
      </c>
      <c r="H608" s="18" t="s">
        <v>13</v>
      </c>
      <c r="I608" s="18" t="s">
        <v>11</v>
      </c>
      <c r="J608" s="9">
        <v>7.5</v>
      </c>
      <c r="K608" s="18" t="s">
        <v>84</v>
      </c>
      <c r="L608" s="14">
        <f>IFERROR(J608*HLOOKUP(I608,Base!$H$2:$J$9,VLOOKUP(Planilla!K608,Base!$F$3:$G$9,2,0),0),"")</f>
        <v>13125</v>
      </c>
      <c r="M608" s="19" t="s">
        <v>21</v>
      </c>
      <c r="N608" s="14" t="str">
        <f>IF(M608="Si",HLOOKUP(I608,Base!$H$2:$J$9,8,0),"")</f>
        <v/>
      </c>
      <c r="O608" s="9"/>
      <c r="P608" s="18" t="s">
        <v>87</v>
      </c>
      <c r="Q608" s="14">
        <f>IFERROR(O608*HLOOKUP(I608,Base!$H$2:$J$9,VLOOKUP(Planilla!P608,Base!$F$3:$G$9,2,0),0),"")</f>
        <v>0</v>
      </c>
    </row>
    <row r="609" spans="1:17">
      <c r="A609" s="18">
        <v>1050556</v>
      </c>
      <c r="B609" s="7">
        <v>40691</v>
      </c>
      <c r="C609" s="12" t="s">
        <v>96</v>
      </c>
      <c r="D609" s="13" t="str">
        <f>IFERROR(VLOOKUP(C609,Base!A:C,2,0),"")</f>
        <v>LEOPOLDO</v>
      </c>
      <c r="E609" s="10" t="str">
        <f>IFERROR(VLOOKUP(C609,Base!A:C,3,0),"")</f>
        <v>DIAZ</v>
      </c>
      <c r="F609" s="8" t="s">
        <v>280</v>
      </c>
      <c r="G609" s="9" t="s">
        <v>79</v>
      </c>
      <c r="H609" s="18" t="s">
        <v>13</v>
      </c>
      <c r="I609" s="18" t="s">
        <v>11</v>
      </c>
      <c r="J609" s="9">
        <v>7.5</v>
      </c>
      <c r="K609" s="18" t="s">
        <v>84</v>
      </c>
      <c r="L609" s="14">
        <f>IFERROR(J609*HLOOKUP(I609,Base!$H$2:$J$9,VLOOKUP(Planilla!K609,Base!$F$3:$G$9,2,0),0),"")</f>
        <v>13125</v>
      </c>
      <c r="M609" s="19" t="s">
        <v>21</v>
      </c>
      <c r="N609" s="14" t="str">
        <f>IF(M609="Si",HLOOKUP(I609,Base!$H$2:$J$9,8,0),"")</f>
        <v/>
      </c>
      <c r="O609" s="9"/>
      <c r="P609" s="18" t="s">
        <v>87</v>
      </c>
      <c r="Q609" s="14">
        <f>IFERROR(O609*HLOOKUP(I609,Base!$H$2:$J$9,VLOOKUP(Planilla!P609,Base!$F$3:$G$9,2,0),0),"")</f>
        <v>0</v>
      </c>
    </row>
    <row r="610" spans="1:17">
      <c r="A610" s="18">
        <v>1050556</v>
      </c>
      <c r="B610" s="7">
        <v>40691</v>
      </c>
      <c r="C610" s="12" t="s">
        <v>250</v>
      </c>
      <c r="D610" s="13" t="str">
        <f>IFERROR(VLOOKUP(C610,Base!A:C,2,0),"")</f>
        <v>RODRIGO</v>
      </c>
      <c r="E610" s="10" t="str">
        <f>IFERROR(VLOOKUP(C610,Base!A:C,3,0),"")</f>
        <v>MORALES</v>
      </c>
      <c r="F610" s="8" t="s">
        <v>280</v>
      </c>
      <c r="G610" s="9" t="s">
        <v>79</v>
      </c>
      <c r="H610" s="18" t="s">
        <v>13</v>
      </c>
      <c r="I610" s="18" t="s">
        <v>11</v>
      </c>
      <c r="J610" s="9">
        <v>7.5</v>
      </c>
      <c r="K610" s="18" t="s">
        <v>84</v>
      </c>
      <c r="L610" s="14">
        <f>IFERROR(J610*HLOOKUP(I610,Base!$H$2:$J$9,VLOOKUP(Planilla!K610,Base!$F$3:$G$9,2,0),0),"")</f>
        <v>13125</v>
      </c>
      <c r="M610" s="19" t="s">
        <v>21</v>
      </c>
      <c r="N610" s="14" t="str">
        <f>IF(M610="Si",HLOOKUP(I610,Base!$H$2:$J$9,8,0),"")</f>
        <v/>
      </c>
      <c r="O610" s="9"/>
      <c r="P610" s="18" t="s">
        <v>87</v>
      </c>
      <c r="Q610" s="14">
        <f>IFERROR(O610*HLOOKUP(I610,Base!$H$2:$J$9,VLOOKUP(Planilla!P610,Base!$F$3:$G$9,2,0),0),"")</f>
        <v>0</v>
      </c>
    </row>
    <row r="611" spans="1:17">
      <c r="A611" s="18">
        <v>1050556</v>
      </c>
      <c r="B611" s="7">
        <v>40691</v>
      </c>
      <c r="C611" s="12" t="s">
        <v>251</v>
      </c>
      <c r="D611" s="13" t="str">
        <f>IFERROR(VLOOKUP(C611,Base!A:C,2,0),"")</f>
        <v>PEDRO</v>
      </c>
      <c r="E611" s="10" t="str">
        <f>IFERROR(VLOOKUP(C611,Base!A:C,3,0),"")</f>
        <v>HERNANDEZ</v>
      </c>
      <c r="F611" s="8" t="s">
        <v>280</v>
      </c>
      <c r="G611" s="9" t="s">
        <v>79</v>
      </c>
      <c r="H611" s="18" t="s">
        <v>13</v>
      </c>
      <c r="I611" s="18" t="s">
        <v>11</v>
      </c>
      <c r="J611" s="9">
        <v>7.5</v>
      </c>
      <c r="K611" s="18" t="s">
        <v>84</v>
      </c>
      <c r="L611" s="14">
        <f>IFERROR(J611*HLOOKUP(I611,Base!$H$2:$J$9,VLOOKUP(Planilla!K611,Base!$F$3:$G$9,2,0),0),"")</f>
        <v>13125</v>
      </c>
      <c r="M611" s="19" t="s">
        <v>21</v>
      </c>
      <c r="N611" s="14" t="str">
        <f>IF(M611="Si",HLOOKUP(I611,Base!$H$2:$J$9,8,0),"")</f>
        <v/>
      </c>
      <c r="O611" s="9"/>
      <c r="P611" s="18" t="s">
        <v>87</v>
      </c>
      <c r="Q611" s="14">
        <f>IFERROR(O611*HLOOKUP(I611,Base!$H$2:$J$9,VLOOKUP(Planilla!P611,Base!$F$3:$G$9,2,0),0),"")</f>
        <v>0</v>
      </c>
    </row>
    <row r="612" spans="1:17">
      <c r="A612" s="18">
        <v>1050556</v>
      </c>
      <c r="B612" s="7">
        <v>40691</v>
      </c>
      <c r="C612" s="12" t="s">
        <v>309</v>
      </c>
      <c r="D612" s="13" t="str">
        <f>IFERROR(VLOOKUP(C612,Base!A:C,2,0),"")</f>
        <v>HECTOR</v>
      </c>
      <c r="E612" s="10" t="str">
        <f>IFERROR(VLOOKUP(C612,Base!A:C,3,0),"")</f>
        <v>CACERES</v>
      </c>
      <c r="F612" s="8" t="s">
        <v>329</v>
      </c>
      <c r="G612" s="9" t="s">
        <v>79</v>
      </c>
      <c r="H612" s="18" t="s">
        <v>13</v>
      </c>
      <c r="I612" s="18" t="s">
        <v>11</v>
      </c>
      <c r="J612" s="9">
        <v>7.5</v>
      </c>
      <c r="K612" s="18" t="s">
        <v>84</v>
      </c>
      <c r="L612" s="14">
        <f>IFERROR(J612*HLOOKUP(I612,Base!$H$2:$J$9,VLOOKUP(Planilla!K612,Base!$F$3:$G$9,2,0),0),"")</f>
        <v>13125</v>
      </c>
      <c r="M612" s="19" t="s">
        <v>21</v>
      </c>
      <c r="N612" s="14" t="str">
        <f>IF(M612="Si",HLOOKUP(I612,Base!$H$2:$J$9,8,0),"")</f>
        <v/>
      </c>
      <c r="O612" s="9"/>
      <c r="P612" s="18" t="s">
        <v>87</v>
      </c>
      <c r="Q612" s="14">
        <f>IFERROR(O612*HLOOKUP(I612,Base!$H$2:$J$9,VLOOKUP(Planilla!P612,Base!$F$3:$G$9,2,0),0),"")</f>
        <v>0</v>
      </c>
    </row>
    <row r="613" spans="1:17">
      <c r="A613" s="18">
        <v>1050556</v>
      </c>
      <c r="B613" s="7">
        <v>40691</v>
      </c>
      <c r="C613" s="12" t="s">
        <v>308</v>
      </c>
      <c r="D613" s="13" t="str">
        <f>IFERROR(VLOOKUP(C613,Base!A:C,2,0),"")</f>
        <v>ROBERTINA</v>
      </c>
      <c r="E613" s="10" t="str">
        <f>IFERROR(VLOOKUP(C613,Base!A:C,3,0),"")</f>
        <v>NUÑEZ</v>
      </c>
      <c r="F613" s="8" t="s">
        <v>280</v>
      </c>
      <c r="G613" s="9" t="s">
        <v>150</v>
      </c>
      <c r="H613" s="18" t="s">
        <v>13</v>
      </c>
      <c r="I613" s="18" t="s">
        <v>11</v>
      </c>
      <c r="J613" s="9">
        <v>7.5</v>
      </c>
      <c r="K613" s="18" t="s">
        <v>84</v>
      </c>
      <c r="L613" s="14">
        <f>IFERROR(J613*HLOOKUP(I613,Base!$H$2:$J$9,VLOOKUP(Planilla!K613,Base!$F$3:$G$9,2,0),0),"")</f>
        <v>13125</v>
      </c>
      <c r="M613" s="19" t="s">
        <v>21</v>
      </c>
      <c r="N613" s="14" t="str">
        <f>IF(M613="Si",HLOOKUP(I613,Base!$H$2:$J$9,8,0),"")</f>
        <v/>
      </c>
      <c r="O613" s="9"/>
      <c r="P613" s="18" t="s">
        <v>87</v>
      </c>
      <c r="Q613" s="14">
        <f>IFERROR(O613*HLOOKUP(I613,Base!$H$2:$J$9,VLOOKUP(Planilla!P613,Base!$F$3:$G$9,2,0),0),"")</f>
        <v>0</v>
      </c>
    </row>
    <row r="614" spans="1:17">
      <c r="A614" s="18">
        <v>1050556</v>
      </c>
      <c r="B614" s="7">
        <v>40693</v>
      </c>
      <c r="C614" s="12" t="s">
        <v>308</v>
      </c>
      <c r="D614" s="13" t="str">
        <f>IFERROR(VLOOKUP(C614,Base!A:C,2,0),"")</f>
        <v>ROBERTINA</v>
      </c>
      <c r="E614" s="10" t="str">
        <f>IFERROR(VLOOKUP(C614,Base!A:C,3,0),"")</f>
        <v>NUÑEZ</v>
      </c>
      <c r="F614" s="8" t="s">
        <v>280</v>
      </c>
      <c r="G614" s="9" t="s">
        <v>79</v>
      </c>
      <c r="H614" s="18" t="s">
        <v>13</v>
      </c>
      <c r="I614" s="18" t="s">
        <v>11</v>
      </c>
      <c r="J614" s="9">
        <v>7.5</v>
      </c>
      <c r="K614" s="18" t="s">
        <v>84</v>
      </c>
      <c r="L614" s="14">
        <f>IFERROR(J614*HLOOKUP(I614,Base!$H$2:$J$9,VLOOKUP(Planilla!K614,Base!$F$3:$G$9,2,0),0),"")</f>
        <v>13125</v>
      </c>
      <c r="M614" s="19" t="s">
        <v>21</v>
      </c>
      <c r="N614" s="14" t="str">
        <f>IF(M614="Si",HLOOKUP(I614,Base!$H$2:$J$9,8,0),"")</f>
        <v/>
      </c>
      <c r="O614" s="9"/>
      <c r="P614" s="18" t="s">
        <v>87</v>
      </c>
      <c r="Q614" s="14">
        <f>IFERROR(O614*HLOOKUP(I614,Base!$H$2:$J$9,VLOOKUP(Planilla!P614,Base!$F$3:$G$9,2,0),0),"")</f>
        <v>0</v>
      </c>
    </row>
    <row r="615" spans="1:17">
      <c r="A615" s="18">
        <v>1050556</v>
      </c>
      <c r="B615" s="7">
        <v>40693</v>
      </c>
      <c r="C615" s="12" t="s">
        <v>96</v>
      </c>
      <c r="D615" s="13" t="str">
        <f>IFERROR(VLOOKUP(C615,Base!A:C,2,0),"")</f>
        <v>LEOPOLDO</v>
      </c>
      <c r="E615" s="10" t="str">
        <f>IFERROR(VLOOKUP(C615,Base!A:C,3,0),"")</f>
        <v>DIAZ</v>
      </c>
      <c r="F615" s="8" t="s">
        <v>280</v>
      </c>
      <c r="G615" s="9" t="s">
        <v>149</v>
      </c>
      <c r="H615" s="18" t="s">
        <v>13</v>
      </c>
      <c r="I615" s="18" t="s">
        <v>11</v>
      </c>
      <c r="J615" s="9">
        <v>9</v>
      </c>
      <c r="K615" s="18" t="s">
        <v>84</v>
      </c>
      <c r="L615" s="14">
        <f>IFERROR(J615*HLOOKUP(I615,Base!$H$2:$J$9,VLOOKUP(Planilla!K615,Base!$F$3:$G$9,2,0),0),"")</f>
        <v>15750</v>
      </c>
      <c r="M615" s="19" t="s">
        <v>21</v>
      </c>
      <c r="N615" s="14" t="str">
        <f>IF(M615="Si",HLOOKUP(I615,Base!$H$2:$J$9,8,0),"")</f>
        <v/>
      </c>
      <c r="O615" s="9"/>
      <c r="P615" s="18" t="s">
        <v>87</v>
      </c>
      <c r="Q615" s="14">
        <f>IFERROR(O615*HLOOKUP(I615,Base!$H$2:$J$9,VLOOKUP(Planilla!P615,Base!$F$3:$G$9,2,0),0),"")</f>
        <v>0</v>
      </c>
    </row>
    <row r="616" spans="1:17">
      <c r="A616" s="18">
        <v>1050556</v>
      </c>
      <c r="B616" s="7">
        <v>40693</v>
      </c>
      <c r="C616" s="12" t="s">
        <v>250</v>
      </c>
      <c r="D616" s="13" t="str">
        <f>IFERROR(VLOOKUP(C616,Base!A:C,2,0),"")</f>
        <v>RODRIGO</v>
      </c>
      <c r="E616" s="10" t="str">
        <f>IFERROR(VLOOKUP(C616,Base!A:C,3,0),"")</f>
        <v>MORALES</v>
      </c>
      <c r="F616" s="8" t="s">
        <v>280</v>
      </c>
      <c r="G616" s="9" t="s">
        <v>149</v>
      </c>
      <c r="H616" s="18" t="s">
        <v>13</v>
      </c>
      <c r="I616" s="18" t="s">
        <v>11</v>
      </c>
      <c r="J616" s="9">
        <v>9</v>
      </c>
      <c r="K616" s="18" t="s">
        <v>84</v>
      </c>
      <c r="L616" s="14">
        <f>IFERROR(J616*HLOOKUP(I616,Base!$H$2:$J$9,VLOOKUP(Planilla!K616,Base!$F$3:$G$9,2,0),0),"")</f>
        <v>15750</v>
      </c>
      <c r="M616" s="19" t="s">
        <v>21</v>
      </c>
      <c r="N616" s="14" t="str">
        <f>IF(M616="Si",HLOOKUP(I616,Base!$H$2:$J$9,8,0),"")</f>
        <v/>
      </c>
      <c r="O616" s="9"/>
      <c r="P616" s="18" t="s">
        <v>87</v>
      </c>
      <c r="Q616" s="14">
        <f>IFERROR(O616*HLOOKUP(I616,Base!$H$2:$J$9,VLOOKUP(Planilla!P616,Base!$F$3:$G$9,2,0),0),"")</f>
        <v>0</v>
      </c>
    </row>
    <row r="617" spans="1:17">
      <c r="A617" s="18">
        <v>1050556</v>
      </c>
      <c r="B617" s="7">
        <v>40693</v>
      </c>
      <c r="C617" s="12" t="s">
        <v>251</v>
      </c>
      <c r="D617" s="13" t="str">
        <f>IFERROR(VLOOKUP(C617,Base!A:C,2,0),"")</f>
        <v>PEDRO</v>
      </c>
      <c r="E617" s="10" t="str">
        <f>IFERROR(VLOOKUP(C617,Base!A:C,3,0),"")</f>
        <v>HERNANDEZ</v>
      </c>
      <c r="F617" s="8" t="s">
        <v>280</v>
      </c>
      <c r="G617" s="9" t="s">
        <v>149</v>
      </c>
      <c r="H617" s="18" t="s">
        <v>13</v>
      </c>
      <c r="I617" s="18" t="s">
        <v>11</v>
      </c>
      <c r="J617" s="9">
        <v>9</v>
      </c>
      <c r="K617" s="18" t="s">
        <v>84</v>
      </c>
      <c r="L617" s="14">
        <f>IFERROR(J617*HLOOKUP(I617,Base!$H$2:$J$9,VLOOKUP(Planilla!K617,Base!$F$3:$G$9,2,0),0),"")</f>
        <v>15750</v>
      </c>
      <c r="M617" s="19" t="s">
        <v>21</v>
      </c>
      <c r="N617" s="14" t="str">
        <f>IF(M617="Si",HLOOKUP(I617,Base!$H$2:$J$9,8,0),"")</f>
        <v/>
      </c>
      <c r="O617" s="9"/>
      <c r="P617" s="18" t="s">
        <v>87</v>
      </c>
      <c r="Q617" s="14">
        <f>IFERROR(O617*HLOOKUP(I617,Base!$H$2:$J$9,VLOOKUP(Planilla!P617,Base!$F$3:$G$9,2,0),0),"")</f>
        <v>0</v>
      </c>
    </row>
    <row r="618" spans="1:17">
      <c r="A618" s="18">
        <v>1050556</v>
      </c>
      <c r="B618" s="7">
        <v>40693</v>
      </c>
      <c r="C618" s="12" t="s">
        <v>252</v>
      </c>
      <c r="D618" s="13" t="str">
        <f>IFERROR(VLOOKUP(C618,Base!A:C,2,0),"")</f>
        <v>CRISTIAN</v>
      </c>
      <c r="E618" s="10" t="str">
        <f>IFERROR(VLOOKUP(C618,Base!A:C,3,0),"")</f>
        <v>ROJAS</v>
      </c>
      <c r="F618" s="8" t="s">
        <v>281</v>
      </c>
      <c r="G618" s="9" t="s">
        <v>149</v>
      </c>
      <c r="H618" s="18" t="s">
        <v>13</v>
      </c>
      <c r="I618" s="18" t="s">
        <v>11</v>
      </c>
      <c r="J618" s="9">
        <v>9</v>
      </c>
      <c r="K618" s="18" t="s">
        <v>84</v>
      </c>
      <c r="L618" s="14">
        <f>IFERROR(J618*HLOOKUP(I618,Base!$H$2:$J$9,VLOOKUP(Planilla!K618,Base!$F$3:$G$9,2,0),0),"")</f>
        <v>15750</v>
      </c>
      <c r="M618" s="19" t="s">
        <v>21</v>
      </c>
      <c r="N618" s="14" t="str">
        <f>IF(M618="Si",HLOOKUP(I618,Base!$H$2:$J$9,8,0),"")</f>
        <v/>
      </c>
      <c r="O618" s="9"/>
      <c r="P618" s="18" t="s">
        <v>87</v>
      </c>
      <c r="Q618" s="14">
        <f>IFERROR(O618*HLOOKUP(I618,Base!$H$2:$J$9,VLOOKUP(Planilla!P618,Base!$F$3:$G$9,2,0),0),"")</f>
        <v>0</v>
      </c>
    </row>
    <row r="619" spans="1:17">
      <c r="A619" s="18">
        <v>1050556</v>
      </c>
      <c r="B619" s="7">
        <v>40694</v>
      </c>
      <c r="C619" s="12" t="s">
        <v>308</v>
      </c>
      <c r="D619" s="13" t="str">
        <f>IFERROR(VLOOKUP(C619,Base!A:C,2,0),"")</f>
        <v>ROBERTINA</v>
      </c>
      <c r="E619" s="10" t="str">
        <f>IFERROR(VLOOKUP(C619,Base!A:C,3,0),"")</f>
        <v>NUÑEZ</v>
      </c>
      <c r="F619" s="8" t="s">
        <v>280</v>
      </c>
      <c r="G619" s="9" t="s">
        <v>79</v>
      </c>
      <c r="H619" s="18" t="s">
        <v>13</v>
      </c>
      <c r="I619" s="18" t="s">
        <v>11</v>
      </c>
      <c r="J619" s="9">
        <v>7.5</v>
      </c>
      <c r="K619" s="18" t="s">
        <v>84</v>
      </c>
      <c r="L619" s="14">
        <f>IFERROR(J619*HLOOKUP(I619,Base!$H$2:$J$9,VLOOKUP(Planilla!K619,Base!$F$3:$G$9,2,0),0),"")</f>
        <v>13125</v>
      </c>
      <c r="M619" s="19" t="s">
        <v>21</v>
      </c>
      <c r="N619" s="14" t="str">
        <f>IF(M619="Si",HLOOKUP(I619,Base!$H$2:$J$9,8,0),"")</f>
        <v/>
      </c>
      <c r="O619" s="9"/>
      <c r="P619" s="18" t="s">
        <v>87</v>
      </c>
      <c r="Q619" s="14">
        <f>IFERROR(O619*HLOOKUP(I619,Base!$H$2:$J$9,VLOOKUP(Planilla!P619,Base!$F$3:$G$9,2,0),0),"")</f>
        <v>0</v>
      </c>
    </row>
    <row r="620" spans="1:17">
      <c r="A620" s="18">
        <v>1050556</v>
      </c>
      <c r="B620" s="7">
        <v>40694</v>
      </c>
      <c r="C620" s="12" t="s">
        <v>96</v>
      </c>
      <c r="D620" s="13" t="str">
        <f>IFERROR(VLOOKUP(C620,Base!A:C,2,0),"")</f>
        <v>LEOPOLDO</v>
      </c>
      <c r="E620" s="10" t="str">
        <f>IFERROR(VLOOKUP(C620,Base!A:C,3,0),"")</f>
        <v>DIAZ</v>
      </c>
      <c r="F620" s="8" t="s">
        <v>280</v>
      </c>
      <c r="G620" s="9" t="s">
        <v>149</v>
      </c>
      <c r="H620" s="18" t="s">
        <v>13</v>
      </c>
      <c r="I620" s="18" t="s">
        <v>11</v>
      </c>
      <c r="J620" s="9">
        <v>9</v>
      </c>
      <c r="K620" s="18" t="s">
        <v>84</v>
      </c>
      <c r="L620" s="14">
        <f>IFERROR(J620*HLOOKUP(I620,Base!$H$2:$J$9,VLOOKUP(Planilla!K620,Base!$F$3:$G$9,2,0),0),"")</f>
        <v>15750</v>
      </c>
      <c r="M620" s="19" t="s">
        <v>21</v>
      </c>
      <c r="N620" s="14" t="str">
        <f>IF(M620="Si",HLOOKUP(I620,Base!$H$2:$J$9,8,0),"")</f>
        <v/>
      </c>
      <c r="O620" s="9"/>
      <c r="P620" s="18" t="s">
        <v>87</v>
      </c>
      <c r="Q620" s="14">
        <f>IFERROR(O620*HLOOKUP(I620,Base!$H$2:$J$9,VLOOKUP(Planilla!P620,Base!$F$3:$G$9,2,0),0),"")</f>
        <v>0</v>
      </c>
    </row>
    <row r="621" spans="1:17">
      <c r="A621" s="18">
        <v>1050556</v>
      </c>
      <c r="B621" s="7">
        <v>40694</v>
      </c>
      <c r="C621" s="12" t="s">
        <v>250</v>
      </c>
      <c r="D621" s="13" t="str">
        <f>IFERROR(VLOOKUP(C621,Base!A:C,2,0),"")</f>
        <v>RODRIGO</v>
      </c>
      <c r="E621" s="10" t="str">
        <f>IFERROR(VLOOKUP(C621,Base!A:C,3,0),"")</f>
        <v>MORALES</v>
      </c>
      <c r="F621" s="8" t="s">
        <v>280</v>
      </c>
      <c r="G621" s="9" t="s">
        <v>149</v>
      </c>
      <c r="H621" s="18" t="s">
        <v>13</v>
      </c>
      <c r="I621" s="18" t="s">
        <v>11</v>
      </c>
      <c r="J621" s="9">
        <v>9</v>
      </c>
      <c r="K621" s="18" t="s">
        <v>84</v>
      </c>
      <c r="L621" s="14">
        <f>IFERROR(J621*HLOOKUP(I621,Base!$H$2:$J$9,VLOOKUP(Planilla!K621,Base!$F$3:$G$9,2,0),0),"")</f>
        <v>15750</v>
      </c>
      <c r="M621" s="19" t="s">
        <v>21</v>
      </c>
      <c r="N621" s="14" t="str">
        <f>IF(M621="Si",HLOOKUP(I621,Base!$H$2:$J$9,8,0),"")</f>
        <v/>
      </c>
      <c r="O621" s="9"/>
      <c r="P621" s="18" t="s">
        <v>87</v>
      </c>
      <c r="Q621" s="14">
        <f>IFERROR(O621*HLOOKUP(I621,Base!$H$2:$J$9,VLOOKUP(Planilla!P621,Base!$F$3:$G$9,2,0),0),"")</f>
        <v>0</v>
      </c>
    </row>
    <row r="622" spans="1:17">
      <c r="A622" s="18">
        <v>1050556</v>
      </c>
      <c r="B622" s="7">
        <v>40694</v>
      </c>
      <c r="C622" s="12" t="s">
        <v>251</v>
      </c>
      <c r="D622" s="13" t="str">
        <f>IFERROR(VLOOKUP(C622,Base!A:C,2,0),"")</f>
        <v>PEDRO</v>
      </c>
      <c r="E622" s="10" t="str">
        <f>IFERROR(VLOOKUP(C622,Base!A:C,3,0),"")</f>
        <v>HERNANDEZ</v>
      </c>
      <c r="F622" s="8" t="s">
        <v>280</v>
      </c>
      <c r="G622" s="9" t="s">
        <v>149</v>
      </c>
      <c r="H622" s="18" t="s">
        <v>13</v>
      </c>
      <c r="I622" s="18" t="s">
        <v>11</v>
      </c>
      <c r="J622" s="9">
        <v>9</v>
      </c>
      <c r="K622" s="18" t="s">
        <v>84</v>
      </c>
      <c r="L622" s="14">
        <f>IFERROR(J622*HLOOKUP(I622,Base!$H$2:$J$9,VLOOKUP(Planilla!K622,Base!$F$3:$G$9,2,0),0),"")</f>
        <v>15750</v>
      </c>
      <c r="M622" s="19" t="s">
        <v>21</v>
      </c>
      <c r="N622" s="14" t="str">
        <f>IF(M622="Si",HLOOKUP(I622,Base!$H$2:$J$9,8,0),"")</f>
        <v/>
      </c>
      <c r="O622" s="9"/>
      <c r="P622" s="18" t="s">
        <v>87</v>
      </c>
      <c r="Q622" s="14">
        <f>IFERROR(O622*HLOOKUP(I622,Base!$H$2:$J$9,VLOOKUP(Planilla!P622,Base!$F$3:$G$9,2,0),0),"")</f>
        <v>0</v>
      </c>
    </row>
    <row r="623" spans="1:17">
      <c r="A623" s="18">
        <v>1050556</v>
      </c>
      <c r="B623" s="7">
        <v>40694</v>
      </c>
      <c r="C623" s="12" t="s">
        <v>252</v>
      </c>
      <c r="D623" s="13" t="str">
        <f>IFERROR(VLOOKUP(C623,Base!A:C,2,0),"")</f>
        <v>CRISTIAN</v>
      </c>
      <c r="E623" s="10" t="str">
        <f>IFERROR(VLOOKUP(C623,Base!A:C,3,0),"")</f>
        <v>ROJAS</v>
      </c>
      <c r="F623" s="8" t="s">
        <v>281</v>
      </c>
      <c r="G623" s="9" t="s">
        <v>149</v>
      </c>
      <c r="H623" s="18" t="s">
        <v>13</v>
      </c>
      <c r="I623" s="18" t="s">
        <v>11</v>
      </c>
      <c r="J623" s="9">
        <v>9</v>
      </c>
      <c r="K623" s="18" t="s">
        <v>84</v>
      </c>
      <c r="L623" s="14">
        <f>IFERROR(J623*HLOOKUP(I623,Base!$H$2:$J$9,VLOOKUP(Planilla!K623,Base!$F$3:$G$9,2,0),0),"")</f>
        <v>15750</v>
      </c>
      <c r="M623" s="19" t="s">
        <v>21</v>
      </c>
      <c r="N623" s="14" t="str">
        <f>IF(M623="Si",HLOOKUP(I623,Base!$H$2:$J$9,8,0),"")</f>
        <v/>
      </c>
      <c r="O623" s="9"/>
      <c r="P623" s="18" t="s">
        <v>87</v>
      </c>
      <c r="Q623" s="14">
        <f>IFERROR(O623*HLOOKUP(I623,Base!$H$2:$J$9,VLOOKUP(Planilla!P623,Base!$F$3:$G$9,2,0),0),"")</f>
        <v>0</v>
      </c>
    </row>
    <row r="624" spans="1:17">
      <c r="A624" s="18">
        <v>1050556</v>
      </c>
      <c r="B624" s="7">
        <v>40695</v>
      </c>
      <c r="C624" s="12" t="s">
        <v>308</v>
      </c>
      <c r="D624" s="13" t="str">
        <f>IFERROR(VLOOKUP(C624,Base!A:C,2,0),"")</f>
        <v>ROBERTINA</v>
      </c>
      <c r="E624" s="10" t="str">
        <f>IFERROR(VLOOKUP(C624,Base!A:C,3,0),"")</f>
        <v>NUÑEZ</v>
      </c>
      <c r="F624" s="8" t="s">
        <v>280</v>
      </c>
      <c r="G624" s="9" t="s">
        <v>79</v>
      </c>
      <c r="H624" s="18" t="s">
        <v>13</v>
      </c>
      <c r="I624" s="18" t="s">
        <v>11</v>
      </c>
      <c r="J624" s="9">
        <v>7.5</v>
      </c>
      <c r="K624" s="18" t="s">
        <v>84</v>
      </c>
      <c r="L624" s="14">
        <f>IFERROR(J624*HLOOKUP(I624,Base!$H$2:$J$9,VLOOKUP(Planilla!K624,Base!$F$3:$G$9,2,0),0),"")</f>
        <v>13125</v>
      </c>
      <c r="M624" s="19" t="s">
        <v>21</v>
      </c>
      <c r="N624" s="14" t="str">
        <f>IF(M624="Si",HLOOKUP(I624,Base!$H$2:$J$9,8,0),"")</f>
        <v/>
      </c>
      <c r="O624" s="9"/>
      <c r="P624" s="18" t="s">
        <v>87</v>
      </c>
      <c r="Q624" s="14">
        <f>IFERROR(O624*HLOOKUP(I624,Base!$H$2:$J$9,VLOOKUP(Planilla!P624,Base!$F$3:$G$9,2,0),0),"")</f>
        <v>0</v>
      </c>
    </row>
    <row r="625" spans="1:17">
      <c r="A625" s="18">
        <v>1050556</v>
      </c>
      <c r="B625" s="7">
        <v>40696</v>
      </c>
      <c r="C625" s="12" t="s">
        <v>308</v>
      </c>
      <c r="D625" s="13" t="str">
        <f>IFERROR(VLOOKUP(C625,Base!A:C,2,0),"")</f>
        <v>ROBERTINA</v>
      </c>
      <c r="E625" s="10" t="str">
        <f>IFERROR(VLOOKUP(C625,Base!A:C,3,0),"")</f>
        <v>NUÑEZ</v>
      </c>
      <c r="F625" s="8" t="s">
        <v>280</v>
      </c>
      <c r="G625" s="9" t="s">
        <v>79</v>
      </c>
      <c r="H625" s="18" t="s">
        <v>13</v>
      </c>
      <c r="I625" s="18" t="s">
        <v>11</v>
      </c>
      <c r="J625" s="9">
        <v>7.5</v>
      </c>
      <c r="K625" s="18" t="s">
        <v>84</v>
      </c>
      <c r="L625" s="14">
        <f>IFERROR(J625*HLOOKUP(I625,Base!$H$2:$J$9,VLOOKUP(Planilla!K625,Base!$F$3:$G$9,2,0),0),"")</f>
        <v>13125</v>
      </c>
      <c r="M625" s="19" t="s">
        <v>21</v>
      </c>
      <c r="N625" s="14" t="str">
        <f>IF(M625="Si",HLOOKUP(I625,Base!$H$2:$J$9,8,0),"")</f>
        <v/>
      </c>
      <c r="O625" s="9"/>
      <c r="P625" s="18" t="s">
        <v>87</v>
      </c>
      <c r="Q625" s="14">
        <f>IFERROR(O625*HLOOKUP(I625,Base!$H$2:$J$9,VLOOKUP(Planilla!P625,Base!$F$3:$G$9,2,0),0),"")</f>
        <v>0</v>
      </c>
    </row>
    <row r="626" spans="1:17">
      <c r="A626" s="18">
        <v>1050556</v>
      </c>
      <c r="B626" s="7">
        <v>40697</v>
      </c>
      <c r="C626" s="12" t="s">
        <v>308</v>
      </c>
      <c r="D626" s="13" t="str">
        <f>IFERROR(VLOOKUP(C626,Base!A:C,2,0),"")</f>
        <v>ROBERTINA</v>
      </c>
      <c r="E626" s="10" t="str">
        <f>IFERROR(VLOOKUP(C626,Base!A:C,3,0),"")</f>
        <v>NUÑEZ</v>
      </c>
      <c r="F626" s="8" t="s">
        <v>280</v>
      </c>
      <c r="G626" s="9" t="s">
        <v>79</v>
      </c>
      <c r="H626" s="18" t="s">
        <v>13</v>
      </c>
      <c r="I626" s="18" t="s">
        <v>11</v>
      </c>
      <c r="J626" s="9">
        <v>7.5</v>
      </c>
      <c r="K626" s="18" t="s">
        <v>84</v>
      </c>
      <c r="L626" s="14">
        <f>IFERROR(J626*HLOOKUP(I626,Base!$H$2:$J$9,VLOOKUP(Planilla!K626,Base!$F$3:$G$9,2,0),0),"")</f>
        <v>13125</v>
      </c>
      <c r="M626" s="19" t="s">
        <v>21</v>
      </c>
      <c r="N626" s="14" t="str">
        <f>IF(M626="Si",HLOOKUP(I626,Base!$H$2:$J$9,8,0),"")</f>
        <v/>
      </c>
      <c r="O626" s="9"/>
      <c r="P626" s="18" t="s">
        <v>87</v>
      </c>
      <c r="Q626" s="14">
        <f>IFERROR(O626*HLOOKUP(I626,Base!$H$2:$J$9,VLOOKUP(Planilla!P626,Base!$F$3:$G$9,2,0),0),"")</f>
        <v>0</v>
      </c>
    </row>
    <row r="627" spans="1:17">
      <c r="A627" s="18">
        <v>1050556</v>
      </c>
      <c r="B627" s="7">
        <v>40698</v>
      </c>
      <c r="C627" s="12" t="s">
        <v>308</v>
      </c>
      <c r="D627" s="13" t="str">
        <f>IFERROR(VLOOKUP(C627,Base!A:C,2,0),"")</f>
        <v>ROBERTINA</v>
      </c>
      <c r="E627" s="10" t="str">
        <f>IFERROR(VLOOKUP(C627,Base!A:C,3,0),"")</f>
        <v>NUÑEZ</v>
      </c>
      <c r="F627" s="8" t="s">
        <v>280</v>
      </c>
      <c r="G627" s="9" t="s">
        <v>79</v>
      </c>
      <c r="H627" s="18" t="s">
        <v>13</v>
      </c>
      <c r="I627" s="18" t="s">
        <v>11</v>
      </c>
      <c r="J627" s="9">
        <v>7.5</v>
      </c>
      <c r="K627" s="18" t="s">
        <v>84</v>
      </c>
      <c r="L627" s="14">
        <f>IFERROR(J627*HLOOKUP(I627,Base!$H$2:$J$9,VLOOKUP(Planilla!K627,Base!$F$3:$G$9,2,0),0),"")</f>
        <v>13125</v>
      </c>
      <c r="M627" s="19" t="s">
        <v>21</v>
      </c>
      <c r="N627" s="14" t="str">
        <f>IF(M627="Si",HLOOKUP(I627,Base!$H$2:$J$9,8,0),"")</f>
        <v/>
      </c>
      <c r="O627" s="9"/>
      <c r="P627" s="18" t="s">
        <v>87</v>
      </c>
      <c r="Q627" s="14">
        <f>IFERROR(O627*HLOOKUP(I627,Base!$H$2:$J$9,VLOOKUP(Planilla!P627,Base!$F$3:$G$9,2,0),0),"")</f>
        <v>0</v>
      </c>
    </row>
    <row r="628" spans="1:17">
      <c r="A628" s="18">
        <v>1050556</v>
      </c>
      <c r="B628" s="7">
        <v>40698</v>
      </c>
      <c r="C628" s="12" t="s">
        <v>308</v>
      </c>
      <c r="D628" s="13" t="str">
        <f>IFERROR(VLOOKUP(C628,Base!A:C,2,0),"")</f>
        <v>ROBERTINA</v>
      </c>
      <c r="E628" s="10" t="str">
        <f>IFERROR(VLOOKUP(C628,Base!A:C,3,0),"")</f>
        <v>NUÑEZ</v>
      </c>
      <c r="F628" s="8" t="s">
        <v>280</v>
      </c>
      <c r="G628" s="9" t="s">
        <v>79</v>
      </c>
      <c r="H628" s="18" t="s">
        <v>13</v>
      </c>
      <c r="I628" s="18" t="s">
        <v>11</v>
      </c>
      <c r="J628" s="9">
        <v>7.5</v>
      </c>
      <c r="K628" s="18" t="s">
        <v>84</v>
      </c>
      <c r="L628" s="14">
        <f>IFERROR(J628*HLOOKUP(I628,Base!$H$2:$J$9,VLOOKUP(Planilla!K628,Base!$F$3:$G$9,2,0),0),"")</f>
        <v>13125</v>
      </c>
      <c r="M628" s="19" t="s">
        <v>21</v>
      </c>
      <c r="N628" s="14" t="str">
        <f>IF(M628="Si",HLOOKUP(I628,Base!$H$2:$J$9,8,0),"")</f>
        <v/>
      </c>
      <c r="O628" s="9"/>
      <c r="P628" s="18" t="s">
        <v>87</v>
      </c>
      <c r="Q628" s="14">
        <f>IFERROR(O628*HLOOKUP(I628,Base!$H$2:$J$9,VLOOKUP(Planilla!P628,Base!$F$3:$G$9,2,0),0),"")</f>
        <v>0</v>
      </c>
    </row>
    <row r="629" spans="1:17">
      <c r="A629" s="18">
        <v>1050556</v>
      </c>
      <c r="B629" s="7">
        <v>40700</v>
      </c>
      <c r="C629" s="12" t="s">
        <v>308</v>
      </c>
      <c r="D629" s="13" t="str">
        <f>IFERROR(VLOOKUP(C629,Base!A:C,2,0),"")</f>
        <v>ROBERTINA</v>
      </c>
      <c r="E629" s="10" t="str">
        <f>IFERROR(VLOOKUP(C629,Base!A:C,3,0),"")</f>
        <v>NUÑEZ</v>
      </c>
      <c r="F629" s="8" t="s">
        <v>280</v>
      </c>
      <c r="G629" s="9" t="s">
        <v>149</v>
      </c>
      <c r="H629" s="18" t="s">
        <v>13</v>
      </c>
      <c r="I629" s="18" t="s">
        <v>11</v>
      </c>
      <c r="J629" s="9">
        <v>9</v>
      </c>
      <c r="K629" s="18" t="s">
        <v>84</v>
      </c>
      <c r="L629" s="14">
        <f>IFERROR(J629*HLOOKUP(I629,Base!$H$2:$J$9,VLOOKUP(Planilla!K629,Base!$F$3:$G$9,2,0),0),"")</f>
        <v>15750</v>
      </c>
      <c r="M629" s="19" t="s">
        <v>21</v>
      </c>
      <c r="N629" s="14" t="str">
        <f>IF(M629="Si",HLOOKUP(I629,Base!$H$2:$J$9,8,0),"")</f>
        <v/>
      </c>
      <c r="O629" s="9"/>
      <c r="P629" s="18" t="s">
        <v>87</v>
      </c>
      <c r="Q629" s="14">
        <f>IFERROR(O629*HLOOKUP(I629,Base!$H$2:$J$9,VLOOKUP(Planilla!P629,Base!$F$3:$G$9,2,0),0),"")</f>
        <v>0</v>
      </c>
    </row>
    <row r="630" spans="1:17">
      <c r="A630" s="18">
        <v>1050556</v>
      </c>
      <c r="B630" s="7">
        <v>40701</v>
      </c>
      <c r="C630" s="12" t="s">
        <v>308</v>
      </c>
      <c r="D630" s="13" t="str">
        <f>IFERROR(VLOOKUP(C630,Base!A:C,2,0),"")</f>
        <v>ROBERTINA</v>
      </c>
      <c r="E630" s="10" t="str">
        <f>IFERROR(VLOOKUP(C630,Base!A:C,3,0),"")</f>
        <v>NUÑEZ</v>
      </c>
      <c r="F630" s="8" t="s">
        <v>280</v>
      </c>
      <c r="G630" s="9" t="s">
        <v>149</v>
      </c>
      <c r="H630" s="18" t="s">
        <v>13</v>
      </c>
      <c r="I630" s="18" t="s">
        <v>11</v>
      </c>
      <c r="J630" s="9">
        <v>9</v>
      </c>
      <c r="K630" s="18" t="s">
        <v>84</v>
      </c>
      <c r="L630" s="14">
        <f>IFERROR(J630*HLOOKUP(I630,Base!$H$2:$J$9,VLOOKUP(Planilla!K630,Base!$F$3:$G$9,2,0),0),"")</f>
        <v>15750</v>
      </c>
      <c r="M630" s="19" t="s">
        <v>21</v>
      </c>
      <c r="N630" s="14" t="str">
        <f>IF(M630="Si",HLOOKUP(I630,Base!$H$2:$J$9,8,0),"")</f>
        <v/>
      </c>
      <c r="O630" s="9"/>
      <c r="P630" s="18" t="s">
        <v>87</v>
      </c>
      <c r="Q630" s="14">
        <f>IFERROR(O630*HLOOKUP(I630,Base!$H$2:$J$9,VLOOKUP(Planilla!P630,Base!$F$3:$G$9,2,0),0),"")</f>
        <v>0</v>
      </c>
    </row>
    <row r="631" spans="1:17">
      <c r="A631" s="18">
        <v>1050556</v>
      </c>
      <c r="B631" s="7">
        <v>40701</v>
      </c>
      <c r="C631" s="12" t="s">
        <v>209</v>
      </c>
      <c r="D631" s="13" t="str">
        <f>IFERROR(VLOOKUP(C631,Base!A:C,2,0),"")</f>
        <v>INGRID</v>
      </c>
      <c r="E631" s="10" t="str">
        <f>IFERROR(VLOOKUP(C631,Base!A:C,3,0),"")</f>
        <v>MUÑOZ</v>
      </c>
      <c r="F631" s="8" t="s">
        <v>280</v>
      </c>
      <c r="G631" s="9" t="s">
        <v>149</v>
      </c>
      <c r="H631" s="18" t="s">
        <v>13</v>
      </c>
      <c r="I631" s="18" t="s">
        <v>11</v>
      </c>
      <c r="J631" s="9">
        <v>9</v>
      </c>
      <c r="K631" s="18" t="s">
        <v>84</v>
      </c>
      <c r="L631" s="14">
        <f>IFERROR(J631*HLOOKUP(I631,Base!$H$2:$J$9,VLOOKUP(Planilla!K631,Base!$F$3:$G$9,2,0),0),"")</f>
        <v>15750</v>
      </c>
      <c r="M631" s="19" t="s">
        <v>21</v>
      </c>
      <c r="N631" s="14" t="str">
        <f>IF(M631="Si",HLOOKUP(I631,Base!$H$2:$J$9,8,0),"")</f>
        <v/>
      </c>
      <c r="O631" s="9"/>
      <c r="P631" s="18" t="s">
        <v>87</v>
      </c>
      <c r="Q631" s="14">
        <f>IFERROR(O631*HLOOKUP(I631,Base!$H$2:$J$9,VLOOKUP(Planilla!P631,Base!$F$3:$G$9,2,0),0),"")</f>
        <v>0</v>
      </c>
    </row>
    <row r="632" spans="1:17">
      <c r="A632" s="18">
        <v>1050556</v>
      </c>
      <c r="B632" s="7">
        <v>40702</v>
      </c>
      <c r="C632" s="12" t="s">
        <v>308</v>
      </c>
      <c r="D632" s="13" t="str">
        <f>IFERROR(VLOOKUP(C632,Base!A:C,2,0),"")</f>
        <v>ROBERTINA</v>
      </c>
      <c r="E632" s="10" t="str">
        <f>IFERROR(VLOOKUP(C632,Base!A:C,3,0),"")</f>
        <v>NUÑEZ</v>
      </c>
      <c r="F632" s="8" t="s">
        <v>280</v>
      </c>
      <c r="G632" s="9" t="s">
        <v>149</v>
      </c>
      <c r="H632" s="18" t="s">
        <v>13</v>
      </c>
      <c r="I632" s="18" t="s">
        <v>11</v>
      </c>
      <c r="J632" s="9">
        <v>9</v>
      </c>
      <c r="K632" s="18" t="s">
        <v>84</v>
      </c>
      <c r="L632" s="14">
        <f>IFERROR(J632*HLOOKUP(I632,Base!$H$2:$J$9,VLOOKUP(Planilla!K632,Base!$F$3:$G$9,2,0),0),"")</f>
        <v>15750</v>
      </c>
      <c r="M632" s="19" t="s">
        <v>21</v>
      </c>
      <c r="N632" s="14" t="str">
        <f>IF(M632="Si",HLOOKUP(I632,Base!$H$2:$J$9,8,0),"")</f>
        <v/>
      </c>
      <c r="O632" s="9"/>
      <c r="P632" s="18" t="s">
        <v>87</v>
      </c>
      <c r="Q632" s="14">
        <f>IFERROR(O632*HLOOKUP(I632,Base!$H$2:$J$9,VLOOKUP(Planilla!P632,Base!$F$3:$G$9,2,0),0),"")</f>
        <v>0</v>
      </c>
    </row>
    <row r="633" spans="1:17">
      <c r="A633" s="18">
        <v>1050556</v>
      </c>
      <c r="B633" s="7">
        <v>40703</v>
      </c>
      <c r="C633" s="12" t="s">
        <v>175</v>
      </c>
      <c r="D633" s="13" t="str">
        <f>IFERROR(VLOOKUP(C633,Base!A:C,2,0),"")</f>
        <v>VICTOR</v>
      </c>
      <c r="E633" s="10" t="str">
        <f>IFERROR(VLOOKUP(C633,Base!A:C,3,0),"")</f>
        <v>SOLANO</v>
      </c>
      <c r="F633" s="8" t="s">
        <v>281</v>
      </c>
      <c r="G633" s="9" t="s">
        <v>78</v>
      </c>
      <c r="H633" s="18" t="s">
        <v>13</v>
      </c>
      <c r="I633" s="18" t="s">
        <v>11</v>
      </c>
      <c r="J633" s="9">
        <v>10</v>
      </c>
      <c r="K633" s="18" t="s">
        <v>84</v>
      </c>
      <c r="L633" s="14">
        <f>IFERROR(J633*HLOOKUP(I633,Base!$H$2:$J$9,VLOOKUP(Planilla!K633,Base!$F$3:$G$9,2,0),0),"")</f>
        <v>17500</v>
      </c>
      <c r="M633" s="19" t="s">
        <v>21</v>
      </c>
      <c r="N633" s="14" t="str">
        <f>IF(M633="Si",HLOOKUP(I633,Base!$H$2:$J$9,8,0),"")</f>
        <v/>
      </c>
      <c r="O633" s="9"/>
      <c r="P633" s="18" t="s">
        <v>87</v>
      </c>
      <c r="Q633" s="14">
        <f>IFERROR(O633*HLOOKUP(I633,Base!$H$2:$J$9,VLOOKUP(Planilla!P633,Base!$F$3:$G$9,2,0),0),"")</f>
        <v>0</v>
      </c>
    </row>
    <row r="634" spans="1:17">
      <c r="A634" s="18">
        <v>1050556</v>
      </c>
      <c r="B634" s="7">
        <v>40703</v>
      </c>
      <c r="C634" s="12" t="s">
        <v>176</v>
      </c>
      <c r="D634" s="13" t="str">
        <f>IFERROR(VLOOKUP(C634,Base!A:C,2,0),"")</f>
        <v>FELIPE</v>
      </c>
      <c r="E634" s="10" t="str">
        <f>IFERROR(VLOOKUP(C634,Base!A:C,3,0),"")</f>
        <v>NAVARRO</v>
      </c>
      <c r="F634" s="8" t="s">
        <v>281</v>
      </c>
      <c r="G634" s="9" t="s">
        <v>78</v>
      </c>
      <c r="H634" s="18" t="s">
        <v>13</v>
      </c>
      <c r="I634" s="18" t="s">
        <v>11</v>
      </c>
      <c r="J634" s="9">
        <v>10</v>
      </c>
      <c r="K634" s="18" t="s">
        <v>84</v>
      </c>
      <c r="L634" s="14">
        <f>IFERROR(J634*HLOOKUP(I634,Base!$H$2:$J$9,VLOOKUP(Planilla!K634,Base!$F$3:$G$9,2,0),0),"")</f>
        <v>17500</v>
      </c>
      <c r="M634" s="19" t="s">
        <v>21</v>
      </c>
      <c r="N634" s="14" t="str">
        <f>IF(M634="Si",HLOOKUP(I634,Base!$H$2:$J$9,8,0),"")</f>
        <v/>
      </c>
      <c r="O634" s="9"/>
      <c r="P634" s="18" t="s">
        <v>87</v>
      </c>
      <c r="Q634" s="14">
        <f>IFERROR(O634*HLOOKUP(I634,Base!$H$2:$J$9,VLOOKUP(Planilla!P634,Base!$F$3:$G$9,2,0),0),"")</f>
        <v>0</v>
      </c>
    </row>
    <row r="635" spans="1:17">
      <c r="A635" s="18">
        <v>1050556</v>
      </c>
      <c r="B635" s="7">
        <v>40703</v>
      </c>
      <c r="C635" s="12" t="s">
        <v>33</v>
      </c>
      <c r="D635" s="13" t="str">
        <f>IFERROR(VLOOKUP(C635,Base!A:C,2,0),"")</f>
        <v>MARCO</v>
      </c>
      <c r="E635" s="10" t="str">
        <f>IFERROR(VLOOKUP(C635,Base!A:C,3,0),"")</f>
        <v>MACAYA</v>
      </c>
      <c r="F635" s="8" t="s">
        <v>281</v>
      </c>
      <c r="G635" s="9" t="s">
        <v>78</v>
      </c>
      <c r="H635" s="18" t="s">
        <v>13</v>
      </c>
      <c r="I635" s="18" t="s">
        <v>11</v>
      </c>
      <c r="J635" s="9">
        <v>10</v>
      </c>
      <c r="K635" s="18" t="s">
        <v>84</v>
      </c>
      <c r="L635" s="14">
        <f>IFERROR(J635*HLOOKUP(I635,Base!$H$2:$J$9,VLOOKUP(Planilla!K635,Base!$F$3:$G$9,2,0),0),"")</f>
        <v>17500</v>
      </c>
      <c r="M635" s="19" t="s">
        <v>21</v>
      </c>
      <c r="N635" s="14" t="str">
        <f>IF(M635="Si",HLOOKUP(I635,Base!$H$2:$J$9,8,0),"")</f>
        <v/>
      </c>
      <c r="O635" s="9"/>
      <c r="P635" s="18" t="s">
        <v>87</v>
      </c>
      <c r="Q635" s="14">
        <f>IFERROR(O635*HLOOKUP(I635,Base!$H$2:$J$9,VLOOKUP(Planilla!P635,Base!$F$3:$G$9,2,0),0),"")</f>
        <v>0</v>
      </c>
    </row>
    <row r="636" spans="1:17">
      <c r="A636" s="18">
        <v>1050556</v>
      </c>
      <c r="B636" s="7">
        <v>40703</v>
      </c>
      <c r="C636" s="12" t="s">
        <v>308</v>
      </c>
      <c r="D636" s="13" t="str">
        <f>IFERROR(VLOOKUP(C636,Base!A:C,2,0),"")</f>
        <v>ROBERTINA</v>
      </c>
      <c r="E636" s="10" t="str">
        <f>IFERROR(VLOOKUP(C636,Base!A:C,3,0),"")</f>
        <v>NUÑEZ</v>
      </c>
      <c r="F636" s="8" t="s">
        <v>280</v>
      </c>
      <c r="G636" s="9" t="s">
        <v>149</v>
      </c>
      <c r="H636" s="18" t="s">
        <v>13</v>
      </c>
      <c r="I636" s="18" t="s">
        <v>11</v>
      </c>
      <c r="J636" s="9">
        <v>9</v>
      </c>
      <c r="K636" s="18" t="s">
        <v>84</v>
      </c>
      <c r="L636" s="14">
        <f>IFERROR(J636*HLOOKUP(I636,Base!$H$2:$J$9,VLOOKUP(Planilla!K636,Base!$F$3:$G$9,2,0),0),"")</f>
        <v>15750</v>
      </c>
      <c r="M636" s="19" t="s">
        <v>21</v>
      </c>
      <c r="N636" s="14" t="str">
        <f>IF(M636="Si",HLOOKUP(I636,Base!$H$2:$J$9,8,0),"")</f>
        <v/>
      </c>
      <c r="O636" s="9"/>
      <c r="P636" s="18" t="s">
        <v>87</v>
      </c>
      <c r="Q636" s="14">
        <f>IFERROR(O636*HLOOKUP(I636,Base!$H$2:$J$9,VLOOKUP(Planilla!P636,Base!$F$3:$G$9,2,0),0),"")</f>
        <v>0</v>
      </c>
    </row>
    <row r="637" spans="1:17">
      <c r="A637" s="18">
        <v>1050556</v>
      </c>
      <c r="B637" s="7">
        <v>40704</v>
      </c>
      <c r="C637" s="12" t="s">
        <v>37</v>
      </c>
      <c r="D637" s="13" t="str">
        <f>IFERROR(VLOOKUP(C637,Base!A:C,2,0),"")</f>
        <v>MAURICIO</v>
      </c>
      <c r="E637" s="10" t="str">
        <f>IFERROR(VLOOKUP(C637,Base!A:C,3,0),"")</f>
        <v>SOTO</v>
      </c>
      <c r="F637" s="8" t="s">
        <v>281</v>
      </c>
      <c r="G637" s="9" t="s">
        <v>78</v>
      </c>
      <c r="H637" s="18" t="s">
        <v>13</v>
      </c>
      <c r="I637" s="18" t="s">
        <v>11</v>
      </c>
      <c r="J637" s="9">
        <v>10</v>
      </c>
      <c r="K637" s="18" t="s">
        <v>84</v>
      </c>
      <c r="L637" s="14">
        <f>IFERROR(J637*HLOOKUP(I637,Base!$H$2:$J$9,VLOOKUP(Planilla!K637,Base!$F$3:$G$9,2,0),0),"")</f>
        <v>17500</v>
      </c>
      <c r="M637" s="19" t="s">
        <v>21</v>
      </c>
      <c r="N637" s="14" t="str">
        <f>IF(M637="Si",HLOOKUP(I637,Base!$H$2:$J$9,8,0),"")</f>
        <v/>
      </c>
      <c r="O637" s="9"/>
      <c r="P637" s="18" t="s">
        <v>87</v>
      </c>
      <c r="Q637" s="14">
        <f>IFERROR(O637*HLOOKUP(I637,Base!$H$2:$J$9,VLOOKUP(Planilla!P637,Base!$F$3:$G$9,2,0),0),"")</f>
        <v>0</v>
      </c>
    </row>
    <row r="638" spans="1:17">
      <c r="A638" s="18">
        <v>1050556</v>
      </c>
      <c r="B638" s="7">
        <v>40704</v>
      </c>
      <c r="C638" s="12" t="s">
        <v>36</v>
      </c>
      <c r="D638" s="13" t="str">
        <f>IFERROR(VLOOKUP(C638,Base!A:C,2,0),"")</f>
        <v>JOAN</v>
      </c>
      <c r="E638" s="10" t="str">
        <f>IFERROR(VLOOKUP(C638,Base!A:C,3,0),"")</f>
        <v>NAVARRO</v>
      </c>
      <c r="F638" s="8" t="s">
        <v>281</v>
      </c>
      <c r="G638" s="9" t="s">
        <v>78</v>
      </c>
      <c r="H638" s="18" t="s">
        <v>13</v>
      </c>
      <c r="I638" s="18" t="s">
        <v>11</v>
      </c>
      <c r="J638" s="9">
        <v>10</v>
      </c>
      <c r="K638" s="18" t="s">
        <v>84</v>
      </c>
      <c r="L638" s="14">
        <f>IFERROR(J638*HLOOKUP(I638,Base!$H$2:$J$9,VLOOKUP(Planilla!K638,Base!$F$3:$G$9,2,0),0),"")</f>
        <v>17500</v>
      </c>
      <c r="M638" s="19" t="s">
        <v>21</v>
      </c>
      <c r="N638" s="14" t="str">
        <f>IF(M638="Si",HLOOKUP(I638,Base!$H$2:$J$9,8,0),"")</f>
        <v/>
      </c>
      <c r="O638" s="9"/>
      <c r="P638" s="18" t="s">
        <v>87</v>
      </c>
      <c r="Q638" s="14">
        <f>IFERROR(O638*HLOOKUP(I638,Base!$H$2:$J$9,VLOOKUP(Planilla!P638,Base!$F$3:$G$9,2,0),0),"")</f>
        <v>0</v>
      </c>
    </row>
    <row r="639" spans="1:17">
      <c r="A639" s="18">
        <v>1050556</v>
      </c>
      <c r="B639" s="7">
        <v>40704</v>
      </c>
      <c r="C639" s="12" t="s">
        <v>33</v>
      </c>
      <c r="D639" s="13" t="str">
        <f>IFERROR(VLOOKUP(C639,Base!A:C,2,0),"")</f>
        <v>MARCO</v>
      </c>
      <c r="E639" s="10" t="str">
        <f>IFERROR(VLOOKUP(C639,Base!A:C,3,0),"")</f>
        <v>MACAYA</v>
      </c>
      <c r="F639" s="8" t="s">
        <v>281</v>
      </c>
      <c r="G639" s="9" t="s">
        <v>78</v>
      </c>
      <c r="H639" s="18" t="s">
        <v>13</v>
      </c>
      <c r="I639" s="18" t="s">
        <v>11</v>
      </c>
      <c r="J639" s="9">
        <v>10</v>
      </c>
      <c r="K639" s="18" t="s">
        <v>84</v>
      </c>
      <c r="L639" s="14">
        <f>IFERROR(J639*HLOOKUP(I639,Base!$H$2:$J$9,VLOOKUP(Planilla!K639,Base!$F$3:$G$9,2,0),0),"")</f>
        <v>17500</v>
      </c>
      <c r="M639" s="19" t="s">
        <v>21</v>
      </c>
      <c r="N639" s="14" t="str">
        <f>IF(M639="Si",HLOOKUP(I639,Base!$H$2:$J$9,8,0),"")</f>
        <v/>
      </c>
      <c r="O639" s="9"/>
      <c r="P639" s="18" t="s">
        <v>87</v>
      </c>
      <c r="Q639" s="14">
        <f>IFERROR(O639*HLOOKUP(I639,Base!$H$2:$J$9,VLOOKUP(Planilla!P639,Base!$F$3:$G$9,2,0),0),"")</f>
        <v>0</v>
      </c>
    </row>
    <row r="640" spans="1:17">
      <c r="A640" s="18">
        <v>1050556</v>
      </c>
      <c r="B640" s="7">
        <v>40704</v>
      </c>
      <c r="C640" s="12" t="s">
        <v>178</v>
      </c>
      <c r="D640" s="13" t="str">
        <f>IFERROR(VLOOKUP(C640,Base!A:C,2,0),"")</f>
        <v>OMAR</v>
      </c>
      <c r="E640" s="10" t="str">
        <f>IFERROR(VLOOKUP(C640,Base!A:C,3,0),"")</f>
        <v>FLORES</v>
      </c>
      <c r="F640" s="8" t="s">
        <v>281</v>
      </c>
      <c r="G640" s="9" t="s">
        <v>78</v>
      </c>
      <c r="H640" s="18" t="s">
        <v>13</v>
      </c>
      <c r="I640" s="18" t="s">
        <v>11</v>
      </c>
      <c r="J640" s="9">
        <v>10</v>
      </c>
      <c r="K640" s="18" t="s">
        <v>84</v>
      </c>
      <c r="L640" s="14">
        <f>IFERROR(J640*HLOOKUP(I640,Base!$H$2:$J$9,VLOOKUP(Planilla!K640,Base!$F$3:$G$9,2,0),0),"")</f>
        <v>17500</v>
      </c>
      <c r="M640" s="19" t="s">
        <v>21</v>
      </c>
      <c r="N640" s="14" t="str">
        <f>IF(M640="Si",HLOOKUP(I640,Base!$H$2:$J$9,8,0),"")</f>
        <v/>
      </c>
      <c r="O640" s="9"/>
      <c r="P640" s="18" t="s">
        <v>87</v>
      </c>
      <c r="Q640" s="14">
        <f>IFERROR(O640*HLOOKUP(I640,Base!$H$2:$J$9,VLOOKUP(Planilla!P640,Base!$F$3:$G$9,2,0),0),"")</f>
        <v>0</v>
      </c>
    </row>
    <row r="641" spans="1:17">
      <c r="A641" s="18">
        <v>1050556</v>
      </c>
      <c r="B641" s="7">
        <v>40704</v>
      </c>
      <c r="C641" s="12" t="s">
        <v>39</v>
      </c>
      <c r="D641" s="13" t="str">
        <f>IFERROR(VLOOKUP(C641,Base!A:C,2,0),"")</f>
        <v>MICHAEL</v>
      </c>
      <c r="E641" s="10" t="str">
        <f>IFERROR(VLOOKUP(C641,Base!A:C,3,0),"")</f>
        <v>PINO</v>
      </c>
      <c r="F641" s="8" t="s">
        <v>281</v>
      </c>
      <c r="G641" s="9" t="s">
        <v>78</v>
      </c>
      <c r="H641" s="18" t="s">
        <v>13</v>
      </c>
      <c r="I641" s="18" t="s">
        <v>11</v>
      </c>
      <c r="J641" s="9">
        <v>10</v>
      </c>
      <c r="K641" s="18" t="s">
        <v>84</v>
      </c>
      <c r="L641" s="14">
        <f>IFERROR(J641*HLOOKUP(I641,Base!$H$2:$J$9,VLOOKUP(Planilla!K641,Base!$F$3:$G$9,2,0),0),"")</f>
        <v>17500</v>
      </c>
      <c r="M641" s="19" t="s">
        <v>21</v>
      </c>
      <c r="N641" s="14" t="str">
        <f>IF(M641="Si",HLOOKUP(I641,Base!$H$2:$J$9,8,0),"")</f>
        <v/>
      </c>
      <c r="O641" s="9"/>
      <c r="P641" s="18" t="s">
        <v>87</v>
      </c>
      <c r="Q641" s="14">
        <f>IFERROR(O641*HLOOKUP(I641,Base!$H$2:$J$9,VLOOKUP(Planilla!P641,Base!$F$3:$G$9,2,0),0),"")</f>
        <v>0</v>
      </c>
    </row>
    <row r="642" spans="1:17">
      <c r="A642" s="18">
        <v>1050556</v>
      </c>
      <c r="B642" s="7">
        <v>40704</v>
      </c>
      <c r="C642" s="12" t="s">
        <v>34</v>
      </c>
      <c r="D642" s="13" t="str">
        <f>IFERROR(VLOOKUP(C642,Base!A:C,2,0),"")</f>
        <v>ROBERTO</v>
      </c>
      <c r="E642" s="10" t="str">
        <f>IFERROR(VLOOKUP(C642,Base!A:C,3,0),"")</f>
        <v>HERRERA</v>
      </c>
      <c r="F642" s="8" t="s">
        <v>281</v>
      </c>
      <c r="G642" s="9" t="s">
        <v>79</v>
      </c>
      <c r="H642" s="18" t="s">
        <v>13</v>
      </c>
      <c r="I642" s="18" t="s">
        <v>11</v>
      </c>
      <c r="J642" s="9">
        <v>7.5</v>
      </c>
      <c r="K642" s="18" t="s">
        <v>84</v>
      </c>
      <c r="L642" s="14">
        <f>IFERROR(J642*HLOOKUP(I642,Base!$H$2:$J$9,VLOOKUP(Planilla!K642,Base!$F$3:$G$9,2,0),0),"")</f>
        <v>13125</v>
      </c>
      <c r="M642" s="19" t="s">
        <v>21</v>
      </c>
      <c r="N642" s="14" t="str">
        <f>IF(M642="Si",HLOOKUP(I642,Base!$H$2:$J$9,8,0),"")</f>
        <v/>
      </c>
      <c r="O642" s="9"/>
      <c r="P642" s="18" t="s">
        <v>87</v>
      </c>
      <c r="Q642" s="14">
        <f>IFERROR(O642*HLOOKUP(I642,Base!$H$2:$J$9,VLOOKUP(Planilla!P642,Base!$F$3:$G$9,2,0),0),"")</f>
        <v>0</v>
      </c>
    </row>
    <row r="643" spans="1:17">
      <c r="A643" s="18">
        <v>1050556</v>
      </c>
      <c r="B643" s="7">
        <v>40704</v>
      </c>
      <c r="C643" s="12" t="s">
        <v>310</v>
      </c>
      <c r="D643" s="13" t="str">
        <f>IFERROR(VLOOKUP(C643,Base!A:C,2,0),"")</f>
        <v>JORGE</v>
      </c>
      <c r="E643" s="10" t="str">
        <f>IFERROR(VLOOKUP(C643,Base!A:C,3,0),"")</f>
        <v>TUDELA</v>
      </c>
      <c r="F643" s="8" t="s">
        <v>281</v>
      </c>
      <c r="G643" s="9" t="s">
        <v>79</v>
      </c>
      <c r="H643" s="18" t="s">
        <v>13</v>
      </c>
      <c r="I643" s="18" t="s">
        <v>11</v>
      </c>
      <c r="J643" s="9">
        <v>2.5</v>
      </c>
      <c r="K643" s="18" t="s">
        <v>84</v>
      </c>
      <c r="L643" s="14">
        <f>IFERROR(J643*HLOOKUP(I643,Base!$H$2:$J$9,VLOOKUP(Planilla!K643,Base!$F$3:$G$9,2,0),0),"")</f>
        <v>4375</v>
      </c>
      <c r="M643" s="19" t="s">
        <v>21</v>
      </c>
      <c r="N643" s="14" t="str">
        <f>IF(M643="Si",HLOOKUP(I643,Base!$H$2:$J$9,8,0),"")</f>
        <v/>
      </c>
      <c r="O643" s="9"/>
      <c r="P643" s="18"/>
      <c r="Q643" s="14" t="str">
        <f>IFERROR(O643*HLOOKUP(I643,Base!$H$2:$J$9,VLOOKUP(Planilla!P643,Base!$F$3:$G$9,2,0),0),"")</f>
        <v/>
      </c>
    </row>
    <row r="644" spans="1:17">
      <c r="A644" s="18">
        <v>1050556</v>
      </c>
      <c r="B644" s="7">
        <v>40704</v>
      </c>
      <c r="C644" s="12" t="s">
        <v>308</v>
      </c>
      <c r="D644" s="13" t="str">
        <f>IFERROR(VLOOKUP(C644,Base!A:C,2,0),"")</f>
        <v>ROBERTINA</v>
      </c>
      <c r="E644" s="10" t="str">
        <f>IFERROR(VLOOKUP(C644,Base!A:C,3,0),"")</f>
        <v>NUÑEZ</v>
      </c>
      <c r="F644" s="8" t="s">
        <v>280</v>
      </c>
      <c r="G644" s="9" t="s">
        <v>149</v>
      </c>
      <c r="H644" s="18" t="s">
        <v>13</v>
      </c>
      <c r="I644" s="18" t="s">
        <v>11</v>
      </c>
      <c r="J644" s="9">
        <v>9</v>
      </c>
      <c r="K644" s="18" t="s">
        <v>84</v>
      </c>
      <c r="L644" s="14">
        <f>IFERROR(J644*HLOOKUP(I644,Base!$H$2:$J$9,VLOOKUP(Planilla!K644,Base!$F$3:$G$9,2,0),0),"")</f>
        <v>15750</v>
      </c>
      <c r="M644" s="19" t="s">
        <v>21</v>
      </c>
      <c r="N644" s="14" t="str">
        <f>IF(M644="Si",HLOOKUP(I644,Base!$H$2:$J$9,8,0),"")</f>
        <v/>
      </c>
      <c r="O644" s="9"/>
      <c r="P644" s="18" t="s">
        <v>87</v>
      </c>
      <c r="Q644" s="14">
        <f>IFERROR(O644*HLOOKUP(I644,Base!$H$2:$J$9,VLOOKUP(Planilla!P644,Base!$F$3:$G$9,2,0),0),"")</f>
        <v>0</v>
      </c>
    </row>
    <row r="645" spans="1:17">
      <c r="A645" s="18">
        <v>1050556</v>
      </c>
      <c r="B645" s="7">
        <v>40707</v>
      </c>
      <c r="C645" s="12" t="s">
        <v>96</v>
      </c>
      <c r="D645" s="13" t="str">
        <f>IFERROR(VLOOKUP(C645,Base!A:C,2,0),"")</f>
        <v>LEOPOLDO</v>
      </c>
      <c r="E645" s="10" t="str">
        <f>IFERROR(VLOOKUP(C645,Base!A:C,3,0),"")</f>
        <v>DIAZ</v>
      </c>
      <c r="F645" s="8" t="s">
        <v>281</v>
      </c>
      <c r="G645" s="9" t="s">
        <v>79</v>
      </c>
      <c r="H645" s="18" t="s">
        <v>13</v>
      </c>
      <c r="I645" s="18" t="s">
        <v>11</v>
      </c>
      <c r="J645" s="9">
        <v>7.5</v>
      </c>
      <c r="K645" s="18" t="s">
        <v>84</v>
      </c>
      <c r="L645" s="14">
        <f>IFERROR(J645*HLOOKUP(I645,Base!$H$2:$J$9,VLOOKUP(Planilla!K645,Base!$F$3:$G$9,2,0),0),"")</f>
        <v>13125</v>
      </c>
      <c r="M645" s="19" t="s">
        <v>21</v>
      </c>
      <c r="N645" s="14" t="str">
        <f>IF(M645="Si",HLOOKUP(I645,Base!$H$2:$J$9,8,0),"")</f>
        <v/>
      </c>
      <c r="O645" s="9"/>
      <c r="P645" s="18" t="s">
        <v>87</v>
      </c>
      <c r="Q645" s="14">
        <f>IFERROR(O645*HLOOKUP(I645,Base!$H$2:$J$9,VLOOKUP(Planilla!P645,Base!$F$3:$G$9,2,0),0),"")</f>
        <v>0</v>
      </c>
    </row>
    <row r="646" spans="1:17">
      <c r="A646" s="18">
        <v>1050556</v>
      </c>
      <c r="B646" s="7">
        <v>40707</v>
      </c>
      <c r="C646" s="12" t="s">
        <v>251</v>
      </c>
      <c r="D646" s="13" t="str">
        <f>IFERROR(VLOOKUP(C646,Base!A:C,2,0),"")</f>
        <v>PEDRO</v>
      </c>
      <c r="E646" s="10" t="str">
        <f>IFERROR(VLOOKUP(C646,Base!A:C,3,0),"")</f>
        <v>HERNANDEZ</v>
      </c>
      <c r="F646" s="8" t="s">
        <v>280</v>
      </c>
      <c r="G646" s="9" t="s">
        <v>79</v>
      </c>
      <c r="H646" s="18" t="s">
        <v>13</v>
      </c>
      <c r="I646" s="18" t="s">
        <v>11</v>
      </c>
      <c r="J646" s="9">
        <v>7.5</v>
      </c>
      <c r="K646" s="18" t="s">
        <v>84</v>
      </c>
      <c r="L646" s="14">
        <f>IFERROR(J646*HLOOKUP(I646,Base!$H$2:$J$9,VLOOKUP(Planilla!K646,Base!$F$3:$G$9,2,0),0),"")</f>
        <v>13125</v>
      </c>
      <c r="M646" s="19" t="s">
        <v>21</v>
      </c>
      <c r="N646" s="14" t="str">
        <f>IF(M646="Si",HLOOKUP(I646,Base!$H$2:$J$9,8,0),"")</f>
        <v/>
      </c>
      <c r="O646" s="9"/>
      <c r="P646" s="18" t="s">
        <v>87</v>
      </c>
      <c r="Q646" s="14">
        <f>IFERROR(O646*HLOOKUP(I646,Base!$H$2:$J$9,VLOOKUP(Planilla!P646,Base!$F$3:$G$9,2,0),0),"")</f>
        <v>0</v>
      </c>
    </row>
    <row r="647" spans="1:17">
      <c r="A647" s="18">
        <v>1050556</v>
      </c>
      <c r="B647" s="7">
        <v>40707</v>
      </c>
      <c r="C647" s="12" t="s">
        <v>259</v>
      </c>
      <c r="D647" s="13" t="str">
        <f>IFERROR(VLOOKUP(C647,Base!A:C,2,0),"")</f>
        <v>ALEX</v>
      </c>
      <c r="E647" s="10" t="str">
        <f>IFERROR(VLOOKUP(C647,Base!A:C,3,0),"")</f>
        <v>OSORIO</v>
      </c>
      <c r="F647" s="8" t="s">
        <v>280</v>
      </c>
      <c r="G647" s="9" t="s">
        <v>79</v>
      </c>
      <c r="H647" s="18" t="s">
        <v>13</v>
      </c>
      <c r="I647" s="18" t="s">
        <v>11</v>
      </c>
      <c r="J647" s="9">
        <v>7.5</v>
      </c>
      <c r="K647" s="18" t="s">
        <v>84</v>
      </c>
      <c r="L647" s="14">
        <f>IFERROR(J647*HLOOKUP(I647,Base!$H$2:$J$9,VLOOKUP(Planilla!K647,Base!$F$3:$G$9,2,0),0),"")</f>
        <v>13125</v>
      </c>
      <c r="M647" s="19" t="s">
        <v>21</v>
      </c>
      <c r="N647" s="14" t="str">
        <f>IF(M647="Si",HLOOKUP(I647,Base!$H$2:$J$9,8,0),"")</f>
        <v/>
      </c>
      <c r="O647" s="9"/>
      <c r="P647" s="18" t="s">
        <v>87</v>
      </c>
      <c r="Q647" s="14">
        <f>IFERROR(O647*HLOOKUP(I647,Base!$H$2:$J$9,VLOOKUP(Planilla!P647,Base!$F$3:$G$9,2,0),0),"")</f>
        <v>0</v>
      </c>
    </row>
    <row r="648" spans="1:17">
      <c r="A648" s="18">
        <v>1050556</v>
      </c>
      <c r="B648" s="7">
        <v>40707</v>
      </c>
      <c r="C648" s="12" t="s">
        <v>177</v>
      </c>
      <c r="D648" s="13" t="str">
        <f>IFERROR(VLOOKUP(C648,Base!A:C,2,0),"")</f>
        <v>CRISTIAN</v>
      </c>
      <c r="E648" s="10" t="str">
        <f>IFERROR(VLOOKUP(C648,Base!A:C,3,0),"")</f>
        <v>FREDES</v>
      </c>
      <c r="F648" s="8" t="s">
        <v>280</v>
      </c>
      <c r="G648" s="9" t="s">
        <v>79</v>
      </c>
      <c r="H648" s="18" t="s">
        <v>13</v>
      </c>
      <c r="I648" s="18" t="s">
        <v>11</v>
      </c>
      <c r="J648" s="9">
        <v>7.5</v>
      </c>
      <c r="K648" s="18" t="s">
        <v>84</v>
      </c>
      <c r="L648" s="14">
        <f>IFERROR(J648*HLOOKUP(I648,Base!$H$2:$J$9,VLOOKUP(Planilla!K648,Base!$F$3:$G$9,2,0),0),"")</f>
        <v>13125</v>
      </c>
      <c r="M648" s="19" t="s">
        <v>21</v>
      </c>
      <c r="N648" s="14" t="str">
        <f>IF(M648="Si",HLOOKUP(I648,Base!$H$2:$J$9,8,0),"")</f>
        <v/>
      </c>
      <c r="O648" s="9"/>
      <c r="P648" s="18" t="s">
        <v>87</v>
      </c>
      <c r="Q648" s="14">
        <f>IFERROR(O648*HLOOKUP(I648,Base!$H$2:$J$9,VLOOKUP(Planilla!P648,Base!$F$3:$G$9,2,0),0),"")</f>
        <v>0</v>
      </c>
    </row>
    <row r="649" spans="1:17">
      <c r="A649" s="18">
        <v>1050556</v>
      </c>
      <c r="B649" s="7">
        <v>40707</v>
      </c>
      <c r="C649" s="12" t="s">
        <v>308</v>
      </c>
      <c r="D649" s="13" t="str">
        <f>IFERROR(VLOOKUP(C649,Base!A:C,2,0),"")</f>
        <v>ROBERTINA</v>
      </c>
      <c r="E649" s="10" t="str">
        <f>IFERROR(VLOOKUP(C649,Base!A:C,3,0),"")</f>
        <v>NUÑEZ</v>
      </c>
      <c r="F649" s="8" t="s">
        <v>280</v>
      </c>
      <c r="G649" s="9" t="s">
        <v>150</v>
      </c>
      <c r="H649" s="18" t="s">
        <v>13</v>
      </c>
      <c r="I649" s="18" t="s">
        <v>11</v>
      </c>
      <c r="J649" s="9">
        <v>7.5</v>
      </c>
      <c r="K649" s="18" t="s">
        <v>84</v>
      </c>
      <c r="L649" s="14">
        <f>IFERROR(J649*HLOOKUP(I649,Base!$H$2:$J$9,VLOOKUP(Planilla!K649,Base!$F$3:$G$9,2,0),0),"")</f>
        <v>13125</v>
      </c>
      <c r="M649" s="19" t="s">
        <v>21</v>
      </c>
      <c r="N649" s="14" t="str">
        <f>IF(M649="Si",HLOOKUP(I649,Base!$H$2:$J$9,8,0),"")</f>
        <v/>
      </c>
      <c r="O649" s="9"/>
      <c r="P649" s="18" t="s">
        <v>87</v>
      </c>
      <c r="Q649" s="14">
        <f>IFERROR(O649*HLOOKUP(I649,Base!$H$2:$J$9,VLOOKUP(Planilla!P649,Base!$F$3:$G$9,2,0),0),"")</f>
        <v>0</v>
      </c>
    </row>
    <row r="650" spans="1:17">
      <c r="A650" s="18">
        <v>1050556</v>
      </c>
      <c r="B650" s="7">
        <v>40708</v>
      </c>
      <c r="C650" s="12" t="s">
        <v>96</v>
      </c>
      <c r="D650" s="13" t="str">
        <f>IFERROR(VLOOKUP(C650,Base!A:C,2,0),"")</f>
        <v>LEOPOLDO</v>
      </c>
      <c r="E650" s="10" t="str">
        <f>IFERROR(VLOOKUP(C650,Base!A:C,3,0),"")</f>
        <v>DIAZ</v>
      </c>
      <c r="F650" s="8" t="s">
        <v>281</v>
      </c>
      <c r="G650" s="9" t="s">
        <v>79</v>
      </c>
      <c r="H650" s="18" t="s">
        <v>13</v>
      </c>
      <c r="I650" s="18" t="s">
        <v>11</v>
      </c>
      <c r="J650" s="9">
        <v>7.5</v>
      </c>
      <c r="K650" s="18" t="s">
        <v>84</v>
      </c>
      <c r="L650" s="14">
        <f>IFERROR(J650*HLOOKUP(I650,Base!$H$2:$J$9,VLOOKUP(Planilla!K650,Base!$F$3:$G$9,2,0),0),"")</f>
        <v>13125</v>
      </c>
      <c r="M650" s="19" t="s">
        <v>21</v>
      </c>
      <c r="N650" s="14" t="str">
        <f>IF(M650="Si",HLOOKUP(I650,Base!$H$2:$J$9,8,0),"")</f>
        <v/>
      </c>
      <c r="O650" s="9"/>
      <c r="P650" s="18" t="s">
        <v>87</v>
      </c>
      <c r="Q650" s="14">
        <f>IFERROR(O650*HLOOKUP(I650,Base!$H$2:$J$9,VLOOKUP(Planilla!P650,Base!$F$3:$G$9,2,0),0),"")</f>
        <v>0</v>
      </c>
    </row>
    <row r="651" spans="1:17">
      <c r="A651" s="18">
        <v>1050556</v>
      </c>
      <c r="B651" s="7">
        <v>40708</v>
      </c>
      <c r="C651" s="12" t="s">
        <v>251</v>
      </c>
      <c r="D651" s="13" t="str">
        <f>IFERROR(VLOOKUP(C651,Base!A:C,2,0),"")</f>
        <v>PEDRO</v>
      </c>
      <c r="E651" s="10" t="str">
        <f>IFERROR(VLOOKUP(C651,Base!A:C,3,0),"")</f>
        <v>HERNANDEZ</v>
      </c>
      <c r="F651" s="8" t="s">
        <v>280</v>
      </c>
      <c r="G651" s="9" t="s">
        <v>79</v>
      </c>
      <c r="H651" s="18" t="s">
        <v>13</v>
      </c>
      <c r="I651" s="18" t="s">
        <v>11</v>
      </c>
      <c r="J651" s="9">
        <v>7.5</v>
      </c>
      <c r="K651" s="18" t="s">
        <v>84</v>
      </c>
      <c r="L651" s="14">
        <f>IFERROR(J651*HLOOKUP(I651,Base!$H$2:$J$9,VLOOKUP(Planilla!K651,Base!$F$3:$G$9,2,0),0),"")</f>
        <v>13125</v>
      </c>
      <c r="M651" s="19" t="s">
        <v>21</v>
      </c>
      <c r="N651" s="14" t="str">
        <f>IF(M651="Si",HLOOKUP(I651,Base!$H$2:$J$9,8,0),"")</f>
        <v/>
      </c>
      <c r="O651" s="9"/>
      <c r="P651" s="18" t="s">
        <v>87</v>
      </c>
      <c r="Q651" s="14">
        <f>IFERROR(O651*HLOOKUP(I651,Base!$H$2:$J$9,VLOOKUP(Planilla!P651,Base!$F$3:$G$9,2,0),0),"")</f>
        <v>0</v>
      </c>
    </row>
    <row r="652" spans="1:17">
      <c r="A652" s="18">
        <v>1050556</v>
      </c>
      <c r="B652" s="7">
        <v>40708</v>
      </c>
      <c r="C652" s="12" t="s">
        <v>259</v>
      </c>
      <c r="D652" s="13" t="str">
        <f>IFERROR(VLOOKUP(C652,Base!A:C,2,0),"")</f>
        <v>ALEX</v>
      </c>
      <c r="E652" s="10" t="str">
        <f>IFERROR(VLOOKUP(C652,Base!A:C,3,0),"")</f>
        <v>OSORIO</v>
      </c>
      <c r="F652" s="8" t="s">
        <v>280</v>
      </c>
      <c r="G652" s="9" t="s">
        <v>79</v>
      </c>
      <c r="H652" s="18" t="s">
        <v>13</v>
      </c>
      <c r="I652" s="18" t="s">
        <v>11</v>
      </c>
      <c r="J652" s="9">
        <v>7.5</v>
      </c>
      <c r="K652" s="18" t="s">
        <v>84</v>
      </c>
      <c r="L652" s="14">
        <f>IFERROR(J652*HLOOKUP(I652,Base!$H$2:$J$9,VLOOKUP(Planilla!K652,Base!$F$3:$G$9,2,0),0),"")</f>
        <v>13125</v>
      </c>
      <c r="M652" s="19" t="s">
        <v>21</v>
      </c>
      <c r="N652" s="14" t="str">
        <f>IF(M652="Si",HLOOKUP(I652,Base!$H$2:$J$9,8,0),"")</f>
        <v/>
      </c>
      <c r="O652" s="9"/>
      <c r="P652" s="18" t="s">
        <v>87</v>
      </c>
      <c r="Q652" s="14">
        <f>IFERROR(O652*HLOOKUP(I652,Base!$H$2:$J$9,VLOOKUP(Planilla!P652,Base!$F$3:$G$9,2,0),0),"")</f>
        <v>0</v>
      </c>
    </row>
    <row r="653" spans="1:17">
      <c r="A653" s="18">
        <v>1050556</v>
      </c>
      <c r="B653" s="7">
        <v>40708</v>
      </c>
      <c r="C653" s="12" t="s">
        <v>252</v>
      </c>
      <c r="D653" s="13" t="str">
        <f>IFERROR(VLOOKUP(C653,Base!A:C,2,0),"")</f>
        <v>CRISTIAN</v>
      </c>
      <c r="E653" s="10" t="str">
        <f>IFERROR(VLOOKUP(C653,Base!A:C,3,0),"")</f>
        <v>ROJAS</v>
      </c>
      <c r="F653" s="8" t="s">
        <v>280</v>
      </c>
      <c r="G653" s="9" t="s">
        <v>79</v>
      </c>
      <c r="H653" s="18" t="s">
        <v>13</v>
      </c>
      <c r="I653" s="18" t="s">
        <v>11</v>
      </c>
      <c r="J653" s="9">
        <v>7.5</v>
      </c>
      <c r="K653" s="18" t="s">
        <v>84</v>
      </c>
      <c r="L653" s="14">
        <f>IFERROR(J653*HLOOKUP(I653,Base!$H$2:$J$9,VLOOKUP(Planilla!K653,Base!$F$3:$G$9,2,0),0),"")</f>
        <v>13125</v>
      </c>
      <c r="M653" s="19" t="s">
        <v>21</v>
      </c>
      <c r="N653" s="14" t="str">
        <f>IF(M653="Si",HLOOKUP(I653,Base!$H$2:$J$9,8,0),"")</f>
        <v/>
      </c>
      <c r="O653" s="9"/>
      <c r="P653" s="18" t="s">
        <v>87</v>
      </c>
      <c r="Q653" s="14">
        <f>IFERROR(O653*HLOOKUP(I653,Base!$H$2:$J$9,VLOOKUP(Planilla!P653,Base!$F$3:$G$9,2,0),0),"")</f>
        <v>0</v>
      </c>
    </row>
    <row r="654" spans="1:17">
      <c r="A654" s="18">
        <v>1050556</v>
      </c>
      <c r="B654" s="7">
        <v>40708</v>
      </c>
      <c r="C654" s="12" t="s">
        <v>308</v>
      </c>
      <c r="D654" s="13" t="str">
        <f>IFERROR(VLOOKUP(C654,Base!A:C,2,0),"")</f>
        <v>ROBERTINA</v>
      </c>
      <c r="E654" s="10" t="str">
        <f>IFERROR(VLOOKUP(C654,Base!A:C,3,0),"")</f>
        <v>NUÑEZ</v>
      </c>
      <c r="F654" s="8" t="s">
        <v>280</v>
      </c>
      <c r="G654" s="9" t="s">
        <v>150</v>
      </c>
      <c r="H654" s="18" t="s">
        <v>13</v>
      </c>
      <c r="I654" s="18" t="s">
        <v>11</v>
      </c>
      <c r="J654" s="9">
        <v>7.5</v>
      </c>
      <c r="K654" s="18" t="s">
        <v>84</v>
      </c>
      <c r="L654" s="14">
        <f>IFERROR(J654*HLOOKUP(I654,Base!$H$2:$J$9,VLOOKUP(Planilla!K654,Base!$F$3:$G$9,2,0),0),"")</f>
        <v>13125</v>
      </c>
      <c r="M654" s="19" t="s">
        <v>21</v>
      </c>
      <c r="N654" s="14" t="str">
        <f>IF(M654="Si",HLOOKUP(I654,Base!$H$2:$J$9,8,0),"")</f>
        <v/>
      </c>
      <c r="O654" s="9"/>
      <c r="P654" s="18" t="s">
        <v>87</v>
      </c>
      <c r="Q654" s="14">
        <f>IFERROR(O654*HLOOKUP(I654,Base!$H$2:$J$9,VLOOKUP(Planilla!P654,Base!$F$3:$G$9,2,0),0),"")</f>
        <v>0</v>
      </c>
    </row>
    <row r="655" spans="1:17">
      <c r="A655" s="18">
        <v>1050556</v>
      </c>
      <c r="B655" s="7">
        <v>40708</v>
      </c>
      <c r="C655" s="12" t="s">
        <v>311</v>
      </c>
      <c r="D655" s="13" t="str">
        <f>IFERROR(VLOOKUP(C655,Base!A:C,2,0),"")</f>
        <v>GUISELLE</v>
      </c>
      <c r="E655" s="10" t="str">
        <f>IFERROR(VLOOKUP(C655,Base!A:C,3,0),"")</f>
        <v>ASTORGA</v>
      </c>
      <c r="F655" s="8" t="s">
        <v>240</v>
      </c>
      <c r="G655" s="9" t="s">
        <v>149</v>
      </c>
      <c r="H655" s="18" t="s">
        <v>13</v>
      </c>
      <c r="I655" s="18" t="s">
        <v>12</v>
      </c>
      <c r="J655" s="9">
        <v>9</v>
      </c>
      <c r="K655" s="18" t="s">
        <v>84</v>
      </c>
      <c r="L655" s="14">
        <f>IFERROR(J655*HLOOKUP(I655,Base!$H$2:$J$9,VLOOKUP(Planilla!K655,Base!$F$3:$G$9,2,0),0),"")</f>
        <v>18900</v>
      </c>
      <c r="M655" s="19" t="s">
        <v>21</v>
      </c>
      <c r="N655" s="14" t="str">
        <f>IF(M655="Si",HLOOKUP(I655,Base!$H$2:$J$9,8,0),"")</f>
        <v/>
      </c>
      <c r="O655" s="9"/>
      <c r="P655" s="18" t="s">
        <v>87</v>
      </c>
      <c r="Q655" s="14">
        <f>IFERROR(O655*HLOOKUP(I655,Base!$H$2:$J$9,VLOOKUP(Planilla!P655,Base!$F$3:$G$9,2,0),0),"")</f>
        <v>0</v>
      </c>
    </row>
    <row r="656" spans="1:17">
      <c r="A656" s="18">
        <v>1050556</v>
      </c>
      <c r="B656" s="7">
        <v>40709</v>
      </c>
      <c r="C656" s="12" t="s">
        <v>96</v>
      </c>
      <c r="D656" s="13" t="str">
        <f>IFERROR(VLOOKUP(C656,Base!A:C,2,0),"")</f>
        <v>LEOPOLDO</v>
      </c>
      <c r="E656" s="10" t="str">
        <f>IFERROR(VLOOKUP(C656,Base!A:C,3,0),"")</f>
        <v>DIAZ</v>
      </c>
      <c r="F656" s="8" t="s">
        <v>281</v>
      </c>
      <c r="G656" s="9" t="s">
        <v>79</v>
      </c>
      <c r="H656" s="18" t="s">
        <v>13</v>
      </c>
      <c r="I656" s="18" t="s">
        <v>11</v>
      </c>
      <c r="J656" s="9">
        <v>7.5</v>
      </c>
      <c r="K656" s="18" t="s">
        <v>84</v>
      </c>
      <c r="L656" s="14">
        <f>IFERROR(J656*HLOOKUP(I656,Base!$H$2:$J$9,VLOOKUP(Planilla!K656,Base!$F$3:$G$9,2,0),0),"")</f>
        <v>13125</v>
      </c>
      <c r="M656" s="19" t="s">
        <v>21</v>
      </c>
      <c r="N656" s="14" t="str">
        <f>IF(M656="Si",HLOOKUP(I656,Base!$H$2:$J$9,8,0),"")</f>
        <v/>
      </c>
      <c r="O656" s="9"/>
      <c r="P656" s="18" t="s">
        <v>87</v>
      </c>
      <c r="Q656" s="14">
        <f>IFERROR(O656*HLOOKUP(I656,Base!$H$2:$J$9,VLOOKUP(Planilla!P656,Base!$F$3:$G$9,2,0),0),"")</f>
        <v>0</v>
      </c>
    </row>
    <row r="657" spans="1:17">
      <c r="A657" s="18">
        <v>1050556</v>
      </c>
      <c r="B657" s="7">
        <v>40709</v>
      </c>
      <c r="C657" s="12" t="s">
        <v>251</v>
      </c>
      <c r="D657" s="13" t="str">
        <f>IFERROR(VLOOKUP(C657,Base!A:C,2,0),"")</f>
        <v>PEDRO</v>
      </c>
      <c r="E657" s="10" t="str">
        <f>IFERROR(VLOOKUP(C657,Base!A:C,3,0),"")</f>
        <v>HERNANDEZ</v>
      </c>
      <c r="F657" s="8" t="s">
        <v>280</v>
      </c>
      <c r="G657" s="9" t="s">
        <v>79</v>
      </c>
      <c r="H657" s="18" t="s">
        <v>13</v>
      </c>
      <c r="I657" s="18" t="s">
        <v>11</v>
      </c>
      <c r="J657" s="9">
        <v>7.5</v>
      </c>
      <c r="K657" s="18" t="s">
        <v>84</v>
      </c>
      <c r="L657" s="14">
        <f>IFERROR(J657*HLOOKUP(I657,Base!$H$2:$J$9,VLOOKUP(Planilla!K657,Base!$F$3:$G$9,2,0),0),"")</f>
        <v>13125</v>
      </c>
      <c r="M657" s="19" t="s">
        <v>21</v>
      </c>
      <c r="N657" s="14" t="str">
        <f>IF(M657="Si",HLOOKUP(I657,Base!$H$2:$J$9,8,0),"")</f>
        <v/>
      </c>
      <c r="O657" s="9"/>
      <c r="P657" s="18" t="s">
        <v>87</v>
      </c>
      <c r="Q657" s="14">
        <f>IFERROR(O657*HLOOKUP(I657,Base!$H$2:$J$9,VLOOKUP(Planilla!P657,Base!$F$3:$G$9,2,0),0),"")</f>
        <v>0</v>
      </c>
    </row>
    <row r="658" spans="1:17">
      <c r="A658" s="18">
        <v>1050556</v>
      </c>
      <c r="B658" s="7">
        <v>40709</v>
      </c>
      <c r="C658" s="12" t="s">
        <v>259</v>
      </c>
      <c r="D658" s="13" t="str">
        <f>IFERROR(VLOOKUP(C658,Base!A:C,2,0),"")</f>
        <v>ALEX</v>
      </c>
      <c r="E658" s="10" t="str">
        <f>IFERROR(VLOOKUP(C658,Base!A:C,3,0),"")</f>
        <v>OSORIO</v>
      </c>
      <c r="F658" s="8" t="s">
        <v>280</v>
      </c>
      <c r="G658" s="9" t="s">
        <v>79</v>
      </c>
      <c r="H658" s="18" t="s">
        <v>13</v>
      </c>
      <c r="I658" s="18" t="s">
        <v>11</v>
      </c>
      <c r="J658" s="9">
        <v>7.5</v>
      </c>
      <c r="K658" s="18" t="s">
        <v>84</v>
      </c>
      <c r="L658" s="14">
        <f>IFERROR(J658*HLOOKUP(I658,Base!$H$2:$J$9,VLOOKUP(Planilla!K658,Base!$F$3:$G$9,2,0),0),"")</f>
        <v>13125</v>
      </c>
      <c r="M658" s="19" t="s">
        <v>21</v>
      </c>
      <c r="N658" s="14" t="str">
        <f>IF(M658="Si",HLOOKUP(I658,Base!$H$2:$J$9,8,0),"")</f>
        <v/>
      </c>
      <c r="O658" s="9"/>
      <c r="P658" s="18" t="s">
        <v>87</v>
      </c>
      <c r="Q658" s="14">
        <f>IFERROR(O658*HLOOKUP(I658,Base!$H$2:$J$9,VLOOKUP(Planilla!P658,Base!$F$3:$G$9,2,0),0),"")</f>
        <v>0</v>
      </c>
    </row>
    <row r="659" spans="1:17">
      <c r="A659" s="18">
        <v>1050556</v>
      </c>
      <c r="B659" s="7">
        <v>40709</v>
      </c>
      <c r="C659" s="12" t="s">
        <v>252</v>
      </c>
      <c r="D659" s="13" t="str">
        <f>IFERROR(VLOOKUP(C659,Base!A:C,2,0),"")</f>
        <v>CRISTIAN</v>
      </c>
      <c r="E659" s="10" t="str">
        <f>IFERROR(VLOOKUP(C659,Base!A:C,3,0),"")</f>
        <v>ROJAS</v>
      </c>
      <c r="F659" s="8" t="s">
        <v>280</v>
      </c>
      <c r="G659" s="9" t="s">
        <v>79</v>
      </c>
      <c r="H659" s="18" t="s">
        <v>13</v>
      </c>
      <c r="I659" s="18" t="s">
        <v>11</v>
      </c>
      <c r="J659" s="9">
        <v>7.5</v>
      </c>
      <c r="K659" s="18" t="s">
        <v>84</v>
      </c>
      <c r="L659" s="14">
        <f>IFERROR(J659*HLOOKUP(I659,Base!$H$2:$J$9,VLOOKUP(Planilla!K659,Base!$F$3:$G$9,2,0),0),"")</f>
        <v>13125</v>
      </c>
      <c r="M659" s="19" t="s">
        <v>21</v>
      </c>
      <c r="N659" s="14" t="str">
        <f>IF(M659="Si",HLOOKUP(I659,Base!$H$2:$J$9,8,0),"")</f>
        <v/>
      </c>
      <c r="O659" s="9"/>
      <c r="P659" s="18" t="s">
        <v>87</v>
      </c>
      <c r="Q659" s="14">
        <f>IFERROR(O659*HLOOKUP(I659,Base!$H$2:$J$9,VLOOKUP(Planilla!P659,Base!$F$3:$G$9,2,0),0),"")</f>
        <v>0</v>
      </c>
    </row>
    <row r="660" spans="1:17">
      <c r="A660" s="18">
        <v>1050556</v>
      </c>
      <c r="B660" s="7">
        <v>40709</v>
      </c>
      <c r="C660" s="12" t="s">
        <v>308</v>
      </c>
      <c r="D660" s="13" t="str">
        <f>IFERROR(VLOOKUP(C660,Base!A:C,2,0),"")</f>
        <v>ROBERTINA</v>
      </c>
      <c r="E660" s="10" t="str">
        <f>IFERROR(VLOOKUP(C660,Base!A:C,3,0),"")</f>
        <v>NUÑEZ</v>
      </c>
      <c r="F660" s="8" t="s">
        <v>280</v>
      </c>
      <c r="G660" s="9" t="s">
        <v>150</v>
      </c>
      <c r="H660" s="18" t="s">
        <v>13</v>
      </c>
      <c r="I660" s="18" t="s">
        <v>11</v>
      </c>
      <c r="J660" s="9">
        <v>7.5</v>
      </c>
      <c r="K660" s="18" t="s">
        <v>84</v>
      </c>
      <c r="L660" s="14">
        <f>IFERROR(J660*HLOOKUP(I660,Base!$H$2:$J$9,VLOOKUP(Planilla!K660,Base!$F$3:$G$9,2,0),0),"")</f>
        <v>13125</v>
      </c>
      <c r="M660" s="19" t="s">
        <v>21</v>
      </c>
      <c r="N660" s="14" t="str">
        <f>IF(M660="Si",HLOOKUP(I660,Base!$H$2:$J$9,8,0),"")</f>
        <v/>
      </c>
      <c r="O660" s="9"/>
      <c r="P660" s="18" t="s">
        <v>87</v>
      </c>
      <c r="Q660" s="14">
        <f>IFERROR(O660*HLOOKUP(I660,Base!$H$2:$J$9,VLOOKUP(Planilla!P660,Base!$F$3:$G$9,2,0),0),"")</f>
        <v>0</v>
      </c>
    </row>
    <row r="661" spans="1:17">
      <c r="A661" s="18">
        <v>1050556</v>
      </c>
      <c r="B661" s="7">
        <v>40709</v>
      </c>
      <c r="C661" s="12" t="s">
        <v>312</v>
      </c>
      <c r="D661" s="13" t="str">
        <f>IFERROR(VLOOKUP(C661,Base!A:C,2,0),"")</f>
        <v>DANIEL</v>
      </c>
      <c r="E661" s="10" t="str">
        <f>IFERROR(VLOOKUP(C661,Base!A:C,3,0),"")</f>
        <v>VEGA</v>
      </c>
      <c r="F661" s="8" t="s">
        <v>281</v>
      </c>
      <c r="G661" s="9" t="s">
        <v>149</v>
      </c>
      <c r="H661" s="18" t="s">
        <v>13</v>
      </c>
      <c r="I661" s="18" t="s">
        <v>11</v>
      </c>
      <c r="J661" s="9">
        <v>9</v>
      </c>
      <c r="K661" s="18" t="s">
        <v>84</v>
      </c>
      <c r="L661" s="14">
        <f>IFERROR(J661*HLOOKUP(I661,Base!$H$2:$J$9,VLOOKUP(Planilla!K661,Base!$F$3:$G$9,2,0),0),"")</f>
        <v>15750</v>
      </c>
      <c r="M661" s="19" t="s">
        <v>21</v>
      </c>
      <c r="N661" s="14" t="str">
        <f>IF(M661="Si",HLOOKUP(I661,Base!$H$2:$J$9,8,0),"")</f>
        <v/>
      </c>
      <c r="O661" s="9"/>
      <c r="P661" s="18" t="s">
        <v>87</v>
      </c>
      <c r="Q661" s="14">
        <f>IFERROR(O661*HLOOKUP(I661,Base!$H$2:$J$9,VLOOKUP(Planilla!P661,Base!$F$3:$G$9,2,0),0),"")</f>
        <v>0</v>
      </c>
    </row>
    <row r="662" spans="1:17">
      <c r="A662" s="18">
        <v>1050556</v>
      </c>
      <c r="B662" s="7">
        <v>40710</v>
      </c>
      <c r="C662" s="12" t="s">
        <v>96</v>
      </c>
      <c r="D662" s="13" t="str">
        <f>IFERROR(VLOOKUP(C662,Base!A:C,2,0),"")</f>
        <v>LEOPOLDO</v>
      </c>
      <c r="E662" s="10" t="str">
        <f>IFERROR(VLOOKUP(C662,Base!A:C,3,0),"")</f>
        <v>DIAZ</v>
      </c>
      <c r="F662" s="8" t="s">
        <v>281</v>
      </c>
      <c r="G662" s="9" t="s">
        <v>79</v>
      </c>
      <c r="H662" s="18" t="s">
        <v>13</v>
      </c>
      <c r="I662" s="18" t="s">
        <v>11</v>
      </c>
      <c r="J662" s="9">
        <v>7.5</v>
      </c>
      <c r="K662" s="18" t="s">
        <v>84</v>
      </c>
      <c r="L662" s="14">
        <f>IFERROR(J662*HLOOKUP(I662,Base!$H$2:$J$9,VLOOKUP(Planilla!K662,Base!$F$3:$G$9,2,0),0),"")</f>
        <v>13125</v>
      </c>
      <c r="M662" s="19" t="s">
        <v>21</v>
      </c>
      <c r="N662" s="14" t="str">
        <f>IF(M662="Si",HLOOKUP(I662,Base!$H$2:$J$9,8,0),"")</f>
        <v/>
      </c>
      <c r="O662" s="9"/>
      <c r="P662" s="18" t="s">
        <v>87</v>
      </c>
      <c r="Q662" s="14">
        <f>IFERROR(O662*HLOOKUP(I662,Base!$H$2:$J$9,VLOOKUP(Planilla!P662,Base!$F$3:$G$9,2,0),0),"")</f>
        <v>0</v>
      </c>
    </row>
    <row r="663" spans="1:17">
      <c r="A663" s="18">
        <v>1050556</v>
      </c>
      <c r="B663" s="7">
        <v>40710</v>
      </c>
      <c r="C663" s="12" t="s">
        <v>251</v>
      </c>
      <c r="D663" s="13" t="str">
        <f>IFERROR(VLOOKUP(C663,Base!A:C,2,0),"")</f>
        <v>PEDRO</v>
      </c>
      <c r="E663" s="10" t="str">
        <f>IFERROR(VLOOKUP(C663,Base!A:C,3,0),"")</f>
        <v>HERNANDEZ</v>
      </c>
      <c r="F663" s="8" t="s">
        <v>280</v>
      </c>
      <c r="G663" s="9" t="s">
        <v>79</v>
      </c>
      <c r="H663" s="18" t="s">
        <v>13</v>
      </c>
      <c r="I663" s="18" t="s">
        <v>11</v>
      </c>
      <c r="J663" s="9">
        <v>7.5</v>
      </c>
      <c r="K663" s="18" t="s">
        <v>84</v>
      </c>
      <c r="L663" s="14">
        <f>IFERROR(J663*HLOOKUP(I663,Base!$H$2:$J$9,VLOOKUP(Planilla!K663,Base!$F$3:$G$9,2,0),0),"")</f>
        <v>13125</v>
      </c>
      <c r="M663" s="19" t="s">
        <v>21</v>
      </c>
      <c r="N663" s="14" t="str">
        <f>IF(M663="Si",HLOOKUP(I663,Base!$H$2:$J$9,8,0),"")</f>
        <v/>
      </c>
      <c r="O663" s="9"/>
      <c r="P663" s="18" t="s">
        <v>87</v>
      </c>
      <c r="Q663" s="14">
        <f>IFERROR(O663*HLOOKUP(I663,Base!$H$2:$J$9,VLOOKUP(Planilla!P663,Base!$F$3:$G$9,2,0),0),"")</f>
        <v>0</v>
      </c>
    </row>
    <row r="664" spans="1:17">
      <c r="A664" s="18">
        <v>1050556</v>
      </c>
      <c r="B664" s="7">
        <v>40710</v>
      </c>
      <c r="C664" s="12" t="s">
        <v>259</v>
      </c>
      <c r="D664" s="13" t="str">
        <f>IFERROR(VLOOKUP(C664,Base!A:C,2,0),"")</f>
        <v>ALEX</v>
      </c>
      <c r="E664" s="10" t="str">
        <f>IFERROR(VLOOKUP(C664,Base!A:C,3,0),"")</f>
        <v>OSORIO</v>
      </c>
      <c r="F664" s="8" t="s">
        <v>280</v>
      </c>
      <c r="G664" s="9" t="s">
        <v>79</v>
      </c>
      <c r="H664" s="18" t="s">
        <v>13</v>
      </c>
      <c r="I664" s="18" t="s">
        <v>11</v>
      </c>
      <c r="J664" s="9">
        <v>7.5</v>
      </c>
      <c r="K664" s="18" t="s">
        <v>84</v>
      </c>
      <c r="L664" s="14">
        <f>IFERROR(J664*HLOOKUP(I664,Base!$H$2:$J$9,VLOOKUP(Planilla!K664,Base!$F$3:$G$9,2,0),0),"")</f>
        <v>13125</v>
      </c>
      <c r="M664" s="19" t="s">
        <v>21</v>
      </c>
      <c r="N664" s="14" t="str">
        <f>IF(M664="Si",HLOOKUP(I664,Base!$H$2:$J$9,8,0),"")</f>
        <v/>
      </c>
      <c r="O664" s="9"/>
      <c r="P664" s="18" t="s">
        <v>87</v>
      </c>
      <c r="Q664" s="14">
        <f>IFERROR(O664*HLOOKUP(I664,Base!$H$2:$J$9,VLOOKUP(Planilla!P664,Base!$F$3:$G$9,2,0),0),"")</f>
        <v>0</v>
      </c>
    </row>
    <row r="665" spans="1:17">
      <c r="A665" s="18">
        <v>1050556</v>
      </c>
      <c r="B665" s="7">
        <v>40710</v>
      </c>
      <c r="C665" s="12" t="s">
        <v>252</v>
      </c>
      <c r="D665" s="13" t="str">
        <f>IFERROR(VLOOKUP(C665,Base!A:C,2,0),"")</f>
        <v>CRISTIAN</v>
      </c>
      <c r="E665" s="10" t="str">
        <f>IFERROR(VLOOKUP(C665,Base!A:C,3,0),"")</f>
        <v>ROJAS</v>
      </c>
      <c r="F665" s="8" t="s">
        <v>280</v>
      </c>
      <c r="G665" s="9" t="s">
        <v>79</v>
      </c>
      <c r="H665" s="18" t="s">
        <v>13</v>
      </c>
      <c r="I665" s="18" t="s">
        <v>11</v>
      </c>
      <c r="J665" s="9">
        <v>7.5</v>
      </c>
      <c r="K665" s="18" t="s">
        <v>84</v>
      </c>
      <c r="L665" s="14">
        <f>IFERROR(J665*HLOOKUP(I665,Base!$H$2:$J$9,VLOOKUP(Planilla!K665,Base!$F$3:$G$9,2,0),0),"")</f>
        <v>13125</v>
      </c>
      <c r="M665" s="19" t="s">
        <v>21</v>
      </c>
      <c r="N665" s="14" t="str">
        <f>IF(M665="Si",HLOOKUP(I665,Base!$H$2:$J$9,8,0),"")</f>
        <v/>
      </c>
      <c r="O665" s="9"/>
      <c r="P665" s="18" t="s">
        <v>87</v>
      </c>
      <c r="Q665" s="14">
        <f>IFERROR(O665*HLOOKUP(I665,Base!$H$2:$J$9,VLOOKUP(Planilla!P665,Base!$F$3:$G$9,2,0),0),"")</f>
        <v>0</v>
      </c>
    </row>
    <row r="666" spans="1:17">
      <c r="A666" s="18">
        <v>1050556</v>
      </c>
      <c r="B666" s="7">
        <v>40710</v>
      </c>
      <c r="C666" s="12" t="s">
        <v>308</v>
      </c>
      <c r="D666" s="13" t="str">
        <f>IFERROR(VLOOKUP(C666,Base!A:C,2,0),"")</f>
        <v>ROBERTINA</v>
      </c>
      <c r="E666" s="10" t="str">
        <f>IFERROR(VLOOKUP(C666,Base!A:C,3,0),"")</f>
        <v>NUÑEZ</v>
      </c>
      <c r="F666" s="8" t="s">
        <v>280</v>
      </c>
      <c r="G666" s="9" t="s">
        <v>150</v>
      </c>
      <c r="H666" s="18" t="s">
        <v>13</v>
      </c>
      <c r="I666" s="18" t="s">
        <v>11</v>
      </c>
      <c r="J666" s="9">
        <v>7.5</v>
      </c>
      <c r="K666" s="18" t="s">
        <v>84</v>
      </c>
      <c r="L666" s="14">
        <f>IFERROR(J666*HLOOKUP(I666,Base!$H$2:$J$9,VLOOKUP(Planilla!K666,Base!$F$3:$G$9,2,0),0),"")</f>
        <v>13125</v>
      </c>
      <c r="M666" s="19" t="s">
        <v>21</v>
      </c>
      <c r="N666" s="14" t="str">
        <f>IF(M666="Si",HLOOKUP(I666,Base!$H$2:$J$9,8,0),"")</f>
        <v/>
      </c>
      <c r="O666" s="9"/>
      <c r="P666" s="18" t="s">
        <v>87</v>
      </c>
      <c r="Q666" s="14">
        <f>IFERROR(O666*HLOOKUP(I666,Base!$H$2:$J$9,VLOOKUP(Planilla!P666,Base!$F$3:$G$9,2,0),0),"")</f>
        <v>0</v>
      </c>
    </row>
    <row r="667" spans="1:17">
      <c r="A667" s="18">
        <v>1050556</v>
      </c>
      <c r="B667" s="7">
        <v>40711</v>
      </c>
      <c r="C667" s="12" t="s">
        <v>96</v>
      </c>
      <c r="D667" s="13" t="str">
        <f>IFERROR(VLOOKUP(C667,Base!A:C,2,0),"")</f>
        <v>LEOPOLDO</v>
      </c>
      <c r="E667" s="10" t="str">
        <f>IFERROR(VLOOKUP(C667,Base!A:C,3,0),"")</f>
        <v>DIAZ</v>
      </c>
      <c r="F667" s="8" t="s">
        <v>281</v>
      </c>
      <c r="G667" s="9" t="s">
        <v>79</v>
      </c>
      <c r="H667" s="18" t="s">
        <v>13</v>
      </c>
      <c r="I667" s="18" t="s">
        <v>11</v>
      </c>
      <c r="J667" s="9">
        <v>7.5</v>
      </c>
      <c r="K667" s="18" t="s">
        <v>84</v>
      </c>
      <c r="L667" s="14">
        <f>IFERROR(J667*HLOOKUP(I667,Base!$H$2:$J$9,VLOOKUP(Planilla!K667,Base!$F$3:$G$9,2,0),0),"")</f>
        <v>13125</v>
      </c>
      <c r="M667" s="19" t="s">
        <v>21</v>
      </c>
      <c r="N667" s="14" t="str">
        <f>IF(M667="Si",HLOOKUP(I667,Base!$H$2:$J$9,8,0),"")</f>
        <v/>
      </c>
      <c r="O667" s="9"/>
      <c r="P667" s="18" t="s">
        <v>87</v>
      </c>
      <c r="Q667" s="14">
        <f>IFERROR(O667*HLOOKUP(I667,Base!$H$2:$J$9,VLOOKUP(Planilla!P667,Base!$F$3:$G$9,2,0),0),"")</f>
        <v>0</v>
      </c>
    </row>
    <row r="668" spans="1:17">
      <c r="A668" s="18">
        <v>1050556</v>
      </c>
      <c r="B668" s="7">
        <v>40711</v>
      </c>
      <c r="C668" s="12" t="s">
        <v>251</v>
      </c>
      <c r="D668" s="13" t="str">
        <f>IFERROR(VLOOKUP(C668,Base!A:C,2,0),"")</f>
        <v>PEDRO</v>
      </c>
      <c r="E668" s="10" t="str">
        <f>IFERROR(VLOOKUP(C668,Base!A:C,3,0),"")</f>
        <v>HERNANDEZ</v>
      </c>
      <c r="F668" s="8" t="s">
        <v>280</v>
      </c>
      <c r="G668" s="9" t="s">
        <v>79</v>
      </c>
      <c r="H668" s="18" t="s">
        <v>13</v>
      </c>
      <c r="I668" s="18" t="s">
        <v>11</v>
      </c>
      <c r="J668" s="9">
        <v>7.5</v>
      </c>
      <c r="K668" s="18" t="s">
        <v>84</v>
      </c>
      <c r="L668" s="14">
        <f>IFERROR(J668*HLOOKUP(I668,Base!$H$2:$J$9,VLOOKUP(Planilla!K668,Base!$F$3:$G$9,2,0),0),"")</f>
        <v>13125</v>
      </c>
      <c r="M668" s="19" t="s">
        <v>21</v>
      </c>
      <c r="N668" s="14" t="str">
        <f>IF(M668="Si",HLOOKUP(I668,Base!$H$2:$J$9,8,0),"")</f>
        <v/>
      </c>
      <c r="O668" s="9"/>
      <c r="P668" s="18" t="s">
        <v>87</v>
      </c>
      <c r="Q668" s="14">
        <f>IFERROR(O668*HLOOKUP(I668,Base!$H$2:$J$9,VLOOKUP(Planilla!P668,Base!$F$3:$G$9,2,0),0),"")</f>
        <v>0</v>
      </c>
    </row>
    <row r="669" spans="1:17">
      <c r="A669" s="18">
        <v>1050556</v>
      </c>
      <c r="B669" s="7">
        <v>40711</v>
      </c>
      <c r="C669" s="12" t="s">
        <v>259</v>
      </c>
      <c r="D669" s="13" t="str">
        <f>IFERROR(VLOOKUP(C669,Base!A:C,2,0),"")</f>
        <v>ALEX</v>
      </c>
      <c r="E669" s="10" t="str">
        <f>IFERROR(VLOOKUP(C669,Base!A:C,3,0),"")</f>
        <v>OSORIO</v>
      </c>
      <c r="F669" s="8" t="s">
        <v>280</v>
      </c>
      <c r="G669" s="9" t="s">
        <v>79</v>
      </c>
      <c r="H669" s="18" t="s">
        <v>13</v>
      </c>
      <c r="I669" s="18" t="s">
        <v>11</v>
      </c>
      <c r="J669" s="9">
        <v>7.5</v>
      </c>
      <c r="K669" s="18" t="s">
        <v>84</v>
      </c>
      <c r="L669" s="14">
        <f>IFERROR(J669*HLOOKUP(I669,Base!$H$2:$J$9,VLOOKUP(Planilla!K669,Base!$F$3:$G$9,2,0),0),"")</f>
        <v>13125</v>
      </c>
      <c r="M669" s="19" t="s">
        <v>21</v>
      </c>
      <c r="N669" s="14" t="str">
        <f>IF(M669="Si",HLOOKUP(I669,Base!$H$2:$J$9,8,0),"")</f>
        <v/>
      </c>
      <c r="O669" s="9"/>
      <c r="P669" s="18" t="s">
        <v>87</v>
      </c>
      <c r="Q669" s="14">
        <f>IFERROR(O669*HLOOKUP(I669,Base!$H$2:$J$9,VLOOKUP(Planilla!P669,Base!$F$3:$G$9,2,0),0),"")</f>
        <v>0</v>
      </c>
    </row>
    <row r="670" spans="1:17">
      <c r="A670" s="18">
        <v>1050556</v>
      </c>
      <c r="B670" s="7">
        <v>40711</v>
      </c>
      <c r="C670" s="12" t="s">
        <v>252</v>
      </c>
      <c r="D670" s="13" t="str">
        <f>IFERROR(VLOOKUP(C670,Base!A:C,2,0),"")</f>
        <v>CRISTIAN</v>
      </c>
      <c r="E670" s="10" t="str">
        <f>IFERROR(VLOOKUP(C670,Base!A:C,3,0),"")</f>
        <v>ROJAS</v>
      </c>
      <c r="F670" s="8" t="s">
        <v>280</v>
      </c>
      <c r="G670" s="9" t="s">
        <v>79</v>
      </c>
      <c r="H670" s="18" t="s">
        <v>13</v>
      </c>
      <c r="I670" s="18" t="s">
        <v>11</v>
      </c>
      <c r="J670" s="9">
        <v>7.5</v>
      </c>
      <c r="K670" s="18" t="s">
        <v>84</v>
      </c>
      <c r="L670" s="14">
        <f>IFERROR(J670*HLOOKUP(I670,Base!$H$2:$J$9,VLOOKUP(Planilla!K670,Base!$F$3:$G$9,2,0),0),"")</f>
        <v>13125</v>
      </c>
      <c r="M670" s="19" t="s">
        <v>21</v>
      </c>
      <c r="N670" s="14" t="str">
        <f>IF(M670="Si",HLOOKUP(I670,Base!$H$2:$J$9,8,0),"")</f>
        <v/>
      </c>
      <c r="O670" s="9"/>
      <c r="P670" s="18" t="s">
        <v>87</v>
      </c>
      <c r="Q670" s="14">
        <f>IFERROR(O670*HLOOKUP(I670,Base!$H$2:$J$9,VLOOKUP(Planilla!P670,Base!$F$3:$G$9,2,0),0),"")</f>
        <v>0</v>
      </c>
    </row>
    <row r="671" spans="1:17">
      <c r="A671" s="18">
        <v>1050556</v>
      </c>
      <c r="B671" s="7">
        <v>40711</v>
      </c>
      <c r="C671" s="12" t="s">
        <v>308</v>
      </c>
      <c r="D671" s="13" t="str">
        <f>IFERROR(VLOOKUP(C671,Base!A:C,2,0),"")</f>
        <v>ROBERTINA</v>
      </c>
      <c r="E671" s="10" t="str">
        <f>IFERROR(VLOOKUP(C671,Base!A:C,3,0),"")</f>
        <v>NUÑEZ</v>
      </c>
      <c r="F671" s="8" t="s">
        <v>280</v>
      </c>
      <c r="G671" s="9" t="s">
        <v>150</v>
      </c>
      <c r="H671" s="18" t="s">
        <v>13</v>
      </c>
      <c r="I671" s="18" t="s">
        <v>11</v>
      </c>
      <c r="J671" s="9">
        <v>7.5</v>
      </c>
      <c r="K671" s="18" t="s">
        <v>84</v>
      </c>
      <c r="L671" s="14">
        <f>IFERROR(J671*HLOOKUP(I671,Base!$H$2:$J$9,VLOOKUP(Planilla!K671,Base!$F$3:$G$9,2,0),0),"")</f>
        <v>13125</v>
      </c>
      <c r="M671" s="19" t="s">
        <v>21</v>
      </c>
      <c r="N671" s="14" t="str">
        <f>IF(M671="Si",HLOOKUP(I671,Base!$H$2:$J$9,8,0),"")</f>
        <v/>
      </c>
      <c r="O671" s="9"/>
      <c r="P671" s="18" t="s">
        <v>87</v>
      </c>
      <c r="Q671" s="14">
        <f>IFERROR(O671*HLOOKUP(I671,Base!$H$2:$J$9,VLOOKUP(Planilla!P671,Base!$F$3:$G$9,2,0),0),"")</f>
        <v>0</v>
      </c>
    </row>
    <row r="672" spans="1:17">
      <c r="A672" s="18">
        <v>1050556</v>
      </c>
      <c r="B672" s="7">
        <v>40711</v>
      </c>
      <c r="C672" s="12" t="s">
        <v>312</v>
      </c>
      <c r="D672" s="13" t="str">
        <f>IFERROR(VLOOKUP(C672,Base!A:C,2,0),"")</f>
        <v>DANIEL</v>
      </c>
      <c r="E672" s="10" t="str">
        <f>IFERROR(VLOOKUP(C672,Base!A:C,3,0),"")</f>
        <v>VEGA</v>
      </c>
      <c r="F672" s="8" t="s">
        <v>281</v>
      </c>
      <c r="G672" s="9" t="s">
        <v>149</v>
      </c>
      <c r="H672" s="18" t="s">
        <v>13</v>
      </c>
      <c r="I672" s="18" t="s">
        <v>11</v>
      </c>
      <c r="J672" s="9">
        <v>9</v>
      </c>
      <c r="K672" s="18" t="s">
        <v>84</v>
      </c>
      <c r="L672" s="14">
        <f>IFERROR(J672*HLOOKUP(I672,Base!$H$2:$J$9,VLOOKUP(Planilla!K672,Base!$F$3:$G$9,2,0),0),"")</f>
        <v>15750</v>
      </c>
      <c r="M672" s="19" t="s">
        <v>21</v>
      </c>
      <c r="N672" s="14" t="str">
        <f>IF(M672="Si",HLOOKUP(I672,Base!$H$2:$J$9,8,0),"")</f>
        <v/>
      </c>
      <c r="O672" s="9"/>
      <c r="P672" s="18" t="s">
        <v>87</v>
      </c>
      <c r="Q672" s="14">
        <f>IFERROR(O672*HLOOKUP(I672,Base!$H$2:$J$9,VLOOKUP(Planilla!P672,Base!$F$3:$G$9,2,0),0),"")</f>
        <v>0</v>
      </c>
    </row>
    <row r="673" spans="1:17">
      <c r="A673" s="18">
        <v>1050556</v>
      </c>
      <c r="B673" s="7">
        <v>40711</v>
      </c>
      <c r="C673" s="12" t="s">
        <v>313</v>
      </c>
      <c r="D673" s="13" t="str">
        <f>IFERROR(VLOOKUP(C673,Base!A:C,2,0),"")</f>
        <v>RAFAEL</v>
      </c>
      <c r="E673" s="10" t="str">
        <f>IFERROR(VLOOKUP(C673,Base!A:C,3,0),"")</f>
        <v>RIQUELME</v>
      </c>
      <c r="F673" s="8" t="s">
        <v>281</v>
      </c>
      <c r="G673" s="9" t="s">
        <v>149</v>
      </c>
      <c r="H673" s="18" t="s">
        <v>13</v>
      </c>
      <c r="I673" s="18" t="s">
        <v>11</v>
      </c>
      <c r="J673" s="9">
        <v>9</v>
      </c>
      <c r="K673" s="18" t="s">
        <v>84</v>
      </c>
      <c r="L673" s="14">
        <f>IFERROR(J673*HLOOKUP(I673,Base!$H$2:$J$9,VLOOKUP(Planilla!K673,Base!$F$3:$G$9,2,0),0),"")</f>
        <v>15750</v>
      </c>
      <c r="M673" s="19" t="s">
        <v>21</v>
      </c>
      <c r="N673" s="14" t="str">
        <f>IF(M673="Si",HLOOKUP(I673,Base!$H$2:$J$9,8,0),"")</f>
        <v/>
      </c>
      <c r="O673" s="9"/>
      <c r="P673" s="18" t="s">
        <v>87</v>
      </c>
      <c r="Q673" s="14">
        <f>IFERROR(O673*HLOOKUP(I673,Base!$H$2:$J$9,VLOOKUP(Planilla!P673,Base!$F$3:$G$9,2,0),0),"")</f>
        <v>0</v>
      </c>
    </row>
    <row r="674" spans="1:17">
      <c r="A674" s="18">
        <v>1050556</v>
      </c>
      <c r="B674" s="7">
        <v>40711</v>
      </c>
      <c r="C674" s="12" t="s">
        <v>310</v>
      </c>
      <c r="D674" s="13" t="str">
        <f>IFERROR(VLOOKUP(C674,Base!A:C,2,0),"")</f>
        <v>JORGE</v>
      </c>
      <c r="E674" s="10" t="str">
        <f>IFERROR(VLOOKUP(C674,Base!A:C,3,0),"")</f>
        <v>TUDELA</v>
      </c>
      <c r="F674" s="8" t="s">
        <v>281</v>
      </c>
      <c r="G674" s="9" t="s">
        <v>149</v>
      </c>
      <c r="H674" s="18" t="s">
        <v>13</v>
      </c>
      <c r="I674" s="18" t="s">
        <v>11</v>
      </c>
      <c r="J674" s="9">
        <v>9</v>
      </c>
      <c r="K674" s="18" t="s">
        <v>84</v>
      </c>
      <c r="L674" s="14">
        <f>IFERROR(J674*HLOOKUP(I674,Base!$H$2:$J$9,VLOOKUP(Planilla!K674,Base!$F$3:$G$9,2,0),0),"")</f>
        <v>15750</v>
      </c>
      <c r="M674" s="19" t="s">
        <v>21</v>
      </c>
      <c r="N674" s="14" t="str">
        <f>IF(M674="Si",HLOOKUP(I674,Base!$H$2:$J$9,8,0),"")</f>
        <v/>
      </c>
      <c r="O674" s="9"/>
      <c r="P674" s="18" t="s">
        <v>87</v>
      </c>
      <c r="Q674" s="14">
        <f>IFERROR(O674*HLOOKUP(I674,Base!$H$2:$J$9,VLOOKUP(Planilla!P674,Base!$F$3:$G$9,2,0),0),"")</f>
        <v>0</v>
      </c>
    </row>
    <row r="675" spans="1:17">
      <c r="A675" s="18">
        <v>1050556</v>
      </c>
      <c r="B675" s="7">
        <v>40712</v>
      </c>
      <c r="C675" s="12" t="s">
        <v>308</v>
      </c>
      <c r="D675" s="13" t="str">
        <f>IFERROR(VLOOKUP(C675,Base!A:C,2,0),"")</f>
        <v>ROBERTINA</v>
      </c>
      <c r="E675" s="10" t="str">
        <f>IFERROR(VLOOKUP(C675,Base!A:C,3,0),"")</f>
        <v>NUÑEZ</v>
      </c>
      <c r="F675" s="8" t="s">
        <v>280</v>
      </c>
      <c r="G675" s="9" t="s">
        <v>150</v>
      </c>
      <c r="H675" s="18" t="s">
        <v>13</v>
      </c>
      <c r="I675" s="18" t="s">
        <v>11</v>
      </c>
      <c r="J675" s="9">
        <v>7.5</v>
      </c>
      <c r="K675" s="18" t="s">
        <v>84</v>
      </c>
      <c r="L675" s="14">
        <f>IFERROR(J675*HLOOKUP(I675,Base!$H$2:$J$9,VLOOKUP(Planilla!K675,Base!$F$3:$G$9,2,0),0),"")</f>
        <v>13125</v>
      </c>
      <c r="M675" s="19" t="s">
        <v>21</v>
      </c>
      <c r="N675" s="14" t="str">
        <f>IF(M675="Si",HLOOKUP(I675,Base!$H$2:$J$9,8,0),"")</f>
        <v/>
      </c>
      <c r="O675" s="9"/>
      <c r="P675" s="18" t="s">
        <v>87</v>
      </c>
      <c r="Q675" s="14">
        <f>IFERROR(O675*HLOOKUP(I675,Base!$H$2:$J$9,VLOOKUP(Planilla!P675,Base!$F$3:$G$9,2,0),0),"")</f>
        <v>0</v>
      </c>
    </row>
    <row r="676" spans="1:17">
      <c r="A676" s="18">
        <v>1050556</v>
      </c>
      <c r="B676" s="7">
        <v>40712</v>
      </c>
      <c r="C676" s="12" t="s">
        <v>314</v>
      </c>
      <c r="D676" s="13" t="str">
        <f>IFERROR(VLOOKUP(C676,Base!A:C,2,0),"")</f>
        <v>VICTOR</v>
      </c>
      <c r="E676" s="10" t="str">
        <f>IFERROR(VLOOKUP(C676,Base!A:C,3,0),"")</f>
        <v>MORALES</v>
      </c>
      <c r="F676" s="8" t="s">
        <v>281</v>
      </c>
      <c r="G676" s="9" t="s">
        <v>150</v>
      </c>
      <c r="H676" s="18" t="s">
        <v>13</v>
      </c>
      <c r="I676" s="18" t="s">
        <v>11</v>
      </c>
      <c r="J676" s="9">
        <v>7.5</v>
      </c>
      <c r="K676" s="18" t="s">
        <v>84</v>
      </c>
      <c r="L676" s="14">
        <f>IFERROR(J676*HLOOKUP(I676,Base!$H$2:$J$9,VLOOKUP(Planilla!K676,Base!$F$3:$G$9,2,0),0),"")</f>
        <v>13125</v>
      </c>
      <c r="M676" s="19" t="s">
        <v>21</v>
      </c>
      <c r="N676" s="14" t="str">
        <f>IF(M676="Si",HLOOKUP(I676,Base!$H$2:$J$9,8,0),"")</f>
        <v/>
      </c>
      <c r="O676" s="9"/>
      <c r="P676" s="18" t="s">
        <v>87</v>
      </c>
      <c r="Q676" s="14">
        <f>IFERROR(O676*HLOOKUP(I676,Base!$H$2:$J$9,VLOOKUP(Planilla!P676,Base!$F$3:$G$9,2,0),0),"")</f>
        <v>0</v>
      </c>
    </row>
    <row r="677" spans="1:17">
      <c r="A677" s="18">
        <v>1050556</v>
      </c>
      <c r="B677" s="7">
        <v>40712</v>
      </c>
      <c r="C677" s="12" t="s">
        <v>33</v>
      </c>
      <c r="D677" s="13" t="str">
        <f>IFERROR(VLOOKUP(C677,Base!A:C,2,0),"")</f>
        <v>MARCO</v>
      </c>
      <c r="E677" s="10" t="str">
        <f>IFERROR(VLOOKUP(C677,Base!A:C,3,0),"")</f>
        <v>MACAYA</v>
      </c>
      <c r="F677" s="8" t="s">
        <v>281</v>
      </c>
      <c r="G677" s="9" t="s">
        <v>150</v>
      </c>
      <c r="H677" s="18" t="s">
        <v>13</v>
      </c>
      <c r="I677" s="18" t="s">
        <v>11</v>
      </c>
      <c r="J677" s="9">
        <v>5.5</v>
      </c>
      <c r="K677" s="18" t="s">
        <v>84</v>
      </c>
      <c r="L677" s="14">
        <f>IFERROR(J677*HLOOKUP(I677,Base!$H$2:$J$9,VLOOKUP(Planilla!K677,Base!$F$3:$G$9,2,0),0),"")</f>
        <v>9625</v>
      </c>
      <c r="M677" s="19" t="s">
        <v>21</v>
      </c>
      <c r="N677" s="14" t="str">
        <f>IF(M677="Si",HLOOKUP(I677,Base!$H$2:$J$9,8,0),"")</f>
        <v/>
      </c>
      <c r="O677" s="9"/>
      <c r="P677" s="18" t="s">
        <v>87</v>
      </c>
      <c r="Q677" s="14">
        <f>IFERROR(O677*HLOOKUP(I677,Base!$H$2:$J$9,VLOOKUP(Planilla!P677,Base!$F$3:$G$9,2,0),0),"")</f>
        <v>0</v>
      </c>
    </row>
    <row r="678" spans="1:17">
      <c r="A678" s="18">
        <v>1050556</v>
      </c>
      <c r="B678" s="7">
        <v>40712</v>
      </c>
      <c r="C678" s="12" t="s">
        <v>34</v>
      </c>
      <c r="D678" s="13" t="str">
        <f>IFERROR(VLOOKUP(C678,Base!A:C,2,0),"")</f>
        <v>ROBERTO</v>
      </c>
      <c r="E678" s="10" t="str">
        <f>IFERROR(VLOOKUP(C678,Base!A:C,3,0),"")</f>
        <v>HERRERA</v>
      </c>
      <c r="F678" s="8" t="s">
        <v>281</v>
      </c>
      <c r="G678" s="9" t="s">
        <v>150</v>
      </c>
      <c r="H678" s="18" t="s">
        <v>13</v>
      </c>
      <c r="I678" s="18" t="s">
        <v>11</v>
      </c>
      <c r="J678" s="9">
        <v>7.5</v>
      </c>
      <c r="K678" s="18" t="s">
        <v>84</v>
      </c>
      <c r="L678" s="14">
        <f>IFERROR(J678*HLOOKUP(I678,Base!$H$2:$J$9,VLOOKUP(Planilla!K678,Base!$F$3:$G$9,2,0),0),"")</f>
        <v>13125</v>
      </c>
      <c r="M678" s="19" t="s">
        <v>21</v>
      </c>
      <c r="N678" s="14" t="str">
        <f>IF(M678="Si",HLOOKUP(I678,Base!$H$2:$J$9,8,0),"")</f>
        <v/>
      </c>
      <c r="O678" s="9"/>
      <c r="P678" s="18" t="s">
        <v>87</v>
      </c>
      <c r="Q678" s="14">
        <f>IFERROR(O678*HLOOKUP(I678,Base!$H$2:$J$9,VLOOKUP(Planilla!P678,Base!$F$3:$G$9,2,0),0),"")</f>
        <v>0</v>
      </c>
    </row>
    <row r="679" spans="1:17">
      <c r="A679" s="18">
        <v>1050556</v>
      </c>
      <c r="B679" s="7">
        <v>40712</v>
      </c>
      <c r="C679" s="12" t="s">
        <v>96</v>
      </c>
      <c r="D679" s="13" t="str">
        <f>IFERROR(VLOOKUP(C679,Base!A:C,2,0),"")</f>
        <v>LEOPOLDO</v>
      </c>
      <c r="E679" s="10" t="str">
        <f>IFERROR(VLOOKUP(C679,Base!A:C,3,0),"")</f>
        <v>DIAZ</v>
      </c>
      <c r="F679" s="8" t="s">
        <v>281</v>
      </c>
      <c r="G679" s="9" t="s">
        <v>79</v>
      </c>
      <c r="H679" s="18" t="s">
        <v>13</v>
      </c>
      <c r="I679" s="18" t="s">
        <v>11</v>
      </c>
      <c r="J679" s="9">
        <v>7.5</v>
      </c>
      <c r="K679" s="18" t="s">
        <v>84</v>
      </c>
      <c r="L679" s="14">
        <f>IFERROR(J679*HLOOKUP(I679,Base!$H$2:$J$9,VLOOKUP(Planilla!K679,Base!$F$3:$G$9,2,0),0),"")</f>
        <v>13125</v>
      </c>
      <c r="M679" s="19" t="s">
        <v>21</v>
      </c>
      <c r="N679" s="14" t="str">
        <f>IF(M679="Si",HLOOKUP(I679,Base!$H$2:$J$9,8,0),"")</f>
        <v/>
      </c>
      <c r="O679" s="9"/>
      <c r="P679" s="18" t="s">
        <v>87</v>
      </c>
      <c r="Q679" s="14">
        <f>IFERROR(O679*HLOOKUP(I679,Base!$H$2:$J$9,VLOOKUP(Planilla!P679,Base!$F$3:$G$9,2,0),0),"")</f>
        <v>0</v>
      </c>
    </row>
    <row r="680" spans="1:17">
      <c r="A680" s="18">
        <v>1050556</v>
      </c>
      <c r="B680" s="7">
        <v>40712</v>
      </c>
      <c r="C680" s="12" t="s">
        <v>251</v>
      </c>
      <c r="D680" s="13" t="str">
        <f>IFERROR(VLOOKUP(C680,Base!A:C,2,0),"")</f>
        <v>PEDRO</v>
      </c>
      <c r="E680" s="10" t="str">
        <f>IFERROR(VLOOKUP(C680,Base!A:C,3,0),"")</f>
        <v>HERNANDEZ</v>
      </c>
      <c r="F680" s="8" t="s">
        <v>280</v>
      </c>
      <c r="G680" s="9" t="s">
        <v>79</v>
      </c>
      <c r="H680" s="18" t="s">
        <v>13</v>
      </c>
      <c r="I680" s="18" t="s">
        <v>11</v>
      </c>
      <c r="J680" s="9">
        <v>7.5</v>
      </c>
      <c r="K680" s="18" t="s">
        <v>84</v>
      </c>
      <c r="L680" s="14">
        <f>IFERROR(J680*HLOOKUP(I680,Base!$H$2:$J$9,VLOOKUP(Planilla!K680,Base!$F$3:$G$9,2,0),0),"")</f>
        <v>13125</v>
      </c>
      <c r="M680" s="19" t="s">
        <v>21</v>
      </c>
      <c r="N680" s="14" t="str">
        <f>IF(M680="Si",HLOOKUP(I680,Base!$H$2:$J$9,8,0),"")</f>
        <v/>
      </c>
      <c r="O680" s="9"/>
      <c r="P680" s="18" t="s">
        <v>87</v>
      </c>
      <c r="Q680" s="14">
        <f>IFERROR(O680*HLOOKUP(I680,Base!$H$2:$J$9,VLOOKUP(Planilla!P680,Base!$F$3:$G$9,2,0),0),"")</f>
        <v>0</v>
      </c>
    </row>
    <row r="681" spans="1:17">
      <c r="A681" s="18">
        <v>1050556</v>
      </c>
      <c r="B681" s="7">
        <v>40712</v>
      </c>
      <c r="C681" s="12" t="s">
        <v>315</v>
      </c>
      <c r="D681" s="13" t="str">
        <f>IFERROR(VLOOKUP(C681,Base!A:C,2,0),"")</f>
        <v>ALEX</v>
      </c>
      <c r="E681" s="10" t="str">
        <f>IFERROR(VLOOKUP(C681,Base!A:C,3,0),"")</f>
        <v>OSORIO</v>
      </c>
      <c r="F681" s="8" t="s">
        <v>280</v>
      </c>
      <c r="G681" s="9" t="s">
        <v>79</v>
      </c>
      <c r="H681" s="18" t="s">
        <v>13</v>
      </c>
      <c r="I681" s="18" t="s">
        <v>11</v>
      </c>
      <c r="J681" s="9">
        <v>7.5</v>
      </c>
      <c r="K681" s="18" t="s">
        <v>84</v>
      </c>
      <c r="L681" s="14">
        <f>IFERROR(J681*HLOOKUP(I681,Base!$H$2:$J$9,VLOOKUP(Planilla!K681,Base!$F$3:$G$9,2,0),0),"")</f>
        <v>13125</v>
      </c>
      <c r="M681" s="19" t="s">
        <v>21</v>
      </c>
      <c r="N681" s="14" t="str">
        <f>IF(M681="Si",HLOOKUP(I681,Base!$H$2:$J$9,8,0),"")</f>
        <v/>
      </c>
      <c r="O681" s="9"/>
      <c r="P681" s="18" t="s">
        <v>87</v>
      </c>
      <c r="Q681" s="14">
        <f>IFERROR(O681*HLOOKUP(I681,Base!$H$2:$J$9,VLOOKUP(Planilla!P681,Base!$F$3:$G$9,2,0),0),"")</f>
        <v>0</v>
      </c>
    </row>
    <row r="682" spans="1:17">
      <c r="A682" s="18">
        <v>1050556</v>
      </c>
      <c r="B682" s="7">
        <v>40712</v>
      </c>
      <c r="C682" s="12" t="s">
        <v>252</v>
      </c>
      <c r="D682" s="13" t="str">
        <f>IFERROR(VLOOKUP(C682,Base!A:C,2,0),"")</f>
        <v>CRISTIAN</v>
      </c>
      <c r="E682" s="10" t="str">
        <f>IFERROR(VLOOKUP(C682,Base!A:C,3,0),"")</f>
        <v>ROJAS</v>
      </c>
      <c r="F682" s="8" t="s">
        <v>280</v>
      </c>
      <c r="G682" s="9" t="s">
        <v>79</v>
      </c>
      <c r="H682" s="18" t="s">
        <v>13</v>
      </c>
      <c r="I682" s="18" t="s">
        <v>11</v>
      </c>
      <c r="J682" s="9">
        <v>7.5</v>
      </c>
      <c r="K682" s="18" t="s">
        <v>84</v>
      </c>
      <c r="L682" s="14">
        <f>IFERROR(J682*HLOOKUP(I682,Base!$H$2:$J$9,VLOOKUP(Planilla!K682,Base!$F$3:$G$9,2,0),0),"")</f>
        <v>13125</v>
      </c>
      <c r="M682" s="19" t="s">
        <v>21</v>
      </c>
      <c r="N682" s="14" t="str">
        <f>IF(M682="Si",HLOOKUP(I682,Base!$H$2:$J$9,8,0),"")</f>
        <v/>
      </c>
      <c r="O682" s="9"/>
      <c r="P682" s="18" t="s">
        <v>87</v>
      </c>
      <c r="Q682" s="14">
        <f>IFERROR(O682*HLOOKUP(I682,Base!$H$2:$J$9,VLOOKUP(Planilla!P682,Base!$F$3:$G$9,2,0),0),"")</f>
        <v>0</v>
      </c>
    </row>
    <row r="683" spans="1:17">
      <c r="A683" s="18">
        <v>1050556</v>
      </c>
      <c r="B683" s="7">
        <v>40712</v>
      </c>
      <c r="C683" s="12" t="s">
        <v>39</v>
      </c>
      <c r="D683" s="13" t="str">
        <f>IFERROR(VLOOKUP(C683,Base!A:C,2,0),"")</f>
        <v>MICHAEL</v>
      </c>
      <c r="E683" s="10" t="str">
        <f>IFERROR(VLOOKUP(C683,Base!A:C,3,0),"")</f>
        <v>PINO</v>
      </c>
      <c r="F683" s="8" t="s">
        <v>281</v>
      </c>
      <c r="G683" s="9" t="s">
        <v>79</v>
      </c>
      <c r="H683" s="18" t="s">
        <v>13</v>
      </c>
      <c r="I683" s="18" t="s">
        <v>11</v>
      </c>
      <c r="J683" s="9">
        <v>7.5</v>
      </c>
      <c r="K683" s="18" t="s">
        <v>84</v>
      </c>
      <c r="L683" s="14">
        <f>IFERROR(J683*HLOOKUP(I683,Base!$H$2:$J$9,VLOOKUP(Planilla!K683,Base!$F$3:$G$9,2,0),0),"")</f>
        <v>13125</v>
      </c>
      <c r="M683" s="19" t="s">
        <v>21</v>
      </c>
      <c r="N683" s="14" t="str">
        <f>IF(M683="Si",HLOOKUP(I683,Base!$H$2:$J$9,8,0),"")</f>
        <v/>
      </c>
      <c r="O683" s="9"/>
      <c r="P683" s="18" t="s">
        <v>87</v>
      </c>
      <c r="Q683" s="14">
        <f>IFERROR(O683*HLOOKUP(I683,Base!$H$2:$J$9,VLOOKUP(Planilla!P683,Base!$F$3:$G$9,2,0),0),"")</f>
        <v>0</v>
      </c>
    </row>
    <row r="684" spans="1:17">
      <c r="A684" s="18">
        <v>1050556</v>
      </c>
      <c r="B684" s="7">
        <v>40712</v>
      </c>
      <c r="C684" s="12" t="s">
        <v>35</v>
      </c>
      <c r="D684" s="13" t="str">
        <f>IFERROR(VLOOKUP(C684,Base!A:C,2,0),"")</f>
        <v>FELIPE</v>
      </c>
      <c r="E684" s="10" t="str">
        <f>IFERROR(VLOOKUP(C684,Base!A:C,3,0),"")</f>
        <v>ZENTENO</v>
      </c>
      <c r="F684" s="8" t="s">
        <v>281</v>
      </c>
      <c r="G684" s="9" t="s">
        <v>79</v>
      </c>
      <c r="H684" s="18" t="s">
        <v>13</v>
      </c>
      <c r="I684" s="18" t="s">
        <v>11</v>
      </c>
      <c r="J684" s="9">
        <v>7.5</v>
      </c>
      <c r="K684" s="18" t="s">
        <v>84</v>
      </c>
      <c r="L684" s="14">
        <f>IFERROR(J684*HLOOKUP(I684,Base!$H$2:$J$9,VLOOKUP(Planilla!K684,Base!$F$3:$G$9,2,0),0),"")</f>
        <v>13125</v>
      </c>
      <c r="M684" s="19" t="s">
        <v>21</v>
      </c>
      <c r="N684" s="14" t="str">
        <f>IF(M684="Si",HLOOKUP(I684,Base!$H$2:$J$9,8,0),"")</f>
        <v/>
      </c>
      <c r="O684" s="9"/>
      <c r="P684" s="18" t="s">
        <v>87</v>
      </c>
      <c r="Q684" s="14">
        <f>IFERROR(O684*HLOOKUP(I684,Base!$H$2:$J$9,VLOOKUP(Planilla!P684,Base!$F$3:$G$9,2,0),0),"")</f>
        <v>0</v>
      </c>
    </row>
    <row r="685" spans="1:17">
      <c r="A685" s="18">
        <v>1050556</v>
      </c>
      <c r="B685" s="7">
        <v>40712</v>
      </c>
      <c r="C685" s="12" t="s">
        <v>36</v>
      </c>
      <c r="D685" s="13" t="str">
        <f>IFERROR(VLOOKUP(C685,Base!A:C,2,0),"")</f>
        <v>JOAN</v>
      </c>
      <c r="E685" s="10" t="str">
        <f>IFERROR(VLOOKUP(C685,Base!A:C,3,0),"")</f>
        <v>NAVARRO</v>
      </c>
      <c r="F685" s="8" t="s">
        <v>281</v>
      </c>
      <c r="G685" s="9" t="s">
        <v>79</v>
      </c>
      <c r="H685" s="18" t="s">
        <v>13</v>
      </c>
      <c r="I685" s="18" t="s">
        <v>11</v>
      </c>
      <c r="J685" s="9">
        <v>7.5</v>
      </c>
      <c r="K685" s="18" t="s">
        <v>84</v>
      </c>
      <c r="L685" s="14">
        <f>IFERROR(J685*HLOOKUP(I685,Base!$H$2:$J$9,VLOOKUP(Planilla!K685,Base!$F$3:$G$9,2,0),0),"")</f>
        <v>13125</v>
      </c>
      <c r="M685" s="19" t="s">
        <v>21</v>
      </c>
      <c r="N685" s="14" t="str">
        <f>IF(M685="Si",HLOOKUP(I685,Base!$H$2:$J$9,8,0),"")</f>
        <v/>
      </c>
      <c r="O685" s="9"/>
      <c r="P685" s="18" t="s">
        <v>87</v>
      </c>
      <c r="Q685" s="14">
        <f>IFERROR(O685*HLOOKUP(I685,Base!$H$2:$J$9,VLOOKUP(Planilla!P685,Base!$F$3:$G$9,2,0),0),"")</f>
        <v>0</v>
      </c>
    </row>
    <row r="686" spans="1:17">
      <c r="A686" s="18">
        <v>1050556</v>
      </c>
      <c r="B686" s="7">
        <v>40712</v>
      </c>
      <c r="C686" s="12" t="s">
        <v>316</v>
      </c>
      <c r="D686" s="13" t="str">
        <f>IFERROR(VLOOKUP(C686,Base!A:C,2,0),"")</f>
        <v>RICARDO</v>
      </c>
      <c r="E686" s="10" t="str">
        <f>IFERROR(VLOOKUP(C686,Base!A:C,3,0),"")</f>
        <v>TOBAR</v>
      </c>
      <c r="F686" s="8" t="s">
        <v>281</v>
      </c>
      <c r="G686" s="9" t="s">
        <v>79</v>
      </c>
      <c r="H686" s="18" t="s">
        <v>13</v>
      </c>
      <c r="I686" s="18" t="s">
        <v>11</v>
      </c>
      <c r="J686" s="9">
        <v>7.5</v>
      </c>
      <c r="K686" s="18" t="s">
        <v>84</v>
      </c>
      <c r="L686" s="14">
        <f>IFERROR(J686*HLOOKUP(I686,Base!$H$2:$J$9,VLOOKUP(Planilla!K686,Base!$F$3:$G$9,2,0),0),"")</f>
        <v>13125</v>
      </c>
      <c r="M686" s="19" t="s">
        <v>21</v>
      </c>
      <c r="N686" s="14" t="str">
        <f>IF(M686="Si",HLOOKUP(I686,Base!$H$2:$J$9,8,0),"")</f>
        <v/>
      </c>
      <c r="O686" s="9"/>
      <c r="P686" s="18" t="s">
        <v>87</v>
      </c>
      <c r="Q686" s="14">
        <f>IFERROR(O686*HLOOKUP(I686,Base!$H$2:$J$9,VLOOKUP(Planilla!P686,Base!$F$3:$G$9,2,0),0),"")</f>
        <v>0</v>
      </c>
    </row>
    <row r="687" spans="1:17">
      <c r="A687" s="18">
        <v>1050556</v>
      </c>
      <c r="B687" s="7">
        <v>40714</v>
      </c>
      <c r="C687" s="12" t="s">
        <v>308</v>
      </c>
      <c r="D687" s="13" t="str">
        <f>IFERROR(VLOOKUP(C687,Base!A:C,2,0),"")</f>
        <v>ROBERTINA</v>
      </c>
      <c r="E687" s="10" t="str">
        <f>IFERROR(VLOOKUP(C687,Base!A:C,3,0),"")</f>
        <v>NUÑEZ</v>
      </c>
      <c r="F687" s="8" t="s">
        <v>280</v>
      </c>
      <c r="G687" s="9" t="s">
        <v>79</v>
      </c>
      <c r="H687" s="18" t="s">
        <v>13</v>
      </c>
      <c r="I687" s="18" t="s">
        <v>11</v>
      </c>
      <c r="J687" s="9">
        <v>7.5</v>
      </c>
      <c r="K687" s="18" t="s">
        <v>84</v>
      </c>
      <c r="L687" s="14">
        <f>IFERROR(J687*HLOOKUP(I687,Base!$H$2:$J$9,VLOOKUP(Planilla!K687,Base!$F$3:$G$9,2,0),0),"")</f>
        <v>13125</v>
      </c>
      <c r="M687" s="19" t="s">
        <v>21</v>
      </c>
      <c r="N687" s="14" t="str">
        <f>IF(M687="Si",HLOOKUP(I687,Base!$H$2:$J$9,8,0),"")</f>
        <v/>
      </c>
      <c r="O687" s="9"/>
      <c r="P687" s="18" t="s">
        <v>87</v>
      </c>
      <c r="Q687" s="14">
        <f>IFERROR(O687*HLOOKUP(I687,Base!$H$2:$J$9,VLOOKUP(Planilla!P687,Base!$F$3:$G$9,2,0),0),"")</f>
        <v>0</v>
      </c>
    </row>
    <row r="688" spans="1:17">
      <c r="A688" s="18">
        <v>1050556</v>
      </c>
      <c r="B688" s="7">
        <v>40715</v>
      </c>
      <c r="C688" s="12" t="s">
        <v>308</v>
      </c>
      <c r="D688" s="13" t="str">
        <f>IFERROR(VLOOKUP(C688,Base!A:C,2,0),"")</f>
        <v>ROBERTINA</v>
      </c>
      <c r="E688" s="10" t="str">
        <f>IFERROR(VLOOKUP(C688,Base!A:C,3,0),"")</f>
        <v>NUÑEZ</v>
      </c>
      <c r="F688" s="8" t="s">
        <v>280</v>
      </c>
      <c r="G688" s="9" t="s">
        <v>79</v>
      </c>
      <c r="H688" s="18" t="s">
        <v>13</v>
      </c>
      <c r="I688" s="18" t="s">
        <v>11</v>
      </c>
      <c r="J688" s="9">
        <v>7.5</v>
      </c>
      <c r="K688" s="18" t="s">
        <v>84</v>
      </c>
      <c r="L688" s="14">
        <f>IFERROR(J688*HLOOKUP(I688,Base!$H$2:$J$9,VLOOKUP(Planilla!K688,Base!$F$3:$G$9,2,0),0),"")</f>
        <v>13125</v>
      </c>
      <c r="M688" s="19" t="s">
        <v>21</v>
      </c>
      <c r="N688" s="14" t="str">
        <f>IF(M688="Si",HLOOKUP(I688,Base!$H$2:$J$9,8,0),"")</f>
        <v/>
      </c>
      <c r="O688" s="9"/>
      <c r="P688" s="18" t="s">
        <v>87</v>
      </c>
      <c r="Q688" s="14">
        <f>IFERROR(O688*HLOOKUP(I688,Base!$H$2:$J$9,VLOOKUP(Planilla!P688,Base!$F$3:$G$9,2,0),0),"")</f>
        <v>0</v>
      </c>
    </row>
    <row r="689" spans="1:17">
      <c r="A689" s="18">
        <v>1050556</v>
      </c>
      <c r="B689" s="7">
        <v>40716</v>
      </c>
      <c r="C689" s="12" t="s">
        <v>308</v>
      </c>
      <c r="D689" s="13" t="str">
        <f>IFERROR(VLOOKUP(C689,Base!A:C,2,0),"")</f>
        <v>ROBERTINA</v>
      </c>
      <c r="E689" s="10" t="str">
        <f>IFERROR(VLOOKUP(C689,Base!A:C,3,0),"")</f>
        <v>NUÑEZ</v>
      </c>
      <c r="F689" s="8" t="s">
        <v>280</v>
      </c>
      <c r="G689" s="9" t="s">
        <v>79</v>
      </c>
      <c r="H689" s="18" t="s">
        <v>13</v>
      </c>
      <c r="I689" s="18" t="s">
        <v>11</v>
      </c>
      <c r="J689" s="9">
        <v>7.5</v>
      </c>
      <c r="K689" s="18" t="s">
        <v>84</v>
      </c>
      <c r="L689" s="14">
        <f>IFERROR(J689*HLOOKUP(I689,Base!$H$2:$J$9,VLOOKUP(Planilla!K689,Base!$F$3:$G$9,2,0),0),"")</f>
        <v>13125</v>
      </c>
      <c r="M689" s="19" t="s">
        <v>21</v>
      </c>
      <c r="N689" s="14" t="str">
        <f>IF(M689="Si",HLOOKUP(I689,Base!$H$2:$J$9,8,0),"")</f>
        <v/>
      </c>
      <c r="O689" s="9"/>
      <c r="P689" s="18" t="s">
        <v>87</v>
      </c>
      <c r="Q689" s="14">
        <f>IFERROR(O689*HLOOKUP(I689,Base!$H$2:$J$9,VLOOKUP(Planilla!P689,Base!$F$3:$G$9,2,0),0),"")</f>
        <v>0</v>
      </c>
    </row>
    <row r="690" spans="1:17">
      <c r="A690" s="18">
        <v>1050556</v>
      </c>
      <c r="B690" s="7">
        <v>40716</v>
      </c>
      <c r="C690" s="12" t="s">
        <v>96</v>
      </c>
      <c r="D690" s="13" t="str">
        <f>IFERROR(VLOOKUP(C690,Base!A:C,2,0),"")</f>
        <v>LEOPOLDO</v>
      </c>
      <c r="E690" s="10" t="str">
        <f>IFERROR(VLOOKUP(C690,Base!A:C,3,0),"")</f>
        <v>DIAZ</v>
      </c>
      <c r="F690" s="8" t="s">
        <v>280</v>
      </c>
      <c r="G690" s="9" t="s">
        <v>149</v>
      </c>
      <c r="H690" s="18" t="s">
        <v>13</v>
      </c>
      <c r="I690" s="18" t="s">
        <v>11</v>
      </c>
      <c r="J690" s="9">
        <v>9</v>
      </c>
      <c r="K690" s="18" t="s">
        <v>84</v>
      </c>
      <c r="L690" s="14">
        <f>IFERROR(J690*HLOOKUP(I690,Base!$H$2:$J$9,VLOOKUP(Planilla!K690,Base!$F$3:$G$9,2,0),0),"")</f>
        <v>15750</v>
      </c>
      <c r="M690" s="19" t="s">
        <v>21</v>
      </c>
      <c r="N690" s="14" t="str">
        <f>IF(M690="Si",HLOOKUP(I690,Base!$H$2:$J$9,8,0),"")</f>
        <v/>
      </c>
      <c r="O690" s="9"/>
      <c r="P690" s="18" t="s">
        <v>87</v>
      </c>
      <c r="Q690" s="14">
        <f>IFERROR(O690*HLOOKUP(I690,Base!$H$2:$J$9,VLOOKUP(Planilla!P690,Base!$F$3:$G$9,2,0),0),"")</f>
        <v>0</v>
      </c>
    </row>
    <row r="691" spans="1:17">
      <c r="A691" s="18">
        <v>1050556</v>
      </c>
      <c r="B691" s="7">
        <v>40716</v>
      </c>
      <c r="C691" s="12" t="s">
        <v>314</v>
      </c>
      <c r="D691" s="13" t="str">
        <f>IFERROR(VLOOKUP(C691,Base!A:C,2,0),"")</f>
        <v>VICTOR</v>
      </c>
      <c r="E691" s="10" t="str">
        <f>IFERROR(VLOOKUP(C691,Base!A:C,3,0),"")</f>
        <v>MORALES</v>
      </c>
      <c r="F691" s="8" t="s">
        <v>280</v>
      </c>
      <c r="G691" s="9" t="s">
        <v>149</v>
      </c>
      <c r="H691" s="18" t="s">
        <v>13</v>
      </c>
      <c r="I691" s="18" t="s">
        <v>11</v>
      </c>
      <c r="J691" s="9">
        <v>9</v>
      </c>
      <c r="K691" s="18" t="s">
        <v>84</v>
      </c>
      <c r="L691" s="14">
        <f>IFERROR(J691*HLOOKUP(I691,Base!$H$2:$J$9,VLOOKUP(Planilla!K691,Base!$F$3:$G$9,2,0),0),"")</f>
        <v>15750</v>
      </c>
      <c r="M691" s="19" t="s">
        <v>21</v>
      </c>
      <c r="N691" s="14" t="str">
        <f>IF(M691="Si",HLOOKUP(I691,Base!$H$2:$J$9,8,0),"")</f>
        <v/>
      </c>
      <c r="O691" s="9"/>
      <c r="P691" s="18" t="s">
        <v>87</v>
      </c>
      <c r="Q691" s="14">
        <f>IFERROR(O691*HLOOKUP(I691,Base!$H$2:$J$9,VLOOKUP(Planilla!P691,Base!$F$3:$G$9,2,0),0),"")</f>
        <v>0</v>
      </c>
    </row>
    <row r="692" spans="1:17">
      <c r="A692" s="18">
        <v>1050556</v>
      </c>
      <c r="B692" s="7">
        <v>40716</v>
      </c>
      <c r="C692" s="12" t="s">
        <v>251</v>
      </c>
      <c r="D692" s="13" t="str">
        <f>IFERROR(VLOOKUP(C692,Base!A:C,2,0),"")</f>
        <v>PEDRO</v>
      </c>
      <c r="E692" s="10" t="str">
        <f>IFERROR(VLOOKUP(C692,Base!A:C,3,0),"")</f>
        <v>HERNANDEZ</v>
      </c>
      <c r="F692" s="8" t="s">
        <v>280</v>
      </c>
      <c r="G692" s="9" t="s">
        <v>149</v>
      </c>
      <c r="H692" s="18" t="s">
        <v>13</v>
      </c>
      <c r="I692" s="18" t="s">
        <v>11</v>
      </c>
      <c r="J692" s="9">
        <v>9</v>
      </c>
      <c r="K692" s="18" t="s">
        <v>84</v>
      </c>
      <c r="L692" s="14">
        <f>IFERROR(J692*HLOOKUP(I692,Base!$H$2:$J$9,VLOOKUP(Planilla!K692,Base!$F$3:$G$9,2,0),0),"")</f>
        <v>15750</v>
      </c>
      <c r="M692" s="19" t="s">
        <v>21</v>
      </c>
      <c r="N692" s="14" t="str">
        <f>IF(M692="Si",HLOOKUP(I692,Base!$H$2:$J$9,8,0),"")</f>
        <v/>
      </c>
      <c r="O692" s="9"/>
      <c r="P692" s="18" t="s">
        <v>87</v>
      </c>
      <c r="Q692" s="14">
        <f>IFERROR(O692*HLOOKUP(I692,Base!$H$2:$J$9,VLOOKUP(Planilla!P692,Base!$F$3:$G$9,2,0),0),"")</f>
        <v>0</v>
      </c>
    </row>
    <row r="693" spans="1:17">
      <c r="A693" s="18">
        <v>1050556</v>
      </c>
      <c r="B693" s="7">
        <v>40716</v>
      </c>
      <c r="C693" s="12" t="s">
        <v>252</v>
      </c>
      <c r="D693" s="13" t="str">
        <f>IFERROR(VLOOKUP(C693,Base!A:C,2,0),"")</f>
        <v>CRISTIAN</v>
      </c>
      <c r="E693" s="10" t="str">
        <f>IFERROR(VLOOKUP(C693,Base!A:C,3,0),"")</f>
        <v>ROJAS</v>
      </c>
      <c r="F693" s="8" t="s">
        <v>281</v>
      </c>
      <c r="G693" s="9" t="s">
        <v>149</v>
      </c>
      <c r="H693" s="18" t="s">
        <v>13</v>
      </c>
      <c r="I693" s="18" t="s">
        <v>11</v>
      </c>
      <c r="J693" s="9">
        <v>9</v>
      </c>
      <c r="K693" s="18" t="s">
        <v>84</v>
      </c>
      <c r="L693" s="14">
        <f>IFERROR(J693*HLOOKUP(I693,Base!$H$2:$J$9,VLOOKUP(Planilla!K693,Base!$F$3:$G$9,2,0),0),"")</f>
        <v>15750</v>
      </c>
      <c r="M693" s="19" t="s">
        <v>21</v>
      </c>
      <c r="N693" s="14" t="str">
        <f>IF(M693="Si",HLOOKUP(I693,Base!$H$2:$J$9,8,0),"")</f>
        <v/>
      </c>
      <c r="O693" s="9"/>
      <c r="P693" s="18" t="s">
        <v>87</v>
      </c>
      <c r="Q693" s="14">
        <f>IFERROR(O693*HLOOKUP(I693,Base!$H$2:$J$9,VLOOKUP(Planilla!P693,Base!$F$3:$G$9,2,0),0),"")</f>
        <v>0</v>
      </c>
    </row>
    <row r="694" spans="1:17">
      <c r="A694" s="18">
        <v>1050556</v>
      </c>
      <c r="B694" s="7">
        <v>40717</v>
      </c>
      <c r="C694" s="12" t="s">
        <v>308</v>
      </c>
      <c r="D694" s="13" t="str">
        <f>IFERROR(VLOOKUP(C694,Base!A:C,2,0),"")</f>
        <v>ROBERTINA</v>
      </c>
      <c r="E694" s="10" t="str">
        <f>IFERROR(VLOOKUP(C694,Base!A:C,3,0),"")</f>
        <v>NUÑEZ</v>
      </c>
      <c r="F694" s="8" t="s">
        <v>280</v>
      </c>
      <c r="G694" s="9" t="s">
        <v>79</v>
      </c>
      <c r="H694" s="18" t="s">
        <v>13</v>
      </c>
      <c r="I694" s="18" t="s">
        <v>11</v>
      </c>
      <c r="J694" s="9">
        <v>7.5</v>
      </c>
      <c r="K694" s="18" t="s">
        <v>84</v>
      </c>
      <c r="L694" s="14">
        <f>IFERROR(J694*HLOOKUP(I694,Base!$H$2:$J$9,VLOOKUP(Planilla!K694,Base!$F$3:$G$9,2,0),0),"")</f>
        <v>13125</v>
      </c>
      <c r="M694" s="19" t="s">
        <v>21</v>
      </c>
      <c r="N694" s="14" t="str">
        <f>IF(M694="Si",HLOOKUP(I694,Base!$H$2:$J$9,8,0),"")</f>
        <v/>
      </c>
      <c r="O694" s="9"/>
      <c r="P694" s="18" t="s">
        <v>87</v>
      </c>
      <c r="Q694" s="14">
        <f>IFERROR(O694*HLOOKUP(I694,Base!$H$2:$J$9,VLOOKUP(Planilla!P694,Base!$F$3:$G$9,2,0),0),"")</f>
        <v>0</v>
      </c>
    </row>
    <row r="695" spans="1:17">
      <c r="A695" s="18">
        <v>1050556</v>
      </c>
      <c r="B695" s="7">
        <v>40717</v>
      </c>
      <c r="C695" s="12" t="s">
        <v>96</v>
      </c>
      <c r="D695" s="13" t="str">
        <f>IFERROR(VLOOKUP(C695,Base!A:C,2,0),"")</f>
        <v>LEOPOLDO</v>
      </c>
      <c r="E695" s="10" t="str">
        <f>IFERROR(VLOOKUP(C695,Base!A:C,3,0),"")</f>
        <v>DIAZ</v>
      </c>
      <c r="F695" s="8" t="s">
        <v>280</v>
      </c>
      <c r="G695" s="9" t="s">
        <v>149</v>
      </c>
      <c r="H695" s="18" t="s">
        <v>13</v>
      </c>
      <c r="I695" s="18" t="s">
        <v>11</v>
      </c>
      <c r="J695" s="9">
        <v>9</v>
      </c>
      <c r="K695" s="18" t="s">
        <v>84</v>
      </c>
      <c r="L695" s="14">
        <f>IFERROR(J695*HLOOKUP(I695,Base!$H$2:$J$9,VLOOKUP(Planilla!K695,Base!$F$3:$G$9,2,0),0),"")</f>
        <v>15750</v>
      </c>
      <c r="M695" s="19" t="s">
        <v>21</v>
      </c>
      <c r="N695" s="14" t="str">
        <f>IF(M695="Si",HLOOKUP(I695,Base!$H$2:$J$9,8,0),"")</f>
        <v/>
      </c>
      <c r="O695" s="9"/>
      <c r="P695" s="18" t="s">
        <v>87</v>
      </c>
      <c r="Q695" s="14">
        <f>IFERROR(O695*HLOOKUP(I695,Base!$H$2:$J$9,VLOOKUP(Planilla!P695,Base!$F$3:$G$9,2,0),0),"")</f>
        <v>0</v>
      </c>
    </row>
    <row r="696" spans="1:17">
      <c r="A696" s="18">
        <v>1050556</v>
      </c>
      <c r="B696" s="7">
        <v>40717</v>
      </c>
      <c r="C696" s="12" t="s">
        <v>314</v>
      </c>
      <c r="D696" s="13" t="str">
        <f>IFERROR(VLOOKUP(C696,Base!A:C,2,0),"")</f>
        <v>VICTOR</v>
      </c>
      <c r="E696" s="10" t="str">
        <f>IFERROR(VLOOKUP(C696,Base!A:C,3,0),"")</f>
        <v>MORALES</v>
      </c>
      <c r="F696" s="8" t="s">
        <v>280</v>
      </c>
      <c r="G696" s="9" t="s">
        <v>149</v>
      </c>
      <c r="H696" s="18" t="s">
        <v>13</v>
      </c>
      <c r="I696" s="18" t="s">
        <v>11</v>
      </c>
      <c r="J696" s="9">
        <v>9</v>
      </c>
      <c r="K696" s="18" t="s">
        <v>84</v>
      </c>
      <c r="L696" s="14">
        <f>IFERROR(J696*HLOOKUP(I696,Base!$H$2:$J$9,VLOOKUP(Planilla!K696,Base!$F$3:$G$9,2,0),0),"")</f>
        <v>15750</v>
      </c>
      <c r="M696" s="19" t="s">
        <v>21</v>
      </c>
      <c r="N696" s="14" t="str">
        <f>IF(M696="Si",HLOOKUP(I696,Base!$H$2:$J$9,8,0),"")</f>
        <v/>
      </c>
      <c r="O696" s="9"/>
      <c r="P696" s="18" t="s">
        <v>87</v>
      </c>
      <c r="Q696" s="14">
        <f>IFERROR(O696*HLOOKUP(I696,Base!$H$2:$J$9,VLOOKUP(Planilla!P696,Base!$F$3:$G$9,2,0),0),"")</f>
        <v>0</v>
      </c>
    </row>
    <row r="697" spans="1:17">
      <c r="A697" s="18">
        <v>1050556</v>
      </c>
      <c r="B697" s="7">
        <v>40717</v>
      </c>
      <c r="C697" s="12" t="s">
        <v>251</v>
      </c>
      <c r="D697" s="13" t="str">
        <f>IFERROR(VLOOKUP(C697,Base!A:C,2,0),"")</f>
        <v>PEDRO</v>
      </c>
      <c r="E697" s="10" t="str">
        <f>IFERROR(VLOOKUP(C697,Base!A:C,3,0),"")</f>
        <v>HERNANDEZ</v>
      </c>
      <c r="F697" s="8" t="s">
        <v>280</v>
      </c>
      <c r="G697" s="9" t="s">
        <v>149</v>
      </c>
      <c r="H697" s="18" t="s">
        <v>13</v>
      </c>
      <c r="I697" s="18" t="s">
        <v>11</v>
      </c>
      <c r="J697" s="9">
        <v>9</v>
      </c>
      <c r="K697" s="18" t="s">
        <v>84</v>
      </c>
      <c r="L697" s="14">
        <f>IFERROR(J697*HLOOKUP(I697,Base!$H$2:$J$9,VLOOKUP(Planilla!K697,Base!$F$3:$G$9,2,0),0),"")</f>
        <v>15750</v>
      </c>
      <c r="M697" s="19" t="s">
        <v>21</v>
      </c>
      <c r="N697" s="14" t="str">
        <f>IF(M697="Si",HLOOKUP(I697,Base!$H$2:$J$9,8,0),"")</f>
        <v/>
      </c>
      <c r="O697" s="9"/>
      <c r="P697" s="18" t="s">
        <v>87</v>
      </c>
      <c r="Q697" s="14">
        <f>IFERROR(O697*HLOOKUP(I697,Base!$H$2:$J$9,VLOOKUP(Planilla!P697,Base!$F$3:$G$9,2,0),0),"")</f>
        <v>0</v>
      </c>
    </row>
    <row r="698" spans="1:17">
      <c r="A698" s="18">
        <v>1050556</v>
      </c>
      <c r="B698" s="7">
        <v>40717</v>
      </c>
      <c r="C698" s="12" t="s">
        <v>252</v>
      </c>
      <c r="D698" s="13" t="str">
        <f>IFERROR(VLOOKUP(C698,Base!A:C,2,0),"")</f>
        <v>CRISTIAN</v>
      </c>
      <c r="E698" s="10" t="str">
        <f>IFERROR(VLOOKUP(C698,Base!A:C,3,0),"")</f>
        <v>ROJAS</v>
      </c>
      <c r="F698" s="8" t="s">
        <v>281</v>
      </c>
      <c r="G698" s="9" t="s">
        <v>149</v>
      </c>
      <c r="H698" s="18" t="s">
        <v>13</v>
      </c>
      <c r="I698" s="18" t="s">
        <v>11</v>
      </c>
      <c r="J698" s="9">
        <v>9</v>
      </c>
      <c r="K698" s="18" t="s">
        <v>84</v>
      </c>
      <c r="L698" s="14">
        <f>IFERROR(J698*HLOOKUP(I698,Base!$H$2:$J$9,VLOOKUP(Planilla!K698,Base!$F$3:$G$9,2,0),0),"")</f>
        <v>15750</v>
      </c>
      <c r="M698" s="19" t="s">
        <v>21</v>
      </c>
      <c r="N698" s="14" t="str">
        <f>IF(M698="Si",HLOOKUP(I698,Base!$H$2:$J$9,8,0),"")</f>
        <v/>
      </c>
      <c r="O698" s="9"/>
      <c r="P698" s="18" t="s">
        <v>87</v>
      </c>
      <c r="Q698" s="14">
        <f>IFERROR(O698*HLOOKUP(I698,Base!$H$2:$J$9,VLOOKUP(Planilla!P698,Base!$F$3:$G$9,2,0),0),"")</f>
        <v>0</v>
      </c>
    </row>
    <row r="699" spans="1:17">
      <c r="A699" s="18">
        <v>1050556</v>
      </c>
      <c r="B699" s="7">
        <v>40718</v>
      </c>
      <c r="C699" s="12" t="s">
        <v>308</v>
      </c>
      <c r="D699" s="13" t="str">
        <f>IFERROR(VLOOKUP(C699,Base!A:C,2,0),"")</f>
        <v>ROBERTINA</v>
      </c>
      <c r="E699" s="10" t="str">
        <f>IFERROR(VLOOKUP(C699,Base!A:C,3,0),"")</f>
        <v>NUÑEZ</v>
      </c>
      <c r="F699" s="8" t="s">
        <v>280</v>
      </c>
      <c r="G699" s="9" t="s">
        <v>79</v>
      </c>
      <c r="H699" s="18" t="s">
        <v>13</v>
      </c>
      <c r="I699" s="18" t="s">
        <v>11</v>
      </c>
      <c r="J699" s="9">
        <v>7.5</v>
      </c>
      <c r="K699" s="18" t="s">
        <v>84</v>
      </c>
      <c r="L699" s="14">
        <f>IFERROR(J699*HLOOKUP(I699,Base!$H$2:$J$9,VLOOKUP(Planilla!K699,Base!$F$3:$G$9,2,0),0),"")</f>
        <v>13125</v>
      </c>
      <c r="M699" s="19" t="s">
        <v>21</v>
      </c>
      <c r="N699" s="14" t="str">
        <f>IF(M699="Si",HLOOKUP(I699,Base!$H$2:$J$9,8,0),"")</f>
        <v/>
      </c>
      <c r="O699" s="9"/>
      <c r="P699" s="18" t="s">
        <v>87</v>
      </c>
      <c r="Q699" s="14">
        <f>IFERROR(O699*HLOOKUP(I699,Base!$H$2:$J$9,VLOOKUP(Planilla!P699,Base!$F$3:$G$9,2,0),0),"")</f>
        <v>0</v>
      </c>
    </row>
    <row r="700" spans="1:17">
      <c r="A700" s="18">
        <v>1050556</v>
      </c>
      <c r="B700" s="7">
        <v>40718</v>
      </c>
      <c r="C700" s="12" t="s">
        <v>96</v>
      </c>
      <c r="D700" s="13" t="str">
        <f>IFERROR(VLOOKUP(C700,Base!A:C,2,0),"")</f>
        <v>LEOPOLDO</v>
      </c>
      <c r="E700" s="10" t="str">
        <f>IFERROR(VLOOKUP(C700,Base!A:C,3,0),"")</f>
        <v>DIAZ</v>
      </c>
      <c r="F700" s="8" t="s">
        <v>280</v>
      </c>
      <c r="G700" s="9" t="s">
        <v>149</v>
      </c>
      <c r="H700" s="18" t="s">
        <v>13</v>
      </c>
      <c r="I700" s="18" t="s">
        <v>11</v>
      </c>
      <c r="J700" s="9">
        <v>9</v>
      </c>
      <c r="K700" s="18" t="s">
        <v>84</v>
      </c>
      <c r="L700" s="14">
        <f>IFERROR(J700*HLOOKUP(I700,Base!$H$2:$J$9,VLOOKUP(Planilla!K700,Base!$F$3:$G$9,2,0),0),"")</f>
        <v>15750</v>
      </c>
      <c r="M700" s="19" t="s">
        <v>21</v>
      </c>
      <c r="N700" s="14" t="str">
        <f>IF(M700="Si",HLOOKUP(I700,Base!$H$2:$J$9,8,0),"")</f>
        <v/>
      </c>
      <c r="O700" s="9"/>
      <c r="P700" s="18" t="s">
        <v>87</v>
      </c>
      <c r="Q700" s="14">
        <f>IFERROR(O700*HLOOKUP(I700,Base!$H$2:$J$9,VLOOKUP(Planilla!P700,Base!$F$3:$G$9,2,0),0),"")</f>
        <v>0</v>
      </c>
    </row>
    <row r="701" spans="1:17">
      <c r="A701" s="18">
        <v>1050556</v>
      </c>
      <c r="B701" s="7">
        <v>40718</v>
      </c>
      <c r="C701" s="12" t="s">
        <v>314</v>
      </c>
      <c r="D701" s="13" t="str">
        <f>IFERROR(VLOOKUP(C701,Base!A:C,2,0),"")</f>
        <v>VICTOR</v>
      </c>
      <c r="E701" s="10" t="str">
        <f>IFERROR(VLOOKUP(C701,Base!A:C,3,0),"")</f>
        <v>MORALES</v>
      </c>
      <c r="F701" s="8" t="s">
        <v>280</v>
      </c>
      <c r="G701" s="9" t="s">
        <v>149</v>
      </c>
      <c r="H701" s="18" t="s">
        <v>13</v>
      </c>
      <c r="I701" s="18" t="s">
        <v>11</v>
      </c>
      <c r="J701" s="9">
        <v>9</v>
      </c>
      <c r="K701" s="18" t="s">
        <v>84</v>
      </c>
      <c r="L701" s="14">
        <f>IFERROR(J701*HLOOKUP(I701,Base!$H$2:$J$9,VLOOKUP(Planilla!K701,Base!$F$3:$G$9,2,0),0),"")</f>
        <v>15750</v>
      </c>
      <c r="M701" s="19" t="s">
        <v>21</v>
      </c>
      <c r="N701" s="14" t="str">
        <f>IF(M701="Si",HLOOKUP(I701,Base!$H$2:$J$9,8,0),"")</f>
        <v/>
      </c>
      <c r="O701" s="9"/>
      <c r="P701" s="18" t="s">
        <v>87</v>
      </c>
      <c r="Q701" s="14">
        <f>IFERROR(O701*HLOOKUP(I701,Base!$H$2:$J$9,VLOOKUP(Planilla!P701,Base!$F$3:$G$9,2,0),0),"")</f>
        <v>0</v>
      </c>
    </row>
    <row r="702" spans="1:17">
      <c r="A702" s="18">
        <v>1050556</v>
      </c>
      <c r="B702" s="7">
        <v>40718</v>
      </c>
      <c r="C702" s="12" t="s">
        <v>251</v>
      </c>
      <c r="D702" s="13" t="str">
        <f>IFERROR(VLOOKUP(C702,Base!A:C,2,0),"")</f>
        <v>PEDRO</v>
      </c>
      <c r="E702" s="10" t="str">
        <f>IFERROR(VLOOKUP(C702,Base!A:C,3,0),"")</f>
        <v>HERNANDEZ</v>
      </c>
      <c r="F702" s="8" t="s">
        <v>280</v>
      </c>
      <c r="G702" s="9" t="s">
        <v>149</v>
      </c>
      <c r="H702" s="18" t="s">
        <v>13</v>
      </c>
      <c r="I702" s="18" t="s">
        <v>11</v>
      </c>
      <c r="J702" s="9">
        <v>9</v>
      </c>
      <c r="K702" s="18" t="s">
        <v>84</v>
      </c>
      <c r="L702" s="14">
        <f>IFERROR(J702*HLOOKUP(I702,Base!$H$2:$J$9,VLOOKUP(Planilla!K702,Base!$F$3:$G$9,2,0),0),"")</f>
        <v>15750</v>
      </c>
      <c r="M702" s="19" t="s">
        <v>21</v>
      </c>
      <c r="N702" s="14" t="str">
        <f>IF(M702="Si",HLOOKUP(I702,Base!$H$2:$J$9,8,0),"")</f>
        <v/>
      </c>
      <c r="O702" s="9"/>
      <c r="P702" s="18" t="s">
        <v>87</v>
      </c>
      <c r="Q702" s="14">
        <f>IFERROR(O702*HLOOKUP(I702,Base!$H$2:$J$9,VLOOKUP(Planilla!P702,Base!$F$3:$G$9,2,0),0),"")</f>
        <v>0</v>
      </c>
    </row>
    <row r="703" spans="1:17">
      <c r="A703" s="18">
        <v>1050556</v>
      </c>
      <c r="B703" s="7">
        <v>40718</v>
      </c>
      <c r="C703" s="12" t="s">
        <v>252</v>
      </c>
      <c r="D703" s="13" t="str">
        <f>IFERROR(VLOOKUP(C703,Base!A:C,2,0),"")</f>
        <v>CRISTIAN</v>
      </c>
      <c r="E703" s="10" t="str">
        <f>IFERROR(VLOOKUP(C703,Base!A:C,3,0),"")</f>
        <v>ROJAS</v>
      </c>
      <c r="F703" s="8" t="s">
        <v>281</v>
      </c>
      <c r="G703" s="9" t="s">
        <v>149</v>
      </c>
      <c r="H703" s="18" t="s">
        <v>13</v>
      </c>
      <c r="I703" s="18" t="s">
        <v>11</v>
      </c>
      <c r="J703" s="9">
        <v>9</v>
      </c>
      <c r="K703" s="18" t="s">
        <v>84</v>
      </c>
      <c r="L703" s="14">
        <f>IFERROR(J703*HLOOKUP(I703,Base!$H$2:$J$9,VLOOKUP(Planilla!K703,Base!$F$3:$G$9,2,0),0),"")</f>
        <v>15750</v>
      </c>
      <c r="M703" s="19" t="s">
        <v>21</v>
      </c>
      <c r="N703" s="14" t="str">
        <f>IF(M703="Si",HLOOKUP(I703,Base!$H$2:$J$9,8,0),"")</f>
        <v/>
      </c>
      <c r="O703" s="9"/>
      <c r="P703" s="18" t="s">
        <v>87</v>
      </c>
      <c r="Q703" s="14">
        <f>IFERROR(O703*HLOOKUP(I703,Base!$H$2:$J$9,VLOOKUP(Planilla!P703,Base!$F$3:$G$9,2,0),0),"")</f>
        <v>0</v>
      </c>
    </row>
    <row r="704" spans="1:17">
      <c r="A704" s="18">
        <v>1050556</v>
      </c>
      <c r="B704" s="7">
        <v>40719</v>
      </c>
      <c r="C704" s="12" t="s">
        <v>317</v>
      </c>
      <c r="D704" s="13" t="str">
        <f>IFERROR(VLOOKUP(C704,Base!A:C,2,0),"")</f>
        <v>MARCELA</v>
      </c>
      <c r="E704" s="10" t="str">
        <f>IFERROR(VLOOKUP(C704,Base!A:C,3,0),"")</f>
        <v>LOBOS</v>
      </c>
      <c r="F704" s="8" t="s">
        <v>280</v>
      </c>
      <c r="G704" s="9" t="s">
        <v>79</v>
      </c>
      <c r="H704" s="18" t="s">
        <v>13</v>
      </c>
      <c r="I704" s="18" t="s">
        <v>11</v>
      </c>
      <c r="J704" s="9">
        <v>7.5</v>
      </c>
      <c r="K704" s="18" t="s">
        <v>84</v>
      </c>
      <c r="L704" s="14">
        <f>IFERROR(J704*HLOOKUP(I704,Base!$H$2:$J$9,VLOOKUP(Planilla!K704,Base!$F$3:$G$9,2,0),0),"")</f>
        <v>13125</v>
      </c>
      <c r="M704" s="19" t="s">
        <v>21</v>
      </c>
      <c r="N704" s="14" t="str">
        <f>IF(M704="Si",HLOOKUP(I704,Base!$H$2:$J$9,8,0),"")</f>
        <v/>
      </c>
      <c r="O704" s="9"/>
      <c r="P704" s="18" t="s">
        <v>87</v>
      </c>
      <c r="Q704" s="14">
        <f>IFERROR(O704*HLOOKUP(I704,Base!$H$2:$J$9,VLOOKUP(Planilla!P704,Base!$F$3:$G$9,2,0),0),"")</f>
        <v>0</v>
      </c>
    </row>
    <row r="705" spans="1:17">
      <c r="A705" s="18">
        <v>1050557</v>
      </c>
      <c r="B705" s="7">
        <v>40702</v>
      </c>
      <c r="C705" s="12" t="s">
        <v>22</v>
      </c>
      <c r="D705" s="13" t="str">
        <f>IFERROR(VLOOKUP(C705,Base!A:C,2,0),"")</f>
        <v>RAUL</v>
      </c>
      <c r="E705" s="10" t="str">
        <f>IFERROR(VLOOKUP(C705,Base!A:C,3,0),"")</f>
        <v>DIAZ</v>
      </c>
      <c r="F705" s="8" t="s">
        <v>76</v>
      </c>
      <c r="G705" s="9" t="s">
        <v>78</v>
      </c>
      <c r="H705" s="18" t="s">
        <v>13</v>
      </c>
      <c r="I705" s="18" t="s">
        <v>11</v>
      </c>
      <c r="J705" s="9">
        <v>10</v>
      </c>
      <c r="K705" s="18" t="s">
        <v>84</v>
      </c>
      <c r="L705" s="14">
        <f>IFERROR(J705*HLOOKUP(I705,Base!$H$2:$J$9,VLOOKUP(Planilla!K705,Base!$F$3:$G$9,2,0),0),"")</f>
        <v>17500</v>
      </c>
      <c r="M705" s="19" t="s">
        <v>21</v>
      </c>
      <c r="N705" s="14" t="str">
        <f>IF(M705="Si",HLOOKUP(I705,Base!$H$2:$J$9,8,0),"")</f>
        <v/>
      </c>
      <c r="O705" s="9">
        <v>1</v>
      </c>
      <c r="P705" s="18" t="s">
        <v>87</v>
      </c>
      <c r="Q705" s="14">
        <f>IFERROR(O705*HLOOKUP(I705,Base!$H$2:$J$9,VLOOKUP(Planilla!P705,Base!$F$3:$G$9,2,0),0),"")</f>
        <v>1609</v>
      </c>
    </row>
    <row r="706" spans="1:17">
      <c r="A706" s="18">
        <v>1050557</v>
      </c>
      <c r="B706" s="7">
        <v>40702</v>
      </c>
      <c r="C706" s="12" t="s">
        <v>23</v>
      </c>
      <c r="D706" s="13" t="str">
        <f>IFERROR(VLOOKUP(C706,Base!A:C,2,0),"")</f>
        <v>BARBARA</v>
      </c>
      <c r="E706" s="10" t="str">
        <f>IFERROR(VLOOKUP(C706,Base!A:C,3,0),"")</f>
        <v>GALAZ</v>
      </c>
      <c r="F706" s="8" t="s">
        <v>76</v>
      </c>
      <c r="G706" s="9" t="s">
        <v>79</v>
      </c>
      <c r="H706" s="18" t="s">
        <v>13</v>
      </c>
      <c r="I706" s="18" t="s">
        <v>11</v>
      </c>
      <c r="J706" s="9">
        <v>7.5</v>
      </c>
      <c r="K706" s="18" t="s">
        <v>84</v>
      </c>
      <c r="L706" s="14">
        <f>IFERROR(J706*HLOOKUP(I706,Base!$H$2:$J$9,VLOOKUP(Planilla!K706,Base!$F$3:$G$9,2,0),0),"")</f>
        <v>13125</v>
      </c>
      <c r="M706" s="19" t="s">
        <v>21</v>
      </c>
      <c r="N706" s="14" t="str">
        <f>IF(M706="Si",HLOOKUP(I706,Base!$H$2:$J$9,8,0),"")</f>
        <v/>
      </c>
      <c r="O706" s="9">
        <v>1</v>
      </c>
      <c r="P706" s="18" t="s">
        <v>87</v>
      </c>
      <c r="Q706" s="14">
        <f>IFERROR(O706*HLOOKUP(I706,Base!$H$2:$J$9,VLOOKUP(Planilla!P706,Base!$F$3:$G$9,2,0),0),"")</f>
        <v>1609</v>
      </c>
    </row>
    <row r="707" spans="1:17">
      <c r="A707" s="18">
        <v>1050557</v>
      </c>
      <c r="B707" s="7">
        <v>40702</v>
      </c>
      <c r="C707" s="12" t="s">
        <v>24</v>
      </c>
      <c r="D707" s="13" t="str">
        <f>IFERROR(VLOOKUP(C707,Base!A:C,2,0),"")</f>
        <v>MONICA</v>
      </c>
      <c r="E707" s="10" t="str">
        <f>IFERROR(VLOOKUP(C707,Base!A:C,3,0),"")</f>
        <v>PINTO</v>
      </c>
      <c r="F707" s="8" t="s">
        <v>76</v>
      </c>
      <c r="G707" s="9" t="s">
        <v>78</v>
      </c>
      <c r="H707" s="18" t="s">
        <v>13</v>
      </c>
      <c r="I707" s="18" t="s">
        <v>11</v>
      </c>
      <c r="J707" s="9">
        <v>10</v>
      </c>
      <c r="K707" s="18" t="s">
        <v>84</v>
      </c>
      <c r="L707" s="14">
        <f>IFERROR(J707*HLOOKUP(I707,Base!$H$2:$J$9,VLOOKUP(Planilla!K707,Base!$F$3:$G$9,2,0),0),"")</f>
        <v>17500</v>
      </c>
      <c r="M707" s="19" t="s">
        <v>21</v>
      </c>
      <c r="N707" s="14" t="str">
        <f>IF(M707="Si",HLOOKUP(I707,Base!$H$2:$J$9,8,0),"")</f>
        <v/>
      </c>
      <c r="O707" s="9">
        <v>1</v>
      </c>
      <c r="P707" s="18" t="s">
        <v>87</v>
      </c>
      <c r="Q707" s="14">
        <f>IFERROR(O707*HLOOKUP(I707,Base!$H$2:$J$9,VLOOKUP(Planilla!P707,Base!$F$3:$G$9,2,0),0),"")</f>
        <v>1609</v>
      </c>
    </row>
    <row r="708" spans="1:17">
      <c r="A708" s="18">
        <v>1050557</v>
      </c>
      <c r="B708" s="7">
        <v>40702</v>
      </c>
      <c r="C708" s="12" t="s">
        <v>25</v>
      </c>
      <c r="D708" s="13" t="str">
        <f>IFERROR(VLOOKUP(C708,Base!A:C,2,0),"")</f>
        <v>OSCAR</v>
      </c>
      <c r="E708" s="10" t="str">
        <f>IFERROR(VLOOKUP(C708,Base!A:C,3,0),"")</f>
        <v>GONZALEZ</v>
      </c>
      <c r="F708" s="8" t="s">
        <v>76</v>
      </c>
      <c r="G708" s="9" t="s">
        <v>78</v>
      </c>
      <c r="H708" s="18" t="s">
        <v>13</v>
      </c>
      <c r="I708" s="18" t="s">
        <v>11</v>
      </c>
      <c r="J708" s="9">
        <v>10</v>
      </c>
      <c r="K708" s="18" t="s">
        <v>84</v>
      </c>
      <c r="L708" s="14">
        <f>IFERROR(J708*HLOOKUP(I708,Base!$H$2:$J$9,VLOOKUP(Planilla!K708,Base!$F$3:$G$9,2,0),0),"")</f>
        <v>17500</v>
      </c>
      <c r="M708" s="19" t="s">
        <v>21</v>
      </c>
      <c r="N708" s="14" t="str">
        <f>IF(M708="Si",HLOOKUP(I708,Base!$H$2:$J$9,8,0),"")</f>
        <v/>
      </c>
      <c r="O708" s="9">
        <v>1</v>
      </c>
      <c r="P708" s="18" t="s">
        <v>87</v>
      </c>
      <c r="Q708" s="14">
        <f>IFERROR(O708*HLOOKUP(I708,Base!$H$2:$J$9,VLOOKUP(Planilla!P708,Base!$F$3:$G$9,2,0),0),"")</f>
        <v>1609</v>
      </c>
    </row>
    <row r="709" spans="1:17">
      <c r="A709" s="18">
        <v>1050557</v>
      </c>
      <c r="B709" s="7">
        <v>40702</v>
      </c>
      <c r="C709" s="12" t="s">
        <v>26</v>
      </c>
      <c r="D709" s="13" t="str">
        <f>IFERROR(VLOOKUP(C709,Base!A:C,2,0),"")</f>
        <v>PABLO</v>
      </c>
      <c r="E709" s="10" t="str">
        <f>IFERROR(VLOOKUP(C709,Base!A:C,3,0),"")</f>
        <v>RUIZ</v>
      </c>
      <c r="F709" s="8" t="s">
        <v>76</v>
      </c>
      <c r="G709" s="9" t="s">
        <v>78</v>
      </c>
      <c r="H709" s="18" t="s">
        <v>13</v>
      </c>
      <c r="I709" s="18" t="s">
        <v>11</v>
      </c>
      <c r="J709" s="9">
        <v>10</v>
      </c>
      <c r="K709" s="18" t="s">
        <v>84</v>
      </c>
      <c r="L709" s="14">
        <f>IFERROR(J709*HLOOKUP(I709,Base!$H$2:$J$9,VLOOKUP(Planilla!K709,Base!$F$3:$G$9,2,0),0),"")</f>
        <v>17500</v>
      </c>
      <c r="M709" s="19" t="s">
        <v>21</v>
      </c>
      <c r="N709" s="14" t="str">
        <f>IF(M709="Si",HLOOKUP(I709,Base!$H$2:$J$9,8,0),"")</f>
        <v/>
      </c>
      <c r="O709" s="9">
        <v>1</v>
      </c>
      <c r="P709" s="18" t="s">
        <v>87</v>
      </c>
      <c r="Q709" s="14">
        <f>IFERROR(O709*HLOOKUP(I709,Base!$H$2:$J$9,VLOOKUP(Planilla!P709,Base!$F$3:$G$9,2,0),0),"")</f>
        <v>1609</v>
      </c>
    </row>
    <row r="710" spans="1:17">
      <c r="A710" s="18">
        <v>1050557</v>
      </c>
      <c r="B710" s="7">
        <v>40702</v>
      </c>
      <c r="C710" s="12" t="s">
        <v>27</v>
      </c>
      <c r="D710" s="13" t="str">
        <f>IFERROR(VLOOKUP(C710,Base!A:C,2,0),"")</f>
        <v>CAROLINA</v>
      </c>
      <c r="E710" s="10" t="str">
        <f>IFERROR(VLOOKUP(C710,Base!A:C,3,0),"")</f>
        <v>VARGAS</v>
      </c>
      <c r="F710" s="8" t="s">
        <v>76</v>
      </c>
      <c r="G710" s="9" t="s">
        <v>79</v>
      </c>
      <c r="H710" s="18" t="s">
        <v>13</v>
      </c>
      <c r="I710" s="18" t="s">
        <v>11</v>
      </c>
      <c r="J710" s="9">
        <v>2.5</v>
      </c>
      <c r="K710" s="18" t="s">
        <v>84</v>
      </c>
      <c r="L710" s="14">
        <f>IFERROR(J710*HLOOKUP(I710,Base!$H$2:$J$9,VLOOKUP(Planilla!K710,Base!$F$3:$G$9,2,0),0),"")</f>
        <v>4375</v>
      </c>
      <c r="M710" s="19" t="s">
        <v>21</v>
      </c>
      <c r="N710" s="14" t="str">
        <f>IF(M710="Si",HLOOKUP(I710,Base!$H$2:$J$9,8,0),"")</f>
        <v/>
      </c>
      <c r="O710" s="9"/>
      <c r="P710" s="18"/>
      <c r="Q710" s="14" t="str">
        <f>IFERROR(O710*HLOOKUP(I710,Base!$H$2:$J$9,VLOOKUP(Planilla!P710,Base!$F$3:$G$9,2,0),0),"")</f>
        <v/>
      </c>
    </row>
    <row r="711" spans="1:17">
      <c r="A711" s="18">
        <v>1050557</v>
      </c>
      <c r="B711" s="7">
        <v>40703</v>
      </c>
      <c r="C711" s="12" t="s">
        <v>22</v>
      </c>
      <c r="D711" s="13" t="str">
        <f>IFERROR(VLOOKUP(C711,Base!A:C,2,0),"")</f>
        <v>RAUL</v>
      </c>
      <c r="E711" s="10" t="str">
        <f>IFERROR(VLOOKUP(C711,Base!A:C,3,0),"")</f>
        <v>DIAZ</v>
      </c>
      <c r="F711" s="8" t="s">
        <v>76</v>
      </c>
      <c r="G711" s="9" t="s">
        <v>78</v>
      </c>
      <c r="H711" s="18" t="s">
        <v>13</v>
      </c>
      <c r="I711" s="18" t="s">
        <v>11</v>
      </c>
      <c r="J711" s="9">
        <v>10</v>
      </c>
      <c r="K711" s="18" t="s">
        <v>84</v>
      </c>
      <c r="L711" s="14">
        <f>IFERROR(J711*HLOOKUP(I711,Base!$H$2:$J$9,VLOOKUP(Planilla!K711,Base!$F$3:$G$9,2,0),0),"")</f>
        <v>17500</v>
      </c>
      <c r="M711" s="19" t="s">
        <v>21</v>
      </c>
      <c r="N711" s="14" t="str">
        <f>IF(M711="Si",HLOOKUP(I711,Base!$H$2:$J$9,8,0),"")</f>
        <v/>
      </c>
      <c r="O711" s="9">
        <v>1</v>
      </c>
      <c r="P711" s="18" t="s">
        <v>87</v>
      </c>
      <c r="Q711" s="14">
        <f>IFERROR(O711*HLOOKUP(I711,Base!$H$2:$J$9,VLOOKUP(Planilla!P711,Base!$F$3:$G$9,2,0),0),"")</f>
        <v>1609</v>
      </c>
    </row>
    <row r="712" spans="1:17">
      <c r="A712" s="18">
        <v>1050557</v>
      </c>
      <c r="B712" s="7">
        <v>40703</v>
      </c>
      <c r="C712" s="12" t="s">
        <v>23</v>
      </c>
      <c r="D712" s="13" t="str">
        <f>IFERROR(VLOOKUP(C712,Base!A:C,2,0),"")</f>
        <v>BARBARA</v>
      </c>
      <c r="E712" s="10" t="str">
        <f>IFERROR(VLOOKUP(C712,Base!A:C,3,0),"")</f>
        <v>GALAZ</v>
      </c>
      <c r="F712" s="8" t="s">
        <v>76</v>
      </c>
      <c r="G712" s="9" t="s">
        <v>78</v>
      </c>
      <c r="H712" s="18" t="s">
        <v>13</v>
      </c>
      <c r="I712" s="18" t="s">
        <v>11</v>
      </c>
      <c r="J712" s="9">
        <v>10</v>
      </c>
      <c r="K712" s="18" t="s">
        <v>84</v>
      </c>
      <c r="L712" s="14">
        <f>IFERROR(J712*HLOOKUP(I712,Base!$H$2:$J$9,VLOOKUP(Planilla!K712,Base!$F$3:$G$9,2,0),0),"")</f>
        <v>17500</v>
      </c>
      <c r="M712" s="19" t="s">
        <v>21</v>
      </c>
      <c r="N712" s="14" t="str">
        <f>IF(M712="Si",HLOOKUP(I712,Base!$H$2:$J$9,8,0),"")</f>
        <v/>
      </c>
      <c r="O712" s="9">
        <v>1</v>
      </c>
      <c r="P712" s="18" t="s">
        <v>87</v>
      </c>
      <c r="Q712" s="14">
        <f>IFERROR(O712*HLOOKUP(I712,Base!$H$2:$J$9,VLOOKUP(Planilla!P712,Base!$F$3:$G$9,2,0),0),"")</f>
        <v>1609</v>
      </c>
    </row>
    <row r="713" spans="1:17">
      <c r="A713" s="18">
        <v>1050557</v>
      </c>
      <c r="B713" s="7">
        <v>40703</v>
      </c>
      <c r="C713" s="12" t="s">
        <v>24</v>
      </c>
      <c r="D713" s="13" t="str">
        <f>IFERROR(VLOOKUP(C713,Base!A:C,2,0),"")</f>
        <v>MONICA</v>
      </c>
      <c r="E713" s="10" t="str">
        <f>IFERROR(VLOOKUP(C713,Base!A:C,3,0),"")</f>
        <v>PINTO</v>
      </c>
      <c r="F713" s="8" t="s">
        <v>76</v>
      </c>
      <c r="G713" s="9" t="s">
        <v>78</v>
      </c>
      <c r="H713" s="18" t="s">
        <v>13</v>
      </c>
      <c r="I713" s="18" t="s">
        <v>11</v>
      </c>
      <c r="J713" s="9">
        <v>10</v>
      </c>
      <c r="K713" s="18" t="s">
        <v>84</v>
      </c>
      <c r="L713" s="14">
        <f>IFERROR(J713*HLOOKUP(I713,Base!$H$2:$J$9,VLOOKUP(Planilla!K713,Base!$F$3:$G$9,2,0),0),"")</f>
        <v>17500</v>
      </c>
      <c r="M713" s="19" t="s">
        <v>21</v>
      </c>
      <c r="N713" s="14" t="str">
        <f>IF(M713="Si",HLOOKUP(I713,Base!$H$2:$J$9,8,0),"")</f>
        <v/>
      </c>
      <c r="O713" s="9">
        <v>1</v>
      </c>
      <c r="P713" s="18" t="s">
        <v>87</v>
      </c>
      <c r="Q713" s="14">
        <f>IFERROR(O713*HLOOKUP(I713,Base!$H$2:$J$9,VLOOKUP(Planilla!P713,Base!$F$3:$G$9,2,0),0),"")</f>
        <v>1609</v>
      </c>
    </row>
    <row r="714" spans="1:17">
      <c r="A714" s="18">
        <v>1050557</v>
      </c>
      <c r="B714" s="7">
        <v>40703</v>
      </c>
      <c r="C714" s="12" t="s">
        <v>25</v>
      </c>
      <c r="D714" s="13" t="str">
        <f>IFERROR(VLOOKUP(C714,Base!A:C,2,0),"")</f>
        <v>OSCAR</v>
      </c>
      <c r="E714" s="10" t="str">
        <f>IFERROR(VLOOKUP(C714,Base!A:C,3,0),"")</f>
        <v>GONZALEZ</v>
      </c>
      <c r="F714" s="8" t="s">
        <v>76</v>
      </c>
      <c r="G714" s="9" t="s">
        <v>78</v>
      </c>
      <c r="H714" s="18" t="s">
        <v>13</v>
      </c>
      <c r="I714" s="18" t="s">
        <v>11</v>
      </c>
      <c r="J714" s="9">
        <v>10</v>
      </c>
      <c r="K714" s="18" t="s">
        <v>84</v>
      </c>
      <c r="L714" s="14">
        <f>IFERROR(J714*HLOOKUP(I714,Base!$H$2:$J$9,VLOOKUP(Planilla!K714,Base!$F$3:$G$9,2,0),0),"")</f>
        <v>17500</v>
      </c>
      <c r="M714" s="19" t="s">
        <v>21</v>
      </c>
      <c r="N714" s="14" t="str">
        <f>IF(M714="Si",HLOOKUP(I714,Base!$H$2:$J$9,8,0),"")</f>
        <v/>
      </c>
      <c r="O714" s="9">
        <v>1</v>
      </c>
      <c r="P714" s="18" t="s">
        <v>87</v>
      </c>
      <c r="Q714" s="14">
        <f>IFERROR(O714*HLOOKUP(I714,Base!$H$2:$J$9,VLOOKUP(Planilla!P714,Base!$F$3:$G$9,2,0),0),"")</f>
        <v>1609</v>
      </c>
    </row>
    <row r="715" spans="1:17">
      <c r="A715" s="18">
        <v>1050557</v>
      </c>
      <c r="B715" s="7">
        <v>40703</v>
      </c>
      <c r="C715" s="12" t="s">
        <v>28</v>
      </c>
      <c r="D715" s="13" t="str">
        <f>IFERROR(VLOOKUP(C715,Base!A:C,2,0),"")</f>
        <v>FABIAN</v>
      </c>
      <c r="E715" s="10" t="str">
        <f>IFERROR(VLOOKUP(C715,Base!A:C,3,0),"")</f>
        <v>MIRANDA</v>
      </c>
      <c r="F715" s="8" t="s">
        <v>76</v>
      </c>
      <c r="G715" s="9" t="s">
        <v>78</v>
      </c>
      <c r="H715" s="18" t="s">
        <v>13</v>
      </c>
      <c r="I715" s="18" t="s">
        <v>11</v>
      </c>
      <c r="J715" s="9">
        <v>10</v>
      </c>
      <c r="K715" s="18" t="s">
        <v>84</v>
      </c>
      <c r="L715" s="14">
        <f>IFERROR(J715*HLOOKUP(I715,Base!$H$2:$J$9,VLOOKUP(Planilla!K715,Base!$F$3:$G$9,2,0),0),"")</f>
        <v>17500</v>
      </c>
      <c r="M715" s="19" t="s">
        <v>21</v>
      </c>
      <c r="N715" s="14" t="str">
        <f>IF(M715="Si",HLOOKUP(I715,Base!$H$2:$J$9,8,0),"")</f>
        <v/>
      </c>
      <c r="O715" s="9">
        <v>1</v>
      </c>
      <c r="P715" s="18" t="s">
        <v>87</v>
      </c>
      <c r="Q715" s="14">
        <f>IFERROR(O715*HLOOKUP(I715,Base!$H$2:$J$9,VLOOKUP(Planilla!P715,Base!$F$3:$G$9,2,0),0),"")</f>
        <v>1609</v>
      </c>
    </row>
    <row r="716" spans="1:17">
      <c r="A716" s="18">
        <v>1050557</v>
      </c>
      <c r="B716" s="7">
        <v>40703</v>
      </c>
      <c r="C716" s="12" t="s">
        <v>29</v>
      </c>
      <c r="D716" s="13" t="str">
        <f>IFERROR(VLOOKUP(C716,Base!A:C,2,0),"")</f>
        <v>FRANCISCO</v>
      </c>
      <c r="E716" s="10" t="str">
        <f>IFERROR(VLOOKUP(C716,Base!A:C,3,0),"")</f>
        <v>URETA</v>
      </c>
      <c r="F716" s="8" t="s">
        <v>76</v>
      </c>
      <c r="G716" s="9" t="s">
        <v>78</v>
      </c>
      <c r="H716" s="18" t="s">
        <v>13</v>
      </c>
      <c r="I716" s="18" t="s">
        <v>11</v>
      </c>
      <c r="J716" s="9">
        <v>10</v>
      </c>
      <c r="K716" s="18" t="s">
        <v>84</v>
      </c>
      <c r="L716" s="14">
        <f>IFERROR(J716*HLOOKUP(I716,Base!$H$2:$J$9,VLOOKUP(Planilla!K716,Base!$F$3:$G$9,2,0),0),"")</f>
        <v>17500</v>
      </c>
      <c r="M716" s="19" t="s">
        <v>21</v>
      </c>
      <c r="N716" s="14" t="str">
        <f>IF(M716="Si",HLOOKUP(I716,Base!$H$2:$J$9,8,0),"")</f>
        <v/>
      </c>
      <c r="O716" s="9">
        <v>1</v>
      </c>
      <c r="P716" s="18" t="s">
        <v>87</v>
      </c>
      <c r="Q716" s="14">
        <f>IFERROR(O716*HLOOKUP(I716,Base!$H$2:$J$9,VLOOKUP(Planilla!P716,Base!$F$3:$G$9,2,0),0),"")</f>
        <v>1609</v>
      </c>
    </row>
    <row r="717" spans="1:17">
      <c r="A717" s="18">
        <v>1050557</v>
      </c>
      <c r="B717" s="7">
        <v>40704</v>
      </c>
      <c r="C717" s="12" t="s">
        <v>22</v>
      </c>
      <c r="D717" s="13" t="str">
        <f>IFERROR(VLOOKUP(C717,Base!A:C,2,0),"")</f>
        <v>RAUL</v>
      </c>
      <c r="E717" s="10" t="str">
        <f>IFERROR(VLOOKUP(C717,Base!A:C,3,0),"")</f>
        <v>DIAZ</v>
      </c>
      <c r="F717" s="8" t="s">
        <v>76</v>
      </c>
      <c r="G717" s="9" t="s">
        <v>78</v>
      </c>
      <c r="H717" s="18" t="s">
        <v>13</v>
      </c>
      <c r="I717" s="18" t="s">
        <v>11</v>
      </c>
      <c r="J717" s="9">
        <v>10</v>
      </c>
      <c r="K717" s="18" t="s">
        <v>84</v>
      </c>
      <c r="L717" s="14">
        <f>IFERROR(J717*HLOOKUP(I717,Base!$H$2:$J$9,VLOOKUP(Planilla!K717,Base!$F$3:$G$9,2,0),0),"")</f>
        <v>17500</v>
      </c>
      <c r="M717" s="19" t="s">
        <v>21</v>
      </c>
      <c r="N717" s="14" t="str">
        <f>IF(M717="Si",HLOOKUP(I717,Base!$H$2:$J$9,8,0),"")</f>
        <v/>
      </c>
      <c r="O717" s="9">
        <v>1</v>
      </c>
      <c r="P717" s="18" t="s">
        <v>87</v>
      </c>
      <c r="Q717" s="14">
        <f>IFERROR(O717*HLOOKUP(I717,Base!$H$2:$J$9,VLOOKUP(Planilla!P717,Base!$F$3:$G$9,2,0),0),"")</f>
        <v>1609</v>
      </c>
    </row>
    <row r="718" spans="1:17">
      <c r="A718" s="18">
        <v>1050557</v>
      </c>
      <c r="B718" s="7">
        <v>40704</v>
      </c>
      <c r="C718" s="12" t="s">
        <v>23</v>
      </c>
      <c r="D718" s="13" t="str">
        <f>IFERROR(VLOOKUP(C718,Base!A:C,2,0),"")</f>
        <v>BARBARA</v>
      </c>
      <c r="E718" s="10" t="str">
        <f>IFERROR(VLOOKUP(C718,Base!A:C,3,0),"")</f>
        <v>GALAZ</v>
      </c>
      <c r="F718" s="8" t="s">
        <v>76</v>
      </c>
      <c r="G718" s="9" t="s">
        <v>78</v>
      </c>
      <c r="H718" s="18" t="s">
        <v>13</v>
      </c>
      <c r="I718" s="18" t="s">
        <v>11</v>
      </c>
      <c r="J718" s="9">
        <v>10</v>
      </c>
      <c r="K718" s="18" t="s">
        <v>84</v>
      </c>
      <c r="L718" s="14">
        <f>IFERROR(J718*HLOOKUP(I718,Base!$H$2:$J$9,VLOOKUP(Planilla!K718,Base!$F$3:$G$9,2,0),0),"")</f>
        <v>17500</v>
      </c>
      <c r="M718" s="19" t="s">
        <v>21</v>
      </c>
      <c r="N718" s="14" t="str">
        <f>IF(M718="Si",HLOOKUP(I718,Base!$H$2:$J$9,8,0),"")</f>
        <v/>
      </c>
      <c r="O718" s="9">
        <v>1</v>
      </c>
      <c r="P718" s="18" t="s">
        <v>87</v>
      </c>
      <c r="Q718" s="14">
        <f>IFERROR(O718*HLOOKUP(I718,Base!$H$2:$J$9,VLOOKUP(Planilla!P718,Base!$F$3:$G$9,2,0),0),"")</f>
        <v>1609</v>
      </c>
    </row>
    <row r="719" spans="1:17">
      <c r="A719" s="18">
        <v>1050557</v>
      </c>
      <c r="B719" s="7">
        <v>40704</v>
      </c>
      <c r="C719" s="12" t="s">
        <v>24</v>
      </c>
      <c r="D719" s="13" t="str">
        <f>IFERROR(VLOOKUP(C719,Base!A:C,2,0),"")</f>
        <v>MONICA</v>
      </c>
      <c r="E719" s="10" t="str">
        <f>IFERROR(VLOOKUP(C719,Base!A:C,3,0),"")</f>
        <v>PINTO</v>
      </c>
      <c r="F719" s="8" t="s">
        <v>76</v>
      </c>
      <c r="G719" s="9" t="s">
        <v>78</v>
      </c>
      <c r="H719" s="18" t="s">
        <v>13</v>
      </c>
      <c r="I719" s="18" t="s">
        <v>11</v>
      </c>
      <c r="J719" s="9">
        <v>10</v>
      </c>
      <c r="K719" s="18" t="s">
        <v>84</v>
      </c>
      <c r="L719" s="14">
        <f>IFERROR(J719*HLOOKUP(I719,Base!$H$2:$J$9,VLOOKUP(Planilla!K719,Base!$F$3:$G$9,2,0),0),"")</f>
        <v>17500</v>
      </c>
      <c r="M719" s="19" t="s">
        <v>21</v>
      </c>
      <c r="N719" s="14" t="str">
        <f>IF(M719="Si",HLOOKUP(I719,Base!$H$2:$J$9,8,0),"")</f>
        <v/>
      </c>
      <c r="O719" s="9">
        <v>1</v>
      </c>
      <c r="P719" s="18" t="s">
        <v>87</v>
      </c>
      <c r="Q719" s="14">
        <f>IFERROR(O719*HLOOKUP(I719,Base!$H$2:$J$9,VLOOKUP(Planilla!P719,Base!$F$3:$G$9,2,0),0),"")</f>
        <v>1609</v>
      </c>
    </row>
    <row r="720" spans="1:17">
      <c r="A720" s="18">
        <v>1050557</v>
      </c>
      <c r="B720" s="7">
        <v>40704</v>
      </c>
      <c r="C720" s="12" t="s">
        <v>25</v>
      </c>
      <c r="D720" s="13" t="str">
        <f>IFERROR(VLOOKUP(C720,Base!A:C,2,0),"")</f>
        <v>OSCAR</v>
      </c>
      <c r="E720" s="10" t="str">
        <f>IFERROR(VLOOKUP(C720,Base!A:C,3,0),"")</f>
        <v>GONZALEZ</v>
      </c>
      <c r="F720" s="8" t="s">
        <v>76</v>
      </c>
      <c r="G720" s="9" t="s">
        <v>78</v>
      </c>
      <c r="H720" s="18" t="s">
        <v>13</v>
      </c>
      <c r="I720" s="18" t="s">
        <v>11</v>
      </c>
      <c r="J720" s="9">
        <v>10</v>
      </c>
      <c r="K720" s="18" t="s">
        <v>84</v>
      </c>
      <c r="L720" s="14">
        <f>IFERROR(J720*HLOOKUP(I720,Base!$H$2:$J$9,VLOOKUP(Planilla!K720,Base!$F$3:$G$9,2,0),0),"")</f>
        <v>17500</v>
      </c>
      <c r="M720" s="19" t="s">
        <v>21</v>
      </c>
      <c r="N720" s="14" t="str">
        <f>IF(M720="Si",HLOOKUP(I720,Base!$H$2:$J$9,8,0),"")</f>
        <v/>
      </c>
      <c r="O720" s="9">
        <v>1</v>
      </c>
      <c r="P720" s="18" t="s">
        <v>87</v>
      </c>
      <c r="Q720" s="14">
        <f>IFERROR(O720*HLOOKUP(I720,Base!$H$2:$J$9,VLOOKUP(Planilla!P720,Base!$F$3:$G$9,2,0),0),"")</f>
        <v>1609</v>
      </c>
    </row>
    <row r="721" spans="1:17">
      <c r="A721" s="18">
        <v>1050557</v>
      </c>
      <c r="B721" s="7">
        <v>40704</v>
      </c>
      <c r="C721" s="12" t="s">
        <v>28</v>
      </c>
      <c r="D721" s="13" t="str">
        <f>IFERROR(VLOOKUP(C721,Base!A:C,2,0),"")</f>
        <v>FABIAN</v>
      </c>
      <c r="E721" s="10" t="str">
        <f>IFERROR(VLOOKUP(C721,Base!A:C,3,0),"")</f>
        <v>MIRANDA</v>
      </c>
      <c r="F721" s="8" t="s">
        <v>76</v>
      </c>
      <c r="G721" s="9" t="s">
        <v>78</v>
      </c>
      <c r="H721" s="18" t="s">
        <v>13</v>
      </c>
      <c r="I721" s="18" t="s">
        <v>11</v>
      </c>
      <c r="J721" s="9">
        <v>10</v>
      </c>
      <c r="K721" s="18" t="s">
        <v>84</v>
      </c>
      <c r="L721" s="14">
        <f>IFERROR(J721*HLOOKUP(I721,Base!$H$2:$J$9,VLOOKUP(Planilla!K721,Base!$F$3:$G$9,2,0),0),"")</f>
        <v>17500</v>
      </c>
      <c r="M721" s="19" t="s">
        <v>21</v>
      </c>
      <c r="N721" s="14" t="str">
        <f>IF(M721="Si",HLOOKUP(I721,Base!$H$2:$J$9,8,0),"")</f>
        <v/>
      </c>
      <c r="O721" s="9">
        <v>1</v>
      </c>
      <c r="P721" s="18" t="s">
        <v>87</v>
      </c>
      <c r="Q721" s="14">
        <f>IFERROR(O721*HLOOKUP(I721,Base!$H$2:$J$9,VLOOKUP(Planilla!P721,Base!$F$3:$G$9,2,0),0),"")</f>
        <v>1609</v>
      </c>
    </row>
    <row r="722" spans="1:17">
      <c r="A722" s="18">
        <v>1050557</v>
      </c>
      <c r="B722" s="7">
        <v>40704</v>
      </c>
      <c r="C722" s="12" t="s">
        <v>30</v>
      </c>
      <c r="D722" s="13" t="str">
        <f>IFERROR(VLOOKUP(C722,Base!A:C,2,0),"")</f>
        <v>MARCELA</v>
      </c>
      <c r="E722" s="10" t="str">
        <f>IFERROR(VLOOKUP(C722,Base!A:C,3,0),"")</f>
        <v>LOBOS</v>
      </c>
      <c r="F722" s="8" t="s">
        <v>76</v>
      </c>
      <c r="G722" s="9" t="s">
        <v>79</v>
      </c>
      <c r="H722" s="18" t="s">
        <v>13</v>
      </c>
      <c r="I722" s="18" t="s">
        <v>11</v>
      </c>
      <c r="J722" s="9">
        <v>7.5</v>
      </c>
      <c r="K722" s="18" t="s">
        <v>84</v>
      </c>
      <c r="L722" s="14">
        <f>IFERROR(J722*HLOOKUP(I722,Base!$H$2:$J$9,VLOOKUP(Planilla!K722,Base!$F$3:$G$9,2,0),0),"")</f>
        <v>13125</v>
      </c>
      <c r="M722" s="19" t="s">
        <v>21</v>
      </c>
      <c r="N722" s="14" t="str">
        <f>IF(M722="Si",HLOOKUP(I722,Base!$H$2:$J$9,8,0),"")</f>
        <v/>
      </c>
      <c r="O722" s="9">
        <v>1</v>
      </c>
      <c r="P722" s="18" t="s">
        <v>87</v>
      </c>
      <c r="Q722" s="14">
        <f>IFERROR(O722*HLOOKUP(I722,Base!$H$2:$J$9,VLOOKUP(Planilla!P722,Base!$F$3:$G$9,2,0),0),"")</f>
        <v>1609</v>
      </c>
    </row>
    <row r="723" spans="1:17">
      <c r="A723" s="18">
        <v>1050557</v>
      </c>
      <c r="B723" s="7">
        <v>40705</v>
      </c>
      <c r="C723" s="12" t="s">
        <v>22</v>
      </c>
      <c r="D723" s="13" t="str">
        <f>IFERROR(VLOOKUP(C723,Base!A:C,2,0),"")</f>
        <v>RAUL</v>
      </c>
      <c r="E723" s="10" t="str">
        <f>IFERROR(VLOOKUP(C723,Base!A:C,3,0),"")</f>
        <v>DIAZ</v>
      </c>
      <c r="F723" s="8" t="s">
        <v>76</v>
      </c>
      <c r="G723" s="9" t="s">
        <v>78</v>
      </c>
      <c r="H723" s="18" t="s">
        <v>13</v>
      </c>
      <c r="I723" s="18" t="s">
        <v>11</v>
      </c>
      <c r="J723" s="9">
        <v>10</v>
      </c>
      <c r="K723" s="18" t="s">
        <v>84</v>
      </c>
      <c r="L723" s="14">
        <f>IFERROR(J723*HLOOKUP(I723,Base!$H$2:$J$9,VLOOKUP(Planilla!K723,Base!$F$3:$G$9,2,0),0),"")</f>
        <v>17500</v>
      </c>
      <c r="M723" s="19" t="s">
        <v>21</v>
      </c>
      <c r="N723" s="14" t="str">
        <f>IF(M723="Si",HLOOKUP(I723,Base!$H$2:$J$9,8,0),"")</f>
        <v/>
      </c>
      <c r="O723" s="9">
        <v>1</v>
      </c>
      <c r="P723" s="18" t="s">
        <v>87</v>
      </c>
      <c r="Q723" s="14">
        <f>IFERROR(O723*HLOOKUP(I723,Base!$H$2:$J$9,VLOOKUP(Planilla!P723,Base!$F$3:$G$9,2,0),0),"")</f>
        <v>1609</v>
      </c>
    </row>
    <row r="724" spans="1:17">
      <c r="A724" s="18">
        <v>1050557</v>
      </c>
      <c r="B724" s="7">
        <v>40705</v>
      </c>
      <c r="C724" s="12" t="s">
        <v>23</v>
      </c>
      <c r="D724" s="13" t="str">
        <f>IFERROR(VLOOKUP(C724,Base!A:C,2,0),"")</f>
        <v>BARBARA</v>
      </c>
      <c r="E724" s="10" t="str">
        <f>IFERROR(VLOOKUP(C724,Base!A:C,3,0),"")</f>
        <v>GALAZ</v>
      </c>
      <c r="F724" s="8" t="s">
        <v>76</v>
      </c>
      <c r="G724" s="9" t="s">
        <v>79</v>
      </c>
      <c r="H724" s="18" t="s">
        <v>13</v>
      </c>
      <c r="I724" s="18" t="s">
        <v>11</v>
      </c>
      <c r="J724" s="9">
        <v>7.5</v>
      </c>
      <c r="K724" s="18" t="s">
        <v>84</v>
      </c>
      <c r="L724" s="14">
        <f>IFERROR(J724*HLOOKUP(I724,Base!$H$2:$J$9,VLOOKUP(Planilla!K724,Base!$F$3:$G$9,2,0),0),"")</f>
        <v>13125</v>
      </c>
      <c r="M724" s="19" t="s">
        <v>21</v>
      </c>
      <c r="N724" s="14" t="str">
        <f>IF(M724="Si",HLOOKUP(I724,Base!$H$2:$J$9,8,0),"")</f>
        <v/>
      </c>
      <c r="O724" s="9">
        <v>1</v>
      </c>
      <c r="P724" s="18" t="s">
        <v>87</v>
      </c>
      <c r="Q724" s="14">
        <f>IFERROR(O724*HLOOKUP(I724,Base!$H$2:$J$9,VLOOKUP(Planilla!P724,Base!$F$3:$G$9,2,0),0),"")</f>
        <v>1609</v>
      </c>
    </row>
    <row r="725" spans="1:17">
      <c r="A725" s="18">
        <v>1050557</v>
      </c>
      <c r="B725" s="7">
        <v>40705</v>
      </c>
      <c r="C725" s="12" t="s">
        <v>31</v>
      </c>
      <c r="D725" s="13" t="str">
        <f>IFERROR(VLOOKUP(C725,Base!A:C,2,0),"")</f>
        <v>FANNY</v>
      </c>
      <c r="E725" s="10" t="str">
        <f>IFERROR(VLOOKUP(C725,Base!A:C,3,0),"")</f>
        <v>ULLOA</v>
      </c>
      <c r="F725" s="8" t="s">
        <v>76</v>
      </c>
      <c r="G725" s="9" t="s">
        <v>78</v>
      </c>
      <c r="H725" s="18" t="s">
        <v>13</v>
      </c>
      <c r="I725" s="18" t="s">
        <v>11</v>
      </c>
      <c r="J725" s="9">
        <v>10</v>
      </c>
      <c r="K725" s="18" t="s">
        <v>84</v>
      </c>
      <c r="L725" s="14">
        <f>IFERROR(J725*HLOOKUP(I725,Base!$H$2:$J$9,VLOOKUP(Planilla!K725,Base!$F$3:$G$9,2,0),0),"")</f>
        <v>17500</v>
      </c>
      <c r="M725" s="19" t="s">
        <v>21</v>
      </c>
      <c r="N725" s="14" t="str">
        <f>IF(M725="Si",HLOOKUP(I725,Base!$H$2:$J$9,8,0),"")</f>
        <v/>
      </c>
      <c r="O725" s="9">
        <v>1</v>
      </c>
      <c r="P725" s="18" t="s">
        <v>87</v>
      </c>
      <c r="Q725" s="14">
        <f>IFERROR(O725*HLOOKUP(I725,Base!$H$2:$J$9,VLOOKUP(Planilla!P725,Base!$F$3:$G$9,2,0),0),"")</f>
        <v>1609</v>
      </c>
    </row>
    <row r="726" spans="1:17">
      <c r="A726" s="18">
        <v>1050557</v>
      </c>
      <c r="B726" s="7">
        <v>40705</v>
      </c>
      <c r="C726" s="12" t="s">
        <v>25</v>
      </c>
      <c r="D726" s="13" t="str">
        <f>IFERROR(VLOOKUP(C726,Base!A:C,2,0),"")</f>
        <v>OSCAR</v>
      </c>
      <c r="E726" s="10" t="str">
        <f>IFERROR(VLOOKUP(C726,Base!A:C,3,0),"")</f>
        <v>GONZALEZ</v>
      </c>
      <c r="F726" s="8" t="s">
        <v>76</v>
      </c>
      <c r="G726" s="9" t="s">
        <v>79</v>
      </c>
      <c r="H726" s="18" t="s">
        <v>13</v>
      </c>
      <c r="I726" s="18" t="s">
        <v>11</v>
      </c>
      <c r="J726" s="9">
        <v>7.5</v>
      </c>
      <c r="K726" s="18" t="s">
        <v>84</v>
      </c>
      <c r="L726" s="14">
        <f>IFERROR(J726*HLOOKUP(I726,Base!$H$2:$J$9,VLOOKUP(Planilla!K726,Base!$F$3:$G$9,2,0),0),"")</f>
        <v>13125</v>
      </c>
      <c r="M726" s="19" t="s">
        <v>21</v>
      </c>
      <c r="N726" s="14" t="str">
        <f>IF(M726="Si",HLOOKUP(I726,Base!$H$2:$J$9,8,0),"")</f>
        <v/>
      </c>
      <c r="O726" s="9">
        <v>1</v>
      </c>
      <c r="P726" s="18" t="s">
        <v>87</v>
      </c>
      <c r="Q726" s="14">
        <f>IFERROR(O726*HLOOKUP(I726,Base!$H$2:$J$9,VLOOKUP(Planilla!P726,Base!$F$3:$G$9,2,0),0),"")</f>
        <v>1609</v>
      </c>
    </row>
    <row r="727" spans="1:17">
      <c r="A727" s="18">
        <v>1050557</v>
      </c>
      <c r="B727" s="7">
        <v>40705</v>
      </c>
      <c r="C727" s="12" t="s">
        <v>28</v>
      </c>
      <c r="D727" s="13" t="str">
        <f>IFERROR(VLOOKUP(C727,Base!A:C,2,0),"")</f>
        <v>FABIAN</v>
      </c>
      <c r="E727" s="10" t="str">
        <f>IFERROR(VLOOKUP(C727,Base!A:C,3,0),"")</f>
        <v>MIRANDA</v>
      </c>
      <c r="F727" s="8" t="s">
        <v>76</v>
      </c>
      <c r="G727" s="9" t="s">
        <v>78</v>
      </c>
      <c r="H727" s="18" t="s">
        <v>13</v>
      </c>
      <c r="I727" s="18" t="s">
        <v>11</v>
      </c>
      <c r="J727" s="9">
        <v>10</v>
      </c>
      <c r="K727" s="18" t="s">
        <v>84</v>
      </c>
      <c r="L727" s="14">
        <f>IFERROR(J727*HLOOKUP(I727,Base!$H$2:$J$9,VLOOKUP(Planilla!K727,Base!$F$3:$G$9,2,0),0),"")</f>
        <v>17500</v>
      </c>
      <c r="M727" s="19" t="s">
        <v>21</v>
      </c>
      <c r="N727" s="14" t="str">
        <f>IF(M727="Si",HLOOKUP(I727,Base!$H$2:$J$9,8,0),"")</f>
        <v/>
      </c>
      <c r="O727" s="9">
        <v>1</v>
      </c>
      <c r="P727" s="18" t="s">
        <v>87</v>
      </c>
      <c r="Q727" s="14">
        <f>IFERROR(O727*HLOOKUP(I727,Base!$H$2:$J$9,VLOOKUP(Planilla!P727,Base!$F$3:$G$9,2,0),0),"")</f>
        <v>1609</v>
      </c>
    </row>
    <row r="728" spans="1:17">
      <c r="A728" s="18">
        <v>1050557</v>
      </c>
      <c r="B728" s="7">
        <v>40705</v>
      </c>
      <c r="C728" s="12" t="s">
        <v>32</v>
      </c>
      <c r="D728" s="13" t="str">
        <f>IFERROR(VLOOKUP(C728,Base!A:C,2,0),"")</f>
        <v>KATHERINE</v>
      </c>
      <c r="E728" s="10" t="str">
        <f>IFERROR(VLOOKUP(C728,Base!A:C,3,0),"")</f>
        <v>RETAMAL</v>
      </c>
      <c r="F728" s="8" t="s">
        <v>76</v>
      </c>
      <c r="G728" s="9" t="s">
        <v>78</v>
      </c>
      <c r="H728" s="18" t="s">
        <v>13</v>
      </c>
      <c r="I728" s="18" t="s">
        <v>11</v>
      </c>
      <c r="J728" s="9">
        <v>10</v>
      </c>
      <c r="K728" s="18" t="s">
        <v>84</v>
      </c>
      <c r="L728" s="14">
        <f>IFERROR(J728*HLOOKUP(I728,Base!$H$2:$J$9,VLOOKUP(Planilla!K728,Base!$F$3:$G$9,2,0),0),"")</f>
        <v>17500</v>
      </c>
      <c r="M728" s="19" t="s">
        <v>21</v>
      </c>
      <c r="N728" s="14" t="str">
        <f>IF(M728="Si",HLOOKUP(I728,Base!$H$2:$J$9,8,0),"")</f>
        <v/>
      </c>
      <c r="O728" s="9">
        <v>1</v>
      </c>
      <c r="P728" s="18" t="s">
        <v>87</v>
      </c>
      <c r="Q728" s="14">
        <f>IFERROR(O728*HLOOKUP(I728,Base!$H$2:$J$9,VLOOKUP(Planilla!P728,Base!$F$3:$G$9,2,0),0),"")</f>
        <v>1609</v>
      </c>
    </row>
    <row r="729" spans="1:17">
      <c r="A729" s="18">
        <v>1050557</v>
      </c>
      <c r="B729" s="7">
        <v>40707</v>
      </c>
      <c r="C729" s="12" t="s">
        <v>22</v>
      </c>
      <c r="D729" s="13" t="str">
        <f>IFERROR(VLOOKUP(C729,Base!A:C,2,0),"")</f>
        <v>RAUL</v>
      </c>
      <c r="E729" s="10" t="str">
        <f>IFERROR(VLOOKUP(C729,Base!A:C,3,0),"")</f>
        <v>DIAZ</v>
      </c>
      <c r="F729" s="8" t="s">
        <v>77</v>
      </c>
      <c r="G729" s="9" t="s">
        <v>79</v>
      </c>
      <c r="H729" s="18" t="s">
        <v>13</v>
      </c>
      <c r="I729" s="18" t="s">
        <v>11</v>
      </c>
      <c r="J729" s="9">
        <v>7.5</v>
      </c>
      <c r="K729" s="18" t="s">
        <v>84</v>
      </c>
      <c r="L729" s="14">
        <f>IFERROR(J729*HLOOKUP(I729,Base!$H$2:$J$9,VLOOKUP(Planilla!K729,Base!$F$3:$G$9,2,0),0),"")</f>
        <v>13125</v>
      </c>
      <c r="M729" s="19" t="s">
        <v>21</v>
      </c>
      <c r="N729" s="14" t="str">
        <f>IF(M729="Si",HLOOKUP(I729,Base!$H$2:$J$9,8,0),"")</f>
        <v/>
      </c>
      <c r="O729" s="9">
        <v>1</v>
      </c>
      <c r="P729" s="18" t="s">
        <v>87</v>
      </c>
      <c r="Q729" s="14">
        <f>IFERROR(O729*HLOOKUP(I729,Base!$H$2:$J$9,VLOOKUP(Planilla!P729,Base!$F$3:$G$9,2,0),0),"")</f>
        <v>1609</v>
      </c>
    </row>
    <row r="730" spans="1:17">
      <c r="A730" s="18">
        <v>1050557</v>
      </c>
      <c r="B730" s="7">
        <v>40707</v>
      </c>
      <c r="C730" s="12" t="s">
        <v>28</v>
      </c>
      <c r="D730" s="13" t="str">
        <f>IFERROR(VLOOKUP(C730,Base!A:C,2,0),"")</f>
        <v>FABIAN</v>
      </c>
      <c r="E730" s="10" t="str">
        <f>IFERROR(VLOOKUP(C730,Base!A:C,3,0),"")</f>
        <v>MIRANDA</v>
      </c>
      <c r="F730" s="8" t="s">
        <v>77</v>
      </c>
      <c r="G730" s="9" t="s">
        <v>78</v>
      </c>
      <c r="H730" s="18" t="s">
        <v>13</v>
      </c>
      <c r="I730" s="18" t="s">
        <v>11</v>
      </c>
      <c r="J730" s="9">
        <v>10</v>
      </c>
      <c r="K730" s="18" t="s">
        <v>84</v>
      </c>
      <c r="L730" s="14">
        <f>IFERROR(J730*HLOOKUP(I730,Base!$H$2:$J$9,VLOOKUP(Planilla!K730,Base!$F$3:$G$9,2,0),0),"")</f>
        <v>17500</v>
      </c>
      <c r="M730" s="19" t="s">
        <v>21</v>
      </c>
      <c r="N730" s="14" t="str">
        <f>IF(M730="Si",HLOOKUP(I730,Base!$H$2:$J$9,8,0),"")</f>
        <v/>
      </c>
      <c r="O730" s="9">
        <v>1</v>
      </c>
      <c r="P730" s="18" t="s">
        <v>87</v>
      </c>
      <c r="Q730" s="14">
        <f>IFERROR(O730*HLOOKUP(I730,Base!$H$2:$J$9,VLOOKUP(Planilla!P730,Base!$F$3:$G$9,2,0),0),"")</f>
        <v>1609</v>
      </c>
    </row>
    <row r="731" spans="1:17">
      <c r="A731" s="18">
        <v>1050557</v>
      </c>
      <c r="B731" s="7">
        <v>40707</v>
      </c>
      <c r="C731" s="12" t="s">
        <v>33</v>
      </c>
      <c r="D731" s="13" t="str">
        <f>IFERROR(VLOOKUP(C731,Base!A:C,2,0),"")</f>
        <v>MARCO</v>
      </c>
      <c r="E731" s="10" t="str">
        <f>IFERROR(VLOOKUP(C731,Base!A:C,3,0),"")</f>
        <v>MACAYA</v>
      </c>
      <c r="F731" s="8" t="s">
        <v>77</v>
      </c>
      <c r="G731" s="9" t="s">
        <v>78</v>
      </c>
      <c r="H731" s="18" t="s">
        <v>13</v>
      </c>
      <c r="I731" s="18" t="s">
        <v>11</v>
      </c>
      <c r="J731" s="9">
        <v>10</v>
      </c>
      <c r="K731" s="18" t="s">
        <v>84</v>
      </c>
      <c r="L731" s="14">
        <f>IFERROR(J731*HLOOKUP(I731,Base!$H$2:$J$9,VLOOKUP(Planilla!K731,Base!$F$3:$G$9,2,0),0),"")</f>
        <v>17500</v>
      </c>
      <c r="M731" s="19" t="s">
        <v>21</v>
      </c>
      <c r="N731" s="14" t="str">
        <f>IF(M731="Si",HLOOKUP(I731,Base!$H$2:$J$9,8,0),"")</f>
        <v/>
      </c>
      <c r="O731" s="9">
        <v>1</v>
      </c>
      <c r="P731" s="18" t="s">
        <v>87</v>
      </c>
      <c r="Q731" s="14">
        <f>IFERROR(O731*HLOOKUP(I731,Base!$H$2:$J$9,VLOOKUP(Planilla!P731,Base!$F$3:$G$9,2,0),0),"")</f>
        <v>1609</v>
      </c>
    </row>
    <row r="732" spans="1:17">
      <c r="A732" s="18">
        <v>1050557</v>
      </c>
      <c r="B732" s="7">
        <v>40707</v>
      </c>
      <c r="C732" s="12" t="s">
        <v>34</v>
      </c>
      <c r="D732" s="13" t="str">
        <f>IFERROR(VLOOKUP(C732,Base!A:C,2,0),"")</f>
        <v>ROBERTO</v>
      </c>
      <c r="E732" s="10" t="str">
        <f>IFERROR(VLOOKUP(C732,Base!A:C,3,0),"")</f>
        <v>HERRERA</v>
      </c>
      <c r="F732" s="8" t="s">
        <v>77</v>
      </c>
      <c r="G732" s="9" t="s">
        <v>78</v>
      </c>
      <c r="H732" s="18" t="s">
        <v>13</v>
      </c>
      <c r="I732" s="18" t="s">
        <v>11</v>
      </c>
      <c r="J732" s="9">
        <v>10</v>
      </c>
      <c r="K732" s="18" t="s">
        <v>84</v>
      </c>
      <c r="L732" s="14">
        <f>IFERROR(J732*HLOOKUP(I732,Base!$H$2:$J$9,VLOOKUP(Planilla!K732,Base!$F$3:$G$9,2,0),0),"")</f>
        <v>17500</v>
      </c>
      <c r="M732" s="19" t="s">
        <v>21</v>
      </c>
      <c r="N732" s="14" t="str">
        <f>IF(M732="Si",HLOOKUP(I732,Base!$H$2:$J$9,8,0),"")</f>
        <v/>
      </c>
      <c r="O732" s="9">
        <v>1</v>
      </c>
      <c r="P732" s="18" t="s">
        <v>87</v>
      </c>
      <c r="Q732" s="14">
        <f>IFERROR(O732*HLOOKUP(I732,Base!$H$2:$J$9,VLOOKUP(Planilla!P732,Base!$F$3:$G$9,2,0),0),"")</f>
        <v>1609</v>
      </c>
    </row>
    <row r="733" spans="1:17">
      <c r="A733" s="18">
        <v>1050557</v>
      </c>
      <c r="B733" s="7">
        <v>40707</v>
      </c>
      <c r="C733" s="12" t="s">
        <v>35</v>
      </c>
      <c r="D733" s="13" t="str">
        <f>IFERROR(VLOOKUP(C733,Base!A:C,2,0),"")</f>
        <v>FELIPE</v>
      </c>
      <c r="E733" s="10" t="str">
        <f>IFERROR(VLOOKUP(C733,Base!A:C,3,0),"")</f>
        <v>ZENTENO</v>
      </c>
      <c r="F733" s="8" t="s">
        <v>77</v>
      </c>
      <c r="G733" s="9" t="s">
        <v>78</v>
      </c>
      <c r="H733" s="18" t="s">
        <v>13</v>
      </c>
      <c r="I733" s="18" t="s">
        <v>11</v>
      </c>
      <c r="J733" s="9">
        <v>10</v>
      </c>
      <c r="K733" s="18" t="s">
        <v>84</v>
      </c>
      <c r="L733" s="14">
        <f>IFERROR(J733*HLOOKUP(I733,Base!$H$2:$J$9,VLOOKUP(Planilla!K733,Base!$F$3:$G$9,2,0),0),"")</f>
        <v>17500</v>
      </c>
      <c r="M733" s="19" t="s">
        <v>21</v>
      </c>
      <c r="N733" s="14" t="str">
        <f>IF(M733="Si",HLOOKUP(I733,Base!$H$2:$J$9,8,0),"")</f>
        <v/>
      </c>
      <c r="O733" s="9">
        <v>1</v>
      </c>
      <c r="P733" s="18" t="s">
        <v>87</v>
      </c>
      <c r="Q733" s="14">
        <f>IFERROR(O733*HLOOKUP(I733,Base!$H$2:$J$9,VLOOKUP(Planilla!P733,Base!$F$3:$G$9,2,0),0),"")</f>
        <v>1609</v>
      </c>
    </row>
    <row r="734" spans="1:17">
      <c r="A734" s="18">
        <v>1050557</v>
      </c>
      <c r="B734" s="7">
        <v>40707</v>
      </c>
      <c r="C734" s="12" t="s">
        <v>36</v>
      </c>
      <c r="D734" s="13" t="str">
        <f>IFERROR(VLOOKUP(C734,Base!A:C,2,0),"")</f>
        <v>JOAN</v>
      </c>
      <c r="E734" s="10" t="str">
        <f>IFERROR(VLOOKUP(C734,Base!A:C,3,0),"")</f>
        <v>NAVARRO</v>
      </c>
      <c r="F734" s="8" t="s">
        <v>77</v>
      </c>
      <c r="G734" s="9" t="s">
        <v>78</v>
      </c>
      <c r="H734" s="18" t="s">
        <v>13</v>
      </c>
      <c r="I734" s="18" t="s">
        <v>11</v>
      </c>
      <c r="J734" s="9">
        <v>10</v>
      </c>
      <c r="K734" s="18" t="s">
        <v>84</v>
      </c>
      <c r="L734" s="14">
        <f>IFERROR(J734*HLOOKUP(I734,Base!$H$2:$J$9,VLOOKUP(Planilla!K734,Base!$F$3:$G$9,2,0),0),"")</f>
        <v>17500</v>
      </c>
      <c r="M734" s="19" t="s">
        <v>21</v>
      </c>
      <c r="N734" s="14" t="str">
        <f>IF(M734="Si",HLOOKUP(I734,Base!$H$2:$J$9,8,0),"")</f>
        <v/>
      </c>
      <c r="O734" s="9">
        <v>1</v>
      </c>
      <c r="P734" s="18" t="s">
        <v>87</v>
      </c>
      <c r="Q734" s="14">
        <f>IFERROR(O734*HLOOKUP(I734,Base!$H$2:$J$9,VLOOKUP(Planilla!P734,Base!$F$3:$G$9,2,0),0),"")</f>
        <v>1609</v>
      </c>
    </row>
    <row r="735" spans="1:17">
      <c r="A735" s="18">
        <v>1050557</v>
      </c>
      <c r="B735" s="7">
        <v>40707</v>
      </c>
      <c r="C735" s="12" t="s">
        <v>37</v>
      </c>
      <c r="D735" s="13" t="str">
        <f>IFERROR(VLOOKUP(C735,Base!A:C,2,0),"")</f>
        <v>MAURICIO</v>
      </c>
      <c r="E735" s="10" t="str">
        <f>IFERROR(VLOOKUP(C735,Base!A:C,3,0),"")</f>
        <v>SOTO</v>
      </c>
      <c r="F735" s="8" t="s">
        <v>77</v>
      </c>
      <c r="G735" s="9" t="s">
        <v>78</v>
      </c>
      <c r="H735" s="18" t="s">
        <v>13</v>
      </c>
      <c r="I735" s="18" t="s">
        <v>11</v>
      </c>
      <c r="J735" s="9">
        <v>10</v>
      </c>
      <c r="K735" s="18" t="s">
        <v>84</v>
      </c>
      <c r="L735" s="14">
        <f>IFERROR(J735*HLOOKUP(I735,Base!$H$2:$J$9,VLOOKUP(Planilla!K735,Base!$F$3:$G$9,2,0),0),"")</f>
        <v>17500</v>
      </c>
      <c r="M735" s="19" t="s">
        <v>21</v>
      </c>
      <c r="N735" s="14" t="str">
        <f>IF(M735="Si",HLOOKUP(I735,Base!$H$2:$J$9,8,0),"")</f>
        <v/>
      </c>
      <c r="O735" s="9">
        <v>1</v>
      </c>
      <c r="P735" s="18" t="s">
        <v>87</v>
      </c>
      <c r="Q735" s="14">
        <f>IFERROR(O735*HLOOKUP(I735,Base!$H$2:$J$9,VLOOKUP(Planilla!P735,Base!$F$3:$G$9,2,0),0),"")</f>
        <v>1609</v>
      </c>
    </row>
    <row r="736" spans="1:17">
      <c r="A736" s="18">
        <v>1050557</v>
      </c>
      <c r="B736" s="7">
        <v>40707</v>
      </c>
      <c r="C736" s="12" t="s">
        <v>38</v>
      </c>
      <c r="D736" s="13" t="str">
        <f>IFERROR(VLOOKUP(C736,Base!A:C,2,0),"")</f>
        <v>JESUS</v>
      </c>
      <c r="E736" s="10" t="str">
        <f>IFERROR(VLOOKUP(C736,Base!A:C,3,0),"")</f>
        <v>VALENZUELA</v>
      </c>
      <c r="F736" s="8" t="s">
        <v>77</v>
      </c>
      <c r="G736" s="9" t="s">
        <v>78</v>
      </c>
      <c r="H736" s="18" t="s">
        <v>13</v>
      </c>
      <c r="I736" s="18" t="s">
        <v>11</v>
      </c>
      <c r="J736" s="9">
        <v>10</v>
      </c>
      <c r="K736" s="18" t="s">
        <v>84</v>
      </c>
      <c r="L736" s="14">
        <f>IFERROR(J736*HLOOKUP(I736,Base!$H$2:$J$9,VLOOKUP(Planilla!K736,Base!$F$3:$G$9,2,0),0),"")</f>
        <v>17500</v>
      </c>
      <c r="M736" s="19" t="s">
        <v>21</v>
      </c>
      <c r="N736" s="14" t="str">
        <f>IF(M736="Si",HLOOKUP(I736,Base!$H$2:$J$9,8,0),"")</f>
        <v/>
      </c>
      <c r="O736" s="9">
        <v>1</v>
      </c>
      <c r="P736" s="18" t="s">
        <v>87</v>
      </c>
      <c r="Q736" s="14">
        <f>IFERROR(O736*HLOOKUP(I736,Base!$H$2:$J$9,VLOOKUP(Planilla!P736,Base!$F$3:$G$9,2,0),0),"")</f>
        <v>1609</v>
      </c>
    </row>
    <row r="737" spans="1:17">
      <c r="A737" s="18">
        <v>1050557</v>
      </c>
      <c r="B737" s="7">
        <v>40708</v>
      </c>
      <c r="C737" s="12" t="s">
        <v>22</v>
      </c>
      <c r="D737" s="13" t="str">
        <f>IFERROR(VLOOKUP(C737,Base!A:C,2,0),"")</f>
        <v>RAUL</v>
      </c>
      <c r="E737" s="10" t="str">
        <f>IFERROR(VLOOKUP(C737,Base!A:C,3,0),"")</f>
        <v>DIAZ</v>
      </c>
      <c r="F737" s="8" t="s">
        <v>77</v>
      </c>
      <c r="G737" s="9" t="s">
        <v>79</v>
      </c>
      <c r="H737" s="18" t="s">
        <v>13</v>
      </c>
      <c r="I737" s="18" t="s">
        <v>11</v>
      </c>
      <c r="J737" s="9">
        <v>10</v>
      </c>
      <c r="K737" s="18" t="s">
        <v>84</v>
      </c>
      <c r="L737" s="14">
        <f>IFERROR(J737*HLOOKUP(I737,Base!$H$2:$J$9,VLOOKUP(Planilla!K737,Base!$F$3:$G$9,2,0),0),"")</f>
        <v>17500</v>
      </c>
      <c r="M737" s="19" t="s">
        <v>21</v>
      </c>
      <c r="N737" s="14" t="str">
        <f>IF(M737="Si",HLOOKUP(I737,Base!$H$2:$J$9,8,0),"")</f>
        <v/>
      </c>
      <c r="O737" s="9">
        <v>1</v>
      </c>
      <c r="P737" s="18" t="s">
        <v>87</v>
      </c>
      <c r="Q737" s="14">
        <f>IFERROR(O737*HLOOKUP(I737,Base!$H$2:$J$9,VLOOKUP(Planilla!P737,Base!$F$3:$G$9,2,0),0),"")</f>
        <v>1609</v>
      </c>
    </row>
    <row r="738" spans="1:17">
      <c r="A738" s="18">
        <v>1050557</v>
      </c>
      <c r="B738" s="7">
        <v>40708</v>
      </c>
      <c r="C738" s="12" t="s">
        <v>28</v>
      </c>
      <c r="D738" s="13" t="str">
        <f>IFERROR(VLOOKUP(C738,Base!A:C,2,0),"")</f>
        <v>FABIAN</v>
      </c>
      <c r="E738" s="10" t="str">
        <f>IFERROR(VLOOKUP(C738,Base!A:C,3,0),"")</f>
        <v>MIRANDA</v>
      </c>
      <c r="F738" s="8" t="s">
        <v>77</v>
      </c>
      <c r="G738" s="9" t="s">
        <v>78</v>
      </c>
      <c r="H738" s="18" t="s">
        <v>13</v>
      </c>
      <c r="I738" s="18" t="s">
        <v>11</v>
      </c>
      <c r="J738" s="9">
        <v>10</v>
      </c>
      <c r="K738" s="18" t="s">
        <v>84</v>
      </c>
      <c r="L738" s="14">
        <f>IFERROR(J738*HLOOKUP(I738,Base!$H$2:$J$9,VLOOKUP(Planilla!K738,Base!$F$3:$G$9,2,0),0),"")</f>
        <v>17500</v>
      </c>
      <c r="M738" s="19" t="s">
        <v>21</v>
      </c>
      <c r="N738" s="14" t="str">
        <f>IF(M738="Si",HLOOKUP(I738,Base!$H$2:$J$9,8,0),"")</f>
        <v/>
      </c>
      <c r="O738" s="9">
        <v>1</v>
      </c>
      <c r="P738" s="18" t="s">
        <v>87</v>
      </c>
      <c r="Q738" s="14">
        <f>IFERROR(O738*HLOOKUP(I738,Base!$H$2:$J$9,VLOOKUP(Planilla!P738,Base!$F$3:$G$9,2,0),0),"")</f>
        <v>1609</v>
      </c>
    </row>
    <row r="739" spans="1:17">
      <c r="A739" s="18">
        <v>1050557</v>
      </c>
      <c r="B739" s="7">
        <v>40708</v>
      </c>
      <c r="C739" s="12" t="s">
        <v>33</v>
      </c>
      <c r="D739" s="13" t="str">
        <f>IFERROR(VLOOKUP(C739,Base!A:C,2,0),"")</f>
        <v>MARCO</v>
      </c>
      <c r="E739" s="10" t="str">
        <f>IFERROR(VLOOKUP(C739,Base!A:C,3,0),"")</f>
        <v>MACAYA</v>
      </c>
      <c r="F739" s="8" t="s">
        <v>77</v>
      </c>
      <c r="G739" s="9" t="s">
        <v>78</v>
      </c>
      <c r="H739" s="18" t="s">
        <v>13</v>
      </c>
      <c r="I739" s="18" t="s">
        <v>11</v>
      </c>
      <c r="J739" s="9">
        <v>10</v>
      </c>
      <c r="K739" s="18" t="s">
        <v>84</v>
      </c>
      <c r="L739" s="14">
        <f>IFERROR(J739*HLOOKUP(I739,Base!$H$2:$J$9,VLOOKUP(Planilla!K739,Base!$F$3:$G$9,2,0),0),"")</f>
        <v>17500</v>
      </c>
      <c r="M739" s="19" t="s">
        <v>21</v>
      </c>
      <c r="N739" s="14" t="str">
        <f>IF(M739="Si",HLOOKUP(I739,Base!$H$2:$J$9,8,0),"")</f>
        <v/>
      </c>
      <c r="O739" s="9">
        <v>1</v>
      </c>
      <c r="P739" s="18" t="s">
        <v>87</v>
      </c>
      <c r="Q739" s="14">
        <f>IFERROR(O739*HLOOKUP(I739,Base!$H$2:$J$9,VLOOKUP(Planilla!P739,Base!$F$3:$G$9,2,0),0),"")</f>
        <v>1609</v>
      </c>
    </row>
    <row r="740" spans="1:17">
      <c r="A740" s="18">
        <v>1050557</v>
      </c>
      <c r="B740" s="7">
        <v>40708</v>
      </c>
      <c r="C740" s="12" t="s">
        <v>34</v>
      </c>
      <c r="D740" s="13" t="str">
        <f>IFERROR(VLOOKUP(C740,Base!A:C,2,0),"")</f>
        <v>ROBERTO</v>
      </c>
      <c r="E740" s="10" t="str">
        <f>IFERROR(VLOOKUP(C740,Base!A:C,3,0),"")</f>
        <v>HERRERA</v>
      </c>
      <c r="F740" s="8" t="s">
        <v>77</v>
      </c>
      <c r="G740" s="9" t="s">
        <v>78</v>
      </c>
      <c r="H740" s="18" t="s">
        <v>13</v>
      </c>
      <c r="I740" s="18" t="s">
        <v>11</v>
      </c>
      <c r="J740" s="9">
        <v>10</v>
      </c>
      <c r="K740" s="18" t="s">
        <v>84</v>
      </c>
      <c r="L740" s="14">
        <f>IFERROR(J740*HLOOKUP(I740,Base!$H$2:$J$9,VLOOKUP(Planilla!K740,Base!$F$3:$G$9,2,0),0),"")</f>
        <v>17500</v>
      </c>
      <c r="M740" s="19" t="s">
        <v>21</v>
      </c>
      <c r="N740" s="14" t="str">
        <f>IF(M740="Si",HLOOKUP(I740,Base!$H$2:$J$9,8,0),"")</f>
        <v/>
      </c>
      <c r="O740" s="9">
        <v>1</v>
      </c>
      <c r="P740" s="18" t="s">
        <v>87</v>
      </c>
      <c r="Q740" s="14">
        <f>IFERROR(O740*HLOOKUP(I740,Base!$H$2:$J$9,VLOOKUP(Planilla!P740,Base!$F$3:$G$9,2,0),0),"")</f>
        <v>1609</v>
      </c>
    </row>
    <row r="741" spans="1:17">
      <c r="A741" s="18">
        <v>1050557</v>
      </c>
      <c r="B741" s="7">
        <v>40708</v>
      </c>
      <c r="C741" s="12" t="s">
        <v>35</v>
      </c>
      <c r="D741" s="13" t="str">
        <f>IFERROR(VLOOKUP(C741,Base!A:C,2,0),"")</f>
        <v>FELIPE</v>
      </c>
      <c r="E741" s="10" t="str">
        <f>IFERROR(VLOOKUP(C741,Base!A:C,3,0),"")</f>
        <v>ZENTENO</v>
      </c>
      <c r="F741" s="8" t="s">
        <v>77</v>
      </c>
      <c r="G741" s="9" t="s">
        <v>78</v>
      </c>
      <c r="H741" s="18" t="s">
        <v>13</v>
      </c>
      <c r="I741" s="18" t="s">
        <v>11</v>
      </c>
      <c r="J741" s="9">
        <v>10</v>
      </c>
      <c r="K741" s="18" t="s">
        <v>84</v>
      </c>
      <c r="L741" s="14">
        <f>IFERROR(J741*HLOOKUP(I741,Base!$H$2:$J$9,VLOOKUP(Planilla!K741,Base!$F$3:$G$9,2,0),0),"")</f>
        <v>17500</v>
      </c>
      <c r="M741" s="19" t="s">
        <v>21</v>
      </c>
      <c r="N741" s="14" t="str">
        <f>IF(M741="Si",HLOOKUP(I741,Base!$H$2:$J$9,8,0),"")</f>
        <v/>
      </c>
      <c r="O741" s="9">
        <v>1</v>
      </c>
      <c r="P741" s="18" t="s">
        <v>87</v>
      </c>
      <c r="Q741" s="14">
        <f>IFERROR(O741*HLOOKUP(I741,Base!$H$2:$J$9,VLOOKUP(Planilla!P741,Base!$F$3:$G$9,2,0),0),"")</f>
        <v>1609</v>
      </c>
    </row>
    <row r="742" spans="1:17">
      <c r="A742" s="18">
        <v>1050557</v>
      </c>
      <c r="B742" s="7">
        <v>40708</v>
      </c>
      <c r="C742" s="12" t="s">
        <v>36</v>
      </c>
      <c r="D742" s="13" t="str">
        <f>IFERROR(VLOOKUP(C742,Base!A:C,2,0),"")</f>
        <v>JOAN</v>
      </c>
      <c r="E742" s="10" t="str">
        <f>IFERROR(VLOOKUP(C742,Base!A:C,3,0),"")</f>
        <v>NAVARRO</v>
      </c>
      <c r="F742" s="8" t="s">
        <v>77</v>
      </c>
      <c r="G742" s="9" t="s">
        <v>78</v>
      </c>
      <c r="H742" s="18" t="s">
        <v>13</v>
      </c>
      <c r="I742" s="18" t="s">
        <v>11</v>
      </c>
      <c r="J742" s="9">
        <v>10</v>
      </c>
      <c r="K742" s="18" t="s">
        <v>84</v>
      </c>
      <c r="L742" s="14">
        <f>IFERROR(J742*HLOOKUP(I742,Base!$H$2:$J$9,VLOOKUP(Planilla!K742,Base!$F$3:$G$9,2,0),0),"")</f>
        <v>17500</v>
      </c>
      <c r="M742" s="19" t="s">
        <v>21</v>
      </c>
      <c r="N742" s="14" t="str">
        <f>IF(M742="Si",HLOOKUP(I742,Base!$H$2:$J$9,8,0),"")</f>
        <v/>
      </c>
      <c r="O742" s="9">
        <v>1</v>
      </c>
      <c r="P742" s="18" t="s">
        <v>87</v>
      </c>
      <c r="Q742" s="14">
        <f>IFERROR(O742*HLOOKUP(I742,Base!$H$2:$J$9,VLOOKUP(Planilla!P742,Base!$F$3:$G$9,2,0),0),"")</f>
        <v>1609</v>
      </c>
    </row>
    <row r="743" spans="1:17">
      <c r="A743" s="18">
        <v>1050557</v>
      </c>
      <c r="B743" s="7">
        <v>40708</v>
      </c>
      <c r="C743" s="12" t="s">
        <v>37</v>
      </c>
      <c r="D743" s="13" t="str">
        <f>IFERROR(VLOOKUP(C743,Base!A:C,2,0),"")</f>
        <v>MAURICIO</v>
      </c>
      <c r="E743" s="10" t="str">
        <f>IFERROR(VLOOKUP(C743,Base!A:C,3,0),"")</f>
        <v>SOTO</v>
      </c>
      <c r="F743" s="8" t="s">
        <v>77</v>
      </c>
      <c r="G743" s="9" t="s">
        <v>78</v>
      </c>
      <c r="H743" s="18" t="s">
        <v>13</v>
      </c>
      <c r="I743" s="18" t="s">
        <v>11</v>
      </c>
      <c r="J743" s="9">
        <v>10</v>
      </c>
      <c r="K743" s="18" t="s">
        <v>84</v>
      </c>
      <c r="L743" s="14">
        <f>IFERROR(J743*HLOOKUP(I743,Base!$H$2:$J$9,VLOOKUP(Planilla!K743,Base!$F$3:$G$9,2,0),0),"")</f>
        <v>17500</v>
      </c>
      <c r="M743" s="19" t="s">
        <v>21</v>
      </c>
      <c r="N743" s="14" t="str">
        <f>IF(M743="Si",HLOOKUP(I743,Base!$H$2:$J$9,8,0),"")</f>
        <v/>
      </c>
      <c r="O743" s="9">
        <v>1</v>
      </c>
      <c r="P743" s="18" t="s">
        <v>87</v>
      </c>
      <c r="Q743" s="14">
        <f>IFERROR(O743*HLOOKUP(I743,Base!$H$2:$J$9,VLOOKUP(Planilla!P743,Base!$F$3:$G$9,2,0),0),"")</f>
        <v>1609</v>
      </c>
    </row>
    <row r="744" spans="1:17">
      <c r="A744" s="18">
        <v>1050557</v>
      </c>
      <c r="B744" s="7">
        <v>40708</v>
      </c>
      <c r="C744" s="12" t="s">
        <v>39</v>
      </c>
      <c r="D744" s="13" t="str">
        <f>IFERROR(VLOOKUP(C744,Base!A:C,2,0),"")</f>
        <v>MICHAEL</v>
      </c>
      <c r="E744" s="10" t="str">
        <f>IFERROR(VLOOKUP(C744,Base!A:C,3,0),"")</f>
        <v>PINO</v>
      </c>
      <c r="F744" s="8" t="s">
        <v>77</v>
      </c>
      <c r="G744" s="9" t="s">
        <v>78</v>
      </c>
      <c r="H744" s="18" t="s">
        <v>13</v>
      </c>
      <c r="I744" s="18" t="s">
        <v>11</v>
      </c>
      <c r="J744" s="9">
        <v>10</v>
      </c>
      <c r="K744" s="18" t="s">
        <v>84</v>
      </c>
      <c r="L744" s="14">
        <f>IFERROR(J744*HLOOKUP(I744,Base!$H$2:$J$9,VLOOKUP(Planilla!K744,Base!$F$3:$G$9,2,0),0),"")</f>
        <v>17500</v>
      </c>
      <c r="M744" s="19" t="s">
        <v>21</v>
      </c>
      <c r="N744" s="14" t="str">
        <f>IF(M744="Si",HLOOKUP(I744,Base!$H$2:$J$9,8,0),"")</f>
        <v/>
      </c>
      <c r="O744" s="9">
        <v>1</v>
      </c>
      <c r="P744" s="18" t="s">
        <v>87</v>
      </c>
      <c r="Q744" s="14">
        <f>IFERROR(O744*HLOOKUP(I744,Base!$H$2:$J$9,VLOOKUP(Planilla!P744,Base!$F$3:$G$9,2,0),0),"")</f>
        <v>1609</v>
      </c>
    </row>
    <row r="745" spans="1:17">
      <c r="A745" s="18">
        <v>1050565</v>
      </c>
      <c r="B745" s="7">
        <v>40689</v>
      </c>
      <c r="C745" s="12" t="s">
        <v>181</v>
      </c>
      <c r="D745" s="13" t="str">
        <f>IFERROR(VLOOKUP(C745,Base!A:C,2,0),"")</f>
        <v>ALEJANDRO</v>
      </c>
      <c r="E745" s="10" t="str">
        <f>IFERROR(VLOOKUP(C745,Base!A:C,3,0),"")</f>
        <v>MUÑOZ</v>
      </c>
      <c r="F745" s="8" t="s">
        <v>332</v>
      </c>
      <c r="G745" s="9" t="s">
        <v>78</v>
      </c>
      <c r="H745" s="18" t="s">
        <v>333</v>
      </c>
      <c r="I745" s="18" t="s">
        <v>12</v>
      </c>
      <c r="J745" s="9">
        <v>10</v>
      </c>
      <c r="K745" s="18" t="s">
        <v>84</v>
      </c>
      <c r="L745" s="14">
        <f>IFERROR(J745*HLOOKUP(I745,Base!$H$2:$J$9,VLOOKUP(Planilla!K745,Base!$F$3:$G$9,2,0),0),"")</f>
        <v>21000</v>
      </c>
      <c r="M745" s="19" t="s">
        <v>21</v>
      </c>
      <c r="N745" s="14" t="str">
        <f>IF(M745="Si",HLOOKUP(I745,Base!$H$2:$J$9,8,0),"")</f>
        <v/>
      </c>
      <c r="O745" s="9">
        <v>1</v>
      </c>
      <c r="P745" s="18" t="s">
        <v>87</v>
      </c>
      <c r="Q745" s="14">
        <f>IFERROR(O745*HLOOKUP(I745,Base!$H$2:$J$9,VLOOKUP(Planilla!P745,Base!$F$3:$G$9,2,0),0),"")</f>
        <v>1609</v>
      </c>
    </row>
    <row r="746" spans="1:17">
      <c r="A746" s="18">
        <v>1050565</v>
      </c>
      <c r="B746" s="7">
        <v>40690</v>
      </c>
      <c r="C746" s="12" t="s">
        <v>181</v>
      </c>
      <c r="D746" s="13" t="str">
        <f>IFERROR(VLOOKUP(C746,Base!A:C,2,0),"")</f>
        <v>ALEJANDRO</v>
      </c>
      <c r="E746" s="10" t="str">
        <f>IFERROR(VLOOKUP(C746,Base!A:C,3,0),"")</f>
        <v>MUÑOZ</v>
      </c>
      <c r="F746" s="8" t="s">
        <v>332</v>
      </c>
      <c r="G746" s="9" t="s">
        <v>78</v>
      </c>
      <c r="H746" s="18" t="s">
        <v>333</v>
      </c>
      <c r="I746" s="18" t="s">
        <v>12</v>
      </c>
      <c r="J746" s="9">
        <v>10</v>
      </c>
      <c r="K746" s="18" t="s">
        <v>84</v>
      </c>
      <c r="L746" s="14">
        <f>IFERROR(J746*HLOOKUP(I746,Base!$H$2:$J$9,VLOOKUP(Planilla!K746,Base!$F$3:$G$9,2,0),0),"")</f>
        <v>21000</v>
      </c>
      <c r="M746" s="19" t="s">
        <v>21</v>
      </c>
      <c r="N746" s="14" t="str">
        <f>IF(M746="Si",HLOOKUP(I746,Base!$H$2:$J$9,8,0),"")</f>
        <v/>
      </c>
      <c r="O746" s="9">
        <v>1</v>
      </c>
      <c r="P746" s="18" t="s">
        <v>87</v>
      </c>
      <c r="Q746" s="14">
        <f>IFERROR(O746*HLOOKUP(I746,Base!$H$2:$J$9,VLOOKUP(Planilla!P746,Base!$F$3:$G$9,2,0),0),"")</f>
        <v>1609</v>
      </c>
    </row>
    <row r="747" spans="1:17">
      <c r="A747" s="18">
        <v>1050565</v>
      </c>
      <c r="B747" s="7">
        <v>40691</v>
      </c>
      <c r="C747" s="12" t="s">
        <v>330</v>
      </c>
      <c r="D747" s="13" t="str">
        <f>IFERROR(VLOOKUP(C747,Base!A:C,2,0),"")</f>
        <v>LORENA</v>
      </c>
      <c r="E747" s="10" t="str">
        <f>IFERROR(VLOOKUP(C747,Base!A:C,3,0),"")</f>
        <v>BUSTOS</v>
      </c>
      <c r="F747" s="8" t="s">
        <v>332</v>
      </c>
      <c r="G747" s="9" t="s">
        <v>79</v>
      </c>
      <c r="H747" s="18" t="s">
        <v>333</v>
      </c>
      <c r="I747" s="18" t="s">
        <v>12</v>
      </c>
      <c r="J747" s="9">
        <v>7.5</v>
      </c>
      <c r="K747" s="18" t="s">
        <v>84</v>
      </c>
      <c r="L747" s="14">
        <f>IFERROR(J747*HLOOKUP(I747,Base!$H$2:$J$9,VLOOKUP(Planilla!K747,Base!$F$3:$G$9,2,0),0),"")</f>
        <v>15750</v>
      </c>
      <c r="M747" s="19" t="s">
        <v>21</v>
      </c>
      <c r="N747" s="14" t="str">
        <f>IF(M747="Si",HLOOKUP(I747,Base!$H$2:$J$9,8,0),"")</f>
        <v/>
      </c>
      <c r="O747" s="9">
        <v>1</v>
      </c>
      <c r="P747" s="18" t="s">
        <v>87</v>
      </c>
      <c r="Q747" s="14">
        <f>IFERROR(O747*HLOOKUP(I747,Base!$H$2:$J$9,VLOOKUP(Planilla!P747,Base!$F$3:$G$9,2,0),0),"")</f>
        <v>1609</v>
      </c>
    </row>
    <row r="748" spans="1:17">
      <c r="A748" s="18">
        <v>1050565</v>
      </c>
      <c r="B748" s="7">
        <v>40693</v>
      </c>
      <c r="C748" s="12" t="s">
        <v>181</v>
      </c>
      <c r="D748" s="13" t="str">
        <f>IFERROR(VLOOKUP(C748,Base!A:C,2,0),"")</f>
        <v>ALEJANDRO</v>
      </c>
      <c r="E748" s="10" t="str">
        <f>IFERROR(VLOOKUP(C748,Base!A:C,3,0),"")</f>
        <v>MUÑOZ</v>
      </c>
      <c r="F748" s="8" t="s">
        <v>332</v>
      </c>
      <c r="G748" s="9" t="s">
        <v>78</v>
      </c>
      <c r="H748" s="18" t="s">
        <v>333</v>
      </c>
      <c r="I748" s="18" t="s">
        <v>12</v>
      </c>
      <c r="J748" s="9">
        <v>10</v>
      </c>
      <c r="K748" s="18" t="s">
        <v>84</v>
      </c>
      <c r="L748" s="14">
        <f>IFERROR(J748*HLOOKUP(I748,Base!$H$2:$J$9,VLOOKUP(Planilla!K748,Base!$F$3:$G$9,2,0),0),"")</f>
        <v>21000</v>
      </c>
      <c r="M748" s="19" t="s">
        <v>21</v>
      </c>
      <c r="N748" s="14" t="str">
        <f>IF(M748="Si",HLOOKUP(I748,Base!$H$2:$J$9,8,0),"")</f>
        <v/>
      </c>
      <c r="O748" s="9">
        <v>1</v>
      </c>
      <c r="P748" s="18" t="s">
        <v>87</v>
      </c>
      <c r="Q748" s="14">
        <f>IFERROR(O748*HLOOKUP(I748,Base!$H$2:$J$9,VLOOKUP(Planilla!P748,Base!$F$3:$G$9,2,0),0),"")</f>
        <v>1609</v>
      </c>
    </row>
    <row r="749" spans="1:17">
      <c r="A749" s="18">
        <v>1050565</v>
      </c>
      <c r="B749" s="7">
        <v>40694</v>
      </c>
      <c r="C749" s="12" t="s">
        <v>181</v>
      </c>
      <c r="D749" s="13" t="str">
        <f>IFERROR(VLOOKUP(C749,Base!A:C,2,0),"")</f>
        <v>ALEJANDRO</v>
      </c>
      <c r="E749" s="10" t="str">
        <f>IFERROR(VLOOKUP(C749,Base!A:C,3,0),"")</f>
        <v>MUÑOZ</v>
      </c>
      <c r="F749" s="8" t="s">
        <v>332</v>
      </c>
      <c r="G749" s="9" t="s">
        <v>78</v>
      </c>
      <c r="H749" s="18" t="s">
        <v>333</v>
      </c>
      <c r="I749" s="18" t="s">
        <v>12</v>
      </c>
      <c r="J749" s="9">
        <v>10</v>
      </c>
      <c r="K749" s="18" t="s">
        <v>84</v>
      </c>
      <c r="L749" s="14">
        <f>IFERROR(J749*HLOOKUP(I749,Base!$H$2:$J$9,VLOOKUP(Planilla!K749,Base!$F$3:$G$9,2,0),0),"")</f>
        <v>21000</v>
      </c>
      <c r="M749" s="19" t="s">
        <v>21</v>
      </c>
      <c r="N749" s="14" t="str">
        <f>IF(M749="Si",HLOOKUP(I749,Base!$H$2:$J$9,8,0),"")</f>
        <v/>
      </c>
      <c r="O749" s="9">
        <v>1</v>
      </c>
      <c r="P749" s="18" t="s">
        <v>87</v>
      </c>
      <c r="Q749" s="14">
        <f>IFERROR(O749*HLOOKUP(I749,Base!$H$2:$J$9,VLOOKUP(Planilla!P749,Base!$F$3:$G$9,2,0),0),"")</f>
        <v>1609</v>
      </c>
    </row>
    <row r="750" spans="1:17">
      <c r="A750" s="18">
        <v>1050565</v>
      </c>
      <c r="B750" s="7">
        <v>40695</v>
      </c>
      <c r="C750" s="12" t="s">
        <v>181</v>
      </c>
      <c r="D750" s="13" t="str">
        <f>IFERROR(VLOOKUP(C750,Base!A:C,2,0),"")</f>
        <v>ALEJANDRO</v>
      </c>
      <c r="E750" s="10" t="str">
        <f>IFERROR(VLOOKUP(C750,Base!A:C,3,0),"")</f>
        <v>MUÑOZ</v>
      </c>
      <c r="F750" s="8" t="s">
        <v>332</v>
      </c>
      <c r="G750" s="9" t="s">
        <v>78</v>
      </c>
      <c r="H750" s="18" t="s">
        <v>333</v>
      </c>
      <c r="I750" s="18" t="s">
        <v>12</v>
      </c>
      <c r="J750" s="9">
        <v>10</v>
      </c>
      <c r="K750" s="18" t="s">
        <v>84</v>
      </c>
      <c r="L750" s="14">
        <f>IFERROR(J750*HLOOKUP(I750,Base!$H$2:$J$9,VLOOKUP(Planilla!K750,Base!$F$3:$G$9,2,0),0),"")</f>
        <v>21000</v>
      </c>
      <c r="M750" s="19" t="s">
        <v>21</v>
      </c>
      <c r="N750" s="14" t="str">
        <f>IF(M750="Si",HLOOKUP(I750,Base!$H$2:$J$9,8,0),"")</f>
        <v/>
      </c>
      <c r="O750" s="9">
        <v>1</v>
      </c>
      <c r="P750" s="18" t="s">
        <v>87</v>
      </c>
      <c r="Q750" s="14">
        <f>IFERROR(O750*HLOOKUP(I750,Base!$H$2:$J$9,VLOOKUP(Planilla!P750,Base!$F$3:$G$9,2,0),0),"")</f>
        <v>1609</v>
      </c>
    </row>
    <row r="751" spans="1:17">
      <c r="A751" s="18">
        <v>1050565</v>
      </c>
      <c r="B751" s="7">
        <v>40696</v>
      </c>
      <c r="C751" s="12" t="s">
        <v>181</v>
      </c>
      <c r="D751" s="13" t="str">
        <f>IFERROR(VLOOKUP(C751,Base!A:C,2,0),"")</f>
        <v>ALEJANDRO</v>
      </c>
      <c r="E751" s="10" t="str">
        <f>IFERROR(VLOOKUP(C751,Base!A:C,3,0),"")</f>
        <v>MUÑOZ</v>
      </c>
      <c r="F751" s="8" t="s">
        <v>332</v>
      </c>
      <c r="G751" s="9" t="s">
        <v>78</v>
      </c>
      <c r="H751" s="18" t="s">
        <v>333</v>
      </c>
      <c r="I751" s="18" t="s">
        <v>12</v>
      </c>
      <c r="J751" s="9">
        <v>10</v>
      </c>
      <c r="K751" s="18" t="s">
        <v>84</v>
      </c>
      <c r="L751" s="14">
        <f>IFERROR(J751*HLOOKUP(I751,Base!$H$2:$J$9,VLOOKUP(Planilla!K751,Base!$F$3:$G$9,2,0),0),"")</f>
        <v>21000</v>
      </c>
      <c r="M751" s="19" t="s">
        <v>21</v>
      </c>
      <c r="N751" s="14" t="str">
        <f>IF(M751="Si",HLOOKUP(I751,Base!$H$2:$J$9,8,0),"")</f>
        <v/>
      </c>
      <c r="O751" s="9">
        <v>1</v>
      </c>
      <c r="P751" s="18" t="s">
        <v>87</v>
      </c>
      <c r="Q751" s="14">
        <f>IFERROR(O751*HLOOKUP(I751,Base!$H$2:$J$9,VLOOKUP(Planilla!P751,Base!$F$3:$G$9,2,0),0),"")</f>
        <v>1609</v>
      </c>
    </row>
    <row r="752" spans="1:17">
      <c r="A752" s="18">
        <v>1050565</v>
      </c>
      <c r="B752" s="7">
        <v>40697</v>
      </c>
      <c r="C752" s="12" t="s">
        <v>181</v>
      </c>
      <c r="D752" s="13" t="str">
        <f>IFERROR(VLOOKUP(C752,Base!A:C,2,0),"")</f>
        <v>ALEJANDRO</v>
      </c>
      <c r="E752" s="10" t="str">
        <f>IFERROR(VLOOKUP(C752,Base!A:C,3,0),"")</f>
        <v>MUÑOZ</v>
      </c>
      <c r="F752" s="8" t="s">
        <v>332</v>
      </c>
      <c r="G752" s="9" t="s">
        <v>78</v>
      </c>
      <c r="H752" s="18" t="s">
        <v>333</v>
      </c>
      <c r="I752" s="18" t="s">
        <v>12</v>
      </c>
      <c r="J752" s="9">
        <v>10</v>
      </c>
      <c r="K752" s="18" t="s">
        <v>84</v>
      </c>
      <c r="L752" s="14">
        <f>IFERROR(J752*HLOOKUP(I752,Base!$H$2:$J$9,VLOOKUP(Planilla!K752,Base!$F$3:$G$9,2,0),0),"")</f>
        <v>21000</v>
      </c>
      <c r="M752" s="19" t="s">
        <v>21</v>
      </c>
      <c r="N752" s="14" t="str">
        <f>IF(M752="Si",HLOOKUP(I752,Base!$H$2:$J$9,8,0),"")</f>
        <v/>
      </c>
      <c r="O752" s="9">
        <v>1</v>
      </c>
      <c r="P752" s="18" t="s">
        <v>87</v>
      </c>
      <c r="Q752" s="14">
        <f>IFERROR(O752*HLOOKUP(I752,Base!$H$2:$J$9,VLOOKUP(Planilla!P752,Base!$F$3:$G$9,2,0),0),"")</f>
        <v>1609</v>
      </c>
    </row>
    <row r="753" spans="1:17">
      <c r="A753" s="18">
        <v>1050565</v>
      </c>
      <c r="B753" s="7">
        <v>40698</v>
      </c>
      <c r="C753" s="12" t="s">
        <v>181</v>
      </c>
      <c r="D753" s="13" t="str">
        <f>IFERROR(VLOOKUP(C753,Base!A:C,2,0),"")</f>
        <v>ALEJANDRO</v>
      </c>
      <c r="E753" s="10" t="str">
        <f>IFERROR(VLOOKUP(C753,Base!A:C,3,0),"")</f>
        <v>MUÑOZ</v>
      </c>
      <c r="F753" s="8" t="s">
        <v>332</v>
      </c>
      <c r="G753" s="9" t="s">
        <v>79</v>
      </c>
      <c r="H753" s="18" t="s">
        <v>333</v>
      </c>
      <c r="I753" s="18" t="s">
        <v>12</v>
      </c>
      <c r="J753" s="9">
        <v>7.5</v>
      </c>
      <c r="K753" s="18" t="s">
        <v>84</v>
      </c>
      <c r="L753" s="14">
        <f>IFERROR(J753*HLOOKUP(I753,Base!$H$2:$J$9,VLOOKUP(Planilla!K753,Base!$F$3:$G$9,2,0),0),"")</f>
        <v>15750</v>
      </c>
      <c r="M753" s="19" t="s">
        <v>21</v>
      </c>
      <c r="N753" s="14" t="str">
        <f>IF(M753="Si",HLOOKUP(I753,Base!$H$2:$J$9,8,0),"")</f>
        <v/>
      </c>
      <c r="O753" s="9">
        <v>1</v>
      </c>
      <c r="P753" s="18" t="s">
        <v>87</v>
      </c>
      <c r="Q753" s="14">
        <f>IFERROR(O753*HLOOKUP(I753,Base!$H$2:$J$9,VLOOKUP(Planilla!P753,Base!$F$3:$G$9,2,0),0),"")</f>
        <v>1609</v>
      </c>
    </row>
    <row r="754" spans="1:17">
      <c r="A754" s="18">
        <v>1050565</v>
      </c>
      <c r="B754" s="7">
        <v>40700</v>
      </c>
      <c r="C754" s="12" t="s">
        <v>181</v>
      </c>
      <c r="D754" s="13" t="str">
        <f>IFERROR(VLOOKUP(C754,Base!A:C,2,0),"")</f>
        <v>ALEJANDRO</v>
      </c>
      <c r="E754" s="10" t="str">
        <f>IFERROR(VLOOKUP(C754,Base!A:C,3,0),"")</f>
        <v>MUÑOZ</v>
      </c>
      <c r="F754" s="8" t="s">
        <v>332</v>
      </c>
      <c r="G754" s="9" t="s">
        <v>78</v>
      </c>
      <c r="H754" s="18" t="s">
        <v>333</v>
      </c>
      <c r="I754" s="18" t="s">
        <v>12</v>
      </c>
      <c r="J754" s="9">
        <v>10</v>
      </c>
      <c r="K754" s="18" t="s">
        <v>84</v>
      </c>
      <c r="L754" s="14">
        <f>IFERROR(J754*HLOOKUP(I754,Base!$H$2:$J$9,VLOOKUP(Planilla!K754,Base!$F$3:$G$9,2,0),0),"")</f>
        <v>21000</v>
      </c>
      <c r="M754" s="19" t="s">
        <v>21</v>
      </c>
      <c r="N754" s="14" t="str">
        <f>IF(M754="Si",HLOOKUP(I754,Base!$H$2:$J$9,8,0),"")</f>
        <v/>
      </c>
      <c r="O754" s="9">
        <v>1</v>
      </c>
      <c r="P754" s="18" t="s">
        <v>87</v>
      </c>
      <c r="Q754" s="14">
        <f>IFERROR(O754*HLOOKUP(I754,Base!$H$2:$J$9,VLOOKUP(Planilla!P754,Base!$F$3:$G$9,2,0),0),"")</f>
        <v>1609</v>
      </c>
    </row>
    <row r="755" spans="1:17">
      <c r="A755" s="18">
        <v>1050565</v>
      </c>
      <c r="B755" s="7">
        <v>40701</v>
      </c>
      <c r="C755" s="12" t="s">
        <v>181</v>
      </c>
      <c r="D755" s="13" t="str">
        <f>IFERROR(VLOOKUP(C755,Base!A:C,2,0),"")</f>
        <v>ALEJANDRO</v>
      </c>
      <c r="E755" s="10" t="str">
        <f>IFERROR(VLOOKUP(C755,Base!A:C,3,0),"")</f>
        <v>MUÑOZ</v>
      </c>
      <c r="F755" s="8" t="s">
        <v>332</v>
      </c>
      <c r="G755" s="9" t="s">
        <v>78</v>
      </c>
      <c r="H755" s="18" t="s">
        <v>333</v>
      </c>
      <c r="I755" s="18" t="s">
        <v>12</v>
      </c>
      <c r="J755" s="9">
        <v>10</v>
      </c>
      <c r="K755" s="18" t="s">
        <v>84</v>
      </c>
      <c r="L755" s="14">
        <f>IFERROR(J755*HLOOKUP(I755,Base!$H$2:$J$9,VLOOKUP(Planilla!K755,Base!$F$3:$G$9,2,0),0),"")</f>
        <v>21000</v>
      </c>
      <c r="M755" s="19" t="s">
        <v>21</v>
      </c>
      <c r="N755" s="14" t="str">
        <f>IF(M755="Si",HLOOKUP(I755,Base!$H$2:$J$9,8,0),"")</f>
        <v/>
      </c>
      <c r="O755" s="9">
        <v>1</v>
      </c>
      <c r="P755" s="18" t="s">
        <v>87</v>
      </c>
      <c r="Q755" s="14">
        <f>IFERROR(O755*HLOOKUP(I755,Base!$H$2:$J$9,VLOOKUP(Planilla!P755,Base!$F$3:$G$9,2,0),0),"")</f>
        <v>1609</v>
      </c>
    </row>
    <row r="756" spans="1:17">
      <c r="A756" s="18">
        <v>1050565</v>
      </c>
      <c r="B756" s="7">
        <v>40702</v>
      </c>
      <c r="C756" s="12" t="s">
        <v>181</v>
      </c>
      <c r="D756" s="13" t="str">
        <f>IFERROR(VLOOKUP(C756,Base!A:C,2,0),"")</f>
        <v>ALEJANDRO</v>
      </c>
      <c r="E756" s="10" t="str">
        <f>IFERROR(VLOOKUP(C756,Base!A:C,3,0),"")</f>
        <v>MUÑOZ</v>
      </c>
      <c r="F756" s="8" t="s">
        <v>332</v>
      </c>
      <c r="G756" s="9" t="s">
        <v>78</v>
      </c>
      <c r="H756" s="18" t="s">
        <v>333</v>
      </c>
      <c r="I756" s="18" t="s">
        <v>12</v>
      </c>
      <c r="J756" s="9">
        <v>10</v>
      </c>
      <c r="K756" s="18" t="s">
        <v>84</v>
      </c>
      <c r="L756" s="14">
        <f>IFERROR(J756*HLOOKUP(I756,Base!$H$2:$J$9,VLOOKUP(Planilla!K756,Base!$F$3:$G$9,2,0),0),"")</f>
        <v>21000</v>
      </c>
      <c r="M756" s="19" t="s">
        <v>21</v>
      </c>
      <c r="N756" s="14" t="str">
        <f>IF(M756="Si",HLOOKUP(I756,Base!$H$2:$J$9,8,0),"")</f>
        <v/>
      </c>
      <c r="O756" s="9">
        <v>1</v>
      </c>
      <c r="P756" s="18" t="s">
        <v>87</v>
      </c>
      <c r="Q756" s="14">
        <f>IFERROR(O756*HLOOKUP(I756,Base!$H$2:$J$9,VLOOKUP(Planilla!P756,Base!$F$3:$G$9,2,0),0),"")</f>
        <v>1609</v>
      </c>
    </row>
    <row r="757" spans="1:17">
      <c r="A757" s="18">
        <v>1050565</v>
      </c>
      <c r="B757" s="7">
        <v>40703</v>
      </c>
      <c r="C757" s="12" t="s">
        <v>181</v>
      </c>
      <c r="D757" s="13" t="str">
        <f>IFERROR(VLOOKUP(C757,Base!A:C,2,0),"")</f>
        <v>ALEJANDRO</v>
      </c>
      <c r="E757" s="10" t="str">
        <f>IFERROR(VLOOKUP(C757,Base!A:C,3,0),"")</f>
        <v>MUÑOZ</v>
      </c>
      <c r="F757" s="8" t="s">
        <v>332</v>
      </c>
      <c r="G757" s="9" t="s">
        <v>78</v>
      </c>
      <c r="H757" s="18" t="s">
        <v>333</v>
      </c>
      <c r="I757" s="18" t="s">
        <v>12</v>
      </c>
      <c r="J757" s="9">
        <v>10</v>
      </c>
      <c r="K757" s="18" t="s">
        <v>84</v>
      </c>
      <c r="L757" s="14">
        <f>IFERROR(J757*HLOOKUP(I757,Base!$H$2:$J$9,VLOOKUP(Planilla!K757,Base!$F$3:$G$9,2,0),0),"")</f>
        <v>21000</v>
      </c>
      <c r="M757" s="19" t="s">
        <v>21</v>
      </c>
      <c r="N757" s="14" t="str">
        <f>IF(M757="Si",HLOOKUP(I757,Base!$H$2:$J$9,8,0),"")</f>
        <v/>
      </c>
      <c r="O757" s="9">
        <v>1</v>
      </c>
      <c r="P757" s="18" t="s">
        <v>87</v>
      </c>
      <c r="Q757" s="14">
        <f>IFERROR(O757*HLOOKUP(I757,Base!$H$2:$J$9,VLOOKUP(Planilla!P757,Base!$F$3:$G$9,2,0),0),"")</f>
        <v>1609</v>
      </c>
    </row>
    <row r="758" spans="1:17">
      <c r="A758" s="18">
        <v>1050565</v>
      </c>
      <c r="B758" s="7">
        <v>40704</v>
      </c>
      <c r="C758" s="12" t="s">
        <v>181</v>
      </c>
      <c r="D758" s="13" t="str">
        <f>IFERROR(VLOOKUP(C758,Base!A:C,2,0),"")</f>
        <v>ALEJANDRO</v>
      </c>
      <c r="E758" s="10" t="str">
        <f>IFERROR(VLOOKUP(C758,Base!A:C,3,0),"")</f>
        <v>MUÑOZ</v>
      </c>
      <c r="F758" s="8" t="s">
        <v>332</v>
      </c>
      <c r="G758" s="9" t="s">
        <v>78</v>
      </c>
      <c r="H758" s="18" t="s">
        <v>333</v>
      </c>
      <c r="I758" s="18" t="s">
        <v>12</v>
      </c>
      <c r="J758" s="9">
        <v>10</v>
      </c>
      <c r="K758" s="18" t="s">
        <v>84</v>
      </c>
      <c r="L758" s="14">
        <f>IFERROR(J758*HLOOKUP(I758,Base!$H$2:$J$9,VLOOKUP(Planilla!K758,Base!$F$3:$G$9,2,0),0),"")</f>
        <v>21000</v>
      </c>
      <c r="M758" s="19" t="s">
        <v>21</v>
      </c>
      <c r="N758" s="14" t="str">
        <f>IF(M758="Si",HLOOKUP(I758,Base!$H$2:$J$9,8,0),"")</f>
        <v/>
      </c>
      <c r="O758" s="9">
        <v>1</v>
      </c>
      <c r="P758" s="18" t="s">
        <v>87</v>
      </c>
      <c r="Q758" s="14">
        <f>IFERROR(O758*HLOOKUP(I758,Base!$H$2:$J$9,VLOOKUP(Planilla!P758,Base!$F$3:$G$9,2,0),0),"")</f>
        <v>1609</v>
      </c>
    </row>
    <row r="759" spans="1:17">
      <c r="A759" s="18">
        <v>1050565</v>
      </c>
      <c r="B759" s="7">
        <v>40705</v>
      </c>
      <c r="C759" s="12" t="s">
        <v>181</v>
      </c>
      <c r="D759" s="13" t="str">
        <f>IFERROR(VLOOKUP(C759,Base!A:C,2,0),"")</f>
        <v>ALEJANDRO</v>
      </c>
      <c r="E759" s="10" t="str">
        <f>IFERROR(VLOOKUP(C759,Base!A:C,3,0),"")</f>
        <v>MUÑOZ</v>
      </c>
      <c r="F759" s="8" t="s">
        <v>332</v>
      </c>
      <c r="G759" s="9" t="s">
        <v>79</v>
      </c>
      <c r="H759" s="18" t="s">
        <v>333</v>
      </c>
      <c r="I759" s="18" t="s">
        <v>12</v>
      </c>
      <c r="J759" s="9">
        <v>7.5</v>
      </c>
      <c r="K759" s="18" t="s">
        <v>84</v>
      </c>
      <c r="L759" s="14">
        <f>IFERROR(J759*HLOOKUP(I759,Base!$H$2:$J$9,VLOOKUP(Planilla!K759,Base!$F$3:$G$9,2,0),0),"")</f>
        <v>15750</v>
      </c>
      <c r="M759" s="19" t="s">
        <v>21</v>
      </c>
      <c r="N759" s="14" t="str">
        <f>IF(M759="Si",HLOOKUP(I759,Base!$H$2:$J$9,8,0),"")</f>
        <v/>
      </c>
      <c r="O759" s="9">
        <v>1</v>
      </c>
      <c r="P759" s="18" t="s">
        <v>87</v>
      </c>
      <c r="Q759" s="14">
        <f>IFERROR(O759*HLOOKUP(I759,Base!$H$2:$J$9,VLOOKUP(Planilla!P759,Base!$F$3:$G$9,2,0),0),"")</f>
        <v>1609</v>
      </c>
    </row>
    <row r="760" spans="1:17">
      <c r="A760" s="18">
        <v>1050565</v>
      </c>
      <c r="B760" s="7">
        <v>40707</v>
      </c>
      <c r="C760" s="12" t="s">
        <v>181</v>
      </c>
      <c r="D760" s="13" t="str">
        <f>IFERROR(VLOOKUP(C760,Base!A:C,2,0),"")</f>
        <v>ALEJANDRO</v>
      </c>
      <c r="E760" s="10" t="str">
        <f>IFERROR(VLOOKUP(C760,Base!A:C,3,0),"")</f>
        <v>MUÑOZ</v>
      </c>
      <c r="F760" s="8" t="s">
        <v>332</v>
      </c>
      <c r="G760" s="9" t="s">
        <v>78</v>
      </c>
      <c r="H760" s="18" t="s">
        <v>333</v>
      </c>
      <c r="I760" s="18" t="s">
        <v>12</v>
      </c>
      <c r="J760" s="9">
        <v>10</v>
      </c>
      <c r="K760" s="18" t="s">
        <v>84</v>
      </c>
      <c r="L760" s="14">
        <f>IFERROR(J760*HLOOKUP(I760,Base!$H$2:$J$9,VLOOKUP(Planilla!K760,Base!$F$3:$G$9,2,0),0),"")</f>
        <v>21000</v>
      </c>
      <c r="M760" s="19" t="s">
        <v>21</v>
      </c>
      <c r="N760" s="14" t="str">
        <f>IF(M760="Si",HLOOKUP(I760,Base!$H$2:$J$9,8,0),"")</f>
        <v/>
      </c>
      <c r="O760" s="9">
        <v>1</v>
      </c>
      <c r="P760" s="18" t="s">
        <v>87</v>
      </c>
      <c r="Q760" s="14">
        <f>IFERROR(O760*HLOOKUP(I760,Base!$H$2:$J$9,VLOOKUP(Planilla!P760,Base!$F$3:$G$9,2,0),0),"")</f>
        <v>1609</v>
      </c>
    </row>
    <row r="761" spans="1:17">
      <c r="A761" s="18">
        <v>1050565</v>
      </c>
      <c r="B761" s="7">
        <v>40708</v>
      </c>
      <c r="C761" s="12" t="s">
        <v>181</v>
      </c>
      <c r="D761" s="13" t="str">
        <f>IFERROR(VLOOKUP(C761,Base!A:C,2,0),"")</f>
        <v>ALEJANDRO</v>
      </c>
      <c r="E761" s="10" t="str">
        <f>IFERROR(VLOOKUP(C761,Base!A:C,3,0),"")</f>
        <v>MUÑOZ</v>
      </c>
      <c r="F761" s="8" t="s">
        <v>332</v>
      </c>
      <c r="G761" s="9" t="s">
        <v>78</v>
      </c>
      <c r="H761" s="18" t="s">
        <v>333</v>
      </c>
      <c r="I761" s="18" t="s">
        <v>12</v>
      </c>
      <c r="J761" s="9">
        <v>10</v>
      </c>
      <c r="K761" s="18" t="s">
        <v>84</v>
      </c>
      <c r="L761" s="14">
        <f>IFERROR(J761*HLOOKUP(I761,Base!$H$2:$J$9,VLOOKUP(Planilla!K761,Base!$F$3:$G$9,2,0),0),"")</f>
        <v>21000</v>
      </c>
      <c r="M761" s="19" t="s">
        <v>21</v>
      </c>
      <c r="N761" s="14" t="str">
        <f>IF(M761="Si",HLOOKUP(I761,Base!$H$2:$J$9,8,0),"")</f>
        <v/>
      </c>
      <c r="O761" s="9">
        <v>1</v>
      </c>
      <c r="P761" s="18" t="s">
        <v>87</v>
      </c>
      <c r="Q761" s="14">
        <f>IFERROR(O761*HLOOKUP(I761,Base!$H$2:$J$9,VLOOKUP(Planilla!P761,Base!$F$3:$G$9,2,0),0),"")</f>
        <v>1609</v>
      </c>
    </row>
    <row r="762" spans="1:17">
      <c r="A762" s="18">
        <v>1050565</v>
      </c>
      <c r="B762" s="7">
        <v>40709</v>
      </c>
      <c r="C762" s="12" t="s">
        <v>181</v>
      </c>
      <c r="D762" s="13" t="str">
        <f>IFERROR(VLOOKUP(C762,Base!A:C,2,0),"")</f>
        <v>ALEJANDRO</v>
      </c>
      <c r="E762" s="10" t="str">
        <f>IFERROR(VLOOKUP(C762,Base!A:C,3,0),"")</f>
        <v>MUÑOZ</v>
      </c>
      <c r="F762" s="8" t="s">
        <v>332</v>
      </c>
      <c r="G762" s="9" t="s">
        <v>78</v>
      </c>
      <c r="H762" s="18" t="s">
        <v>333</v>
      </c>
      <c r="I762" s="18" t="s">
        <v>12</v>
      </c>
      <c r="J762" s="9">
        <v>10</v>
      </c>
      <c r="K762" s="18" t="s">
        <v>84</v>
      </c>
      <c r="L762" s="14">
        <f>IFERROR(J762*HLOOKUP(I762,Base!$H$2:$J$9,VLOOKUP(Planilla!K762,Base!$F$3:$G$9,2,0),0),"")</f>
        <v>21000</v>
      </c>
      <c r="M762" s="19" t="s">
        <v>21</v>
      </c>
      <c r="N762" s="14" t="str">
        <f>IF(M762="Si",HLOOKUP(I762,Base!$H$2:$J$9,8,0),"")</f>
        <v/>
      </c>
      <c r="O762" s="9">
        <v>1</v>
      </c>
      <c r="P762" s="18" t="s">
        <v>87</v>
      </c>
      <c r="Q762" s="14">
        <f>IFERROR(O762*HLOOKUP(I762,Base!$H$2:$J$9,VLOOKUP(Planilla!P762,Base!$F$3:$G$9,2,0),0),"")</f>
        <v>1609</v>
      </c>
    </row>
    <row r="763" spans="1:17">
      <c r="A763" s="18">
        <v>1050565</v>
      </c>
      <c r="B763" s="7">
        <v>40710</v>
      </c>
      <c r="C763" s="12" t="s">
        <v>181</v>
      </c>
      <c r="D763" s="13" t="str">
        <f>IFERROR(VLOOKUP(C763,Base!A:C,2,0),"")</f>
        <v>ALEJANDRO</v>
      </c>
      <c r="E763" s="10" t="str">
        <f>IFERROR(VLOOKUP(C763,Base!A:C,3,0),"")</f>
        <v>MUÑOZ</v>
      </c>
      <c r="F763" s="8" t="s">
        <v>332</v>
      </c>
      <c r="G763" s="9" t="s">
        <v>78</v>
      </c>
      <c r="H763" s="18" t="s">
        <v>333</v>
      </c>
      <c r="I763" s="18" t="s">
        <v>12</v>
      </c>
      <c r="J763" s="9">
        <v>10</v>
      </c>
      <c r="K763" s="18" t="s">
        <v>84</v>
      </c>
      <c r="L763" s="14">
        <f>IFERROR(J763*HLOOKUP(I763,Base!$H$2:$J$9,VLOOKUP(Planilla!K763,Base!$F$3:$G$9,2,0),0),"")</f>
        <v>21000</v>
      </c>
      <c r="M763" s="19" t="s">
        <v>21</v>
      </c>
      <c r="N763" s="14" t="str">
        <f>IF(M763="Si",HLOOKUP(I763,Base!$H$2:$J$9,8,0),"")</f>
        <v/>
      </c>
      <c r="O763" s="9">
        <v>1</v>
      </c>
      <c r="P763" s="18" t="s">
        <v>87</v>
      </c>
      <c r="Q763" s="14">
        <f>IFERROR(O763*HLOOKUP(I763,Base!$H$2:$J$9,VLOOKUP(Planilla!P763,Base!$F$3:$G$9,2,0),0),"")</f>
        <v>1609</v>
      </c>
    </row>
    <row r="764" spans="1:17">
      <c r="A764" s="18">
        <v>1050565</v>
      </c>
      <c r="B764" s="7">
        <v>40711</v>
      </c>
      <c r="C764" s="12" t="s">
        <v>181</v>
      </c>
      <c r="D764" s="13" t="str">
        <f>IFERROR(VLOOKUP(C764,Base!A:C,2,0),"")</f>
        <v>ALEJANDRO</v>
      </c>
      <c r="E764" s="10" t="str">
        <f>IFERROR(VLOOKUP(C764,Base!A:C,3,0),"")</f>
        <v>MUÑOZ</v>
      </c>
      <c r="F764" s="8" t="s">
        <v>332</v>
      </c>
      <c r="G764" s="9" t="s">
        <v>78</v>
      </c>
      <c r="H764" s="18" t="s">
        <v>333</v>
      </c>
      <c r="I764" s="18" t="s">
        <v>12</v>
      </c>
      <c r="J764" s="9">
        <v>10</v>
      </c>
      <c r="K764" s="18" t="s">
        <v>84</v>
      </c>
      <c r="L764" s="14">
        <f>IFERROR(J764*HLOOKUP(I764,Base!$H$2:$J$9,VLOOKUP(Planilla!K764,Base!$F$3:$G$9,2,0),0),"")</f>
        <v>21000</v>
      </c>
      <c r="M764" s="19" t="s">
        <v>21</v>
      </c>
      <c r="N764" s="14" t="str">
        <f>IF(M764="Si",HLOOKUP(I764,Base!$H$2:$J$9,8,0),"")</f>
        <v/>
      </c>
      <c r="O764" s="9">
        <v>1</v>
      </c>
      <c r="P764" s="18" t="s">
        <v>87</v>
      </c>
      <c r="Q764" s="14">
        <f>IFERROR(O764*HLOOKUP(I764,Base!$H$2:$J$9,VLOOKUP(Planilla!P764,Base!$F$3:$G$9,2,0),0),"")</f>
        <v>1609</v>
      </c>
    </row>
    <row r="765" spans="1:17">
      <c r="A765" s="18">
        <v>1050565</v>
      </c>
      <c r="B765" s="7">
        <v>40712</v>
      </c>
      <c r="C765" s="12" t="s">
        <v>181</v>
      </c>
      <c r="D765" s="13" t="str">
        <f>IFERROR(VLOOKUP(C765,Base!A:C,2,0),"")</f>
        <v>ALEJANDRO</v>
      </c>
      <c r="E765" s="10" t="str">
        <f>IFERROR(VLOOKUP(C765,Base!A:C,3,0),"")</f>
        <v>MUÑOZ</v>
      </c>
      <c r="F765" s="8" t="s">
        <v>332</v>
      </c>
      <c r="G765" s="9" t="s">
        <v>79</v>
      </c>
      <c r="H765" s="18" t="s">
        <v>333</v>
      </c>
      <c r="I765" s="18" t="s">
        <v>12</v>
      </c>
      <c r="J765" s="9">
        <v>7.5</v>
      </c>
      <c r="K765" s="18" t="s">
        <v>84</v>
      </c>
      <c r="L765" s="14">
        <f>IFERROR(J765*HLOOKUP(I765,Base!$H$2:$J$9,VLOOKUP(Planilla!K765,Base!$F$3:$G$9,2,0),0),"")</f>
        <v>15750</v>
      </c>
      <c r="M765" s="19" t="s">
        <v>21</v>
      </c>
      <c r="N765" s="14" t="str">
        <f>IF(M765="Si",HLOOKUP(I765,Base!$H$2:$J$9,8,0),"")</f>
        <v/>
      </c>
      <c r="O765" s="9">
        <v>1</v>
      </c>
      <c r="P765" s="18" t="s">
        <v>87</v>
      </c>
      <c r="Q765" s="14">
        <f>IFERROR(O765*HLOOKUP(I765,Base!$H$2:$J$9,VLOOKUP(Planilla!P765,Base!$F$3:$G$9,2,0),0),"")</f>
        <v>1609</v>
      </c>
    </row>
    <row r="766" spans="1:17">
      <c r="A766" s="18">
        <v>1050565</v>
      </c>
      <c r="B766" s="7">
        <v>40714</v>
      </c>
      <c r="C766" s="12" t="s">
        <v>181</v>
      </c>
      <c r="D766" s="13" t="str">
        <f>IFERROR(VLOOKUP(C766,Base!A:C,2,0),"")</f>
        <v>ALEJANDRO</v>
      </c>
      <c r="E766" s="10" t="str">
        <f>IFERROR(VLOOKUP(C766,Base!A:C,3,0),"")</f>
        <v>MUÑOZ</v>
      </c>
      <c r="F766" s="8" t="s">
        <v>332</v>
      </c>
      <c r="G766" s="9" t="s">
        <v>78</v>
      </c>
      <c r="H766" s="18" t="s">
        <v>333</v>
      </c>
      <c r="I766" s="18" t="s">
        <v>12</v>
      </c>
      <c r="J766" s="9">
        <v>10</v>
      </c>
      <c r="K766" s="18" t="s">
        <v>84</v>
      </c>
      <c r="L766" s="14">
        <f>IFERROR(J766*HLOOKUP(I766,Base!$H$2:$J$9,VLOOKUP(Planilla!K766,Base!$F$3:$G$9,2,0),0),"")</f>
        <v>21000</v>
      </c>
      <c r="M766" s="19" t="s">
        <v>21</v>
      </c>
      <c r="N766" s="14" t="str">
        <f>IF(M766="Si",HLOOKUP(I766,Base!$H$2:$J$9,8,0),"")</f>
        <v/>
      </c>
      <c r="O766" s="9">
        <v>1</v>
      </c>
      <c r="P766" s="18" t="s">
        <v>87</v>
      </c>
      <c r="Q766" s="14">
        <f>IFERROR(O766*HLOOKUP(I766,Base!$H$2:$J$9,VLOOKUP(Planilla!P766,Base!$F$3:$G$9,2,0),0),"")</f>
        <v>1609</v>
      </c>
    </row>
    <row r="767" spans="1:17">
      <c r="A767" s="18">
        <v>1050565</v>
      </c>
      <c r="B767" s="7">
        <v>40715</v>
      </c>
      <c r="C767" s="12" t="s">
        <v>181</v>
      </c>
      <c r="D767" s="13" t="str">
        <f>IFERROR(VLOOKUP(C767,Base!A:C,2,0),"")</f>
        <v>ALEJANDRO</v>
      </c>
      <c r="E767" s="10" t="str">
        <f>IFERROR(VLOOKUP(C767,Base!A:C,3,0),"")</f>
        <v>MUÑOZ</v>
      </c>
      <c r="F767" s="8" t="s">
        <v>332</v>
      </c>
      <c r="G767" s="9" t="s">
        <v>78</v>
      </c>
      <c r="H767" s="18" t="s">
        <v>333</v>
      </c>
      <c r="I767" s="18" t="s">
        <v>12</v>
      </c>
      <c r="J767" s="9">
        <v>10</v>
      </c>
      <c r="K767" s="18" t="s">
        <v>84</v>
      </c>
      <c r="L767" s="14">
        <f>IFERROR(J767*HLOOKUP(I767,Base!$H$2:$J$9,VLOOKUP(Planilla!K767,Base!$F$3:$G$9,2,0),0),"")</f>
        <v>21000</v>
      </c>
      <c r="M767" s="19" t="s">
        <v>21</v>
      </c>
      <c r="N767" s="14" t="str">
        <f>IF(M767="Si",HLOOKUP(I767,Base!$H$2:$J$9,8,0),"")</f>
        <v/>
      </c>
      <c r="O767" s="9">
        <v>1</v>
      </c>
      <c r="P767" s="18" t="s">
        <v>87</v>
      </c>
      <c r="Q767" s="14">
        <f>IFERROR(O767*HLOOKUP(I767,Base!$H$2:$J$9,VLOOKUP(Planilla!P767,Base!$F$3:$G$9,2,0),0),"")</f>
        <v>1609</v>
      </c>
    </row>
    <row r="768" spans="1:17">
      <c r="A768" s="18">
        <v>1050565</v>
      </c>
      <c r="B768" s="7">
        <v>40716</v>
      </c>
      <c r="C768" s="12" t="s">
        <v>181</v>
      </c>
      <c r="D768" s="13" t="str">
        <f>IFERROR(VLOOKUP(C768,Base!A:C,2,0),"")</f>
        <v>ALEJANDRO</v>
      </c>
      <c r="E768" s="10" t="str">
        <f>IFERROR(VLOOKUP(C768,Base!A:C,3,0),"")</f>
        <v>MUÑOZ</v>
      </c>
      <c r="F768" s="8" t="s">
        <v>332</v>
      </c>
      <c r="G768" s="9" t="s">
        <v>78</v>
      </c>
      <c r="H768" s="18" t="s">
        <v>333</v>
      </c>
      <c r="I768" s="18" t="s">
        <v>12</v>
      </c>
      <c r="J768" s="9">
        <v>10</v>
      </c>
      <c r="K768" s="18" t="s">
        <v>84</v>
      </c>
      <c r="L768" s="14">
        <f>IFERROR(J768*HLOOKUP(I768,Base!$H$2:$J$9,VLOOKUP(Planilla!K768,Base!$F$3:$G$9,2,0),0),"")</f>
        <v>21000</v>
      </c>
      <c r="M768" s="19" t="s">
        <v>21</v>
      </c>
      <c r="N768" s="14" t="str">
        <f>IF(M768="Si",HLOOKUP(I768,Base!$H$2:$J$9,8,0),"")</f>
        <v/>
      </c>
      <c r="O768" s="9">
        <v>1</v>
      </c>
      <c r="P768" s="18" t="s">
        <v>87</v>
      </c>
      <c r="Q768" s="14">
        <f>IFERROR(O768*HLOOKUP(I768,Base!$H$2:$J$9,VLOOKUP(Planilla!P768,Base!$F$3:$G$9,2,0),0),"")</f>
        <v>1609</v>
      </c>
    </row>
    <row r="769" spans="1:17">
      <c r="A769" s="18">
        <v>1050565</v>
      </c>
      <c r="B769" s="7">
        <v>40717</v>
      </c>
      <c r="C769" s="12" t="s">
        <v>181</v>
      </c>
      <c r="D769" s="13" t="str">
        <f>IFERROR(VLOOKUP(C769,Base!A:C,2,0),"")</f>
        <v>ALEJANDRO</v>
      </c>
      <c r="E769" s="10" t="str">
        <f>IFERROR(VLOOKUP(C769,Base!A:C,3,0),"")</f>
        <v>MUÑOZ</v>
      </c>
      <c r="F769" s="8" t="s">
        <v>332</v>
      </c>
      <c r="G769" s="9" t="s">
        <v>78</v>
      </c>
      <c r="H769" s="18" t="s">
        <v>333</v>
      </c>
      <c r="I769" s="18" t="s">
        <v>12</v>
      </c>
      <c r="J769" s="9">
        <v>10</v>
      </c>
      <c r="K769" s="18" t="s">
        <v>84</v>
      </c>
      <c r="L769" s="14">
        <f>IFERROR(J769*HLOOKUP(I769,Base!$H$2:$J$9,VLOOKUP(Planilla!K769,Base!$F$3:$G$9,2,0),0),"")</f>
        <v>21000</v>
      </c>
      <c r="M769" s="19" t="s">
        <v>21</v>
      </c>
      <c r="N769" s="14" t="str">
        <f>IF(M769="Si",HLOOKUP(I769,Base!$H$2:$J$9,8,0),"")</f>
        <v/>
      </c>
      <c r="O769" s="9">
        <v>1</v>
      </c>
      <c r="P769" s="18" t="s">
        <v>87</v>
      </c>
      <c r="Q769" s="14">
        <f>IFERROR(O769*HLOOKUP(I769,Base!$H$2:$J$9,VLOOKUP(Planilla!P769,Base!$F$3:$G$9,2,0),0),"")</f>
        <v>1609</v>
      </c>
    </row>
    <row r="770" spans="1:17">
      <c r="A770" s="18">
        <v>1050565</v>
      </c>
      <c r="B770" s="7">
        <v>40718</v>
      </c>
      <c r="C770" s="12" t="s">
        <v>181</v>
      </c>
      <c r="D770" s="13" t="str">
        <f>IFERROR(VLOOKUP(C770,Base!A:C,2,0),"")</f>
        <v>ALEJANDRO</v>
      </c>
      <c r="E770" s="10" t="str">
        <f>IFERROR(VLOOKUP(C770,Base!A:C,3,0),"")</f>
        <v>MUÑOZ</v>
      </c>
      <c r="F770" s="8" t="s">
        <v>332</v>
      </c>
      <c r="G770" s="9" t="s">
        <v>78</v>
      </c>
      <c r="H770" s="18" t="s">
        <v>333</v>
      </c>
      <c r="I770" s="18" t="s">
        <v>12</v>
      </c>
      <c r="J770" s="9">
        <v>10</v>
      </c>
      <c r="K770" s="18" t="s">
        <v>84</v>
      </c>
      <c r="L770" s="14">
        <f>IFERROR(J770*HLOOKUP(I770,Base!$H$2:$J$9,VLOOKUP(Planilla!K770,Base!$F$3:$G$9,2,0),0),"")</f>
        <v>21000</v>
      </c>
      <c r="M770" s="19" t="s">
        <v>21</v>
      </c>
      <c r="N770" s="14" t="str">
        <f>IF(M770="Si",HLOOKUP(I770,Base!$H$2:$J$9,8,0),"")</f>
        <v/>
      </c>
      <c r="O770" s="9">
        <v>1</v>
      </c>
      <c r="P770" s="18" t="s">
        <v>87</v>
      </c>
      <c r="Q770" s="14">
        <f>IFERROR(O770*HLOOKUP(I770,Base!$H$2:$J$9,VLOOKUP(Planilla!P770,Base!$F$3:$G$9,2,0),0),"")</f>
        <v>1609</v>
      </c>
    </row>
    <row r="771" spans="1:17">
      <c r="A771" s="18">
        <v>1050565</v>
      </c>
      <c r="B771" s="7">
        <v>40719</v>
      </c>
      <c r="C771" s="12" t="s">
        <v>181</v>
      </c>
      <c r="D771" s="13" t="str">
        <f>IFERROR(VLOOKUP(C771,Base!A:C,2,0),"")</f>
        <v>ALEJANDRO</v>
      </c>
      <c r="E771" s="10" t="str">
        <f>IFERROR(VLOOKUP(C771,Base!A:C,3,0),"")</f>
        <v>MUÑOZ</v>
      </c>
      <c r="F771" s="8" t="s">
        <v>332</v>
      </c>
      <c r="G771" s="9" t="s">
        <v>79</v>
      </c>
      <c r="H771" s="18" t="s">
        <v>333</v>
      </c>
      <c r="I771" s="18" t="s">
        <v>12</v>
      </c>
      <c r="J771" s="9">
        <v>7.5</v>
      </c>
      <c r="K771" s="18" t="s">
        <v>84</v>
      </c>
      <c r="L771" s="14">
        <f>IFERROR(J771*HLOOKUP(I771,Base!$H$2:$J$9,VLOOKUP(Planilla!K771,Base!$F$3:$G$9,2,0),0),"")</f>
        <v>15750</v>
      </c>
      <c r="M771" s="19" t="s">
        <v>21</v>
      </c>
      <c r="N771" s="14" t="str">
        <f>IF(M771="Si",HLOOKUP(I771,Base!$H$2:$J$9,8,0),"")</f>
        <v/>
      </c>
      <c r="O771" s="9">
        <v>1</v>
      </c>
      <c r="P771" s="18" t="s">
        <v>87</v>
      </c>
      <c r="Q771" s="14">
        <f>IFERROR(O771*HLOOKUP(I771,Base!$H$2:$J$9,VLOOKUP(Planilla!P771,Base!$F$3:$G$9,2,0),0),"")</f>
        <v>1609</v>
      </c>
    </row>
    <row r="772" spans="1:17">
      <c r="A772" s="18">
        <v>1050574</v>
      </c>
      <c r="B772" s="7">
        <v>40689</v>
      </c>
      <c r="C772" s="12" t="s">
        <v>334</v>
      </c>
      <c r="D772" s="13" t="str">
        <f>IFERROR(VLOOKUP(C772,Base!A:C,2,0),"")</f>
        <v>CRISTIAN</v>
      </c>
      <c r="E772" s="10" t="str">
        <f>IFERROR(VLOOKUP(C772,Base!A:C,3,0),"")</f>
        <v>LEYTON</v>
      </c>
      <c r="F772" s="8" t="s">
        <v>336</v>
      </c>
      <c r="G772" s="9" t="s">
        <v>149</v>
      </c>
      <c r="H772" s="18" t="s">
        <v>333</v>
      </c>
      <c r="I772" s="18" t="s">
        <v>12</v>
      </c>
      <c r="J772" s="9">
        <v>9</v>
      </c>
      <c r="K772" s="18" t="s">
        <v>84</v>
      </c>
      <c r="L772" s="14">
        <f>IFERROR(J772*HLOOKUP(I772,Base!$H$2:$J$9,VLOOKUP(Planilla!K772,Base!$F$3:$G$9,2,0),0),"")</f>
        <v>18900</v>
      </c>
      <c r="M772" s="19" t="s">
        <v>21</v>
      </c>
      <c r="N772" s="14" t="str">
        <f>IF(M772="Si",HLOOKUP(I772,Base!$H$2:$J$9,8,0),"")</f>
        <v/>
      </c>
      <c r="O772" s="9">
        <v>1</v>
      </c>
      <c r="P772" s="18" t="s">
        <v>87</v>
      </c>
      <c r="Q772" s="14">
        <f>IFERROR(O772*HLOOKUP(I772,Base!$H$2:$J$9,VLOOKUP(Planilla!P772,Base!$F$3:$G$9,2,0),0),"")</f>
        <v>1609</v>
      </c>
    </row>
    <row r="773" spans="1:17">
      <c r="A773" s="18">
        <v>1050574</v>
      </c>
      <c r="B773" s="7">
        <v>40690</v>
      </c>
      <c r="C773" s="12" t="s">
        <v>334</v>
      </c>
      <c r="D773" s="13" t="str">
        <f>IFERROR(VLOOKUP(C773,Base!A:C,2,0),"")</f>
        <v>CRISTIAN</v>
      </c>
      <c r="E773" s="10" t="str">
        <f>IFERROR(VLOOKUP(C773,Base!A:C,3,0),"")</f>
        <v>LEYTON</v>
      </c>
      <c r="F773" s="8" t="s">
        <v>336</v>
      </c>
      <c r="G773" s="9" t="s">
        <v>149</v>
      </c>
      <c r="H773" s="18" t="s">
        <v>333</v>
      </c>
      <c r="I773" s="18" t="s">
        <v>12</v>
      </c>
      <c r="J773" s="9">
        <v>9</v>
      </c>
      <c r="K773" s="18" t="s">
        <v>84</v>
      </c>
      <c r="L773" s="14">
        <f>IFERROR(J773*HLOOKUP(I773,Base!$H$2:$J$9,VLOOKUP(Planilla!K773,Base!$F$3:$G$9,2,0),0),"")</f>
        <v>18900</v>
      </c>
      <c r="M773" s="19" t="s">
        <v>21</v>
      </c>
      <c r="N773" s="14" t="str">
        <f>IF(M773="Si",HLOOKUP(I773,Base!$H$2:$J$9,8,0),"")</f>
        <v/>
      </c>
      <c r="O773" s="9">
        <v>1</v>
      </c>
      <c r="P773" s="18" t="s">
        <v>87</v>
      </c>
      <c r="Q773" s="14">
        <f>IFERROR(O773*HLOOKUP(I773,Base!$H$2:$J$9,VLOOKUP(Planilla!P773,Base!$F$3:$G$9,2,0),0),"")</f>
        <v>1609</v>
      </c>
    </row>
    <row r="774" spans="1:17">
      <c r="A774" s="18">
        <v>1050574</v>
      </c>
      <c r="B774" s="7">
        <v>40693</v>
      </c>
      <c r="C774" s="12" t="s">
        <v>334</v>
      </c>
      <c r="D774" s="13" t="str">
        <f>IFERROR(VLOOKUP(C774,Base!A:C,2,0),"")</f>
        <v>CRISTIAN</v>
      </c>
      <c r="E774" s="10" t="str">
        <f>IFERROR(VLOOKUP(C774,Base!A:C,3,0),"")</f>
        <v>LEYTON</v>
      </c>
      <c r="F774" s="8" t="s">
        <v>336</v>
      </c>
      <c r="G774" s="9" t="s">
        <v>150</v>
      </c>
      <c r="H774" s="18" t="s">
        <v>333</v>
      </c>
      <c r="I774" s="18" t="s">
        <v>12</v>
      </c>
      <c r="J774" s="9">
        <v>7.5</v>
      </c>
      <c r="K774" s="18" t="s">
        <v>84</v>
      </c>
      <c r="L774" s="14">
        <f>IFERROR(J774*HLOOKUP(I774,Base!$H$2:$J$9,VLOOKUP(Planilla!K774,Base!$F$3:$G$9,2,0),0),"")</f>
        <v>15750</v>
      </c>
      <c r="M774" s="19" t="s">
        <v>21</v>
      </c>
      <c r="N774" s="14" t="str">
        <f>IF(M774="Si",HLOOKUP(I774,Base!$H$2:$J$9,8,0),"")</f>
        <v/>
      </c>
      <c r="O774" s="9">
        <v>1</v>
      </c>
      <c r="P774" s="18" t="s">
        <v>87</v>
      </c>
      <c r="Q774" s="14">
        <f>IFERROR(O774*HLOOKUP(I774,Base!$H$2:$J$9,VLOOKUP(Planilla!P774,Base!$F$3:$G$9,2,0),0),"")</f>
        <v>1609</v>
      </c>
    </row>
    <row r="775" spans="1:17">
      <c r="A775" s="18">
        <v>1050574</v>
      </c>
      <c r="B775" s="7">
        <v>40694</v>
      </c>
      <c r="C775" s="12" t="s">
        <v>334</v>
      </c>
      <c r="D775" s="13" t="str">
        <f>IFERROR(VLOOKUP(C775,Base!A:C,2,0),"")</f>
        <v>CRISTIAN</v>
      </c>
      <c r="E775" s="10" t="str">
        <f>IFERROR(VLOOKUP(C775,Base!A:C,3,0),"")</f>
        <v>LEYTON</v>
      </c>
      <c r="F775" s="8" t="s">
        <v>336</v>
      </c>
      <c r="G775" s="9" t="s">
        <v>150</v>
      </c>
      <c r="H775" s="18" t="s">
        <v>333</v>
      </c>
      <c r="I775" s="18" t="s">
        <v>12</v>
      </c>
      <c r="J775" s="9">
        <v>7.5</v>
      </c>
      <c r="K775" s="18" t="s">
        <v>84</v>
      </c>
      <c r="L775" s="14">
        <f>IFERROR(J775*HLOOKUP(I775,Base!$H$2:$J$9,VLOOKUP(Planilla!K775,Base!$F$3:$G$9,2,0),0),"")</f>
        <v>15750</v>
      </c>
      <c r="M775" s="19" t="s">
        <v>21</v>
      </c>
      <c r="N775" s="14" t="str">
        <f>IF(M775="Si",HLOOKUP(I775,Base!$H$2:$J$9,8,0),"")</f>
        <v/>
      </c>
      <c r="O775" s="9">
        <v>1</v>
      </c>
      <c r="P775" s="18" t="s">
        <v>87</v>
      </c>
      <c r="Q775" s="14">
        <f>IFERROR(O775*HLOOKUP(I775,Base!$H$2:$J$9,VLOOKUP(Planilla!P775,Base!$F$3:$G$9,2,0),0),"")</f>
        <v>1609</v>
      </c>
    </row>
    <row r="776" spans="1:17">
      <c r="A776" s="18">
        <v>1050574</v>
      </c>
      <c r="B776" s="7">
        <v>40695</v>
      </c>
      <c r="C776" s="12" t="s">
        <v>334</v>
      </c>
      <c r="D776" s="13" t="str">
        <f>IFERROR(VLOOKUP(C776,Base!A:C,2,0),"")</f>
        <v>CRISTIAN</v>
      </c>
      <c r="E776" s="10" t="str">
        <f>IFERROR(VLOOKUP(C776,Base!A:C,3,0),"")</f>
        <v>LEYTON</v>
      </c>
      <c r="F776" s="8" t="s">
        <v>336</v>
      </c>
      <c r="G776" s="9" t="s">
        <v>150</v>
      </c>
      <c r="H776" s="18" t="s">
        <v>333</v>
      </c>
      <c r="I776" s="18" t="s">
        <v>12</v>
      </c>
      <c r="J776" s="9">
        <v>7.5</v>
      </c>
      <c r="K776" s="18" t="s">
        <v>84</v>
      </c>
      <c r="L776" s="14">
        <f>IFERROR(J776*HLOOKUP(I776,Base!$H$2:$J$9,VLOOKUP(Planilla!K776,Base!$F$3:$G$9,2,0),0),"")</f>
        <v>15750</v>
      </c>
      <c r="M776" s="19" t="s">
        <v>21</v>
      </c>
      <c r="N776" s="14" t="str">
        <f>IF(M776="Si",HLOOKUP(I776,Base!$H$2:$J$9,8,0),"")</f>
        <v/>
      </c>
      <c r="O776" s="9">
        <v>1</v>
      </c>
      <c r="P776" s="18" t="s">
        <v>87</v>
      </c>
      <c r="Q776" s="14">
        <f>IFERROR(O776*HLOOKUP(I776,Base!$H$2:$J$9,VLOOKUP(Planilla!P776,Base!$F$3:$G$9,2,0),0),"")</f>
        <v>1609</v>
      </c>
    </row>
    <row r="777" spans="1:17">
      <c r="A777" s="18">
        <v>1050574</v>
      </c>
      <c r="B777" s="7">
        <v>40696</v>
      </c>
      <c r="C777" s="12" t="s">
        <v>334</v>
      </c>
      <c r="D777" s="13" t="str">
        <f>IFERROR(VLOOKUP(C777,Base!A:C,2,0),"")</f>
        <v>CRISTIAN</v>
      </c>
      <c r="E777" s="10" t="str">
        <f>IFERROR(VLOOKUP(C777,Base!A:C,3,0),"")</f>
        <v>LEYTON</v>
      </c>
      <c r="F777" s="8" t="s">
        <v>336</v>
      </c>
      <c r="G777" s="9" t="s">
        <v>150</v>
      </c>
      <c r="H777" s="18" t="s">
        <v>333</v>
      </c>
      <c r="I777" s="18" t="s">
        <v>12</v>
      </c>
      <c r="J777" s="9">
        <v>7.5</v>
      </c>
      <c r="K777" s="18" t="s">
        <v>84</v>
      </c>
      <c r="L777" s="14">
        <f>IFERROR(J777*HLOOKUP(I777,Base!$H$2:$J$9,VLOOKUP(Planilla!K777,Base!$F$3:$G$9,2,0),0),"")</f>
        <v>15750</v>
      </c>
      <c r="M777" s="19" t="s">
        <v>21</v>
      </c>
      <c r="N777" s="14" t="str">
        <f>IF(M777="Si",HLOOKUP(I777,Base!$H$2:$J$9,8,0),"")</f>
        <v/>
      </c>
      <c r="O777" s="9">
        <v>1</v>
      </c>
      <c r="P777" s="18" t="s">
        <v>87</v>
      </c>
      <c r="Q777" s="14">
        <f>IFERROR(O777*HLOOKUP(I777,Base!$H$2:$J$9,VLOOKUP(Planilla!P777,Base!$F$3:$G$9,2,0),0),"")</f>
        <v>1609</v>
      </c>
    </row>
    <row r="778" spans="1:17">
      <c r="A778" s="18">
        <v>1050574</v>
      </c>
      <c r="B778" s="7">
        <v>40697</v>
      </c>
      <c r="C778" s="12" t="s">
        <v>334</v>
      </c>
      <c r="D778" s="13" t="str">
        <f>IFERROR(VLOOKUP(C778,Base!A:C,2,0),"")</f>
        <v>CRISTIAN</v>
      </c>
      <c r="E778" s="10" t="str">
        <f>IFERROR(VLOOKUP(C778,Base!A:C,3,0),"")</f>
        <v>LEYTON</v>
      </c>
      <c r="F778" s="8" t="s">
        <v>336</v>
      </c>
      <c r="G778" s="9" t="s">
        <v>79</v>
      </c>
      <c r="H778" s="18" t="s">
        <v>333</v>
      </c>
      <c r="I778" s="18" t="s">
        <v>12</v>
      </c>
      <c r="J778" s="9">
        <v>7.5</v>
      </c>
      <c r="K778" s="18" t="s">
        <v>84</v>
      </c>
      <c r="L778" s="14">
        <f>IFERROR(J778*HLOOKUP(I778,Base!$H$2:$J$9,VLOOKUP(Planilla!K778,Base!$F$3:$G$9,2,0),0),"")</f>
        <v>15750</v>
      </c>
      <c r="M778" s="19" t="s">
        <v>21</v>
      </c>
      <c r="N778" s="14" t="str">
        <f>IF(M778="Si",HLOOKUP(I778,Base!$H$2:$J$9,8,0),"")</f>
        <v/>
      </c>
      <c r="O778" s="9">
        <v>1</v>
      </c>
      <c r="P778" s="18" t="s">
        <v>87</v>
      </c>
      <c r="Q778" s="14">
        <f>IFERROR(O778*HLOOKUP(I778,Base!$H$2:$J$9,VLOOKUP(Planilla!P778,Base!$F$3:$G$9,2,0),0),"")</f>
        <v>1609</v>
      </c>
    </row>
    <row r="779" spans="1:17">
      <c r="A779" s="18">
        <v>1050574</v>
      </c>
      <c r="B779" s="7">
        <v>40698</v>
      </c>
      <c r="C779" s="12" t="s">
        <v>334</v>
      </c>
      <c r="D779" s="13" t="str">
        <f>IFERROR(VLOOKUP(C779,Base!A:C,2,0),"")</f>
        <v>CRISTIAN</v>
      </c>
      <c r="E779" s="10" t="str">
        <f>IFERROR(VLOOKUP(C779,Base!A:C,3,0),"")</f>
        <v>LEYTON</v>
      </c>
      <c r="F779" s="8" t="s">
        <v>336</v>
      </c>
      <c r="G779" s="9" t="s">
        <v>150</v>
      </c>
      <c r="H779" s="18" t="s">
        <v>333</v>
      </c>
      <c r="I779" s="18" t="s">
        <v>12</v>
      </c>
      <c r="J779" s="9">
        <v>7.5</v>
      </c>
      <c r="K779" s="18" t="s">
        <v>84</v>
      </c>
      <c r="L779" s="14">
        <f>IFERROR(J779*HLOOKUP(I779,Base!$H$2:$J$9,VLOOKUP(Planilla!K779,Base!$F$3:$G$9,2,0),0),"")</f>
        <v>15750</v>
      </c>
      <c r="M779" s="19" t="s">
        <v>21</v>
      </c>
      <c r="N779" s="14" t="str">
        <f>IF(M779="Si",HLOOKUP(I779,Base!$H$2:$J$9,8,0),"")</f>
        <v/>
      </c>
      <c r="O779" s="9">
        <v>1</v>
      </c>
      <c r="P779" s="18" t="s">
        <v>87</v>
      </c>
      <c r="Q779" s="14">
        <f>IFERROR(O779*HLOOKUP(I779,Base!$H$2:$J$9,VLOOKUP(Planilla!P779,Base!$F$3:$G$9,2,0),0),"")</f>
        <v>1609</v>
      </c>
    </row>
    <row r="780" spans="1:17">
      <c r="A780" s="18">
        <v>1050574</v>
      </c>
      <c r="B780" s="7">
        <v>40700</v>
      </c>
      <c r="C780" s="12" t="s">
        <v>334</v>
      </c>
      <c r="D780" s="13" t="str">
        <f>IFERROR(VLOOKUP(C780,Base!A:C,2,0),"")</f>
        <v>CRISTIAN</v>
      </c>
      <c r="E780" s="10" t="str">
        <f>IFERROR(VLOOKUP(C780,Base!A:C,3,0),"")</f>
        <v>LEYTON</v>
      </c>
      <c r="F780" s="8" t="s">
        <v>336</v>
      </c>
      <c r="G780" s="9" t="s">
        <v>79</v>
      </c>
      <c r="H780" s="18" t="s">
        <v>333</v>
      </c>
      <c r="I780" s="18" t="s">
        <v>12</v>
      </c>
      <c r="J780" s="9">
        <v>7.5</v>
      </c>
      <c r="K780" s="18" t="s">
        <v>84</v>
      </c>
      <c r="L780" s="14">
        <f>IFERROR(J780*HLOOKUP(I780,Base!$H$2:$J$9,VLOOKUP(Planilla!K780,Base!$F$3:$G$9,2,0),0),"")</f>
        <v>15750</v>
      </c>
      <c r="M780" s="19" t="s">
        <v>21</v>
      </c>
      <c r="N780" s="14" t="str">
        <f>IF(M780="Si",HLOOKUP(I780,Base!$H$2:$J$9,8,0),"")</f>
        <v/>
      </c>
      <c r="O780" s="9">
        <v>1</v>
      </c>
      <c r="P780" s="18" t="s">
        <v>87</v>
      </c>
      <c r="Q780" s="14">
        <f>IFERROR(O780*HLOOKUP(I780,Base!$H$2:$J$9,VLOOKUP(Planilla!P780,Base!$F$3:$G$9,2,0),0),"")</f>
        <v>1609</v>
      </c>
    </row>
    <row r="781" spans="1:17">
      <c r="A781" s="18">
        <v>1050574</v>
      </c>
      <c r="B781" s="7">
        <v>40701</v>
      </c>
      <c r="C781" s="12" t="s">
        <v>334</v>
      </c>
      <c r="D781" s="13" t="str">
        <f>IFERROR(VLOOKUP(C781,Base!A:C,2,0),"")</f>
        <v>CRISTIAN</v>
      </c>
      <c r="E781" s="10" t="str">
        <f>IFERROR(VLOOKUP(C781,Base!A:C,3,0),"")</f>
        <v>LEYTON</v>
      </c>
      <c r="F781" s="8" t="s">
        <v>336</v>
      </c>
      <c r="G781" s="9" t="s">
        <v>79</v>
      </c>
      <c r="H781" s="18" t="s">
        <v>333</v>
      </c>
      <c r="I781" s="18" t="s">
        <v>12</v>
      </c>
      <c r="J781" s="9">
        <v>7.5</v>
      </c>
      <c r="K781" s="18" t="s">
        <v>84</v>
      </c>
      <c r="L781" s="14">
        <f>IFERROR(J781*HLOOKUP(I781,Base!$H$2:$J$9,VLOOKUP(Planilla!K781,Base!$F$3:$G$9,2,0),0),"")</f>
        <v>15750</v>
      </c>
      <c r="M781" s="19" t="s">
        <v>21</v>
      </c>
      <c r="N781" s="14" t="str">
        <f>IF(M781="Si",HLOOKUP(I781,Base!$H$2:$J$9,8,0),"")</f>
        <v/>
      </c>
      <c r="O781" s="9">
        <v>1</v>
      </c>
      <c r="P781" s="18" t="s">
        <v>87</v>
      </c>
      <c r="Q781" s="14">
        <f>IFERROR(O781*HLOOKUP(I781,Base!$H$2:$J$9,VLOOKUP(Planilla!P781,Base!$F$3:$G$9,2,0),0),"")</f>
        <v>1609</v>
      </c>
    </row>
    <row r="782" spans="1:17">
      <c r="A782" s="18">
        <v>1050574</v>
      </c>
      <c r="B782" s="7">
        <v>40702</v>
      </c>
      <c r="C782" s="12" t="s">
        <v>334</v>
      </c>
      <c r="D782" s="13" t="str">
        <f>IFERROR(VLOOKUP(C782,Base!A:C,2,0),"")</f>
        <v>CRISTIAN</v>
      </c>
      <c r="E782" s="10" t="str">
        <f>IFERROR(VLOOKUP(C782,Base!A:C,3,0),"")</f>
        <v>LEYTON</v>
      </c>
      <c r="F782" s="8" t="s">
        <v>336</v>
      </c>
      <c r="G782" s="9" t="s">
        <v>79</v>
      </c>
      <c r="H782" s="18" t="s">
        <v>333</v>
      </c>
      <c r="I782" s="18" t="s">
        <v>12</v>
      </c>
      <c r="J782" s="9">
        <v>7.5</v>
      </c>
      <c r="K782" s="18" t="s">
        <v>84</v>
      </c>
      <c r="L782" s="14">
        <f>IFERROR(J782*HLOOKUP(I782,Base!$H$2:$J$9,VLOOKUP(Planilla!K782,Base!$F$3:$G$9,2,0),0),"")</f>
        <v>15750</v>
      </c>
      <c r="M782" s="19" t="s">
        <v>21</v>
      </c>
      <c r="N782" s="14" t="str">
        <f>IF(M782="Si",HLOOKUP(I782,Base!$H$2:$J$9,8,0),"")</f>
        <v/>
      </c>
      <c r="O782" s="9">
        <v>1</v>
      </c>
      <c r="P782" s="18" t="s">
        <v>87</v>
      </c>
      <c r="Q782" s="14">
        <f>IFERROR(O782*HLOOKUP(I782,Base!$H$2:$J$9,VLOOKUP(Planilla!P782,Base!$F$3:$G$9,2,0),0),"")</f>
        <v>1609</v>
      </c>
    </row>
    <row r="783" spans="1:17">
      <c r="A783" s="18">
        <v>1050574</v>
      </c>
      <c r="B783" s="7">
        <v>40703</v>
      </c>
      <c r="C783" s="12" t="s">
        <v>334</v>
      </c>
      <c r="D783" s="13" t="str">
        <f>IFERROR(VLOOKUP(C783,Base!A:C,2,0),"")</f>
        <v>CRISTIAN</v>
      </c>
      <c r="E783" s="10" t="str">
        <f>IFERROR(VLOOKUP(C783,Base!A:C,3,0),"")</f>
        <v>LEYTON</v>
      </c>
      <c r="F783" s="8" t="s">
        <v>336</v>
      </c>
      <c r="G783" s="9" t="s">
        <v>79</v>
      </c>
      <c r="H783" s="18" t="s">
        <v>333</v>
      </c>
      <c r="I783" s="18" t="s">
        <v>12</v>
      </c>
      <c r="J783" s="9">
        <v>7.5</v>
      </c>
      <c r="K783" s="18" t="s">
        <v>84</v>
      </c>
      <c r="L783" s="14">
        <f>IFERROR(J783*HLOOKUP(I783,Base!$H$2:$J$9,VLOOKUP(Planilla!K783,Base!$F$3:$G$9,2,0),0),"")</f>
        <v>15750</v>
      </c>
      <c r="M783" s="19" t="s">
        <v>21</v>
      </c>
      <c r="N783" s="14" t="str">
        <f>IF(M783="Si",HLOOKUP(I783,Base!$H$2:$J$9,8,0),"")</f>
        <v/>
      </c>
      <c r="O783" s="9">
        <v>1</v>
      </c>
      <c r="P783" s="18" t="s">
        <v>87</v>
      </c>
      <c r="Q783" s="14">
        <f>IFERROR(O783*HLOOKUP(I783,Base!$H$2:$J$9,VLOOKUP(Planilla!P783,Base!$F$3:$G$9,2,0),0),"")</f>
        <v>1609</v>
      </c>
    </row>
    <row r="784" spans="1:17">
      <c r="A784" s="18">
        <v>1050574</v>
      </c>
      <c r="B784" s="7">
        <v>40704</v>
      </c>
      <c r="C784" s="12" t="s">
        <v>334</v>
      </c>
      <c r="D784" s="13" t="str">
        <f>IFERROR(VLOOKUP(C784,Base!A:C,2,0),"")</f>
        <v>CRISTIAN</v>
      </c>
      <c r="E784" s="10" t="str">
        <f>IFERROR(VLOOKUP(C784,Base!A:C,3,0),"")</f>
        <v>LEYTON</v>
      </c>
      <c r="F784" s="8" t="s">
        <v>336</v>
      </c>
      <c r="G784" s="9" t="s">
        <v>79</v>
      </c>
      <c r="H784" s="18" t="s">
        <v>333</v>
      </c>
      <c r="I784" s="18" t="s">
        <v>12</v>
      </c>
      <c r="J784" s="9">
        <v>7.5</v>
      </c>
      <c r="K784" s="18" t="s">
        <v>84</v>
      </c>
      <c r="L784" s="14">
        <f>IFERROR(J784*HLOOKUP(I784,Base!$H$2:$J$9,VLOOKUP(Planilla!K784,Base!$F$3:$G$9,2,0),0),"")</f>
        <v>15750</v>
      </c>
      <c r="M784" s="19" t="s">
        <v>21</v>
      </c>
      <c r="N784" s="14" t="str">
        <f>IF(M784="Si",HLOOKUP(I784,Base!$H$2:$J$9,8,0),"")</f>
        <v/>
      </c>
      <c r="O784" s="9">
        <v>1</v>
      </c>
      <c r="P784" s="18" t="s">
        <v>87</v>
      </c>
      <c r="Q784" s="14">
        <f>IFERROR(O784*HLOOKUP(I784,Base!$H$2:$J$9,VLOOKUP(Planilla!P784,Base!$F$3:$G$9,2,0),0),"")</f>
        <v>1609</v>
      </c>
    </row>
    <row r="785" spans="1:17">
      <c r="A785" s="18">
        <v>1050574</v>
      </c>
      <c r="B785" s="7">
        <v>40705</v>
      </c>
      <c r="C785" s="12" t="s">
        <v>334</v>
      </c>
      <c r="D785" s="13" t="str">
        <f>IFERROR(VLOOKUP(C785,Base!A:C,2,0),"")</f>
        <v>CRISTIAN</v>
      </c>
      <c r="E785" s="10" t="str">
        <f>IFERROR(VLOOKUP(C785,Base!A:C,3,0),"")</f>
        <v>LEYTON</v>
      </c>
      <c r="F785" s="8" t="s">
        <v>336</v>
      </c>
      <c r="G785" s="9" t="s">
        <v>79</v>
      </c>
      <c r="H785" s="18" t="s">
        <v>333</v>
      </c>
      <c r="I785" s="18" t="s">
        <v>12</v>
      </c>
      <c r="J785" s="9">
        <v>7.5</v>
      </c>
      <c r="K785" s="18" t="s">
        <v>84</v>
      </c>
      <c r="L785" s="14">
        <f>IFERROR(J785*HLOOKUP(I785,Base!$H$2:$J$9,VLOOKUP(Planilla!K785,Base!$F$3:$G$9,2,0),0),"")</f>
        <v>15750</v>
      </c>
      <c r="M785" s="19" t="s">
        <v>21</v>
      </c>
      <c r="N785" s="14" t="str">
        <f>IF(M785="Si",HLOOKUP(I785,Base!$H$2:$J$9,8,0),"")</f>
        <v/>
      </c>
      <c r="O785" s="9">
        <v>1</v>
      </c>
      <c r="P785" s="18" t="s">
        <v>87</v>
      </c>
      <c r="Q785" s="14">
        <f>IFERROR(O785*HLOOKUP(I785,Base!$H$2:$J$9,VLOOKUP(Planilla!P785,Base!$F$3:$G$9,2,0),0),"")</f>
        <v>1609</v>
      </c>
    </row>
    <row r="786" spans="1:17">
      <c r="A786" s="18">
        <v>1050574</v>
      </c>
      <c r="B786" s="7">
        <v>40707</v>
      </c>
      <c r="C786" s="12" t="s">
        <v>334</v>
      </c>
      <c r="D786" s="13" t="str">
        <f>IFERROR(VLOOKUP(C786,Base!A:C,2,0),"")</f>
        <v>CRISTIAN</v>
      </c>
      <c r="E786" s="10" t="str">
        <f>IFERROR(VLOOKUP(C786,Base!A:C,3,0),"")</f>
        <v>LEYTON</v>
      </c>
      <c r="F786" s="8" t="s">
        <v>336</v>
      </c>
      <c r="G786" s="9" t="s">
        <v>149</v>
      </c>
      <c r="H786" s="18" t="s">
        <v>333</v>
      </c>
      <c r="I786" s="18" t="s">
        <v>12</v>
      </c>
      <c r="J786" s="9">
        <v>9</v>
      </c>
      <c r="K786" s="18" t="s">
        <v>84</v>
      </c>
      <c r="L786" s="14">
        <f>IFERROR(J786*HLOOKUP(I786,Base!$H$2:$J$9,VLOOKUP(Planilla!K786,Base!$F$3:$G$9,2,0),0),"")</f>
        <v>18900</v>
      </c>
      <c r="M786" s="19" t="s">
        <v>21</v>
      </c>
      <c r="N786" s="14" t="str">
        <f>IF(M786="Si",HLOOKUP(I786,Base!$H$2:$J$9,8,0),"")</f>
        <v/>
      </c>
      <c r="O786" s="9">
        <v>1</v>
      </c>
      <c r="P786" s="18" t="s">
        <v>87</v>
      </c>
      <c r="Q786" s="14">
        <f>IFERROR(O786*HLOOKUP(I786,Base!$H$2:$J$9,VLOOKUP(Planilla!P786,Base!$F$3:$G$9,2,0),0),"")</f>
        <v>1609</v>
      </c>
    </row>
    <row r="787" spans="1:17">
      <c r="A787" s="18">
        <v>1050574</v>
      </c>
      <c r="B787" s="7">
        <v>40708</v>
      </c>
      <c r="C787" s="12" t="s">
        <v>334</v>
      </c>
      <c r="D787" s="13" t="str">
        <f>IFERROR(VLOOKUP(C787,Base!A:C,2,0),"")</f>
        <v>CRISTIAN</v>
      </c>
      <c r="E787" s="10" t="str">
        <f>IFERROR(VLOOKUP(C787,Base!A:C,3,0),"")</f>
        <v>LEYTON</v>
      </c>
      <c r="F787" s="8" t="s">
        <v>336</v>
      </c>
      <c r="G787" s="9" t="s">
        <v>149</v>
      </c>
      <c r="H787" s="18" t="s">
        <v>333</v>
      </c>
      <c r="I787" s="18" t="s">
        <v>12</v>
      </c>
      <c r="J787" s="9">
        <v>9</v>
      </c>
      <c r="K787" s="18" t="s">
        <v>84</v>
      </c>
      <c r="L787" s="14">
        <f>IFERROR(J787*HLOOKUP(I787,Base!$H$2:$J$9,VLOOKUP(Planilla!K787,Base!$F$3:$G$9,2,0),0),"")</f>
        <v>18900</v>
      </c>
      <c r="M787" s="19" t="s">
        <v>21</v>
      </c>
      <c r="N787" s="14" t="str">
        <f>IF(M787="Si",HLOOKUP(I787,Base!$H$2:$J$9,8,0),"")</f>
        <v/>
      </c>
      <c r="O787" s="9">
        <v>1</v>
      </c>
      <c r="P787" s="18" t="s">
        <v>87</v>
      </c>
      <c r="Q787" s="14">
        <f>IFERROR(O787*HLOOKUP(I787,Base!$H$2:$J$9,VLOOKUP(Planilla!P787,Base!$F$3:$G$9,2,0),0),"")</f>
        <v>1609</v>
      </c>
    </row>
    <row r="788" spans="1:17">
      <c r="A788" s="18">
        <v>1050574</v>
      </c>
      <c r="B788" s="7">
        <v>40709</v>
      </c>
      <c r="C788" s="12" t="s">
        <v>334</v>
      </c>
      <c r="D788" s="13" t="str">
        <f>IFERROR(VLOOKUP(C788,Base!A:C,2,0),"")</f>
        <v>CRISTIAN</v>
      </c>
      <c r="E788" s="10" t="str">
        <f>IFERROR(VLOOKUP(C788,Base!A:C,3,0),"")</f>
        <v>LEYTON</v>
      </c>
      <c r="F788" s="8" t="s">
        <v>336</v>
      </c>
      <c r="G788" s="9" t="s">
        <v>149</v>
      </c>
      <c r="H788" s="18" t="s">
        <v>333</v>
      </c>
      <c r="I788" s="18" t="s">
        <v>12</v>
      </c>
      <c r="J788" s="9">
        <v>9</v>
      </c>
      <c r="K788" s="18" t="s">
        <v>84</v>
      </c>
      <c r="L788" s="14">
        <f>IFERROR(J788*HLOOKUP(I788,Base!$H$2:$J$9,VLOOKUP(Planilla!K788,Base!$F$3:$G$9,2,0),0),"")</f>
        <v>18900</v>
      </c>
      <c r="M788" s="19" t="s">
        <v>21</v>
      </c>
      <c r="N788" s="14" t="str">
        <f>IF(M788="Si",HLOOKUP(I788,Base!$H$2:$J$9,8,0),"")</f>
        <v/>
      </c>
      <c r="O788" s="9">
        <v>1</v>
      </c>
      <c r="P788" s="18" t="s">
        <v>87</v>
      </c>
      <c r="Q788" s="14">
        <f>IFERROR(O788*HLOOKUP(I788,Base!$H$2:$J$9,VLOOKUP(Planilla!P788,Base!$F$3:$G$9,2,0),0),"")</f>
        <v>1609</v>
      </c>
    </row>
    <row r="789" spans="1:17">
      <c r="A789" s="18">
        <v>1050574</v>
      </c>
      <c r="B789" s="7">
        <v>40710</v>
      </c>
      <c r="C789" s="12" t="s">
        <v>334</v>
      </c>
      <c r="D789" s="13" t="str">
        <f>IFERROR(VLOOKUP(C789,Base!A:C,2,0),"")</f>
        <v>CRISTIAN</v>
      </c>
      <c r="E789" s="10" t="str">
        <f>IFERROR(VLOOKUP(C789,Base!A:C,3,0),"")</f>
        <v>LEYTON</v>
      </c>
      <c r="F789" s="8" t="s">
        <v>336</v>
      </c>
      <c r="G789" s="9" t="s">
        <v>149</v>
      </c>
      <c r="H789" s="18" t="s">
        <v>333</v>
      </c>
      <c r="I789" s="18" t="s">
        <v>12</v>
      </c>
      <c r="J789" s="9">
        <v>9</v>
      </c>
      <c r="K789" s="18" t="s">
        <v>84</v>
      </c>
      <c r="L789" s="14">
        <f>IFERROR(J789*HLOOKUP(I789,Base!$H$2:$J$9,VLOOKUP(Planilla!K789,Base!$F$3:$G$9,2,0),0),"")</f>
        <v>18900</v>
      </c>
      <c r="M789" s="19" t="s">
        <v>21</v>
      </c>
      <c r="N789" s="14" t="str">
        <f>IF(M789="Si",HLOOKUP(I789,Base!$H$2:$J$9,8,0),"")</f>
        <v/>
      </c>
      <c r="O789" s="9">
        <v>1</v>
      </c>
      <c r="P789" s="18" t="s">
        <v>87</v>
      </c>
      <c r="Q789" s="14">
        <f>IFERROR(O789*HLOOKUP(I789,Base!$H$2:$J$9,VLOOKUP(Planilla!P789,Base!$F$3:$G$9,2,0),0),"")</f>
        <v>1609</v>
      </c>
    </row>
    <row r="790" spans="1:17">
      <c r="A790" s="18">
        <v>1050574</v>
      </c>
      <c r="B790" s="7">
        <v>40711</v>
      </c>
      <c r="C790" s="12" t="s">
        <v>334</v>
      </c>
      <c r="D790" s="13" t="str">
        <f>IFERROR(VLOOKUP(C790,Base!A:C,2,0),"")</f>
        <v>CRISTIAN</v>
      </c>
      <c r="E790" s="10" t="str">
        <f>IFERROR(VLOOKUP(C790,Base!A:C,3,0),"")</f>
        <v>LEYTON</v>
      </c>
      <c r="F790" s="8" t="s">
        <v>336</v>
      </c>
      <c r="G790" s="9" t="s">
        <v>149</v>
      </c>
      <c r="H790" s="18" t="s">
        <v>333</v>
      </c>
      <c r="I790" s="18" t="s">
        <v>12</v>
      </c>
      <c r="J790" s="9">
        <v>9</v>
      </c>
      <c r="K790" s="18" t="s">
        <v>84</v>
      </c>
      <c r="L790" s="14">
        <f>IFERROR(J790*HLOOKUP(I790,Base!$H$2:$J$9,VLOOKUP(Planilla!K790,Base!$F$3:$G$9,2,0),0),"")</f>
        <v>18900</v>
      </c>
      <c r="M790" s="19" t="s">
        <v>21</v>
      </c>
      <c r="N790" s="14" t="str">
        <f>IF(M790="Si",HLOOKUP(I790,Base!$H$2:$J$9,8,0),"")</f>
        <v/>
      </c>
      <c r="O790" s="9">
        <v>1</v>
      </c>
      <c r="P790" s="18" t="s">
        <v>87</v>
      </c>
      <c r="Q790" s="14">
        <f>IFERROR(O790*HLOOKUP(I790,Base!$H$2:$J$9,VLOOKUP(Planilla!P790,Base!$F$3:$G$9,2,0),0),"")</f>
        <v>1609</v>
      </c>
    </row>
    <row r="791" spans="1:17">
      <c r="A791" s="18">
        <v>1050574</v>
      </c>
      <c r="B791" s="7">
        <v>40714</v>
      </c>
      <c r="C791" s="12" t="s">
        <v>334</v>
      </c>
      <c r="D791" s="13" t="str">
        <f>IFERROR(VLOOKUP(C791,Base!A:C,2,0),"")</f>
        <v>CRISTIAN</v>
      </c>
      <c r="E791" s="10" t="str">
        <f>IFERROR(VLOOKUP(C791,Base!A:C,3,0),"")</f>
        <v>LEYTON</v>
      </c>
      <c r="F791" s="8" t="s">
        <v>336</v>
      </c>
      <c r="G791" s="9" t="s">
        <v>150</v>
      </c>
      <c r="H791" s="18" t="s">
        <v>333</v>
      </c>
      <c r="I791" s="18" t="s">
        <v>12</v>
      </c>
      <c r="J791" s="9">
        <v>7.5</v>
      </c>
      <c r="K791" s="18" t="s">
        <v>84</v>
      </c>
      <c r="L791" s="14">
        <f>IFERROR(J791*HLOOKUP(I791,Base!$H$2:$J$9,VLOOKUP(Planilla!K791,Base!$F$3:$G$9,2,0),0),"")</f>
        <v>15750</v>
      </c>
      <c r="M791" s="19" t="s">
        <v>21</v>
      </c>
      <c r="N791" s="14" t="str">
        <f>IF(M791="Si",HLOOKUP(I791,Base!$H$2:$J$9,8,0),"")</f>
        <v/>
      </c>
      <c r="O791" s="9">
        <v>1</v>
      </c>
      <c r="P791" s="18" t="s">
        <v>87</v>
      </c>
      <c r="Q791" s="14">
        <f>IFERROR(O791*HLOOKUP(I791,Base!$H$2:$J$9,VLOOKUP(Planilla!P791,Base!$F$3:$G$9,2,0),0),"")</f>
        <v>1609</v>
      </c>
    </row>
    <row r="792" spans="1:17">
      <c r="A792" s="18">
        <v>1050574</v>
      </c>
      <c r="B792" s="7">
        <v>40715</v>
      </c>
      <c r="C792" s="12" t="s">
        <v>334</v>
      </c>
      <c r="D792" s="13" t="str">
        <f>IFERROR(VLOOKUP(C792,Base!A:C,2,0),"")</f>
        <v>CRISTIAN</v>
      </c>
      <c r="E792" s="10" t="str">
        <f>IFERROR(VLOOKUP(C792,Base!A:C,3,0),"")</f>
        <v>LEYTON</v>
      </c>
      <c r="F792" s="8" t="s">
        <v>336</v>
      </c>
      <c r="G792" s="9" t="s">
        <v>150</v>
      </c>
      <c r="H792" s="18" t="s">
        <v>333</v>
      </c>
      <c r="I792" s="18" t="s">
        <v>12</v>
      </c>
      <c r="J792" s="9">
        <v>7.5</v>
      </c>
      <c r="K792" s="18" t="s">
        <v>84</v>
      </c>
      <c r="L792" s="14">
        <f>IFERROR(J792*HLOOKUP(I792,Base!$H$2:$J$9,VLOOKUP(Planilla!K792,Base!$F$3:$G$9,2,0),0),"")</f>
        <v>15750</v>
      </c>
      <c r="M792" s="19" t="s">
        <v>21</v>
      </c>
      <c r="N792" s="14" t="str">
        <f>IF(M792="Si",HLOOKUP(I792,Base!$H$2:$J$9,8,0),"")</f>
        <v/>
      </c>
      <c r="O792" s="9">
        <v>1</v>
      </c>
      <c r="P792" s="18" t="s">
        <v>87</v>
      </c>
      <c r="Q792" s="14">
        <f>IFERROR(O792*HLOOKUP(I792,Base!$H$2:$J$9,VLOOKUP(Planilla!P792,Base!$F$3:$G$9,2,0),0),"")</f>
        <v>1609</v>
      </c>
    </row>
    <row r="793" spans="1:17">
      <c r="A793" s="18">
        <v>1050574</v>
      </c>
      <c r="B793" s="7">
        <v>40716</v>
      </c>
      <c r="C793" s="12" t="s">
        <v>334</v>
      </c>
      <c r="D793" s="13" t="str">
        <f>IFERROR(VLOOKUP(C793,Base!A:C,2,0),"")</f>
        <v>CRISTIAN</v>
      </c>
      <c r="E793" s="10" t="str">
        <f>IFERROR(VLOOKUP(C793,Base!A:C,3,0),"")</f>
        <v>LEYTON</v>
      </c>
      <c r="F793" s="8" t="s">
        <v>336</v>
      </c>
      <c r="G793" s="9" t="s">
        <v>150</v>
      </c>
      <c r="H793" s="18" t="s">
        <v>333</v>
      </c>
      <c r="I793" s="18" t="s">
        <v>12</v>
      </c>
      <c r="J793" s="9">
        <v>7.5</v>
      </c>
      <c r="K793" s="18" t="s">
        <v>84</v>
      </c>
      <c r="L793" s="14">
        <f>IFERROR(J793*HLOOKUP(I793,Base!$H$2:$J$9,VLOOKUP(Planilla!K793,Base!$F$3:$G$9,2,0),0),"")</f>
        <v>15750</v>
      </c>
      <c r="M793" s="19" t="s">
        <v>21</v>
      </c>
      <c r="N793" s="14" t="str">
        <f>IF(M793="Si",HLOOKUP(I793,Base!$H$2:$J$9,8,0),"")</f>
        <v/>
      </c>
      <c r="O793" s="9">
        <v>1</v>
      </c>
      <c r="P793" s="18" t="s">
        <v>87</v>
      </c>
      <c r="Q793" s="14">
        <f>IFERROR(O793*HLOOKUP(I793,Base!$H$2:$J$9,VLOOKUP(Planilla!P793,Base!$F$3:$G$9,2,0),0),"")</f>
        <v>1609</v>
      </c>
    </row>
    <row r="794" spans="1:17">
      <c r="A794" s="18">
        <v>1050574</v>
      </c>
      <c r="B794" s="7">
        <v>40717</v>
      </c>
      <c r="C794" s="12" t="s">
        <v>334</v>
      </c>
      <c r="D794" s="13" t="str">
        <f>IFERROR(VLOOKUP(C794,Base!A:C,2,0),"")</f>
        <v>CRISTIAN</v>
      </c>
      <c r="E794" s="10" t="str">
        <f>IFERROR(VLOOKUP(C794,Base!A:C,3,0),"")</f>
        <v>LEYTON</v>
      </c>
      <c r="F794" s="8" t="s">
        <v>336</v>
      </c>
      <c r="G794" s="9" t="s">
        <v>150</v>
      </c>
      <c r="H794" s="18" t="s">
        <v>333</v>
      </c>
      <c r="I794" s="18" t="s">
        <v>12</v>
      </c>
      <c r="J794" s="9">
        <v>7</v>
      </c>
      <c r="K794" s="18" t="s">
        <v>84</v>
      </c>
      <c r="L794" s="14">
        <f>IFERROR(J794*HLOOKUP(I794,Base!$H$2:$J$9,VLOOKUP(Planilla!K794,Base!$F$3:$G$9,2,0),0),"")</f>
        <v>14700</v>
      </c>
      <c r="M794" s="19" t="s">
        <v>21</v>
      </c>
      <c r="N794" s="14" t="str">
        <f>IF(M794="Si",HLOOKUP(I794,Base!$H$2:$J$9,8,0),"")</f>
        <v/>
      </c>
      <c r="O794" s="9">
        <v>1</v>
      </c>
      <c r="P794" s="18" t="s">
        <v>87</v>
      </c>
      <c r="Q794" s="14">
        <f>IFERROR(O794*HLOOKUP(I794,Base!$H$2:$J$9,VLOOKUP(Planilla!P794,Base!$F$3:$G$9,2,0),0),"")</f>
        <v>1609</v>
      </c>
    </row>
    <row r="795" spans="1:17">
      <c r="A795" s="18">
        <v>1050574</v>
      </c>
      <c r="B795" s="7">
        <v>40718</v>
      </c>
      <c r="C795" s="12" t="s">
        <v>334</v>
      </c>
      <c r="D795" s="13" t="str">
        <f>IFERROR(VLOOKUP(C795,Base!A:C,2,0),"")</f>
        <v>CRISTIAN</v>
      </c>
      <c r="E795" s="10" t="str">
        <f>IFERROR(VLOOKUP(C795,Base!A:C,3,0),"")</f>
        <v>LEYTON</v>
      </c>
      <c r="F795" s="8" t="s">
        <v>336</v>
      </c>
      <c r="G795" s="9" t="s">
        <v>150</v>
      </c>
      <c r="H795" s="18" t="s">
        <v>333</v>
      </c>
      <c r="I795" s="18" t="s">
        <v>12</v>
      </c>
      <c r="J795" s="9">
        <v>7.5</v>
      </c>
      <c r="K795" s="18" t="s">
        <v>84</v>
      </c>
      <c r="L795" s="14">
        <f>IFERROR(J795*HLOOKUP(I795,Base!$H$2:$J$9,VLOOKUP(Planilla!K795,Base!$F$3:$G$9,2,0),0),"")</f>
        <v>15750</v>
      </c>
      <c r="M795" s="19" t="s">
        <v>21</v>
      </c>
      <c r="N795" s="14" t="str">
        <f>IF(M795="Si",HLOOKUP(I795,Base!$H$2:$J$9,8,0),"")</f>
        <v/>
      </c>
      <c r="O795" s="9">
        <v>1</v>
      </c>
      <c r="P795" s="18" t="s">
        <v>87</v>
      </c>
      <c r="Q795" s="14">
        <f>IFERROR(O795*HLOOKUP(I795,Base!$H$2:$J$9,VLOOKUP(Planilla!P795,Base!$F$3:$G$9,2,0),0),"")</f>
        <v>1609</v>
      </c>
    </row>
    <row r="796" spans="1:17">
      <c r="A796" s="18">
        <v>1050574</v>
      </c>
      <c r="B796" s="7">
        <v>40719</v>
      </c>
      <c r="C796" s="12" t="s">
        <v>334</v>
      </c>
      <c r="D796" s="13" t="str">
        <f>IFERROR(VLOOKUP(C796,Base!A:C,2,0),"")</f>
        <v>CRISTIAN</v>
      </c>
      <c r="E796" s="10" t="str">
        <f>IFERROR(VLOOKUP(C796,Base!A:C,3,0),"")</f>
        <v>LEYTON</v>
      </c>
      <c r="F796" s="8" t="s">
        <v>336</v>
      </c>
      <c r="G796" s="9" t="s">
        <v>150</v>
      </c>
      <c r="H796" s="18" t="s">
        <v>333</v>
      </c>
      <c r="I796" s="18" t="s">
        <v>12</v>
      </c>
      <c r="J796" s="9">
        <v>7.5</v>
      </c>
      <c r="K796" s="18" t="s">
        <v>84</v>
      </c>
      <c r="L796" s="14">
        <f>IFERROR(J796*HLOOKUP(I796,Base!$H$2:$J$9,VLOOKUP(Planilla!K796,Base!$F$3:$G$9,2,0),0),"")</f>
        <v>15750</v>
      </c>
      <c r="M796" s="19" t="s">
        <v>21</v>
      </c>
      <c r="N796" s="14" t="str">
        <f>IF(M796="Si",HLOOKUP(I796,Base!$H$2:$J$9,8,0),"")</f>
        <v/>
      </c>
      <c r="O796" s="9">
        <v>1</v>
      </c>
      <c r="P796" s="18" t="s">
        <v>87</v>
      </c>
      <c r="Q796" s="14">
        <f>IFERROR(O796*HLOOKUP(I796,Base!$H$2:$J$9,VLOOKUP(Planilla!P796,Base!$F$3:$G$9,2,0),0),"")</f>
        <v>1609</v>
      </c>
    </row>
    <row r="797" spans="1:17">
      <c r="A797" s="18">
        <v>1050595</v>
      </c>
      <c r="B797" s="7">
        <v>40689</v>
      </c>
      <c r="C797" s="12" t="s">
        <v>337</v>
      </c>
      <c r="D797" s="13" t="str">
        <f>IFERROR(VLOOKUP(C797,Base!A:C,2,0),"")</f>
        <v>AIRON</v>
      </c>
      <c r="E797" s="10" t="str">
        <f>IFERROR(VLOOKUP(C797,Base!A:C,3,0),"")</f>
        <v>SANCHEZ</v>
      </c>
      <c r="F797" s="8" t="s">
        <v>372</v>
      </c>
      <c r="G797" s="9" t="s">
        <v>79</v>
      </c>
      <c r="H797" s="18" t="s">
        <v>333</v>
      </c>
      <c r="I797" s="18" t="s">
        <v>11</v>
      </c>
      <c r="J797" s="9">
        <v>7.5</v>
      </c>
      <c r="K797" s="18" t="s">
        <v>84</v>
      </c>
      <c r="L797" s="14">
        <f>IFERROR(J797*HLOOKUP(I797,Base!$H$2:$J$9,VLOOKUP(Planilla!K797,Base!$F$3:$G$9,2,0),0),"")</f>
        <v>13125</v>
      </c>
      <c r="M797" s="19" t="s">
        <v>21</v>
      </c>
      <c r="N797" s="14" t="str">
        <f>IF(M797="Si",HLOOKUP(I797,Base!$H$2:$J$9,8,0),"")</f>
        <v/>
      </c>
      <c r="O797" s="9">
        <v>1</v>
      </c>
      <c r="P797" s="18" t="s">
        <v>87</v>
      </c>
      <c r="Q797" s="14">
        <f>IFERROR(O797*HLOOKUP(I797,Base!$H$2:$J$9,VLOOKUP(Planilla!P797,Base!$F$3:$G$9,2,0),0),"")</f>
        <v>1609</v>
      </c>
    </row>
    <row r="798" spans="1:17">
      <c r="A798" s="18">
        <v>1050595</v>
      </c>
      <c r="B798" s="7">
        <v>40689</v>
      </c>
      <c r="C798" s="12" t="s">
        <v>338</v>
      </c>
      <c r="D798" s="13" t="str">
        <f>IFERROR(VLOOKUP(C798,Base!A:C,2,0),"")</f>
        <v>LUIS</v>
      </c>
      <c r="E798" s="10" t="str">
        <f>IFERROR(VLOOKUP(C798,Base!A:C,3,0),"")</f>
        <v>SOTO</v>
      </c>
      <c r="F798" s="8" t="s">
        <v>372</v>
      </c>
      <c r="G798" s="9" t="s">
        <v>79</v>
      </c>
      <c r="H798" s="18" t="s">
        <v>333</v>
      </c>
      <c r="I798" s="18" t="s">
        <v>11</v>
      </c>
      <c r="J798" s="9">
        <v>7.5</v>
      </c>
      <c r="K798" s="18" t="s">
        <v>84</v>
      </c>
      <c r="L798" s="14">
        <f>IFERROR(J798*HLOOKUP(I798,Base!$H$2:$J$9,VLOOKUP(Planilla!K798,Base!$F$3:$G$9,2,0),0),"")</f>
        <v>13125</v>
      </c>
      <c r="M798" s="19" t="s">
        <v>21</v>
      </c>
      <c r="N798" s="14" t="str">
        <f>IF(M798="Si",HLOOKUP(I798,Base!$H$2:$J$9,8,0),"")</f>
        <v/>
      </c>
      <c r="O798" s="9">
        <v>1</v>
      </c>
      <c r="P798" s="18" t="s">
        <v>87</v>
      </c>
      <c r="Q798" s="14">
        <f>IFERROR(O798*HLOOKUP(I798,Base!$H$2:$J$9,VLOOKUP(Planilla!P798,Base!$F$3:$G$9,2,0),0),"")</f>
        <v>1609</v>
      </c>
    </row>
    <row r="799" spans="1:17">
      <c r="A799" s="18">
        <v>1050595</v>
      </c>
      <c r="B799" s="7">
        <v>40689</v>
      </c>
      <c r="C799" s="12" t="s">
        <v>312</v>
      </c>
      <c r="D799" s="13" t="str">
        <f>IFERROR(VLOOKUP(C799,Base!A:C,2,0),"")</f>
        <v>DANIEL</v>
      </c>
      <c r="E799" s="10" t="str">
        <f>IFERROR(VLOOKUP(C799,Base!A:C,3,0),"")</f>
        <v>VEGA</v>
      </c>
      <c r="F799" s="8" t="s">
        <v>372</v>
      </c>
      <c r="G799" s="9" t="s">
        <v>79</v>
      </c>
      <c r="H799" s="18" t="s">
        <v>333</v>
      </c>
      <c r="I799" s="18" t="s">
        <v>11</v>
      </c>
      <c r="J799" s="9">
        <v>7.5</v>
      </c>
      <c r="K799" s="18" t="s">
        <v>84</v>
      </c>
      <c r="L799" s="14">
        <f>IFERROR(J799*HLOOKUP(I799,Base!$H$2:$J$9,VLOOKUP(Planilla!K799,Base!$F$3:$G$9,2,0),0),"")</f>
        <v>13125</v>
      </c>
      <c r="M799" s="19" t="s">
        <v>21</v>
      </c>
      <c r="N799" s="14" t="str">
        <f>IF(M799="Si",HLOOKUP(I799,Base!$H$2:$J$9,8,0),"")</f>
        <v/>
      </c>
      <c r="O799" s="9">
        <v>1</v>
      </c>
      <c r="P799" s="18" t="s">
        <v>87</v>
      </c>
      <c r="Q799" s="14">
        <f>IFERROR(O799*HLOOKUP(I799,Base!$H$2:$J$9,VLOOKUP(Planilla!P799,Base!$F$3:$G$9,2,0),0),"")</f>
        <v>1609</v>
      </c>
    </row>
    <row r="800" spans="1:17">
      <c r="A800" s="18">
        <v>1050595</v>
      </c>
      <c r="B800" s="7">
        <v>40689</v>
      </c>
      <c r="C800" s="12" t="s">
        <v>339</v>
      </c>
      <c r="D800" s="13" t="str">
        <f>IFERROR(VLOOKUP(C800,Base!A:C,2,0),"")</f>
        <v>CRISTIAN</v>
      </c>
      <c r="E800" s="10" t="str">
        <f>IFERROR(VLOOKUP(C800,Base!A:C,3,0),"")</f>
        <v>FUENTES</v>
      </c>
      <c r="F800" s="8" t="s">
        <v>372</v>
      </c>
      <c r="G800" s="9" t="s">
        <v>79</v>
      </c>
      <c r="H800" s="18" t="s">
        <v>333</v>
      </c>
      <c r="I800" s="18" t="s">
        <v>11</v>
      </c>
      <c r="J800" s="9">
        <v>7.5</v>
      </c>
      <c r="K800" s="18" t="s">
        <v>84</v>
      </c>
      <c r="L800" s="14">
        <f>IFERROR(J800*HLOOKUP(I800,Base!$H$2:$J$9,VLOOKUP(Planilla!K800,Base!$F$3:$G$9,2,0),0),"")</f>
        <v>13125</v>
      </c>
      <c r="M800" s="19" t="s">
        <v>21</v>
      </c>
      <c r="N800" s="14" t="str">
        <f>IF(M800="Si",HLOOKUP(I800,Base!$H$2:$J$9,8,0),"")</f>
        <v/>
      </c>
      <c r="O800" s="9">
        <v>1</v>
      </c>
      <c r="P800" s="18" t="s">
        <v>87</v>
      </c>
      <c r="Q800" s="14">
        <f>IFERROR(O800*HLOOKUP(I800,Base!$H$2:$J$9,VLOOKUP(Planilla!P800,Base!$F$3:$G$9,2,0),0),"")</f>
        <v>1609</v>
      </c>
    </row>
    <row r="801" spans="1:17">
      <c r="A801" s="18">
        <v>1050595</v>
      </c>
      <c r="B801" s="7">
        <v>40689</v>
      </c>
      <c r="C801" s="12" t="s">
        <v>39</v>
      </c>
      <c r="D801" s="13" t="str">
        <f>IFERROR(VLOOKUP(C801,Base!A:C,2,0),"")</f>
        <v>MICHAEL</v>
      </c>
      <c r="E801" s="10" t="str">
        <f>IFERROR(VLOOKUP(C801,Base!A:C,3,0),"")</f>
        <v>PINO</v>
      </c>
      <c r="F801" s="8" t="s">
        <v>372</v>
      </c>
      <c r="G801" s="9" t="s">
        <v>79</v>
      </c>
      <c r="H801" s="18" t="s">
        <v>333</v>
      </c>
      <c r="I801" s="18" t="s">
        <v>11</v>
      </c>
      <c r="J801" s="9">
        <v>7.5</v>
      </c>
      <c r="K801" s="18" t="s">
        <v>84</v>
      </c>
      <c r="L801" s="14">
        <f>IFERROR(J801*HLOOKUP(I801,Base!$H$2:$J$9,VLOOKUP(Planilla!K801,Base!$F$3:$G$9,2,0),0),"")</f>
        <v>13125</v>
      </c>
      <c r="M801" s="19" t="s">
        <v>21</v>
      </c>
      <c r="N801" s="14" t="str">
        <f>IF(M801="Si",HLOOKUP(I801,Base!$H$2:$J$9,8,0),"")</f>
        <v/>
      </c>
      <c r="O801" s="9">
        <v>1</v>
      </c>
      <c r="P801" s="18" t="s">
        <v>87</v>
      </c>
      <c r="Q801" s="14">
        <f>IFERROR(O801*HLOOKUP(I801,Base!$H$2:$J$9,VLOOKUP(Planilla!P801,Base!$F$3:$G$9,2,0),0),"")</f>
        <v>1609</v>
      </c>
    </row>
    <row r="802" spans="1:17">
      <c r="A802" s="18">
        <v>1050595</v>
      </c>
      <c r="B802" s="7">
        <v>40689</v>
      </c>
      <c r="C802" s="12" t="s">
        <v>340</v>
      </c>
      <c r="D802" s="13" t="str">
        <f>IFERROR(VLOOKUP(C802,Base!A:C,2,0),"")</f>
        <v>HECTOR</v>
      </c>
      <c r="E802" s="10" t="str">
        <f>IFERROR(VLOOKUP(C802,Base!A:C,3,0),"")</f>
        <v>LOPEZ</v>
      </c>
      <c r="F802" s="8" t="s">
        <v>372</v>
      </c>
      <c r="G802" s="9" t="s">
        <v>150</v>
      </c>
      <c r="H802" s="18" t="s">
        <v>333</v>
      </c>
      <c r="I802" s="18" t="s">
        <v>11</v>
      </c>
      <c r="J802" s="9">
        <v>7.5</v>
      </c>
      <c r="K802" s="18" t="s">
        <v>84</v>
      </c>
      <c r="L802" s="14">
        <f>IFERROR(J802*HLOOKUP(I802,Base!$H$2:$J$9,VLOOKUP(Planilla!K802,Base!$F$3:$G$9,2,0),0),"")</f>
        <v>13125</v>
      </c>
      <c r="M802" s="19" t="s">
        <v>21</v>
      </c>
      <c r="N802" s="14" t="str">
        <f>IF(M802="Si",HLOOKUP(I802,Base!$H$2:$J$9,8,0),"")</f>
        <v/>
      </c>
      <c r="O802" s="9">
        <v>1</v>
      </c>
      <c r="P802" s="18" t="s">
        <v>87</v>
      </c>
      <c r="Q802" s="14">
        <f>IFERROR(O802*HLOOKUP(I802,Base!$H$2:$J$9,VLOOKUP(Planilla!P802,Base!$F$3:$G$9,2,0),0),"")</f>
        <v>1609</v>
      </c>
    </row>
    <row r="803" spans="1:17">
      <c r="A803" s="18">
        <v>1050595</v>
      </c>
      <c r="B803" s="7">
        <v>40689</v>
      </c>
      <c r="C803" s="12" t="s">
        <v>341</v>
      </c>
      <c r="D803" s="13" t="str">
        <f>IFERROR(VLOOKUP(C803,Base!A:C,2,0),"")</f>
        <v>PEDRO</v>
      </c>
      <c r="E803" s="10" t="str">
        <f>IFERROR(VLOOKUP(C803,Base!A:C,3,0),"")</f>
        <v>CASTILLO</v>
      </c>
      <c r="F803" s="8" t="s">
        <v>372</v>
      </c>
      <c r="G803" s="9" t="s">
        <v>150</v>
      </c>
      <c r="H803" s="18" t="s">
        <v>333</v>
      </c>
      <c r="I803" s="18" t="s">
        <v>11</v>
      </c>
      <c r="J803" s="9">
        <v>7.5</v>
      </c>
      <c r="K803" s="18" t="s">
        <v>84</v>
      </c>
      <c r="L803" s="14">
        <f>IFERROR(J803*HLOOKUP(I803,Base!$H$2:$J$9,VLOOKUP(Planilla!K803,Base!$F$3:$G$9,2,0),0),"")</f>
        <v>13125</v>
      </c>
      <c r="M803" s="19" t="s">
        <v>21</v>
      </c>
      <c r="N803" s="14" t="str">
        <f>IF(M803="Si",HLOOKUP(I803,Base!$H$2:$J$9,8,0),"")</f>
        <v/>
      </c>
      <c r="O803" s="9">
        <v>1</v>
      </c>
      <c r="P803" s="18" t="s">
        <v>87</v>
      </c>
      <c r="Q803" s="14">
        <f>IFERROR(O803*HLOOKUP(I803,Base!$H$2:$J$9,VLOOKUP(Planilla!P803,Base!$F$3:$G$9,2,0),0),"")</f>
        <v>1609</v>
      </c>
    </row>
    <row r="804" spans="1:17">
      <c r="A804" s="18">
        <v>1050595</v>
      </c>
      <c r="B804" s="7">
        <v>40689</v>
      </c>
      <c r="C804" s="12" t="s">
        <v>342</v>
      </c>
      <c r="D804" s="13" t="str">
        <f>IFERROR(VLOOKUP(C804,Base!A:C,2,0),"")</f>
        <v>PATRICIO</v>
      </c>
      <c r="E804" s="10" t="str">
        <f>IFERROR(VLOOKUP(C804,Base!A:C,3,0),"")</f>
        <v>AZOCAR</v>
      </c>
      <c r="F804" s="8" t="s">
        <v>372</v>
      </c>
      <c r="G804" s="9" t="s">
        <v>150</v>
      </c>
      <c r="H804" s="18" t="s">
        <v>333</v>
      </c>
      <c r="I804" s="18" t="s">
        <v>11</v>
      </c>
      <c r="J804" s="9">
        <v>7.5</v>
      </c>
      <c r="K804" s="18" t="s">
        <v>84</v>
      </c>
      <c r="L804" s="14">
        <f>IFERROR(J804*HLOOKUP(I804,Base!$H$2:$J$9,VLOOKUP(Planilla!K804,Base!$F$3:$G$9,2,0),0),"")</f>
        <v>13125</v>
      </c>
      <c r="M804" s="19" t="s">
        <v>21</v>
      </c>
      <c r="N804" s="14" t="str">
        <f>IF(M804="Si",HLOOKUP(I804,Base!$H$2:$J$9,8,0),"")</f>
        <v/>
      </c>
      <c r="O804" s="9">
        <v>1</v>
      </c>
      <c r="P804" s="18" t="s">
        <v>87</v>
      </c>
      <c r="Q804" s="14">
        <f>IFERROR(O804*HLOOKUP(I804,Base!$H$2:$J$9,VLOOKUP(Planilla!P804,Base!$F$3:$G$9,2,0),0),"")</f>
        <v>1609</v>
      </c>
    </row>
    <row r="805" spans="1:17">
      <c r="A805" s="18">
        <v>1050595</v>
      </c>
      <c r="B805" s="7">
        <v>40689</v>
      </c>
      <c r="C805" s="12" t="s">
        <v>343</v>
      </c>
      <c r="D805" s="13" t="str">
        <f>IFERROR(VLOOKUP(C805,Base!A:C,2,0),"")</f>
        <v>JONATHAN</v>
      </c>
      <c r="E805" s="10" t="str">
        <f>IFERROR(VLOOKUP(C805,Base!A:C,3,0),"")</f>
        <v>BARCELO</v>
      </c>
      <c r="F805" s="8" t="s">
        <v>372</v>
      </c>
      <c r="G805" s="9" t="s">
        <v>150</v>
      </c>
      <c r="H805" s="18" t="s">
        <v>333</v>
      </c>
      <c r="I805" s="18" t="s">
        <v>11</v>
      </c>
      <c r="J805" s="9">
        <v>7.5</v>
      </c>
      <c r="K805" s="18" t="s">
        <v>84</v>
      </c>
      <c r="L805" s="14">
        <f>IFERROR(J805*HLOOKUP(I805,Base!$H$2:$J$9,VLOOKUP(Planilla!K805,Base!$F$3:$G$9,2,0),0),"")</f>
        <v>13125</v>
      </c>
      <c r="M805" s="19" t="s">
        <v>21</v>
      </c>
      <c r="N805" s="14" t="str">
        <f>IF(M805="Si",HLOOKUP(I805,Base!$H$2:$J$9,8,0),"")</f>
        <v/>
      </c>
      <c r="O805" s="9">
        <v>1</v>
      </c>
      <c r="P805" s="18" t="s">
        <v>87</v>
      </c>
      <c r="Q805" s="14">
        <f>IFERROR(O805*HLOOKUP(I805,Base!$H$2:$J$9,VLOOKUP(Planilla!P805,Base!$F$3:$G$9,2,0),0),"")</f>
        <v>1609</v>
      </c>
    </row>
    <row r="806" spans="1:17">
      <c r="A806" s="18">
        <v>1050595</v>
      </c>
      <c r="B806" s="7">
        <v>40689</v>
      </c>
      <c r="C806" s="12" t="s">
        <v>344</v>
      </c>
      <c r="D806" s="13" t="str">
        <f>IFERROR(VLOOKUP(C806,Base!A:C,2,0),"")</f>
        <v>MIGUEL</v>
      </c>
      <c r="E806" s="10" t="str">
        <f>IFERROR(VLOOKUP(C806,Base!A:C,3,0),"")</f>
        <v>ALARCON</v>
      </c>
      <c r="F806" s="8" t="s">
        <v>372</v>
      </c>
      <c r="G806" s="9" t="s">
        <v>150</v>
      </c>
      <c r="H806" s="18" t="s">
        <v>333</v>
      </c>
      <c r="I806" s="18" t="s">
        <v>11</v>
      </c>
      <c r="J806" s="9">
        <v>7.5</v>
      </c>
      <c r="K806" s="18" t="s">
        <v>84</v>
      </c>
      <c r="L806" s="14">
        <f>IFERROR(J806*HLOOKUP(I806,Base!$H$2:$J$9,VLOOKUP(Planilla!K806,Base!$F$3:$G$9,2,0),0),"")</f>
        <v>13125</v>
      </c>
      <c r="M806" s="19" t="s">
        <v>21</v>
      </c>
      <c r="N806" s="14" t="str">
        <f>IF(M806="Si",HLOOKUP(I806,Base!$H$2:$J$9,8,0),"")</f>
        <v/>
      </c>
      <c r="O806" s="9">
        <v>1</v>
      </c>
      <c r="P806" s="18" t="s">
        <v>87</v>
      </c>
      <c r="Q806" s="14">
        <f>IFERROR(O806*HLOOKUP(I806,Base!$H$2:$J$9,VLOOKUP(Planilla!P806,Base!$F$3:$G$9,2,0),0),"")</f>
        <v>1609</v>
      </c>
    </row>
    <row r="807" spans="1:17">
      <c r="A807" s="18">
        <v>1050595</v>
      </c>
      <c r="B807" s="7">
        <v>40689</v>
      </c>
      <c r="C807" s="12" t="s">
        <v>340</v>
      </c>
      <c r="D807" s="13" t="str">
        <f>IFERROR(VLOOKUP(C807,Base!A:C,2,0),"")</f>
        <v>HECTOR</v>
      </c>
      <c r="E807" s="10" t="str">
        <f>IFERROR(VLOOKUP(C807,Base!A:C,3,0),"")</f>
        <v>LOPEZ</v>
      </c>
      <c r="F807" s="8" t="s">
        <v>372</v>
      </c>
      <c r="G807" s="9" t="s">
        <v>149</v>
      </c>
      <c r="H807" s="18" t="s">
        <v>333</v>
      </c>
      <c r="I807" s="18" t="s">
        <v>11</v>
      </c>
      <c r="J807" s="9">
        <v>9</v>
      </c>
      <c r="K807" s="18" t="s">
        <v>84</v>
      </c>
      <c r="L807" s="14">
        <f>IFERROR(J807*HLOOKUP(I807,Base!$H$2:$J$9,VLOOKUP(Planilla!K807,Base!$F$3:$G$9,2,0),0),"")</f>
        <v>15750</v>
      </c>
      <c r="M807" s="19" t="s">
        <v>21</v>
      </c>
      <c r="N807" s="14" t="str">
        <f>IF(M807="Si",HLOOKUP(I807,Base!$H$2:$J$9,8,0),"")</f>
        <v/>
      </c>
      <c r="O807" s="9">
        <v>1</v>
      </c>
      <c r="P807" s="18" t="s">
        <v>87</v>
      </c>
      <c r="Q807" s="14">
        <f>IFERROR(O807*HLOOKUP(I807,Base!$H$2:$J$9,VLOOKUP(Planilla!P807,Base!$F$3:$G$9,2,0),0),"")</f>
        <v>1609</v>
      </c>
    </row>
    <row r="808" spans="1:17">
      <c r="A808" s="18">
        <v>1050595</v>
      </c>
      <c r="B808" s="7">
        <v>40689</v>
      </c>
      <c r="C808" s="12" t="s">
        <v>345</v>
      </c>
      <c r="D808" s="13" t="str">
        <f>IFERROR(VLOOKUP(C808,Base!A:C,2,0),"")</f>
        <v>PATRICIO</v>
      </c>
      <c r="E808" s="10" t="str">
        <f>IFERROR(VLOOKUP(C808,Base!A:C,3,0),"")</f>
        <v>CONTRERAS</v>
      </c>
      <c r="F808" s="8" t="s">
        <v>372</v>
      </c>
      <c r="G808" s="9" t="s">
        <v>149</v>
      </c>
      <c r="H808" s="18" t="s">
        <v>333</v>
      </c>
      <c r="I808" s="18" t="s">
        <v>11</v>
      </c>
      <c r="J808" s="9">
        <v>9</v>
      </c>
      <c r="K808" s="18" t="s">
        <v>84</v>
      </c>
      <c r="L808" s="14">
        <f>IFERROR(J808*HLOOKUP(I808,Base!$H$2:$J$9,VLOOKUP(Planilla!K808,Base!$F$3:$G$9,2,0),0),"")</f>
        <v>15750</v>
      </c>
      <c r="M808" s="19" t="s">
        <v>21</v>
      </c>
      <c r="N808" s="14" t="str">
        <f>IF(M808="Si",HLOOKUP(I808,Base!$H$2:$J$9,8,0),"")</f>
        <v/>
      </c>
      <c r="O808" s="9">
        <v>1</v>
      </c>
      <c r="P808" s="18" t="s">
        <v>87</v>
      </c>
      <c r="Q808" s="14">
        <f>IFERROR(O808*HLOOKUP(I808,Base!$H$2:$J$9,VLOOKUP(Planilla!P808,Base!$F$3:$G$9,2,0),0),"")</f>
        <v>1609</v>
      </c>
    </row>
    <row r="809" spans="1:17">
      <c r="A809" s="18">
        <v>1050595</v>
      </c>
      <c r="B809" s="7">
        <v>40689</v>
      </c>
      <c r="C809" s="12" t="s">
        <v>35</v>
      </c>
      <c r="D809" s="13" t="str">
        <f>IFERROR(VLOOKUP(C809,Base!A:C,2,0),"")</f>
        <v>FELIPE</v>
      </c>
      <c r="E809" s="10" t="str">
        <f>IFERROR(VLOOKUP(C809,Base!A:C,3,0),"")</f>
        <v>ZENTENO</v>
      </c>
      <c r="F809" s="8" t="s">
        <v>372</v>
      </c>
      <c r="G809" s="9" t="s">
        <v>149</v>
      </c>
      <c r="H809" s="18" t="s">
        <v>333</v>
      </c>
      <c r="I809" s="18" t="s">
        <v>11</v>
      </c>
      <c r="J809" s="9">
        <v>9</v>
      </c>
      <c r="K809" s="18" t="s">
        <v>84</v>
      </c>
      <c r="L809" s="14">
        <f>IFERROR(J809*HLOOKUP(I809,Base!$H$2:$J$9,VLOOKUP(Planilla!K809,Base!$F$3:$G$9,2,0),0),"")</f>
        <v>15750</v>
      </c>
      <c r="M809" s="19" t="s">
        <v>21</v>
      </c>
      <c r="N809" s="14" t="str">
        <f>IF(M809="Si",HLOOKUP(I809,Base!$H$2:$J$9,8,0),"")</f>
        <v/>
      </c>
      <c r="O809" s="9">
        <v>1</v>
      </c>
      <c r="P809" s="18" t="s">
        <v>87</v>
      </c>
      <c r="Q809" s="14">
        <f>IFERROR(O809*HLOOKUP(I809,Base!$H$2:$J$9,VLOOKUP(Planilla!P809,Base!$F$3:$G$9,2,0),0),"")</f>
        <v>1609</v>
      </c>
    </row>
    <row r="810" spans="1:17">
      <c r="A810" s="18">
        <v>1050595</v>
      </c>
      <c r="B810" s="7">
        <v>40689</v>
      </c>
      <c r="C810" s="12" t="s">
        <v>343</v>
      </c>
      <c r="D810" s="13" t="str">
        <f>IFERROR(VLOOKUP(C810,Base!A:C,2,0),"")</f>
        <v>JONATHAN</v>
      </c>
      <c r="E810" s="10" t="str">
        <f>IFERROR(VLOOKUP(C810,Base!A:C,3,0),"")</f>
        <v>BARCELO</v>
      </c>
      <c r="F810" s="8" t="s">
        <v>372</v>
      </c>
      <c r="G810" s="9" t="s">
        <v>149</v>
      </c>
      <c r="H810" s="18" t="s">
        <v>333</v>
      </c>
      <c r="I810" s="18" t="s">
        <v>11</v>
      </c>
      <c r="J810" s="9">
        <v>9</v>
      </c>
      <c r="K810" s="18" t="s">
        <v>84</v>
      </c>
      <c r="L810" s="14">
        <f>IFERROR(J810*HLOOKUP(I810,Base!$H$2:$J$9,VLOOKUP(Planilla!K810,Base!$F$3:$G$9,2,0),0),"")</f>
        <v>15750</v>
      </c>
      <c r="M810" s="19" t="s">
        <v>21</v>
      </c>
      <c r="N810" s="14" t="str">
        <f>IF(M810="Si",HLOOKUP(I810,Base!$H$2:$J$9,8,0),"")</f>
        <v/>
      </c>
      <c r="O810" s="9">
        <v>1</v>
      </c>
      <c r="P810" s="18" t="s">
        <v>87</v>
      </c>
      <c r="Q810" s="14">
        <f>IFERROR(O810*HLOOKUP(I810,Base!$H$2:$J$9,VLOOKUP(Planilla!P810,Base!$F$3:$G$9,2,0),0),"")</f>
        <v>1609</v>
      </c>
    </row>
    <row r="811" spans="1:17">
      <c r="A811" s="18">
        <v>1050595</v>
      </c>
      <c r="B811" s="7">
        <v>40689</v>
      </c>
      <c r="C811" s="12" t="s">
        <v>344</v>
      </c>
      <c r="D811" s="13" t="str">
        <f>IFERROR(VLOOKUP(C811,Base!A:C,2,0),"")</f>
        <v>MIGUEL</v>
      </c>
      <c r="E811" s="10" t="str">
        <f>IFERROR(VLOOKUP(C811,Base!A:C,3,0),"")</f>
        <v>ALARCON</v>
      </c>
      <c r="F811" s="8" t="s">
        <v>372</v>
      </c>
      <c r="G811" s="9" t="s">
        <v>149</v>
      </c>
      <c r="H811" s="18" t="s">
        <v>333</v>
      </c>
      <c r="I811" s="18" t="s">
        <v>11</v>
      </c>
      <c r="J811" s="9">
        <v>9</v>
      </c>
      <c r="K811" s="18" t="s">
        <v>84</v>
      </c>
      <c r="L811" s="14">
        <f>IFERROR(J811*HLOOKUP(I811,Base!$H$2:$J$9,VLOOKUP(Planilla!K811,Base!$F$3:$G$9,2,0),0),"")</f>
        <v>15750</v>
      </c>
      <c r="M811" s="19" t="s">
        <v>21</v>
      </c>
      <c r="N811" s="14" t="str">
        <f>IF(M811="Si",HLOOKUP(I811,Base!$H$2:$J$9,8,0),"")</f>
        <v/>
      </c>
      <c r="O811" s="9">
        <v>1</v>
      </c>
      <c r="P811" s="18" t="s">
        <v>87</v>
      </c>
      <c r="Q811" s="14">
        <f>IFERROR(O811*HLOOKUP(I811,Base!$H$2:$J$9,VLOOKUP(Planilla!P811,Base!$F$3:$G$9,2,0),0),"")</f>
        <v>1609</v>
      </c>
    </row>
    <row r="812" spans="1:17">
      <c r="A812" s="18">
        <v>1050595</v>
      </c>
      <c r="B812" s="7">
        <v>40690</v>
      </c>
      <c r="C812" s="12" t="s">
        <v>337</v>
      </c>
      <c r="D812" s="13" t="str">
        <f>IFERROR(VLOOKUP(C812,Base!A:C,2,0),"")</f>
        <v>AIRON</v>
      </c>
      <c r="E812" s="10" t="str">
        <f>IFERROR(VLOOKUP(C812,Base!A:C,3,0),"")</f>
        <v>SANCHEZ</v>
      </c>
      <c r="F812" s="8" t="s">
        <v>372</v>
      </c>
      <c r="G812" s="9" t="s">
        <v>79</v>
      </c>
      <c r="H812" s="18" t="s">
        <v>333</v>
      </c>
      <c r="I812" s="18" t="s">
        <v>11</v>
      </c>
      <c r="J812" s="9">
        <v>7.5</v>
      </c>
      <c r="K812" s="18" t="s">
        <v>84</v>
      </c>
      <c r="L812" s="14">
        <f>IFERROR(J812*HLOOKUP(I812,Base!$H$2:$J$9,VLOOKUP(Planilla!K812,Base!$F$3:$G$9,2,0),0),"")</f>
        <v>13125</v>
      </c>
      <c r="M812" s="19" t="s">
        <v>21</v>
      </c>
      <c r="N812" s="14" t="str">
        <f>IF(M812="Si",HLOOKUP(I812,Base!$H$2:$J$9,8,0),"")</f>
        <v/>
      </c>
      <c r="O812" s="9">
        <v>1</v>
      </c>
      <c r="P812" s="18" t="s">
        <v>87</v>
      </c>
      <c r="Q812" s="14">
        <f>IFERROR(O812*HLOOKUP(I812,Base!$H$2:$J$9,VLOOKUP(Planilla!P812,Base!$F$3:$G$9,2,0),0),"")</f>
        <v>1609</v>
      </c>
    </row>
    <row r="813" spans="1:17">
      <c r="A813" s="18">
        <v>1050595</v>
      </c>
      <c r="B813" s="7">
        <v>40690</v>
      </c>
      <c r="C813" s="12" t="s">
        <v>338</v>
      </c>
      <c r="D813" s="13" t="str">
        <f>IFERROR(VLOOKUP(C813,Base!A:C,2,0),"")</f>
        <v>LUIS</v>
      </c>
      <c r="E813" s="10" t="str">
        <f>IFERROR(VLOOKUP(C813,Base!A:C,3,0),"")</f>
        <v>SOTO</v>
      </c>
      <c r="F813" s="8" t="s">
        <v>372</v>
      </c>
      <c r="G813" s="9" t="s">
        <v>79</v>
      </c>
      <c r="H813" s="18" t="s">
        <v>333</v>
      </c>
      <c r="I813" s="18" t="s">
        <v>11</v>
      </c>
      <c r="J813" s="9">
        <v>7.5</v>
      </c>
      <c r="K813" s="18" t="s">
        <v>84</v>
      </c>
      <c r="L813" s="14">
        <f>IFERROR(J813*HLOOKUP(I813,Base!$H$2:$J$9,VLOOKUP(Planilla!K813,Base!$F$3:$G$9,2,0),0),"")</f>
        <v>13125</v>
      </c>
      <c r="M813" s="19" t="s">
        <v>21</v>
      </c>
      <c r="N813" s="14" t="str">
        <f>IF(M813="Si",HLOOKUP(I813,Base!$H$2:$J$9,8,0),"")</f>
        <v/>
      </c>
      <c r="O813" s="9">
        <v>1</v>
      </c>
      <c r="P813" s="18" t="s">
        <v>87</v>
      </c>
      <c r="Q813" s="14">
        <f>IFERROR(O813*HLOOKUP(I813,Base!$H$2:$J$9,VLOOKUP(Planilla!P813,Base!$F$3:$G$9,2,0),0),"")</f>
        <v>1609</v>
      </c>
    </row>
    <row r="814" spans="1:17">
      <c r="A814" s="18">
        <v>1050595</v>
      </c>
      <c r="B814" s="7">
        <v>40690</v>
      </c>
      <c r="C814" s="12" t="s">
        <v>312</v>
      </c>
      <c r="D814" s="13" t="str">
        <f>IFERROR(VLOOKUP(C814,Base!A:C,2,0),"")</f>
        <v>DANIEL</v>
      </c>
      <c r="E814" s="10" t="str">
        <f>IFERROR(VLOOKUP(C814,Base!A:C,3,0),"")</f>
        <v>VEGA</v>
      </c>
      <c r="F814" s="8" t="s">
        <v>372</v>
      </c>
      <c r="G814" s="9" t="s">
        <v>79</v>
      </c>
      <c r="H814" s="18" t="s">
        <v>333</v>
      </c>
      <c r="I814" s="18" t="s">
        <v>11</v>
      </c>
      <c r="J814" s="9">
        <v>7.5</v>
      </c>
      <c r="K814" s="18" t="s">
        <v>84</v>
      </c>
      <c r="L814" s="14">
        <f>IFERROR(J814*HLOOKUP(I814,Base!$H$2:$J$9,VLOOKUP(Planilla!K814,Base!$F$3:$G$9,2,0),0),"")</f>
        <v>13125</v>
      </c>
      <c r="M814" s="19" t="s">
        <v>21</v>
      </c>
      <c r="N814" s="14" t="str">
        <f>IF(M814="Si",HLOOKUP(I814,Base!$H$2:$J$9,8,0),"")</f>
        <v/>
      </c>
      <c r="O814" s="9">
        <v>1</v>
      </c>
      <c r="P814" s="18" t="s">
        <v>87</v>
      </c>
      <c r="Q814" s="14">
        <f>IFERROR(O814*HLOOKUP(I814,Base!$H$2:$J$9,VLOOKUP(Planilla!P814,Base!$F$3:$G$9,2,0),0),"")</f>
        <v>1609</v>
      </c>
    </row>
    <row r="815" spans="1:17">
      <c r="A815" s="18">
        <v>1050595</v>
      </c>
      <c r="B815" s="7">
        <v>40690</v>
      </c>
      <c r="C815" s="12" t="s">
        <v>346</v>
      </c>
      <c r="D815" s="13" t="str">
        <f>IFERROR(VLOOKUP(C815,Base!A:C,2,0),"")</f>
        <v>CRISTIAN</v>
      </c>
      <c r="E815" s="10" t="str">
        <f>IFERROR(VLOOKUP(C815,Base!A:C,3,0),"")</f>
        <v>FUENTES</v>
      </c>
      <c r="F815" s="8" t="s">
        <v>372</v>
      </c>
      <c r="G815" s="9" t="s">
        <v>79</v>
      </c>
      <c r="H815" s="18" t="s">
        <v>333</v>
      </c>
      <c r="I815" s="18" t="s">
        <v>11</v>
      </c>
      <c r="J815" s="9">
        <v>7.5</v>
      </c>
      <c r="K815" s="18" t="s">
        <v>84</v>
      </c>
      <c r="L815" s="14">
        <f>IFERROR(J815*HLOOKUP(I815,Base!$H$2:$J$9,VLOOKUP(Planilla!K815,Base!$F$3:$G$9,2,0),0),"")</f>
        <v>13125</v>
      </c>
      <c r="M815" s="19" t="s">
        <v>21</v>
      </c>
      <c r="N815" s="14" t="str">
        <f>IF(M815="Si",HLOOKUP(I815,Base!$H$2:$J$9,8,0),"")</f>
        <v/>
      </c>
      <c r="O815" s="9">
        <v>1</v>
      </c>
      <c r="P815" s="18" t="s">
        <v>87</v>
      </c>
      <c r="Q815" s="14">
        <f>IFERROR(O815*HLOOKUP(I815,Base!$H$2:$J$9,VLOOKUP(Planilla!P815,Base!$F$3:$G$9,2,0),0),"")</f>
        <v>1609</v>
      </c>
    </row>
    <row r="816" spans="1:17">
      <c r="A816" s="18">
        <v>1050595</v>
      </c>
      <c r="B816" s="7">
        <v>40690</v>
      </c>
      <c r="C816" s="12" t="s">
        <v>39</v>
      </c>
      <c r="D816" s="13" t="str">
        <f>IFERROR(VLOOKUP(C816,Base!A:C,2,0),"")</f>
        <v>MICHAEL</v>
      </c>
      <c r="E816" s="10" t="str">
        <f>IFERROR(VLOOKUP(C816,Base!A:C,3,0),"")</f>
        <v>PINO</v>
      </c>
      <c r="F816" s="8" t="s">
        <v>372</v>
      </c>
      <c r="G816" s="9" t="s">
        <v>79</v>
      </c>
      <c r="H816" s="18" t="s">
        <v>333</v>
      </c>
      <c r="I816" s="18" t="s">
        <v>11</v>
      </c>
      <c r="J816" s="9">
        <v>7.5</v>
      </c>
      <c r="K816" s="18" t="s">
        <v>84</v>
      </c>
      <c r="L816" s="14">
        <f>IFERROR(J816*HLOOKUP(I816,Base!$H$2:$J$9,VLOOKUP(Planilla!K816,Base!$F$3:$G$9,2,0),0),"")</f>
        <v>13125</v>
      </c>
      <c r="M816" s="19" t="s">
        <v>21</v>
      </c>
      <c r="N816" s="14" t="str">
        <f>IF(M816="Si",HLOOKUP(I816,Base!$H$2:$J$9,8,0),"")</f>
        <v/>
      </c>
      <c r="O816" s="9">
        <v>1</v>
      </c>
      <c r="P816" s="18" t="s">
        <v>87</v>
      </c>
      <c r="Q816" s="14">
        <f>IFERROR(O816*HLOOKUP(I816,Base!$H$2:$J$9,VLOOKUP(Planilla!P816,Base!$F$3:$G$9,2,0),0),"")</f>
        <v>1609</v>
      </c>
    </row>
    <row r="817" spans="1:17">
      <c r="A817" s="18">
        <v>1050595</v>
      </c>
      <c r="B817" s="7">
        <v>40690</v>
      </c>
      <c r="C817" s="12" t="s">
        <v>340</v>
      </c>
      <c r="D817" s="13" t="str">
        <f>IFERROR(VLOOKUP(C817,Base!A:C,2,0),"")</f>
        <v>HECTOR</v>
      </c>
      <c r="E817" s="10" t="str">
        <f>IFERROR(VLOOKUP(C817,Base!A:C,3,0),"")</f>
        <v>LOPEZ</v>
      </c>
      <c r="F817" s="8" t="s">
        <v>372</v>
      </c>
      <c r="G817" s="9" t="s">
        <v>150</v>
      </c>
      <c r="H817" s="18" t="s">
        <v>333</v>
      </c>
      <c r="I817" s="18" t="s">
        <v>11</v>
      </c>
      <c r="J817" s="9">
        <v>7.5</v>
      </c>
      <c r="K817" s="18" t="s">
        <v>84</v>
      </c>
      <c r="L817" s="14">
        <f>IFERROR(J817*HLOOKUP(I817,Base!$H$2:$J$9,VLOOKUP(Planilla!K817,Base!$F$3:$G$9,2,0),0),"")</f>
        <v>13125</v>
      </c>
      <c r="M817" s="19" t="s">
        <v>21</v>
      </c>
      <c r="N817" s="14" t="str">
        <f>IF(M817="Si",HLOOKUP(I817,Base!$H$2:$J$9,8,0),"")</f>
        <v/>
      </c>
      <c r="O817" s="9">
        <v>1</v>
      </c>
      <c r="P817" s="18" t="s">
        <v>87</v>
      </c>
      <c r="Q817" s="14">
        <f>IFERROR(O817*HLOOKUP(I817,Base!$H$2:$J$9,VLOOKUP(Planilla!P817,Base!$F$3:$G$9,2,0),0),"")</f>
        <v>1609</v>
      </c>
    </row>
    <row r="818" spans="1:17">
      <c r="A818" s="18">
        <v>1050595</v>
      </c>
      <c r="B818" s="7">
        <v>40690</v>
      </c>
      <c r="C818" s="12" t="s">
        <v>341</v>
      </c>
      <c r="D818" s="13" t="str">
        <f>IFERROR(VLOOKUP(C818,Base!A:C,2,0),"")</f>
        <v>PEDRO</v>
      </c>
      <c r="E818" s="10" t="str">
        <f>IFERROR(VLOOKUP(C818,Base!A:C,3,0),"")</f>
        <v>CASTILLO</v>
      </c>
      <c r="F818" s="8" t="s">
        <v>372</v>
      </c>
      <c r="G818" s="9" t="s">
        <v>150</v>
      </c>
      <c r="H818" s="18" t="s">
        <v>333</v>
      </c>
      <c r="I818" s="18" t="s">
        <v>11</v>
      </c>
      <c r="J818" s="9">
        <v>7.5</v>
      </c>
      <c r="K818" s="18" t="s">
        <v>84</v>
      </c>
      <c r="L818" s="14">
        <f>IFERROR(J818*HLOOKUP(I818,Base!$H$2:$J$9,VLOOKUP(Planilla!K818,Base!$F$3:$G$9,2,0),0),"")</f>
        <v>13125</v>
      </c>
      <c r="M818" s="19" t="s">
        <v>21</v>
      </c>
      <c r="N818" s="14" t="str">
        <f>IF(M818="Si",HLOOKUP(I818,Base!$H$2:$J$9,8,0),"")</f>
        <v/>
      </c>
      <c r="O818" s="9">
        <v>1</v>
      </c>
      <c r="P818" s="18" t="s">
        <v>87</v>
      </c>
      <c r="Q818" s="14">
        <f>IFERROR(O818*HLOOKUP(I818,Base!$H$2:$J$9,VLOOKUP(Planilla!P818,Base!$F$3:$G$9,2,0),0),"")</f>
        <v>1609</v>
      </c>
    </row>
    <row r="819" spans="1:17">
      <c r="A819" s="18">
        <v>1050595</v>
      </c>
      <c r="B819" s="7">
        <v>40690</v>
      </c>
      <c r="C819" s="12" t="s">
        <v>342</v>
      </c>
      <c r="D819" s="13" t="str">
        <f>IFERROR(VLOOKUP(C819,Base!A:C,2,0),"")</f>
        <v>PATRICIO</v>
      </c>
      <c r="E819" s="10" t="str">
        <f>IFERROR(VLOOKUP(C819,Base!A:C,3,0),"")</f>
        <v>AZOCAR</v>
      </c>
      <c r="F819" s="8" t="s">
        <v>372</v>
      </c>
      <c r="G819" s="9" t="s">
        <v>150</v>
      </c>
      <c r="H819" s="18" t="s">
        <v>333</v>
      </c>
      <c r="I819" s="18" t="s">
        <v>11</v>
      </c>
      <c r="J819" s="9">
        <v>7.5</v>
      </c>
      <c r="K819" s="18" t="s">
        <v>84</v>
      </c>
      <c r="L819" s="14">
        <f>IFERROR(J819*HLOOKUP(I819,Base!$H$2:$J$9,VLOOKUP(Planilla!K819,Base!$F$3:$G$9,2,0),0),"")</f>
        <v>13125</v>
      </c>
      <c r="M819" s="19" t="s">
        <v>21</v>
      </c>
      <c r="N819" s="14" t="str">
        <f>IF(M819="Si",HLOOKUP(I819,Base!$H$2:$J$9,8,0),"")</f>
        <v/>
      </c>
      <c r="O819" s="9">
        <v>1</v>
      </c>
      <c r="P819" s="18" t="s">
        <v>87</v>
      </c>
      <c r="Q819" s="14">
        <f>IFERROR(O819*HLOOKUP(I819,Base!$H$2:$J$9,VLOOKUP(Planilla!P819,Base!$F$3:$G$9,2,0),0),"")</f>
        <v>1609</v>
      </c>
    </row>
    <row r="820" spans="1:17">
      <c r="A820" s="18">
        <v>1050595</v>
      </c>
      <c r="B820" s="7">
        <v>40690</v>
      </c>
      <c r="C820" s="12" t="s">
        <v>343</v>
      </c>
      <c r="D820" s="13" t="str">
        <f>IFERROR(VLOOKUP(C820,Base!A:C,2,0),"")</f>
        <v>JONATHAN</v>
      </c>
      <c r="E820" s="10" t="str">
        <f>IFERROR(VLOOKUP(C820,Base!A:C,3,0),"")</f>
        <v>BARCELO</v>
      </c>
      <c r="F820" s="8" t="s">
        <v>372</v>
      </c>
      <c r="G820" s="9" t="s">
        <v>150</v>
      </c>
      <c r="H820" s="18" t="s">
        <v>333</v>
      </c>
      <c r="I820" s="18" t="s">
        <v>11</v>
      </c>
      <c r="J820" s="9">
        <v>7.5</v>
      </c>
      <c r="K820" s="18" t="s">
        <v>84</v>
      </c>
      <c r="L820" s="14">
        <f>IFERROR(J820*HLOOKUP(I820,Base!$H$2:$J$9,VLOOKUP(Planilla!K820,Base!$F$3:$G$9,2,0),0),"")</f>
        <v>13125</v>
      </c>
      <c r="M820" s="19" t="s">
        <v>21</v>
      </c>
      <c r="N820" s="14" t="str">
        <f>IF(M820="Si",HLOOKUP(I820,Base!$H$2:$J$9,8,0),"")</f>
        <v/>
      </c>
      <c r="O820" s="9">
        <v>1</v>
      </c>
      <c r="P820" s="18" t="s">
        <v>87</v>
      </c>
      <c r="Q820" s="14">
        <f>IFERROR(O820*HLOOKUP(I820,Base!$H$2:$J$9,VLOOKUP(Planilla!P820,Base!$F$3:$G$9,2,0),0),"")</f>
        <v>1609</v>
      </c>
    </row>
    <row r="821" spans="1:17">
      <c r="A821" s="18">
        <v>1050595</v>
      </c>
      <c r="B821" s="7">
        <v>40690</v>
      </c>
      <c r="C821" s="12" t="s">
        <v>344</v>
      </c>
      <c r="D821" s="13" t="str">
        <f>IFERROR(VLOOKUP(C821,Base!A:C,2,0),"")</f>
        <v>MIGUEL</v>
      </c>
      <c r="E821" s="10" t="str">
        <f>IFERROR(VLOOKUP(C821,Base!A:C,3,0),"")</f>
        <v>ALARCON</v>
      </c>
      <c r="F821" s="8" t="s">
        <v>372</v>
      </c>
      <c r="G821" s="9" t="s">
        <v>150</v>
      </c>
      <c r="H821" s="18" t="s">
        <v>333</v>
      </c>
      <c r="I821" s="18" t="s">
        <v>11</v>
      </c>
      <c r="J821" s="9">
        <v>7.5</v>
      </c>
      <c r="K821" s="18" t="s">
        <v>84</v>
      </c>
      <c r="L821" s="14">
        <f>IFERROR(J821*HLOOKUP(I821,Base!$H$2:$J$9,VLOOKUP(Planilla!K821,Base!$F$3:$G$9,2,0),0),"")</f>
        <v>13125</v>
      </c>
      <c r="M821" s="19" t="s">
        <v>21</v>
      </c>
      <c r="N821" s="14" t="str">
        <f>IF(M821="Si",HLOOKUP(I821,Base!$H$2:$J$9,8,0),"")</f>
        <v/>
      </c>
      <c r="O821" s="9">
        <v>1</v>
      </c>
      <c r="P821" s="18" t="s">
        <v>87</v>
      </c>
      <c r="Q821" s="14">
        <f>IFERROR(O821*HLOOKUP(I821,Base!$H$2:$J$9,VLOOKUP(Planilla!P821,Base!$F$3:$G$9,2,0),0),"")</f>
        <v>1609</v>
      </c>
    </row>
    <row r="822" spans="1:17">
      <c r="A822" s="18">
        <v>1050595</v>
      </c>
      <c r="B822" s="7">
        <v>40690</v>
      </c>
      <c r="C822" s="12" t="s">
        <v>256</v>
      </c>
      <c r="D822" s="13" t="str">
        <f>IFERROR(VLOOKUP(C822,Base!A:C,2,0),"")</f>
        <v>HUMBERTO</v>
      </c>
      <c r="E822" s="10" t="str">
        <f>IFERROR(VLOOKUP(C822,Base!A:C,3,0),"")</f>
        <v>VERGARA</v>
      </c>
      <c r="F822" s="8" t="s">
        <v>372</v>
      </c>
      <c r="G822" s="9" t="s">
        <v>149</v>
      </c>
      <c r="H822" s="18" t="s">
        <v>333</v>
      </c>
      <c r="I822" s="18" t="s">
        <v>11</v>
      </c>
      <c r="J822" s="9">
        <v>9</v>
      </c>
      <c r="K822" s="18" t="s">
        <v>84</v>
      </c>
      <c r="L822" s="14">
        <f>IFERROR(J822*HLOOKUP(I822,Base!$H$2:$J$9,VLOOKUP(Planilla!K822,Base!$F$3:$G$9,2,0),0),"")</f>
        <v>15750</v>
      </c>
      <c r="M822" s="19" t="s">
        <v>21</v>
      </c>
      <c r="N822" s="14" t="str">
        <f>IF(M822="Si",HLOOKUP(I822,Base!$H$2:$J$9,8,0),"")</f>
        <v/>
      </c>
      <c r="O822" s="9">
        <v>1</v>
      </c>
      <c r="P822" s="18" t="s">
        <v>87</v>
      </c>
      <c r="Q822" s="14">
        <f>IFERROR(O822*HLOOKUP(I822,Base!$H$2:$J$9,VLOOKUP(Planilla!P822,Base!$F$3:$G$9,2,0),0),"")</f>
        <v>1609</v>
      </c>
    </row>
    <row r="823" spans="1:17">
      <c r="A823" s="18">
        <v>1050595</v>
      </c>
      <c r="B823" s="7">
        <v>40690</v>
      </c>
      <c r="C823" s="12" t="s">
        <v>345</v>
      </c>
      <c r="D823" s="13" t="str">
        <f>IFERROR(VLOOKUP(C823,Base!A:C,2,0),"")</f>
        <v>PATRICIO</v>
      </c>
      <c r="E823" s="10" t="str">
        <f>IFERROR(VLOOKUP(C823,Base!A:C,3,0),"")</f>
        <v>CONTRERAS</v>
      </c>
      <c r="F823" s="8" t="s">
        <v>372</v>
      </c>
      <c r="G823" s="9" t="s">
        <v>149</v>
      </c>
      <c r="H823" s="18" t="s">
        <v>333</v>
      </c>
      <c r="I823" s="18" t="s">
        <v>11</v>
      </c>
      <c r="J823" s="9">
        <v>9</v>
      </c>
      <c r="K823" s="18" t="s">
        <v>84</v>
      </c>
      <c r="L823" s="14">
        <f>IFERROR(J823*HLOOKUP(I823,Base!$H$2:$J$9,VLOOKUP(Planilla!K823,Base!$F$3:$G$9,2,0),0),"")</f>
        <v>15750</v>
      </c>
      <c r="M823" s="19" t="s">
        <v>21</v>
      </c>
      <c r="N823" s="14" t="str">
        <f>IF(M823="Si",HLOOKUP(I823,Base!$H$2:$J$9,8,0),"")</f>
        <v/>
      </c>
      <c r="O823" s="9">
        <v>1</v>
      </c>
      <c r="P823" s="18" t="s">
        <v>87</v>
      </c>
      <c r="Q823" s="14">
        <f>IFERROR(O823*HLOOKUP(I823,Base!$H$2:$J$9,VLOOKUP(Planilla!P823,Base!$F$3:$G$9,2,0),0),"")</f>
        <v>1609</v>
      </c>
    </row>
    <row r="824" spans="1:17">
      <c r="A824" s="18">
        <v>1050595</v>
      </c>
      <c r="B824" s="7">
        <v>40690</v>
      </c>
      <c r="C824" s="12" t="s">
        <v>35</v>
      </c>
      <c r="D824" s="13" t="str">
        <f>IFERROR(VLOOKUP(C824,Base!A:C,2,0),"")</f>
        <v>FELIPE</v>
      </c>
      <c r="E824" s="10" t="str">
        <f>IFERROR(VLOOKUP(C824,Base!A:C,3,0),"")</f>
        <v>ZENTENO</v>
      </c>
      <c r="F824" s="8" t="s">
        <v>372</v>
      </c>
      <c r="G824" s="9" t="s">
        <v>149</v>
      </c>
      <c r="H824" s="18" t="s">
        <v>333</v>
      </c>
      <c r="I824" s="18" t="s">
        <v>11</v>
      </c>
      <c r="J824" s="9">
        <v>9</v>
      </c>
      <c r="K824" s="18" t="s">
        <v>84</v>
      </c>
      <c r="L824" s="14">
        <f>IFERROR(J824*HLOOKUP(I824,Base!$H$2:$J$9,VLOOKUP(Planilla!K824,Base!$F$3:$G$9,2,0),0),"")</f>
        <v>15750</v>
      </c>
      <c r="M824" s="19" t="s">
        <v>21</v>
      </c>
      <c r="N824" s="14" t="str">
        <f>IF(M824="Si",HLOOKUP(I824,Base!$H$2:$J$9,8,0),"")</f>
        <v/>
      </c>
      <c r="O824" s="9">
        <v>1</v>
      </c>
      <c r="P824" s="18" t="s">
        <v>87</v>
      </c>
      <c r="Q824" s="14">
        <f>IFERROR(O824*HLOOKUP(I824,Base!$H$2:$J$9,VLOOKUP(Planilla!P824,Base!$F$3:$G$9,2,0),0),"")</f>
        <v>1609</v>
      </c>
    </row>
    <row r="825" spans="1:17">
      <c r="A825" s="18">
        <v>1050595</v>
      </c>
      <c r="B825" s="7">
        <v>40690</v>
      </c>
      <c r="C825" s="12" t="s">
        <v>343</v>
      </c>
      <c r="D825" s="13" t="str">
        <f>IFERROR(VLOOKUP(C825,Base!A:C,2,0),"")</f>
        <v>JONATHAN</v>
      </c>
      <c r="E825" s="10" t="str">
        <f>IFERROR(VLOOKUP(C825,Base!A:C,3,0),"")</f>
        <v>BARCELO</v>
      </c>
      <c r="F825" s="8" t="s">
        <v>372</v>
      </c>
      <c r="G825" s="9" t="s">
        <v>149</v>
      </c>
      <c r="H825" s="18" t="s">
        <v>333</v>
      </c>
      <c r="I825" s="18" t="s">
        <v>11</v>
      </c>
      <c r="J825" s="9">
        <v>9</v>
      </c>
      <c r="K825" s="18" t="s">
        <v>84</v>
      </c>
      <c r="L825" s="14">
        <f>IFERROR(J825*HLOOKUP(I825,Base!$H$2:$J$9,VLOOKUP(Planilla!K825,Base!$F$3:$G$9,2,0),0),"")</f>
        <v>15750</v>
      </c>
      <c r="M825" s="19" t="s">
        <v>21</v>
      </c>
      <c r="N825" s="14" t="str">
        <f>IF(M825="Si",HLOOKUP(I825,Base!$H$2:$J$9,8,0),"")</f>
        <v/>
      </c>
      <c r="O825" s="9">
        <v>1</v>
      </c>
      <c r="P825" s="18" t="s">
        <v>87</v>
      </c>
      <c r="Q825" s="14">
        <f>IFERROR(O825*HLOOKUP(I825,Base!$H$2:$J$9,VLOOKUP(Planilla!P825,Base!$F$3:$G$9,2,0),0),"")</f>
        <v>1609</v>
      </c>
    </row>
    <row r="826" spans="1:17">
      <c r="A826" s="18">
        <v>1050595</v>
      </c>
      <c r="B826" s="7">
        <v>40690</v>
      </c>
      <c r="C826" s="12" t="s">
        <v>344</v>
      </c>
      <c r="D826" s="13" t="str">
        <f>IFERROR(VLOOKUP(C826,Base!A:C,2,0),"")</f>
        <v>MIGUEL</v>
      </c>
      <c r="E826" s="10" t="str">
        <f>IFERROR(VLOOKUP(C826,Base!A:C,3,0),"")</f>
        <v>ALARCON</v>
      </c>
      <c r="F826" s="8" t="s">
        <v>372</v>
      </c>
      <c r="G826" s="9" t="s">
        <v>149</v>
      </c>
      <c r="H826" s="18" t="s">
        <v>333</v>
      </c>
      <c r="I826" s="18" t="s">
        <v>11</v>
      </c>
      <c r="J826" s="9">
        <v>9</v>
      </c>
      <c r="K826" s="18" t="s">
        <v>84</v>
      </c>
      <c r="L826" s="14">
        <f>IFERROR(J826*HLOOKUP(I826,Base!$H$2:$J$9,VLOOKUP(Planilla!K826,Base!$F$3:$G$9,2,0),0),"")</f>
        <v>15750</v>
      </c>
      <c r="M826" s="19" t="s">
        <v>21</v>
      </c>
      <c r="N826" s="14" t="str">
        <f>IF(M826="Si",HLOOKUP(I826,Base!$H$2:$J$9,8,0),"")</f>
        <v/>
      </c>
      <c r="O826" s="9">
        <v>1</v>
      </c>
      <c r="P826" s="18" t="s">
        <v>87</v>
      </c>
      <c r="Q826" s="14">
        <f>IFERROR(O826*HLOOKUP(I826,Base!$H$2:$J$9,VLOOKUP(Planilla!P826,Base!$F$3:$G$9,2,0),0),"")</f>
        <v>1609</v>
      </c>
    </row>
    <row r="827" spans="1:17">
      <c r="A827" s="18">
        <v>1050595</v>
      </c>
      <c r="B827" s="7">
        <v>40691</v>
      </c>
      <c r="C827" s="12" t="s">
        <v>97</v>
      </c>
      <c r="D827" s="13" t="str">
        <f>IFERROR(VLOOKUP(C827,Base!A:C,2,0),"")</f>
        <v>FELIPE</v>
      </c>
      <c r="E827" s="10" t="str">
        <f>IFERROR(VLOOKUP(C827,Base!A:C,3,0),"")</f>
        <v>GOMES</v>
      </c>
      <c r="F827" s="8" t="s">
        <v>372</v>
      </c>
      <c r="G827" s="9" t="s">
        <v>79</v>
      </c>
      <c r="H827" s="18" t="s">
        <v>333</v>
      </c>
      <c r="I827" s="18" t="s">
        <v>11</v>
      </c>
      <c r="J827" s="9">
        <v>7.5</v>
      </c>
      <c r="K827" s="18" t="s">
        <v>84</v>
      </c>
      <c r="L827" s="14">
        <f>IFERROR(J827*HLOOKUP(I827,Base!$H$2:$J$9,VLOOKUP(Planilla!K827,Base!$F$3:$G$9,2,0),0),"")</f>
        <v>13125</v>
      </c>
      <c r="M827" s="19" t="s">
        <v>21</v>
      </c>
      <c r="N827" s="14" t="str">
        <f>IF(M827="Si",HLOOKUP(I827,Base!$H$2:$J$9,8,0),"")</f>
        <v/>
      </c>
      <c r="O827" s="9">
        <v>1</v>
      </c>
      <c r="P827" s="18" t="s">
        <v>87</v>
      </c>
      <c r="Q827" s="14">
        <f>IFERROR(O827*HLOOKUP(I827,Base!$H$2:$J$9,VLOOKUP(Planilla!P827,Base!$F$3:$G$9,2,0),0),"")</f>
        <v>1609</v>
      </c>
    </row>
    <row r="828" spans="1:17">
      <c r="A828" s="18">
        <v>1050595</v>
      </c>
      <c r="B828" s="7">
        <v>40691</v>
      </c>
      <c r="C828" s="12" t="s">
        <v>33</v>
      </c>
      <c r="D828" s="13" t="str">
        <f>IFERROR(VLOOKUP(C828,Base!A:C,2,0),"")</f>
        <v>MARCO</v>
      </c>
      <c r="E828" s="10" t="str">
        <f>IFERROR(VLOOKUP(C828,Base!A:C,3,0),"")</f>
        <v>MACAYA</v>
      </c>
      <c r="F828" s="8" t="s">
        <v>372</v>
      </c>
      <c r="G828" s="9" t="s">
        <v>79</v>
      </c>
      <c r="H828" s="18" t="s">
        <v>333</v>
      </c>
      <c r="I828" s="18" t="s">
        <v>11</v>
      </c>
      <c r="J828" s="9">
        <v>7.5</v>
      </c>
      <c r="K828" s="18" t="s">
        <v>84</v>
      </c>
      <c r="L828" s="14">
        <f>IFERROR(J828*HLOOKUP(I828,Base!$H$2:$J$9,VLOOKUP(Planilla!K828,Base!$F$3:$G$9,2,0),0),"")</f>
        <v>13125</v>
      </c>
      <c r="M828" s="19" t="s">
        <v>21</v>
      </c>
      <c r="N828" s="14" t="str">
        <f>IF(M828="Si",HLOOKUP(I828,Base!$H$2:$J$9,8,0),"")</f>
        <v/>
      </c>
      <c r="O828" s="9">
        <v>1</v>
      </c>
      <c r="P828" s="18" t="s">
        <v>87</v>
      </c>
      <c r="Q828" s="14">
        <f>IFERROR(O828*HLOOKUP(I828,Base!$H$2:$J$9,VLOOKUP(Planilla!P828,Base!$F$3:$G$9,2,0),0),"")</f>
        <v>1609</v>
      </c>
    </row>
    <row r="829" spans="1:17">
      <c r="A829" s="18">
        <v>1050595</v>
      </c>
      <c r="B829" s="7">
        <v>40691</v>
      </c>
      <c r="C829" s="12" t="s">
        <v>312</v>
      </c>
      <c r="D829" s="13" t="str">
        <f>IFERROR(VLOOKUP(C829,Base!A:C,2,0),"")</f>
        <v>DANIEL</v>
      </c>
      <c r="E829" s="10" t="str">
        <f>IFERROR(VLOOKUP(C829,Base!A:C,3,0),"")</f>
        <v>VEGA</v>
      </c>
      <c r="F829" s="8" t="s">
        <v>372</v>
      </c>
      <c r="G829" s="9" t="s">
        <v>79</v>
      </c>
      <c r="H829" s="18" t="s">
        <v>333</v>
      </c>
      <c r="I829" s="18" t="s">
        <v>11</v>
      </c>
      <c r="J829" s="9">
        <v>7.5</v>
      </c>
      <c r="K829" s="18" t="s">
        <v>84</v>
      </c>
      <c r="L829" s="14">
        <f>IFERROR(J829*HLOOKUP(I829,Base!$H$2:$J$9,VLOOKUP(Planilla!K829,Base!$F$3:$G$9,2,0),0),"")</f>
        <v>13125</v>
      </c>
      <c r="M829" s="19" t="s">
        <v>21</v>
      </c>
      <c r="N829" s="14" t="str">
        <f>IF(M829="Si",HLOOKUP(I829,Base!$H$2:$J$9,8,0),"")</f>
        <v/>
      </c>
      <c r="O829" s="9">
        <v>1</v>
      </c>
      <c r="P829" s="18" t="s">
        <v>87</v>
      </c>
      <c r="Q829" s="14">
        <f>IFERROR(O829*HLOOKUP(I829,Base!$H$2:$J$9,VLOOKUP(Planilla!P829,Base!$F$3:$G$9,2,0),0),"")</f>
        <v>1609</v>
      </c>
    </row>
    <row r="830" spans="1:17">
      <c r="A830" s="18">
        <v>1050595</v>
      </c>
      <c r="B830" s="7">
        <v>40691</v>
      </c>
      <c r="C830" s="12" t="s">
        <v>346</v>
      </c>
      <c r="D830" s="13" t="str">
        <f>IFERROR(VLOOKUP(C830,Base!A:C,2,0),"")</f>
        <v>CRISTIAN</v>
      </c>
      <c r="E830" s="10" t="str">
        <f>IFERROR(VLOOKUP(C830,Base!A:C,3,0),"")</f>
        <v>FUENTES</v>
      </c>
      <c r="F830" s="8" t="s">
        <v>372</v>
      </c>
      <c r="G830" s="9" t="s">
        <v>79</v>
      </c>
      <c r="H830" s="18" t="s">
        <v>333</v>
      </c>
      <c r="I830" s="18" t="s">
        <v>11</v>
      </c>
      <c r="J830" s="9">
        <v>7.5</v>
      </c>
      <c r="K830" s="18" t="s">
        <v>84</v>
      </c>
      <c r="L830" s="14">
        <f>IFERROR(J830*HLOOKUP(I830,Base!$H$2:$J$9,VLOOKUP(Planilla!K830,Base!$F$3:$G$9,2,0),0),"")</f>
        <v>13125</v>
      </c>
      <c r="M830" s="19" t="s">
        <v>21</v>
      </c>
      <c r="N830" s="14" t="str">
        <f>IF(M830="Si",HLOOKUP(I830,Base!$H$2:$J$9,8,0),"")</f>
        <v/>
      </c>
      <c r="O830" s="9">
        <v>1</v>
      </c>
      <c r="P830" s="18" t="s">
        <v>87</v>
      </c>
      <c r="Q830" s="14">
        <f>IFERROR(O830*HLOOKUP(I830,Base!$H$2:$J$9,VLOOKUP(Planilla!P830,Base!$F$3:$G$9,2,0),0),"")</f>
        <v>1609</v>
      </c>
    </row>
    <row r="831" spans="1:17">
      <c r="A831" s="18">
        <v>1050595</v>
      </c>
      <c r="B831" s="7">
        <v>40691</v>
      </c>
      <c r="C831" s="12" t="s">
        <v>39</v>
      </c>
      <c r="D831" s="13" t="str">
        <f>IFERROR(VLOOKUP(C831,Base!A:C,2,0),"")</f>
        <v>MICHAEL</v>
      </c>
      <c r="E831" s="10" t="str">
        <f>IFERROR(VLOOKUP(C831,Base!A:C,3,0),"")</f>
        <v>PINO</v>
      </c>
      <c r="F831" s="8" t="s">
        <v>372</v>
      </c>
      <c r="G831" s="9" t="s">
        <v>79</v>
      </c>
      <c r="H831" s="18" t="s">
        <v>333</v>
      </c>
      <c r="I831" s="18" t="s">
        <v>11</v>
      </c>
      <c r="J831" s="9">
        <v>7.5</v>
      </c>
      <c r="K831" s="18" t="s">
        <v>84</v>
      </c>
      <c r="L831" s="14">
        <f>IFERROR(J831*HLOOKUP(I831,Base!$H$2:$J$9,VLOOKUP(Planilla!K831,Base!$F$3:$G$9,2,0),0),"")</f>
        <v>13125</v>
      </c>
      <c r="M831" s="19" t="s">
        <v>21</v>
      </c>
      <c r="N831" s="14" t="str">
        <f>IF(M831="Si",HLOOKUP(I831,Base!$H$2:$J$9,8,0),"")</f>
        <v/>
      </c>
      <c r="O831" s="9">
        <v>1</v>
      </c>
      <c r="P831" s="18" t="s">
        <v>87</v>
      </c>
      <c r="Q831" s="14">
        <f>IFERROR(O831*HLOOKUP(I831,Base!$H$2:$J$9,VLOOKUP(Planilla!P831,Base!$F$3:$G$9,2,0),0),"")</f>
        <v>1609</v>
      </c>
    </row>
    <row r="832" spans="1:17">
      <c r="A832" s="18">
        <v>1050595</v>
      </c>
      <c r="B832" s="7">
        <v>40691</v>
      </c>
      <c r="C832" s="12" t="s">
        <v>340</v>
      </c>
      <c r="D832" s="13" t="str">
        <f>IFERROR(VLOOKUP(C832,Base!A:C,2,0),"")</f>
        <v>HECTOR</v>
      </c>
      <c r="E832" s="10" t="str">
        <f>IFERROR(VLOOKUP(C832,Base!A:C,3,0),"")</f>
        <v>LOPEZ</v>
      </c>
      <c r="F832" s="8" t="s">
        <v>372</v>
      </c>
      <c r="G832" s="9" t="s">
        <v>150</v>
      </c>
      <c r="H832" s="18" t="s">
        <v>333</v>
      </c>
      <c r="I832" s="18" t="s">
        <v>11</v>
      </c>
      <c r="J832" s="9">
        <v>7.5</v>
      </c>
      <c r="K832" s="18" t="s">
        <v>84</v>
      </c>
      <c r="L832" s="14">
        <f>IFERROR(J832*HLOOKUP(I832,Base!$H$2:$J$9,VLOOKUP(Planilla!K832,Base!$F$3:$G$9,2,0),0),"")</f>
        <v>13125</v>
      </c>
      <c r="M832" s="19" t="s">
        <v>21</v>
      </c>
      <c r="N832" s="14" t="str">
        <f>IF(M832="Si",HLOOKUP(I832,Base!$H$2:$J$9,8,0),"")</f>
        <v/>
      </c>
      <c r="O832" s="9">
        <v>1</v>
      </c>
      <c r="P832" s="18" t="s">
        <v>87</v>
      </c>
      <c r="Q832" s="14">
        <f>IFERROR(O832*HLOOKUP(I832,Base!$H$2:$J$9,VLOOKUP(Planilla!P832,Base!$F$3:$G$9,2,0),0),"")</f>
        <v>1609</v>
      </c>
    </row>
    <row r="833" spans="1:17">
      <c r="A833" s="18">
        <v>1050595</v>
      </c>
      <c r="B833" s="7">
        <v>40691</v>
      </c>
      <c r="C833" s="12" t="s">
        <v>341</v>
      </c>
      <c r="D833" s="13" t="str">
        <f>IFERROR(VLOOKUP(C833,Base!A:C,2,0),"")</f>
        <v>PEDRO</v>
      </c>
      <c r="E833" s="10" t="str">
        <f>IFERROR(VLOOKUP(C833,Base!A:C,3,0),"")</f>
        <v>CASTILLO</v>
      </c>
      <c r="F833" s="8" t="s">
        <v>372</v>
      </c>
      <c r="G833" s="9" t="s">
        <v>150</v>
      </c>
      <c r="H833" s="18" t="s">
        <v>333</v>
      </c>
      <c r="I833" s="18" t="s">
        <v>11</v>
      </c>
      <c r="J833" s="9">
        <v>7.5</v>
      </c>
      <c r="K833" s="18" t="s">
        <v>84</v>
      </c>
      <c r="L833" s="14">
        <f>IFERROR(J833*HLOOKUP(I833,Base!$H$2:$J$9,VLOOKUP(Planilla!K833,Base!$F$3:$G$9,2,0),0),"")</f>
        <v>13125</v>
      </c>
      <c r="M833" s="19" t="s">
        <v>21</v>
      </c>
      <c r="N833" s="14" t="str">
        <f>IF(M833="Si",HLOOKUP(I833,Base!$H$2:$J$9,8,0),"")</f>
        <v/>
      </c>
      <c r="O833" s="9">
        <v>1</v>
      </c>
      <c r="P833" s="18" t="s">
        <v>87</v>
      </c>
      <c r="Q833" s="14">
        <f>IFERROR(O833*HLOOKUP(I833,Base!$H$2:$J$9,VLOOKUP(Planilla!P833,Base!$F$3:$G$9,2,0),0),"")</f>
        <v>1609</v>
      </c>
    </row>
    <row r="834" spans="1:17">
      <c r="A834" s="18">
        <v>1050595</v>
      </c>
      <c r="B834" s="7">
        <v>40691</v>
      </c>
      <c r="C834" s="12" t="s">
        <v>342</v>
      </c>
      <c r="D834" s="13" t="str">
        <f>IFERROR(VLOOKUP(C834,Base!A:C,2,0),"")</f>
        <v>PATRICIO</v>
      </c>
      <c r="E834" s="10" t="str">
        <f>IFERROR(VLOOKUP(C834,Base!A:C,3,0),"")</f>
        <v>AZOCAR</v>
      </c>
      <c r="F834" s="8" t="s">
        <v>372</v>
      </c>
      <c r="G834" s="9" t="s">
        <v>150</v>
      </c>
      <c r="H834" s="18" t="s">
        <v>333</v>
      </c>
      <c r="I834" s="18" t="s">
        <v>11</v>
      </c>
      <c r="J834" s="9">
        <v>6.5</v>
      </c>
      <c r="K834" s="18" t="s">
        <v>84</v>
      </c>
      <c r="L834" s="14">
        <f>IFERROR(J834*HLOOKUP(I834,Base!$H$2:$J$9,VLOOKUP(Planilla!K834,Base!$F$3:$G$9,2,0),0),"")</f>
        <v>11375</v>
      </c>
      <c r="M834" s="19" t="s">
        <v>21</v>
      </c>
      <c r="N834" s="14" t="str">
        <f>IF(M834="Si",HLOOKUP(I834,Base!$H$2:$J$9,8,0),"")</f>
        <v/>
      </c>
      <c r="O834" s="9">
        <v>1</v>
      </c>
      <c r="P834" s="18" t="s">
        <v>87</v>
      </c>
      <c r="Q834" s="14">
        <f>IFERROR(O834*HLOOKUP(I834,Base!$H$2:$J$9,VLOOKUP(Planilla!P834,Base!$F$3:$G$9,2,0),0),"")</f>
        <v>1609</v>
      </c>
    </row>
    <row r="835" spans="1:17">
      <c r="A835" s="18">
        <v>1050595</v>
      </c>
      <c r="B835" s="7">
        <v>40691</v>
      </c>
      <c r="C835" s="12" t="s">
        <v>343</v>
      </c>
      <c r="D835" s="13" t="str">
        <f>IFERROR(VLOOKUP(C835,Base!A:C,2,0),"")</f>
        <v>JONATHAN</v>
      </c>
      <c r="E835" s="10" t="str">
        <f>IFERROR(VLOOKUP(C835,Base!A:C,3,0),"")</f>
        <v>BARCELO</v>
      </c>
      <c r="F835" s="8" t="s">
        <v>372</v>
      </c>
      <c r="G835" s="9" t="s">
        <v>150</v>
      </c>
      <c r="H835" s="18" t="s">
        <v>333</v>
      </c>
      <c r="I835" s="18" t="s">
        <v>11</v>
      </c>
      <c r="J835" s="9">
        <v>7.5</v>
      </c>
      <c r="K835" s="18" t="s">
        <v>84</v>
      </c>
      <c r="L835" s="14">
        <f>IFERROR(J835*HLOOKUP(I835,Base!$H$2:$J$9,VLOOKUP(Planilla!K835,Base!$F$3:$G$9,2,0),0),"")</f>
        <v>13125</v>
      </c>
      <c r="M835" s="19" t="s">
        <v>21</v>
      </c>
      <c r="N835" s="14" t="str">
        <f>IF(M835="Si",HLOOKUP(I835,Base!$H$2:$J$9,8,0),"")</f>
        <v/>
      </c>
      <c r="O835" s="9">
        <v>1</v>
      </c>
      <c r="P835" s="18" t="s">
        <v>87</v>
      </c>
      <c r="Q835" s="14">
        <f>IFERROR(O835*HLOOKUP(I835,Base!$H$2:$J$9,VLOOKUP(Planilla!P835,Base!$F$3:$G$9,2,0),0),"")</f>
        <v>1609</v>
      </c>
    </row>
    <row r="836" spans="1:17">
      <c r="A836" s="18">
        <v>1050595</v>
      </c>
      <c r="B836" s="7">
        <v>40691</v>
      </c>
      <c r="C836" s="12" t="s">
        <v>344</v>
      </c>
      <c r="D836" s="13" t="str">
        <f>IFERROR(VLOOKUP(C836,Base!A:C,2,0),"")</f>
        <v>MIGUEL</v>
      </c>
      <c r="E836" s="10" t="str">
        <f>IFERROR(VLOOKUP(C836,Base!A:C,3,0),"")</f>
        <v>ALARCON</v>
      </c>
      <c r="F836" s="8" t="s">
        <v>372</v>
      </c>
      <c r="G836" s="9" t="s">
        <v>150</v>
      </c>
      <c r="H836" s="18" t="s">
        <v>333</v>
      </c>
      <c r="I836" s="18" t="s">
        <v>11</v>
      </c>
      <c r="J836" s="9">
        <v>7.5</v>
      </c>
      <c r="K836" s="18" t="s">
        <v>84</v>
      </c>
      <c r="L836" s="14">
        <f>IFERROR(J836*HLOOKUP(I836,Base!$H$2:$J$9,VLOOKUP(Planilla!K836,Base!$F$3:$G$9,2,0),0),"")</f>
        <v>13125</v>
      </c>
      <c r="M836" s="19" t="s">
        <v>21</v>
      </c>
      <c r="N836" s="14" t="str">
        <f>IF(M836="Si",HLOOKUP(I836,Base!$H$2:$J$9,8,0),"")</f>
        <v/>
      </c>
      <c r="O836" s="9">
        <v>1</v>
      </c>
      <c r="P836" s="18" t="s">
        <v>87</v>
      </c>
      <c r="Q836" s="14">
        <f>IFERROR(O836*HLOOKUP(I836,Base!$H$2:$J$9,VLOOKUP(Planilla!P836,Base!$F$3:$G$9,2,0),0),"")</f>
        <v>1609</v>
      </c>
    </row>
    <row r="837" spans="1:17">
      <c r="A837" s="18">
        <v>1050595</v>
      </c>
      <c r="B837" s="7">
        <v>40693</v>
      </c>
      <c r="C837" s="12" t="s">
        <v>340</v>
      </c>
      <c r="D837" s="13" t="str">
        <f>IFERROR(VLOOKUP(C837,Base!A:C,2,0),"")</f>
        <v>HECTOR</v>
      </c>
      <c r="E837" s="10" t="str">
        <f>IFERROR(VLOOKUP(C837,Base!A:C,3,0),"")</f>
        <v>LOPEZ</v>
      </c>
      <c r="F837" s="8" t="s">
        <v>372</v>
      </c>
      <c r="G837" s="9" t="s">
        <v>79</v>
      </c>
      <c r="H837" s="18" t="s">
        <v>333</v>
      </c>
      <c r="I837" s="18" t="s">
        <v>11</v>
      </c>
      <c r="J837" s="9">
        <v>7.5</v>
      </c>
      <c r="K837" s="18" t="s">
        <v>84</v>
      </c>
      <c r="L837" s="14">
        <f>IFERROR(J837*HLOOKUP(I837,Base!$H$2:$J$9,VLOOKUP(Planilla!K837,Base!$F$3:$G$9,2,0),0),"")</f>
        <v>13125</v>
      </c>
      <c r="M837" s="19" t="s">
        <v>21</v>
      </c>
      <c r="N837" s="14" t="str">
        <f>IF(M837="Si",HLOOKUP(I837,Base!$H$2:$J$9,8,0),"")</f>
        <v/>
      </c>
      <c r="O837" s="9">
        <v>1</v>
      </c>
      <c r="P837" s="18" t="s">
        <v>87</v>
      </c>
      <c r="Q837" s="14">
        <f>IFERROR(O837*HLOOKUP(I837,Base!$H$2:$J$9,VLOOKUP(Planilla!P837,Base!$F$3:$G$9,2,0),0),"")</f>
        <v>1609</v>
      </c>
    </row>
    <row r="838" spans="1:17">
      <c r="A838" s="18">
        <v>1050595</v>
      </c>
      <c r="B838" s="7">
        <v>40693</v>
      </c>
      <c r="C838" s="12" t="s">
        <v>342</v>
      </c>
      <c r="D838" s="13" t="str">
        <f>IFERROR(VLOOKUP(C838,Base!A:C,2,0),"")</f>
        <v>PATRICIO</v>
      </c>
      <c r="E838" s="10" t="str">
        <f>IFERROR(VLOOKUP(C838,Base!A:C,3,0),"")</f>
        <v>AZOCAR</v>
      </c>
      <c r="F838" s="8" t="s">
        <v>372</v>
      </c>
      <c r="G838" s="9" t="s">
        <v>79</v>
      </c>
      <c r="H838" s="18" t="s">
        <v>333</v>
      </c>
      <c r="I838" s="18" t="s">
        <v>11</v>
      </c>
      <c r="J838" s="9">
        <v>7.5</v>
      </c>
      <c r="K838" s="18" t="s">
        <v>84</v>
      </c>
      <c r="L838" s="14">
        <f>IFERROR(J838*HLOOKUP(I838,Base!$H$2:$J$9,VLOOKUP(Planilla!K838,Base!$F$3:$G$9,2,0),0),"")</f>
        <v>13125</v>
      </c>
      <c r="M838" s="19" t="s">
        <v>21</v>
      </c>
      <c r="N838" s="14" t="str">
        <f>IF(M838="Si",HLOOKUP(I838,Base!$H$2:$J$9,8,0),"")</f>
        <v/>
      </c>
      <c r="O838" s="9">
        <v>1</v>
      </c>
      <c r="P838" s="18" t="s">
        <v>87</v>
      </c>
      <c r="Q838" s="14">
        <f>IFERROR(O838*HLOOKUP(I838,Base!$H$2:$J$9,VLOOKUP(Planilla!P838,Base!$F$3:$G$9,2,0),0),"")</f>
        <v>1609</v>
      </c>
    </row>
    <row r="839" spans="1:17">
      <c r="A839" s="18">
        <v>1050595</v>
      </c>
      <c r="B839" s="7">
        <v>40693</v>
      </c>
      <c r="C839" s="12" t="s">
        <v>341</v>
      </c>
      <c r="D839" s="13" t="str">
        <f>IFERROR(VLOOKUP(C839,Base!A:C,2,0),"")</f>
        <v>PEDRO</v>
      </c>
      <c r="E839" s="10" t="str">
        <f>IFERROR(VLOOKUP(C839,Base!A:C,3,0),"")</f>
        <v>CASTILLO</v>
      </c>
      <c r="F839" s="8" t="s">
        <v>372</v>
      </c>
      <c r="G839" s="9" t="s">
        <v>79</v>
      </c>
      <c r="H839" s="18" t="s">
        <v>333</v>
      </c>
      <c r="I839" s="18" t="s">
        <v>11</v>
      </c>
      <c r="J839" s="9">
        <v>7.5</v>
      </c>
      <c r="K839" s="18" t="s">
        <v>84</v>
      </c>
      <c r="L839" s="14">
        <f>IFERROR(J839*HLOOKUP(I839,Base!$H$2:$J$9,VLOOKUP(Planilla!K839,Base!$F$3:$G$9,2,0),0),"")</f>
        <v>13125</v>
      </c>
      <c r="M839" s="19" t="s">
        <v>21</v>
      </c>
      <c r="N839" s="14" t="str">
        <f>IF(M839="Si",HLOOKUP(I839,Base!$H$2:$J$9,8,0),"")</f>
        <v/>
      </c>
      <c r="O839" s="9">
        <v>1</v>
      </c>
      <c r="P839" s="18" t="s">
        <v>87</v>
      </c>
      <c r="Q839" s="14">
        <f>IFERROR(O839*HLOOKUP(I839,Base!$H$2:$J$9,VLOOKUP(Planilla!P839,Base!$F$3:$G$9,2,0),0),"")</f>
        <v>1609</v>
      </c>
    </row>
    <row r="840" spans="1:17">
      <c r="A840" s="18">
        <v>1050595</v>
      </c>
      <c r="B840" s="7">
        <v>40693</v>
      </c>
      <c r="C840" s="12" t="s">
        <v>343</v>
      </c>
      <c r="D840" s="13" t="str">
        <f>IFERROR(VLOOKUP(C840,Base!A:C,2,0),"")</f>
        <v>JONATHAN</v>
      </c>
      <c r="E840" s="10" t="str">
        <f>IFERROR(VLOOKUP(C840,Base!A:C,3,0),"")</f>
        <v>BARCELO</v>
      </c>
      <c r="F840" s="8" t="s">
        <v>372</v>
      </c>
      <c r="G840" s="9" t="s">
        <v>79</v>
      </c>
      <c r="H840" s="18" t="s">
        <v>333</v>
      </c>
      <c r="I840" s="18" t="s">
        <v>11</v>
      </c>
      <c r="J840" s="9">
        <v>7.5</v>
      </c>
      <c r="K840" s="18" t="s">
        <v>84</v>
      </c>
      <c r="L840" s="14">
        <f>IFERROR(J840*HLOOKUP(I840,Base!$H$2:$J$9,VLOOKUP(Planilla!K840,Base!$F$3:$G$9,2,0),0),"")</f>
        <v>13125</v>
      </c>
      <c r="M840" s="19" t="s">
        <v>21</v>
      </c>
      <c r="N840" s="14" t="str">
        <f>IF(M840="Si",HLOOKUP(I840,Base!$H$2:$J$9,8,0),"")</f>
        <v/>
      </c>
      <c r="O840" s="9">
        <v>1</v>
      </c>
      <c r="P840" s="18" t="s">
        <v>87</v>
      </c>
      <c r="Q840" s="14">
        <f>IFERROR(O840*HLOOKUP(I840,Base!$H$2:$J$9,VLOOKUP(Planilla!P840,Base!$F$3:$G$9,2,0),0),"")</f>
        <v>1609</v>
      </c>
    </row>
    <row r="841" spans="1:17">
      <c r="A841" s="18">
        <v>1050595</v>
      </c>
      <c r="B841" s="7">
        <v>40693</v>
      </c>
      <c r="C841" s="12" t="s">
        <v>344</v>
      </c>
      <c r="D841" s="13" t="str">
        <f>IFERROR(VLOOKUP(C841,Base!A:C,2,0),"")</f>
        <v>MIGUEL</v>
      </c>
      <c r="E841" s="10" t="str">
        <f>IFERROR(VLOOKUP(C841,Base!A:C,3,0),"")</f>
        <v>ALARCON</v>
      </c>
      <c r="F841" s="8" t="s">
        <v>372</v>
      </c>
      <c r="G841" s="9" t="s">
        <v>79</v>
      </c>
      <c r="H841" s="18" t="s">
        <v>333</v>
      </c>
      <c r="I841" s="18" t="s">
        <v>11</v>
      </c>
      <c r="J841" s="9">
        <v>7.5</v>
      </c>
      <c r="K841" s="18" t="s">
        <v>84</v>
      </c>
      <c r="L841" s="14">
        <f>IFERROR(J841*HLOOKUP(I841,Base!$H$2:$J$9,VLOOKUP(Planilla!K841,Base!$F$3:$G$9,2,0),0),"")</f>
        <v>13125</v>
      </c>
      <c r="M841" s="19" t="s">
        <v>21</v>
      </c>
      <c r="N841" s="14" t="str">
        <f>IF(M841="Si",HLOOKUP(I841,Base!$H$2:$J$9,8,0),"")</f>
        <v/>
      </c>
      <c r="O841" s="9">
        <v>1</v>
      </c>
      <c r="P841" s="18" t="s">
        <v>87</v>
      </c>
      <c r="Q841" s="14">
        <f>IFERROR(O841*HLOOKUP(I841,Base!$H$2:$J$9,VLOOKUP(Planilla!P841,Base!$F$3:$G$9,2,0),0),"")</f>
        <v>1609</v>
      </c>
    </row>
    <row r="842" spans="1:17">
      <c r="A842" s="18">
        <v>1050595</v>
      </c>
      <c r="B842" s="7">
        <v>40693</v>
      </c>
      <c r="C842" s="12" t="s">
        <v>347</v>
      </c>
      <c r="D842" s="13" t="str">
        <f>IFERROR(VLOOKUP(C842,Base!A:C,2,0),"")</f>
        <v>JEAN</v>
      </c>
      <c r="E842" s="10" t="str">
        <f>IFERROR(VLOOKUP(C842,Base!A:C,3,0),"")</f>
        <v>RIVAS</v>
      </c>
      <c r="F842" s="8" t="s">
        <v>372</v>
      </c>
      <c r="G842" s="9" t="s">
        <v>150</v>
      </c>
      <c r="H842" s="18" t="s">
        <v>333</v>
      </c>
      <c r="I842" s="18" t="s">
        <v>11</v>
      </c>
      <c r="J842" s="9">
        <v>7.5</v>
      </c>
      <c r="K842" s="18" t="s">
        <v>84</v>
      </c>
      <c r="L842" s="14">
        <f>IFERROR(J842*HLOOKUP(I842,Base!$H$2:$J$9,VLOOKUP(Planilla!K842,Base!$F$3:$G$9,2,0),0),"")</f>
        <v>13125</v>
      </c>
      <c r="M842" s="19" t="s">
        <v>21</v>
      </c>
      <c r="N842" s="14" t="str">
        <f>IF(M842="Si",HLOOKUP(I842,Base!$H$2:$J$9,8,0),"")</f>
        <v/>
      </c>
      <c r="O842" s="9">
        <v>1</v>
      </c>
      <c r="P842" s="18" t="s">
        <v>87</v>
      </c>
      <c r="Q842" s="14">
        <f>IFERROR(O842*HLOOKUP(I842,Base!$H$2:$J$9,VLOOKUP(Planilla!P842,Base!$F$3:$G$9,2,0),0),"")</f>
        <v>1609</v>
      </c>
    </row>
    <row r="843" spans="1:17">
      <c r="A843" s="18">
        <v>1050595</v>
      </c>
      <c r="B843" s="7">
        <v>40693</v>
      </c>
      <c r="C843" s="12" t="s">
        <v>345</v>
      </c>
      <c r="D843" s="13" t="str">
        <f>IFERROR(VLOOKUP(C843,Base!A:C,2,0),"")</f>
        <v>PATRICIO</v>
      </c>
      <c r="E843" s="10" t="str">
        <f>IFERROR(VLOOKUP(C843,Base!A:C,3,0),"")</f>
        <v>CONTRERAS</v>
      </c>
      <c r="F843" s="8" t="s">
        <v>372</v>
      </c>
      <c r="G843" s="9" t="s">
        <v>150</v>
      </c>
      <c r="H843" s="18" t="s">
        <v>333</v>
      </c>
      <c r="I843" s="18" t="s">
        <v>11</v>
      </c>
      <c r="J843" s="9">
        <v>7.5</v>
      </c>
      <c r="K843" s="18" t="s">
        <v>84</v>
      </c>
      <c r="L843" s="14">
        <f>IFERROR(J843*HLOOKUP(I843,Base!$H$2:$J$9,VLOOKUP(Planilla!K843,Base!$F$3:$G$9,2,0),0),"")</f>
        <v>13125</v>
      </c>
      <c r="M843" s="19" t="s">
        <v>21</v>
      </c>
      <c r="N843" s="14" t="str">
        <f>IF(M843="Si",HLOOKUP(I843,Base!$H$2:$J$9,8,0),"")</f>
        <v/>
      </c>
      <c r="O843" s="9">
        <v>1</v>
      </c>
      <c r="P843" s="18" t="s">
        <v>87</v>
      </c>
      <c r="Q843" s="14">
        <f>IFERROR(O843*HLOOKUP(I843,Base!$H$2:$J$9,VLOOKUP(Planilla!P843,Base!$F$3:$G$9,2,0),0),"")</f>
        <v>1609</v>
      </c>
    </row>
    <row r="844" spans="1:17">
      <c r="A844" s="18">
        <v>1050595</v>
      </c>
      <c r="B844" s="7">
        <v>40693</v>
      </c>
      <c r="C844" s="12" t="s">
        <v>35</v>
      </c>
      <c r="D844" s="13" t="str">
        <f>IFERROR(VLOOKUP(C844,Base!A:C,2,0),"")</f>
        <v>FELIPE</v>
      </c>
      <c r="E844" s="10" t="str">
        <f>IFERROR(VLOOKUP(C844,Base!A:C,3,0),"")</f>
        <v>ZENTENO</v>
      </c>
      <c r="F844" s="8" t="s">
        <v>372</v>
      </c>
      <c r="G844" s="9" t="s">
        <v>150</v>
      </c>
      <c r="H844" s="18" t="s">
        <v>333</v>
      </c>
      <c r="I844" s="18" t="s">
        <v>11</v>
      </c>
      <c r="J844" s="9">
        <v>7.5</v>
      </c>
      <c r="K844" s="18" t="s">
        <v>84</v>
      </c>
      <c r="L844" s="14">
        <f>IFERROR(J844*HLOOKUP(I844,Base!$H$2:$J$9,VLOOKUP(Planilla!K844,Base!$F$3:$G$9,2,0),0),"")</f>
        <v>13125</v>
      </c>
      <c r="M844" s="19" t="s">
        <v>21</v>
      </c>
      <c r="N844" s="14" t="str">
        <f>IF(M844="Si",HLOOKUP(I844,Base!$H$2:$J$9,8,0),"")</f>
        <v/>
      </c>
      <c r="O844" s="9">
        <v>1</v>
      </c>
      <c r="P844" s="18" t="s">
        <v>87</v>
      </c>
      <c r="Q844" s="14">
        <f>IFERROR(O844*HLOOKUP(I844,Base!$H$2:$J$9,VLOOKUP(Planilla!P844,Base!$F$3:$G$9,2,0),0),"")</f>
        <v>1609</v>
      </c>
    </row>
    <row r="845" spans="1:17">
      <c r="A845" s="18">
        <v>1050595</v>
      </c>
      <c r="B845" s="7">
        <v>40693</v>
      </c>
      <c r="C845" s="12" t="s">
        <v>36</v>
      </c>
      <c r="D845" s="13" t="str">
        <f>IFERROR(VLOOKUP(C845,Base!A:C,2,0),"")</f>
        <v>JOAN</v>
      </c>
      <c r="E845" s="10" t="str">
        <f>IFERROR(VLOOKUP(C845,Base!A:C,3,0),"")</f>
        <v>NAVARRO</v>
      </c>
      <c r="F845" s="8" t="s">
        <v>372</v>
      </c>
      <c r="G845" s="9" t="s">
        <v>150</v>
      </c>
      <c r="H845" s="18" t="s">
        <v>333</v>
      </c>
      <c r="I845" s="18" t="s">
        <v>11</v>
      </c>
      <c r="J845" s="9">
        <v>7.5</v>
      </c>
      <c r="K845" s="18" t="s">
        <v>84</v>
      </c>
      <c r="L845" s="14">
        <f>IFERROR(J845*HLOOKUP(I845,Base!$H$2:$J$9,VLOOKUP(Planilla!K845,Base!$F$3:$G$9,2,0),0),"")</f>
        <v>13125</v>
      </c>
      <c r="M845" s="19" t="s">
        <v>21</v>
      </c>
      <c r="N845" s="14" t="str">
        <f>IF(M845="Si",HLOOKUP(I845,Base!$H$2:$J$9,8,0),"")</f>
        <v/>
      </c>
      <c r="O845" s="9">
        <v>1</v>
      </c>
      <c r="P845" s="18" t="s">
        <v>87</v>
      </c>
      <c r="Q845" s="14">
        <f>IFERROR(O845*HLOOKUP(I845,Base!$H$2:$J$9,VLOOKUP(Planilla!P845,Base!$F$3:$G$9,2,0),0),"")</f>
        <v>1609</v>
      </c>
    </row>
    <row r="846" spans="1:17">
      <c r="A846" s="18">
        <v>1050595</v>
      </c>
      <c r="B846" s="7">
        <v>40693</v>
      </c>
      <c r="C846" s="12" t="s">
        <v>339</v>
      </c>
      <c r="D846" s="13" t="str">
        <f>IFERROR(VLOOKUP(C846,Base!A:C,2,0),"")</f>
        <v>CRISTIAN</v>
      </c>
      <c r="E846" s="10" t="str">
        <f>IFERROR(VLOOKUP(C846,Base!A:C,3,0),"")</f>
        <v>FUENTES</v>
      </c>
      <c r="F846" s="8" t="s">
        <v>372</v>
      </c>
      <c r="G846" s="9" t="s">
        <v>150</v>
      </c>
      <c r="H846" s="18" t="s">
        <v>333</v>
      </c>
      <c r="I846" s="18" t="s">
        <v>11</v>
      </c>
      <c r="J846" s="9">
        <v>7.5</v>
      </c>
      <c r="K846" s="18" t="s">
        <v>84</v>
      </c>
      <c r="L846" s="14">
        <f>IFERROR(J846*HLOOKUP(I846,Base!$H$2:$J$9,VLOOKUP(Planilla!K846,Base!$F$3:$G$9,2,0),0),"")</f>
        <v>13125</v>
      </c>
      <c r="M846" s="19" t="s">
        <v>21</v>
      </c>
      <c r="N846" s="14" t="str">
        <f>IF(M846="Si",HLOOKUP(I846,Base!$H$2:$J$9,8,0),"")</f>
        <v/>
      </c>
      <c r="O846" s="9">
        <v>1</v>
      </c>
      <c r="P846" s="18" t="s">
        <v>87</v>
      </c>
      <c r="Q846" s="14">
        <f>IFERROR(O846*HLOOKUP(I846,Base!$H$2:$J$9,VLOOKUP(Planilla!P846,Base!$F$3:$G$9,2,0),0),"")</f>
        <v>1609</v>
      </c>
    </row>
    <row r="847" spans="1:17">
      <c r="A847" s="18">
        <v>1050595</v>
      </c>
      <c r="B847" s="7">
        <v>40693</v>
      </c>
      <c r="C847" s="12" t="s">
        <v>210</v>
      </c>
      <c r="D847" s="13" t="str">
        <f>IFERROR(VLOOKUP(C847,Base!A:C,2,0),"")</f>
        <v>AIRON</v>
      </c>
      <c r="E847" s="10" t="str">
        <f>IFERROR(VLOOKUP(C847,Base!A:C,3,0),"")</f>
        <v>SANCHEZ</v>
      </c>
      <c r="F847" s="8" t="s">
        <v>372</v>
      </c>
      <c r="G847" s="9" t="s">
        <v>149</v>
      </c>
      <c r="H847" s="18" t="s">
        <v>333</v>
      </c>
      <c r="I847" s="18" t="s">
        <v>11</v>
      </c>
      <c r="J847" s="9">
        <v>9</v>
      </c>
      <c r="K847" s="18" t="s">
        <v>84</v>
      </c>
      <c r="L847" s="14">
        <f>IFERROR(J847*HLOOKUP(I847,Base!$H$2:$J$9,VLOOKUP(Planilla!K847,Base!$F$3:$G$9,2,0),0),"")</f>
        <v>15750</v>
      </c>
      <c r="M847" s="19" t="s">
        <v>21</v>
      </c>
      <c r="N847" s="14" t="str">
        <f>IF(M847="Si",HLOOKUP(I847,Base!$H$2:$J$9,8,0),"")</f>
        <v/>
      </c>
      <c r="O847" s="9">
        <v>1</v>
      </c>
      <c r="P847" s="18" t="s">
        <v>87</v>
      </c>
      <c r="Q847" s="14">
        <f>IFERROR(O847*HLOOKUP(I847,Base!$H$2:$J$9,VLOOKUP(Planilla!P847,Base!$F$3:$G$9,2,0),0),"")</f>
        <v>1609</v>
      </c>
    </row>
    <row r="848" spans="1:17">
      <c r="A848" s="18">
        <v>1050595</v>
      </c>
      <c r="B848" s="7">
        <v>40693</v>
      </c>
      <c r="C848" s="12" t="s">
        <v>338</v>
      </c>
      <c r="D848" s="13" t="str">
        <f>IFERROR(VLOOKUP(C848,Base!A:C,2,0),"")</f>
        <v>LUIS</v>
      </c>
      <c r="E848" s="10" t="str">
        <f>IFERROR(VLOOKUP(C848,Base!A:C,3,0),"")</f>
        <v>SOTO</v>
      </c>
      <c r="F848" s="8" t="s">
        <v>372</v>
      </c>
      <c r="G848" s="9" t="s">
        <v>149</v>
      </c>
      <c r="H848" s="18" t="s">
        <v>333</v>
      </c>
      <c r="I848" s="18" t="s">
        <v>11</v>
      </c>
      <c r="J848" s="9">
        <v>9</v>
      </c>
      <c r="K848" s="18" t="s">
        <v>84</v>
      </c>
      <c r="L848" s="14">
        <f>IFERROR(J848*HLOOKUP(I848,Base!$H$2:$J$9,VLOOKUP(Planilla!K848,Base!$F$3:$G$9,2,0),0),"")</f>
        <v>15750</v>
      </c>
      <c r="M848" s="19" t="s">
        <v>21</v>
      </c>
      <c r="N848" s="14" t="str">
        <f>IF(M848="Si",HLOOKUP(I848,Base!$H$2:$J$9,8,0),"")</f>
        <v/>
      </c>
      <c r="O848" s="9">
        <v>1</v>
      </c>
      <c r="P848" s="18" t="s">
        <v>87</v>
      </c>
      <c r="Q848" s="14">
        <f>IFERROR(O848*HLOOKUP(I848,Base!$H$2:$J$9,VLOOKUP(Planilla!P848,Base!$F$3:$G$9,2,0),0),"")</f>
        <v>1609</v>
      </c>
    </row>
    <row r="849" spans="1:17">
      <c r="A849" s="18">
        <v>1050595</v>
      </c>
      <c r="B849" s="7">
        <v>40693</v>
      </c>
      <c r="C849" s="12" t="s">
        <v>312</v>
      </c>
      <c r="D849" s="13" t="str">
        <f>IFERROR(VLOOKUP(C849,Base!A:C,2,0),"")</f>
        <v>DANIEL</v>
      </c>
      <c r="E849" s="10" t="str">
        <f>IFERROR(VLOOKUP(C849,Base!A:C,3,0),"")</f>
        <v>VEGA</v>
      </c>
      <c r="F849" s="8" t="s">
        <v>372</v>
      </c>
      <c r="G849" s="9" t="s">
        <v>149</v>
      </c>
      <c r="H849" s="18" t="s">
        <v>333</v>
      </c>
      <c r="I849" s="18" t="s">
        <v>11</v>
      </c>
      <c r="J849" s="9">
        <v>9</v>
      </c>
      <c r="K849" s="18" t="s">
        <v>84</v>
      </c>
      <c r="L849" s="14">
        <f>IFERROR(J849*HLOOKUP(I849,Base!$H$2:$J$9,VLOOKUP(Planilla!K849,Base!$F$3:$G$9,2,0),0),"")</f>
        <v>15750</v>
      </c>
      <c r="M849" s="19" t="s">
        <v>21</v>
      </c>
      <c r="N849" s="14" t="str">
        <f>IF(M849="Si",HLOOKUP(I849,Base!$H$2:$J$9,8,0),"")</f>
        <v/>
      </c>
      <c r="O849" s="9">
        <v>1</v>
      </c>
      <c r="P849" s="18" t="s">
        <v>87</v>
      </c>
      <c r="Q849" s="14">
        <f>IFERROR(O849*HLOOKUP(I849,Base!$H$2:$J$9,VLOOKUP(Planilla!P849,Base!$F$3:$G$9,2,0),0),"")</f>
        <v>1609</v>
      </c>
    </row>
    <row r="850" spans="1:17">
      <c r="A850" s="18">
        <v>1050595</v>
      </c>
      <c r="B850" s="7">
        <v>40693</v>
      </c>
      <c r="C850" s="12" t="s">
        <v>346</v>
      </c>
      <c r="D850" s="13" t="str">
        <f>IFERROR(VLOOKUP(C850,Base!A:C,2,0),"")</f>
        <v>CRISTIAN</v>
      </c>
      <c r="E850" s="10" t="str">
        <f>IFERROR(VLOOKUP(C850,Base!A:C,3,0),"")</f>
        <v>FUENTES</v>
      </c>
      <c r="F850" s="8" t="s">
        <v>372</v>
      </c>
      <c r="G850" s="9" t="s">
        <v>149</v>
      </c>
      <c r="H850" s="18" t="s">
        <v>333</v>
      </c>
      <c r="I850" s="18" t="s">
        <v>11</v>
      </c>
      <c r="J850" s="9">
        <v>9</v>
      </c>
      <c r="K850" s="18" t="s">
        <v>84</v>
      </c>
      <c r="L850" s="14">
        <f>IFERROR(J850*HLOOKUP(I850,Base!$H$2:$J$9,VLOOKUP(Planilla!K850,Base!$F$3:$G$9,2,0),0),"")</f>
        <v>15750</v>
      </c>
      <c r="M850" s="19" t="s">
        <v>21</v>
      </c>
      <c r="N850" s="14" t="str">
        <f>IF(M850="Si",HLOOKUP(I850,Base!$H$2:$J$9,8,0),"")</f>
        <v/>
      </c>
      <c r="O850" s="9">
        <v>1</v>
      </c>
      <c r="P850" s="18" t="s">
        <v>87</v>
      </c>
      <c r="Q850" s="14">
        <f>IFERROR(O850*HLOOKUP(I850,Base!$H$2:$J$9,VLOOKUP(Planilla!P850,Base!$F$3:$G$9,2,0),0),"")</f>
        <v>1609</v>
      </c>
    </row>
    <row r="851" spans="1:17">
      <c r="A851" s="18">
        <v>1050595</v>
      </c>
      <c r="B851" s="7">
        <v>40693</v>
      </c>
      <c r="C851" s="12" t="s">
        <v>309</v>
      </c>
      <c r="D851" s="13" t="str">
        <f>IFERROR(VLOOKUP(C851,Base!A:C,2,0),"")</f>
        <v>HECTOR</v>
      </c>
      <c r="E851" s="10" t="str">
        <f>IFERROR(VLOOKUP(C851,Base!A:C,3,0),"")</f>
        <v>CACERES</v>
      </c>
      <c r="F851" s="8" t="s">
        <v>372</v>
      </c>
      <c r="G851" s="9" t="s">
        <v>149</v>
      </c>
      <c r="H851" s="18" t="s">
        <v>333</v>
      </c>
      <c r="I851" s="18" t="s">
        <v>11</v>
      </c>
      <c r="J851" s="9">
        <v>9</v>
      </c>
      <c r="K851" s="18" t="s">
        <v>84</v>
      </c>
      <c r="L851" s="14">
        <f>IFERROR(J851*HLOOKUP(I851,Base!$H$2:$J$9,VLOOKUP(Planilla!K851,Base!$F$3:$G$9,2,0),0),"")</f>
        <v>15750</v>
      </c>
      <c r="M851" s="19" t="s">
        <v>21</v>
      </c>
      <c r="N851" s="14" t="str">
        <f>IF(M851="Si",HLOOKUP(I851,Base!$H$2:$J$9,8,0),"")</f>
        <v/>
      </c>
      <c r="O851" s="9">
        <v>1</v>
      </c>
      <c r="P851" s="18" t="s">
        <v>87</v>
      </c>
      <c r="Q851" s="14">
        <f>IFERROR(O851*HLOOKUP(I851,Base!$H$2:$J$9,VLOOKUP(Planilla!P851,Base!$F$3:$G$9,2,0),0),"")</f>
        <v>1609</v>
      </c>
    </row>
    <row r="852" spans="1:17">
      <c r="A852" s="18">
        <v>1050595</v>
      </c>
      <c r="B852" s="7">
        <v>40694</v>
      </c>
      <c r="C852" s="12" t="s">
        <v>340</v>
      </c>
      <c r="D852" s="13" t="str">
        <f>IFERROR(VLOOKUP(C852,Base!A:C,2,0),"")</f>
        <v>HECTOR</v>
      </c>
      <c r="E852" s="10" t="str">
        <f>IFERROR(VLOOKUP(C852,Base!A:C,3,0),"")</f>
        <v>LOPEZ</v>
      </c>
      <c r="F852" s="8" t="s">
        <v>372</v>
      </c>
      <c r="G852" s="9" t="s">
        <v>79</v>
      </c>
      <c r="H852" s="18" t="s">
        <v>333</v>
      </c>
      <c r="I852" s="18" t="s">
        <v>11</v>
      </c>
      <c r="J852" s="9">
        <v>7.5</v>
      </c>
      <c r="K852" s="18" t="s">
        <v>84</v>
      </c>
      <c r="L852" s="14">
        <f>IFERROR(J852*HLOOKUP(I852,Base!$H$2:$J$9,VLOOKUP(Planilla!K852,Base!$F$3:$G$9,2,0),0),"")</f>
        <v>13125</v>
      </c>
      <c r="M852" s="19" t="s">
        <v>21</v>
      </c>
      <c r="N852" s="14" t="str">
        <f>IF(M852="Si",HLOOKUP(I852,Base!$H$2:$J$9,8,0),"")</f>
        <v/>
      </c>
      <c r="O852" s="9">
        <v>1</v>
      </c>
      <c r="P852" s="18" t="s">
        <v>87</v>
      </c>
      <c r="Q852" s="14">
        <f>IFERROR(O852*HLOOKUP(I852,Base!$H$2:$J$9,VLOOKUP(Planilla!P852,Base!$F$3:$G$9,2,0),0),"")</f>
        <v>1609</v>
      </c>
    </row>
    <row r="853" spans="1:17">
      <c r="A853" s="18">
        <v>1050595</v>
      </c>
      <c r="B853" s="7">
        <v>40694</v>
      </c>
      <c r="C853" s="12" t="s">
        <v>342</v>
      </c>
      <c r="D853" s="13" t="str">
        <f>IFERROR(VLOOKUP(C853,Base!A:C,2,0),"")</f>
        <v>PATRICIO</v>
      </c>
      <c r="E853" s="10" t="str">
        <f>IFERROR(VLOOKUP(C853,Base!A:C,3,0),"")</f>
        <v>AZOCAR</v>
      </c>
      <c r="F853" s="8" t="s">
        <v>372</v>
      </c>
      <c r="G853" s="9" t="s">
        <v>79</v>
      </c>
      <c r="H853" s="18" t="s">
        <v>333</v>
      </c>
      <c r="I853" s="18" t="s">
        <v>11</v>
      </c>
      <c r="J853" s="9">
        <v>7.5</v>
      </c>
      <c r="K853" s="18" t="s">
        <v>84</v>
      </c>
      <c r="L853" s="14">
        <f>IFERROR(J853*HLOOKUP(I853,Base!$H$2:$J$9,VLOOKUP(Planilla!K853,Base!$F$3:$G$9,2,0),0),"")</f>
        <v>13125</v>
      </c>
      <c r="M853" s="19" t="s">
        <v>21</v>
      </c>
      <c r="N853" s="14" t="str">
        <f>IF(M853="Si",HLOOKUP(I853,Base!$H$2:$J$9,8,0),"")</f>
        <v/>
      </c>
      <c r="O853" s="9">
        <v>1</v>
      </c>
      <c r="P853" s="18" t="s">
        <v>87</v>
      </c>
      <c r="Q853" s="14">
        <f>IFERROR(O853*HLOOKUP(I853,Base!$H$2:$J$9,VLOOKUP(Planilla!P853,Base!$F$3:$G$9,2,0),0),"")</f>
        <v>1609</v>
      </c>
    </row>
    <row r="854" spans="1:17">
      <c r="A854" s="18">
        <v>1050595</v>
      </c>
      <c r="B854" s="7">
        <v>40694</v>
      </c>
      <c r="C854" s="12" t="s">
        <v>341</v>
      </c>
      <c r="D854" s="13" t="str">
        <f>IFERROR(VLOOKUP(C854,Base!A:C,2,0),"")</f>
        <v>PEDRO</v>
      </c>
      <c r="E854" s="10" t="str">
        <f>IFERROR(VLOOKUP(C854,Base!A:C,3,0),"")</f>
        <v>CASTILLO</v>
      </c>
      <c r="F854" s="8" t="s">
        <v>372</v>
      </c>
      <c r="G854" s="9" t="s">
        <v>79</v>
      </c>
      <c r="H854" s="18" t="s">
        <v>333</v>
      </c>
      <c r="I854" s="18" t="s">
        <v>11</v>
      </c>
      <c r="J854" s="9">
        <v>7.5</v>
      </c>
      <c r="K854" s="18" t="s">
        <v>84</v>
      </c>
      <c r="L854" s="14">
        <f>IFERROR(J854*HLOOKUP(I854,Base!$H$2:$J$9,VLOOKUP(Planilla!K854,Base!$F$3:$G$9,2,0),0),"")</f>
        <v>13125</v>
      </c>
      <c r="M854" s="19" t="s">
        <v>21</v>
      </c>
      <c r="N854" s="14" t="str">
        <f>IF(M854="Si",HLOOKUP(I854,Base!$H$2:$J$9,8,0),"")</f>
        <v/>
      </c>
      <c r="O854" s="9">
        <v>1</v>
      </c>
      <c r="P854" s="18" t="s">
        <v>87</v>
      </c>
      <c r="Q854" s="14">
        <f>IFERROR(O854*HLOOKUP(I854,Base!$H$2:$J$9,VLOOKUP(Planilla!P854,Base!$F$3:$G$9,2,0),0),"")</f>
        <v>1609</v>
      </c>
    </row>
    <row r="855" spans="1:17">
      <c r="A855" s="18">
        <v>1050595</v>
      </c>
      <c r="B855" s="7">
        <v>40694</v>
      </c>
      <c r="C855" s="12" t="s">
        <v>343</v>
      </c>
      <c r="D855" s="13" t="str">
        <f>IFERROR(VLOOKUP(C855,Base!A:C,2,0),"")</f>
        <v>JONATHAN</v>
      </c>
      <c r="E855" s="10" t="str">
        <f>IFERROR(VLOOKUP(C855,Base!A:C,3,0),"")</f>
        <v>BARCELO</v>
      </c>
      <c r="F855" s="8" t="s">
        <v>372</v>
      </c>
      <c r="G855" s="9" t="s">
        <v>79</v>
      </c>
      <c r="H855" s="18" t="s">
        <v>333</v>
      </c>
      <c r="I855" s="18" t="s">
        <v>11</v>
      </c>
      <c r="J855" s="9">
        <v>7.5</v>
      </c>
      <c r="K855" s="18" t="s">
        <v>84</v>
      </c>
      <c r="L855" s="14">
        <f>IFERROR(J855*HLOOKUP(I855,Base!$H$2:$J$9,VLOOKUP(Planilla!K855,Base!$F$3:$G$9,2,0),0),"")</f>
        <v>13125</v>
      </c>
      <c r="M855" s="19" t="s">
        <v>21</v>
      </c>
      <c r="N855" s="14" t="str">
        <f>IF(M855="Si",HLOOKUP(I855,Base!$H$2:$J$9,8,0),"")</f>
        <v/>
      </c>
      <c r="O855" s="9">
        <v>1</v>
      </c>
      <c r="P855" s="18" t="s">
        <v>87</v>
      </c>
      <c r="Q855" s="14">
        <f>IFERROR(O855*HLOOKUP(I855,Base!$H$2:$J$9,VLOOKUP(Planilla!P855,Base!$F$3:$G$9,2,0),0),"")</f>
        <v>1609</v>
      </c>
    </row>
    <row r="856" spans="1:17">
      <c r="A856" s="18">
        <v>1050595</v>
      </c>
      <c r="B856" s="7">
        <v>40694</v>
      </c>
      <c r="C856" s="12" t="s">
        <v>344</v>
      </c>
      <c r="D856" s="13" t="str">
        <f>IFERROR(VLOOKUP(C856,Base!A:C,2,0),"")</f>
        <v>MIGUEL</v>
      </c>
      <c r="E856" s="10" t="str">
        <f>IFERROR(VLOOKUP(C856,Base!A:C,3,0),"")</f>
        <v>ALARCON</v>
      </c>
      <c r="F856" s="8" t="s">
        <v>372</v>
      </c>
      <c r="G856" s="9" t="s">
        <v>79</v>
      </c>
      <c r="H856" s="18" t="s">
        <v>333</v>
      </c>
      <c r="I856" s="18" t="s">
        <v>11</v>
      </c>
      <c r="J856" s="9">
        <v>7.5</v>
      </c>
      <c r="K856" s="18" t="s">
        <v>84</v>
      </c>
      <c r="L856" s="14">
        <f>IFERROR(J856*HLOOKUP(I856,Base!$H$2:$J$9,VLOOKUP(Planilla!K856,Base!$F$3:$G$9,2,0),0),"")</f>
        <v>13125</v>
      </c>
      <c r="M856" s="19" t="s">
        <v>21</v>
      </c>
      <c r="N856" s="14" t="str">
        <f>IF(M856="Si",HLOOKUP(I856,Base!$H$2:$J$9,8,0),"")</f>
        <v/>
      </c>
      <c r="O856" s="9">
        <v>1</v>
      </c>
      <c r="P856" s="18" t="s">
        <v>87</v>
      </c>
      <c r="Q856" s="14">
        <f>IFERROR(O856*HLOOKUP(I856,Base!$H$2:$J$9,VLOOKUP(Planilla!P856,Base!$F$3:$G$9,2,0),0),"")</f>
        <v>1609</v>
      </c>
    </row>
    <row r="857" spans="1:17">
      <c r="A857" s="18">
        <v>1050595</v>
      </c>
      <c r="B857" s="7">
        <v>40694</v>
      </c>
      <c r="C857" s="12" t="s">
        <v>210</v>
      </c>
      <c r="D857" s="13" t="str">
        <f>IFERROR(VLOOKUP(C857,Base!A:C,2,0),"")</f>
        <v>AIRON</v>
      </c>
      <c r="E857" s="10" t="str">
        <f>IFERROR(VLOOKUP(C857,Base!A:C,3,0),"")</f>
        <v>SANCHEZ</v>
      </c>
      <c r="F857" s="8" t="s">
        <v>372</v>
      </c>
      <c r="G857" s="9" t="s">
        <v>149</v>
      </c>
      <c r="H857" s="18" t="s">
        <v>333</v>
      </c>
      <c r="I857" s="18" t="s">
        <v>11</v>
      </c>
      <c r="J857" s="9">
        <v>9</v>
      </c>
      <c r="K857" s="18" t="s">
        <v>84</v>
      </c>
      <c r="L857" s="14">
        <f>IFERROR(J857*HLOOKUP(I857,Base!$H$2:$J$9,VLOOKUP(Planilla!K857,Base!$F$3:$G$9,2,0),0),"")</f>
        <v>15750</v>
      </c>
      <c r="M857" s="19" t="s">
        <v>21</v>
      </c>
      <c r="N857" s="14" t="str">
        <f>IF(M857="Si",HLOOKUP(I857,Base!$H$2:$J$9,8,0),"")</f>
        <v/>
      </c>
      <c r="O857" s="9">
        <v>1</v>
      </c>
      <c r="P857" s="18" t="s">
        <v>87</v>
      </c>
      <c r="Q857" s="14">
        <f>IFERROR(O857*HLOOKUP(I857,Base!$H$2:$J$9,VLOOKUP(Planilla!P857,Base!$F$3:$G$9,2,0),0),"")</f>
        <v>1609</v>
      </c>
    </row>
    <row r="858" spans="1:17">
      <c r="A858" s="18">
        <v>1050595</v>
      </c>
      <c r="B858" s="7">
        <v>40694</v>
      </c>
      <c r="C858" s="12" t="s">
        <v>338</v>
      </c>
      <c r="D858" s="13" t="str">
        <f>IFERROR(VLOOKUP(C858,Base!A:C,2,0),"")</f>
        <v>LUIS</v>
      </c>
      <c r="E858" s="10" t="str">
        <f>IFERROR(VLOOKUP(C858,Base!A:C,3,0),"")</f>
        <v>SOTO</v>
      </c>
      <c r="F858" s="8" t="s">
        <v>372</v>
      </c>
      <c r="G858" s="9" t="s">
        <v>149</v>
      </c>
      <c r="H858" s="18" t="s">
        <v>333</v>
      </c>
      <c r="I858" s="18" t="s">
        <v>11</v>
      </c>
      <c r="J858" s="9">
        <v>9</v>
      </c>
      <c r="K858" s="18" t="s">
        <v>84</v>
      </c>
      <c r="L858" s="14">
        <f>IFERROR(J858*HLOOKUP(I858,Base!$H$2:$J$9,VLOOKUP(Planilla!K858,Base!$F$3:$G$9,2,0),0),"")</f>
        <v>15750</v>
      </c>
      <c r="M858" s="19" t="s">
        <v>21</v>
      </c>
      <c r="N858" s="14" t="str">
        <f>IF(M858="Si",HLOOKUP(I858,Base!$H$2:$J$9,8,0),"")</f>
        <v/>
      </c>
      <c r="O858" s="9">
        <v>1</v>
      </c>
      <c r="P858" s="18" t="s">
        <v>87</v>
      </c>
      <c r="Q858" s="14">
        <f>IFERROR(O858*HLOOKUP(I858,Base!$H$2:$J$9,VLOOKUP(Planilla!P858,Base!$F$3:$G$9,2,0),0),"")</f>
        <v>1609</v>
      </c>
    </row>
    <row r="859" spans="1:17">
      <c r="A859" s="18">
        <v>1050595</v>
      </c>
      <c r="B859" s="7">
        <v>40694</v>
      </c>
      <c r="C859" s="12" t="s">
        <v>312</v>
      </c>
      <c r="D859" s="13" t="str">
        <f>IFERROR(VLOOKUP(C859,Base!A:C,2,0),"")</f>
        <v>DANIEL</v>
      </c>
      <c r="E859" s="10" t="str">
        <f>IFERROR(VLOOKUP(C859,Base!A:C,3,0),"")</f>
        <v>VEGA</v>
      </c>
      <c r="F859" s="8" t="s">
        <v>372</v>
      </c>
      <c r="G859" s="9" t="s">
        <v>149</v>
      </c>
      <c r="H859" s="18" t="s">
        <v>333</v>
      </c>
      <c r="I859" s="18" t="s">
        <v>11</v>
      </c>
      <c r="J859" s="9">
        <v>9</v>
      </c>
      <c r="K859" s="18" t="s">
        <v>84</v>
      </c>
      <c r="L859" s="14">
        <f>IFERROR(J859*HLOOKUP(I859,Base!$H$2:$J$9,VLOOKUP(Planilla!K859,Base!$F$3:$G$9,2,0),0),"")</f>
        <v>15750</v>
      </c>
      <c r="M859" s="19" t="s">
        <v>21</v>
      </c>
      <c r="N859" s="14" t="str">
        <f>IF(M859="Si",HLOOKUP(I859,Base!$H$2:$J$9,8,0),"")</f>
        <v/>
      </c>
      <c r="O859" s="9">
        <v>1</v>
      </c>
      <c r="P859" s="18" t="s">
        <v>87</v>
      </c>
      <c r="Q859" s="14">
        <f>IFERROR(O859*HLOOKUP(I859,Base!$H$2:$J$9,VLOOKUP(Planilla!P859,Base!$F$3:$G$9,2,0),0),"")</f>
        <v>1609</v>
      </c>
    </row>
    <row r="860" spans="1:17">
      <c r="A860" s="18">
        <v>1050595</v>
      </c>
      <c r="B860" s="7">
        <v>40694</v>
      </c>
      <c r="C860" s="12" t="s">
        <v>346</v>
      </c>
      <c r="D860" s="13" t="str">
        <f>IFERROR(VLOOKUP(C860,Base!A:C,2,0),"")</f>
        <v>CRISTIAN</v>
      </c>
      <c r="E860" s="10" t="str">
        <f>IFERROR(VLOOKUP(C860,Base!A:C,3,0),"")</f>
        <v>FUENTES</v>
      </c>
      <c r="F860" s="8" t="s">
        <v>372</v>
      </c>
      <c r="G860" s="9" t="s">
        <v>149</v>
      </c>
      <c r="H860" s="18" t="s">
        <v>333</v>
      </c>
      <c r="I860" s="18" t="s">
        <v>11</v>
      </c>
      <c r="J860" s="9">
        <v>9</v>
      </c>
      <c r="K860" s="18" t="s">
        <v>84</v>
      </c>
      <c r="L860" s="14">
        <f>IFERROR(J860*HLOOKUP(I860,Base!$H$2:$J$9,VLOOKUP(Planilla!K860,Base!$F$3:$G$9,2,0),0),"")</f>
        <v>15750</v>
      </c>
      <c r="M860" s="19" t="s">
        <v>21</v>
      </c>
      <c r="N860" s="14" t="str">
        <f>IF(M860="Si",HLOOKUP(I860,Base!$H$2:$J$9,8,0),"")</f>
        <v/>
      </c>
      <c r="O860" s="9">
        <v>1</v>
      </c>
      <c r="P860" s="18" t="s">
        <v>87</v>
      </c>
      <c r="Q860" s="14">
        <f>IFERROR(O860*HLOOKUP(I860,Base!$H$2:$J$9,VLOOKUP(Planilla!P860,Base!$F$3:$G$9,2,0),0),"")</f>
        <v>1609</v>
      </c>
    </row>
    <row r="861" spans="1:17">
      <c r="A861" s="18">
        <v>1050595</v>
      </c>
      <c r="B861" s="7">
        <v>40694</v>
      </c>
      <c r="C861" s="12" t="s">
        <v>309</v>
      </c>
      <c r="D861" s="13" t="str">
        <f>IFERROR(VLOOKUP(C861,Base!A:C,2,0),"")</f>
        <v>HECTOR</v>
      </c>
      <c r="E861" s="10" t="str">
        <f>IFERROR(VLOOKUP(C861,Base!A:C,3,0),"")</f>
        <v>CACERES</v>
      </c>
      <c r="F861" s="8" t="s">
        <v>372</v>
      </c>
      <c r="G861" s="9" t="s">
        <v>149</v>
      </c>
      <c r="H861" s="18" t="s">
        <v>333</v>
      </c>
      <c r="I861" s="18" t="s">
        <v>11</v>
      </c>
      <c r="J861" s="9">
        <v>9</v>
      </c>
      <c r="K861" s="18" t="s">
        <v>84</v>
      </c>
      <c r="L861" s="14">
        <f>IFERROR(J861*HLOOKUP(I861,Base!$H$2:$J$9,VLOOKUP(Planilla!K861,Base!$F$3:$G$9,2,0),0),"")</f>
        <v>15750</v>
      </c>
      <c r="M861" s="19" t="s">
        <v>21</v>
      </c>
      <c r="N861" s="14" t="str">
        <f>IF(M861="Si",HLOOKUP(I861,Base!$H$2:$J$9,8,0),"")</f>
        <v/>
      </c>
      <c r="O861" s="9">
        <v>1</v>
      </c>
      <c r="P861" s="18" t="s">
        <v>87</v>
      </c>
      <c r="Q861" s="14">
        <f>IFERROR(O861*HLOOKUP(I861,Base!$H$2:$J$9,VLOOKUP(Planilla!P861,Base!$F$3:$G$9,2,0),0),"")</f>
        <v>1609</v>
      </c>
    </row>
    <row r="862" spans="1:17">
      <c r="A862" s="18">
        <v>1050595</v>
      </c>
      <c r="B862" s="7">
        <v>40694</v>
      </c>
      <c r="C862" s="12" t="s">
        <v>347</v>
      </c>
      <c r="D862" s="13" t="str">
        <f>IFERROR(VLOOKUP(C862,Base!A:C,2,0),"")</f>
        <v>JEAN</v>
      </c>
      <c r="E862" s="10" t="str">
        <f>IFERROR(VLOOKUP(C862,Base!A:C,3,0),"")</f>
        <v>RIVAS</v>
      </c>
      <c r="F862" s="8" t="s">
        <v>372</v>
      </c>
      <c r="G862" s="9" t="s">
        <v>150</v>
      </c>
      <c r="H862" s="18" t="s">
        <v>333</v>
      </c>
      <c r="I862" s="18" t="s">
        <v>11</v>
      </c>
      <c r="J862" s="9">
        <v>7.5</v>
      </c>
      <c r="K862" s="18" t="s">
        <v>84</v>
      </c>
      <c r="L862" s="14">
        <f>IFERROR(J862*HLOOKUP(I862,Base!$H$2:$J$9,VLOOKUP(Planilla!K862,Base!$F$3:$G$9,2,0),0),"")</f>
        <v>13125</v>
      </c>
      <c r="M862" s="19" t="s">
        <v>21</v>
      </c>
      <c r="N862" s="14" t="str">
        <f>IF(M862="Si",HLOOKUP(I862,Base!$H$2:$J$9,8,0),"")</f>
        <v/>
      </c>
      <c r="O862" s="9">
        <v>1</v>
      </c>
      <c r="P862" s="18" t="s">
        <v>87</v>
      </c>
      <c r="Q862" s="14">
        <f>IFERROR(O862*HLOOKUP(I862,Base!$H$2:$J$9,VLOOKUP(Planilla!P862,Base!$F$3:$G$9,2,0),0),"")</f>
        <v>1609</v>
      </c>
    </row>
    <row r="863" spans="1:17">
      <c r="A863" s="18">
        <v>1050595</v>
      </c>
      <c r="B863" s="7">
        <v>40694</v>
      </c>
      <c r="C863" s="12" t="s">
        <v>345</v>
      </c>
      <c r="D863" s="13" t="str">
        <f>IFERROR(VLOOKUP(C863,Base!A:C,2,0),"")</f>
        <v>PATRICIO</v>
      </c>
      <c r="E863" s="10" t="str">
        <f>IFERROR(VLOOKUP(C863,Base!A:C,3,0),"")</f>
        <v>CONTRERAS</v>
      </c>
      <c r="F863" s="8" t="s">
        <v>372</v>
      </c>
      <c r="G863" s="9" t="s">
        <v>150</v>
      </c>
      <c r="H863" s="18" t="s">
        <v>333</v>
      </c>
      <c r="I863" s="18" t="s">
        <v>11</v>
      </c>
      <c r="J863" s="9">
        <v>7.5</v>
      </c>
      <c r="K863" s="18" t="s">
        <v>84</v>
      </c>
      <c r="L863" s="14">
        <f>IFERROR(J863*HLOOKUP(I863,Base!$H$2:$J$9,VLOOKUP(Planilla!K863,Base!$F$3:$G$9,2,0),0),"")</f>
        <v>13125</v>
      </c>
      <c r="M863" s="19" t="s">
        <v>21</v>
      </c>
      <c r="N863" s="14" t="str">
        <f>IF(M863="Si",HLOOKUP(I863,Base!$H$2:$J$9,8,0),"")</f>
        <v/>
      </c>
      <c r="O863" s="9">
        <v>1</v>
      </c>
      <c r="P863" s="18" t="s">
        <v>87</v>
      </c>
      <c r="Q863" s="14">
        <f>IFERROR(O863*HLOOKUP(I863,Base!$H$2:$J$9,VLOOKUP(Planilla!P863,Base!$F$3:$G$9,2,0),0),"")</f>
        <v>1609</v>
      </c>
    </row>
    <row r="864" spans="1:17">
      <c r="A864" s="18">
        <v>1050595</v>
      </c>
      <c r="B864" s="7">
        <v>40694</v>
      </c>
      <c r="C864" s="12" t="s">
        <v>348</v>
      </c>
      <c r="D864" s="13" t="str">
        <f>IFERROR(VLOOKUP(C864,Base!A:C,2,0),"")</f>
        <v>FRANCISCO</v>
      </c>
      <c r="E864" s="10" t="str">
        <f>IFERROR(VLOOKUP(C864,Base!A:C,3,0),"")</f>
        <v>MARIQUEO</v>
      </c>
      <c r="F864" s="8" t="s">
        <v>372</v>
      </c>
      <c r="G864" s="9" t="s">
        <v>150</v>
      </c>
      <c r="H864" s="18" t="s">
        <v>333</v>
      </c>
      <c r="I864" s="18" t="s">
        <v>11</v>
      </c>
      <c r="J864" s="9">
        <v>7.5</v>
      </c>
      <c r="K864" s="18" t="s">
        <v>84</v>
      </c>
      <c r="L864" s="14">
        <f>IFERROR(J864*HLOOKUP(I864,Base!$H$2:$J$9,VLOOKUP(Planilla!K864,Base!$F$3:$G$9,2,0),0),"")</f>
        <v>13125</v>
      </c>
      <c r="M864" s="19" t="s">
        <v>21</v>
      </c>
      <c r="N864" s="14" t="str">
        <f>IF(M864="Si",HLOOKUP(I864,Base!$H$2:$J$9,8,0),"")</f>
        <v/>
      </c>
      <c r="O864" s="9">
        <v>1</v>
      </c>
      <c r="P864" s="18" t="s">
        <v>87</v>
      </c>
      <c r="Q864" s="14">
        <f>IFERROR(O864*HLOOKUP(I864,Base!$H$2:$J$9,VLOOKUP(Planilla!P864,Base!$F$3:$G$9,2,0),0),"")</f>
        <v>1609</v>
      </c>
    </row>
    <row r="865" spans="1:17">
      <c r="A865" s="18">
        <v>1050595</v>
      </c>
      <c r="B865" s="7">
        <v>40694</v>
      </c>
      <c r="C865" s="12" t="s">
        <v>36</v>
      </c>
      <c r="D865" s="13" t="str">
        <f>IFERROR(VLOOKUP(C865,Base!A:C,2,0),"")</f>
        <v>JOAN</v>
      </c>
      <c r="E865" s="10" t="str">
        <f>IFERROR(VLOOKUP(C865,Base!A:C,3,0),"")</f>
        <v>NAVARRO</v>
      </c>
      <c r="F865" s="8" t="s">
        <v>372</v>
      </c>
      <c r="G865" s="9" t="s">
        <v>150</v>
      </c>
      <c r="H865" s="18" t="s">
        <v>333</v>
      </c>
      <c r="I865" s="18" t="s">
        <v>11</v>
      </c>
      <c r="J865" s="9">
        <v>7.5</v>
      </c>
      <c r="K865" s="18" t="s">
        <v>84</v>
      </c>
      <c r="L865" s="14">
        <f>IFERROR(J865*HLOOKUP(I865,Base!$H$2:$J$9,VLOOKUP(Planilla!K865,Base!$F$3:$G$9,2,0),0),"")</f>
        <v>13125</v>
      </c>
      <c r="M865" s="19" t="s">
        <v>21</v>
      </c>
      <c r="N865" s="14" t="str">
        <f>IF(M865="Si",HLOOKUP(I865,Base!$H$2:$J$9,8,0),"")</f>
        <v/>
      </c>
      <c r="O865" s="9">
        <v>1</v>
      </c>
      <c r="P865" s="18" t="s">
        <v>87</v>
      </c>
      <c r="Q865" s="14">
        <f>IFERROR(O865*HLOOKUP(I865,Base!$H$2:$J$9,VLOOKUP(Planilla!P865,Base!$F$3:$G$9,2,0),0),"")</f>
        <v>1609</v>
      </c>
    </row>
    <row r="866" spans="1:17">
      <c r="A866" s="18">
        <v>1050595</v>
      </c>
      <c r="B866" s="7">
        <v>40694</v>
      </c>
      <c r="C866" s="12" t="s">
        <v>339</v>
      </c>
      <c r="D866" s="13" t="str">
        <f>IFERROR(VLOOKUP(C866,Base!A:C,2,0),"")</f>
        <v>CRISTIAN</v>
      </c>
      <c r="E866" s="10" t="str">
        <f>IFERROR(VLOOKUP(C866,Base!A:C,3,0),"")</f>
        <v>FUENTES</v>
      </c>
      <c r="F866" s="8" t="s">
        <v>372</v>
      </c>
      <c r="G866" s="9" t="s">
        <v>150</v>
      </c>
      <c r="H866" s="18" t="s">
        <v>333</v>
      </c>
      <c r="I866" s="18" t="s">
        <v>11</v>
      </c>
      <c r="J866" s="9">
        <v>7.5</v>
      </c>
      <c r="K866" s="18" t="s">
        <v>84</v>
      </c>
      <c r="L866" s="14">
        <f>IFERROR(J866*HLOOKUP(I866,Base!$H$2:$J$9,VLOOKUP(Planilla!K866,Base!$F$3:$G$9,2,0),0),"")</f>
        <v>13125</v>
      </c>
      <c r="M866" s="19" t="s">
        <v>21</v>
      </c>
      <c r="N866" s="14" t="str">
        <f>IF(M866="Si",HLOOKUP(I866,Base!$H$2:$J$9,8,0),"")</f>
        <v/>
      </c>
      <c r="O866" s="9">
        <v>1</v>
      </c>
      <c r="P866" s="18" t="s">
        <v>87</v>
      </c>
      <c r="Q866" s="14">
        <f>IFERROR(O866*HLOOKUP(I866,Base!$H$2:$J$9,VLOOKUP(Planilla!P866,Base!$F$3:$G$9,2,0),0),"")</f>
        <v>1609</v>
      </c>
    </row>
    <row r="867" spans="1:17">
      <c r="A867" s="18">
        <v>1050595</v>
      </c>
      <c r="B867" s="7">
        <v>40695</v>
      </c>
      <c r="C867" s="12" t="s">
        <v>347</v>
      </c>
      <c r="D867" s="13" t="str">
        <f>IFERROR(VLOOKUP(C867,Base!A:C,2,0),"")</f>
        <v>JEAN</v>
      </c>
      <c r="E867" s="10" t="str">
        <f>IFERROR(VLOOKUP(C867,Base!A:C,3,0),"")</f>
        <v>RIVAS</v>
      </c>
      <c r="F867" s="8" t="s">
        <v>372</v>
      </c>
      <c r="G867" s="9" t="s">
        <v>150</v>
      </c>
      <c r="H867" s="18" t="s">
        <v>333</v>
      </c>
      <c r="I867" s="18" t="s">
        <v>11</v>
      </c>
      <c r="J867" s="9">
        <v>7.5</v>
      </c>
      <c r="K867" s="18" t="s">
        <v>84</v>
      </c>
      <c r="L867" s="14">
        <f>IFERROR(J867*HLOOKUP(I867,Base!$H$2:$J$9,VLOOKUP(Planilla!K867,Base!$F$3:$G$9,2,0),0),"")</f>
        <v>13125</v>
      </c>
      <c r="M867" s="19" t="s">
        <v>21</v>
      </c>
      <c r="N867" s="14" t="str">
        <f>IF(M867="Si",HLOOKUP(I867,Base!$H$2:$J$9,8,0),"")</f>
        <v/>
      </c>
      <c r="O867" s="9">
        <v>1</v>
      </c>
      <c r="P867" s="18" t="s">
        <v>87</v>
      </c>
      <c r="Q867" s="14">
        <f>IFERROR(O867*HLOOKUP(I867,Base!$H$2:$J$9,VLOOKUP(Planilla!P867,Base!$F$3:$G$9,2,0),0),"")</f>
        <v>1609</v>
      </c>
    </row>
    <row r="868" spans="1:17">
      <c r="A868" s="18">
        <v>1050595</v>
      </c>
      <c r="B868" s="7">
        <v>40695</v>
      </c>
      <c r="C868" s="12" t="s">
        <v>345</v>
      </c>
      <c r="D868" s="13" t="str">
        <f>IFERROR(VLOOKUP(C868,Base!A:C,2,0),"")</f>
        <v>PATRICIO</v>
      </c>
      <c r="E868" s="10" t="str">
        <f>IFERROR(VLOOKUP(C868,Base!A:C,3,0),"")</f>
        <v>CONTRERAS</v>
      </c>
      <c r="F868" s="8" t="s">
        <v>372</v>
      </c>
      <c r="G868" s="9" t="s">
        <v>150</v>
      </c>
      <c r="H868" s="18" t="s">
        <v>333</v>
      </c>
      <c r="I868" s="18" t="s">
        <v>11</v>
      </c>
      <c r="J868" s="9">
        <v>7.5</v>
      </c>
      <c r="K868" s="18" t="s">
        <v>84</v>
      </c>
      <c r="L868" s="14">
        <f>IFERROR(J868*HLOOKUP(I868,Base!$H$2:$J$9,VLOOKUP(Planilla!K868,Base!$F$3:$G$9,2,0),0),"")</f>
        <v>13125</v>
      </c>
      <c r="M868" s="19" t="s">
        <v>21</v>
      </c>
      <c r="N868" s="14" t="str">
        <f>IF(M868="Si",HLOOKUP(I868,Base!$H$2:$J$9,8,0),"")</f>
        <v/>
      </c>
      <c r="O868" s="9">
        <v>1</v>
      </c>
      <c r="P868" s="18" t="s">
        <v>87</v>
      </c>
      <c r="Q868" s="14">
        <f>IFERROR(O868*HLOOKUP(I868,Base!$H$2:$J$9,VLOOKUP(Planilla!P868,Base!$F$3:$G$9,2,0),0),"")</f>
        <v>1609</v>
      </c>
    </row>
    <row r="869" spans="1:17">
      <c r="A869" s="18">
        <v>1050595</v>
      </c>
      <c r="B869" s="7">
        <v>40695</v>
      </c>
      <c r="C869" s="12" t="s">
        <v>348</v>
      </c>
      <c r="D869" s="13" t="str">
        <f>IFERROR(VLOOKUP(C869,Base!A:C,2,0),"")</f>
        <v>FRANCISCO</v>
      </c>
      <c r="E869" s="10" t="str">
        <f>IFERROR(VLOOKUP(C869,Base!A:C,3,0),"")</f>
        <v>MARIQUEO</v>
      </c>
      <c r="F869" s="8" t="s">
        <v>372</v>
      </c>
      <c r="G869" s="9" t="s">
        <v>150</v>
      </c>
      <c r="H869" s="18" t="s">
        <v>333</v>
      </c>
      <c r="I869" s="18" t="s">
        <v>11</v>
      </c>
      <c r="J869" s="9">
        <v>7.5</v>
      </c>
      <c r="K869" s="18" t="s">
        <v>84</v>
      </c>
      <c r="L869" s="14">
        <f>IFERROR(J869*HLOOKUP(I869,Base!$H$2:$J$9,VLOOKUP(Planilla!K869,Base!$F$3:$G$9,2,0),0),"")</f>
        <v>13125</v>
      </c>
      <c r="M869" s="19" t="s">
        <v>21</v>
      </c>
      <c r="N869" s="14" t="str">
        <f>IF(M869="Si",HLOOKUP(I869,Base!$H$2:$J$9,8,0),"")</f>
        <v/>
      </c>
      <c r="O869" s="9">
        <v>1</v>
      </c>
      <c r="P869" s="18" t="s">
        <v>87</v>
      </c>
      <c r="Q869" s="14">
        <f>IFERROR(O869*HLOOKUP(I869,Base!$H$2:$J$9,VLOOKUP(Planilla!P869,Base!$F$3:$G$9,2,0),0),"")</f>
        <v>1609</v>
      </c>
    </row>
    <row r="870" spans="1:17">
      <c r="A870" s="18">
        <v>1050595</v>
      </c>
      <c r="B870" s="7">
        <v>40695</v>
      </c>
      <c r="C870" s="12" t="s">
        <v>36</v>
      </c>
      <c r="D870" s="13" t="str">
        <f>IFERROR(VLOOKUP(C870,Base!A:C,2,0),"")</f>
        <v>JOAN</v>
      </c>
      <c r="E870" s="10" t="str">
        <f>IFERROR(VLOOKUP(C870,Base!A:C,3,0),"")</f>
        <v>NAVARRO</v>
      </c>
      <c r="F870" s="8" t="s">
        <v>372</v>
      </c>
      <c r="G870" s="9" t="s">
        <v>150</v>
      </c>
      <c r="H870" s="18" t="s">
        <v>333</v>
      </c>
      <c r="I870" s="18" t="s">
        <v>11</v>
      </c>
      <c r="J870" s="9">
        <v>7.5</v>
      </c>
      <c r="K870" s="18" t="s">
        <v>84</v>
      </c>
      <c r="L870" s="14">
        <f>IFERROR(J870*HLOOKUP(I870,Base!$H$2:$J$9,VLOOKUP(Planilla!K870,Base!$F$3:$G$9,2,0),0),"")</f>
        <v>13125</v>
      </c>
      <c r="M870" s="19" t="s">
        <v>21</v>
      </c>
      <c r="N870" s="14" t="str">
        <f>IF(M870="Si",HLOOKUP(I870,Base!$H$2:$J$9,8,0),"")</f>
        <v/>
      </c>
      <c r="O870" s="9">
        <v>1</v>
      </c>
      <c r="P870" s="18" t="s">
        <v>87</v>
      </c>
      <c r="Q870" s="14">
        <f>IFERROR(O870*HLOOKUP(I870,Base!$H$2:$J$9,VLOOKUP(Planilla!P870,Base!$F$3:$G$9,2,0),0),"")</f>
        <v>1609</v>
      </c>
    </row>
    <row r="871" spans="1:17">
      <c r="A871" s="18">
        <v>1050595</v>
      </c>
      <c r="B871" s="7">
        <v>40695</v>
      </c>
      <c r="C871" s="12" t="s">
        <v>339</v>
      </c>
      <c r="D871" s="13" t="str">
        <f>IFERROR(VLOOKUP(C871,Base!A:C,2,0),"")</f>
        <v>CRISTIAN</v>
      </c>
      <c r="E871" s="10" t="str">
        <f>IFERROR(VLOOKUP(C871,Base!A:C,3,0),"")</f>
        <v>FUENTES</v>
      </c>
      <c r="F871" s="8" t="s">
        <v>372</v>
      </c>
      <c r="G871" s="9" t="s">
        <v>150</v>
      </c>
      <c r="H871" s="18" t="s">
        <v>333</v>
      </c>
      <c r="I871" s="18" t="s">
        <v>11</v>
      </c>
      <c r="J871" s="9">
        <v>7.5</v>
      </c>
      <c r="K871" s="18" t="s">
        <v>84</v>
      </c>
      <c r="L871" s="14">
        <f>IFERROR(J871*HLOOKUP(I871,Base!$H$2:$J$9,VLOOKUP(Planilla!K871,Base!$F$3:$G$9,2,0),0),"")</f>
        <v>13125</v>
      </c>
      <c r="M871" s="19" t="s">
        <v>21</v>
      </c>
      <c r="N871" s="14" t="str">
        <f>IF(M871="Si",HLOOKUP(I871,Base!$H$2:$J$9,8,0),"")</f>
        <v/>
      </c>
      <c r="O871" s="9">
        <v>1</v>
      </c>
      <c r="P871" s="18" t="s">
        <v>87</v>
      </c>
      <c r="Q871" s="14">
        <f>IFERROR(O871*HLOOKUP(I871,Base!$H$2:$J$9,VLOOKUP(Planilla!P871,Base!$F$3:$G$9,2,0),0),"")</f>
        <v>1609</v>
      </c>
    </row>
    <row r="872" spans="1:17">
      <c r="A872" s="18">
        <v>1050595</v>
      </c>
      <c r="B872" s="7">
        <v>40695</v>
      </c>
      <c r="C872" s="12" t="s">
        <v>210</v>
      </c>
      <c r="D872" s="13" t="str">
        <f>IFERROR(VLOOKUP(C872,Base!A:C,2,0),"")</f>
        <v>AIRON</v>
      </c>
      <c r="E872" s="10" t="str">
        <f>IFERROR(VLOOKUP(C872,Base!A:C,3,0),"")</f>
        <v>SANCHEZ</v>
      </c>
      <c r="F872" s="8" t="s">
        <v>372</v>
      </c>
      <c r="G872" s="9" t="s">
        <v>149</v>
      </c>
      <c r="H872" s="18" t="s">
        <v>333</v>
      </c>
      <c r="I872" s="18" t="s">
        <v>11</v>
      </c>
      <c r="J872" s="9">
        <v>9</v>
      </c>
      <c r="K872" s="18" t="s">
        <v>84</v>
      </c>
      <c r="L872" s="14">
        <f>IFERROR(J872*HLOOKUP(I872,Base!$H$2:$J$9,VLOOKUP(Planilla!K872,Base!$F$3:$G$9,2,0),0),"")</f>
        <v>15750</v>
      </c>
      <c r="M872" s="19" t="s">
        <v>21</v>
      </c>
      <c r="N872" s="14" t="str">
        <f>IF(M872="Si",HLOOKUP(I872,Base!$H$2:$J$9,8,0),"")</f>
        <v/>
      </c>
      <c r="O872" s="9">
        <v>1</v>
      </c>
      <c r="P872" s="18" t="s">
        <v>87</v>
      </c>
      <c r="Q872" s="14">
        <f>IFERROR(O872*HLOOKUP(I872,Base!$H$2:$J$9,VLOOKUP(Planilla!P872,Base!$F$3:$G$9,2,0),0),"")</f>
        <v>1609</v>
      </c>
    </row>
    <row r="873" spans="1:17">
      <c r="A873" s="18">
        <v>1050595</v>
      </c>
      <c r="B873" s="7">
        <v>40695</v>
      </c>
      <c r="C873" s="12" t="s">
        <v>338</v>
      </c>
      <c r="D873" s="13" t="str">
        <f>IFERROR(VLOOKUP(C873,Base!A:C,2,0),"")</f>
        <v>LUIS</v>
      </c>
      <c r="E873" s="10" t="str">
        <f>IFERROR(VLOOKUP(C873,Base!A:C,3,0),"")</f>
        <v>SOTO</v>
      </c>
      <c r="F873" s="8" t="s">
        <v>372</v>
      </c>
      <c r="G873" s="9" t="s">
        <v>149</v>
      </c>
      <c r="H873" s="18" t="s">
        <v>333</v>
      </c>
      <c r="I873" s="18" t="s">
        <v>11</v>
      </c>
      <c r="J873" s="9">
        <v>9</v>
      </c>
      <c r="K873" s="18" t="s">
        <v>84</v>
      </c>
      <c r="L873" s="14">
        <f>IFERROR(J873*HLOOKUP(I873,Base!$H$2:$J$9,VLOOKUP(Planilla!K873,Base!$F$3:$G$9,2,0),0),"")</f>
        <v>15750</v>
      </c>
      <c r="M873" s="19" t="s">
        <v>21</v>
      </c>
      <c r="N873" s="14" t="str">
        <f>IF(M873="Si",HLOOKUP(I873,Base!$H$2:$J$9,8,0),"")</f>
        <v/>
      </c>
      <c r="O873" s="9">
        <v>1</v>
      </c>
      <c r="P873" s="18" t="s">
        <v>87</v>
      </c>
      <c r="Q873" s="14">
        <f>IFERROR(O873*HLOOKUP(I873,Base!$H$2:$J$9,VLOOKUP(Planilla!P873,Base!$F$3:$G$9,2,0),0),"")</f>
        <v>1609</v>
      </c>
    </row>
    <row r="874" spans="1:17">
      <c r="A874" s="18">
        <v>1050595</v>
      </c>
      <c r="B874" s="7">
        <v>40695</v>
      </c>
      <c r="C874" s="12" t="s">
        <v>312</v>
      </c>
      <c r="D874" s="13" t="str">
        <f>IFERROR(VLOOKUP(C874,Base!A:C,2,0),"")</f>
        <v>DANIEL</v>
      </c>
      <c r="E874" s="10" t="str">
        <f>IFERROR(VLOOKUP(C874,Base!A:C,3,0),"")</f>
        <v>VEGA</v>
      </c>
      <c r="F874" s="8" t="s">
        <v>372</v>
      </c>
      <c r="G874" s="9" t="s">
        <v>149</v>
      </c>
      <c r="H874" s="18" t="s">
        <v>333</v>
      </c>
      <c r="I874" s="18" t="s">
        <v>11</v>
      </c>
      <c r="J874" s="9">
        <v>9</v>
      </c>
      <c r="K874" s="18" t="s">
        <v>84</v>
      </c>
      <c r="L874" s="14">
        <f>IFERROR(J874*HLOOKUP(I874,Base!$H$2:$J$9,VLOOKUP(Planilla!K874,Base!$F$3:$G$9,2,0),0),"")</f>
        <v>15750</v>
      </c>
      <c r="M874" s="19" t="s">
        <v>21</v>
      </c>
      <c r="N874" s="14" t="str">
        <f>IF(M874="Si",HLOOKUP(I874,Base!$H$2:$J$9,8,0),"")</f>
        <v/>
      </c>
      <c r="O874" s="9">
        <v>1</v>
      </c>
      <c r="P874" s="18" t="s">
        <v>87</v>
      </c>
      <c r="Q874" s="14">
        <f>IFERROR(O874*HLOOKUP(I874,Base!$H$2:$J$9,VLOOKUP(Planilla!P874,Base!$F$3:$G$9,2,0),0),"")</f>
        <v>1609</v>
      </c>
    </row>
    <row r="875" spans="1:17">
      <c r="A875" s="18">
        <v>1050595</v>
      </c>
      <c r="B875" s="7">
        <v>40695</v>
      </c>
      <c r="C875" s="12" t="s">
        <v>346</v>
      </c>
      <c r="D875" s="13" t="str">
        <f>IFERROR(VLOOKUP(C875,Base!A:C,2,0),"")</f>
        <v>CRISTIAN</v>
      </c>
      <c r="E875" s="10" t="str">
        <f>IFERROR(VLOOKUP(C875,Base!A:C,3,0),"")</f>
        <v>FUENTES</v>
      </c>
      <c r="F875" s="8" t="s">
        <v>372</v>
      </c>
      <c r="G875" s="9" t="s">
        <v>149</v>
      </c>
      <c r="H875" s="18" t="s">
        <v>333</v>
      </c>
      <c r="I875" s="18" t="s">
        <v>11</v>
      </c>
      <c r="J875" s="9">
        <v>9</v>
      </c>
      <c r="K875" s="18" t="s">
        <v>84</v>
      </c>
      <c r="L875" s="14">
        <f>IFERROR(J875*HLOOKUP(I875,Base!$H$2:$J$9,VLOOKUP(Planilla!K875,Base!$F$3:$G$9,2,0),0),"")</f>
        <v>15750</v>
      </c>
      <c r="M875" s="19" t="s">
        <v>21</v>
      </c>
      <c r="N875" s="14" t="str">
        <f>IF(M875="Si",HLOOKUP(I875,Base!$H$2:$J$9,8,0),"")</f>
        <v/>
      </c>
      <c r="O875" s="9">
        <v>1</v>
      </c>
      <c r="P875" s="18" t="s">
        <v>87</v>
      </c>
      <c r="Q875" s="14">
        <f>IFERROR(O875*HLOOKUP(I875,Base!$H$2:$J$9,VLOOKUP(Planilla!P875,Base!$F$3:$G$9,2,0),0),"")</f>
        <v>1609</v>
      </c>
    </row>
    <row r="876" spans="1:17">
      <c r="A876" s="18">
        <v>1050595</v>
      </c>
      <c r="B876" s="7">
        <v>40695</v>
      </c>
      <c r="C876" s="12" t="s">
        <v>309</v>
      </c>
      <c r="D876" s="13" t="str">
        <f>IFERROR(VLOOKUP(C876,Base!A:C,2,0),"")</f>
        <v>HECTOR</v>
      </c>
      <c r="E876" s="10" t="str">
        <f>IFERROR(VLOOKUP(C876,Base!A:C,3,0),"")</f>
        <v>CACERES</v>
      </c>
      <c r="F876" s="8" t="s">
        <v>372</v>
      </c>
      <c r="G876" s="9" t="s">
        <v>149</v>
      </c>
      <c r="H876" s="18" t="s">
        <v>333</v>
      </c>
      <c r="I876" s="18" t="s">
        <v>11</v>
      </c>
      <c r="J876" s="9">
        <v>9</v>
      </c>
      <c r="K876" s="18" t="s">
        <v>84</v>
      </c>
      <c r="L876" s="14">
        <f>IFERROR(J876*HLOOKUP(I876,Base!$H$2:$J$9,VLOOKUP(Planilla!K876,Base!$F$3:$G$9,2,0),0),"")</f>
        <v>15750</v>
      </c>
      <c r="M876" s="19" t="s">
        <v>21</v>
      </c>
      <c r="N876" s="14" t="str">
        <f>IF(M876="Si",HLOOKUP(I876,Base!$H$2:$J$9,8,0),"")</f>
        <v/>
      </c>
      <c r="O876" s="9">
        <v>1</v>
      </c>
      <c r="P876" s="18" t="s">
        <v>87</v>
      </c>
      <c r="Q876" s="14">
        <f>IFERROR(O876*HLOOKUP(I876,Base!$H$2:$J$9,VLOOKUP(Planilla!P876,Base!$F$3:$G$9,2,0),0),"")</f>
        <v>1609</v>
      </c>
    </row>
    <row r="877" spans="1:17">
      <c r="A877" s="18">
        <v>1050595</v>
      </c>
      <c r="B877" s="7">
        <v>40695</v>
      </c>
      <c r="C877" s="12" t="s">
        <v>340</v>
      </c>
      <c r="D877" s="13" t="str">
        <f>IFERROR(VLOOKUP(C877,Base!A:C,2,0),"")</f>
        <v>HECTOR</v>
      </c>
      <c r="E877" s="10" t="str">
        <f>IFERROR(VLOOKUP(C877,Base!A:C,3,0),"")</f>
        <v>LOPEZ</v>
      </c>
      <c r="F877" s="8" t="s">
        <v>372</v>
      </c>
      <c r="G877" s="9" t="s">
        <v>79</v>
      </c>
      <c r="H877" s="18" t="s">
        <v>333</v>
      </c>
      <c r="I877" s="18" t="s">
        <v>11</v>
      </c>
      <c r="J877" s="9">
        <v>7.5</v>
      </c>
      <c r="K877" s="18" t="s">
        <v>84</v>
      </c>
      <c r="L877" s="14">
        <f>IFERROR(J877*HLOOKUP(I877,Base!$H$2:$J$9,VLOOKUP(Planilla!K877,Base!$F$3:$G$9,2,0),0),"")</f>
        <v>13125</v>
      </c>
      <c r="M877" s="19" t="s">
        <v>21</v>
      </c>
      <c r="N877" s="14" t="str">
        <f>IF(M877="Si",HLOOKUP(I877,Base!$H$2:$J$9,8,0),"")</f>
        <v/>
      </c>
      <c r="O877" s="9">
        <v>1</v>
      </c>
      <c r="P877" s="18" t="s">
        <v>87</v>
      </c>
      <c r="Q877" s="14">
        <f>IFERROR(O877*HLOOKUP(I877,Base!$H$2:$J$9,VLOOKUP(Planilla!P877,Base!$F$3:$G$9,2,0),0),"")</f>
        <v>1609</v>
      </c>
    </row>
    <row r="878" spans="1:17">
      <c r="A878" s="18">
        <v>1050595</v>
      </c>
      <c r="B878" s="7">
        <v>40695</v>
      </c>
      <c r="C878" s="12" t="s">
        <v>342</v>
      </c>
      <c r="D878" s="13" t="str">
        <f>IFERROR(VLOOKUP(C878,Base!A:C,2,0),"")</f>
        <v>PATRICIO</v>
      </c>
      <c r="E878" s="10" t="str">
        <f>IFERROR(VLOOKUP(C878,Base!A:C,3,0),"")</f>
        <v>AZOCAR</v>
      </c>
      <c r="F878" s="8" t="s">
        <v>372</v>
      </c>
      <c r="G878" s="9" t="s">
        <v>79</v>
      </c>
      <c r="H878" s="18" t="s">
        <v>333</v>
      </c>
      <c r="I878" s="18" t="s">
        <v>11</v>
      </c>
      <c r="J878" s="9">
        <v>7.5</v>
      </c>
      <c r="K878" s="18" t="s">
        <v>84</v>
      </c>
      <c r="L878" s="14">
        <f>IFERROR(J878*HLOOKUP(I878,Base!$H$2:$J$9,VLOOKUP(Planilla!K878,Base!$F$3:$G$9,2,0),0),"")</f>
        <v>13125</v>
      </c>
      <c r="M878" s="19" t="s">
        <v>21</v>
      </c>
      <c r="N878" s="14" t="str">
        <f>IF(M878="Si",HLOOKUP(I878,Base!$H$2:$J$9,8,0),"")</f>
        <v/>
      </c>
      <c r="O878" s="9">
        <v>1</v>
      </c>
      <c r="P878" s="18" t="s">
        <v>87</v>
      </c>
      <c r="Q878" s="14">
        <f>IFERROR(O878*HLOOKUP(I878,Base!$H$2:$J$9,VLOOKUP(Planilla!P878,Base!$F$3:$G$9,2,0),0),"")</f>
        <v>1609</v>
      </c>
    </row>
    <row r="879" spans="1:17">
      <c r="A879" s="18">
        <v>1050595</v>
      </c>
      <c r="B879" s="7">
        <v>40695</v>
      </c>
      <c r="C879" s="12" t="s">
        <v>341</v>
      </c>
      <c r="D879" s="13" t="str">
        <f>IFERROR(VLOOKUP(C879,Base!A:C,2,0),"")</f>
        <v>PEDRO</v>
      </c>
      <c r="E879" s="10" t="str">
        <f>IFERROR(VLOOKUP(C879,Base!A:C,3,0),"")</f>
        <v>CASTILLO</v>
      </c>
      <c r="F879" s="8" t="s">
        <v>372</v>
      </c>
      <c r="G879" s="9" t="s">
        <v>79</v>
      </c>
      <c r="H879" s="18" t="s">
        <v>333</v>
      </c>
      <c r="I879" s="18" t="s">
        <v>11</v>
      </c>
      <c r="J879" s="9">
        <v>7.5</v>
      </c>
      <c r="K879" s="18" t="s">
        <v>84</v>
      </c>
      <c r="L879" s="14">
        <f>IFERROR(J879*HLOOKUP(I879,Base!$H$2:$J$9,VLOOKUP(Planilla!K879,Base!$F$3:$G$9,2,0),0),"")</f>
        <v>13125</v>
      </c>
      <c r="M879" s="19" t="s">
        <v>21</v>
      </c>
      <c r="N879" s="14" t="str">
        <f>IF(M879="Si",HLOOKUP(I879,Base!$H$2:$J$9,8,0),"")</f>
        <v/>
      </c>
      <c r="O879" s="9">
        <v>1</v>
      </c>
      <c r="P879" s="18" t="s">
        <v>87</v>
      </c>
      <c r="Q879" s="14">
        <f>IFERROR(O879*HLOOKUP(I879,Base!$H$2:$J$9,VLOOKUP(Planilla!P879,Base!$F$3:$G$9,2,0),0),"")</f>
        <v>1609</v>
      </c>
    </row>
    <row r="880" spans="1:17">
      <c r="A880" s="18">
        <v>1050595</v>
      </c>
      <c r="B880" s="7">
        <v>40695</v>
      </c>
      <c r="C880" s="12" t="s">
        <v>343</v>
      </c>
      <c r="D880" s="13" t="str">
        <f>IFERROR(VLOOKUP(C880,Base!A:C,2,0),"")</f>
        <v>JONATHAN</v>
      </c>
      <c r="E880" s="10" t="str">
        <f>IFERROR(VLOOKUP(C880,Base!A:C,3,0),"")</f>
        <v>BARCELO</v>
      </c>
      <c r="F880" s="8" t="s">
        <v>372</v>
      </c>
      <c r="G880" s="9" t="s">
        <v>79</v>
      </c>
      <c r="H880" s="18" t="s">
        <v>333</v>
      </c>
      <c r="I880" s="18" t="s">
        <v>11</v>
      </c>
      <c r="J880" s="9">
        <v>7.5</v>
      </c>
      <c r="K880" s="18" t="s">
        <v>84</v>
      </c>
      <c r="L880" s="14">
        <f>IFERROR(J880*HLOOKUP(I880,Base!$H$2:$J$9,VLOOKUP(Planilla!K880,Base!$F$3:$G$9,2,0),0),"")</f>
        <v>13125</v>
      </c>
      <c r="M880" s="19" t="s">
        <v>21</v>
      </c>
      <c r="N880" s="14" t="str">
        <f>IF(M880="Si",HLOOKUP(I880,Base!$H$2:$J$9,8,0),"")</f>
        <v/>
      </c>
      <c r="O880" s="9">
        <v>1</v>
      </c>
      <c r="P880" s="18" t="s">
        <v>87</v>
      </c>
      <c r="Q880" s="14">
        <f>IFERROR(O880*HLOOKUP(I880,Base!$H$2:$J$9,VLOOKUP(Planilla!P880,Base!$F$3:$G$9,2,0),0),"")</f>
        <v>1609</v>
      </c>
    </row>
    <row r="881" spans="1:17">
      <c r="A881" s="18">
        <v>1050595</v>
      </c>
      <c r="B881" s="7">
        <v>40695</v>
      </c>
      <c r="C881" s="12" t="s">
        <v>344</v>
      </c>
      <c r="D881" s="13" t="str">
        <f>IFERROR(VLOOKUP(C881,Base!A:C,2,0),"")</f>
        <v>MIGUEL</v>
      </c>
      <c r="E881" s="10" t="str">
        <f>IFERROR(VLOOKUP(C881,Base!A:C,3,0),"")</f>
        <v>ALARCON</v>
      </c>
      <c r="F881" s="8" t="s">
        <v>372</v>
      </c>
      <c r="G881" s="9" t="s">
        <v>79</v>
      </c>
      <c r="H881" s="18" t="s">
        <v>333</v>
      </c>
      <c r="I881" s="18" t="s">
        <v>11</v>
      </c>
      <c r="J881" s="9">
        <v>7.5</v>
      </c>
      <c r="K881" s="18" t="s">
        <v>84</v>
      </c>
      <c r="L881" s="14">
        <f>IFERROR(J881*HLOOKUP(I881,Base!$H$2:$J$9,VLOOKUP(Planilla!K881,Base!$F$3:$G$9,2,0),0),"")</f>
        <v>13125</v>
      </c>
      <c r="M881" s="19" t="s">
        <v>21</v>
      </c>
      <c r="N881" s="14" t="str">
        <f>IF(M881="Si",HLOOKUP(I881,Base!$H$2:$J$9,8,0),"")</f>
        <v/>
      </c>
      <c r="O881" s="9">
        <v>1</v>
      </c>
      <c r="P881" s="18" t="s">
        <v>87</v>
      </c>
      <c r="Q881" s="14">
        <f>IFERROR(O881*HLOOKUP(I881,Base!$H$2:$J$9,VLOOKUP(Planilla!P881,Base!$F$3:$G$9,2,0),0),"")</f>
        <v>1609</v>
      </c>
    </row>
    <row r="882" spans="1:17">
      <c r="A882" s="18">
        <v>1050595</v>
      </c>
      <c r="B882" s="7">
        <v>40696</v>
      </c>
      <c r="C882" s="12" t="s">
        <v>340</v>
      </c>
      <c r="D882" s="13" t="str">
        <f>IFERROR(VLOOKUP(C882,Base!A:C,2,0),"")</f>
        <v>HECTOR</v>
      </c>
      <c r="E882" s="10" t="str">
        <f>IFERROR(VLOOKUP(C882,Base!A:C,3,0),"")</f>
        <v>LOPEZ</v>
      </c>
      <c r="F882" s="8" t="s">
        <v>372</v>
      </c>
      <c r="G882" s="9" t="s">
        <v>79</v>
      </c>
      <c r="H882" s="18" t="s">
        <v>333</v>
      </c>
      <c r="I882" s="18" t="s">
        <v>11</v>
      </c>
      <c r="J882" s="9">
        <v>7.5</v>
      </c>
      <c r="K882" s="18" t="s">
        <v>84</v>
      </c>
      <c r="L882" s="14">
        <f>IFERROR(J882*HLOOKUP(I882,Base!$H$2:$J$9,VLOOKUP(Planilla!K882,Base!$F$3:$G$9,2,0),0),"")</f>
        <v>13125</v>
      </c>
      <c r="M882" s="19" t="s">
        <v>21</v>
      </c>
      <c r="N882" s="14" t="str">
        <f>IF(M882="Si",HLOOKUP(I882,Base!$H$2:$J$9,8,0),"")</f>
        <v/>
      </c>
      <c r="O882" s="9">
        <v>1</v>
      </c>
      <c r="P882" s="18" t="s">
        <v>87</v>
      </c>
      <c r="Q882" s="14">
        <f>IFERROR(O882*HLOOKUP(I882,Base!$H$2:$J$9,VLOOKUP(Planilla!P882,Base!$F$3:$G$9,2,0),0),"")</f>
        <v>1609</v>
      </c>
    </row>
    <row r="883" spans="1:17">
      <c r="A883" s="18">
        <v>1050595</v>
      </c>
      <c r="B883" s="7">
        <v>40696</v>
      </c>
      <c r="C883" s="12" t="s">
        <v>342</v>
      </c>
      <c r="D883" s="13" t="str">
        <f>IFERROR(VLOOKUP(C883,Base!A:C,2,0),"")</f>
        <v>PATRICIO</v>
      </c>
      <c r="E883" s="10" t="str">
        <f>IFERROR(VLOOKUP(C883,Base!A:C,3,0),"")</f>
        <v>AZOCAR</v>
      </c>
      <c r="F883" s="8" t="s">
        <v>372</v>
      </c>
      <c r="G883" s="9" t="s">
        <v>79</v>
      </c>
      <c r="H883" s="18" t="s">
        <v>333</v>
      </c>
      <c r="I883" s="18" t="s">
        <v>11</v>
      </c>
      <c r="J883" s="9">
        <v>7.5</v>
      </c>
      <c r="K883" s="18" t="s">
        <v>84</v>
      </c>
      <c r="L883" s="14">
        <f>IFERROR(J883*HLOOKUP(I883,Base!$H$2:$J$9,VLOOKUP(Planilla!K883,Base!$F$3:$G$9,2,0),0),"")</f>
        <v>13125</v>
      </c>
      <c r="M883" s="19" t="s">
        <v>21</v>
      </c>
      <c r="N883" s="14" t="str">
        <f>IF(M883="Si",HLOOKUP(I883,Base!$H$2:$J$9,8,0),"")</f>
        <v/>
      </c>
      <c r="O883" s="9">
        <v>1</v>
      </c>
      <c r="P883" s="18" t="s">
        <v>87</v>
      </c>
      <c r="Q883" s="14">
        <f>IFERROR(O883*HLOOKUP(I883,Base!$H$2:$J$9,VLOOKUP(Planilla!P883,Base!$F$3:$G$9,2,0),0),"")</f>
        <v>1609</v>
      </c>
    </row>
    <row r="884" spans="1:17">
      <c r="A884" s="18">
        <v>1050595</v>
      </c>
      <c r="B884" s="7">
        <v>40696</v>
      </c>
      <c r="C884" s="12" t="s">
        <v>341</v>
      </c>
      <c r="D884" s="13" t="str">
        <f>IFERROR(VLOOKUP(C884,Base!A:C,2,0),"")</f>
        <v>PEDRO</v>
      </c>
      <c r="E884" s="10" t="str">
        <f>IFERROR(VLOOKUP(C884,Base!A:C,3,0),"")</f>
        <v>CASTILLO</v>
      </c>
      <c r="F884" s="8" t="s">
        <v>372</v>
      </c>
      <c r="G884" s="9" t="s">
        <v>79</v>
      </c>
      <c r="H884" s="18" t="s">
        <v>333</v>
      </c>
      <c r="I884" s="18" t="s">
        <v>11</v>
      </c>
      <c r="J884" s="9">
        <v>7.5</v>
      </c>
      <c r="K884" s="18" t="s">
        <v>84</v>
      </c>
      <c r="L884" s="14">
        <f>IFERROR(J884*HLOOKUP(I884,Base!$H$2:$J$9,VLOOKUP(Planilla!K884,Base!$F$3:$G$9,2,0),0),"")</f>
        <v>13125</v>
      </c>
      <c r="M884" s="19" t="s">
        <v>21</v>
      </c>
      <c r="N884" s="14" t="str">
        <f>IF(M884="Si",HLOOKUP(I884,Base!$H$2:$J$9,8,0),"")</f>
        <v/>
      </c>
      <c r="O884" s="9">
        <v>1</v>
      </c>
      <c r="P884" s="18" t="s">
        <v>87</v>
      </c>
      <c r="Q884" s="14">
        <f>IFERROR(O884*HLOOKUP(I884,Base!$H$2:$J$9,VLOOKUP(Planilla!P884,Base!$F$3:$G$9,2,0),0),"")</f>
        <v>1609</v>
      </c>
    </row>
    <row r="885" spans="1:17">
      <c r="A885" s="18">
        <v>1050595</v>
      </c>
      <c r="B885" s="7">
        <v>40696</v>
      </c>
      <c r="C885" s="12" t="s">
        <v>343</v>
      </c>
      <c r="D885" s="13" t="str">
        <f>IFERROR(VLOOKUP(C885,Base!A:C,2,0),"")</f>
        <v>JONATHAN</v>
      </c>
      <c r="E885" s="10" t="str">
        <f>IFERROR(VLOOKUP(C885,Base!A:C,3,0),"")</f>
        <v>BARCELO</v>
      </c>
      <c r="F885" s="8" t="s">
        <v>372</v>
      </c>
      <c r="G885" s="9" t="s">
        <v>79</v>
      </c>
      <c r="H885" s="18" t="s">
        <v>333</v>
      </c>
      <c r="I885" s="18" t="s">
        <v>11</v>
      </c>
      <c r="J885" s="9">
        <v>7.5</v>
      </c>
      <c r="K885" s="18" t="s">
        <v>84</v>
      </c>
      <c r="L885" s="14">
        <f>IFERROR(J885*HLOOKUP(I885,Base!$H$2:$J$9,VLOOKUP(Planilla!K885,Base!$F$3:$G$9,2,0),0),"")</f>
        <v>13125</v>
      </c>
      <c r="M885" s="19" t="s">
        <v>21</v>
      </c>
      <c r="N885" s="14" t="str">
        <f>IF(M885="Si",HLOOKUP(I885,Base!$H$2:$J$9,8,0),"")</f>
        <v/>
      </c>
      <c r="O885" s="9">
        <v>1</v>
      </c>
      <c r="P885" s="18" t="s">
        <v>87</v>
      </c>
      <c r="Q885" s="14">
        <f>IFERROR(O885*HLOOKUP(I885,Base!$H$2:$J$9,VLOOKUP(Planilla!P885,Base!$F$3:$G$9,2,0),0),"")</f>
        <v>1609</v>
      </c>
    </row>
    <row r="886" spans="1:17">
      <c r="A886" s="18">
        <v>1050595</v>
      </c>
      <c r="B886" s="7">
        <v>40696</v>
      </c>
      <c r="C886" s="12" t="s">
        <v>344</v>
      </c>
      <c r="D886" s="13" t="str">
        <f>IFERROR(VLOOKUP(C886,Base!A:C,2,0),"")</f>
        <v>MIGUEL</v>
      </c>
      <c r="E886" s="10" t="str">
        <f>IFERROR(VLOOKUP(C886,Base!A:C,3,0),"")</f>
        <v>ALARCON</v>
      </c>
      <c r="F886" s="8" t="s">
        <v>372</v>
      </c>
      <c r="G886" s="9" t="s">
        <v>79</v>
      </c>
      <c r="H886" s="18" t="s">
        <v>333</v>
      </c>
      <c r="I886" s="18" t="s">
        <v>11</v>
      </c>
      <c r="J886" s="9">
        <v>7.5</v>
      </c>
      <c r="K886" s="18" t="s">
        <v>84</v>
      </c>
      <c r="L886" s="14">
        <f>IFERROR(J886*HLOOKUP(I886,Base!$H$2:$J$9,VLOOKUP(Planilla!K886,Base!$F$3:$G$9,2,0),0),"")</f>
        <v>13125</v>
      </c>
      <c r="M886" s="19" t="s">
        <v>21</v>
      </c>
      <c r="N886" s="14" t="str">
        <f>IF(M886="Si",HLOOKUP(I886,Base!$H$2:$J$9,8,0),"")</f>
        <v/>
      </c>
      <c r="O886" s="9">
        <v>1</v>
      </c>
      <c r="P886" s="18" t="s">
        <v>87</v>
      </c>
      <c r="Q886" s="14">
        <f>IFERROR(O886*HLOOKUP(I886,Base!$H$2:$J$9,VLOOKUP(Planilla!P886,Base!$F$3:$G$9,2,0),0),"")</f>
        <v>1609</v>
      </c>
    </row>
    <row r="887" spans="1:17">
      <c r="A887" s="18">
        <v>1050595</v>
      </c>
      <c r="B887" s="7">
        <v>40696</v>
      </c>
      <c r="C887" s="12" t="s">
        <v>347</v>
      </c>
      <c r="D887" s="13" t="str">
        <f>IFERROR(VLOOKUP(C887,Base!A:C,2,0),"")</f>
        <v>JEAN</v>
      </c>
      <c r="E887" s="10" t="str">
        <f>IFERROR(VLOOKUP(C887,Base!A:C,3,0),"")</f>
        <v>RIVAS</v>
      </c>
      <c r="F887" s="8" t="s">
        <v>372</v>
      </c>
      <c r="G887" s="9" t="s">
        <v>150</v>
      </c>
      <c r="H887" s="18" t="s">
        <v>333</v>
      </c>
      <c r="I887" s="18" t="s">
        <v>11</v>
      </c>
      <c r="J887" s="9">
        <v>7.5</v>
      </c>
      <c r="K887" s="18" t="s">
        <v>84</v>
      </c>
      <c r="L887" s="14">
        <f>IFERROR(J887*HLOOKUP(I887,Base!$H$2:$J$9,VLOOKUP(Planilla!K887,Base!$F$3:$G$9,2,0),0),"")</f>
        <v>13125</v>
      </c>
      <c r="M887" s="19" t="s">
        <v>21</v>
      </c>
      <c r="N887" s="14" t="str">
        <f>IF(M887="Si",HLOOKUP(I887,Base!$H$2:$J$9,8,0),"")</f>
        <v/>
      </c>
      <c r="O887" s="9">
        <v>1</v>
      </c>
      <c r="P887" s="18" t="s">
        <v>87</v>
      </c>
      <c r="Q887" s="14">
        <f>IFERROR(O887*HLOOKUP(I887,Base!$H$2:$J$9,VLOOKUP(Planilla!P887,Base!$F$3:$G$9,2,0),0),"")</f>
        <v>1609</v>
      </c>
    </row>
    <row r="888" spans="1:17">
      <c r="A888" s="18">
        <v>1050595</v>
      </c>
      <c r="B888" s="7">
        <v>40696</v>
      </c>
      <c r="C888" s="12" t="s">
        <v>345</v>
      </c>
      <c r="D888" s="13" t="str">
        <f>IFERROR(VLOOKUP(C888,Base!A:C,2,0),"")</f>
        <v>PATRICIO</v>
      </c>
      <c r="E888" s="10" t="str">
        <f>IFERROR(VLOOKUP(C888,Base!A:C,3,0),"")</f>
        <v>CONTRERAS</v>
      </c>
      <c r="F888" s="8" t="s">
        <v>372</v>
      </c>
      <c r="G888" s="9" t="s">
        <v>150</v>
      </c>
      <c r="H888" s="18" t="s">
        <v>333</v>
      </c>
      <c r="I888" s="18" t="s">
        <v>11</v>
      </c>
      <c r="J888" s="9">
        <v>7.5</v>
      </c>
      <c r="K888" s="18" t="s">
        <v>84</v>
      </c>
      <c r="L888" s="14">
        <f>IFERROR(J888*HLOOKUP(I888,Base!$H$2:$J$9,VLOOKUP(Planilla!K888,Base!$F$3:$G$9,2,0),0),"")</f>
        <v>13125</v>
      </c>
      <c r="M888" s="19" t="s">
        <v>21</v>
      </c>
      <c r="N888" s="14" t="str">
        <f>IF(M888="Si",HLOOKUP(I888,Base!$H$2:$J$9,8,0),"")</f>
        <v/>
      </c>
      <c r="O888" s="9">
        <v>1</v>
      </c>
      <c r="P888" s="18" t="s">
        <v>87</v>
      </c>
      <c r="Q888" s="14">
        <f>IFERROR(O888*HLOOKUP(I888,Base!$H$2:$J$9,VLOOKUP(Planilla!P888,Base!$F$3:$G$9,2,0),0),"")</f>
        <v>1609</v>
      </c>
    </row>
    <row r="889" spans="1:17">
      <c r="A889" s="18">
        <v>1050595</v>
      </c>
      <c r="B889" s="7">
        <v>40696</v>
      </c>
      <c r="C889" s="12" t="s">
        <v>348</v>
      </c>
      <c r="D889" s="13" t="str">
        <f>IFERROR(VLOOKUP(C889,Base!A:C,2,0),"")</f>
        <v>FRANCISCO</v>
      </c>
      <c r="E889" s="10" t="str">
        <f>IFERROR(VLOOKUP(C889,Base!A:C,3,0),"")</f>
        <v>MARIQUEO</v>
      </c>
      <c r="F889" s="8" t="s">
        <v>372</v>
      </c>
      <c r="G889" s="9" t="s">
        <v>150</v>
      </c>
      <c r="H889" s="18" t="s">
        <v>333</v>
      </c>
      <c r="I889" s="18" t="s">
        <v>11</v>
      </c>
      <c r="J889" s="9">
        <v>7.5</v>
      </c>
      <c r="K889" s="18" t="s">
        <v>84</v>
      </c>
      <c r="L889" s="14">
        <f>IFERROR(J889*HLOOKUP(I889,Base!$H$2:$J$9,VLOOKUP(Planilla!K889,Base!$F$3:$G$9,2,0),0),"")</f>
        <v>13125</v>
      </c>
      <c r="M889" s="19" t="s">
        <v>21</v>
      </c>
      <c r="N889" s="14" t="str">
        <f>IF(M889="Si",HLOOKUP(I889,Base!$H$2:$J$9,8,0),"")</f>
        <v/>
      </c>
      <c r="O889" s="9">
        <v>1</v>
      </c>
      <c r="P889" s="18" t="s">
        <v>87</v>
      </c>
      <c r="Q889" s="14">
        <f>IFERROR(O889*HLOOKUP(I889,Base!$H$2:$J$9,VLOOKUP(Planilla!P889,Base!$F$3:$G$9,2,0),0),"")</f>
        <v>1609</v>
      </c>
    </row>
    <row r="890" spans="1:17">
      <c r="A890" s="18">
        <v>1050595</v>
      </c>
      <c r="B890" s="7">
        <v>40696</v>
      </c>
      <c r="C890" s="12" t="s">
        <v>35</v>
      </c>
      <c r="D890" s="13" t="str">
        <f>IFERROR(VLOOKUP(C890,Base!A:C,2,0),"")</f>
        <v>FELIPE</v>
      </c>
      <c r="E890" s="10" t="str">
        <f>IFERROR(VLOOKUP(C890,Base!A:C,3,0),"")</f>
        <v>ZENTENO</v>
      </c>
      <c r="F890" s="8" t="s">
        <v>372</v>
      </c>
      <c r="G890" s="9" t="s">
        <v>150</v>
      </c>
      <c r="H890" s="18" t="s">
        <v>333</v>
      </c>
      <c r="I890" s="18" t="s">
        <v>11</v>
      </c>
      <c r="J890" s="9">
        <v>7.5</v>
      </c>
      <c r="K890" s="18" t="s">
        <v>84</v>
      </c>
      <c r="L890" s="14">
        <f>IFERROR(J890*HLOOKUP(I890,Base!$H$2:$J$9,VLOOKUP(Planilla!K890,Base!$F$3:$G$9,2,0),0),"")</f>
        <v>13125</v>
      </c>
      <c r="M890" s="19" t="s">
        <v>21</v>
      </c>
      <c r="N890" s="14" t="str">
        <f>IF(M890="Si",HLOOKUP(I890,Base!$H$2:$J$9,8,0),"")</f>
        <v/>
      </c>
      <c r="O890" s="9">
        <v>1</v>
      </c>
      <c r="P890" s="18" t="s">
        <v>87</v>
      </c>
      <c r="Q890" s="14">
        <f>IFERROR(O890*HLOOKUP(I890,Base!$H$2:$J$9,VLOOKUP(Planilla!P890,Base!$F$3:$G$9,2,0),0),"")</f>
        <v>1609</v>
      </c>
    </row>
    <row r="891" spans="1:17">
      <c r="A891" s="18">
        <v>1050595</v>
      </c>
      <c r="B891" s="7">
        <v>40696</v>
      </c>
      <c r="C891" s="12" t="s">
        <v>339</v>
      </c>
      <c r="D891" s="13" t="str">
        <f>IFERROR(VLOOKUP(C891,Base!A:C,2,0),"")</f>
        <v>CRISTIAN</v>
      </c>
      <c r="E891" s="10" t="str">
        <f>IFERROR(VLOOKUP(C891,Base!A:C,3,0),"")</f>
        <v>FUENTES</v>
      </c>
      <c r="F891" s="8" t="s">
        <v>372</v>
      </c>
      <c r="G891" s="9" t="s">
        <v>150</v>
      </c>
      <c r="H891" s="18" t="s">
        <v>333</v>
      </c>
      <c r="I891" s="18" t="s">
        <v>11</v>
      </c>
      <c r="J891" s="9">
        <v>7.5</v>
      </c>
      <c r="K891" s="18" t="s">
        <v>84</v>
      </c>
      <c r="L891" s="14">
        <f>IFERROR(J891*HLOOKUP(I891,Base!$H$2:$J$9,VLOOKUP(Planilla!K891,Base!$F$3:$G$9,2,0),0),"")</f>
        <v>13125</v>
      </c>
      <c r="M891" s="19" t="s">
        <v>21</v>
      </c>
      <c r="N891" s="14" t="str">
        <f>IF(M891="Si",HLOOKUP(I891,Base!$H$2:$J$9,8,0),"")</f>
        <v/>
      </c>
      <c r="O891" s="9">
        <v>1</v>
      </c>
      <c r="P891" s="18" t="s">
        <v>87</v>
      </c>
      <c r="Q891" s="14">
        <f>IFERROR(O891*HLOOKUP(I891,Base!$H$2:$J$9,VLOOKUP(Planilla!P891,Base!$F$3:$G$9,2,0),0),"")</f>
        <v>1609</v>
      </c>
    </row>
    <row r="892" spans="1:17">
      <c r="A892" s="18">
        <v>1050595</v>
      </c>
      <c r="B892" s="7">
        <v>40696</v>
      </c>
      <c r="C892" s="12" t="s">
        <v>210</v>
      </c>
      <c r="D892" s="13" t="str">
        <f>IFERROR(VLOOKUP(C892,Base!A:C,2,0),"")</f>
        <v>AIRON</v>
      </c>
      <c r="E892" s="10" t="str">
        <f>IFERROR(VLOOKUP(C892,Base!A:C,3,0),"")</f>
        <v>SANCHEZ</v>
      </c>
      <c r="F892" s="8" t="s">
        <v>372</v>
      </c>
      <c r="G892" s="9" t="s">
        <v>149</v>
      </c>
      <c r="H892" s="18" t="s">
        <v>333</v>
      </c>
      <c r="I892" s="18" t="s">
        <v>11</v>
      </c>
      <c r="J892" s="9">
        <v>9</v>
      </c>
      <c r="K892" s="18" t="s">
        <v>84</v>
      </c>
      <c r="L892" s="14">
        <f>IFERROR(J892*HLOOKUP(I892,Base!$H$2:$J$9,VLOOKUP(Planilla!K892,Base!$F$3:$G$9,2,0),0),"")</f>
        <v>15750</v>
      </c>
      <c r="M892" s="19" t="s">
        <v>21</v>
      </c>
      <c r="N892" s="14" t="str">
        <f>IF(M892="Si",HLOOKUP(I892,Base!$H$2:$J$9,8,0),"")</f>
        <v/>
      </c>
      <c r="O892" s="9">
        <v>1</v>
      </c>
      <c r="P892" s="18" t="s">
        <v>87</v>
      </c>
      <c r="Q892" s="14">
        <f>IFERROR(O892*HLOOKUP(I892,Base!$H$2:$J$9,VLOOKUP(Planilla!P892,Base!$F$3:$G$9,2,0),0),"")</f>
        <v>1609</v>
      </c>
    </row>
    <row r="893" spans="1:17">
      <c r="A893" s="18">
        <v>1050595</v>
      </c>
      <c r="B893" s="7">
        <v>40696</v>
      </c>
      <c r="C893" s="12" t="s">
        <v>338</v>
      </c>
      <c r="D893" s="13" t="str">
        <f>IFERROR(VLOOKUP(C893,Base!A:C,2,0),"")</f>
        <v>LUIS</v>
      </c>
      <c r="E893" s="10" t="str">
        <f>IFERROR(VLOOKUP(C893,Base!A:C,3,0),"")</f>
        <v>SOTO</v>
      </c>
      <c r="F893" s="8" t="s">
        <v>372</v>
      </c>
      <c r="G893" s="9" t="s">
        <v>149</v>
      </c>
      <c r="H893" s="18" t="s">
        <v>333</v>
      </c>
      <c r="I893" s="18" t="s">
        <v>11</v>
      </c>
      <c r="J893" s="9">
        <v>9</v>
      </c>
      <c r="K893" s="18" t="s">
        <v>84</v>
      </c>
      <c r="L893" s="14">
        <f>IFERROR(J893*HLOOKUP(I893,Base!$H$2:$J$9,VLOOKUP(Planilla!K893,Base!$F$3:$G$9,2,0),0),"")</f>
        <v>15750</v>
      </c>
      <c r="M893" s="19" t="s">
        <v>21</v>
      </c>
      <c r="N893" s="14" t="str">
        <f>IF(M893="Si",HLOOKUP(I893,Base!$H$2:$J$9,8,0),"")</f>
        <v/>
      </c>
      <c r="O893" s="9">
        <v>1</v>
      </c>
      <c r="P893" s="18" t="s">
        <v>87</v>
      </c>
      <c r="Q893" s="14">
        <f>IFERROR(O893*HLOOKUP(I893,Base!$H$2:$J$9,VLOOKUP(Planilla!P893,Base!$F$3:$G$9,2,0),0),"")</f>
        <v>1609</v>
      </c>
    </row>
    <row r="894" spans="1:17">
      <c r="A894" s="18">
        <v>1050595</v>
      </c>
      <c r="B894" s="7">
        <v>40696</v>
      </c>
      <c r="C894" s="12" t="s">
        <v>312</v>
      </c>
      <c r="D894" s="13" t="str">
        <f>IFERROR(VLOOKUP(C894,Base!A:C,2,0),"")</f>
        <v>DANIEL</v>
      </c>
      <c r="E894" s="10" t="str">
        <f>IFERROR(VLOOKUP(C894,Base!A:C,3,0),"")</f>
        <v>VEGA</v>
      </c>
      <c r="F894" s="8" t="s">
        <v>372</v>
      </c>
      <c r="G894" s="9" t="s">
        <v>149</v>
      </c>
      <c r="H894" s="18" t="s">
        <v>333</v>
      </c>
      <c r="I894" s="18" t="s">
        <v>11</v>
      </c>
      <c r="J894" s="9">
        <v>9</v>
      </c>
      <c r="K894" s="18" t="s">
        <v>84</v>
      </c>
      <c r="L894" s="14">
        <f>IFERROR(J894*HLOOKUP(I894,Base!$H$2:$J$9,VLOOKUP(Planilla!K894,Base!$F$3:$G$9,2,0),0),"")</f>
        <v>15750</v>
      </c>
      <c r="M894" s="19" t="s">
        <v>21</v>
      </c>
      <c r="N894" s="14" t="str">
        <f>IF(M894="Si",HLOOKUP(I894,Base!$H$2:$J$9,8,0),"")</f>
        <v/>
      </c>
      <c r="O894" s="9">
        <v>1</v>
      </c>
      <c r="P894" s="18" t="s">
        <v>87</v>
      </c>
      <c r="Q894" s="14">
        <f>IFERROR(O894*HLOOKUP(I894,Base!$H$2:$J$9,VLOOKUP(Planilla!P894,Base!$F$3:$G$9,2,0),0),"")</f>
        <v>1609</v>
      </c>
    </row>
    <row r="895" spans="1:17">
      <c r="A895" s="18">
        <v>1050595</v>
      </c>
      <c r="B895" s="7">
        <v>40696</v>
      </c>
      <c r="C895" s="12" t="s">
        <v>346</v>
      </c>
      <c r="D895" s="13" t="str">
        <f>IFERROR(VLOOKUP(C895,Base!A:C,2,0),"")</f>
        <v>CRISTIAN</v>
      </c>
      <c r="E895" s="10" t="str">
        <f>IFERROR(VLOOKUP(C895,Base!A:C,3,0),"")</f>
        <v>FUENTES</v>
      </c>
      <c r="F895" s="8" t="s">
        <v>372</v>
      </c>
      <c r="G895" s="9" t="s">
        <v>149</v>
      </c>
      <c r="H895" s="18" t="s">
        <v>333</v>
      </c>
      <c r="I895" s="18" t="s">
        <v>11</v>
      </c>
      <c r="J895" s="9">
        <v>9</v>
      </c>
      <c r="K895" s="18" t="s">
        <v>84</v>
      </c>
      <c r="L895" s="14">
        <f>IFERROR(J895*HLOOKUP(I895,Base!$H$2:$J$9,VLOOKUP(Planilla!K895,Base!$F$3:$G$9,2,0),0),"")</f>
        <v>15750</v>
      </c>
      <c r="M895" s="19" t="s">
        <v>21</v>
      </c>
      <c r="N895" s="14" t="str">
        <f>IF(M895="Si",HLOOKUP(I895,Base!$H$2:$J$9,8,0),"")</f>
        <v/>
      </c>
      <c r="O895" s="9">
        <v>1</v>
      </c>
      <c r="P895" s="18" t="s">
        <v>87</v>
      </c>
      <c r="Q895" s="14">
        <f>IFERROR(O895*HLOOKUP(I895,Base!$H$2:$J$9,VLOOKUP(Planilla!P895,Base!$F$3:$G$9,2,0),0),"")</f>
        <v>1609</v>
      </c>
    </row>
    <row r="896" spans="1:17">
      <c r="A896" s="18">
        <v>1050595</v>
      </c>
      <c r="B896" s="7">
        <v>40697</v>
      </c>
      <c r="C896" s="12" t="s">
        <v>340</v>
      </c>
      <c r="D896" s="13" t="str">
        <f>IFERROR(VLOOKUP(C896,Base!A:C,2,0),"")</f>
        <v>HECTOR</v>
      </c>
      <c r="E896" s="10" t="str">
        <f>IFERROR(VLOOKUP(C896,Base!A:C,3,0),"")</f>
        <v>LOPEZ</v>
      </c>
      <c r="F896" s="8" t="s">
        <v>372</v>
      </c>
      <c r="G896" s="9" t="s">
        <v>79</v>
      </c>
      <c r="H896" s="18" t="s">
        <v>333</v>
      </c>
      <c r="I896" s="18" t="s">
        <v>11</v>
      </c>
      <c r="J896" s="9">
        <v>7.5</v>
      </c>
      <c r="K896" s="18" t="s">
        <v>84</v>
      </c>
      <c r="L896" s="14">
        <f>IFERROR(J896*HLOOKUP(I896,Base!$H$2:$J$9,VLOOKUP(Planilla!K896,Base!$F$3:$G$9,2,0),0),"")</f>
        <v>13125</v>
      </c>
      <c r="M896" s="19" t="s">
        <v>21</v>
      </c>
      <c r="N896" s="14" t="str">
        <f>IF(M896="Si",HLOOKUP(I896,Base!$H$2:$J$9,8,0),"")</f>
        <v/>
      </c>
      <c r="O896" s="9">
        <v>1</v>
      </c>
      <c r="P896" s="18" t="s">
        <v>87</v>
      </c>
      <c r="Q896" s="14">
        <f>IFERROR(O896*HLOOKUP(I896,Base!$H$2:$J$9,VLOOKUP(Planilla!P896,Base!$F$3:$G$9,2,0),0),"")</f>
        <v>1609</v>
      </c>
    </row>
    <row r="897" spans="1:17">
      <c r="A897" s="18">
        <v>1050595</v>
      </c>
      <c r="B897" s="7">
        <v>40697</v>
      </c>
      <c r="C897" s="12" t="s">
        <v>342</v>
      </c>
      <c r="D897" s="13" t="str">
        <f>IFERROR(VLOOKUP(C897,Base!A:C,2,0),"")</f>
        <v>PATRICIO</v>
      </c>
      <c r="E897" s="10" t="str">
        <f>IFERROR(VLOOKUP(C897,Base!A:C,3,0),"")</f>
        <v>AZOCAR</v>
      </c>
      <c r="F897" s="8" t="s">
        <v>372</v>
      </c>
      <c r="G897" s="9" t="s">
        <v>79</v>
      </c>
      <c r="H897" s="18" t="s">
        <v>333</v>
      </c>
      <c r="I897" s="18" t="s">
        <v>11</v>
      </c>
      <c r="J897" s="9">
        <v>7.5</v>
      </c>
      <c r="K897" s="18" t="s">
        <v>84</v>
      </c>
      <c r="L897" s="14">
        <f>IFERROR(J897*HLOOKUP(I897,Base!$H$2:$J$9,VLOOKUP(Planilla!K897,Base!$F$3:$G$9,2,0),0),"")</f>
        <v>13125</v>
      </c>
      <c r="M897" s="19" t="s">
        <v>21</v>
      </c>
      <c r="N897" s="14" t="str">
        <f>IF(M897="Si",HLOOKUP(I897,Base!$H$2:$J$9,8,0),"")</f>
        <v/>
      </c>
      <c r="O897" s="9">
        <v>1</v>
      </c>
      <c r="P897" s="18" t="s">
        <v>87</v>
      </c>
      <c r="Q897" s="14">
        <f>IFERROR(O897*HLOOKUP(I897,Base!$H$2:$J$9,VLOOKUP(Planilla!P897,Base!$F$3:$G$9,2,0),0),"")</f>
        <v>1609</v>
      </c>
    </row>
    <row r="898" spans="1:17">
      <c r="A898" s="18">
        <v>1050595</v>
      </c>
      <c r="B898" s="7">
        <v>40697</v>
      </c>
      <c r="C898" s="12" t="s">
        <v>341</v>
      </c>
      <c r="D898" s="13" t="str">
        <f>IFERROR(VLOOKUP(C898,Base!A:C,2,0),"")</f>
        <v>PEDRO</v>
      </c>
      <c r="E898" s="10" t="str">
        <f>IFERROR(VLOOKUP(C898,Base!A:C,3,0),"")</f>
        <v>CASTILLO</v>
      </c>
      <c r="F898" s="8" t="s">
        <v>372</v>
      </c>
      <c r="G898" s="9" t="s">
        <v>79</v>
      </c>
      <c r="H898" s="18" t="s">
        <v>333</v>
      </c>
      <c r="I898" s="18" t="s">
        <v>11</v>
      </c>
      <c r="J898" s="9">
        <v>7.5</v>
      </c>
      <c r="K898" s="18" t="s">
        <v>84</v>
      </c>
      <c r="L898" s="14">
        <f>IFERROR(J898*HLOOKUP(I898,Base!$H$2:$J$9,VLOOKUP(Planilla!K898,Base!$F$3:$G$9,2,0),0),"")</f>
        <v>13125</v>
      </c>
      <c r="M898" s="19" t="s">
        <v>21</v>
      </c>
      <c r="N898" s="14" t="str">
        <f>IF(M898="Si",HLOOKUP(I898,Base!$H$2:$J$9,8,0),"")</f>
        <v/>
      </c>
      <c r="O898" s="9">
        <v>1</v>
      </c>
      <c r="P898" s="18" t="s">
        <v>87</v>
      </c>
      <c r="Q898" s="14">
        <f>IFERROR(O898*HLOOKUP(I898,Base!$H$2:$J$9,VLOOKUP(Planilla!P898,Base!$F$3:$G$9,2,0),0),"")</f>
        <v>1609</v>
      </c>
    </row>
    <row r="899" spans="1:17">
      <c r="A899" s="18">
        <v>1050595</v>
      </c>
      <c r="B899" s="7">
        <v>40697</v>
      </c>
      <c r="C899" s="12" t="s">
        <v>343</v>
      </c>
      <c r="D899" s="13" t="str">
        <f>IFERROR(VLOOKUP(C899,Base!A:C,2,0),"")</f>
        <v>JONATHAN</v>
      </c>
      <c r="E899" s="10" t="str">
        <f>IFERROR(VLOOKUP(C899,Base!A:C,3,0),"")</f>
        <v>BARCELO</v>
      </c>
      <c r="F899" s="8" t="s">
        <v>372</v>
      </c>
      <c r="G899" s="9" t="s">
        <v>79</v>
      </c>
      <c r="H899" s="18" t="s">
        <v>333</v>
      </c>
      <c r="I899" s="18" t="s">
        <v>11</v>
      </c>
      <c r="J899" s="9">
        <v>7.5</v>
      </c>
      <c r="K899" s="18" t="s">
        <v>84</v>
      </c>
      <c r="L899" s="14">
        <f>IFERROR(J899*HLOOKUP(I899,Base!$H$2:$J$9,VLOOKUP(Planilla!K899,Base!$F$3:$G$9,2,0),0),"")</f>
        <v>13125</v>
      </c>
      <c r="M899" s="19" t="s">
        <v>21</v>
      </c>
      <c r="N899" s="14" t="str">
        <f>IF(M899="Si",HLOOKUP(I899,Base!$H$2:$J$9,8,0),"")</f>
        <v/>
      </c>
      <c r="O899" s="9">
        <v>1</v>
      </c>
      <c r="P899" s="18" t="s">
        <v>87</v>
      </c>
      <c r="Q899" s="14">
        <f>IFERROR(O899*HLOOKUP(I899,Base!$H$2:$J$9,VLOOKUP(Planilla!P899,Base!$F$3:$G$9,2,0),0),"")</f>
        <v>1609</v>
      </c>
    </row>
    <row r="900" spans="1:17">
      <c r="A900" s="18">
        <v>1050595</v>
      </c>
      <c r="B900" s="7">
        <v>40697</v>
      </c>
      <c r="C900" s="12" t="s">
        <v>344</v>
      </c>
      <c r="D900" s="13" t="str">
        <f>IFERROR(VLOOKUP(C900,Base!A:C,2,0),"")</f>
        <v>MIGUEL</v>
      </c>
      <c r="E900" s="10" t="str">
        <f>IFERROR(VLOOKUP(C900,Base!A:C,3,0),"")</f>
        <v>ALARCON</v>
      </c>
      <c r="F900" s="8" t="s">
        <v>372</v>
      </c>
      <c r="G900" s="9" t="s">
        <v>79</v>
      </c>
      <c r="H900" s="18" t="s">
        <v>333</v>
      </c>
      <c r="I900" s="18" t="s">
        <v>11</v>
      </c>
      <c r="J900" s="9">
        <v>7.5</v>
      </c>
      <c r="K900" s="18" t="s">
        <v>84</v>
      </c>
      <c r="L900" s="14">
        <f>IFERROR(J900*HLOOKUP(I900,Base!$H$2:$J$9,VLOOKUP(Planilla!K900,Base!$F$3:$G$9,2,0),0),"")</f>
        <v>13125</v>
      </c>
      <c r="M900" s="19" t="s">
        <v>21</v>
      </c>
      <c r="N900" s="14" t="str">
        <f>IF(M900="Si",HLOOKUP(I900,Base!$H$2:$J$9,8,0),"")</f>
        <v/>
      </c>
      <c r="O900" s="9">
        <v>1</v>
      </c>
      <c r="P900" s="18" t="s">
        <v>87</v>
      </c>
      <c r="Q900" s="14">
        <f>IFERROR(O900*HLOOKUP(I900,Base!$H$2:$J$9,VLOOKUP(Planilla!P900,Base!$F$3:$G$9,2,0),0),"")</f>
        <v>1609</v>
      </c>
    </row>
    <row r="901" spans="1:17">
      <c r="A901" s="18">
        <v>1050595</v>
      </c>
      <c r="B901" s="7">
        <v>40697</v>
      </c>
      <c r="C901" s="12" t="s">
        <v>347</v>
      </c>
      <c r="D901" s="13" t="str">
        <f>IFERROR(VLOOKUP(C901,Base!A:C,2,0),"")</f>
        <v>JEAN</v>
      </c>
      <c r="E901" s="10" t="str">
        <f>IFERROR(VLOOKUP(C901,Base!A:C,3,0),"")</f>
        <v>RIVAS</v>
      </c>
      <c r="F901" s="8" t="s">
        <v>372</v>
      </c>
      <c r="G901" s="9" t="s">
        <v>150</v>
      </c>
      <c r="H901" s="18" t="s">
        <v>333</v>
      </c>
      <c r="I901" s="18" t="s">
        <v>11</v>
      </c>
      <c r="J901" s="9">
        <v>7.5</v>
      </c>
      <c r="K901" s="18" t="s">
        <v>84</v>
      </c>
      <c r="L901" s="14">
        <f>IFERROR(J901*HLOOKUP(I901,Base!$H$2:$J$9,VLOOKUP(Planilla!K901,Base!$F$3:$G$9,2,0),0),"")</f>
        <v>13125</v>
      </c>
      <c r="M901" s="19" t="s">
        <v>21</v>
      </c>
      <c r="N901" s="14" t="str">
        <f>IF(M901="Si",HLOOKUP(I901,Base!$H$2:$J$9,8,0),"")</f>
        <v/>
      </c>
      <c r="O901" s="9">
        <v>1</v>
      </c>
      <c r="P901" s="18" t="s">
        <v>87</v>
      </c>
      <c r="Q901" s="14">
        <f>IFERROR(O901*HLOOKUP(I901,Base!$H$2:$J$9,VLOOKUP(Planilla!P901,Base!$F$3:$G$9,2,0),0),"")</f>
        <v>1609</v>
      </c>
    </row>
    <row r="902" spans="1:17">
      <c r="A902" s="18">
        <v>1050595</v>
      </c>
      <c r="B902" s="7">
        <v>40697</v>
      </c>
      <c r="C902" s="12" t="s">
        <v>345</v>
      </c>
      <c r="D902" s="13" t="str">
        <f>IFERROR(VLOOKUP(C902,Base!A:C,2,0),"")</f>
        <v>PATRICIO</v>
      </c>
      <c r="E902" s="10" t="str">
        <f>IFERROR(VLOOKUP(C902,Base!A:C,3,0),"")</f>
        <v>CONTRERAS</v>
      </c>
      <c r="F902" s="8" t="s">
        <v>372</v>
      </c>
      <c r="G902" s="9" t="s">
        <v>150</v>
      </c>
      <c r="H902" s="18" t="s">
        <v>333</v>
      </c>
      <c r="I902" s="18" t="s">
        <v>11</v>
      </c>
      <c r="J902" s="9">
        <v>7.5</v>
      </c>
      <c r="K902" s="18" t="s">
        <v>84</v>
      </c>
      <c r="L902" s="14">
        <f>IFERROR(J902*HLOOKUP(I902,Base!$H$2:$J$9,VLOOKUP(Planilla!K902,Base!$F$3:$G$9,2,0),0),"")</f>
        <v>13125</v>
      </c>
      <c r="M902" s="19" t="s">
        <v>21</v>
      </c>
      <c r="N902" s="14" t="str">
        <f>IF(M902="Si",HLOOKUP(I902,Base!$H$2:$J$9,8,0),"")</f>
        <v/>
      </c>
      <c r="O902" s="9">
        <v>1</v>
      </c>
      <c r="P902" s="18" t="s">
        <v>87</v>
      </c>
      <c r="Q902" s="14">
        <f>IFERROR(O902*HLOOKUP(I902,Base!$H$2:$J$9,VLOOKUP(Planilla!P902,Base!$F$3:$G$9,2,0),0),"")</f>
        <v>1609</v>
      </c>
    </row>
    <row r="903" spans="1:17">
      <c r="A903" s="18">
        <v>1050595</v>
      </c>
      <c r="B903" s="7">
        <v>40697</v>
      </c>
      <c r="C903" s="12" t="s">
        <v>348</v>
      </c>
      <c r="D903" s="13" t="str">
        <f>IFERROR(VLOOKUP(C903,Base!A:C,2,0),"")</f>
        <v>FRANCISCO</v>
      </c>
      <c r="E903" s="10" t="str">
        <f>IFERROR(VLOOKUP(C903,Base!A:C,3,0),"")</f>
        <v>MARIQUEO</v>
      </c>
      <c r="F903" s="8" t="s">
        <v>372</v>
      </c>
      <c r="G903" s="9" t="s">
        <v>150</v>
      </c>
      <c r="H903" s="18" t="s">
        <v>333</v>
      </c>
      <c r="I903" s="18" t="s">
        <v>11</v>
      </c>
      <c r="J903" s="9">
        <v>7.5</v>
      </c>
      <c r="K903" s="18" t="s">
        <v>84</v>
      </c>
      <c r="L903" s="14">
        <f>IFERROR(J903*HLOOKUP(I903,Base!$H$2:$J$9,VLOOKUP(Planilla!K903,Base!$F$3:$G$9,2,0),0),"")</f>
        <v>13125</v>
      </c>
      <c r="M903" s="19" t="s">
        <v>21</v>
      </c>
      <c r="N903" s="14" t="str">
        <f>IF(M903="Si",HLOOKUP(I903,Base!$H$2:$J$9,8,0),"")</f>
        <v/>
      </c>
      <c r="O903" s="9">
        <v>1</v>
      </c>
      <c r="P903" s="18" t="s">
        <v>87</v>
      </c>
      <c r="Q903" s="14">
        <f>IFERROR(O903*HLOOKUP(I903,Base!$H$2:$J$9,VLOOKUP(Planilla!P903,Base!$F$3:$G$9,2,0),0),"")</f>
        <v>1609</v>
      </c>
    </row>
    <row r="904" spans="1:17">
      <c r="A904" s="18">
        <v>1050595</v>
      </c>
      <c r="B904" s="7">
        <v>40697</v>
      </c>
      <c r="C904" s="12" t="s">
        <v>35</v>
      </c>
      <c r="D904" s="13" t="str">
        <f>IFERROR(VLOOKUP(C904,Base!A:C,2,0),"")</f>
        <v>FELIPE</v>
      </c>
      <c r="E904" s="10" t="str">
        <f>IFERROR(VLOOKUP(C904,Base!A:C,3,0),"")</f>
        <v>ZENTENO</v>
      </c>
      <c r="F904" s="8" t="s">
        <v>372</v>
      </c>
      <c r="G904" s="9" t="s">
        <v>150</v>
      </c>
      <c r="H904" s="18" t="s">
        <v>333</v>
      </c>
      <c r="I904" s="18" t="s">
        <v>11</v>
      </c>
      <c r="J904" s="9">
        <v>7.5</v>
      </c>
      <c r="K904" s="18" t="s">
        <v>84</v>
      </c>
      <c r="L904" s="14">
        <f>IFERROR(J904*HLOOKUP(I904,Base!$H$2:$J$9,VLOOKUP(Planilla!K904,Base!$F$3:$G$9,2,0),0),"")</f>
        <v>13125</v>
      </c>
      <c r="M904" s="19" t="s">
        <v>21</v>
      </c>
      <c r="N904" s="14" t="str">
        <f>IF(M904="Si",HLOOKUP(I904,Base!$H$2:$J$9,8,0),"")</f>
        <v/>
      </c>
      <c r="O904" s="9">
        <v>1</v>
      </c>
      <c r="P904" s="18" t="s">
        <v>87</v>
      </c>
      <c r="Q904" s="14">
        <f>IFERROR(O904*HLOOKUP(I904,Base!$H$2:$J$9,VLOOKUP(Planilla!P904,Base!$F$3:$G$9,2,0),0),"")</f>
        <v>1609</v>
      </c>
    </row>
    <row r="905" spans="1:17">
      <c r="A905" s="18">
        <v>1050595</v>
      </c>
      <c r="B905" s="7">
        <v>40697</v>
      </c>
      <c r="C905" s="12" t="s">
        <v>339</v>
      </c>
      <c r="D905" s="13" t="str">
        <f>IFERROR(VLOOKUP(C905,Base!A:C,2,0),"")</f>
        <v>CRISTIAN</v>
      </c>
      <c r="E905" s="10" t="str">
        <f>IFERROR(VLOOKUP(C905,Base!A:C,3,0),"")</f>
        <v>FUENTES</v>
      </c>
      <c r="F905" s="8" t="s">
        <v>372</v>
      </c>
      <c r="G905" s="9" t="s">
        <v>150</v>
      </c>
      <c r="H905" s="18" t="s">
        <v>333</v>
      </c>
      <c r="I905" s="18" t="s">
        <v>11</v>
      </c>
      <c r="J905" s="9">
        <v>7.5</v>
      </c>
      <c r="K905" s="18" t="s">
        <v>84</v>
      </c>
      <c r="L905" s="14">
        <f>IFERROR(J905*HLOOKUP(I905,Base!$H$2:$J$9,VLOOKUP(Planilla!K905,Base!$F$3:$G$9,2,0),0),"")</f>
        <v>13125</v>
      </c>
      <c r="M905" s="19" t="s">
        <v>21</v>
      </c>
      <c r="N905" s="14" t="str">
        <f>IF(M905="Si",HLOOKUP(I905,Base!$H$2:$J$9,8,0),"")</f>
        <v/>
      </c>
      <c r="O905" s="9">
        <v>1</v>
      </c>
      <c r="P905" s="18" t="s">
        <v>87</v>
      </c>
      <c r="Q905" s="14">
        <f>IFERROR(O905*HLOOKUP(I905,Base!$H$2:$J$9,VLOOKUP(Planilla!P905,Base!$F$3:$G$9,2,0),0),"")</f>
        <v>1609</v>
      </c>
    </row>
    <row r="906" spans="1:17">
      <c r="A906" s="18">
        <v>1050595</v>
      </c>
      <c r="B906" s="7">
        <v>40697</v>
      </c>
      <c r="C906" s="12" t="s">
        <v>210</v>
      </c>
      <c r="D906" s="13" t="str">
        <f>IFERROR(VLOOKUP(C906,Base!A:C,2,0),"")</f>
        <v>AIRON</v>
      </c>
      <c r="E906" s="10" t="str">
        <f>IFERROR(VLOOKUP(C906,Base!A:C,3,0),"")</f>
        <v>SANCHEZ</v>
      </c>
      <c r="F906" s="8" t="s">
        <v>372</v>
      </c>
      <c r="G906" s="9" t="s">
        <v>149</v>
      </c>
      <c r="H906" s="18" t="s">
        <v>333</v>
      </c>
      <c r="I906" s="18" t="s">
        <v>11</v>
      </c>
      <c r="J906" s="9">
        <v>9</v>
      </c>
      <c r="K906" s="18" t="s">
        <v>84</v>
      </c>
      <c r="L906" s="14">
        <f>IFERROR(J906*HLOOKUP(I906,Base!$H$2:$J$9,VLOOKUP(Planilla!K906,Base!$F$3:$G$9,2,0),0),"")</f>
        <v>15750</v>
      </c>
      <c r="M906" s="19" t="s">
        <v>21</v>
      </c>
      <c r="N906" s="14" t="str">
        <f>IF(M906="Si",HLOOKUP(I906,Base!$H$2:$J$9,8,0),"")</f>
        <v/>
      </c>
      <c r="O906" s="9">
        <v>1</v>
      </c>
      <c r="P906" s="18" t="s">
        <v>87</v>
      </c>
      <c r="Q906" s="14">
        <f>IFERROR(O906*HLOOKUP(I906,Base!$H$2:$J$9,VLOOKUP(Planilla!P906,Base!$F$3:$G$9,2,0),0),"")</f>
        <v>1609</v>
      </c>
    </row>
    <row r="907" spans="1:17">
      <c r="A907" s="18">
        <v>1050595</v>
      </c>
      <c r="B907" s="7">
        <v>40697</v>
      </c>
      <c r="C907" s="12" t="s">
        <v>338</v>
      </c>
      <c r="D907" s="13" t="str">
        <f>IFERROR(VLOOKUP(C907,Base!A:C,2,0),"")</f>
        <v>LUIS</v>
      </c>
      <c r="E907" s="10" t="str">
        <f>IFERROR(VLOOKUP(C907,Base!A:C,3,0),"")</f>
        <v>SOTO</v>
      </c>
      <c r="F907" s="8" t="s">
        <v>372</v>
      </c>
      <c r="G907" s="9" t="s">
        <v>149</v>
      </c>
      <c r="H907" s="18" t="s">
        <v>333</v>
      </c>
      <c r="I907" s="18" t="s">
        <v>11</v>
      </c>
      <c r="J907" s="9">
        <v>9</v>
      </c>
      <c r="K907" s="18" t="s">
        <v>84</v>
      </c>
      <c r="L907" s="14">
        <f>IFERROR(J907*HLOOKUP(I907,Base!$H$2:$J$9,VLOOKUP(Planilla!K907,Base!$F$3:$G$9,2,0),0),"")</f>
        <v>15750</v>
      </c>
      <c r="M907" s="19" t="s">
        <v>21</v>
      </c>
      <c r="N907" s="14" t="str">
        <f>IF(M907="Si",HLOOKUP(I907,Base!$H$2:$J$9,8,0),"")</f>
        <v/>
      </c>
      <c r="O907" s="9">
        <v>1</v>
      </c>
      <c r="P907" s="18" t="s">
        <v>87</v>
      </c>
      <c r="Q907" s="14">
        <f>IFERROR(O907*HLOOKUP(I907,Base!$H$2:$J$9,VLOOKUP(Planilla!P907,Base!$F$3:$G$9,2,0),0),"")</f>
        <v>1609</v>
      </c>
    </row>
    <row r="908" spans="1:17">
      <c r="A908" s="18">
        <v>1050595</v>
      </c>
      <c r="B908" s="7">
        <v>40697</v>
      </c>
      <c r="C908" s="12" t="s">
        <v>312</v>
      </c>
      <c r="D908" s="13" t="str">
        <f>IFERROR(VLOOKUP(C908,Base!A:C,2,0),"")</f>
        <v>DANIEL</v>
      </c>
      <c r="E908" s="10" t="str">
        <f>IFERROR(VLOOKUP(C908,Base!A:C,3,0),"")</f>
        <v>VEGA</v>
      </c>
      <c r="F908" s="8" t="s">
        <v>372</v>
      </c>
      <c r="G908" s="9" t="s">
        <v>149</v>
      </c>
      <c r="H908" s="18" t="s">
        <v>333</v>
      </c>
      <c r="I908" s="18" t="s">
        <v>11</v>
      </c>
      <c r="J908" s="9">
        <v>9</v>
      </c>
      <c r="K908" s="18" t="s">
        <v>84</v>
      </c>
      <c r="L908" s="14">
        <f>IFERROR(J908*HLOOKUP(I908,Base!$H$2:$J$9,VLOOKUP(Planilla!K908,Base!$F$3:$G$9,2,0),0),"")</f>
        <v>15750</v>
      </c>
      <c r="M908" s="19" t="s">
        <v>21</v>
      </c>
      <c r="N908" s="14" t="str">
        <f>IF(M908="Si",HLOOKUP(I908,Base!$H$2:$J$9,8,0),"")</f>
        <v/>
      </c>
      <c r="O908" s="9">
        <v>1</v>
      </c>
      <c r="P908" s="18" t="s">
        <v>87</v>
      </c>
      <c r="Q908" s="14">
        <f>IFERROR(O908*HLOOKUP(I908,Base!$H$2:$J$9,VLOOKUP(Planilla!P908,Base!$F$3:$G$9,2,0),0),"")</f>
        <v>1609</v>
      </c>
    </row>
    <row r="909" spans="1:17">
      <c r="A909" s="18">
        <v>1050595</v>
      </c>
      <c r="B909" s="7">
        <v>40697</v>
      </c>
      <c r="C909" s="12" t="s">
        <v>346</v>
      </c>
      <c r="D909" s="13" t="str">
        <f>IFERROR(VLOOKUP(C909,Base!A:C,2,0),"")</f>
        <v>CRISTIAN</v>
      </c>
      <c r="E909" s="10" t="str">
        <f>IFERROR(VLOOKUP(C909,Base!A:C,3,0),"")</f>
        <v>FUENTES</v>
      </c>
      <c r="F909" s="8" t="s">
        <v>372</v>
      </c>
      <c r="G909" s="9" t="s">
        <v>149</v>
      </c>
      <c r="H909" s="18" t="s">
        <v>333</v>
      </c>
      <c r="I909" s="18" t="s">
        <v>11</v>
      </c>
      <c r="J909" s="9">
        <v>9</v>
      </c>
      <c r="K909" s="18" t="s">
        <v>84</v>
      </c>
      <c r="L909" s="14">
        <f>IFERROR(J909*HLOOKUP(I909,Base!$H$2:$J$9,VLOOKUP(Planilla!K909,Base!$F$3:$G$9,2,0),0),"")</f>
        <v>15750</v>
      </c>
      <c r="M909" s="19" t="s">
        <v>21</v>
      </c>
      <c r="N909" s="14" t="str">
        <f>IF(M909="Si",HLOOKUP(I909,Base!$H$2:$J$9,8,0),"")</f>
        <v/>
      </c>
      <c r="O909" s="9">
        <v>1</v>
      </c>
      <c r="P909" s="18" t="s">
        <v>87</v>
      </c>
      <c r="Q909" s="14">
        <f>IFERROR(O909*HLOOKUP(I909,Base!$H$2:$J$9,VLOOKUP(Planilla!P909,Base!$F$3:$G$9,2,0),0),"")</f>
        <v>1609</v>
      </c>
    </row>
    <row r="910" spans="1:17">
      <c r="A910" s="18">
        <v>1050595</v>
      </c>
      <c r="B910" s="7">
        <v>40698</v>
      </c>
      <c r="C910" s="12" t="s">
        <v>340</v>
      </c>
      <c r="D910" s="13" t="str">
        <f>IFERROR(VLOOKUP(C910,Base!A:C,2,0),"")</f>
        <v>HECTOR</v>
      </c>
      <c r="E910" s="10" t="str">
        <f>IFERROR(VLOOKUP(C910,Base!A:C,3,0),"")</f>
        <v>LOPEZ</v>
      </c>
      <c r="F910" s="8" t="s">
        <v>372</v>
      </c>
      <c r="G910" s="9" t="s">
        <v>79</v>
      </c>
      <c r="H910" s="18" t="s">
        <v>333</v>
      </c>
      <c r="I910" s="18" t="s">
        <v>11</v>
      </c>
      <c r="J910" s="9">
        <v>7.5</v>
      </c>
      <c r="K910" s="18" t="s">
        <v>84</v>
      </c>
      <c r="L910" s="14">
        <f>IFERROR(J910*HLOOKUP(I910,Base!$H$2:$J$9,VLOOKUP(Planilla!K910,Base!$F$3:$G$9,2,0),0),"")</f>
        <v>13125</v>
      </c>
      <c r="M910" s="19" t="s">
        <v>21</v>
      </c>
      <c r="N910" s="14" t="str">
        <f>IF(M910="Si",HLOOKUP(I910,Base!$H$2:$J$9,8,0),"")</f>
        <v/>
      </c>
      <c r="O910" s="9">
        <v>1</v>
      </c>
      <c r="P910" s="18" t="s">
        <v>87</v>
      </c>
      <c r="Q910" s="14">
        <f>IFERROR(O910*HLOOKUP(I910,Base!$H$2:$J$9,VLOOKUP(Planilla!P910,Base!$F$3:$G$9,2,0),0),"")</f>
        <v>1609</v>
      </c>
    </row>
    <row r="911" spans="1:17">
      <c r="A911" s="18">
        <v>1050595</v>
      </c>
      <c r="B911" s="7">
        <v>40698</v>
      </c>
      <c r="C911" s="12" t="s">
        <v>342</v>
      </c>
      <c r="D911" s="13" t="str">
        <f>IFERROR(VLOOKUP(C911,Base!A:C,2,0),"")</f>
        <v>PATRICIO</v>
      </c>
      <c r="E911" s="10" t="str">
        <f>IFERROR(VLOOKUP(C911,Base!A:C,3,0),"")</f>
        <v>AZOCAR</v>
      </c>
      <c r="F911" s="8" t="s">
        <v>372</v>
      </c>
      <c r="G911" s="9" t="s">
        <v>79</v>
      </c>
      <c r="H911" s="18" t="s">
        <v>333</v>
      </c>
      <c r="I911" s="18" t="s">
        <v>11</v>
      </c>
      <c r="J911" s="9">
        <v>7.5</v>
      </c>
      <c r="K911" s="18" t="s">
        <v>84</v>
      </c>
      <c r="L911" s="14">
        <f>IFERROR(J911*HLOOKUP(I911,Base!$H$2:$J$9,VLOOKUP(Planilla!K911,Base!$F$3:$G$9,2,0),0),"")</f>
        <v>13125</v>
      </c>
      <c r="M911" s="19" t="s">
        <v>21</v>
      </c>
      <c r="N911" s="14" t="str">
        <f>IF(M911="Si",HLOOKUP(I911,Base!$H$2:$J$9,8,0),"")</f>
        <v/>
      </c>
      <c r="O911" s="9">
        <v>1</v>
      </c>
      <c r="P911" s="18" t="s">
        <v>87</v>
      </c>
      <c r="Q911" s="14">
        <f>IFERROR(O911*HLOOKUP(I911,Base!$H$2:$J$9,VLOOKUP(Planilla!P911,Base!$F$3:$G$9,2,0),0),"")</f>
        <v>1609</v>
      </c>
    </row>
    <row r="912" spans="1:17">
      <c r="A912" s="18">
        <v>1050595</v>
      </c>
      <c r="B912" s="7">
        <v>40698</v>
      </c>
      <c r="C912" s="12" t="s">
        <v>341</v>
      </c>
      <c r="D912" s="13" t="str">
        <f>IFERROR(VLOOKUP(C912,Base!A:C,2,0),"")</f>
        <v>PEDRO</v>
      </c>
      <c r="E912" s="10" t="str">
        <f>IFERROR(VLOOKUP(C912,Base!A:C,3,0),"")</f>
        <v>CASTILLO</v>
      </c>
      <c r="F912" s="8" t="s">
        <v>372</v>
      </c>
      <c r="G912" s="9" t="s">
        <v>79</v>
      </c>
      <c r="H912" s="18" t="s">
        <v>333</v>
      </c>
      <c r="I912" s="18" t="s">
        <v>11</v>
      </c>
      <c r="J912" s="9">
        <v>7.5</v>
      </c>
      <c r="K912" s="18" t="s">
        <v>84</v>
      </c>
      <c r="L912" s="14">
        <f>IFERROR(J912*HLOOKUP(I912,Base!$H$2:$J$9,VLOOKUP(Planilla!K912,Base!$F$3:$G$9,2,0),0),"")</f>
        <v>13125</v>
      </c>
      <c r="M912" s="19" t="s">
        <v>21</v>
      </c>
      <c r="N912" s="14" t="str">
        <f>IF(M912="Si",HLOOKUP(I912,Base!$H$2:$J$9,8,0),"")</f>
        <v/>
      </c>
      <c r="O912" s="9">
        <v>1</v>
      </c>
      <c r="P912" s="18" t="s">
        <v>87</v>
      </c>
      <c r="Q912" s="14">
        <f>IFERROR(O912*HLOOKUP(I912,Base!$H$2:$J$9,VLOOKUP(Planilla!P912,Base!$F$3:$G$9,2,0),0),"")</f>
        <v>1609</v>
      </c>
    </row>
    <row r="913" spans="1:17">
      <c r="A913" s="18">
        <v>1050595</v>
      </c>
      <c r="B913" s="7">
        <v>40698</v>
      </c>
      <c r="C913" s="12" t="s">
        <v>343</v>
      </c>
      <c r="D913" s="13" t="str">
        <f>IFERROR(VLOOKUP(C913,Base!A:C,2,0),"")</f>
        <v>JONATHAN</v>
      </c>
      <c r="E913" s="10" t="str">
        <f>IFERROR(VLOOKUP(C913,Base!A:C,3,0),"")</f>
        <v>BARCELO</v>
      </c>
      <c r="F913" s="8" t="s">
        <v>372</v>
      </c>
      <c r="G913" s="9" t="s">
        <v>79</v>
      </c>
      <c r="H913" s="18" t="s">
        <v>333</v>
      </c>
      <c r="I913" s="18" t="s">
        <v>11</v>
      </c>
      <c r="J913" s="9">
        <v>7.5</v>
      </c>
      <c r="K913" s="18" t="s">
        <v>84</v>
      </c>
      <c r="L913" s="14">
        <f>IFERROR(J913*HLOOKUP(I913,Base!$H$2:$J$9,VLOOKUP(Planilla!K913,Base!$F$3:$G$9,2,0),0),"")</f>
        <v>13125</v>
      </c>
      <c r="M913" s="19" t="s">
        <v>21</v>
      </c>
      <c r="N913" s="14" t="str">
        <f>IF(M913="Si",HLOOKUP(I913,Base!$H$2:$J$9,8,0),"")</f>
        <v/>
      </c>
      <c r="O913" s="9">
        <v>1</v>
      </c>
      <c r="P913" s="18" t="s">
        <v>87</v>
      </c>
      <c r="Q913" s="14">
        <f>IFERROR(O913*HLOOKUP(I913,Base!$H$2:$J$9,VLOOKUP(Planilla!P913,Base!$F$3:$G$9,2,0),0),"")</f>
        <v>1609</v>
      </c>
    </row>
    <row r="914" spans="1:17">
      <c r="A914" s="18">
        <v>1050595</v>
      </c>
      <c r="B914" s="7">
        <v>40698</v>
      </c>
      <c r="C914" s="12" t="s">
        <v>344</v>
      </c>
      <c r="D914" s="13" t="str">
        <f>IFERROR(VLOOKUP(C914,Base!A:C,2,0),"")</f>
        <v>MIGUEL</v>
      </c>
      <c r="E914" s="10" t="str">
        <f>IFERROR(VLOOKUP(C914,Base!A:C,3,0),"")</f>
        <v>ALARCON</v>
      </c>
      <c r="F914" s="8" t="s">
        <v>372</v>
      </c>
      <c r="G914" s="9" t="s">
        <v>79</v>
      </c>
      <c r="H914" s="18" t="s">
        <v>333</v>
      </c>
      <c r="I914" s="18" t="s">
        <v>11</v>
      </c>
      <c r="J914" s="9">
        <v>7.5</v>
      </c>
      <c r="K914" s="18" t="s">
        <v>84</v>
      </c>
      <c r="L914" s="14">
        <f>IFERROR(J914*HLOOKUP(I914,Base!$H$2:$J$9,VLOOKUP(Planilla!K914,Base!$F$3:$G$9,2,0),0),"")</f>
        <v>13125</v>
      </c>
      <c r="M914" s="19" t="s">
        <v>21</v>
      </c>
      <c r="N914" s="14" t="str">
        <f>IF(M914="Si",HLOOKUP(I914,Base!$H$2:$J$9,8,0),"")</f>
        <v/>
      </c>
      <c r="O914" s="9">
        <v>1</v>
      </c>
      <c r="P914" s="18" t="s">
        <v>87</v>
      </c>
      <c r="Q914" s="14">
        <f>IFERROR(O914*HLOOKUP(I914,Base!$H$2:$J$9,VLOOKUP(Planilla!P914,Base!$F$3:$G$9,2,0),0),"")</f>
        <v>1609</v>
      </c>
    </row>
    <row r="915" spans="1:17">
      <c r="A915" s="18">
        <v>1050595</v>
      </c>
      <c r="B915" s="7">
        <v>40698</v>
      </c>
      <c r="C915" s="12" t="s">
        <v>347</v>
      </c>
      <c r="D915" s="13" t="str">
        <f>IFERROR(VLOOKUP(C915,Base!A:C,2,0),"")</f>
        <v>JEAN</v>
      </c>
      <c r="E915" s="10" t="str">
        <f>IFERROR(VLOOKUP(C915,Base!A:C,3,0),"")</f>
        <v>RIVAS</v>
      </c>
      <c r="F915" s="8" t="s">
        <v>372</v>
      </c>
      <c r="G915" s="9" t="s">
        <v>150</v>
      </c>
      <c r="H915" s="18" t="s">
        <v>333</v>
      </c>
      <c r="I915" s="18" t="s">
        <v>11</v>
      </c>
      <c r="J915" s="9">
        <v>7.5</v>
      </c>
      <c r="K915" s="18" t="s">
        <v>84</v>
      </c>
      <c r="L915" s="14">
        <f>IFERROR(J915*HLOOKUP(I915,Base!$H$2:$J$9,VLOOKUP(Planilla!K915,Base!$F$3:$G$9,2,0),0),"")</f>
        <v>13125</v>
      </c>
      <c r="M915" s="19" t="s">
        <v>21</v>
      </c>
      <c r="N915" s="14" t="str">
        <f>IF(M915="Si",HLOOKUP(I915,Base!$H$2:$J$9,8,0),"")</f>
        <v/>
      </c>
      <c r="O915" s="9">
        <v>1</v>
      </c>
      <c r="P915" s="18" t="s">
        <v>87</v>
      </c>
      <c r="Q915" s="14">
        <f>IFERROR(O915*HLOOKUP(I915,Base!$H$2:$J$9,VLOOKUP(Planilla!P915,Base!$F$3:$G$9,2,0),0),"")</f>
        <v>1609</v>
      </c>
    </row>
    <row r="916" spans="1:17">
      <c r="A916" s="18">
        <v>1050595</v>
      </c>
      <c r="B916" s="7">
        <v>40698</v>
      </c>
      <c r="C916" s="12" t="s">
        <v>282</v>
      </c>
      <c r="D916" s="13" t="str">
        <f>IFERROR(VLOOKUP(C916,Base!A:C,2,0),"")</f>
        <v>ALEJANDRO</v>
      </c>
      <c r="E916" s="10" t="str">
        <f>IFERROR(VLOOKUP(C916,Base!A:C,3,0),"")</f>
        <v>VERGARA</v>
      </c>
      <c r="F916" s="8" t="s">
        <v>372</v>
      </c>
      <c r="G916" s="9" t="s">
        <v>150</v>
      </c>
      <c r="H916" s="18" t="s">
        <v>333</v>
      </c>
      <c r="I916" s="18" t="s">
        <v>11</v>
      </c>
      <c r="J916" s="9">
        <v>7.5</v>
      </c>
      <c r="K916" s="18" t="s">
        <v>84</v>
      </c>
      <c r="L916" s="14">
        <f>IFERROR(J916*HLOOKUP(I916,Base!$H$2:$J$9,VLOOKUP(Planilla!K916,Base!$F$3:$G$9,2,0),0),"")</f>
        <v>13125</v>
      </c>
      <c r="M916" s="19" t="s">
        <v>21</v>
      </c>
      <c r="N916" s="14" t="str">
        <f>IF(M916="Si",HLOOKUP(I916,Base!$H$2:$J$9,8,0),"")</f>
        <v/>
      </c>
      <c r="O916" s="9">
        <v>1</v>
      </c>
      <c r="P916" s="18" t="s">
        <v>87</v>
      </c>
      <c r="Q916" s="14">
        <f>IFERROR(O916*HLOOKUP(I916,Base!$H$2:$J$9,VLOOKUP(Planilla!P916,Base!$F$3:$G$9,2,0),0),"")</f>
        <v>1609</v>
      </c>
    </row>
    <row r="917" spans="1:17">
      <c r="A917" s="18">
        <v>1050595</v>
      </c>
      <c r="B917" s="7">
        <v>40698</v>
      </c>
      <c r="C917" s="12" t="s">
        <v>36</v>
      </c>
      <c r="D917" s="13" t="str">
        <f>IFERROR(VLOOKUP(C917,Base!A:C,2,0),"")</f>
        <v>JOAN</v>
      </c>
      <c r="E917" s="10" t="str">
        <f>IFERROR(VLOOKUP(C917,Base!A:C,3,0),"")</f>
        <v>NAVARRO</v>
      </c>
      <c r="F917" s="8" t="s">
        <v>372</v>
      </c>
      <c r="G917" s="9" t="s">
        <v>150</v>
      </c>
      <c r="H917" s="18" t="s">
        <v>333</v>
      </c>
      <c r="I917" s="18" t="s">
        <v>11</v>
      </c>
      <c r="J917" s="9">
        <v>7.5</v>
      </c>
      <c r="K917" s="18" t="s">
        <v>84</v>
      </c>
      <c r="L917" s="14">
        <f>IFERROR(J917*HLOOKUP(I917,Base!$H$2:$J$9,VLOOKUP(Planilla!K917,Base!$F$3:$G$9,2,0),0),"")</f>
        <v>13125</v>
      </c>
      <c r="M917" s="19" t="s">
        <v>21</v>
      </c>
      <c r="N917" s="14" t="str">
        <f>IF(M917="Si",HLOOKUP(I917,Base!$H$2:$J$9,8,0),"")</f>
        <v/>
      </c>
      <c r="O917" s="9">
        <v>1</v>
      </c>
      <c r="P917" s="18" t="s">
        <v>87</v>
      </c>
      <c r="Q917" s="14">
        <f>IFERROR(O917*HLOOKUP(I917,Base!$H$2:$J$9,VLOOKUP(Planilla!P917,Base!$F$3:$G$9,2,0),0),"")</f>
        <v>1609</v>
      </c>
    </row>
    <row r="918" spans="1:17">
      <c r="A918" s="18">
        <v>1050595</v>
      </c>
      <c r="B918" s="7">
        <v>40698</v>
      </c>
      <c r="C918" s="12" t="s">
        <v>310</v>
      </c>
      <c r="D918" s="13" t="str">
        <f>IFERROR(VLOOKUP(C918,Base!A:C,2,0),"")</f>
        <v>JORGE</v>
      </c>
      <c r="E918" s="10" t="str">
        <f>IFERROR(VLOOKUP(C918,Base!A:C,3,0),"")</f>
        <v>TUDELA</v>
      </c>
      <c r="F918" s="8" t="s">
        <v>372</v>
      </c>
      <c r="G918" s="9" t="s">
        <v>150</v>
      </c>
      <c r="H918" s="18" t="s">
        <v>333</v>
      </c>
      <c r="I918" s="18" t="s">
        <v>11</v>
      </c>
      <c r="J918" s="9">
        <v>5.5</v>
      </c>
      <c r="K918" s="18" t="s">
        <v>84</v>
      </c>
      <c r="L918" s="14">
        <f>IFERROR(J918*HLOOKUP(I918,Base!$H$2:$J$9,VLOOKUP(Planilla!K918,Base!$F$3:$G$9,2,0),0),"")</f>
        <v>9625</v>
      </c>
      <c r="M918" s="19" t="s">
        <v>21</v>
      </c>
      <c r="N918" s="14" t="str">
        <f>IF(M918="Si",HLOOKUP(I918,Base!$H$2:$J$9,8,0),"")</f>
        <v/>
      </c>
      <c r="O918" s="9">
        <v>1</v>
      </c>
      <c r="P918" s="18" t="s">
        <v>87</v>
      </c>
      <c r="Q918" s="14">
        <f>IFERROR(O918*HLOOKUP(I918,Base!$H$2:$J$9,VLOOKUP(Planilla!P918,Base!$F$3:$G$9,2,0),0),"")</f>
        <v>1609</v>
      </c>
    </row>
    <row r="919" spans="1:17">
      <c r="A919" s="18">
        <v>1050595</v>
      </c>
      <c r="B919" s="7">
        <v>40700</v>
      </c>
      <c r="C919" s="12" t="s">
        <v>347</v>
      </c>
      <c r="D919" s="13" t="str">
        <f>IFERROR(VLOOKUP(C919,Base!A:C,2,0),"")</f>
        <v>JEAN</v>
      </c>
      <c r="E919" s="10" t="str">
        <f>IFERROR(VLOOKUP(C919,Base!A:C,3,0),"")</f>
        <v>RIVAS</v>
      </c>
      <c r="F919" s="8" t="s">
        <v>372</v>
      </c>
      <c r="G919" s="9" t="s">
        <v>79</v>
      </c>
      <c r="H919" s="18" t="s">
        <v>333</v>
      </c>
      <c r="I919" s="18" t="s">
        <v>11</v>
      </c>
      <c r="J919" s="9">
        <v>7.5</v>
      </c>
      <c r="K919" s="18" t="s">
        <v>84</v>
      </c>
      <c r="L919" s="14">
        <f>IFERROR(J919*HLOOKUP(I919,Base!$H$2:$J$9,VLOOKUP(Planilla!K919,Base!$F$3:$G$9,2,0),0),"")</f>
        <v>13125</v>
      </c>
      <c r="M919" s="19" t="s">
        <v>21</v>
      </c>
      <c r="N919" s="14" t="str">
        <f>IF(M919="Si",HLOOKUP(I919,Base!$H$2:$J$9,8,0),"")</f>
        <v/>
      </c>
      <c r="O919" s="9">
        <v>1</v>
      </c>
      <c r="P919" s="18" t="s">
        <v>87</v>
      </c>
      <c r="Q919" s="14">
        <f>IFERROR(O919*HLOOKUP(I919,Base!$H$2:$J$9,VLOOKUP(Planilla!P919,Base!$F$3:$G$9,2,0),0),"")</f>
        <v>1609</v>
      </c>
    </row>
    <row r="920" spans="1:17">
      <c r="A920" s="18">
        <v>1050595</v>
      </c>
      <c r="B920" s="7">
        <v>40700</v>
      </c>
      <c r="C920" s="12" t="s">
        <v>345</v>
      </c>
      <c r="D920" s="13" t="str">
        <f>IFERROR(VLOOKUP(C920,Base!A:C,2,0),"")</f>
        <v>PATRICIO</v>
      </c>
      <c r="E920" s="10" t="str">
        <f>IFERROR(VLOOKUP(C920,Base!A:C,3,0),"")</f>
        <v>CONTRERAS</v>
      </c>
      <c r="F920" s="8" t="s">
        <v>372</v>
      </c>
      <c r="G920" s="9" t="s">
        <v>79</v>
      </c>
      <c r="H920" s="18" t="s">
        <v>333</v>
      </c>
      <c r="I920" s="18" t="s">
        <v>11</v>
      </c>
      <c r="J920" s="9">
        <v>7.5</v>
      </c>
      <c r="K920" s="18" t="s">
        <v>84</v>
      </c>
      <c r="L920" s="14">
        <f>IFERROR(J920*HLOOKUP(I920,Base!$H$2:$J$9,VLOOKUP(Planilla!K920,Base!$F$3:$G$9,2,0),0),"")</f>
        <v>13125</v>
      </c>
      <c r="M920" s="19" t="s">
        <v>21</v>
      </c>
      <c r="N920" s="14" t="str">
        <f>IF(M920="Si",HLOOKUP(I920,Base!$H$2:$J$9,8,0),"")</f>
        <v/>
      </c>
      <c r="O920" s="9">
        <v>1</v>
      </c>
      <c r="P920" s="18" t="s">
        <v>87</v>
      </c>
      <c r="Q920" s="14">
        <f>IFERROR(O920*HLOOKUP(I920,Base!$H$2:$J$9,VLOOKUP(Planilla!P920,Base!$F$3:$G$9,2,0),0),"")</f>
        <v>1609</v>
      </c>
    </row>
    <row r="921" spans="1:17">
      <c r="A921" s="18">
        <v>1050595</v>
      </c>
      <c r="B921" s="7">
        <v>40700</v>
      </c>
      <c r="C921" s="12" t="s">
        <v>178</v>
      </c>
      <c r="D921" s="13" t="str">
        <f>IFERROR(VLOOKUP(C921,Base!A:C,2,0),"")</f>
        <v>OMAR</v>
      </c>
      <c r="E921" s="10" t="str">
        <f>IFERROR(VLOOKUP(C921,Base!A:C,3,0),"")</f>
        <v>FLORES</v>
      </c>
      <c r="F921" s="8" t="s">
        <v>372</v>
      </c>
      <c r="G921" s="9" t="s">
        <v>79</v>
      </c>
      <c r="H921" s="18" t="s">
        <v>333</v>
      </c>
      <c r="I921" s="18" t="s">
        <v>11</v>
      </c>
      <c r="J921" s="9">
        <v>6.5</v>
      </c>
      <c r="K921" s="18" t="s">
        <v>84</v>
      </c>
      <c r="L921" s="14">
        <f>IFERROR(J921*HLOOKUP(I921,Base!$H$2:$J$9,VLOOKUP(Planilla!K921,Base!$F$3:$G$9,2,0),0),"")</f>
        <v>11375</v>
      </c>
      <c r="M921" s="19" t="s">
        <v>21</v>
      </c>
      <c r="N921" s="14" t="str">
        <f>IF(M921="Si",HLOOKUP(I921,Base!$H$2:$J$9,8,0),"")</f>
        <v/>
      </c>
      <c r="O921" s="9">
        <v>1</v>
      </c>
      <c r="P921" s="18" t="s">
        <v>87</v>
      </c>
      <c r="Q921" s="14">
        <f>IFERROR(O921*HLOOKUP(I921,Base!$H$2:$J$9,VLOOKUP(Planilla!P921,Base!$F$3:$G$9,2,0),0),"")</f>
        <v>1609</v>
      </c>
    </row>
    <row r="922" spans="1:17">
      <c r="A922" s="18">
        <v>1050595</v>
      </c>
      <c r="B922" s="7">
        <v>40700</v>
      </c>
      <c r="C922" s="12" t="s">
        <v>35</v>
      </c>
      <c r="D922" s="13" t="str">
        <f>IFERROR(VLOOKUP(C922,Base!A:C,2,0),"")</f>
        <v>FELIPE</v>
      </c>
      <c r="E922" s="10" t="str">
        <f>IFERROR(VLOOKUP(C922,Base!A:C,3,0),"")</f>
        <v>ZENTENO</v>
      </c>
      <c r="F922" s="8" t="s">
        <v>372</v>
      </c>
      <c r="G922" s="9" t="s">
        <v>79</v>
      </c>
      <c r="H922" s="18" t="s">
        <v>333</v>
      </c>
      <c r="I922" s="18" t="s">
        <v>11</v>
      </c>
      <c r="J922" s="9">
        <v>7.5</v>
      </c>
      <c r="K922" s="18" t="s">
        <v>84</v>
      </c>
      <c r="L922" s="14">
        <f>IFERROR(J922*HLOOKUP(I922,Base!$H$2:$J$9,VLOOKUP(Planilla!K922,Base!$F$3:$G$9,2,0),0),"")</f>
        <v>13125</v>
      </c>
      <c r="M922" s="19" t="s">
        <v>21</v>
      </c>
      <c r="N922" s="14" t="str">
        <f>IF(M922="Si",HLOOKUP(I922,Base!$H$2:$J$9,8,0),"")</f>
        <v/>
      </c>
      <c r="O922" s="9">
        <v>1</v>
      </c>
      <c r="P922" s="18" t="s">
        <v>87</v>
      </c>
      <c r="Q922" s="14">
        <f>IFERROR(O922*HLOOKUP(I922,Base!$H$2:$J$9,VLOOKUP(Planilla!P922,Base!$F$3:$G$9,2,0),0),"")</f>
        <v>1609</v>
      </c>
    </row>
    <row r="923" spans="1:17">
      <c r="A923" s="18">
        <v>1050595</v>
      </c>
      <c r="B923" s="7">
        <v>40700</v>
      </c>
      <c r="C923" s="12" t="s">
        <v>339</v>
      </c>
      <c r="D923" s="13" t="str">
        <f>IFERROR(VLOOKUP(C923,Base!A:C,2,0),"")</f>
        <v>CRISTIAN</v>
      </c>
      <c r="E923" s="10" t="str">
        <f>IFERROR(VLOOKUP(C923,Base!A:C,3,0),"")</f>
        <v>FUENTES</v>
      </c>
      <c r="F923" s="8" t="s">
        <v>372</v>
      </c>
      <c r="G923" s="9" t="s">
        <v>79</v>
      </c>
      <c r="H923" s="18" t="s">
        <v>333</v>
      </c>
      <c r="I923" s="18" t="s">
        <v>11</v>
      </c>
      <c r="J923" s="9">
        <v>7.5</v>
      </c>
      <c r="K923" s="18" t="s">
        <v>84</v>
      </c>
      <c r="L923" s="14">
        <f>IFERROR(J923*HLOOKUP(I923,Base!$H$2:$J$9,VLOOKUP(Planilla!K923,Base!$F$3:$G$9,2,0),0),"")</f>
        <v>13125</v>
      </c>
      <c r="M923" s="19" t="s">
        <v>21</v>
      </c>
      <c r="N923" s="14" t="str">
        <f>IF(M923="Si",HLOOKUP(I923,Base!$H$2:$J$9,8,0),"")</f>
        <v/>
      </c>
      <c r="O923" s="9">
        <v>1</v>
      </c>
      <c r="P923" s="18" t="s">
        <v>87</v>
      </c>
      <c r="Q923" s="14">
        <f>IFERROR(O923*HLOOKUP(I923,Base!$H$2:$J$9,VLOOKUP(Planilla!P923,Base!$F$3:$G$9,2,0),0),"")</f>
        <v>1609</v>
      </c>
    </row>
    <row r="924" spans="1:17">
      <c r="A924" s="18">
        <v>1050595</v>
      </c>
      <c r="B924" s="7">
        <v>40700</v>
      </c>
      <c r="C924" s="12" t="s">
        <v>249</v>
      </c>
      <c r="D924" s="13" t="str">
        <f>IFERROR(VLOOKUP(C924,Base!A:C,2,0),"")</f>
        <v>NICOLAS</v>
      </c>
      <c r="E924" s="10" t="str">
        <f>IFERROR(VLOOKUP(C924,Base!A:C,3,0),"")</f>
        <v>TORRES</v>
      </c>
      <c r="F924" s="8" t="s">
        <v>372</v>
      </c>
      <c r="G924" s="9" t="s">
        <v>150</v>
      </c>
      <c r="H924" s="18" t="s">
        <v>333</v>
      </c>
      <c r="I924" s="18" t="s">
        <v>11</v>
      </c>
      <c r="J924" s="9">
        <v>7.5</v>
      </c>
      <c r="K924" s="18" t="s">
        <v>84</v>
      </c>
      <c r="L924" s="14">
        <f>IFERROR(J924*HLOOKUP(I924,Base!$H$2:$J$9,VLOOKUP(Planilla!K924,Base!$F$3:$G$9,2,0),0),"")</f>
        <v>13125</v>
      </c>
      <c r="M924" s="19" t="s">
        <v>21</v>
      </c>
      <c r="N924" s="14" t="str">
        <f>IF(M924="Si",HLOOKUP(I924,Base!$H$2:$J$9,8,0),"")</f>
        <v/>
      </c>
      <c r="O924" s="9">
        <v>1</v>
      </c>
      <c r="P924" s="18" t="s">
        <v>87</v>
      </c>
      <c r="Q924" s="14">
        <f>IFERROR(O924*HLOOKUP(I924,Base!$H$2:$J$9,VLOOKUP(Planilla!P924,Base!$F$3:$G$9,2,0),0),"")</f>
        <v>1609</v>
      </c>
    </row>
    <row r="925" spans="1:17">
      <c r="A925" s="18">
        <v>1050595</v>
      </c>
      <c r="B925" s="7">
        <v>40700</v>
      </c>
      <c r="C925" s="12" t="s">
        <v>338</v>
      </c>
      <c r="D925" s="13" t="str">
        <f>IFERROR(VLOOKUP(C925,Base!A:C,2,0),"")</f>
        <v>LUIS</v>
      </c>
      <c r="E925" s="10" t="str">
        <f>IFERROR(VLOOKUP(C925,Base!A:C,3,0),"")</f>
        <v>SOTO</v>
      </c>
      <c r="F925" s="8" t="s">
        <v>372</v>
      </c>
      <c r="G925" s="9" t="s">
        <v>150</v>
      </c>
      <c r="H925" s="18" t="s">
        <v>333</v>
      </c>
      <c r="I925" s="18" t="s">
        <v>11</v>
      </c>
      <c r="J925" s="9">
        <v>7.5</v>
      </c>
      <c r="K925" s="18" t="s">
        <v>84</v>
      </c>
      <c r="L925" s="14">
        <f>IFERROR(J925*HLOOKUP(I925,Base!$H$2:$J$9,VLOOKUP(Planilla!K925,Base!$F$3:$G$9,2,0),0),"")</f>
        <v>13125</v>
      </c>
      <c r="M925" s="19" t="s">
        <v>21</v>
      </c>
      <c r="N925" s="14" t="str">
        <f>IF(M925="Si",HLOOKUP(I925,Base!$H$2:$J$9,8,0),"")</f>
        <v/>
      </c>
      <c r="O925" s="9">
        <v>1</v>
      </c>
      <c r="P925" s="18" t="s">
        <v>87</v>
      </c>
      <c r="Q925" s="14">
        <f>IFERROR(O925*HLOOKUP(I925,Base!$H$2:$J$9,VLOOKUP(Planilla!P925,Base!$F$3:$G$9,2,0),0),"")</f>
        <v>1609</v>
      </c>
    </row>
    <row r="926" spans="1:17">
      <c r="A926" s="18">
        <v>1050595</v>
      </c>
      <c r="B926" s="7">
        <v>40700</v>
      </c>
      <c r="C926" s="12" t="s">
        <v>312</v>
      </c>
      <c r="D926" s="13" t="str">
        <f>IFERROR(VLOOKUP(C926,Base!A:C,2,0),"")</f>
        <v>DANIEL</v>
      </c>
      <c r="E926" s="10" t="str">
        <f>IFERROR(VLOOKUP(C926,Base!A:C,3,0),"")</f>
        <v>VEGA</v>
      </c>
      <c r="F926" s="8" t="s">
        <v>372</v>
      </c>
      <c r="G926" s="9" t="s">
        <v>150</v>
      </c>
      <c r="H926" s="18" t="s">
        <v>333</v>
      </c>
      <c r="I926" s="18" t="s">
        <v>11</v>
      </c>
      <c r="J926" s="9">
        <v>7.5</v>
      </c>
      <c r="K926" s="18" t="s">
        <v>84</v>
      </c>
      <c r="L926" s="14">
        <f>IFERROR(J926*HLOOKUP(I926,Base!$H$2:$J$9,VLOOKUP(Planilla!K926,Base!$F$3:$G$9,2,0),0),"")</f>
        <v>13125</v>
      </c>
      <c r="M926" s="19" t="s">
        <v>21</v>
      </c>
      <c r="N926" s="14" t="str">
        <f>IF(M926="Si",HLOOKUP(I926,Base!$H$2:$J$9,8,0),"")</f>
        <v/>
      </c>
      <c r="O926" s="9">
        <v>1</v>
      </c>
      <c r="P926" s="18" t="s">
        <v>87</v>
      </c>
      <c r="Q926" s="14">
        <f>IFERROR(O926*HLOOKUP(I926,Base!$H$2:$J$9,VLOOKUP(Planilla!P926,Base!$F$3:$G$9,2,0),0),"")</f>
        <v>1609</v>
      </c>
    </row>
    <row r="927" spans="1:17">
      <c r="A927" s="18">
        <v>1050595</v>
      </c>
      <c r="B927" s="7">
        <v>40700</v>
      </c>
      <c r="C927" s="12" t="s">
        <v>346</v>
      </c>
      <c r="D927" s="13" t="str">
        <f>IFERROR(VLOOKUP(C927,Base!A:C,2,0),"")</f>
        <v>CRISTIAN</v>
      </c>
      <c r="E927" s="10" t="str">
        <f>IFERROR(VLOOKUP(C927,Base!A:C,3,0),"")</f>
        <v>FUENTES</v>
      </c>
      <c r="F927" s="8" t="s">
        <v>372</v>
      </c>
      <c r="G927" s="9" t="s">
        <v>150</v>
      </c>
      <c r="H927" s="18" t="s">
        <v>333</v>
      </c>
      <c r="I927" s="18" t="s">
        <v>11</v>
      </c>
      <c r="J927" s="9">
        <v>7.5</v>
      </c>
      <c r="K927" s="18" t="s">
        <v>84</v>
      </c>
      <c r="L927" s="14">
        <f>IFERROR(J927*HLOOKUP(I927,Base!$H$2:$J$9,VLOOKUP(Planilla!K927,Base!$F$3:$G$9,2,0),0),"")</f>
        <v>13125</v>
      </c>
      <c r="M927" s="19" t="s">
        <v>21</v>
      </c>
      <c r="N927" s="14" t="str">
        <f>IF(M927="Si",HLOOKUP(I927,Base!$H$2:$J$9,8,0),"")</f>
        <v/>
      </c>
      <c r="O927" s="9">
        <v>1</v>
      </c>
      <c r="P927" s="18" t="s">
        <v>87</v>
      </c>
      <c r="Q927" s="14">
        <f>IFERROR(O927*HLOOKUP(I927,Base!$H$2:$J$9,VLOOKUP(Planilla!P927,Base!$F$3:$G$9,2,0),0),"")</f>
        <v>1609</v>
      </c>
    </row>
    <row r="928" spans="1:17">
      <c r="A928" s="18">
        <v>1050595</v>
      </c>
      <c r="B928" s="7">
        <v>40700</v>
      </c>
      <c r="C928" s="12" t="s">
        <v>349</v>
      </c>
      <c r="D928" s="13" t="str">
        <f>IFERROR(VLOOKUP(C928,Base!A:C,2,0),"")</f>
        <v>VICTOR</v>
      </c>
      <c r="E928" s="10" t="str">
        <f>IFERROR(VLOOKUP(C928,Base!A:C,3,0),"")</f>
        <v>NARVAI</v>
      </c>
      <c r="F928" s="8" t="s">
        <v>372</v>
      </c>
      <c r="G928" s="9" t="s">
        <v>149</v>
      </c>
      <c r="H928" s="18" t="s">
        <v>333</v>
      </c>
      <c r="I928" s="18" t="s">
        <v>11</v>
      </c>
      <c r="J928" s="9">
        <v>9</v>
      </c>
      <c r="K928" s="18" t="s">
        <v>84</v>
      </c>
      <c r="L928" s="14">
        <f>IFERROR(J928*HLOOKUP(I928,Base!$H$2:$J$9,VLOOKUP(Planilla!K928,Base!$F$3:$G$9,2,0),0),"")</f>
        <v>15750</v>
      </c>
      <c r="M928" s="19" t="s">
        <v>21</v>
      </c>
      <c r="N928" s="14" t="str">
        <f>IF(M928="Si",HLOOKUP(I928,Base!$H$2:$J$9,8,0),"")</f>
        <v/>
      </c>
      <c r="O928" s="9">
        <v>1</v>
      </c>
      <c r="P928" s="18" t="s">
        <v>87</v>
      </c>
      <c r="Q928" s="14">
        <f>IFERROR(O928*HLOOKUP(I928,Base!$H$2:$J$9,VLOOKUP(Planilla!P928,Base!$F$3:$G$9,2,0),0),"")</f>
        <v>1609</v>
      </c>
    </row>
    <row r="929" spans="1:17">
      <c r="A929" s="18">
        <v>1050595</v>
      </c>
      <c r="B929" s="7">
        <v>40700</v>
      </c>
      <c r="C929" s="12" t="s">
        <v>341</v>
      </c>
      <c r="D929" s="13" t="str">
        <f>IFERROR(VLOOKUP(C929,Base!A:C,2,0),"")</f>
        <v>PEDRO</v>
      </c>
      <c r="E929" s="10" t="str">
        <f>IFERROR(VLOOKUP(C929,Base!A:C,3,0),"")</f>
        <v>CASTILLO</v>
      </c>
      <c r="F929" s="8" t="s">
        <v>372</v>
      </c>
      <c r="G929" s="9" t="s">
        <v>149</v>
      </c>
      <c r="H929" s="18" t="s">
        <v>333</v>
      </c>
      <c r="I929" s="18" t="s">
        <v>11</v>
      </c>
      <c r="J929" s="9">
        <v>9</v>
      </c>
      <c r="K929" s="18" t="s">
        <v>84</v>
      </c>
      <c r="L929" s="14">
        <f>IFERROR(J929*HLOOKUP(I929,Base!$H$2:$J$9,VLOOKUP(Planilla!K929,Base!$F$3:$G$9,2,0),0),"")</f>
        <v>15750</v>
      </c>
      <c r="M929" s="19" t="s">
        <v>21</v>
      </c>
      <c r="N929" s="14" t="str">
        <f>IF(M929="Si",HLOOKUP(I929,Base!$H$2:$J$9,8,0),"")</f>
        <v/>
      </c>
      <c r="O929" s="9">
        <v>1</v>
      </c>
      <c r="P929" s="18" t="s">
        <v>87</v>
      </c>
      <c r="Q929" s="14">
        <f>IFERROR(O929*HLOOKUP(I929,Base!$H$2:$J$9,VLOOKUP(Planilla!P929,Base!$F$3:$G$9,2,0),0),"")</f>
        <v>1609</v>
      </c>
    </row>
    <row r="930" spans="1:17">
      <c r="A930" s="18">
        <v>1050595</v>
      </c>
      <c r="B930" s="7">
        <v>40700</v>
      </c>
      <c r="C930" s="12" t="s">
        <v>342</v>
      </c>
      <c r="D930" s="13" t="str">
        <f>IFERROR(VLOOKUP(C930,Base!A:C,2,0),"")</f>
        <v>PATRICIO</v>
      </c>
      <c r="E930" s="10" t="str">
        <f>IFERROR(VLOOKUP(C930,Base!A:C,3,0),"")</f>
        <v>AZOCAR</v>
      </c>
      <c r="F930" s="8" t="s">
        <v>372</v>
      </c>
      <c r="G930" s="9" t="s">
        <v>149</v>
      </c>
      <c r="H930" s="18" t="s">
        <v>333</v>
      </c>
      <c r="I930" s="18" t="s">
        <v>11</v>
      </c>
      <c r="J930" s="9">
        <v>9</v>
      </c>
      <c r="K930" s="18" t="s">
        <v>84</v>
      </c>
      <c r="L930" s="14">
        <f>IFERROR(J930*HLOOKUP(I930,Base!$H$2:$J$9,VLOOKUP(Planilla!K930,Base!$F$3:$G$9,2,0),0),"")</f>
        <v>15750</v>
      </c>
      <c r="M930" s="19" t="s">
        <v>21</v>
      </c>
      <c r="N930" s="14" t="str">
        <f>IF(M930="Si",HLOOKUP(I930,Base!$H$2:$J$9,8,0),"")</f>
        <v/>
      </c>
      <c r="O930" s="9">
        <v>1</v>
      </c>
      <c r="P930" s="18" t="s">
        <v>87</v>
      </c>
      <c r="Q930" s="14">
        <f>IFERROR(O930*HLOOKUP(I930,Base!$H$2:$J$9,VLOOKUP(Planilla!P930,Base!$F$3:$G$9,2,0),0),"")</f>
        <v>1609</v>
      </c>
    </row>
    <row r="931" spans="1:17">
      <c r="A931" s="18">
        <v>1050595</v>
      </c>
      <c r="B931" s="7">
        <v>40700</v>
      </c>
      <c r="C931" s="12" t="s">
        <v>343</v>
      </c>
      <c r="D931" s="13" t="str">
        <f>IFERROR(VLOOKUP(C931,Base!A:C,2,0),"")</f>
        <v>JONATHAN</v>
      </c>
      <c r="E931" s="10" t="str">
        <f>IFERROR(VLOOKUP(C931,Base!A:C,3,0),"")</f>
        <v>BARCELO</v>
      </c>
      <c r="F931" s="8" t="s">
        <v>372</v>
      </c>
      <c r="G931" s="9" t="s">
        <v>149</v>
      </c>
      <c r="H931" s="18" t="s">
        <v>333</v>
      </c>
      <c r="I931" s="18" t="s">
        <v>11</v>
      </c>
      <c r="J931" s="9">
        <v>9</v>
      </c>
      <c r="K931" s="18" t="s">
        <v>84</v>
      </c>
      <c r="L931" s="14">
        <f>IFERROR(J931*HLOOKUP(I931,Base!$H$2:$J$9,VLOOKUP(Planilla!K931,Base!$F$3:$G$9,2,0),0),"")</f>
        <v>15750</v>
      </c>
      <c r="M931" s="19" t="s">
        <v>21</v>
      </c>
      <c r="N931" s="14" t="str">
        <f>IF(M931="Si",HLOOKUP(I931,Base!$H$2:$J$9,8,0),"")</f>
        <v/>
      </c>
      <c r="O931" s="9">
        <v>1</v>
      </c>
      <c r="P931" s="18" t="s">
        <v>87</v>
      </c>
      <c r="Q931" s="14">
        <f>IFERROR(O931*HLOOKUP(I931,Base!$H$2:$J$9,VLOOKUP(Planilla!P931,Base!$F$3:$G$9,2,0),0),"")</f>
        <v>1609</v>
      </c>
    </row>
    <row r="932" spans="1:17">
      <c r="A932" s="18">
        <v>1050595</v>
      </c>
      <c r="B932" s="7">
        <v>40700</v>
      </c>
      <c r="C932" s="12" t="s">
        <v>344</v>
      </c>
      <c r="D932" s="13" t="str">
        <f>IFERROR(VLOOKUP(C932,Base!A:C,2,0),"")</f>
        <v>MIGUEL</v>
      </c>
      <c r="E932" s="10" t="str">
        <f>IFERROR(VLOOKUP(C932,Base!A:C,3,0),"")</f>
        <v>ALARCON</v>
      </c>
      <c r="F932" s="8" t="s">
        <v>372</v>
      </c>
      <c r="G932" s="9" t="s">
        <v>149</v>
      </c>
      <c r="H932" s="18" t="s">
        <v>333</v>
      </c>
      <c r="I932" s="18" t="s">
        <v>11</v>
      </c>
      <c r="J932" s="9">
        <v>9</v>
      </c>
      <c r="K932" s="18" t="s">
        <v>84</v>
      </c>
      <c r="L932" s="14">
        <f>IFERROR(J932*HLOOKUP(I932,Base!$H$2:$J$9,VLOOKUP(Planilla!K932,Base!$F$3:$G$9,2,0),0),"")</f>
        <v>15750</v>
      </c>
      <c r="M932" s="19" t="s">
        <v>21</v>
      </c>
      <c r="N932" s="14" t="str">
        <f>IF(M932="Si",HLOOKUP(I932,Base!$H$2:$J$9,8,0),"")</f>
        <v/>
      </c>
      <c r="O932" s="9">
        <v>1</v>
      </c>
      <c r="P932" s="18" t="s">
        <v>87</v>
      </c>
      <c r="Q932" s="14">
        <f>IFERROR(O932*HLOOKUP(I932,Base!$H$2:$J$9,VLOOKUP(Planilla!P932,Base!$F$3:$G$9,2,0),0),"")</f>
        <v>1609</v>
      </c>
    </row>
    <row r="933" spans="1:17">
      <c r="A933" s="18">
        <v>1050595</v>
      </c>
      <c r="B933" s="7">
        <v>40701</v>
      </c>
      <c r="C933" s="12" t="s">
        <v>347</v>
      </c>
      <c r="D933" s="13" t="str">
        <f>IFERROR(VLOOKUP(C933,Base!A:C,2,0),"")</f>
        <v>JEAN</v>
      </c>
      <c r="E933" s="10" t="str">
        <f>IFERROR(VLOOKUP(C933,Base!A:C,3,0),"")</f>
        <v>RIVAS</v>
      </c>
      <c r="F933" s="8" t="s">
        <v>372</v>
      </c>
      <c r="G933" s="9" t="s">
        <v>79</v>
      </c>
      <c r="H933" s="18" t="s">
        <v>333</v>
      </c>
      <c r="I933" s="18" t="s">
        <v>11</v>
      </c>
      <c r="J933" s="9">
        <v>7.5</v>
      </c>
      <c r="K933" s="18" t="s">
        <v>84</v>
      </c>
      <c r="L933" s="14">
        <f>IFERROR(J933*HLOOKUP(I933,Base!$H$2:$J$9,VLOOKUP(Planilla!K933,Base!$F$3:$G$9,2,0),0),"")</f>
        <v>13125</v>
      </c>
      <c r="M933" s="19" t="s">
        <v>21</v>
      </c>
      <c r="N933" s="14" t="str">
        <f>IF(M933="Si",HLOOKUP(I933,Base!$H$2:$J$9,8,0),"")</f>
        <v/>
      </c>
      <c r="O933" s="9">
        <v>1</v>
      </c>
      <c r="P933" s="18" t="s">
        <v>87</v>
      </c>
      <c r="Q933" s="14">
        <f>IFERROR(O933*HLOOKUP(I933,Base!$H$2:$J$9,VLOOKUP(Planilla!P933,Base!$F$3:$G$9,2,0),0),"")</f>
        <v>1609</v>
      </c>
    </row>
    <row r="934" spans="1:17">
      <c r="A934" s="18">
        <v>1050595</v>
      </c>
      <c r="B934" s="7">
        <v>40701</v>
      </c>
      <c r="C934" s="12" t="s">
        <v>345</v>
      </c>
      <c r="D934" s="13" t="str">
        <f>IFERROR(VLOOKUP(C934,Base!A:C,2,0),"")</f>
        <v>PATRICIO</v>
      </c>
      <c r="E934" s="10" t="str">
        <f>IFERROR(VLOOKUP(C934,Base!A:C,3,0),"")</f>
        <v>CONTRERAS</v>
      </c>
      <c r="F934" s="8" t="s">
        <v>372</v>
      </c>
      <c r="G934" s="9" t="s">
        <v>79</v>
      </c>
      <c r="H934" s="18" t="s">
        <v>333</v>
      </c>
      <c r="I934" s="18" t="s">
        <v>11</v>
      </c>
      <c r="J934" s="9">
        <v>7.5</v>
      </c>
      <c r="K934" s="18" t="s">
        <v>84</v>
      </c>
      <c r="L934" s="14">
        <f>IFERROR(J934*HLOOKUP(I934,Base!$H$2:$J$9,VLOOKUP(Planilla!K934,Base!$F$3:$G$9,2,0),0),"")</f>
        <v>13125</v>
      </c>
      <c r="M934" s="19" t="s">
        <v>21</v>
      </c>
      <c r="N934" s="14" t="str">
        <f>IF(M934="Si",HLOOKUP(I934,Base!$H$2:$J$9,8,0),"")</f>
        <v/>
      </c>
      <c r="O934" s="9">
        <v>1</v>
      </c>
      <c r="P934" s="18" t="s">
        <v>87</v>
      </c>
      <c r="Q934" s="14">
        <f>IFERROR(O934*HLOOKUP(I934,Base!$H$2:$J$9,VLOOKUP(Planilla!P934,Base!$F$3:$G$9,2,0),0),"")</f>
        <v>1609</v>
      </c>
    </row>
    <row r="935" spans="1:17">
      <c r="A935" s="18">
        <v>1050595</v>
      </c>
      <c r="B935" s="7">
        <v>40701</v>
      </c>
      <c r="C935" s="12" t="s">
        <v>350</v>
      </c>
      <c r="D935" s="13" t="str">
        <f>IFERROR(VLOOKUP(C935,Base!A:C,2,0),"")</f>
        <v>PATRICIO</v>
      </c>
      <c r="E935" s="10" t="str">
        <f>IFERROR(VLOOKUP(C935,Base!A:C,3,0),"")</f>
        <v>GONZALEZ</v>
      </c>
      <c r="F935" s="8" t="s">
        <v>372</v>
      </c>
      <c r="G935" s="9" t="s">
        <v>79</v>
      </c>
      <c r="H935" s="18" t="s">
        <v>333</v>
      </c>
      <c r="I935" s="18" t="s">
        <v>11</v>
      </c>
      <c r="J935" s="9">
        <v>7.5</v>
      </c>
      <c r="K935" s="18" t="s">
        <v>84</v>
      </c>
      <c r="L935" s="14">
        <f>IFERROR(J935*HLOOKUP(I935,Base!$H$2:$J$9,VLOOKUP(Planilla!K935,Base!$F$3:$G$9,2,0),0),"")</f>
        <v>13125</v>
      </c>
      <c r="M935" s="19" t="s">
        <v>21</v>
      </c>
      <c r="N935" s="14" t="str">
        <f>IF(M935="Si",HLOOKUP(I935,Base!$H$2:$J$9,8,0),"")</f>
        <v/>
      </c>
      <c r="O935" s="9">
        <v>1</v>
      </c>
      <c r="P935" s="18" t="s">
        <v>87</v>
      </c>
      <c r="Q935" s="14">
        <f>IFERROR(O935*HLOOKUP(I935,Base!$H$2:$J$9,VLOOKUP(Planilla!P935,Base!$F$3:$G$9,2,0),0),"")</f>
        <v>1609</v>
      </c>
    </row>
    <row r="936" spans="1:17">
      <c r="A936" s="18">
        <v>1050595</v>
      </c>
      <c r="B936" s="7">
        <v>40701</v>
      </c>
      <c r="C936" s="12" t="s">
        <v>35</v>
      </c>
      <c r="D936" s="13" t="str">
        <f>IFERROR(VLOOKUP(C936,Base!A:C,2,0),"")</f>
        <v>FELIPE</v>
      </c>
      <c r="E936" s="10" t="str">
        <f>IFERROR(VLOOKUP(C936,Base!A:C,3,0),"")</f>
        <v>ZENTENO</v>
      </c>
      <c r="F936" s="8" t="s">
        <v>372</v>
      </c>
      <c r="G936" s="9" t="s">
        <v>79</v>
      </c>
      <c r="H936" s="18" t="s">
        <v>333</v>
      </c>
      <c r="I936" s="18" t="s">
        <v>11</v>
      </c>
      <c r="J936" s="9">
        <v>7.5</v>
      </c>
      <c r="K936" s="18" t="s">
        <v>84</v>
      </c>
      <c r="L936" s="14">
        <f>IFERROR(J936*HLOOKUP(I936,Base!$H$2:$J$9,VLOOKUP(Planilla!K936,Base!$F$3:$G$9,2,0),0),"")</f>
        <v>13125</v>
      </c>
      <c r="M936" s="19" t="s">
        <v>21</v>
      </c>
      <c r="N936" s="14" t="str">
        <f>IF(M936="Si",HLOOKUP(I936,Base!$H$2:$J$9,8,0),"")</f>
        <v/>
      </c>
      <c r="O936" s="9">
        <v>1</v>
      </c>
      <c r="P936" s="18" t="s">
        <v>87</v>
      </c>
      <c r="Q936" s="14">
        <f>IFERROR(O936*HLOOKUP(I936,Base!$H$2:$J$9,VLOOKUP(Planilla!P936,Base!$F$3:$G$9,2,0),0),"")</f>
        <v>1609</v>
      </c>
    </row>
    <row r="937" spans="1:17">
      <c r="A937" s="18">
        <v>1050595</v>
      </c>
      <c r="B937" s="7">
        <v>40701</v>
      </c>
      <c r="C937" s="12" t="s">
        <v>339</v>
      </c>
      <c r="D937" s="13" t="str">
        <f>IFERROR(VLOOKUP(C937,Base!A:C,2,0),"")</f>
        <v>CRISTIAN</v>
      </c>
      <c r="E937" s="10" t="str">
        <f>IFERROR(VLOOKUP(C937,Base!A:C,3,0),"")</f>
        <v>FUENTES</v>
      </c>
      <c r="F937" s="8" t="s">
        <v>372</v>
      </c>
      <c r="G937" s="9" t="s">
        <v>79</v>
      </c>
      <c r="H937" s="18" t="s">
        <v>333</v>
      </c>
      <c r="I937" s="18" t="s">
        <v>11</v>
      </c>
      <c r="J937" s="9">
        <v>7.5</v>
      </c>
      <c r="K937" s="18" t="s">
        <v>84</v>
      </c>
      <c r="L937" s="14">
        <f>IFERROR(J937*HLOOKUP(I937,Base!$H$2:$J$9,VLOOKUP(Planilla!K937,Base!$F$3:$G$9,2,0),0),"")</f>
        <v>13125</v>
      </c>
      <c r="M937" s="19" t="s">
        <v>21</v>
      </c>
      <c r="N937" s="14" t="str">
        <f>IF(M937="Si",HLOOKUP(I937,Base!$H$2:$J$9,8,0),"")</f>
        <v/>
      </c>
      <c r="O937" s="9">
        <v>1</v>
      </c>
      <c r="P937" s="18" t="s">
        <v>87</v>
      </c>
      <c r="Q937" s="14">
        <f>IFERROR(O937*HLOOKUP(I937,Base!$H$2:$J$9,VLOOKUP(Planilla!P937,Base!$F$3:$G$9,2,0),0),"")</f>
        <v>1609</v>
      </c>
    </row>
    <row r="938" spans="1:17">
      <c r="A938" s="18">
        <v>1050595</v>
      </c>
      <c r="B938" s="7">
        <v>40701</v>
      </c>
      <c r="C938" s="12" t="s">
        <v>249</v>
      </c>
      <c r="D938" s="13" t="str">
        <f>IFERROR(VLOOKUP(C938,Base!A:C,2,0),"")</f>
        <v>NICOLAS</v>
      </c>
      <c r="E938" s="10" t="str">
        <f>IFERROR(VLOOKUP(C938,Base!A:C,3,0),"")</f>
        <v>TORRES</v>
      </c>
      <c r="F938" s="8" t="s">
        <v>372</v>
      </c>
      <c r="G938" s="9" t="s">
        <v>150</v>
      </c>
      <c r="H938" s="18" t="s">
        <v>333</v>
      </c>
      <c r="I938" s="18" t="s">
        <v>11</v>
      </c>
      <c r="J938" s="9">
        <v>7.5</v>
      </c>
      <c r="K938" s="18" t="s">
        <v>84</v>
      </c>
      <c r="L938" s="14">
        <f>IFERROR(J938*HLOOKUP(I938,Base!$H$2:$J$9,VLOOKUP(Planilla!K938,Base!$F$3:$G$9,2,0),0),"")</f>
        <v>13125</v>
      </c>
      <c r="M938" s="19" t="s">
        <v>21</v>
      </c>
      <c r="N938" s="14" t="str">
        <f>IF(M938="Si",HLOOKUP(I938,Base!$H$2:$J$9,8,0),"")</f>
        <v/>
      </c>
      <c r="O938" s="9">
        <v>1</v>
      </c>
      <c r="P938" s="18" t="s">
        <v>87</v>
      </c>
      <c r="Q938" s="14">
        <f>IFERROR(O938*HLOOKUP(I938,Base!$H$2:$J$9,VLOOKUP(Planilla!P938,Base!$F$3:$G$9,2,0),0),"")</f>
        <v>1609</v>
      </c>
    </row>
    <row r="939" spans="1:17">
      <c r="A939" s="18">
        <v>1050595</v>
      </c>
      <c r="B939" s="7">
        <v>40701</v>
      </c>
      <c r="C939" s="12" t="s">
        <v>338</v>
      </c>
      <c r="D939" s="13" t="str">
        <f>IFERROR(VLOOKUP(C939,Base!A:C,2,0),"")</f>
        <v>LUIS</v>
      </c>
      <c r="E939" s="10" t="str">
        <f>IFERROR(VLOOKUP(C939,Base!A:C,3,0),"")</f>
        <v>SOTO</v>
      </c>
      <c r="F939" s="8" t="s">
        <v>372</v>
      </c>
      <c r="G939" s="9" t="s">
        <v>150</v>
      </c>
      <c r="H939" s="18" t="s">
        <v>333</v>
      </c>
      <c r="I939" s="18" t="s">
        <v>11</v>
      </c>
      <c r="J939" s="9">
        <v>7.5</v>
      </c>
      <c r="K939" s="18" t="s">
        <v>84</v>
      </c>
      <c r="L939" s="14">
        <f>IFERROR(J939*HLOOKUP(I939,Base!$H$2:$J$9,VLOOKUP(Planilla!K939,Base!$F$3:$G$9,2,0),0),"")</f>
        <v>13125</v>
      </c>
      <c r="M939" s="19" t="s">
        <v>21</v>
      </c>
      <c r="N939" s="14" t="str">
        <f>IF(M939="Si",HLOOKUP(I939,Base!$H$2:$J$9,8,0),"")</f>
        <v/>
      </c>
      <c r="O939" s="9">
        <v>1</v>
      </c>
      <c r="P939" s="18" t="s">
        <v>87</v>
      </c>
      <c r="Q939" s="14">
        <f>IFERROR(O939*HLOOKUP(I939,Base!$H$2:$J$9,VLOOKUP(Planilla!P939,Base!$F$3:$G$9,2,0),0),"")</f>
        <v>1609</v>
      </c>
    </row>
    <row r="940" spans="1:17">
      <c r="A940" s="18">
        <v>1050595</v>
      </c>
      <c r="B940" s="7">
        <v>40701</v>
      </c>
      <c r="C940" s="12" t="s">
        <v>312</v>
      </c>
      <c r="D940" s="13" t="str">
        <f>IFERROR(VLOOKUP(C940,Base!A:C,2,0),"")</f>
        <v>DANIEL</v>
      </c>
      <c r="E940" s="10" t="str">
        <f>IFERROR(VLOOKUP(C940,Base!A:C,3,0),"")</f>
        <v>VEGA</v>
      </c>
      <c r="F940" s="8" t="s">
        <v>372</v>
      </c>
      <c r="G940" s="9" t="s">
        <v>150</v>
      </c>
      <c r="H940" s="18" t="s">
        <v>333</v>
      </c>
      <c r="I940" s="18" t="s">
        <v>11</v>
      </c>
      <c r="J940" s="9">
        <v>7.5</v>
      </c>
      <c r="K940" s="18" t="s">
        <v>84</v>
      </c>
      <c r="L940" s="14">
        <f>IFERROR(J940*HLOOKUP(I940,Base!$H$2:$J$9,VLOOKUP(Planilla!K940,Base!$F$3:$G$9,2,0),0),"")</f>
        <v>13125</v>
      </c>
      <c r="M940" s="19" t="s">
        <v>21</v>
      </c>
      <c r="N940" s="14" t="str">
        <f>IF(M940="Si",HLOOKUP(I940,Base!$H$2:$J$9,8,0),"")</f>
        <v/>
      </c>
      <c r="O940" s="9">
        <v>1</v>
      </c>
      <c r="P940" s="18" t="s">
        <v>87</v>
      </c>
      <c r="Q940" s="14">
        <f>IFERROR(O940*HLOOKUP(I940,Base!$H$2:$J$9,VLOOKUP(Planilla!P940,Base!$F$3:$G$9,2,0),0),"")</f>
        <v>1609</v>
      </c>
    </row>
    <row r="941" spans="1:17">
      <c r="A941" s="18">
        <v>1050595</v>
      </c>
      <c r="B941" s="7">
        <v>40701</v>
      </c>
      <c r="C941" s="12" t="s">
        <v>346</v>
      </c>
      <c r="D941" s="13" t="str">
        <f>IFERROR(VLOOKUP(C941,Base!A:C,2,0),"")</f>
        <v>CRISTIAN</v>
      </c>
      <c r="E941" s="10" t="str">
        <f>IFERROR(VLOOKUP(C941,Base!A:C,3,0),"")</f>
        <v>FUENTES</v>
      </c>
      <c r="F941" s="8" t="s">
        <v>372</v>
      </c>
      <c r="G941" s="9" t="s">
        <v>150</v>
      </c>
      <c r="H941" s="18" t="s">
        <v>333</v>
      </c>
      <c r="I941" s="18" t="s">
        <v>11</v>
      </c>
      <c r="J941" s="9">
        <v>7.5</v>
      </c>
      <c r="K941" s="18" t="s">
        <v>84</v>
      </c>
      <c r="L941" s="14">
        <f>IFERROR(J941*HLOOKUP(I941,Base!$H$2:$J$9,VLOOKUP(Planilla!K941,Base!$F$3:$G$9,2,0),0),"")</f>
        <v>13125</v>
      </c>
      <c r="M941" s="19" t="s">
        <v>21</v>
      </c>
      <c r="N941" s="14" t="str">
        <f>IF(M941="Si",HLOOKUP(I941,Base!$H$2:$J$9,8,0),"")</f>
        <v/>
      </c>
      <c r="O941" s="9">
        <v>1</v>
      </c>
      <c r="P941" s="18" t="s">
        <v>87</v>
      </c>
      <c r="Q941" s="14">
        <f>IFERROR(O941*HLOOKUP(I941,Base!$H$2:$J$9,VLOOKUP(Planilla!P941,Base!$F$3:$G$9,2,0),0),"")</f>
        <v>1609</v>
      </c>
    </row>
    <row r="942" spans="1:17">
      <c r="A942" s="18">
        <v>1050595</v>
      </c>
      <c r="B942" s="7">
        <v>40701</v>
      </c>
      <c r="C942" s="12" t="s">
        <v>340</v>
      </c>
      <c r="D942" s="13" t="str">
        <f>IFERROR(VLOOKUP(C942,Base!A:C,2,0),"")</f>
        <v>HECTOR</v>
      </c>
      <c r="E942" s="10" t="str">
        <f>IFERROR(VLOOKUP(C942,Base!A:C,3,0),"")</f>
        <v>LOPEZ</v>
      </c>
      <c r="F942" s="8" t="s">
        <v>372</v>
      </c>
      <c r="G942" s="9" t="s">
        <v>149</v>
      </c>
      <c r="H942" s="18" t="s">
        <v>333</v>
      </c>
      <c r="I942" s="18" t="s">
        <v>11</v>
      </c>
      <c r="J942" s="9">
        <v>9</v>
      </c>
      <c r="K942" s="18" t="s">
        <v>84</v>
      </c>
      <c r="L942" s="14">
        <f>IFERROR(J942*HLOOKUP(I942,Base!$H$2:$J$9,VLOOKUP(Planilla!K942,Base!$F$3:$G$9,2,0),0),"")</f>
        <v>15750</v>
      </c>
      <c r="M942" s="19" t="s">
        <v>21</v>
      </c>
      <c r="N942" s="14" t="str">
        <f>IF(M942="Si",HLOOKUP(I942,Base!$H$2:$J$9,8,0),"")</f>
        <v/>
      </c>
      <c r="O942" s="9">
        <v>1</v>
      </c>
      <c r="P942" s="18" t="s">
        <v>87</v>
      </c>
      <c r="Q942" s="14">
        <f>IFERROR(O942*HLOOKUP(I942,Base!$H$2:$J$9,VLOOKUP(Planilla!P942,Base!$F$3:$G$9,2,0),0),"")</f>
        <v>1609</v>
      </c>
    </row>
    <row r="943" spans="1:17">
      <c r="A943" s="18">
        <v>1050595</v>
      </c>
      <c r="B943" s="7">
        <v>40701</v>
      </c>
      <c r="C943" s="12" t="s">
        <v>341</v>
      </c>
      <c r="D943" s="13" t="str">
        <f>IFERROR(VLOOKUP(C943,Base!A:C,2,0),"")</f>
        <v>PEDRO</v>
      </c>
      <c r="E943" s="10" t="str">
        <f>IFERROR(VLOOKUP(C943,Base!A:C,3,0),"")</f>
        <v>CASTILLO</v>
      </c>
      <c r="F943" s="8" t="s">
        <v>372</v>
      </c>
      <c r="G943" s="9" t="s">
        <v>149</v>
      </c>
      <c r="H943" s="18" t="s">
        <v>333</v>
      </c>
      <c r="I943" s="18" t="s">
        <v>11</v>
      </c>
      <c r="J943" s="9">
        <v>9</v>
      </c>
      <c r="K943" s="18" t="s">
        <v>84</v>
      </c>
      <c r="L943" s="14">
        <f>IFERROR(J943*HLOOKUP(I943,Base!$H$2:$J$9,VLOOKUP(Planilla!K943,Base!$F$3:$G$9,2,0),0),"")</f>
        <v>15750</v>
      </c>
      <c r="M943" s="19" t="s">
        <v>21</v>
      </c>
      <c r="N943" s="14" t="str">
        <f>IF(M943="Si",HLOOKUP(I943,Base!$H$2:$J$9,8,0),"")</f>
        <v/>
      </c>
      <c r="O943" s="9">
        <v>1</v>
      </c>
      <c r="P943" s="18" t="s">
        <v>87</v>
      </c>
      <c r="Q943" s="14">
        <f>IFERROR(O943*HLOOKUP(I943,Base!$H$2:$J$9,VLOOKUP(Planilla!P943,Base!$F$3:$G$9,2,0),0),"")</f>
        <v>1609</v>
      </c>
    </row>
    <row r="944" spans="1:17">
      <c r="A944" s="18">
        <v>1050595</v>
      </c>
      <c r="B944" s="7">
        <v>40701</v>
      </c>
      <c r="C944" s="12" t="s">
        <v>342</v>
      </c>
      <c r="D944" s="13" t="str">
        <f>IFERROR(VLOOKUP(C944,Base!A:C,2,0),"")</f>
        <v>PATRICIO</v>
      </c>
      <c r="E944" s="10" t="str">
        <f>IFERROR(VLOOKUP(C944,Base!A:C,3,0),"")</f>
        <v>AZOCAR</v>
      </c>
      <c r="F944" s="8" t="s">
        <v>372</v>
      </c>
      <c r="G944" s="9" t="s">
        <v>149</v>
      </c>
      <c r="H944" s="18" t="s">
        <v>333</v>
      </c>
      <c r="I944" s="18" t="s">
        <v>11</v>
      </c>
      <c r="J944" s="9">
        <v>9</v>
      </c>
      <c r="K944" s="18" t="s">
        <v>84</v>
      </c>
      <c r="L944" s="14">
        <f>IFERROR(J944*HLOOKUP(I944,Base!$H$2:$J$9,VLOOKUP(Planilla!K944,Base!$F$3:$G$9,2,0),0),"")</f>
        <v>15750</v>
      </c>
      <c r="M944" s="19" t="s">
        <v>21</v>
      </c>
      <c r="N944" s="14" t="str">
        <f>IF(M944="Si",HLOOKUP(I944,Base!$H$2:$J$9,8,0),"")</f>
        <v/>
      </c>
      <c r="O944" s="9">
        <v>1</v>
      </c>
      <c r="P944" s="18" t="s">
        <v>87</v>
      </c>
      <c r="Q944" s="14">
        <f>IFERROR(O944*HLOOKUP(I944,Base!$H$2:$J$9,VLOOKUP(Planilla!P944,Base!$F$3:$G$9,2,0),0),"")</f>
        <v>1609</v>
      </c>
    </row>
    <row r="945" spans="1:17">
      <c r="A945" s="18">
        <v>1050595</v>
      </c>
      <c r="B945" s="7">
        <v>40701</v>
      </c>
      <c r="C945" s="12" t="s">
        <v>343</v>
      </c>
      <c r="D945" s="13" t="str">
        <f>IFERROR(VLOOKUP(C945,Base!A:C,2,0),"")</f>
        <v>JONATHAN</v>
      </c>
      <c r="E945" s="10" t="str">
        <f>IFERROR(VLOOKUP(C945,Base!A:C,3,0),"")</f>
        <v>BARCELO</v>
      </c>
      <c r="F945" s="8" t="s">
        <v>372</v>
      </c>
      <c r="G945" s="9" t="s">
        <v>149</v>
      </c>
      <c r="H945" s="18" t="s">
        <v>333</v>
      </c>
      <c r="I945" s="18" t="s">
        <v>11</v>
      </c>
      <c r="J945" s="9">
        <v>9</v>
      </c>
      <c r="K945" s="18" t="s">
        <v>84</v>
      </c>
      <c r="L945" s="14">
        <f>IFERROR(J945*HLOOKUP(I945,Base!$H$2:$J$9,VLOOKUP(Planilla!K945,Base!$F$3:$G$9,2,0),0),"")</f>
        <v>15750</v>
      </c>
      <c r="M945" s="19" t="s">
        <v>21</v>
      </c>
      <c r="N945" s="14" t="str">
        <f>IF(M945="Si",HLOOKUP(I945,Base!$H$2:$J$9,8,0),"")</f>
        <v/>
      </c>
      <c r="O945" s="9">
        <v>1</v>
      </c>
      <c r="P945" s="18" t="s">
        <v>87</v>
      </c>
      <c r="Q945" s="14">
        <f>IFERROR(O945*HLOOKUP(I945,Base!$H$2:$J$9,VLOOKUP(Planilla!P945,Base!$F$3:$G$9,2,0),0),"")</f>
        <v>1609</v>
      </c>
    </row>
    <row r="946" spans="1:17">
      <c r="A946" s="18">
        <v>1050595</v>
      </c>
      <c r="B946" s="7">
        <v>40701</v>
      </c>
      <c r="C946" s="12" t="s">
        <v>344</v>
      </c>
      <c r="D946" s="13" t="str">
        <f>IFERROR(VLOOKUP(C946,Base!A:C,2,0),"")</f>
        <v>MIGUEL</v>
      </c>
      <c r="E946" s="10" t="str">
        <f>IFERROR(VLOOKUP(C946,Base!A:C,3,0),"")</f>
        <v>ALARCON</v>
      </c>
      <c r="F946" s="8" t="s">
        <v>372</v>
      </c>
      <c r="G946" s="9" t="s">
        <v>149</v>
      </c>
      <c r="H946" s="18" t="s">
        <v>333</v>
      </c>
      <c r="I946" s="18" t="s">
        <v>11</v>
      </c>
      <c r="J946" s="9">
        <v>9</v>
      </c>
      <c r="K946" s="18" t="s">
        <v>84</v>
      </c>
      <c r="L946" s="14">
        <f>IFERROR(J946*HLOOKUP(I946,Base!$H$2:$J$9,VLOOKUP(Planilla!K946,Base!$F$3:$G$9,2,0),0),"")</f>
        <v>15750</v>
      </c>
      <c r="M946" s="19" t="s">
        <v>21</v>
      </c>
      <c r="N946" s="14" t="str">
        <f>IF(M946="Si",HLOOKUP(I946,Base!$H$2:$J$9,8,0),"")</f>
        <v/>
      </c>
      <c r="O946" s="9">
        <v>1</v>
      </c>
      <c r="P946" s="18" t="s">
        <v>87</v>
      </c>
      <c r="Q946" s="14">
        <f>IFERROR(O946*HLOOKUP(I946,Base!$H$2:$J$9,VLOOKUP(Planilla!P946,Base!$F$3:$G$9,2,0),0),"")</f>
        <v>1609</v>
      </c>
    </row>
    <row r="947" spans="1:17">
      <c r="A947" s="18">
        <v>1050595</v>
      </c>
      <c r="B947" s="7">
        <v>40702</v>
      </c>
      <c r="C947" s="12" t="s">
        <v>347</v>
      </c>
      <c r="D947" s="13" t="str">
        <f>IFERROR(VLOOKUP(C947,Base!A:C,2,0),"")</f>
        <v>JEAN</v>
      </c>
      <c r="E947" s="10" t="str">
        <f>IFERROR(VLOOKUP(C947,Base!A:C,3,0),"")</f>
        <v>RIVAS</v>
      </c>
      <c r="F947" s="8" t="s">
        <v>372</v>
      </c>
      <c r="G947" s="9" t="s">
        <v>79</v>
      </c>
      <c r="H947" s="18" t="s">
        <v>333</v>
      </c>
      <c r="I947" s="18" t="s">
        <v>11</v>
      </c>
      <c r="J947" s="9">
        <v>7.5</v>
      </c>
      <c r="K947" s="18" t="s">
        <v>84</v>
      </c>
      <c r="L947" s="14">
        <f>IFERROR(J947*HLOOKUP(I947,Base!$H$2:$J$9,VLOOKUP(Planilla!K947,Base!$F$3:$G$9,2,0),0),"")</f>
        <v>13125</v>
      </c>
      <c r="M947" s="19" t="s">
        <v>21</v>
      </c>
      <c r="N947" s="14" t="str">
        <f>IF(M947="Si",HLOOKUP(I947,Base!$H$2:$J$9,8,0),"")</f>
        <v/>
      </c>
      <c r="O947" s="9">
        <v>1</v>
      </c>
      <c r="P947" s="18" t="s">
        <v>87</v>
      </c>
      <c r="Q947" s="14">
        <f>IFERROR(O947*HLOOKUP(I947,Base!$H$2:$J$9,VLOOKUP(Planilla!P947,Base!$F$3:$G$9,2,0),0),"")</f>
        <v>1609</v>
      </c>
    </row>
    <row r="948" spans="1:17">
      <c r="A948" s="18">
        <v>1050595</v>
      </c>
      <c r="B948" s="7">
        <v>40702</v>
      </c>
      <c r="C948" s="12" t="s">
        <v>345</v>
      </c>
      <c r="D948" s="13" t="str">
        <f>IFERROR(VLOOKUP(C948,Base!A:C,2,0),"")</f>
        <v>PATRICIO</v>
      </c>
      <c r="E948" s="10" t="str">
        <f>IFERROR(VLOOKUP(C948,Base!A:C,3,0),"")</f>
        <v>CONTRERAS</v>
      </c>
      <c r="F948" s="8" t="s">
        <v>372</v>
      </c>
      <c r="G948" s="9" t="s">
        <v>79</v>
      </c>
      <c r="H948" s="18" t="s">
        <v>333</v>
      </c>
      <c r="I948" s="18" t="s">
        <v>11</v>
      </c>
      <c r="J948" s="9">
        <v>7.5</v>
      </c>
      <c r="K948" s="18" t="s">
        <v>84</v>
      </c>
      <c r="L948" s="14">
        <f>IFERROR(J948*HLOOKUP(I948,Base!$H$2:$J$9,VLOOKUP(Planilla!K948,Base!$F$3:$G$9,2,0),0),"")</f>
        <v>13125</v>
      </c>
      <c r="M948" s="19" t="s">
        <v>21</v>
      </c>
      <c r="N948" s="14" t="str">
        <f>IF(M948="Si",HLOOKUP(I948,Base!$H$2:$J$9,8,0),"")</f>
        <v/>
      </c>
      <c r="O948" s="9">
        <v>1</v>
      </c>
      <c r="P948" s="18" t="s">
        <v>87</v>
      </c>
      <c r="Q948" s="14">
        <f>IFERROR(O948*HLOOKUP(I948,Base!$H$2:$J$9,VLOOKUP(Planilla!P948,Base!$F$3:$G$9,2,0),0),"")</f>
        <v>1609</v>
      </c>
    </row>
    <row r="949" spans="1:17">
      <c r="A949" s="18">
        <v>1050595</v>
      </c>
      <c r="B949" s="7">
        <v>40702</v>
      </c>
      <c r="C949" s="12" t="s">
        <v>350</v>
      </c>
      <c r="D949" s="13" t="str">
        <f>IFERROR(VLOOKUP(C949,Base!A:C,2,0),"")</f>
        <v>PATRICIO</v>
      </c>
      <c r="E949" s="10" t="str">
        <f>IFERROR(VLOOKUP(C949,Base!A:C,3,0),"")</f>
        <v>GONZALEZ</v>
      </c>
      <c r="F949" s="8" t="s">
        <v>372</v>
      </c>
      <c r="G949" s="9" t="s">
        <v>79</v>
      </c>
      <c r="H949" s="18" t="s">
        <v>333</v>
      </c>
      <c r="I949" s="18" t="s">
        <v>11</v>
      </c>
      <c r="J949" s="9">
        <v>7.5</v>
      </c>
      <c r="K949" s="18" t="s">
        <v>84</v>
      </c>
      <c r="L949" s="14">
        <f>IFERROR(J949*HLOOKUP(I949,Base!$H$2:$J$9,VLOOKUP(Planilla!K949,Base!$F$3:$G$9,2,0),0),"")</f>
        <v>13125</v>
      </c>
      <c r="M949" s="19" t="s">
        <v>21</v>
      </c>
      <c r="N949" s="14" t="str">
        <f>IF(M949="Si",HLOOKUP(I949,Base!$H$2:$J$9,8,0),"")</f>
        <v/>
      </c>
      <c r="O949" s="9">
        <v>1</v>
      </c>
      <c r="P949" s="18" t="s">
        <v>87</v>
      </c>
      <c r="Q949" s="14">
        <f>IFERROR(O949*HLOOKUP(I949,Base!$H$2:$J$9,VLOOKUP(Planilla!P949,Base!$F$3:$G$9,2,0),0),"")</f>
        <v>1609</v>
      </c>
    </row>
    <row r="950" spans="1:17">
      <c r="A950" s="18">
        <v>1050595</v>
      </c>
      <c r="B950" s="7">
        <v>40702</v>
      </c>
      <c r="C950" s="12" t="s">
        <v>35</v>
      </c>
      <c r="D950" s="13" t="str">
        <f>IFERROR(VLOOKUP(C950,Base!A:C,2,0),"")</f>
        <v>FELIPE</v>
      </c>
      <c r="E950" s="10" t="str">
        <f>IFERROR(VLOOKUP(C950,Base!A:C,3,0),"")</f>
        <v>ZENTENO</v>
      </c>
      <c r="F950" s="8" t="s">
        <v>372</v>
      </c>
      <c r="G950" s="9" t="s">
        <v>79</v>
      </c>
      <c r="H950" s="18" t="s">
        <v>333</v>
      </c>
      <c r="I950" s="18" t="s">
        <v>11</v>
      </c>
      <c r="J950" s="9">
        <v>7.5</v>
      </c>
      <c r="K950" s="18" t="s">
        <v>84</v>
      </c>
      <c r="L950" s="14">
        <f>IFERROR(J950*HLOOKUP(I950,Base!$H$2:$J$9,VLOOKUP(Planilla!K950,Base!$F$3:$G$9,2,0),0),"")</f>
        <v>13125</v>
      </c>
      <c r="M950" s="19" t="s">
        <v>21</v>
      </c>
      <c r="N950" s="14" t="str">
        <f>IF(M950="Si",HLOOKUP(I950,Base!$H$2:$J$9,8,0),"")</f>
        <v/>
      </c>
      <c r="O950" s="9">
        <v>1</v>
      </c>
      <c r="P950" s="18" t="s">
        <v>87</v>
      </c>
      <c r="Q950" s="14">
        <f>IFERROR(O950*HLOOKUP(I950,Base!$H$2:$J$9,VLOOKUP(Planilla!P950,Base!$F$3:$G$9,2,0),0),"")</f>
        <v>1609</v>
      </c>
    </row>
    <row r="951" spans="1:17">
      <c r="A951" s="18">
        <v>1050595</v>
      </c>
      <c r="B951" s="7">
        <v>40702</v>
      </c>
      <c r="C951" s="12" t="s">
        <v>339</v>
      </c>
      <c r="D951" s="13" t="str">
        <f>IFERROR(VLOOKUP(C951,Base!A:C,2,0),"")</f>
        <v>CRISTIAN</v>
      </c>
      <c r="E951" s="10" t="str">
        <f>IFERROR(VLOOKUP(C951,Base!A:C,3,0),"")</f>
        <v>FUENTES</v>
      </c>
      <c r="F951" s="8" t="s">
        <v>372</v>
      </c>
      <c r="G951" s="9" t="s">
        <v>79</v>
      </c>
      <c r="H951" s="18" t="s">
        <v>333</v>
      </c>
      <c r="I951" s="18" t="s">
        <v>11</v>
      </c>
      <c r="J951" s="9">
        <v>7.5</v>
      </c>
      <c r="K951" s="18" t="s">
        <v>84</v>
      </c>
      <c r="L951" s="14">
        <f>IFERROR(J951*HLOOKUP(I951,Base!$H$2:$J$9,VLOOKUP(Planilla!K951,Base!$F$3:$G$9,2,0),0),"")</f>
        <v>13125</v>
      </c>
      <c r="M951" s="19" t="s">
        <v>21</v>
      </c>
      <c r="N951" s="14" t="str">
        <f>IF(M951="Si",HLOOKUP(I951,Base!$H$2:$J$9,8,0),"")</f>
        <v/>
      </c>
      <c r="O951" s="9">
        <v>1</v>
      </c>
      <c r="P951" s="18" t="s">
        <v>87</v>
      </c>
      <c r="Q951" s="14">
        <f>IFERROR(O951*HLOOKUP(I951,Base!$H$2:$J$9,VLOOKUP(Planilla!P951,Base!$F$3:$G$9,2,0),0),"")</f>
        <v>1609</v>
      </c>
    </row>
    <row r="952" spans="1:17">
      <c r="A952" s="18">
        <v>1050595</v>
      </c>
      <c r="B952" s="7">
        <v>40702</v>
      </c>
      <c r="C952" s="12" t="s">
        <v>249</v>
      </c>
      <c r="D952" s="13" t="str">
        <f>IFERROR(VLOOKUP(C952,Base!A:C,2,0),"")</f>
        <v>NICOLAS</v>
      </c>
      <c r="E952" s="10" t="str">
        <f>IFERROR(VLOOKUP(C952,Base!A:C,3,0),"")</f>
        <v>TORRES</v>
      </c>
      <c r="F952" s="8" t="s">
        <v>372</v>
      </c>
      <c r="G952" s="9" t="s">
        <v>150</v>
      </c>
      <c r="H952" s="18" t="s">
        <v>333</v>
      </c>
      <c r="I952" s="18" t="s">
        <v>11</v>
      </c>
      <c r="J952" s="9">
        <v>7.5</v>
      </c>
      <c r="K952" s="18" t="s">
        <v>84</v>
      </c>
      <c r="L952" s="14">
        <f>IFERROR(J952*HLOOKUP(I952,Base!$H$2:$J$9,VLOOKUP(Planilla!K952,Base!$F$3:$G$9,2,0),0),"")</f>
        <v>13125</v>
      </c>
      <c r="M952" s="19" t="s">
        <v>21</v>
      </c>
      <c r="N952" s="14" t="str">
        <f>IF(M952="Si",HLOOKUP(I952,Base!$H$2:$J$9,8,0),"")</f>
        <v/>
      </c>
      <c r="O952" s="9">
        <v>1</v>
      </c>
      <c r="P952" s="18" t="s">
        <v>87</v>
      </c>
      <c r="Q952" s="14">
        <f>IFERROR(O952*HLOOKUP(I952,Base!$H$2:$J$9,VLOOKUP(Planilla!P952,Base!$F$3:$G$9,2,0),0),"")</f>
        <v>1609</v>
      </c>
    </row>
    <row r="953" spans="1:17">
      <c r="A953" s="18">
        <v>1050595</v>
      </c>
      <c r="B953" s="7">
        <v>40702</v>
      </c>
      <c r="C953" s="12" t="s">
        <v>338</v>
      </c>
      <c r="D953" s="13" t="str">
        <f>IFERROR(VLOOKUP(C953,Base!A:C,2,0),"")</f>
        <v>LUIS</v>
      </c>
      <c r="E953" s="10" t="str">
        <f>IFERROR(VLOOKUP(C953,Base!A:C,3,0),"")</f>
        <v>SOTO</v>
      </c>
      <c r="F953" s="8" t="s">
        <v>372</v>
      </c>
      <c r="G953" s="9" t="s">
        <v>150</v>
      </c>
      <c r="H953" s="18" t="s">
        <v>333</v>
      </c>
      <c r="I953" s="18" t="s">
        <v>11</v>
      </c>
      <c r="J953" s="9">
        <v>7.5</v>
      </c>
      <c r="K953" s="18" t="s">
        <v>84</v>
      </c>
      <c r="L953" s="14">
        <f>IFERROR(J953*HLOOKUP(I953,Base!$H$2:$J$9,VLOOKUP(Planilla!K953,Base!$F$3:$G$9,2,0),0),"")</f>
        <v>13125</v>
      </c>
      <c r="M953" s="19" t="s">
        <v>21</v>
      </c>
      <c r="N953" s="14" t="str">
        <f>IF(M953="Si",HLOOKUP(I953,Base!$H$2:$J$9,8,0),"")</f>
        <v/>
      </c>
      <c r="O953" s="9">
        <v>1</v>
      </c>
      <c r="P953" s="18" t="s">
        <v>87</v>
      </c>
      <c r="Q953" s="14">
        <f>IFERROR(O953*HLOOKUP(I953,Base!$H$2:$J$9,VLOOKUP(Planilla!P953,Base!$F$3:$G$9,2,0),0),"")</f>
        <v>1609</v>
      </c>
    </row>
    <row r="954" spans="1:17">
      <c r="A954" s="18">
        <v>1050595</v>
      </c>
      <c r="B954" s="7">
        <v>40702</v>
      </c>
      <c r="C954" s="12" t="s">
        <v>312</v>
      </c>
      <c r="D954" s="13" t="str">
        <f>IFERROR(VLOOKUP(C954,Base!A:C,2,0),"")</f>
        <v>DANIEL</v>
      </c>
      <c r="E954" s="10" t="str">
        <f>IFERROR(VLOOKUP(C954,Base!A:C,3,0),"")</f>
        <v>VEGA</v>
      </c>
      <c r="F954" s="8" t="s">
        <v>372</v>
      </c>
      <c r="G954" s="9" t="s">
        <v>150</v>
      </c>
      <c r="H954" s="18" t="s">
        <v>333</v>
      </c>
      <c r="I954" s="18" t="s">
        <v>11</v>
      </c>
      <c r="J954" s="9">
        <v>7.5</v>
      </c>
      <c r="K954" s="18" t="s">
        <v>84</v>
      </c>
      <c r="L954" s="14">
        <f>IFERROR(J954*HLOOKUP(I954,Base!$H$2:$J$9,VLOOKUP(Planilla!K954,Base!$F$3:$G$9,2,0),0),"")</f>
        <v>13125</v>
      </c>
      <c r="M954" s="19" t="s">
        <v>21</v>
      </c>
      <c r="N954" s="14" t="str">
        <f>IF(M954="Si",HLOOKUP(I954,Base!$H$2:$J$9,8,0),"")</f>
        <v/>
      </c>
      <c r="O954" s="9">
        <v>1</v>
      </c>
      <c r="P954" s="18" t="s">
        <v>87</v>
      </c>
      <c r="Q954" s="14">
        <f>IFERROR(O954*HLOOKUP(I954,Base!$H$2:$J$9,VLOOKUP(Planilla!P954,Base!$F$3:$G$9,2,0),0),"")</f>
        <v>1609</v>
      </c>
    </row>
    <row r="955" spans="1:17">
      <c r="A955" s="18">
        <v>1050595</v>
      </c>
      <c r="B955" s="7">
        <v>40702</v>
      </c>
      <c r="C955" s="12" t="s">
        <v>346</v>
      </c>
      <c r="D955" s="13" t="str">
        <f>IFERROR(VLOOKUP(C955,Base!A:C,2,0),"")</f>
        <v>CRISTIAN</v>
      </c>
      <c r="E955" s="10" t="str">
        <f>IFERROR(VLOOKUP(C955,Base!A:C,3,0),"")</f>
        <v>FUENTES</v>
      </c>
      <c r="F955" s="8" t="s">
        <v>372</v>
      </c>
      <c r="G955" s="9" t="s">
        <v>150</v>
      </c>
      <c r="H955" s="18" t="s">
        <v>333</v>
      </c>
      <c r="I955" s="18" t="s">
        <v>11</v>
      </c>
      <c r="J955" s="9">
        <v>7.5</v>
      </c>
      <c r="K955" s="18" t="s">
        <v>84</v>
      </c>
      <c r="L955" s="14">
        <f>IFERROR(J955*HLOOKUP(I955,Base!$H$2:$J$9,VLOOKUP(Planilla!K955,Base!$F$3:$G$9,2,0),0),"")</f>
        <v>13125</v>
      </c>
      <c r="M955" s="19" t="s">
        <v>21</v>
      </c>
      <c r="N955" s="14" t="str">
        <f>IF(M955="Si",HLOOKUP(I955,Base!$H$2:$J$9,8,0),"")</f>
        <v/>
      </c>
      <c r="O955" s="9">
        <v>1</v>
      </c>
      <c r="P955" s="18" t="s">
        <v>87</v>
      </c>
      <c r="Q955" s="14">
        <f>IFERROR(O955*HLOOKUP(I955,Base!$H$2:$J$9,VLOOKUP(Planilla!P955,Base!$F$3:$G$9,2,0),0),"")</f>
        <v>1609</v>
      </c>
    </row>
    <row r="956" spans="1:17">
      <c r="A956" s="18">
        <v>1050595</v>
      </c>
      <c r="B956" s="7">
        <v>40702</v>
      </c>
      <c r="C956" s="12" t="s">
        <v>340</v>
      </c>
      <c r="D956" s="13" t="str">
        <f>IFERROR(VLOOKUP(C956,Base!A:C,2,0),"")</f>
        <v>HECTOR</v>
      </c>
      <c r="E956" s="10" t="str">
        <f>IFERROR(VLOOKUP(C956,Base!A:C,3,0),"")</f>
        <v>LOPEZ</v>
      </c>
      <c r="F956" s="8" t="s">
        <v>372</v>
      </c>
      <c r="G956" s="9" t="s">
        <v>149</v>
      </c>
      <c r="H956" s="18" t="s">
        <v>333</v>
      </c>
      <c r="I956" s="18" t="s">
        <v>11</v>
      </c>
      <c r="J956" s="9">
        <v>9</v>
      </c>
      <c r="K956" s="18" t="s">
        <v>84</v>
      </c>
      <c r="L956" s="14">
        <f>IFERROR(J956*HLOOKUP(I956,Base!$H$2:$J$9,VLOOKUP(Planilla!K956,Base!$F$3:$G$9,2,0),0),"")</f>
        <v>15750</v>
      </c>
      <c r="M956" s="19" t="s">
        <v>21</v>
      </c>
      <c r="N956" s="14" t="str">
        <f>IF(M956="Si",HLOOKUP(I956,Base!$H$2:$J$9,8,0),"")</f>
        <v/>
      </c>
      <c r="O956" s="9">
        <v>1</v>
      </c>
      <c r="P956" s="18" t="s">
        <v>87</v>
      </c>
      <c r="Q956" s="14">
        <f>IFERROR(O956*HLOOKUP(I956,Base!$H$2:$J$9,VLOOKUP(Planilla!P956,Base!$F$3:$G$9,2,0),0),"")</f>
        <v>1609</v>
      </c>
    </row>
    <row r="957" spans="1:17">
      <c r="A957" s="18">
        <v>1050595</v>
      </c>
      <c r="B957" s="7">
        <v>40702</v>
      </c>
      <c r="C957" s="12" t="s">
        <v>341</v>
      </c>
      <c r="D957" s="13" t="str">
        <f>IFERROR(VLOOKUP(C957,Base!A:C,2,0),"")</f>
        <v>PEDRO</v>
      </c>
      <c r="E957" s="10" t="str">
        <f>IFERROR(VLOOKUP(C957,Base!A:C,3,0),"")</f>
        <v>CASTILLO</v>
      </c>
      <c r="F957" s="8" t="s">
        <v>372</v>
      </c>
      <c r="G957" s="9" t="s">
        <v>149</v>
      </c>
      <c r="H957" s="18" t="s">
        <v>333</v>
      </c>
      <c r="I957" s="18" t="s">
        <v>11</v>
      </c>
      <c r="J957" s="9">
        <v>9</v>
      </c>
      <c r="K957" s="18" t="s">
        <v>84</v>
      </c>
      <c r="L957" s="14">
        <f>IFERROR(J957*HLOOKUP(I957,Base!$H$2:$J$9,VLOOKUP(Planilla!K957,Base!$F$3:$G$9,2,0),0),"")</f>
        <v>15750</v>
      </c>
      <c r="M957" s="19" t="s">
        <v>21</v>
      </c>
      <c r="N957" s="14" t="str">
        <f>IF(M957="Si",HLOOKUP(I957,Base!$H$2:$J$9,8,0),"")</f>
        <v/>
      </c>
      <c r="O957" s="9">
        <v>1</v>
      </c>
      <c r="P957" s="18" t="s">
        <v>87</v>
      </c>
      <c r="Q957" s="14">
        <f>IFERROR(O957*HLOOKUP(I957,Base!$H$2:$J$9,VLOOKUP(Planilla!P957,Base!$F$3:$G$9,2,0),0),"")</f>
        <v>1609</v>
      </c>
    </row>
    <row r="958" spans="1:17">
      <c r="A958" s="18">
        <v>1050595</v>
      </c>
      <c r="B958" s="7">
        <v>40702</v>
      </c>
      <c r="C958" s="12" t="s">
        <v>342</v>
      </c>
      <c r="D958" s="13" t="str">
        <f>IFERROR(VLOOKUP(C958,Base!A:C,2,0),"")</f>
        <v>PATRICIO</v>
      </c>
      <c r="E958" s="10" t="str">
        <f>IFERROR(VLOOKUP(C958,Base!A:C,3,0),"")</f>
        <v>AZOCAR</v>
      </c>
      <c r="F958" s="8" t="s">
        <v>372</v>
      </c>
      <c r="G958" s="9" t="s">
        <v>149</v>
      </c>
      <c r="H958" s="18" t="s">
        <v>333</v>
      </c>
      <c r="I958" s="18" t="s">
        <v>11</v>
      </c>
      <c r="J958" s="9">
        <v>9</v>
      </c>
      <c r="K958" s="18" t="s">
        <v>84</v>
      </c>
      <c r="L958" s="14">
        <f>IFERROR(J958*HLOOKUP(I958,Base!$H$2:$J$9,VLOOKUP(Planilla!K958,Base!$F$3:$G$9,2,0),0),"")</f>
        <v>15750</v>
      </c>
      <c r="M958" s="19" t="s">
        <v>21</v>
      </c>
      <c r="N958" s="14" t="str">
        <f>IF(M958="Si",HLOOKUP(I958,Base!$H$2:$J$9,8,0),"")</f>
        <v/>
      </c>
      <c r="O958" s="9">
        <v>1</v>
      </c>
      <c r="P958" s="18" t="s">
        <v>87</v>
      </c>
      <c r="Q958" s="14">
        <f>IFERROR(O958*HLOOKUP(I958,Base!$H$2:$J$9,VLOOKUP(Planilla!P958,Base!$F$3:$G$9,2,0),0),"")</f>
        <v>1609</v>
      </c>
    </row>
    <row r="959" spans="1:17">
      <c r="A959" s="18">
        <v>1050595</v>
      </c>
      <c r="B959" s="7">
        <v>40702</v>
      </c>
      <c r="C959" s="12" t="s">
        <v>343</v>
      </c>
      <c r="D959" s="13" t="str">
        <f>IFERROR(VLOOKUP(C959,Base!A:C,2,0),"")</f>
        <v>JONATHAN</v>
      </c>
      <c r="E959" s="10" t="str">
        <f>IFERROR(VLOOKUP(C959,Base!A:C,3,0),"")</f>
        <v>BARCELO</v>
      </c>
      <c r="F959" s="8" t="s">
        <v>372</v>
      </c>
      <c r="G959" s="9" t="s">
        <v>149</v>
      </c>
      <c r="H959" s="18" t="s">
        <v>333</v>
      </c>
      <c r="I959" s="18" t="s">
        <v>11</v>
      </c>
      <c r="J959" s="9">
        <v>9</v>
      </c>
      <c r="K959" s="18" t="s">
        <v>84</v>
      </c>
      <c r="L959" s="14">
        <f>IFERROR(J959*HLOOKUP(I959,Base!$H$2:$J$9,VLOOKUP(Planilla!K959,Base!$F$3:$G$9,2,0),0),"")</f>
        <v>15750</v>
      </c>
      <c r="M959" s="19" t="s">
        <v>21</v>
      </c>
      <c r="N959" s="14" t="str">
        <f>IF(M959="Si",HLOOKUP(I959,Base!$H$2:$J$9,8,0),"")</f>
        <v/>
      </c>
      <c r="O959" s="9">
        <v>1</v>
      </c>
      <c r="P959" s="18" t="s">
        <v>87</v>
      </c>
      <c r="Q959" s="14">
        <f>IFERROR(O959*HLOOKUP(I959,Base!$H$2:$J$9,VLOOKUP(Planilla!P959,Base!$F$3:$G$9,2,0),0),"")</f>
        <v>1609</v>
      </c>
    </row>
    <row r="960" spans="1:17">
      <c r="A960" s="18">
        <v>1050595</v>
      </c>
      <c r="B960" s="7">
        <v>40702</v>
      </c>
      <c r="C960" s="12" t="s">
        <v>344</v>
      </c>
      <c r="D960" s="13" t="str">
        <f>IFERROR(VLOOKUP(C960,Base!A:C,2,0),"")</f>
        <v>MIGUEL</v>
      </c>
      <c r="E960" s="10" t="str">
        <f>IFERROR(VLOOKUP(C960,Base!A:C,3,0),"")</f>
        <v>ALARCON</v>
      </c>
      <c r="F960" s="8" t="s">
        <v>372</v>
      </c>
      <c r="G960" s="9" t="s">
        <v>149</v>
      </c>
      <c r="H960" s="18" t="s">
        <v>333</v>
      </c>
      <c r="I960" s="18" t="s">
        <v>11</v>
      </c>
      <c r="J960" s="9">
        <v>9</v>
      </c>
      <c r="K960" s="18" t="s">
        <v>84</v>
      </c>
      <c r="L960" s="14">
        <f>IFERROR(J960*HLOOKUP(I960,Base!$H$2:$J$9,VLOOKUP(Planilla!K960,Base!$F$3:$G$9,2,0),0),"")</f>
        <v>15750</v>
      </c>
      <c r="M960" s="19" t="s">
        <v>21</v>
      </c>
      <c r="N960" s="14" t="str">
        <f>IF(M960="Si",HLOOKUP(I960,Base!$H$2:$J$9,8,0),"")</f>
        <v/>
      </c>
      <c r="O960" s="9">
        <v>1</v>
      </c>
      <c r="P960" s="18" t="s">
        <v>87</v>
      </c>
      <c r="Q960" s="14">
        <f>IFERROR(O960*HLOOKUP(I960,Base!$H$2:$J$9,VLOOKUP(Planilla!P960,Base!$F$3:$G$9,2,0),0),"")</f>
        <v>1609</v>
      </c>
    </row>
    <row r="961" spans="1:17">
      <c r="A961" s="18">
        <v>1050595</v>
      </c>
      <c r="B961" s="7">
        <v>40703</v>
      </c>
      <c r="C961" s="12" t="s">
        <v>347</v>
      </c>
      <c r="D961" s="13" t="str">
        <f>IFERROR(VLOOKUP(C961,Base!A:C,2,0),"")</f>
        <v>JEAN</v>
      </c>
      <c r="E961" s="10" t="str">
        <f>IFERROR(VLOOKUP(C961,Base!A:C,3,0),"")</f>
        <v>RIVAS</v>
      </c>
      <c r="F961" s="8" t="s">
        <v>372</v>
      </c>
      <c r="G961" s="9" t="s">
        <v>79</v>
      </c>
      <c r="H961" s="18" t="s">
        <v>333</v>
      </c>
      <c r="I961" s="18" t="s">
        <v>11</v>
      </c>
      <c r="J961" s="9">
        <v>7.5</v>
      </c>
      <c r="K961" s="18" t="s">
        <v>84</v>
      </c>
      <c r="L961" s="14">
        <f>IFERROR(J961*HLOOKUP(I961,Base!$H$2:$J$9,VLOOKUP(Planilla!K961,Base!$F$3:$G$9,2,0),0),"")</f>
        <v>13125</v>
      </c>
      <c r="M961" s="19" t="s">
        <v>21</v>
      </c>
      <c r="N961" s="14" t="str">
        <f>IF(M961="Si",HLOOKUP(I961,Base!$H$2:$J$9,8,0),"")</f>
        <v/>
      </c>
      <c r="O961" s="9">
        <v>1</v>
      </c>
      <c r="P961" s="18" t="s">
        <v>87</v>
      </c>
      <c r="Q961" s="14">
        <f>IFERROR(O961*HLOOKUP(I961,Base!$H$2:$J$9,VLOOKUP(Planilla!P961,Base!$F$3:$G$9,2,0),0),"")</f>
        <v>1609</v>
      </c>
    </row>
    <row r="962" spans="1:17">
      <c r="A962" s="18">
        <v>1050595</v>
      </c>
      <c r="B962" s="7">
        <v>40703</v>
      </c>
      <c r="C962" s="12" t="s">
        <v>345</v>
      </c>
      <c r="D962" s="13" t="str">
        <f>IFERROR(VLOOKUP(C962,Base!A:C,2,0),"")</f>
        <v>PATRICIO</v>
      </c>
      <c r="E962" s="10" t="str">
        <f>IFERROR(VLOOKUP(C962,Base!A:C,3,0),"")</f>
        <v>CONTRERAS</v>
      </c>
      <c r="F962" s="8" t="s">
        <v>372</v>
      </c>
      <c r="G962" s="9" t="s">
        <v>79</v>
      </c>
      <c r="H962" s="18" t="s">
        <v>333</v>
      </c>
      <c r="I962" s="18" t="s">
        <v>11</v>
      </c>
      <c r="J962" s="9">
        <v>7.5</v>
      </c>
      <c r="K962" s="18" t="s">
        <v>84</v>
      </c>
      <c r="L962" s="14">
        <f>IFERROR(J962*HLOOKUP(I962,Base!$H$2:$J$9,VLOOKUP(Planilla!K962,Base!$F$3:$G$9,2,0),0),"")</f>
        <v>13125</v>
      </c>
      <c r="M962" s="19" t="s">
        <v>21</v>
      </c>
      <c r="N962" s="14" t="str">
        <f>IF(M962="Si",HLOOKUP(I962,Base!$H$2:$J$9,8,0),"")</f>
        <v/>
      </c>
      <c r="O962" s="9">
        <v>1</v>
      </c>
      <c r="P962" s="18" t="s">
        <v>87</v>
      </c>
      <c r="Q962" s="14">
        <f>IFERROR(O962*HLOOKUP(I962,Base!$H$2:$J$9,VLOOKUP(Planilla!P962,Base!$F$3:$G$9,2,0),0),"")</f>
        <v>1609</v>
      </c>
    </row>
    <row r="963" spans="1:17">
      <c r="A963" s="18">
        <v>1050595</v>
      </c>
      <c r="B963" s="7">
        <v>40703</v>
      </c>
      <c r="C963" s="12" t="s">
        <v>350</v>
      </c>
      <c r="D963" s="13" t="str">
        <f>IFERROR(VLOOKUP(C963,Base!A:C,2,0),"")</f>
        <v>PATRICIO</v>
      </c>
      <c r="E963" s="10" t="str">
        <f>IFERROR(VLOOKUP(C963,Base!A:C,3,0),"")</f>
        <v>GONZALEZ</v>
      </c>
      <c r="F963" s="8" t="s">
        <v>372</v>
      </c>
      <c r="G963" s="9" t="s">
        <v>79</v>
      </c>
      <c r="H963" s="18" t="s">
        <v>333</v>
      </c>
      <c r="I963" s="18" t="s">
        <v>11</v>
      </c>
      <c r="J963" s="9">
        <v>7.5</v>
      </c>
      <c r="K963" s="18" t="s">
        <v>84</v>
      </c>
      <c r="L963" s="14">
        <f>IFERROR(J963*HLOOKUP(I963,Base!$H$2:$J$9,VLOOKUP(Planilla!K963,Base!$F$3:$G$9,2,0),0),"")</f>
        <v>13125</v>
      </c>
      <c r="M963" s="19" t="s">
        <v>21</v>
      </c>
      <c r="N963" s="14" t="str">
        <f>IF(M963="Si",HLOOKUP(I963,Base!$H$2:$J$9,8,0),"")</f>
        <v/>
      </c>
      <c r="O963" s="9">
        <v>1</v>
      </c>
      <c r="P963" s="18" t="s">
        <v>87</v>
      </c>
      <c r="Q963" s="14">
        <f>IFERROR(O963*HLOOKUP(I963,Base!$H$2:$J$9,VLOOKUP(Planilla!P963,Base!$F$3:$G$9,2,0),0),"")</f>
        <v>1609</v>
      </c>
    </row>
    <row r="964" spans="1:17">
      <c r="A964" s="18">
        <v>1050595</v>
      </c>
      <c r="B964" s="7">
        <v>40703</v>
      </c>
      <c r="C964" s="12" t="s">
        <v>35</v>
      </c>
      <c r="D964" s="13" t="str">
        <f>IFERROR(VLOOKUP(C964,Base!A:C,2,0),"")</f>
        <v>FELIPE</v>
      </c>
      <c r="E964" s="10" t="str">
        <f>IFERROR(VLOOKUP(C964,Base!A:C,3,0),"")</f>
        <v>ZENTENO</v>
      </c>
      <c r="F964" s="8" t="s">
        <v>372</v>
      </c>
      <c r="G964" s="9" t="s">
        <v>79</v>
      </c>
      <c r="H964" s="18" t="s">
        <v>333</v>
      </c>
      <c r="I964" s="18" t="s">
        <v>11</v>
      </c>
      <c r="J964" s="9">
        <v>7.5</v>
      </c>
      <c r="K964" s="18" t="s">
        <v>84</v>
      </c>
      <c r="L964" s="14">
        <f>IFERROR(J964*HLOOKUP(I964,Base!$H$2:$J$9,VLOOKUP(Planilla!K964,Base!$F$3:$G$9,2,0),0),"")</f>
        <v>13125</v>
      </c>
      <c r="M964" s="19" t="s">
        <v>21</v>
      </c>
      <c r="N964" s="14" t="str">
        <f>IF(M964="Si",HLOOKUP(I964,Base!$H$2:$J$9,8,0),"")</f>
        <v/>
      </c>
      <c r="O964" s="9">
        <v>1</v>
      </c>
      <c r="P964" s="18" t="s">
        <v>87</v>
      </c>
      <c r="Q964" s="14">
        <f>IFERROR(O964*HLOOKUP(I964,Base!$H$2:$J$9,VLOOKUP(Planilla!P964,Base!$F$3:$G$9,2,0),0),"")</f>
        <v>1609</v>
      </c>
    </row>
    <row r="965" spans="1:17">
      <c r="A965" s="18">
        <v>1050595</v>
      </c>
      <c r="B965" s="7">
        <v>40703</v>
      </c>
      <c r="C965" s="12" t="s">
        <v>339</v>
      </c>
      <c r="D965" s="13" t="str">
        <f>IFERROR(VLOOKUP(C965,Base!A:C,2,0),"")</f>
        <v>CRISTIAN</v>
      </c>
      <c r="E965" s="10" t="str">
        <f>IFERROR(VLOOKUP(C965,Base!A:C,3,0),"")</f>
        <v>FUENTES</v>
      </c>
      <c r="F965" s="8" t="s">
        <v>372</v>
      </c>
      <c r="G965" s="9" t="s">
        <v>79</v>
      </c>
      <c r="H965" s="18" t="s">
        <v>333</v>
      </c>
      <c r="I965" s="18" t="s">
        <v>11</v>
      </c>
      <c r="J965" s="9">
        <v>7.5</v>
      </c>
      <c r="K965" s="18" t="s">
        <v>84</v>
      </c>
      <c r="L965" s="14">
        <f>IFERROR(J965*HLOOKUP(I965,Base!$H$2:$J$9,VLOOKUP(Planilla!K965,Base!$F$3:$G$9,2,0),0),"")</f>
        <v>13125</v>
      </c>
      <c r="M965" s="19" t="s">
        <v>21</v>
      </c>
      <c r="N965" s="14" t="str">
        <f>IF(M965="Si",HLOOKUP(I965,Base!$H$2:$J$9,8,0),"")</f>
        <v/>
      </c>
      <c r="O965" s="9">
        <v>1</v>
      </c>
      <c r="P965" s="18" t="s">
        <v>87</v>
      </c>
      <c r="Q965" s="14">
        <f>IFERROR(O965*HLOOKUP(I965,Base!$H$2:$J$9,VLOOKUP(Planilla!P965,Base!$F$3:$G$9,2,0),0),"")</f>
        <v>1609</v>
      </c>
    </row>
    <row r="966" spans="1:17">
      <c r="A966" s="18">
        <v>1050595</v>
      </c>
      <c r="B966" s="7">
        <v>40703</v>
      </c>
      <c r="C966" s="12" t="s">
        <v>346</v>
      </c>
      <c r="D966" s="13" t="str">
        <f>IFERROR(VLOOKUP(C966,Base!A:C,2,0),"")</f>
        <v>CRISTIAN</v>
      </c>
      <c r="E966" s="10" t="str">
        <f>IFERROR(VLOOKUP(C966,Base!A:C,3,0),"")</f>
        <v>FUENTES</v>
      </c>
      <c r="F966" s="8" t="s">
        <v>372</v>
      </c>
      <c r="G966" s="9" t="s">
        <v>150</v>
      </c>
      <c r="H966" s="18" t="s">
        <v>333</v>
      </c>
      <c r="I966" s="18" t="s">
        <v>11</v>
      </c>
      <c r="J966" s="9">
        <v>7.5</v>
      </c>
      <c r="K966" s="18" t="s">
        <v>84</v>
      </c>
      <c r="L966" s="14">
        <f>IFERROR(J966*HLOOKUP(I966,Base!$H$2:$J$9,VLOOKUP(Planilla!K966,Base!$F$3:$G$9,2,0),0),"")</f>
        <v>13125</v>
      </c>
      <c r="M966" s="19" t="s">
        <v>21</v>
      </c>
      <c r="N966" s="14" t="str">
        <f>IF(M966="Si",HLOOKUP(I966,Base!$H$2:$J$9,8,0),"")</f>
        <v/>
      </c>
      <c r="O966" s="9">
        <v>1</v>
      </c>
      <c r="P966" s="18" t="s">
        <v>87</v>
      </c>
      <c r="Q966" s="14">
        <f>IFERROR(O966*HLOOKUP(I966,Base!$H$2:$J$9,VLOOKUP(Planilla!P966,Base!$F$3:$G$9,2,0),0),"")</f>
        <v>1609</v>
      </c>
    </row>
    <row r="967" spans="1:17">
      <c r="A967" s="18">
        <v>1050595</v>
      </c>
      <c r="B967" s="7">
        <v>40703</v>
      </c>
      <c r="C967" s="12" t="s">
        <v>312</v>
      </c>
      <c r="D967" s="13" t="str">
        <f>IFERROR(VLOOKUP(C967,Base!A:C,2,0),"")</f>
        <v>DANIEL</v>
      </c>
      <c r="E967" s="10" t="str">
        <f>IFERROR(VLOOKUP(C967,Base!A:C,3,0),"")</f>
        <v>VEGA</v>
      </c>
      <c r="F967" s="8" t="s">
        <v>372</v>
      </c>
      <c r="G967" s="9" t="s">
        <v>150</v>
      </c>
      <c r="H967" s="18" t="s">
        <v>333</v>
      </c>
      <c r="I967" s="18" t="s">
        <v>11</v>
      </c>
      <c r="J967" s="9">
        <v>7.5</v>
      </c>
      <c r="K967" s="18" t="s">
        <v>84</v>
      </c>
      <c r="L967" s="14">
        <f>IFERROR(J967*HLOOKUP(I967,Base!$H$2:$J$9,VLOOKUP(Planilla!K967,Base!$F$3:$G$9,2,0),0),"")</f>
        <v>13125</v>
      </c>
      <c r="M967" s="19" t="s">
        <v>21</v>
      </c>
      <c r="N967" s="14" t="str">
        <f>IF(M967="Si",HLOOKUP(I967,Base!$H$2:$J$9,8,0),"")</f>
        <v/>
      </c>
      <c r="O967" s="9">
        <v>1</v>
      </c>
      <c r="P967" s="18" t="s">
        <v>87</v>
      </c>
      <c r="Q967" s="14">
        <f>IFERROR(O967*HLOOKUP(I967,Base!$H$2:$J$9,VLOOKUP(Planilla!P967,Base!$F$3:$G$9,2,0),0),"")</f>
        <v>1609</v>
      </c>
    </row>
    <row r="968" spans="1:17">
      <c r="A968" s="18">
        <v>1050595</v>
      </c>
      <c r="B968" s="7">
        <v>40703</v>
      </c>
      <c r="C968" s="12" t="s">
        <v>133</v>
      </c>
      <c r="D968" s="13" t="str">
        <f>IFERROR(VLOOKUP(C968,Base!A:C,2,0),"")</f>
        <v>CRISTOBAL</v>
      </c>
      <c r="E968" s="10" t="str">
        <f>IFERROR(VLOOKUP(C968,Base!A:C,3,0),"")</f>
        <v>PINELA</v>
      </c>
      <c r="F968" s="8" t="s">
        <v>372</v>
      </c>
      <c r="G968" s="9" t="s">
        <v>150</v>
      </c>
      <c r="H968" s="18" t="s">
        <v>333</v>
      </c>
      <c r="I968" s="18" t="s">
        <v>11</v>
      </c>
      <c r="J968" s="9">
        <v>7.5</v>
      </c>
      <c r="K968" s="18" t="s">
        <v>84</v>
      </c>
      <c r="L968" s="14">
        <f>IFERROR(J968*HLOOKUP(I968,Base!$H$2:$J$9,VLOOKUP(Planilla!K968,Base!$F$3:$G$9,2,0),0),"")</f>
        <v>13125</v>
      </c>
      <c r="M968" s="19" t="s">
        <v>21</v>
      </c>
      <c r="N968" s="14" t="str">
        <f>IF(M968="Si",HLOOKUP(I968,Base!$H$2:$J$9,8,0),"")</f>
        <v/>
      </c>
      <c r="O968" s="9">
        <v>1</v>
      </c>
      <c r="P968" s="18" t="s">
        <v>87</v>
      </c>
      <c r="Q968" s="14">
        <f>IFERROR(O968*HLOOKUP(I968,Base!$H$2:$J$9,VLOOKUP(Planilla!P968,Base!$F$3:$G$9,2,0),0),"")</f>
        <v>1609</v>
      </c>
    </row>
    <row r="969" spans="1:17">
      <c r="A969" s="18">
        <v>1050595</v>
      </c>
      <c r="B969" s="7">
        <v>40703</v>
      </c>
      <c r="C969" s="12" t="s">
        <v>310</v>
      </c>
      <c r="D969" s="13" t="str">
        <f>IFERROR(VLOOKUP(C969,Base!A:C,2,0),"")</f>
        <v>JORGE</v>
      </c>
      <c r="E969" s="10" t="str">
        <f>IFERROR(VLOOKUP(C969,Base!A:C,3,0),"")</f>
        <v>TUDELA</v>
      </c>
      <c r="F969" s="8" t="s">
        <v>372</v>
      </c>
      <c r="G969" s="9" t="s">
        <v>150</v>
      </c>
      <c r="H969" s="18" t="s">
        <v>333</v>
      </c>
      <c r="I969" s="18" t="s">
        <v>11</v>
      </c>
      <c r="J969" s="9">
        <v>2.5</v>
      </c>
      <c r="K969" s="18" t="s">
        <v>84</v>
      </c>
      <c r="L969" s="14">
        <f>IFERROR(J969*HLOOKUP(I969,Base!$H$2:$J$9,VLOOKUP(Planilla!K969,Base!$F$3:$G$9,2,0),0),"")</f>
        <v>4375</v>
      </c>
      <c r="M969" s="19" t="s">
        <v>21</v>
      </c>
      <c r="N969" s="14" t="str">
        <f>IF(M969="Si",HLOOKUP(I969,Base!$H$2:$J$9,8,0),"")</f>
        <v/>
      </c>
      <c r="O969" s="9" t="s">
        <v>197</v>
      </c>
      <c r="P969" s="18" t="s">
        <v>87</v>
      </c>
      <c r="Q969" s="14" t="str">
        <f>IFERROR(O969*HLOOKUP(I969,Base!$H$2:$J$9,VLOOKUP(Planilla!P969,Base!$F$3:$G$9,2,0),0),"")</f>
        <v/>
      </c>
    </row>
    <row r="970" spans="1:17">
      <c r="A970" s="18">
        <v>1050595</v>
      </c>
      <c r="B970" s="7">
        <v>40703</v>
      </c>
      <c r="C970" s="12" t="s">
        <v>38</v>
      </c>
      <c r="D970" s="13" t="str">
        <f>IFERROR(VLOOKUP(C970,Base!A:C,2,0),"")</f>
        <v>JESUS</v>
      </c>
      <c r="E970" s="10" t="str">
        <f>IFERROR(VLOOKUP(C970,Base!A:C,3,0),"")</f>
        <v>VALENZUELA</v>
      </c>
      <c r="F970" s="8" t="s">
        <v>372</v>
      </c>
      <c r="G970" s="9" t="s">
        <v>150</v>
      </c>
      <c r="H970" s="18" t="s">
        <v>333</v>
      </c>
      <c r="I970" s="18" t="s">
        <v>11</v>
      </c>
      <c r="J970" s="9">
        <v>5</v>
      </c>
      <c r="K970" s="18" t="s">
        <v>84</v>
      </c>
      <c r="L970" s="14">
        <f>IFERROR(J970*HLOOKUP(I970,Base!$H$2:$J$9,VLOOKUP(Planilla!K970,Base!$F$3:$G$9,2,0),0),"")</f>
        <v>8750</v>
      </c>
      <c r="M970" s="19" t="s">
        <v>21</v>
      </c>
      <c r="N970" s="14" t="str">
        <f>IF(M970="Si",HLOOKUP(I970,Base!$H$2:$J$9,8,0),"")</f>
        <v/>
      </c>
      <c r="O970" s="9">
        <v>1</v>
      </c>
      <c r="P970" s="18" t="s">
        <v>87</v>
      </c>
      <c r="Q970" s="14">
        <f>IFERROR(O970*HLOOKUP(I970,Base!$H$2:$J$9,VLOOKUP(Planilla!P970,Base!$F$3:$G$9,2,0),0),"")</f>
        <v>1609</v>
      </c>
    </row>
    <row r="971" spans="1:17">
      <c r="A971" s="18">
        <v>1050595</v>
      </c>
      <c r="B971" s="7">
        <v>40703</v>
      </c>
      <c r="C971" s="12" t="s">
        <v>340</v>
      </c>
      <c r="D971" s="13" t="str">
        <f>IFERROR(VLOOKUP(C971,Base!A:C,2,0),"")</f>
        <v>HECTOR</v>
      </c>
      <c r="E971" s="10" t="str">
        <f>IFERROR(VLOOKUP(C971,Base!A:C,3,0),"")</f>
        <v>LOPEZ</v>
      </c>
      <c r="F971" s="8" t="s">
        <v>372</v>
      </c>
      <c r="G971" s="9" t="s">
        <v>149</v>
      </c>
      <c r="H971" s="18" t="s">
        <v>333</v>
      </c>
      <c r="I971" s="18" t="s">
        <v>11</v>
      </c>
      <c r="J971" s="9">
        <v>9</v>
      </c>
      <c r="K971" s="18" t="s">
        <v>84</v>
      </c>
      <c r="L971" s="14">
        <f>IFERROR(J971*HLOOKUP(I971,Base!$H$2:$J$9,VLOOKUP(Planilla!K971,Base!$F$3:$G$9,2,0),0),"")</f>
        <v>15750</v>
      </c>
      <c r="M971" s="19" t="s">
        <v>21</v>
      </c>
      <c r="N971" s="14" t="str">
        <f>IF(M971="Si",HLOOKUP(I971,Base!$H$2:$J$9,8,0),"")</f>
        <v/>
      </c>
      <c r="O971" s="9">
        <v>1</v>
      </c>
      <c r="P971" s="18" t="s">
        <v>87</v>
      </c>
      <c r="Q971" s="14">
        <f>IFERROR(O971*HLOOKUP(I971,Base!$H$2:$J$9,VLOOKUP(Planilla!P971,Base!$F$3:$G$9,2,0),0),"")</f>
        <v>1609</v>
      </c>
    </row>
    <row r="972" spans="1:17">
      <c r="A972" s="18">
        <v>1050595</v>
      </c>
      <c r="B972" s="7">
        <v>40703</v>
      </c>
      <c r="C972" s="12" t="s">
        <v>341</v>
      </c>
      <c r="D972" s="13" t="str">
        <f>IFERROR(VLOOKUP(C972,Base!A:C,2,0),"")</f>
        <v>PEDRO</v>
      </c>
      <c r="E972" s="10" t="str">
        <f>IFERROR(VLOOKUP(C972,Base!A:C,3,0),"")</f>
        <v>CASTILLO</v>
      </c>
      <c r="F972" s="8" t="s">
        <v>372</v>
      </c>
      <c r="G972" s="9" t="s">
        <v>149</v>
      </c>
      <c r="H972" s="18" t="s">
        <v>333</v>
      </c>
      <c r="I972" s="18" t="s">
        <v>11</v>
      </c>
      <c r="J972" s="9">
        <v>9</v>
      </c>
      <c r="K972" s="18" t="s">
        <v>84</v>
      </c>
      <c r="L972" s="14">
        <f>IFERROR(J972*HLOOKUP(I972,Base!$H$2:$J$9,VLOOKUP(Planilla!K972,Base!$F$3:$G$9,2,0),0),"")</f>
        <v>15750</v>
      </c>
      <c r="M972" s="19" t="s">
        <v>21</v>
      </c>
      <c r="N972" s="14" t="str">
        <f>IF(M972="Si",HLOOKUP(I972,Base!$H$2:$J$9,8,0),"")</f>
        <v/>
      </c>
      <c r="O972" s="9">
        <v>1</v>
      </c>
      <c r="P972" s="18" t="s">
        <v>87</v>
      </c>
      <c r="Q972" s="14">
        <f>IFERROR(O972*HLOOKUP(I972,Base!$H$2:$J$9,VLOOKUP(Planilla!P972,Base!$F$3:$G$9,2,0),0),"")</f>
        <v>1609</v>
      </c>
    </row>
    <row r="973" spans="1:17">
      <c r="A973" s="18">
        <v>1050595</v>
      </c>
      <c r="B973" s="7">
        <v>40703</v>
      </c>
      <c r="C973" s="12" t="s">
        <v>342</v>
      </c>
      <c r="D973" s="13" t="str">
        <f>IFERROR(VLOOKUP(C973,Base!A:C,2,0),"")</f>
        <v>PATRICIO</v>
      </c>
      <c r="E973" s="10" t="str">
        <f>IFERROR(VLOOKUP(C973,Base!A:C,3,0),"")</f>
        <v>AZOCAR</v>
      </c>
      <c r="F973" s="8" t="s">
        <v>372</v>
      </c>
      <c r="G973" s="9" t="s">
        <v>149</v>
      </c>
      <c r="H973" s="18" t="s">
        <v>333</v>
      </c>
      <c r="I973" s="18" t="s">
        <v>11</v>
      </c>
      <c r="J973" s="9">
        <v>9</v>
      </c>
      <c r="K973" s="18" t="s">
        <v>84</v>
      </c>
      <c r="L973" s="14">
        <f>IFERROR(J973*HLOOKUP(I973,Base!$H$2:$J$9,VLOOKUP(Planilla!K973,Base!$F$3:$G$9,2,0),0),"")</f>
        <v>15750</v>
      </c>
      <c r="M973" s="19" t="s">
        <v>21</v>
      </c>
      <c r="N973" s="14" t="str">
        <f>IF(M973="Si",HLOOKUP(I973,Base!$H$2:$J$9,8,0),"")</f>
        <v/>
      </c>
      <c r="O973" s="9">
        <v>1</v>
      </c>
      <c r="P973" s="18" t="s">
        <v>87</v>
      </c>
      <c r="Q973" s="14">
        <f>IFERROR(O973*HLOOKUP(I973,Base!$H$2:$J$9,VLOOKUP(Planilla!P973,Base!$F$3:$G$9,2,0),0),"")</f>
        <v>1609</v>
      </c>
    </row>
    <row r="974" spans="1:17">
      <c r="A974" s="18">
        <v>1050595</v>
      </c>
      <c r="B974" s="7">
        <v>40703</v>
      </c>
      <c r="C974" s="12" t="s">
        <v>343</v>
      </c>
      <c r="D974" s="13" t="str">
        <f>IFERROR(VLOOKUP(C974,Base!A:C,2,0),"")</f>
        <v>JONATHAN</v>
      </c>
      <c r="E974" s="10" t="str">
        <f>IFERROR(VLOOKUP(C974,Base!A:C,3,0),"")</f>
        <v>BARCELO</v>
      </c>
      <c r="F974" s="8" t="s">
        <v>372</v>
      </c>
      <c r="G974" s="9" t="s">
        <v>149</v>
      </c>
      <c r="H974" s="18" t="s">
        <v>333</v>
      </c>
      <c r="I974" s="18" t="s">
        <v>11</v>
      </c>
      <c r="J974" s="9">
        <v>9</v>
      </c>
      <c r="K974" s="18" t="s">
        <v>84</v>
      </c>
      <c r="L974" s="14">
        <f>IFERROR(J974*HLOOKUP(I974,Base!$H$2:$J$9,VLOOKUP(Planilla!K974,Base!$F$3:$G$9,2,0),0),"")</f>
        <v>15750</v>
      </c>
      <c r="M974" s="19" t="s">
        <v>21</v>
      </c>
      <c r="N974" s="14" t="str">
        <f>IF(M974="Si",HLOOKUP(I974,Base!$H$2:$J$9,8,0),"")</f>
        <v/>
      </c>
      <c r="O974" s="9">
        <v>1</v>
      </c>
      <c r="P974" s="18" t="s">
        <v>87</v>
      </c>
      <c r="Q974" s="14">
        <f>IFERROR(O974*HLOOKUP(I974,Base!$H$2:$J$9,VLOOKUP(Planilla!P974,Base!$F$3:$G$9,2,0),0),"")</f>
        <v>1609</v>
      </c>
    </row>
    <row r="975" spans="1:17">
      <c r="A975" s="18">
        <v>1050595</v>
      </c>
      <c r="B975" s="7">
        <v>40703</v>
      </c>
      <c r="C975" s="12" t="s">
        <v>344</v>
      </c>
      <c r="D975" s="13" t="str">
        <f>IFERROR(VLOOKUP(C975,Base!A:C,2,0),"")</f>
        <v>MIGUEL</v>
      </c>
      <c r="E975" s="10" t="str">
        <f>IFERROR(VLOOKUP(C975,Base!A:C,3,0),"")</f>
        <v>ALARCON</v>
      </c>
      <c r="F975" s="8" t="s">
        <v>372</v>
      </c>
      <c r="G975" s="9" t="s">
        <v>149</v>
      </c>
      <c r="H975" s="18" t="s">
        <v>333</v>
      </c>
      <c r="I975" s="18" t="s">
        <v>11</v>
      </c>
      <c r="J975" s="9">
        <v>9</v>
      </c>
      <c r="K975" s="18" t="s">
        <v>84</v>
      </c>
      <c r="L975" s="14">
        <f>IFERROR(J975*HLOOKUP(I975,Base!$H$2:$J$9,VLOOKUP(Planilla!K975,Base!$F$3:$G$9,2,0),0),"")</f>
        <v>15750</v>
      </c>
      <c r="M975" s="19" t="s">
        <v>21</v>
      </c>
      <c r="N975" s="14" t="str">
        <f>IF(M975="Si",HLOOKUP(I975,Base!$H$2:$J$9,8,0),"")</f>
        <v/>
      </c>
      <c r="O975" s="9">
        <v>1</v>
      </c>
      <c r="P975" s="18" t="s">
        <v>87</v>
      </c>
      <c r="Q975" s="14">
        <f>IFERROR(O975*HLOOKUP(I975,Base!$H$2:$J$9,VLOOKUP(Planilla!P975,Base!$F$3:$G$9,2,0),0),"")</f>
        <v>1609</v>
      </c>
    </row>
    <row r="976" spans="1:17">
      <c r="A976" s="18">
        <v>1050595</v>
      </c>
      <c r="B976" s="7">
        <v>40704</v>
      </c>
      <c r="C976" s="12" t="s">
        <v>293</v>
      </c>
      <c r="D976" s="13" t="str">
        <f>IFERROR(VLOOKUP(C976,Base!A:C,2,0),"")</f>
        <v>CRISTIAN</v>
      </c>
      <c r="E976" s="10" t="str">
        <f>IFERROR(VLOOKUP(C976,Base!A:C,3,0),"")</f>
        <v>FUENTES</v>
      </c>
      <c r="F976" s="8" t="s">
        <v>372</v>
      </c>
      <c r="G976" s="9" t="s">
        <v>79</v>
      </c>
      <c r="H976" s="18" t="s">
        <v>333</v>
      </c>
      <c r="I976" s="18" t="s">
        <v>11</v>
      </c>
      <c r="J976" s="9">
        <v>7.5</v>
      </c>
      <c r="K976" s="18" t="s">
        <v>84</v>
      </c>
      <c r="L976" s="14">
        <f>IFERROR(J976*HLOOKUP(I976,Base!$H$2:$J$9,VLOOKUP(Planilla!K976,Base!$F$3:$G$9,2,0),0),"")</f>
        <v>13125</v>
      </c>
      <c r="M976" s="19" t="s">
        <v>21</v>
      </c>
      <c r="N976" s="14" t="str">
        <f>IF(M976="Si",HLOOKUP(I976,Base!$H$2:$J$9,8,0),"")</f>
        <v/>
      </c>
      <c r="O976" s="9">
        <v>1</v>
      </c>
      <c r="P976" s="18" t="s">
        <v>87</v>
      </c>
      <c r="Q976" s="14">
        <f>IFERROR(O976*HLOOKUP(I976,Base!$H$2:$J$9,VLOOKUP(Planilla!P976,Base!$F$3:$G$9,2,0),0),"")</f>
        <v>1609</v>
      </c>
    </row>
    <row r="977" spans="1:17">
      <c r="A977" s="18">
        <v>1050595</v>
      </c>
      <c r="B977" s="7">
        <v>40704</v>
      </c>
      <c r="C977" s="12" t="s">
        <v>345</v>
      </c>
      <c r="D977" s="13" t="str">
        <f>IFERROR(VLOOKUP(C977,Base!A:C,2,0),"")</f>
        <v>PATRICIO</v>
      </c>
      <c r="E977" s="10" t="str">
        <f>IFERROR(VLOOKUP(C977,Base!A:C,3,0),"")</f>
        <v>CONTRERAS</v>
      </c>
      <c r="F977" s="8" t="s">
        <v>372</v>
      </c>
      <c r="G977" s="9" t="s">
        <v>79</v>
      </c>
      <c r="H977" s="18" t="s">
        <v>333</v>
      </c>
      <c r="I977" s="18" t="s">
        <v>11</v>
      </c>
      <c r="J977" s="9">
        <v>7.5</v>
      </c>
      <c r="K977" s="18" t="s">
        <v>84</v>
      </c>
      <c r="L977" s="14">
        <f>IFERROR(J977*HLOOKUP(I977,Base!$H$2:$J$9,VLOOKUP(Planilla!K977,Base!$F$3:$G$9,2,0),0),"")</f>
        <v>13125</v>
      </c>
      <c r="M977" s="19" t="s">
        <v>21</v>
      </c>
      <c r="N977" s="14" t="str">
        <f>IF(M977="Si",HLOOKUP(I977,Base!$H$2:$J$9,8,0),"")</f>
        <v/>
      </c>
      <c r="O977" s="9">
        <v>1</v>
      </c>
      <c r="P977" s="18" t="s">
        <v>87</v>
      </c>
      <c r="Q977" s="14">
        <f>IFERROR(O977*HLOOKUP(I977,Base!$H$2:$J$9,VLOOKUP(Planilla!P977,Base!$F$3:$G$9,2,0),0),"")</f>
        <v>1609</v>
      </c>
    </row>
    <row r="978" spans="1:17">
      <c r="A978" s="18">
        <v>1050595</v>
      </c>
      <c r="B978" s="7">
        <v>40704</v>
      </c>
      <c r="C978" s="12" t="s">
        <v>350</v>
      </c>
      <c r="D978" s="13" t="str">
        <f>IFERROR(VLOOKUP(C978,Base!A:C,2,0),"")</f>
        <v>PATRICIO</v>
      </c>
      <c r="E978" s="10" t="str">
        <f>IFERROR(VLOOKUP(C978,Base!A:C,3,0),"")</f>
        <v>GONZALEZ</v>
      </c>
      <c r="F978" s="8" t="s">
        <v>372</v>
      </c>
      <c r="G978" s="9" t="s">
        <v>79</v>
      </c>
      <c r="H978" s="18" t="s">
        <v>333</v>
      </c>
      <c r="I978" s="18" t="s">
        <v>11</v>
      </c>
      <c r="J978" s="9">
        <v>7.5</v>
      </c>
      <c r="K978" s="18" t="s">
        <v>84</v>
      </c>
      <c r="L978" s="14">
        <f>IFERROR(J978*HLOOKUP(I978,Base!$H$2:$J$9,VLOOKUP(Planilla!K978,Base!$F$3:$G$9,2,0),0),"")</f>
        <v>13125</v>
      </c>
      <c r="M978" s="19" t="s">
        <v>21</v>
      </c>
      <c r="N978" s="14" t="str">
        <f>IF(M978="Si",HLOOKUP(I978,Base!$H$2:$J$9,8,0),"")</f>
        <v/>
      </c>
      <c r="O978" s="9">
        <v>1</v>
      </c>
      <c r="P978" s="18" t="s">
        <v>87</v>
      </c>
      <c r="Q978" s="14">
        <f>IFERROR(O978*HLOOKUP(I978,Base!$H$2:$J$9,VLOOKUP(Planilla!P978,Base!$F$3:$G$9,2,0),0),"")</f>
        <v>1609</v>
      </c>
    </row>
    <row r="979" spans="1:17">
      <c r="A979" s="18">
        <v>1050595</v>
      </c>
      <c r="B979" s="7">
        <v>40704</v>
      </c>
      <c r="C979" s="12" t="s">
        <v>35</v>
      </c>
      <c r="D979" s="13" t="str">
        <f>IFERROR(VLOOKUP(C979,Base!A:C,2,0),"")</f>
        <v>FELIPE</v>
      </c>
      <c r="E979" s="10" t="str">
        <f>IFERROR(VLOOKUP(C979,Base!A:C,3,0),"")</f>
        <v>ZENTENO</v>
      </c>
      <c r="F979" s="8" t="s">
        <v>372</v>
      </c>
      <c r="G979" s="9" t="s">
        <v>79</v>
      </c>
      <c r="H979" s="18" t="s">
        <v>333</v>
      </c>
      <c r="I979" s="18" t="s">
        <v>11</v>
      </c>
      <c r="J979" s="9">
        <v>7.5</v>
      </c>
      <c r="K979" s="18" t="s">
        <v>84</v>
      </c>
      <c r="L979" s="14">
        <f>IFERROR(J979*HLOOKUP(I979,Base!$H$2:$J$9,VLOOKUP(Planilla!K979,Base!$F$3:$G$9,2,0),0),"")</f>
        <v>13125</v>
      </c>
      <c r="M979" s="19" t="s">
        <v>21</v>
      </c>
      <c r="N979" s="14" t="str">
        <f>IF(M979="Si",HLOOKUP(I979,Base!$H$2:$J$9,8,0),"")</f>
        <v/>
      </c>
      <c r="O979" s="9">
        <v>1</v>
      </c>
      <c r="P979" s="18" t="s">
        <v>87</v>
      </c>
      <c r="Q979" s="14">
        <f>IFERROR(O979*HLOOKUP(I979,Base!$H$2:$J$9,VLOOKUP(Planilla!P979,Base!$F$3:$G$9,2,0),0),"")</f>
        <v>1609</v>
      </c>
    </row>
    <row r="980" spans="1:17">
      <c r="A980" s="18">
        <v>1050595</v>
      </c>
      <c r="B980" s="7">
        <v>40704</v>
      </c>
      <c r="C980" s="12" t="s">
        <v>112</v>
      </c>
      <c r="D980" s="13" t="str">
        <f>IFERROR(VLOOKUP(C980,Base!A:C,2,0),"")</f>
        <v>HECTOR</v>
      </c>
      <c r="E980" s="10" t="str">
        <f>IFERROR(VLOOKUP(C980,Base!A:C,3,0),"")</f>
        <v>DIAZ</v>
      </c>
      <c r="F980" s="8" t="s">
        <v>372</v>
      </c>
      <c r="G980" s="9" t="s">
        <v>79</v>
      </c>
      <c r="H980" s="18" t="s">
        <v>333</v>
      </c>
      <c r="I980" s="18" t="s">
        <v>11</v>
      </c>
      <c r="J980" s="9">
        <v>7.5</v>
      </c>
      <c r="K980" s="18" t="s">
        <v>84</v>
      </c>
      <c r="L980" s="14">
        <f>IFERROR(J980*HLOOKUP(I980,Base!$H$2:$J$9,VLOOKUP(Planilla!K980,Base!$F$3:$G$9,2,0),0),"")</f>
        <v>13125</v>
      </c>
      <c r="M980" s="19" t="s">
        <v>21</v>
      </c>
      <c r="N980" s="14" t="str">
        <f>IF(M980="Si",HLOOKUP(I980,Base!$H$2:$J$9,8,0),"")</f>
        <v/>
      </c>
      <c r="O980" s="9">
        <v>1</v>
      </c>
      <c r="P980" s="18" t="s">
        <v>87</v>
      </c>
      <c r="Q980" s="14">
        <f>IFERROR(O980*HLOOKUP(I980,Base!$H$2:$J$9,VLOOKUP(Planilla!P980,Base!$F$3:$G$9,2,0),0),"")</f>
        <v>1609</v>
      </c>
    </row>
    <row r="981" spans="1:17">
      <c r="A981" s="18">
        <v>1050595</v>
      </c>
      <c r="B981" s="7">
        <v>40704</v>
      </c>
      <c r="C981" s="12" t="s">
        <v>338</v>
      </c>
      <c r="D981" s="13" t="str">
        <f>IFERROR(VLOOKUP(C981,Base!A:C,2,0),"")</f>
        <v>LUIS</v>
      </c>
      <c r="E981" s="10" t="str">
        <f>IFERROR(VLOOKUP(C981,Base!A:C,3,0),"")</f>
        <v>SOTO</v>
      </c>
      <c r="F981" s="8" t="s">
        <v>372</v>
      </c>
      <c r="G981" s="9" t="s">
        <v>150</v>
      </c>
      <c r="H981" s="18" t="s">
        <v>333</v>
      </c>
      <c r="I981" s="18" t="s">
        <v>11</v>
      </c>
      <c r="J981" s="9">
        <v>7.5</v>
      </c>
      <c r="K981" s="18" t="s">
        <v>84</v>
      </c>
      <c r="L981" s="14">
        <f>IFERROR(J981*HLOOKUP(I981,Base!$H$2:$J$9,VLOOKUP(Planilla!K981,Base!$F$3:$G$9,2,0),0),"")</f>
        <v>13125</v>
      </c>
      <c r="M981" s="19" t="s">
        <v>21</v>
      </c>
      <c r="N981" s="14" t="str">
        <f>IF(M981="Si",HLOOKUP(I981,Base!$H$2:$J$9,8,0),"")</f>
        <v/>
      </c>
      <c r="O981" s="9">
        <v>1</v>
      </c>
      <c r="P981" s="18" t="s">
        <v>87</v>
      </c>
      <c r="Q981" s="14">
        <f>IFERROR(O981*HLOOKUP(I981,Base!$H$2:$J$9,VLOOKUP(Planilla!P981,Base!$F$3:$G$9,2,0),0),"")</f>
        <v>1609</v>
      </c>
    </row>
    <row r="982" spans="1:17">
      <c r="A982" s="18">
        <v>1050595</v>
      </c>
      <c r="B982" s="7">
        <v>40704</v>
      </c>
      <c r="C982" s="12" t="s">
        <v>312</v>
      </c>
      <c r="D982" s="13" t="str">
        <f>IFERROR(VLOOKUP(C982,Base!A:C,2,0),"")</f>
        <v>DANIEL</v>
      </c>
      <c r="E982" s="10" t="str">
        <f>IFERROR(VLOOKUP(C982,Base!A:C,3,0),"")</f>
        <v>VEGA</v>
      </c>
      <c r="F982" s="8" t="s">
        <v>372</v>
      </c>
      <c r="G982" s="9" t="s">
        <v>150</v>
      </c>
      <c r="H982" s="18" t="s">
        <v>333</v>
      </c>
      <c r="I982" s="18" t="s">
        <v>11</v>
      </c>
      <c r="J982" s="9">
        <v>5.5</v>
      </c>
      <c r="K982" s="18" t="s">
        <v>84</v>
      </c>
      <c r="L982" s="14">
        <f>IFERROR(J982*HLOOKUP(I982,Base!$H$2:$J$9,VLOOKUP(Planilla!K982,Base!$F$3:$G$9,2,0),0),"")</f>
        <v>9625</v>
      </c>
      <c r="M982" s="19" t="s">
        <v>21</v>
      </c>
      <c r="N982" s="14" t="str">
        <f>IF(M982="Si",HLOOKUP(I982,Base!$H$2:$J$9,8,0),"")</f>
        <v/>
      </c>
      <c r="O982" s="9">
        <v>1</v>
      </c>
      <c r="P982" s="18" t="s">
        <v>87</v>
      </c>
      <c r="Q982" s="14">
        <f>IFERROR(O982*HLOOKUP(I982,Base!$H$2:$J$9,VLOOKUP(Planilla!P982,Base!$F$3:$G$9,2,0),0),"")</f>
        <v>1609</v>
      </c>
    </row>
    <row r="983" spans="1:17">
      <c r="A983" s="18">
        <v>1050595</v>
      </c>
      <c r="B983" s="7">
        <v>40704</v>
      </c>
      <c r="C983" s="12" t="s">
        <v>133</v>
      </c>
      <c r="D983" s="13" t="str">
        <f>IFERROR(VLOOKUP(C983,Base!A:C,2,0),"")</f>
        <v>CRISTOBAL</v>
      </c>
      <c r="E983" s="10" t="str">
        <f>IFERROR(VLOOKUP(C983,Base!A:C,3,0),"")</f>
        <v>PINELA</v>
      </c>
      <c r="F983" s="8" t="s">
        <v>372</v>
      </c>
      <c r="G983" s="9" t="s">
        <v>150</v>
      </c>
      <c r="H983" s="18" t="s">
        <v>333</v>
      </c>
      <c r="I983" s="18" t="s">
        <v>11</v>
      </c>
      <c r="J983" s="9">
        <v>7.5</v>
      </c>
      <c r="K983" s="18" t="s">
        <v>84</v>
      </c>
      <c r="L983" s="14">
        <f>IFERROR(J983*HLOOKUP(I983,Base!$H$2:$J$9,VLOOKUP(Planilla!K983,Base!$F$3:$G$9,2,0),0),"")</f>
        <v>13125</v>
      </c>
      <c r="M983" s="19" t="s">
        <v>21</v>
      </c>
      <c r="N983" s="14" t="str">
        <f>IF(M983="Si",HLOOKUP(I983,Base!$H$2:$J$9,8,0),"")</f>
        <v/>
      </c>
      <c r="O983" s="9">
        <v>1</v>
      </c>
      <c r="P983" s="18" t="s">
        <v>87</v>
      </c>
      <c r="Q983" s="14">
        <f>IFERROR(O983*HLOOKUP(I983,Base!$H$2:$J$9,VLOOKUP(Planilla!P983,Base!$F$3:$G$9,2,0),0),"")</f>
        <v>1609</v>
      </c>
    </row>
    <row r="984" spans="1:17">
      <c r="A984" s="18">
        <v>1050595</v>
      </c>
      <c r="B984" s="7">
        <v>40704</v>
      </c>
      <c r="C984" s="12" t="s">
        <v>346</v>
      </c>
      <c r="D984" s="13" t="str">
        <f>IFERROR(VLOOKUP(C984,Base!A:C,2,0),"")</f>
        <v>CRISTIAN</v>
      </c>
      <c r="E984" s="10" t="str">
        <f>IFERROR(VLOOKUP(C984,Base!A:C,3,0),"")</f>
        <v>FUENTES</v>
      </c>
      <c r="F984" s="8" t="s">
        <v>372</v>
      </c>
      <c r="G984" s="9" t="s">
        <v>150</v>
      </c>
      <c r="H984" s="18" t="s">
        <v>333</v>
      </c>
      <c r="I984" s="18" t="s">
        <v>11</v>
      </c>
      <c r="J984" s="9">
        <v>7.5</v>
      </c>
      <c r="K984" s="18" t="s">
        <v>84</v>
      </c>
      <c r="L984" s="14">
        <f>IFERROR(J984*HLOOKUP(I984,Base!$H$2:$J$9,VLOOKUP(Planilla!K984,Base!$F$3:$G$9,2,0),0),"")</f>
        <v>13125</v>
      </c>
      <c r="M984" s="19" t="s">
        <v>21</v>
      </c>
      <c r="N984" s="14" t="str">
        <f>IF(M984="Si",HLOOKUP(I984,Base!$H$2:$J$9,8,0),"")</f>
        <v/>
      </c>
      <c r="O984" s="9">
        <v>1</v>
      </c>
      <c r="P984" s="18" t="s">
        <v>87</v>
      </c>
      <c r="Q984" s="14">
        <f>IFERROR(O984*HLOOKUP(I984,Base!$H$2:$J$9,VLOOKUP(Planilla!P984,Base!$F$3:$G$9,2,0),0),"")</f>
        <v>1609</v>
      </c>
    </row>
    <row r="985" spans="1:17">
      <c r="A985" s="18">
        <v>1050595</v>
      </c>
      <c r="B985" s="7">
        <v>40704</v>
      </c>
      <c r="C985" s="12" t="s">
        <v>340</v>
      </c>
      <c r="D985" s="13" t="str">
        <f>IFERROR(VLOOKUP(C985,Base!A:C,2,0),"")</f>
        <v>HECTOR</v>
      </c>
      <c r="E985" s="10" t="str">
        <f>IFERROR(VLOOKUP(C985,Base!A:C,3,0),"")</f>
        <v>LOPEZ</v>
      </c>
      <c r="F985" s="8" t="s">
        <v>372</v>
      </c>
      <c r="G985" s="9" t="s">
        <v>149</v>
      </c>
      <c r="H985" s="18" t="s">
        <v>333</v>
      </c>
      <c r="I985" s="18" t="s">
        <v>11</v>
      </c>
      <c r="J985" s="9">
        <v>9</v>
      </c>
      <c r="K985" s="18" t="s">
        <v>84</v>
      </c>
      <c r="L985" s="14">
        <f>IFERROR(J985*HLOOKUP(I985,Base!$H$2:$J$9,VLOOKUP(Planilla!K985,Base!$F$3:$G$9,2,0),0),"")</f>
        <v>15750</v>
      </c>
      <c r="M985" s="19" t="s">
        <v>21</v>
      </c>
      <c r="N985" s="14" t="str">
        <f>IF(M985="Si",HLOOKUP(I985,Base!$H$2:$J$9,8,0),"")</f>
        <v/>
      </c>
      <c r="O985" s="9">
        <v>1</v>
      </c>
      <c r="P985" s="18" t="s">
        <v>87</v>
      </c>
      <c r="Q985" s="14">
        <f>IFERROR(O985*HLOOKUP(I985,Base!$H$2:$J$9,VLOOKUP(Planilla!P985,Base!$F$3:$G$9,2,0),0),"")</f>
        <v>1609</v>
      </c>
    </row>
    <row r="986" spans="1:17">
      <c r="A986" s="18">
        <v>1050595</v>
      </c>
      <c r="B986" s="7">
        <v>40704</v>
      </c>
      <c r="C986" s="12" t="s">
        <v>341</v>
      </c>
      <c r="D986" s="13" t="str">
        <f>IFERROR(VLOOKUP(C986,Base!A:C,2,0),"")</f>
        <v>PEDRO</v>
      </c>
      <c r="E986" s="10" t="str">
        <f>IFERROR(VLOOKUP(C986,Base!A:C,3,0),"")</f>
        <v>CASTILLO</v>
      </c>
      <c r="F986" s="8" t="s">
        <v>372</v>
      </c>
      <c r="G986" s="9" t="s">
        <v>149</v>
      </c>
      <c r="H986" s="18" t="s">
        <v>333</v>
      </c>
      <c r="I986" s="18" t="s">
        <v>11</v>
      </c>
      <c r="J986" s="9">
        <v>9</v>
      </c>
      <c r="K986" s="18" t="s">
        <v>84</v>
      </c>
      <c r="L986" s="14">
        <f>IFERROR(J986*HLOOKUP(I986,Base!$H$2:$J$9,VLOOKUP(Planilla!K986,Base!$F$3:$G$9,2,0),0),"")</f>
        <v>15750</v>
      </c>
      <c r="M986" s="19" t="s">
        <v>21</v>
      </c>
      <c r="N986" s="14" t="str">
        <f>IF(M986="Si",HLOOKUP(I986,Base!$H$2:$J$9,8,0),"")</f>
        <v/>
      </c>
      <c r="O986" s="9">
        <v>1</v>
      </c>
      <c r="P986" s="18" t="s">
        <v>87</v>
      </c>
      <c r="Q986" s="14">
        <f>IFERROR(O986*HLOOKUP(I986,Base!$H$2:$J$9,VLOOKUP(Planilla!P986,Base!$F$3:$G$9,2,0),0),"")</f>
        <v>1609</v>
      </c>
    </row>
    <row r="987" spans="1:17">
      <c r="A987" s="18">
        <v>1050595</v>
      </c>
      <c r="B987" s="7">
        <v>40704</v>
      </c>
      <c r="C987" s="12" t="s">
        <v>342</v>
      </c>
      <c r="D987" s="13" t="str">
        <f>IFERROR(VLOOKUP(C987,Base!A:C,2,0),"")</f>
        <v>PATRICIO</v>
      </c>
      <c r="E987" s="10" t="str">
        <f>IFERROR(VLOOKUP(C987,Base!A:C,3,0),"")</f>
        <v>AZOCAR</v>
      </c>
      <c r="F987" s="8" t="s">
        <v>372</v>
      </c>
      <c r="G987" s="9" t="s">
        <v>149</v>
      </c>
      <c r="H987" s="18" t="s">
        <v>333</v>
      </c>
      <c r="I987" s="18" t="s">
        <v>11</v>
      </c>
      <c r="J987" s="9">
        <v>9</v>
      </c>
      <c r="K987" s="18" t="s">
        <v>84</v>
      </c>
      <c r="L987" s="14">
        <f>IFERROR(J987*HLOOKUP(I987,Base!$H$2:$J$9,VLOOKUP(Planilla!K987,Base!$F$3:$G$9,2,0),0),"")</f>
        <v>15750</v>
      </c>
      <c r="M987" s="19" t="s">
        <v>21</v>
      </c>
      <c r="N987" s="14" t="str">
        <f>IF(M987="Si",HLOOKUP(I987,Base!$H$2:$J$9,8,0),"")</f>
        <v/>
      </c>
      <c r="O987" s="9">
        <v>1</v>
      </c>
      <c r="P987" s="18" t="s">
        <v>87</v>
      </c>
      <c r="Q987" s="14">
        <f>IFERROR(O987*HLOOKUP(I987,Base!$H$2:$J$9,VLOOKUP(Planilla!P987,Base!$F$3:$G$9,2,0),0),"")</f>
        <v>1609</v>
      </c>
    </row>
    <row r="988" spans="1:17">
      <c r="A988" s="18">
        <v>1050595</v>
      </c>
      <c r="B988" s="7">
        <v>40704</v>
      </c>
      <c r="C988" s="12" t="s">
        <v>343</v>
      </c>
      <c r="D988" s="13" t="str">
        <f>IFERROR(VLOOKUP(C988,Base!A:C,2,0),"")</f>
        <v>JONATHAN</v>
      </c>
      <c r="E988" s="10" t="str">
        <f>IFERROR(VLOOKUP(C988,Base!A:C,3,0),"")</f>
        <v>BARCELO</v>
      </c>
      <c r="F988" s="8" t="s">
        <v>372</v>
      </c>
      <c r="G988" s="9" t="s">
        <v>149</v>
      </c>
      <c r="H988" s="18" t="s">
        <v>333</v>
      </c>
      <c r="I988" s="18" t="s">
        <v>11</v>
      </c>
      <c r="J988" s="9">
        <v>9</v>
      </c>
      <c r="K988" s="18" t="s">
        <v>84</v>
      </c>
      <c r="L988" s="14">
        <f>IFERROR(J988*HLOOKUP(I988,Base!$H$2:$J$9,VLOOKUP(Planilla!K988,Base!$F$3:$G$9,2,0),0),"")</f>
        <v>15750</v>
      </c>
      <c r="M988" s="19" t="s">
        <v>21</v>
      </c>
      <c r="N988" s="14" t="str">
        <f>IF(M988="Si",HLOOKUP(I988,Base!$H$2:$J$9,8,0),"")</f>
        <v/>
      </c>
      <c r="O988" s="9">
        <v>1</v>
      </c>
      <c r="P988" s="18" t="s">
        <v>87</v>
      </c>
      <c r="Q988" s="14">
        <f>IFERROR(O988*HLOOKUP(I988,Base!$H$2:$J$9,VLOOKUP(Planilla!P988,Base!$F$3:$G$9,2,0),0),"")</f>
        <v>1609</v>
      </c>
    </row>
    <row r="989" spans="1:17">
      <c r="A989" s="18">
        <v>1050595</v>
      </c>
      <c r="B989" s="7">
        <v>40704</v>
      </c>
      <c r="C989" s="12" t="s">
        <v>344</v>
      </c>
      <c r="D989" s="13" t="str">
        <f>IFERROR(VLOOKUP(C989,Base!A:C,2,0),"")</f>
        <v>MIGUEL</v>
      </c>
      <c r="E989" s="10" t="str">
        <f>IFERROR(VLOOKUP(C989,Base!A:C,3,0),"")</f>
        <v>ALARCON</v>
      </c>
      <c r="F989" s="8" t="s">
        <v>372</v>
      </c>
      <c r="G989" s="9" t="s">
        <v>149</v>
      </c>
      <c r="H989" s="18" t="s">
        <v>333</v>
      </c>
      <c r="I989" s="18" t="s">
        <v>11</v>
      </c>
      <c r="J989" s="9">
        <v>9</v>
      </c>
      <c r="K989" s="18" t="s">
        <v>84</v>
      </c>
      <c r="L989" s="14">
        <f>IFERROR(J989*HLOOKUP(I989,Base!$H$2:$J$9,VLOOKUP(Planilla!K989,Base!$F$3:$G$9,2,0),0),"")</f>
        <v>15750</v>
      </c>
      <c r="M989" s="19" t="s">
        <v>21</v>
      </c>
      <c r="N989" s="14" t="str">
        <f>IF(M989="Si",HLOOKUP(I989,Base!$H$2:$J$9,8,0),"")</f>
        <v/>
      </c>
      <c r="O989" s="9">
        <v>1</v>
      </c>
      <c r="P989" s="18" t="s">
        <v>87</v>
      </c>
      <c r="Q989" s="14">
        <f>IFERROR(O989*HLOOKUP(I989,Base!$H$2:$J$9,VLOOKUP(Planilla!P989,Base!$F$3:$G$9,2,0),0),"")</f>
        <v>1609</v>
      </c>
    </row>
    <row r="990" spans="1:17">
      <c r="A990" s="18">
        <v>1050595</v>
      </c>
      <c r="B990" s="7">
        <v>40705</v>
      </c>
      <c r="C990" s="12" t="s">
        <v>338</v>
      </c>
      <c r="D990" s="13" t="str">
        <f>IFERROR(VLOOKUP(C990,Base!A:C,2,0),"")</f>
        <v>LUIS</v>
      </c>
      <c r="E990" s="10" t="str">
        <f>IFERROR(VLOOKUP(C990,Base!A:C,3,0),"")</f>
        <v>SOTO</v>
      </c>
      <c r="F990" s="8" t="s">
        <v>372</v>
      </c>
      <c r="G990" s="9" t="s">
        <v>150</v>
      </c>
      <c r="H990" s="18" t="s">
        <v>333</v>
      </c>
      <c r="I990" s="18" t="s">
        <v>11</v>
      </c>
      <c r="J990" s="9">
        <v>7.5</v>
      </c>
      <c r="K990" s="18" t="s">
        <v>84</v>
      </c>
      <c r="L990" s="14">
        <f>IFERROR(J990*HLOOKUP(I990,Base!$H$2:$J$9,VLOOKUP(Planilla!K990,Base!$F$3:$G$9,2,0),0),"")</f>
        <v>13125</v>
      </c>
      <c r="M990" s="19" t="s">
        <v>21</v>
      </c>
      <c r="N990" s="14" t="str">
        <f>IF(M990="Si",HLOOKUP(I990,Base!$H$2:$J$9,8,0),"")</f>
        <v/>
      </c>
      <c r="O990" s="9">
        <v>1</v>
      </c>
      <c r="P990" s="18" t="s">
        <v>87</v>
      </c>
      <c r="Q990" s="14">
        <f>IFERROR(O990*HLOOKUP(I990,Base!$H$2:$J$9,VLOOKUP(Planilla!P990,Base!$F$3:$G$9,2,0),0),"")</f>
        <v>1609</v>
      </c>
    </row>
    <row r="991" spans="1:17">
      <c r="A991" s="18">
        <v>1050595</v>
      </c>
      <c r="B991" s="7">
        <v>40705</v>
      </c>
      <c r="C991" s="12" t="s">
        <v>312</v>
      </c>
      <c r="D991" s="13" t="str">
        <f>IFERROR(VLOOKUP(C991,Base!A:C,2,0),"")</f>
        <v>DANIEL</v>
      </c>
      <c r="E991" s="10" t="str">
        <f>IFERROR(VLOOKUP(C991,Base!A:C,3,0),"")</f>
        <v>VEGA</v>
      </c>
      <c r="F991" s="8" t="s">
        <v>372</v>
      </c>
      <c r="G991" s="9" t="s">
        <v>150</v>
      </c>
      <c r="H991" s="18" t="s">
        <v>333</v>
      </c>
      <c r="I991" s="18" t="s">
        <v>11</v>
      </c>
      <c r="J991" s="9">
        <v>7.5</v>
      </c>
      <c r="K991" s="18" t="s">
        <v>84</v>
      </c>
      <c r="L991" s="14">
        <f>IFERROR(J991*HLOOKUP(I991,Base!$H$2:$J$9,VLOOKUP(Planilla!K991,Base!$F$3:$G$9,2,0),0),"")</f>
        <v>13125</v>
      </c>
      <c r="M991" s="19" t="s">
        <v>21</v>
      </c>
      <c r="N991" s="14" t="str">
        <f>IF(M991="Si",HLOOKUP(I991,Base!$H$2:$J$9,8,0),"")</f>
        <v/>
      </c>
      <c r="O991" s="9">
        <v>1</v>
      </c>
      <c r="P991" s="18" t="s">
        <v>87</v>
      </c>
      <c r="Q991" s="14">
        <f>IFERROR(O991*HLOOKUP(I991,Base!$H$2:$J$9,VLOOKUP(Planilla!P991,Base!$F$3:$G$9,2,0),0),"")</f>
        <v>1609</v>
      </c>
    </row>
    <row r="992" spans="1:17">
      <c r="A992" s="18">
        <v>1050595</v>
      </c>
      <c r="B992" s="7">
        <v>40705</v>
      </c>
      <c r="C992" s="12" t="s">
        <v>133</v>
      </c>
      <c r="D992" s="13" t="str">
        <f>IFERROR(VLOOKUP(C992,Base!A:C,2,0),"")</f>
        <v>CRISTOBAL</v>
      </c>
      <c r="E992" s="10" t="str">
        <f>IFERROR(VLOOKUP(C992,Base!A:C,3,0),"")</f>
        <v>PINELA</v>
      </c>
      <c r="F992" s="8" t="s">
        <v>372</v>
      </c>
      <c r="G992" s="9" t="s">
        <v>150</v>
      </c>
      <c r="H992" s="18" t="s">
        <v>333</v>
      </c>
      <c r="I992" s="18" t="s">
        <v>11</v>
      </c>
      <c r="J992" s="9">
        <v>7.5</v>
      </c>
      <c r="K992" s="18" t="s">
        <v>84</v>
      </c>
      <c r="L992" s="14">
        <f>IFERROR(J992*HLOOKUP(I992,Base!$H$2:$J$9,VLOOKUP(Planilla!K992,Base!$F$3:$G$9,2,0),0),"")</f>
        <v>13125</v>
      </c>
      <c r="M992" s="19" t="s">
        <v>21</v>
      </c>
      <c r="N992" s="14" t="str">
        <f>IF(M992="Si",HLOOKUP(I992,Base!$H$2:$J$9,8,0),"")</f>
        <v/>
      </c>
      <c r="O992" s="9">
        <v>1</v>
      </c>
      <c r="P992" s="18" t="s">
        <v>87</v>
      </c>
      <c r="Q992" s="14">
        <f>IFERROR(O992*HLOOKUP(I992,Base!$H$2:$J$9,VLOOKUP(Planilla!P992,Base!$F$3:$G$9,2,0),0),"")</f>
        <v>1609</v>
      </c>
    </row>
    <row r="993" spans="1:17">
      <c r="A993" s="18">
        <v>1050595</v>
      </c>
      <c r="B993" s="7">
        <v>40705</v>
      </c>
      <c r="C993" s="12" t="s">
        <v>346</v>
      </c>
      <c r="D993" s="13" t="str">
        <f>IFERROR(VLOOKUP(C993,Base!A:C,2,0),"")</f>
        <v>CRISTIAN</v>
      </c>
      <c r="E993" s="10" t="str">
        <f>IFERROR(VLOOKUP(C993,Base!A:C,3,0),"")</f>
        <v>FUENTES</v>
      </c>
      <c r="F993" s="8" t="s">
        <v>372</v>
      </c>
      <c r="G993" s="9" t="s">
        <v>150</v>
      </c>
      <c r="H993" s="18" t="s">
        <v>333</v>
      </c>
      <c r="I993" s="18" t="s">
        <v>11</v>
      </c>
      <c r="J993" s="9">
        <v>7.5</v>
      </c>
      <c r="K993" s="18" t="s">
        <v>84</v>
      </c>
      <c r="L993" s="14">
        <f>IFERROR(J993*HLOOKUP(I993,Base!$H$2:$J$9,VLOOKUP(Planilla!K993,Base!$F$3:$G$9,2,0),0),"")</f>
        <v>13125</v>
      </c>
      <c r="M993" s="19" t="s">
        <v>21</v>
      </c>
      <c r="N993" s="14" t="str">
        <f>IF(M993="Si",HLOOKUP(I993,Base!$H$2:$J$9,8,0),"")</f>
        <v/>
      </c>
      <c r="O993" s="9">
        <v>1</v>
      </c>
      <c r="P993" s="18" t="s">
        <v>87</v>
      </c>
      <c r="Q993" s="14">
        <f>IFERROR(O993*HLOOKUP(I993,Base!$H$2:$J$9,VLOOKUP(Planilla!P993,Base!$F$3:$G$9,2,0),0),"")</f>
        <v>1609</v>
      </c>
    </row>
    <row r="994" spans="1:17">
      <c r="A994" s="18">
        <v>1050595</v>
      </c>
      <c r="B994" s="7">
        <v>40705</v>
      </c>
      <c r="C994" s="12" t="s">
        <v>33</v>
      </c>
      <c r="D994" s="13" t="str">
        <f>IFERROR(VLOOKUP(C994,Base!A:C,2,0),"")</f>
        <v>MARCO</v>
      </c>
      <c r="E994" s="10" t="str">
        <f>IFERROR(VLOOKUP(C994,Base!A:C,3,0),"")</f>
        <v>MACAYA</v>
      </c>
      <c r="F994" s="8" t="s">
        <v>372</v>
      </c>
      <c r="G994" s="9" t="s">
        <v>79</v>
      </c>
      <c r="H994" s="18" t="s">
        <v>333</v>
      </c>
      <c r="I994" s="18" t="s">
        <v>11</v>
      </c>
      <c r="J994" s="9">
        <v>7.5</v>
      </c>
      <c r="K994" s="18" t="s">
        <v>84</v>
      </c>
      <c r="L994" s="14">
        <f>IFERROR(J994*HLOOKUP(I994,Base!$H$2:$J$9,VLOOKUP(Planilla!K994,Base!$F$3:$G$9,2,0),0),"")</f>
        <v>13125</v>
      </c>
      <c r="M994" s="19" t="s">
        <v>21</v>
      </c>
      <c r="N994" s="14" t="str">
        <f>IF(M994="Si",HLOOKUP(I994,Base!$H$2:$J$9,8,0),"")</f>
        <v/>
      </c>
      <c r="O994" s="9">
        <v>1</v>
      </c>
      <c r="P994" s="18" t="s">
        <v>87</v>
      </c>
      <c r="Q994" s="14">
        <f>IFERROR(O994*HLOOKUP(I994,Base!$H$2:$J$9,VLOOKUP(Planilla!P994,Base!$F$3:$G$9,2,0),0),"")</f>
        <v>1609</v>
      </c>
    </row>
    <row r="995" spans="1:17">
      <c r="A995" s="18">
        <v>1050595</v>
      </c>
      <c r="B995" s="7">
        <v>40705</v>
      </c>
      <c r="C995" s="12" t="s">
        <v>345</v>
      </c>
      <c r="D995" s="13" t="str">
        <f>IFERROR(VLOOKUP(C995,Base!A:C,2,0),"")</f>
        <v>PATRICIO</v>
      </c>
      <c r="E995" s="10" t="str">
        <f>IFERROR(VLOOKUP(C995,Base!A:C,3,0),"")</f>
        <v>CONTRERAS</v>
      </c>
      <c r="F995" s="8" t="s">
        <v>372</v>
      </c>
      <c r="G995" s="9" t="s">
        <v>79</v>
      </c>
      <c r="H995" s="18" t="s">
        <v>333</v>
      </c>
      <c r="I995" s="18" t="s">
        <v>11</v>
      </c>
      <c r="J995" s="9">
        <v>7.5</v>
      </c>
      <c r="K995" s="18" t="s">
        <v>84</v>
      </c>
      <c r="L995" s="14">
        <f>IFERROR(J995*HLOOKUP(I995,Base!$H$2:$J$9,VLOOKUP(Planilla!K995,Base!$F$3:$G$9,2,0),0),"")</f>
        <v>13125</v>
      </c>
      <c r="M995" s="19" t="s">
        <v>21</v>
      </c>
      <c r="N995" s="14" t="str">
        <f>IF(M995="Si",HLOOKUP(I995,Base!$H$2:$J$9,8,0),"")</f>
        <v/>
      </c>
      <c r="O995" s="9">
        <v>1</v>
      </c>
      <c r="P995" s="18" t="s">
        <v>87</v>
      </c>
      <c r="Q995" s="14">
        <f>IFERROR(O995*HLOOKUP(I995,Base!$H$2:$J$9,VLOOKUP(Planilla!P995,Base!$F$3:$G$9,2,0),0),"")</f>
        <v>1609</v>
      </c>
    </row>
    <row r="996" spans="1:17">
      <c r="A996" s="18">
        <v>1050595</v>
      </c>
      <c r="B996" s="7">
        <v>40705</v>
      </c>
      <c r="C996" s="12" t="s">
        <v>350</v>
      </c>
      <c r="D996" s="13" t="str">
        <f>IFERROR(VLOOKUP(C996,Base!A:C,2,0),"")</f>
        <v>PATRICIO</v>
      </c>
      <c r="E996" s="10" t="str">
        <f>IFERROR(VLOOKUP(C996,Base!A:C,3,0),"")</f>
        <v>GONZALEZ</v>
      </c>
      <c r="F996" s="8" t="s">
        <v>372</v>
      </c>
      <c r="G996" s="9" t="s">
        <v>79</v>
      </c>
      <c r="H996" s="18" t="s">
        <v>333</v>
      </c>
      <c r="I996" s="18" t="s">
        <v>11</v>
      </c>
      <c r="J996" s="9">
        <v>7.5</v>
      </c>
      <c r="K996" s="18" t="s">
        <v>84</v>
      </c>
      <c r="L996" s="14">
        <f>IFERROR(J996*HLOOKUP(I996,Base!$H$2:$J$9,VLOOKUP(Planilla!K996,Base!$F$3:$G$9,2,0),0),"")</f>
        <v>13125</v>
      </c>
      <c r="M996" s="19" t="s">
        <v>21</v>
      </c>
      <c r="N996" s="14" t="str">
        <f>IF(M996="Si",HLOOKUP(I996,Base!$H$2:$J$9,8,0),"")</f>
        <v/>
      </c>
      <c r="O996" s="9">
        <v>1</v>
      </c>
      <c r="P996" s="18" t="s">
        <v>87</v>
      </c>
      <c r="Q996" s="14">
        <f>IFERROR(O996*HLOOKUP(I996,Base!$H$2:$J$9,VLOOKUP(Planilla!P996,Base!$F$3:$G$9,2,0),0),"")</f>
        <v>1609</v>
      </c>
    </row>
    <row r="997" spans="1:17">
      <c r="A997" s="18">
        <v>1050595</v>
      </c>
      <c r="B997" s="7">
        <v>40705</v>
      </c>
      <c r="C997" s="12" t="s">
        <v>35</v>
      </c>
      <c r="D997" s="13" t="str">
        <f>IFERROR(VLOOKUP(C997,Base!A:C,2,0),"")</f>
        <v>FELIPE</v>
      </c>
      <c r="E997" s="10" t="str">
        <f>IFERROR(VLOOKUP(C997,Base!A:C,3,0),"")</f>
        <v>ZENTENO</v>
      </c>
      <c r="F997" s="8" t="s">
        <v>372</v>
      </c>
      <c r="G997" s="9" t="s">
        <v>79</v>
      </c>
      <c r="H997" s="18" t="s">
        <v>333</v>
      </c>
      <c r="I997" s="18" t="s">
        <v>11</v>
      </c>
      <c r="J997" s="9">
        <v>7.5</v>
      </c>
      <c r="K997" s="18" t="s">
        <v>84</v>
      </c>
      <c r="L997" s="14">
        <f>IFERROR(J997*HLOOKUP(I997,Base!$H$2:$J$9,VLOOKUP(Planilla!K997,Base!$F$3:$G$9,2,0),0),"")</f>
        <v>13125</v>
      </c>
      <c r="M997" s="19" t="s">
        <v>21</v>
      </c>
      <c r="N997" s="14" t="str">
        <f>IF(M997="Si",HLOOKUP(I997,Base!$H$2:$J$9,8,0),"")</f>
        <v/>
      </c>
      <c r="O997" s="9">
        <v>1</v>
      </c>
      <c r="P997" s="18" t="s">
        <v>87</v>
      </c>
      <c r="Q997" s="14">
        <f>IFERROR(O997*HLOOKUP(I997,Base!$H$2:$J$9,VLOOKUP(Planilla!P997,Base!$F$3:$G$9,2,0),0),"")</f>
        <v>1609</v>
      </c>
    </row>
    <row r="998" spans="1:17">
      <c r="A998" s="18">
        <v>1050595</v>
      </c>
      <c r="B998" s="7">
        <v>40705</v>
      </c>
      <c r="C998" s="12" t="s">
        <v>34</v>
      </c>
      <c r="D998" s="13" t="str">
        <f>IFERROR(VLOOKUP(C998,Base!A:C,2,0),"")</f>
        <v>ROBERTO</v>
      </c>
      <c r="E998" s="10" t="str">
        <f>IFERROR(VLOOKUP(C998,Base!A:C,3,0),"")</f>
        <v>HERRERA</v>
      </c>
      <c r="F998" s="8" t="s">
        <v>372</v>
      </c>
      <c r="G998" s="9" t="s">
        <v>79</v>
      </c>
      <c r="H998" s="18" t="s">
        <v>333</v>
      </c>
      <c r="I998" s="18" t="s">
        <v>11</v>
      </c>
      <c r="J998" s="9">
        <v>7.5</v>
      </c>
      <c r="K998" s="18" t="s">
        <v>84</v>
      </c>
      <c r="L998" s="14">
        <f>IFERROR(J998*HLOOKUP(I998,Base!$H$2:$J$9,VLOOKUP(Planilla!K998,Base!$F$3:$G$9,2,0),0),"")</f>
        <v>13125</v>
      </c>
      <c r="M998" s="19" t="s">
        <v>21</v>
      </c>
      <c r="N998" s="14" t="str">
        <f>IF(M998="Si",HLOOKUP(I998,Base!$H$2:$J$9,8,0),"")</f>
        <v/>
      </c>
      <c r="O998" s="9">
        <v>1</v>
      </c>
      <c r="P998" s="18" t="s">
        <v>87</v>
      </c>
      <c r="Q998" s="14">
        <f>IFERROR(O998*HLOOKUP(I998,Base!$H$2:$J$9,VLOOKUP(Planilla!P998,Base!$F$3:$G$9,2,0),0),"")</f>
        <v>1609</v>
      </c>
    </row>
    <row r="999" spans="1:17">
      <c r="A999" s="18">
        <v>1050595</v>
      </c>
      <c r="B999" s="7">
        <v>40707</v>
      </c>
      <c r="C999" s="12" t="s">
        <v>338</v>
      </c>
      <c r="D999" s="13" t="str">
        <f>IFERROR(VLOOKUP(C999,Base!A:C,2,0),"")</f>
        <v>LUIS</v>
      </c>
      <c r="E999" s="10" t="str">
        <f>IFERROR(VLOOKUP(C999,Base!A:C,3,0),"")</f>
        <v>SOTO</v>
      </c>
      <c r="F999" s="8" t="s">
        <v>372</v>
      </c>
      <c r="G999" s="9" t="s">
        <v>79</v>
      </c>
      <c r="H999" s="18" t="s">
        <v>333</v>
      </c>
      <c r="I999" s="18" t="s">
        <v>11</v>
      </c>
      <c r="J999" s="9">
        <v>7.5</v>
      </c>
      <c r="K999" s="18" t="s">
        <v>84</v>
      </c>
      <c r="L999" s="14">
        <f>IFERROR(J999*HLOOKUP(I999,Base!$H$2:$J$9,VLOOKUP(Planilla!K999,Base!$F$3:$G$9,2,0),0),"")</f>
        <v>13125</v>
      </c>
      <c r="M999" s="19" t="s">
        <v>21</v>
      </c>
      <c r="N999" s="14" t="str">
        <f>IF(M999="Si",HLOOKUP(I999,Base!$H$2:$J$9,8,0),"")</f>
        <v/>
      </c>
      <c r="O999" s="9">
        <v>1</v>
      </c>
      <c r="P999" s="18" t="s">
        <v>87</v>
      </c>
      <c r="Q999" s="14">
        <f>IFERROR(O999*HLOOKUP(I999,Base!$H$2:$J$9,VLOOKUP(Planilla!P999,Base!$F$3:$G$9,2,0),0),"")</f>
        <v>1609</v>
      </c>
    </row>
    <row r="1000" spans="1:17">
      <c r="A1000" s="18">
        <v>1050595</v>
      </c>
      <c r="B1000" s="7">
        <v>40707</v>
      </c>
      <c r="C1000" s="12" t="s">
        <v>312</v>
      </c>
      <c r="D1000" s="13" t="str">
        <f>IFERROR(VLOOKUP(C1000,Base!A:C,2,0),"")</f>
        <v>DANIEL</v>
      </c>
      <c r="E1000" s="10" t="str">
        <f>IFERROR(VLOOKUP(C1000,Base!A:C,3,0),"")</f>
        <v>VEGA</v>
      </c>
      <c r="F1000" s="8" t="s">
        <v>372</v>
      </c>
      <c r="G1000" s="9" t="s">
        <v>79</v>
      </c>
      <c r="H1000" s="18" t="s">
        <v>333</v>
      </c>
      <c r="I1000" s="18" t="s">
        <v>11</v>
      </c>
      <c r="J1000" s="9">
        <v>7.5</v>
      </c>
      <c r="K1000" s="18" t="s">
        <v>84</v>
      </c>
      <c r="L1000" s="14">
        <f>IFERROR(J1000*HLOOKUP(I1000,Base!$H$2:$J$9,VLOOKUP(Planilla!K1000,Base!$F$3:$G$9,2,0),0),"")</f>
        <v>13125</v>
      </c>
      <c r="M1000" s="19" t="s">
        <v>21</v>
      </c>
      <c r="N1000" s="14" t="str">
        <f>IF(M1000="Si",HLOOKUP(I1000,Base!$H$2:$J$9,8,0),"")</f>
        <v/>
      </c>
      <c r="O1000" s="9">
        <v>1</v>
      </c>
      <c r="P1000" s="18" t="s">
        <v>87</v>
      </c>
      <c r="Q1000" s="14">
        <f>IFERROR(O1000*HLOOKUP(I1000,Base!$H$2:$J$9,VLOOKUP(Planilla!P1000,Base!$F$3:$G$9,2,0),0),"")</f>
        <v>1609</v>
      </c>
    </row>
    <row r="1001" spans="1:17">
      <c r="A1001" s="18">
        <v>1050595</v>
      </c>
      <c r="B1001" s="7">
        <v>40707</v>
      </c>
      <c r="C1001" s="12" t="s">
        <v>250</v>
      </c>
      <c r="D1001" s="13" t="str">
        <f>IFERROR(VLOOKUP(C1001,Base!A:C,2,0),"")</f>
        <v>RODRIGO</v>
      </c>
      <c r="E1001" s="10" t="str">
        <f>IFERROR(VLOOKUP(C1001,Base!A:C,3,0),"")</f>
        <v>MORALES</v>
      </c>
      <c r="F1001" s="8" t="s">
        <v>372</v>
      </c>
      <c r="G1001" s="9" t="s">
        <v>79</v>
      </c>
      <c r="H1001" s="18" t="s">
        <v>333</v>
      </c>
      <c r="I1001" s="18" t="s">
        <v>11</v>
      </c>
      <c r="J1001" s="9">
        <v>7.5</v>
      </c>
      <c r="K1001" s="18" t="s">
        <v>84</v>
      </c>
      <c r="L1001" s="14">
        <f>IFERROR(J1001*HLOOKUP(I1001,Base!$H$2:$J$9,VLOOKUP(Planilla!K1001,Base!$F$3:$G$9,2,0),0),"")</f>
        <v>13125</v>
      </c>
      <c r="M1001" s="19" t="s">
        <v>21</v>
      </c>
      <c r="N1001" s="14" t="str">
        <f>IF(M1001="Si",HLOOKUP(I1001,Base!$H$2:$J$9,8,0),"")</f>
        <v/>
      </c>
      <c r="O1001" s="9">
        <v>1</v>
      </c>
      <c r="P1001" s="18" t="s">
        <v>87</v>
      </c>
      <c r="Q1001" s="14">
        <f>IFERROR(O1001*HLOOKUP(I1001,Base!$H$2:$J$9,VLOOKUP(Planilla!P1001,Base!$F$3:$G$9,2,0),0),"")</f>
        <v>1609</v>
      </c>
    </row>
    <row r="1002" spans="1:17">
      <c r="A1002" s="18">
        <v>1050595</v>
      </c>
      <c r="B1002" s="7">
        <v>40707</v>
      </c>
      <c r="C1002" s="12" t="s">
        <v>346</v>
      </c>
      <c r="D1002" s="13" t="str">
        <f>IFERROR(VLOOKUP(C1002,Base!A:C,2,0),"")</f>
        <v>CRISTIAN</v>
      </c>
      <c r="E1002" s="10" t="str">
        <f>IFERROR(VLOOKUP(C1002,Base!A:C,3,0),"")</f>
        <v>FUENTES</v>
      </c>
      <c r="F1002" s="8" t="s">
        <v>372</v>
      </c>
      <c r="G1002" s="9" t="s">
        <v>79</v>
      </c>
      <c r="H1002" s="18" t="s">
        <v>333</v>
      </c>
      <c r="I1002" s="18" t="s">
        <v>11</v>
      </c>
      <c r="J1002" s="9">
        <v>7.5</v>
      </c>
      <c r="K1002" s="18" t="s">
        <v>84</v>
      </c>
      <c r="L1002" s="14">
        <f>IFERROR(J1002*HLOOKUP(I1002,Base!$H$2:$J$9,VLOOKUP(Planilla!K1002,Base!$F$3:$G$9,2,0),0),"")</f>
        <v>13125</v>
      </c>
      <c r="M1002" s="19" t="s">
        <v>21</v>
      </c>
      <c r="N1002" s="14" t="str">
        <f>IF(M1002="Si",HLOOKUP(I1002,Base!$H$2:$J$9,8,0),"")</f>
        <v/>
      </c>
      <c r="O1002" s="9">
        <v>1</v>
      </c>
      <c r="P1002" s="18" t="s">
        <v>87</v>
      </c>
      <c r="Q1002" s="14">
        <f>IFERROR(O1002*HLOOKUP(I1002,Base!$H$2:$J$9,VLOOKUP(Planilla!P1002,Base!$F$3:$G$9,2,0),0),"")</f>
        <v>1609</v>
      </c>
    </row>
    <row r="1003" spans="1:17">
      <c r="A1003" s="18">
        <v>1050595</v>
      </c>
      <c r="B1003" s="7">
        <v>40707</v>
      </c>
      <c r="C1003" s="12" t="s">
        <v>340</v>
      </c>
      <c r="D1003" s="13" t="str">
        <f>IFERROR(VLOOKUP(C1003,Base!A:C,2,0),"")</f>
        <v>HECTOR</v>
      </c>
      <c r="E1003" s="10" t="str">
        <f>IFERROR(VLOOKUP(C1003,Base!A:C,3,0),"")</f>
        <v>LOPEZ</v>
      </c>
      <c r="F1003" s="8" t="s">
        <v>372</v>
      </c>
      <c r="G1003" s="9" t="s">
        <v>150</v>
      </c>
      <c r="H1003" s="18" t="s">
        <v>333</v>
      </c>
      <c r="I1003" s="18" t="s">
        <v>11</v>
      </c>
      <c r="J1003" s="9">
        <v>7.5</v>
      </c>
      <c r="K1003" s="18" t="s">
        <v>84</v>
      </c>
      <c r="L1003" s="14">
        <f>IFERROR(J1003*HLOOKUP(I1003,Base!$H$2:$J$9,VLOOKUP(Planilla!K1003,Base!$F$3:$G$9,2,0),0),"")</f>
        <v>13125</v>
      </c>
      <c r="M1003" s="19" t="s">
        <v>21</v>
      </c>
      <c r="N1003" s="14" t="str">
        <f>IF(M1003="Si",HLOOKUP(I1003,Base!$H$2:$J$9,8,0),"")</f>
        <v/>
      </c>
      <c r="O1003" s="9">
        <v>1</v>
      </c>
      <c r="P1003" s="18" t="s">
        <v>87</v>
      </c>
      <c r="Q1003" s="14">
        <f>IFERROR(O1003*HLOOKUP(I1003,Base!$H$2:$J$9,VLOOKUP(Planilla!P1003,Base!$F$3:$G$9,2,0),0),"")</f>
        <v>1609</v>
      </c>
    </row>
    <row r="1004" spans="1:17">
      <c r="A1004" s="18">
        <v>1050595</v>
      </c>
      <c r="B1004" s="7">
        <v>40707</v>
      </c>
      <c r="C1004" s="12" t="s">
        <v>341</v>
      </c>
      <c r="D1004" s="13" t="str">
        <f>IFERROR(VLOOKUP(C1004,Base!A:C,2,0),"")</f>
        <v>PEDRO</v>
      </c>
      <c r="E1004" s="10" t="str">
        <f>IFERROR(VLOOKUP(C1004,Base!A:C,3,0),"")</f>
        <v>CASTILLO</v>
      </c>
      <c r="F1004" s="8" t="s">
        <v>372</v>
      </c>
      <c r="G1004" s="9" t="s">
        <v>150</v>
      </c>
      <c r="H1004" s="18" t="s">
        <v>333</v>
      </c>
      <c r="I1004" s="18" t="s">
        <v>11</v>
      </c>
      <c r="J1004" s="9">
        <v>7.5</v>
      </c>
      <c r="K1004" s="18" t="s">
        <v>84</v>
      </c>
      <c r="L1004" s="14">
        <f>IFERROR(J1004*HLOOKUP(I1004,Base!$H$2:$J$9,VLOOKUP(Planilla!K1004,Base!$F$3:$G$9,2,0),0),"")</f>
        <v>13125</v>
      </c>
      <c r="M1004" s="19" t="s">
        <v>21</v>
      </c>
      <c r="N1004" s="14" t="str">
        <f>IF(M1004="Si",HLOOKUP(I1004,Base!$H$2:$J$9,8,0),"")</f>
        <v/>
      </c>
      <c r="O1004" s="9">
        <v>1</v>
      </c>
      <c r="P1004" s="18" t="s">
        <v>87</v>
      </c>
      <c r="Q1004" s="14">
        <f>IFERROR(O1004*HLOOKUP(I1004,Base!$H$2:$J$9,VLOOKUP(Planilla!P1004,Base!$F$3:$G$9,2,0),0),"")</f>
        <v>1609</v>
      </c>
    </row>
    <row r="1005" spans="1:17">
      <c r="A1005" s="18">
        <v>1050595</v>
      </c>
      <c r="B1005" s="7">
        <v>40707</v>
      </c>
      <c r="C1005" s="12" t="s">
        <v>342</v>
      </c>
      <c r="D1005" s="13" t="str">
        <f>IFERROR(VLOOKUP(C1005,Base!A:C,2,0),"")</f>
        <v>PATRICIO</v>
      </c>
      <c r="E1005" s="10" t="str">
        <f>IFERROR(VLOOKUP(C1005,Base!A:C,3,0),"")</f>
        <v>AZOCAR</v>
      </c>
      <c r="F1005" s="8" t="s">
        <v>372</v>
      </c>
      <c r="G1005" s="9" t="s">
        <v>150</v>
      </c>
      <c r="H1005" s="18" t="s">
        <v>333</v>
      </c>
      <c r="I1005" s="18" t="s">
        <v>11</v>
      </c>
      <c r="J1005" s="9">
        <v>7.5</v>
      </c>
      <c r="K1005" s="18" t="s">
        <v>84</v>
      </c>
      <c r="L1005" s="14">
        <f>IFERROR(J1005*HLOOKUP(I1005,Base!$H$2:$J$9,VLOOKUP(Planilla!K1005,Base!$F$3:$G$9,2,0),0),"")</f>
        <v>13125</v>
      </c>
      <c r="M1005" s="19" t="s">
        <v>21</v>
      </c>
      <c r="N1005" s="14" t="str">
        <f>IF(M1005="Si",HLOOKUP(I1005,Base!$H$2:$J$9,8,0),"")</f>
        <v/>
      </c>
      <c r="O1005" s="9">
        <v>1</v>
      </c>
      <c r="P1005" s="18" t="s">
        <v>87</v>
      </c>
      <c r="Q1005" s="14">
        <f>IFERROR(O1005*HLOOKUP(I1005,Base!$H$2:$J$9,VLOOKUP(Planilla!P1005,Base!$F$3:$G$9,2,0),0),"")</f>
        <v>1609</v>
      </c>
    </row>
    <row r="1006" spans="1:17">
      <c r="A1006" s="18">
        <v>1050595</v>
      </c>
      <c r="B1006" s="7">
        <v>40707</v>
      </c>
      <c r="C1006" s="12" t="s">
        <v>343</v>
      </c>
      <c r="D1006" s="13" t="str">
        <f>IFERROR(VLOOKUP(C1006,Base!A:C,2,0),"")</f>
        <v>JONATHAN</v>
      </c>
      <c r="E1006" s="10" t="str">
        <f>IFERROR(VLOOKUP(C1006,Base!A:C,3,0),"")</f>
        <v>BARCELO</v>
      </c>
      <c r="F1006" s="8" t="s">
        <v>372</v>
      </c>
      <c r="G1006" s="9" t="s">
        <v>150</v>
      </c>
      <c r="H1006" s="18" t="s">
        <v>333</v>
      </c>
      <c r="I1006" s="18" t="s">
        <v>11</v>
      </c>
      <c r="J1006" s="9">
        <v>7.5</v>
      </c>
      <c r="K1006" s="18" t="s">
        <v>84</v>
      </c>
      <c r="L1006" s="14">
        <f>IFERROR(J1006*HLOOKUP(I1006,Base!$H$2:$J$9,VLOOKUP(Planilla!K1006,Base!$F$3:$G$9,2,0),0),"")</f>
        <v>13125</v>
      </c>
      <c r="M1006" s="19" t="s">
        <v>21</v>
      </c>
      <c r="N1006" s="14" t="str">
        <f>IF(M1006="Si",HLOOKUP(I1006,Base!$H$2:$J$9,8,0),"")</f>
        <v/>
      </c>
      <c r="O1006" s="9">
        <v>1</v>
      </c>
      <c r="P1006" s="18" t="s">
        <v>87</v>
      </c>
      <c r="Q1006" s="14">
        <f>IFERROR(O1006*HLOOKUP(I1006,Base!$H$2:$J$9,VLOOKUP(Planilla!P1006,Base!$F$3:$G$9,2,0),0),"")</f>
        <v>1609</v>
      </c>
    </row>
    <row r="1007" spans="1:17">
      <c r="A1007" s="18">
        <v>1050595</v>
      </c>
      <c r="B1007" s="7">
        <v>40707</v>
      </c>
      <c r="C1007" s="12" t="s">
        <v>344</v>
      </c>
      <c r="D1007" s="13" t="str">
        <f>IFERROR(VLOOKUP(C1007,Base!A:C,2,0),"")</f>
        <v>MIGUEL</v>
      </c>
      <c r="E1007" s="10" t="str">
        <f>IFERROR(VLOOKUP(C1007,Base!A:C,3,0),"")</f>
        <v>ALARCON</v>
      </c>
      <c r="F1007" s="8" t="s">
        <v>372</v>
      </c>
      <c r="G1007" s="9" t="s">
        <v>150</v>
      </c>
      <c r="H1007" s="18" t="s">
        <v>333</v>
      </c>
      <c r="I1007" s="18" t="s">
        <v>11</v>
      </c>
      <c r="J1007" s="9">
        <v>7.5</v>
      </c>
      <c r="K1007" s="18" t="s">
        <v>84</v>
      </c>
      <c r="L1007" s="14">
        <f>IFERROR(J1007*HLOOKUP(I1007,Base!$H$2:$J$9,VLOOKUP(Planilla!K1007,Base!$F$3:$G$9,2,0),0),"")</f>
        <v>13125</v>
      </c>
      <c r="M1007" s="19" t="s">
        <v>21</v>
      </c>
      <c r="N1007" s="14" t="str">
        <f>IF(M1007="Si",HLOOKUP(I1007,Base!$H$2:$J$9,8,0),"")</f>
        <v/>
      </c>
      <c r="O1007" s="9">
        <v>1</v>
      </c>
      <c r="P1007" s="18" t="s">
        <v>87</v>
      </c>
      <c r="Q1007" s="14">
        <f>IFERROR(O1007*HLOOKUP(I1007,Base!$H$2:$J$9,VLOOKUP(Planilla!P1007,Base!$F$3:$G$9,2,0),0),"")</f>
        <v>1609</v>
      </c>
    </row>
    <row r="1008" spans="1:17">
      <c r="A1008" s="18">
        <v>1050595</v>
      </c>
      <c r="B1008" s="7">
        <v>40707</v>
      </c>
      <c r="C1008" s="12" t="s">
        <v>25</v>
      </c>
      <c r="D1008" s="13" t="str">
        <f>IFERROR(VLOOKUP(C1008,Base!A:C,2,0),"")</f>
        <v>OSCAR</v>
      </c>
      <c r="E1008" s="10" t="str">
        <f>IFERROR(VLOOKUP(C1008,Base!A:C,3,0),"")</f>
        <v>GONZALEZ</v>
      </c>
      <c r="F1008" s="8" t="s">
        <v>372</v>
      </c>
      <c r="G1008" s="9" t="s">
        <v>149</v>
      </c>
      <c r="H1008" s="18" t="s">
        <v>333</v>
      </c>
      <c r="I1008" s="18" t="s">
        <v>11</v>
      </c>
      <c r="J1008" s="9">
        <v>9</v>
      </c>
      <c r="K1008" s="18" t="s">
        <v>84</v>
      </c>
      <c r="L1008" s="14">
        <f>IFERROR(J1008*HLOOKUP(I1008,Base!$H$2:$J$9,VLOOKUP(Planilla!K1008,Base!$F$3:$G$9,2,0),0),"")</f>
        <v>15750</v>
      </c>
      <c r="M1008" s="19" t="s">
        <v>21</v>
      </c>
      <c r="N1008" s="14" t="str">
        <f>IF(M1008="Si",HLOOKUP(I1008,Base!$H$2:$J$9,8,0),"")</f>
        <v/>
      </c>
      <c r="O1008" s="9">
        <v>1</v>
      </c>
      <c r="P1008" s="18" t="s">
        <v>87</v>
      </c>
      <c r="Q1008" s="14">
        <f>IFERROR(O1008*HLOOKUP(I1008,Base!$H$2:$J$9,VLOOKUP(Planilla!P1008,Base!$F$3:$G$9,2,0),0),"")</f>
        <v>1609</v>
      </c>
    </row>
    <row r="1009" spans="1:17">
      <c r="A1009" s="18">
        <v>1050595</v>
      </c>
      <c r="B1009" s="7">
        <v>40707</v>
      </c>
      <c r="C1009" s="12" t="s">
        <v>345</v>
      </c>
      <c r="D1009" s="13" t="str">
        <f>IFERROR(VLOOKUP(C1009,Base!A:C,2,0),"")</f>
        <v>PATRICIO</v>
      </c>
      <c r="E1009" s="10" t="str">
        <f>IFERROR(VLOOKUP(C1009,Base!A:C,3,0),"")</f>
        <v>CONTRERAS</v>
      </c>
      <c r="F1009" s="8" t="s">
        <v>372</v>
      </c>
      <c r="G1009" s="9" t="s">
        <v>149</v>
      </c>
      <c r="H1009" s="18" t="s">
        <v>333</v>
      </c>
      <c r="I1009" s="18" t="s">
        <v>11</v>
      </c>
      <c r="J1009" s="9">
        <v>9</v>
      </c>
      <c r="K1009" s="18" t="s">
        <v>84</v>
      </c>
      <c r="L1009" s="14">
        <f>IFERROR(J1009*HLOOKUP(I1009,Base!$H$2:$J$9,VLOOKUP(Planilla!K1009,Base!$F$3:$G$9,2,0),0),"")</f>
        <v>15750</v>
      </c>
      <c r="M1009" s="19" t="s">
        <v>21</v>
      </c>
      <c r="N1009" s="14" t="str">
        <f>IF(M1009="Si",HLOOKUP(I1009,Base!$H$2:$J$9,8,0),"")</f>
        <v/>
      </c>
      <c r="O1009" s="9">
        <v>1</v>
      </c>
      <c r="P1009" s="18" t="s">
        <v>87</v>
      </c>
      <c r="Q1009" s="14">
        <f>IFERROR(O1009*HLOOKUP(I1009,Base!$H$2:$J$9,VLOOKUP(Planilla!P1009,Base!$F$3:$G$9,2,0),0),"")</f>
        <v>1609</v>
      </c>
    </row>
    <row r="1010" spans="1:17">
      <c r="A1010" s="18">
        <v>1050595</v>
      </c>
      <c r="B1010" s="7">
        <v>40707</v>
      </c>
      <c r="C1010" s="12" t="s">
        <v>350</v>
      </c>
      <c r="D1010" s="13" t="str">
        <f>IFERROR(VLOOKUP(C1010,Base!A:C,2,0),"")</f>
        <v>PATRICIO</v>
      </c>
      <c r="E1010" s="10" t="str">
        <f>IFERROR(VLOOKUP(C1010,Base!A:C,3,0),"")</f>
        <v>GONZALEZ</v>
      </c>
      <c r="F1010" s="8" t="s">
        <v>372</v>
      </c>
      <c r="G1010" s="9" t="s">
        <v>149</v>
      </c>
      <c r="H1010" s="18" t="s">
        <v>333</v>
      </c>
      <c r="I1010" s="18" t="s">
        <v>11</v>
      </c>
      <c r="J1010" s="9">
        <v>9</v>
      </c>
      <c r="K1010" s="18" t="s">
        <v>84</v>
      </c>
      <c r="L1010" s="14">
        <f>IFERROR(J1010*HLOOKUP(I1010,Base!$H$2:$J$9,VLOOKUP(Planilla!K1010,Base!$F$3:$G$9,2,0),0),"")</f>
        <v>15750</v>
      </c>
      <c r="M1010" s="19" t="s">
        <v>21</v>
      </c>
      <c r="N1010" s="14" t="str">
        <f>IF(M1010="Si",HLOOKUP(I1010,Base!$H$2:$J$9,8,0),"")</f>
        <v/>
      </c>
      <c r="O1010" s="9">
        <v>1</v>
      </c>
      <c r="P1010" s="18" t="s">
        <v>87</v>
      </c>
      <c r="Q1010" s="14">
        <f>IFERROR(O1010*HLOOKUP(I1010,Base!$H$2:$J$9,VLOOKUP(Planilla!P1010,Base!$F$3:$G$9,2,0),0),"")</f>
        <v>1609</v>
      </c>
    </row>
    <row r="1011" spans="1:17">
      <c r="A1011" s="18">
        <v>1050595</v>
      </c>
      <c r="B1011" s="7">
        <v>40707</v>
      </c>
      <c r="C1011" s="12" t="s">
        <v>347</v>
      </c>
      <c r="D1011" s="13" t="str">
        <f>IFERROR(VLOOKUP(C1011,Base!A:C,2,0),"")</f>
        <v>JEAN</v>
      </c>
      <c r="E1011" s="10" t="str">
        <f>IFERROR(VLOOKUP(C1011,Base!A:C,3,0),"")</f>
        <v>RIVAS</v>
      </c>
      <c r="F1011" s="8" t="s">
        <v>372</v>
      </c>
      <c r="G1011" s="9" t="s">
        <v>149</v>
      </c>
      <c r="H1011" s="18" t="s">
        <v>333</v>
      </c>
      <c r="I1011" s="18" t="s">
        <v>11</v>
      </c>
      <c r="J1011" s="9">
        <v>9</v>
      </c>
      <c r="K1011" s="18" t="s">
        <v>84</v>
      </c>
      <c r="L1011" s="14">
        <f>IFERROR(J1011*HLOOKUP(I1011,Base!$H$2:$J$9,VLOOKUP(Planilla!K1011,Base!$F$3:$G$9,2,0),0),"")</f>
        <v>15750</v>
      </c>
      <c r="M1011" s="19" t="s">
        <v>21</v>
      </c>
      <c r="N1011" s="14" t="str">
        <f>IF(M1011="Si",HLOOKUP(I1011,Base!$H$2:$J$9,8,0),"")</f>
        <v/>
      </c>
      <c r="O1011" s="9">
        <v>1</v>
      </c>
      <c r="P1011" s="18" t="s">
        <v>87</v>
      </c>
      <c r="Q1011" s="14">
        <f>IFERROR(O1011*HLOOKUP(I1011,Base!$H$2:$J$9,VLOOKUP(Planilla!P1011,Base!$F$3:$G$9,2,0),0),"")</f>
        <v>1609</v>
      </c>
    </row>
    <row r="1012" spans="1:17">
      <c r="A1012" s="18">
        <v>1050595</v>
      </c>
      <c r="B1012" s="7">
        <v>40707</v>
      </c>
      <c r="C1012" s="12" t="s">
        <v>339</v>
      </c>
      <c r="D1012" s="13" t="str">
        <f>IFERROR(VLOOKUP(C1012,Base!A:C,2,0),"")</f>
        <v>CRISTIAN</v>
      </c>
      <c r="E1012" s="10" t="str">
        <f>IFERROR(VLOOKUP(C1012,Base!A:C,3,0),"")</f>
        <v>FUENTES</v>
      </c>
      <c r="F1012" s="8" t="s">
        <v>372</v>
      </c>
      <c r="G1012" s="9" t="s">
        <v>149</v>
      </c>
      <c r="H1012" s="18" t="s">
        <v>333</v>
      </c>
      <c r="I1012" s="18" t="s">
        <v>11</v>
      </c>
      <c r="J1012" s="9">
        <v>9</v>
      </c>
      <c r="K1012" s="18" t="s">
        <v>84</v>
      </c>
      <c r="L1012" s="14">
        <f>IFERROR(J1012*HLOOKUP(I1012,Base!$H$2:$J$9,VLOOKUP(Planilla!K1012,Base!$F$3:$G$9,2,0),0),"")</f>
        <v>15750</v>
      </c>
      <c r="M1012" s="19" t="s">
        <v>21</v>
      </c>
      <c r="N1012" s="14" t="str">
        <f>IF(M1012="Si",HLOOKUP(I1012,Base!$H$2:$J$9,8,0),"")</f>
        <v/>
      </c>
      <c r="O1012" s="9">
        <v>1</v>
      </c>
      <c r="P1012" s="18" t="s">
        <v>87</v>
      </c>
      <c r="Q1012" s="14">
        <f>IFERROR(O1012*HLOOKUP(I1012,Base!$H$2:$J$9,VLOOKUP(Planilla!P1012,Base!$F$3:$G$9,2,0),0),"")</f>
        <v>1609</v>
      </c>
    </row>
    <row r="1013" spans="1:17">
      <c r="A1013" s="18">
        <v>1050595</v>
      </c>
      <c r="B1013" s="7">
        <v>40708</v>
      </c>
      <c r="C1013" s="12" t="s">
        <v>338</v>
      </c>
      <c r="D1013" s="13" t="str">
        <f>IFERROR(VLOOKUP(C1013,Base!A:C,2,0),"")</f>
        <v>LUIS</v>
      </c>
      <c r="E1013" s="10" t="str">
        <f>IFERROR(VLOOKUP(C1013,Base!A:C,3,0),"")</f>
        <v>SOTO</v>
      </c>
      <c r="F1013" s="8" t="s">
        <v>372</v>
      </c>
      <c r="G1013" s="9" t="s">
        <v>79</v>
      </c>
      <c r="H1013" s="18" t="s">
        <v>333</v>
      </c>
      <c r="I1013" s="18" t="s">
        <v>11</v>
      </c>
      <c r="J1013" s="9">
        <v>7.5</v>
      </c>
      <c r="K1013" s="18" t="s">
        <v>84</v>
      </c>
      <c r="L1013" s="14">
        <f>IFERROR(J1013*HLOOKUP(I1013,Base!$H$2:$J$9,VLOOKUP(Planilla!K1013,Base!$F$3:$G$9,2,0),0),"")</f>
        <v>13125</v>
      </c>
      <c r="M1013" s="19" t="s">
        <v>21</v>
      </c>
      <c r="N1013" s="14" t="str">
        <f>IF(M1013="Si",HLOOKUP(I1013,Base!$H$2:$J$9,8,0),"")</f>
        <v/>
      </c>
      <c r="O1013" s="9">
        <v>1</v>
      </c>
      <c r="P1013" s="18" t="s">
        <v>87</v>
      </c>
      <c r="Q1013" s="14">
        <f>IFERROR(O1013*HLOOKUP(I1013,Base!$H$2:$J$9,VLOOKUP(Planilla!P1013,Base!$F$3:$G$9,2,0),0),"")</f>
        <v>1609</v>
      </c>
    </row>
    <row r="1014" spans="1:17">
      <c r="A1014" s="18">
        <v>1050595</v>
      </c>
      <c r="B1014" s="7">
        <v>40708</v>
      </c>
      <c r="C1014" s="12" t="s">
        <v>312</v>
      </c>
      <c r="D1014" s="13" t="str">
        <f>IFERROR(VLOOKUP(C1014,Base!A:C,2,0),"")</f>
        <v>DANIEL</v>
      </c>
      <c r="E1014" s="10" t="str">
        <f>IFERROR(VLOOKUP(C1014,Base!A:C,3,0),"")</f>
        <v>VEGA</v>
      </c>
      <c r="F1014" s="8" t="s">
        <v>372</v>
      </c>
      <c r="G1014" s="9" t="s">
        <v>79</v>
      </c>
      <c r="H1014" s="18" t="s">
        <v>333</v>
      </c>
      <c r="I1014" s="18" t="s">
        <v>11</v>
      </c>
      <c r="J1014" s="9">
        <v>7.5</v>
      </c>
      <c r="K1014" s="18" t="s">
        <v>84</v>
      </c>
      <c r="L1014" s="14">
        <f>IFERROR(J1014*HLOOKUP(I1014,Base!$H$2:$J$9,VLOOKUP(Planilla!K1014,Base!$F$3:$G$9,2,0),0),"")</f>
        <v>13125</v>
      </c>
      <c r="M1014" s="19" t="s">
        <v>21</v>
      </c>
      <c r="N1014" s="14" t="str">
        <f>IF(M1014="Si",HLOOKUP(I1014,Base!$H$2:$J$9,8,0),"")</f>
        <v/>
      </c>
      <c r="O1014" s="9">
        <v>1</v>
      </c>
      <c r="P1014" s="18" t="s">
        <v>87</v>
      </c>
      <c r="Q1014" s="14">
        <f>IFERROR(O1014*HLOOKUP(I1014,Base!$H$2:$J$9,VLOOKUP(Planilla!P1014,Base!$F$3:$G$9,2,0),0),"")</f>
        <v>1609</v>
      </c>
    </row>
    <row r="1015" spans="1:17">
      <c r="A1015" s="18">
        <v>1050595</v>
      </c>
      <c r="B1015" s="7">
        <v>40708</v>
      </c>
      <c r="C1015" s="12" t="s">
        <v>177</v>
      </c>
      <c r="D1015" s="13" t="str">
        <f>IFERROR(VLOOKUP(C1015,Base!A:C,2,0),"")</f>
        <v>CRISTIAN</v>
      </c>
      <c r="E1015" s="10" t="str">
        <f>IFERROR(VLOOKUP(C1015,Base!A:C,3,0),"")</f>
        <v>FREDES</v>
      </c>
      <c r="F1015" s="8" t="s">
        <v>372</v>
      </c>
      <c r="G1015" s="9" t="s">
        <v>79</v>
      </c>
      <c r="H1015" s="18" t="s">
        <v>333</v>
      </c>
      <c r="I1015" s="18" t="s">
        <v>11</v>
      </c>
      <c r="J1015" s="9">
        <v>7.5</v>
      </c>
      <c r="K1015" s="18" t="s">
        <v>84</v>
      </c>
      <c r="L1015" s="14">
        <f>IFERROR(J1015*HLOOKUP(I1015,Base!$H$2:$J$9,VLOOKUP(Planilla!K1015,Base!$F$3:$G$9,2,0),0),"")</f>
        <v>13125</v>
      </c>
      <c r="M1015" s="19" t="s">
        <v>21</v>
      </c>
      <c r="N1015" s="14" t="str">
        <f>IF(M1015="Si",HLOOKUP(I1015,Base!$H$2:$J$9,8,0),"")</f>
        <v/>
      </c>
      <c r="O1015" s="9">
        <v>1</v>
      </c>
      <c r="P1015" s="18" t="s">
        <v>87</v>
      </c>
      <c r="Q1015" s="14">
        <f>IFERROR(O1015*HLOOKUP(I1015,Base!$H$2:$J$9,VLOOKUP(Planilla!P1015,Base!$F$3:$G$9,2,0),0),"")</f>
        <v>1609</v>
      </c>
    </row>
    <row r="1016" spans="1:17">
      <c r="A1016" s="18">
        <v>1050595</v>
      </c>
      <c r="B1016" s="7">
        <v>40708</v>
      </c>
      <c r="C1016" s="12" t="s">
        <v>346</v>
      </c>
      <c r="D1016" s="13" t="str">
        <f>IFERROR(VLOOKUP(C1016,Base!A:C,2,0),"")</f>
        <v>CRISTIAN</v>
      </c>
      <c r="E1016" s="10" t="str">
        <f>IFERROR(VLOOKUP(C1016,Base!A:C,3,0),"")</f>
        <v>FUENTES</v>
      </c>
      <c r="F1016" s="8" t="s">
        <v>372</v>
      </c>
      <c r="G1016" s="9" t="s">
        <v>79</v>
      </c>
      <c r="H1016" s="18" t="s">
        <v>333</v>
      </c>
      <c r="I1016" s="18" t="s">
        <v>11</v>
      </c>
      <c r="J1016" s="9">
        <v>7.5</v>
      </c>
      <c r="K1016" s="18" t="s">
        <v>84</v>
      </c>
      <c r="L1016" s="14">
        <f>IFERROR(J1016*HLOOKUP(I1016,Base!$H$2:$J$9,VLOOKUP(Planilla!K1016,Base!$F$3:$G$9,2,0),0),"")</f>
        <v>13125</v>
      </c>
      <c r="M1016" s="19" t="s">
        <v>21</v>
      </c>
      <c r="N1016" s="14" t="str">
        <f>IF(M1016="Si",HLOOKUP(I1016,Base!$H$2:$J$9,8,0),"")</f>
        <v/>
      </c>
      <c r="O1016" s="9">
        <v>1</v>
      </c>
      <c r="P1016" s="18" t="s">
        <v>87</v>
      </c>
      <c r="Q1016" s="14">
        <f>IFERROR(O1016*HLOOKUP(I1016,Base!$H$2:$J$9,VLOOKUP(Planilla!P1016,Base!$F$3:$G$9,2,0),0),"")</f>
        <v>1609</v>
      </c>
    </row>
    <row r="1017" spans="1:17">
      <c r="A1017" s="18">
        <v>1050595</v>
      </c>
      <c r="B1017" s="7">
        <v>40708</v>
      </c>
      <c r="C1017" s="12" t="s">
        <v>340</v>
      </c>
      <c r="D1017" s="13" t="str">
        <f>IFERROR(VLOOKUP(C1017,Base!A:C,2,0),"")</f>
        <v>HECTOR</v>
      </c>
      <c r="E1017" s="10" t="str">
        <f>IFERROR(VLOOKUP(C1017,Base!A:C,3,0),"")</f>
        <v>LOPEZ</v>
      </c>
      <c r="F1017" s="8" t="s">
        <v>372</v>
      </c>
      <c r="G1017" s="9" t="s">
        <v>150</v>
      </c>
      <c r="H1017" s="18" t="s">
        <v>333</v>
      </c>
      <c r="I1017" s="18" t="s">
        <v>11</v>
      </c>
      <c r="J1017" s="9">
        <v>7.5</v>
      </c>
      <c r="K1017" s="18" t="s">
        <v>84</v>
      </c>
      <c r="L1017" s="14">
        <f>IFERROR(J1017*HLOOKUP(I1017,Base!$H$2:$J$9,VLOOKUP(Planilla!K1017,Base!$F$3:$G$9,2,0),0),"")</f>
        <v>13125</v>
      </c>
      <c r="M1017" s="19" t="s">
        <v>21</v>
      </c>
      <c r="N1017" s="14" t="str">
        <f>IF(M1017="Si",HLOOKUP(I1017,Base!$H$2:$J$9,8,0),"")</f>
        <v/>
      </c>
      <c r="O1017" s="9">
        <v>1</v>
      </c>
      <c r="P1017" s="18" t="s">
        <v>87</v>
      </c>
      <c r="Q1017" s="14">
        <f>IFERROR(O1017*HLOOKUP(I1017,Base!$H$2:$J$9,VLOOKUP(Planilla!P1017,Base!$F$3:$G$9,2,0),0),"")</f>
        <v>1609</v>
      </c>
    </row>
    <row r="1018" spans="1:17">
      <c r="A1018" s="18">
        <v>1050595</v>
      </c>
      <c r="B1018" s="7">
        <v>40708</v>
      </c>
      <c r="C1018" s="12" t="s">
        <v>341</v>
      </c>
      <c r="D1018" s="13" t="str">
        <f>IFERROR(VLOOKUP(C1018,Base!A:C,2,0),"")</f>
        <v>PEDRO</v>
      </c>
      <c r="E1018" s="10" t="str">
        <f>IFERROR(VLOOKUP(C1018,Base!A:C,3,0),"")</f>
        <v>CASTILLO</v>
      </c>
      <c r="F1018" s="8" t="s">
        <v>372</v>
      </c>
      <c r="G1018" s="9" t="s">
        <v>150</v>
      </c>
      <c r="H1018" s="18" t="s">
        <v>333</v>
      </c>
      <c r="I1018" s="18" t="s">
        <v>11</v>
      </c>
      <c r="J1018" s="9">
        <v>7.5</v>
      </c>
      <c r="K1018" s="18" t="s">
        <v>84</v>
      </c>
      <c r="L1018" s="14">
        <f>IFERROR(J1018*HLOOKUP(I1018,Base!$H$2:$J$9,VLOOKUP(Planilla!K1018,Base!$F$3:$G$9,2,0),0),"")</f>
        <v>13125</v>
      </c>
      <c r="M1018" s="19" t="s">
        <v>21</v>
      </c>
      <c r="N1018" s="14" t="str">
        <f>IF(M1018="Si",HLOOKUP(I1018,Base!$H$2:$J$9,8,0),"")</f>
        <v/>
      </c>
      <c r="O1018" s="9">
        <v>1</v>
      </c>
      <c r="P1018" s="18" t="s">
        <v>87</v>
      </c>
      <c r="Q1018" s="14">
        <f>IFERROR(O1018*HLOOKUP(I1018,Base!$H$2:$J$9,VLOOKUP(Planilla!P1018,Base!$F$3:$G$9,2,0),0),"")</f>
        <v>1609</v>
      </c>
    </row>
    <row r="1019" spans="1:17">
      <c r="A1019" s="18">
        <v>1050595</v>
      </c>
      <c r="B1019" s="7">
        <v>40708</v>
      </c>
      <c r="C1019" s="12" t="s">
        <v>342</v>
      </c>
      <c r="D1019" s="13" t="str">
        <f>IFERROR(VLOOKUP(C1019,Base!A:C,2,0),"")</f>
        <v>PATRICIO</v>
      </c>
      <c r="E1019" s="10" t="str">
        <f>IFERROR(VLOOKUP(C1019,Base!A:C,3,0),"")</f>
        <v>AZOCAR</v>
      </c>
      <c r="F1019" s="8" t="s">
        <v>372</v>
      </c>
      <c r="G1019" s="9" t="s">
        <v>150</v>
      </c>
      <c r="H1019" s="18" t="s">
        <v>333</v>
      </c>
      <c r="I1019" s="18" t="s">
        <v>11</v>
      </c>
      <c r="J1019" s="9">
        <v>7.5</v>
      </c>
      <c r="K1019" s="18" t="s">
        <v>84</v>
      </c>
      <c r="L1019" s="14">
        <f>IFERROR(J1019*HLOOKUP(I1019,Base!$H$2:$J$9,VLOOKUP(Planilla!K1019,Base!$F$3:$G$9,2,0),0),"")</f>
        <v>13125</v>
      </c>
      <c r="M1019" s="19" t="s">
        <v>21</v>
      </c>
      <c r="N1019" s="14" t="str">
        <f>IF(M1019="Si",HLOOKUP(I1019,Base!$H$2:$J$9,8,0),"")</f>
        <v/>
      </c>
      <c r="O1019" s="9">
        <v>1</v>
      </c>
      <c r="P1019" s="18" t="s">
        <v>87</v>
      </c>
      <c r="Q1019" s="14">
        <f>IFERROR(O1019*HLOOKUP(I1019,Base!$H$2:$J$9,VLOOKUP(Planilla!P1019,Base!$F$3:$G$9,2,0),0),"")</f>
        <v>1609</v>
      </c>
    </row>
    <row r="1020" spans="1:17">
      <c r="A1020" s="18">
        <v>1050595</v>
      </c>
      <c r="B1020" s="7">
        <v>40708</v>
      </c>
      <c r="C1020" s="12" t="s">
        <v>343</v>
      </c>
      <c r="D1020" s="13" t="str">
        <f>IFERROR(VLOOKUP(C1020,Base!A:C,2,0),"")</f>
        <v>JONATHAN</v>
      </c>
      <c r="E1020" s="10" t="str">
        <f>IFERROR(VLOOKUP(C1020,Base!A:C,3,0),"")</f>
        <v>BARCELO</v>
      </c>
      <c r="F1020" s="8" t="s">
        <v>372</v>
      </c>
      <c r="G1020" s="9" t="s">
        <v>150</v>
      </c>
      <c r="H1020" s="18" t="s">
        <v>333</v>
      </c>
      <c r="I1020" s="18" t="s">
        <v>11</v>
      </c>
      <c r="J1020" s="9">
        <v>7.5</v>
      </c>
      <c r="K1020" s="18" t="s">
        <v>84</v>
      </c>
      <c r="L1020" s="14">
        <f>IFERROR(J1020*HLOOKUP(I1020,Base!$H$2:$J$9,VLOOKUP(Planilla!K1020,Base!$F$3:$G$9,2,0),0),"")</f>
        <v>13125</v>
      </c>
      <c r="M1020" s="19" t="s">
        <v>21</v>
      </c>
      <c r="N1020" s="14" t="str">
        <f>IF(M1020="Si",HLOOKUP(I1020,Base!$H$2:$J$9,8,0),"")</f>
        <v/>
      </c>
      <c r="O1020" s="9">
        <v>1</v>
      </c>
      <c r="P1020" s="18" t="s">
        <v>87</v>
      </c>
      <c r="Q1020" s="14">
        <f>IFERROR(O1020*HLOOKUP(I1020,Base!$H$2:$J$9,VLOOKUP(Planilla!P1020,Base!$F$3:$G$9,2,0),0),"")</f>
        <v>1609</v>
      </c>
    </row>
    <row r="1021" spans="1:17">
      <c r="A1021" s="18">
        <v>1050595</v>
      </c>
      <c r="B1021" s="7">
        <v>40708</v>
      </c>
      <c r="C1021" s="12" t="s">
        <v>344</v>
      </c>
      <c r="D1021" s="13" t="str">
        <f>IFERROR(VLOOKUP(C1021,Base!A:C,2,0),"")</f>
        <v>MIGUEL</v>
      </c>
      <c r="E1021" s="10" t="str">
        <f>IFERROR(VLOOKUP(C1021,Base!A:C,3,0),"")</f>
        <v>ALARCON</v>
      </c>
      <c r="F1021" s="8" t="s">
        <v>372</v>
      </c>
      <c r="G1021" s="9" t="s">
        <v>150</v>
      </c>
      <c r="H1021" s="18" t="s">
        <v>333</v>
      </c>
      <c r="I1021" s="18" t="s">
        <v>11</v>
      </c>
      <c r="J1021" s="9">
        <v>7.5</v>
      </c>
      <c r="K1021" s="18" t="s">
        <v>84</v>
      </c>
      <c r="L1021" s="14">
        <f>IFERROR(J1021*HLOOKUP(I1021,Base!$H$2:$J$9,VLOOKUP(Planilla!K1021,Base!$F$3:$G$9,2,0),0),"")</f>
        <v>13125</v>
      </c>
      <c r="M1021" s="19" t="s">
        <v>21</v>
      </c>
      <c r="N1021" s="14" t="str">
        <f>IF(M1021="Si",HLOOKUP(I1021,Base!$H$2:$J$9,8,0),"")</f>
        <v/>
      </c>
      <c r="O1021" s="9">
        <v>1</v>
      </c>
      <c r="P1021" s="18" t="s">
        <v>87</v>
      </c>
      <c r="Q1021" s="14">
        <f>IFERROR(O1021*HLOOKUP(I1021,Base!$H$2:$J$9,VLOOKUP(Planilla!P1021,Base!$F$3:$G$9,2,0),0),"")</f>
        <v>1609</v>
      </c>
    </row>
    <row r="1022" spans="1:17">
      <c r="A1022" s="18">
        <v>1050595</v>
      </c>
      <c r="B1022" s="7">
        <v>40708</v>
      </c>
      <c r="C1022" s="12" t="s">
        <v>25</v>
      </c>
      <c r="D1022" s="13" t="str">
        <f>IFERROR(VLOOKUP(C1022,Base!A:C,2,0),"")</f>
        <v>OSCAR</v>
      </c>
      <c r="E1022" s="10" t="str">
        <f>IFERROR(VLOOKUP(C1022,Base!A:C,3,0),"")</f>
        <v>GONZALEZ</v>
      </c>
      <c r="F1022" s="8" t="s">
        <v>372</v>
      </c>
      <c r="G1022" s="9" t="s">
        <v>149</v>
      </c>
      <c r="H1022" s="18" t="s">
        <v>333</v>
      </c>
      <c r="I1022" s="18" t="s">
        <v>11</v>
      </c>
      <c r="J1022" s="9">
        <v>9</v>
      </c>
      <c r="K1022" s="18" t="s">
        <v>84</v>
      </c>
      <c r="L1022" s="14">
        <f>IFERROR(J1022*HLOOKUP(I1022,Base!$H$2:$J$9,VLOOKUP(Planilla!K1022,Base!$F$3:$G$9,2,0),0),"")</f>
        <v>15750</v>
      </c>
      <c r="M1022" s="19" t="s">
        <v>21</v>
      </c>
      <c r="N1022" s="14" t="str">
        <f>IF(M1022="Si",HLOOKUP(I1022,Base!$H$2:$J$9,8,0),"")</f>
        <v/>
      </c>
      <c r="O1022" s="9">
        <v>1</v>
      </c>
      <c r="P1022" s="18" t="s">
        <v>87</v>
      </c>
      <c r="Q1022" s="14">
        <f>IFERROR(O1022*HLOOKUP(I1022,Base!$H$2:$J$9,VLOOKUP(Planilla!P1022,Base!$F$3:$G$9,2,0),0),"")</f>
        <v>1609</v>
      </c>
    </row>
    <row r="1023" spans="1:17">
      <c r="A1023" s="18">
        <v>1050595</v>
      </c>
      <c r="B1023" s="7">
        <v>40708</v>
      </c>
      <c r="C1023" s="12" t="s">
        <v>345</v>
      </c>
      <c r="D1023" s="13" t="str">
        <f>IFERROR(VLOOKUP(C1023,Base!A:C,2,0),"")</f>
        <v>PATRICIO</v>
      </c>
      <c r="E1023" s="10" t="str">
        <f>IFERROR(VLOOKUP(C1023,Base!A:C,3,0),"")</f>
        <v>CONTRERAS</v>
      </c>
      <c r="F1023" s="8" t="s">
        <v>372</v>
      </c>
      <c r="G1023" s="9" t="s">
        <v>149</v>
      </c>
      <c r="H1023" s="18" t="s">
        <v>333</v>
      </c>
      <c r="I1023" s="18" t="s">
        <v>11</v>
      </c>
      <c r="J1023" s="9">
        <v>9</v>
      </c>
      <c r="K1023" s="18" t="s">
        <v>84</v>
      </c>
      <c r="L1023" s="14">
        <f>IFERROR(J1023*HLOOKUP(I1023,Base!$H$2:$J$9,VLOOKUP(Planilla!K1023,Base!$F$3:$G$9,2,0),0),"")</f>
        <v>15750</v>
      </c>
      <c r="M1023" s="19" t="s">
        <v>21</v>
      </c>
      <c r="N1023" s="14" t="str">
        <f>IF(M1023="Si",HLOOKUP(I1023,Base!$H$2:$J$9,8,0),"")</f>
        <v/>
      </c>
      <c r="O1023" s="9">
        <v>1</v>
      </c>
      <c r="P1023" s="18" t="s">
        <v>87</v>
      </c>
      <c r="Q1023" s="14">
        <f>IFERROR(O1023*HLOOKUP(I1023,Base!$H$2:$J$9,VLOOKUP(Planilla!P1023,Base!$F$3:$G$9,2,0),0),"")</f>
        <v>1609</v>
      </c>
    </row>
    <row r="1024" spans="1:17">
      <c r="A1024" s="18">
        <v>1050595</v>
      </c>
      <c r="B1024" s="7">
        <v>40708</v>
      </c>
      <c r="C1024" s="12" t="s">
        <v>350</v>
      </c>
      <c r="D1024" s="13" t="str">
        <f>IFERROR(VLOOKUP(C1024,Base!A:C,2,0),"")</f>
        <v>PATRICIO</v>
      </c>
      <c r="E1024" s="10" t="str">
        <f>IFERROR(VLOOKUP(C1024,Base!A:C,3,0),"")</f>
        <v>GONZALEZ</v>
      </c>
      <c r="F1024" s="8" t="s">
        <v>372</v>
      </c>
      <c r="G1024" s="9" t="s">
        <v>149</v>
      </c>
      <c r="H1024" s="18" t="s">
        <v>333</v>
      </c>
      <c r="I1024" s="18" t="s">
        <v>11</v>
      </c>
      <c r="J1024" s="9">
        <v>9</v>
      </c>
      <c r="K1024" s="18" t="s">
        <v>84</v>
      </c>
      <c r="L1024" s="14">
        <f>IFERROR(J1024*HLOOKUP(I1024,Base!$H$2:$J$9,VLOOKUP(Planilla!K1024,Base!$F$3:$G$9,2,0),0),"")</f>
        <v>15750</v>
      </c>
      <c r="M1024" s="19" t="s">
        <v>21</v>
      </c>
      <c r="N1024" s="14" t="str">
        <f>IF(M1024="Si",HLOOKUP(I1024,Base!$H$2:$J$9,8,0),"")</f>
        <v/>
      </c>
      <c r="O1024" s="9">
        <v>1</v>
      </c>
      <c r="P1024" s="18" t="s">
        <v>87</v>
      </c>
      <c r="Q1024" s="14">
        <f>IFERROR(O1024*HLOOKUP(I1024,Base!$H$2:$J$9,VLOOKUP(Planilla!P1024,Base!$F$3:$G$9,2,0),0),"")</f>
        <v>1609</v>
      </c>
    </row>
    <row r="1025" spans="1:17">
      <c r="A1025" s="18">
        <v>1050595</v>
      </c>
      <c r="B1025" s="7">
        <v>40708</v>
      </c>
      <c r="C1025" s="12" t="s">
        <v>347</v>
      </c>
      <c r="D1025" s="13" t="str">
        <f>IFERROR(VLOOKUP(C1025,Base!A:C,2,0),"")</f>
        <v>JEAN</v>
      </c>
      <c r="E1025" s="10" t="str">
        <f>IFERROR(VLOOKUP(C1025,Base!A:C,3,0),"")</f>
        <v>RIVAS</v>
      </c>
      <c r="F1025" s="8" t="s">
        <v>372</v>
      </c>
      <c r="G1025" s="9" t="s">
        <v>149</v>
      </c>
      <c r="H1025" s="18" t="s">
        <v>333</v>
      </c>
      <c r="I1025" s="18" t="s">
        <v>11</v>
      </c>
      <c r="J1025" s="9">
        <v>9</v>
      </c>
      <c r="K1025" s="18" t="s">
        <v>84</v>
      </c>
      <c r="L1025" s="14">
        <f>IFERROR(J1025*HLOOKUP(I1025,Base!$H$2:$J$9,VLOOKUP(Planilla!K1025,Base!$F$3:$G$9,2,0),0),"")</f>
        <v>15750</v>
      </c>
      <c r="M1025" s="19" t="s">
        <v>21</v>
      </c>
      <c r="N1025" s="14" t="str">
        <f>IF(M1025="Si",HLOOKUP(I1025,Base!$H$2:$J$9,8,0),"")</f>
        <v/>
      </c>
      <c r="O1025" s="9">
        <v>1</v>
      </c>
      <c r="P1025" s="18" t="s">
        <v>87</v>
      </c>
      <c r="Q1025" s="14">
        <f>IFERROR(O1025*HLOOKUP(I1025,Base!$H$2:$J$9,VLOOKUP(Planilla!P1025,Base!$F$3:$G$9,2,0),0),"")</f>
        <v>1609</v>
      </c>
    </row>
    <row r="1026" spans="1:17">
      <c r="A1026" s="18">
        <v>1050595</v>
      </c>
      <c r="B1026" s="7">
        <v>40708</v>
      </c>
      <c r="C1026" s="12" t="s">
        <v>339</v>
      </c>
      <c r="D1026" s="13" t="str">
        <f>IFERROR(VLOOKUP(C1026,Base!A:C,2,0),"")</f>
        <v>CRISTIAN</v>
      </c>
      <c r="E1026" s="10" t="str">
        <f>IFERROR(VLOOKUP(C1026,Base!A:C,3,0),"")</f>
        <v>FUENTES</v>
      </c>
      <c r="F1026" s="8" t="s">
        <v>372</v>
      </c>
      <c r="G1026" s="9" t="s">
        <v>149</v>
      </c>
      <c r="H1026" s="18" t="s">
        <v>333</v>
      </c>
      <c r="I1026" s="18" t="s">
        <v>11</v>
      </c>
      <c r="J1026" s="9">
        <v>9</v>
      </c>
      <c r="K1026" s="18" t="s">
        <v>84</v>
      </c>
      <c r="L1026" s="14">
        <f>IFERROR(J1026*HLOOKUP(I1026,Base!$H$2:$J$9,VLOOKUP(Planilla!K1026,Base!$F$3:$G$9,2,0),0),"")</f>
        <v>15750</v>
      </c>
      <c r="M1026" s="19" t="s">
        <v>21</v>
      </c>
      <c r="N1026" s="14" t="str">
        <f>IF(M1026="Si",HLOOKUP(I1026,Base!$H$2:$J$9,8,0),"")</f>
        <v/>
      </c>
      <c r="O1026" s="9">
        <v>1</v>
      </c>
      <c r="P1026" s="18" t="s">
        <v>87</v>
      </c>
      <c r="Q1026" s="14">
        <f>IFERROR(O1026*HLOOKUP(I1026,Base!$H$2:$J$9,VLOOKUP(Planilla!P1026,Base!$F$3:$G$9,2,0),0),"")</f>
        <v>1609</v>
      </c>
    </row>
    <row r="1027" spans="1:17">
      <c r="A1027" s="18">
        <v>1050595</v>
      </c>
      <c r="B1027" s="7">
        <v>40709</v>
      </c>
      <c r="C1027" s="12" t="s">
        <v>338</v>
      </c>
      <c r="D1027" s="13" t="str">
        <f>IFERROR(VLOOKUP(C1027,Base!A:C,2,0),"")</f>
        <v>LUIS</v>
      </c>
      <c r="E1027" s="10" t="str">
        <f>IFERROR(VLOOKUP(C1027,Base!A:C,3,0),"")</f>
        <v>SOTO</v>
      </c>
      <c r="F1027" s="8" t="s">
        <v>372</v>
      </c>
      <c r="G1027" s="9" t="s">
        <v>79</v>
      </c>
      <c r="H1027" s="18" t="s">
        <v>333</v>
      </c>
      <c r="I1027" s="18" t="s">
        <v>11</v>
      </c>
      <c r="J1027" s="9">
        <v>7.5</v>
      </c>
      <c r="K1027" s="18" t="s">
        <v>84</v>
      </c>
      <c r="L1027" s="14">
        <f>IFERROR(J1027*HLOOKUP(I1027,Base!$H$2:$J$9,VLOOKUP(Planilla!K1027,Base!$F$3:$G$9,2,0),0),"")</f>
        <v>13125</v>
      </c>
      <c r="M1027" s="19" t="s">
        <v>21</v>
      </c>
      <c r="N1027" s="14" t="str">
        <f>IF(M1027="Si",HLOOKUP(I1027,Base!$H$2:$J$9,8,0),"")</f>
        <v/>
      </c>
      <c r="O1027" s="9">
        <v>1</v>
      </c>
      <c r="P1027" s="18" t="s">
        <v>87</v>
      </c>
      <c r="Q1027" s="14">
        <f>IFERROR(O1027*HLOOKUP(I1027,Base!$H$2:$J$9,VLOOKUP(Planilla!P1027,Base!$F$3:$G$9,2,0),0),"")</f>
        <v>1609</v>
      </c>
    </row>
    <row r="1028" spans="1:17">
      <c r="A1028" s="18">
        <v>1050595</v>
      </c>
      <c r="B1028" s="7">
        <v>40709</v>
      </c>
      <c r="C1028" s="12" t="s">
        <v>312</v>
      </c>
      <c r="D1028" s="13" t="str">
        <f>IFERROR(VLOOKUP(C1028,Base!A:C,2,0),"")</f>
        <v>DANIEL</v>
      </c>
      <c r="E1028" s="10" t="str">
        <f>IFERROR(VLOOKUP(C1028,Base!A:C,3,0),"")</f>
        <v>VEGA</v>
      </c>
      <c r="F1028" s="8" t="s">
        <v>372</v>
      </c>
      <c r="G1028" s="9" t="s">
        <v>79</v>
      </c>
      <c r="H1028" s="18" t="s">
        <v>333</v>
      </c>
      <c r="I1028" s="18" t="s">
        <v>11</v>
      </c>
      <c r="J1028" s="9">
        <v>7.5</v>
      </c>
      <c r="K1028" s="18" t="s">
        <v>84</v>
      </c>
      <c r="L1028" s="14">
        <f>IFERROR(J1028*HLOOKUP(I1028,Base!$H$2:$J$9,VLOOKUP(Planilla!K1028,Base!$F$3:$G$9,2,0),0),"")</f>
        <v>13125</v>
      </c>
      <c r="M1028" s="19" t="s">
        <v>21</v>
      </c>
      <c r="N1028" s="14" t="str">
        <f>IF(M1028="Si",HLOOKUP(I1028,Base!$H$2:$J$9,8,0),"")</f>
        <v/>
      </c>
      <c r="O1028" s="9">
        <v>1</v>
      </c>
      <c r="P1028" s="18" t="s">
        <v>87</v>
      </c>
      <c r="Q1028" s="14">
        <f>IFERROR(O1028*HLOOKUP(I1028,Base!$H$2:$J$9,VLOOKUP(Planilla!P1028,Base!$F$3:$G$9,2,0),0),"")</f>
        <v>1609</v>
      </c>
    </row>
    <row r="1029" spans="1:17">
      <c r="A1029" s="18">
        <v>1050595</v>
      </c>
      <c r="B1029" s="7">
        <v>40709</v>
      </c>
      <c r="C1029" s="12" t="s">
        <v>177</v>
      </c>
      <c r="D1029" s="13" t="str">
        <f>IFERROR(VLOOKUP(C1029,Base!A:C,2,0),"")</f>
        <v>CRISTIAN</v>
      </c>
      <c r="E1029" s="10" t="str">
        <f>IFERROR(VLOOKUP(C1029,Base!A:C,3,0),"")</f>
        <v>FREDES</v>
      </c>
      <c r="F1029" s="8" t="s">
        <v>372</v>
      </c>
      <c r="G1029" s="9" t="s">
        <v>79</v>
      </c>
      <c r="H1029" s="18" t="s">
        <v>333</v>
      </c>
      <c r="I1029" s="18" t="s">
        <v>11</v>
      </c>
      <c r="J1029" s="9">
        <v>7.5</v>
      </c>
      <c r="K1029" s="18" t="s">
        <v>84</v>
      </c>
      <c r="L1029" s="14">
        <f>IFERROR(J1029*HLOOKUP(I1029,Base!$H$2:$J$9,VLOOKUP(Planilla!K1029,Base!$F$3:$G$9,2,0),0),"")</f>
        <v>13125</v>
      </c>
      <c r="M1029" s="19" t="s">
        <v>21</v>
      </c>
      <c r="N1029" s="14" t="str">
        <f>IF(M1029="Si",HLOOKUP(I1029,Base!$H$2:$J$9,8,0),"")</f>
        <v/>
      </c>
      <c r="O1029" s="9">
        <v>1</v>
      </c>
      <c r="P1029" s="18" t="s">
        <v>87</v>
      </c>
      <c r="Q1029" s="14">
        <f>IFERROR(O1029*HLOOKUP(I1029,Base!$H$2:$J$9,VLOOKUP(Planilla!P1029,Base!$F$3:$G$9,2,0),0),"")</f>
        <v>1609</v>
      </c>
    </row>
    <row r="1030" spans="1:17">
      <c r="A1030" s="18">
        <v>1050595</v>
      </c>
      <c r="B1030" s="7">
        <v>40709</v>
      </c>
      <c r="C1030" s="12" t="s">
        <v>346</v>
      </c>
      <c r="D1030" s="13" t="str">
        <f>IFERROR(VLOOKUP(C1030,Base!A:C,2,0),"")</f>
        <v>CRISTIAN</v>
      </c>
      <c r="E1030" s="10" t="str">
        <f>IFERROR(VLOOKUP(C1030,Base!A:C,3,0),"")</f>
        <v>FUENTES</v>
      </c>
      <c r="F1030" s="8" t="s">
        <v>372</v>
      </c>
      <c r="G1030" s="9" t="s">
        <v>79</v>
      </c>
      <c r="H1030" s="18" t="s">
        <v>333</v>
      </c>
      <c r="I1030" s="18" t="s">
        <v>11</v>
      </c>
      <c r="J1030" s="9">
        <v>7.5</v>
      </c>
      <c r="K1030" s="18" t="s">
        <v>84</v>
      </c>
      <c r="L1030" s="14">
        <f>IFERROR(J1030*HLOOKUP(I1030,Base!$H$2:$J$9,VLOOKUP(Planilla!K1030,Base!$F$3:$G$9,2,0),0),"")</f>
        <v>13125</v>
      </c>
      <c r="M1030" s="19" t="s">
        <v>21</v>
      </c>
      <c r="N1030" s="14" t="str">
        <f>IF(M1030="Si",HLOOKUP(I1030,Base!$H$2:$J$9,8,0),"")</f>
        <v/>
      </c>
      <c r="O1030" s="9">
        <v>1</v>
      </c>
      <c r="P1030" s="18" t="s">
        <v>87</v>
      </c>
      <c r="Q1030" s="14">
        <f>IFERROR(O1030*HLOOKUP(I1030,Base!$H$2:$J$9,VLOOKUP(Planilla!P1030,Base!$F$3:$G$9,2,0),0),"")</f>
        <v>1609</v>
      </c>
    </row>
    <row r="1031" spans="1:17">
      <c r="A1031" s="18">
        <v>1050595</v>
      </c>
      <c r="B1031" s="7">
        <v>40709</v>
      </c>
      <c r="C1031" s="12" t="s">
        <v>340</v>
      </c>
      <c r="D1031" s="13" t="str">
        <f>IFERROR(VLOOKUP(C1031,Base!A:C,2,0),"")</f>
        <v>HECTOR</v>
      </c>
      <c r="E1031" s="10" t="str">
        <f>IFERROR(VLOOKUP(C1031,Base!A:C,3,0),"")</f>
        <v>LOPEZ</v>
      </c>
      <c r="F1031" s="8" t="s">
        <v>372</v>
      </c>
      <c r="G1031" s="9" t="s">
        <v>150</v>
      </c>
      <c r="H1031" s="18" t="s">
        <v>333</v>
      </c>
      <c r="I1031" s="18" t="s">
        <v>11</v>
      </c>
      <c r="J1031" s="9">
        <v>7.5</v>
      </c>
      <c r="K1031" s="18" t="s">
        <v>84</v>
      </c>
      <c r="L1031" s="14">
        <f>IFERROR(J1031*HLOOKUP(I1031,Base!$H$2:$J$9,VLOOKUP(Planilla!K1031,Base!$F$3:$G$9,2,0),0),"")</f>
        <v>13125</v>
      </c>
      <c r="M1031" s="19" t="s">
        <v>21</v>
      </c>
      <c r="N1031" s="14" t="str">
        <f>IF(M1031="Si",HLOOKUP(I1031,Base!$H$2:$J$9,8,0),"")</f>
        <v/>
      </c>
      <c r="O1031" s="9">
        <v>1</v>
      </c>
      <c r="P1031" s="18" t="s">
        <v>87</v>
      </c>
      <c r="Q1031" s="14">
        <f>IFERROR(O1031*HLOOKUP(I1031,Base!$H$2:$J$9,VLOOKUP(Planilla!P1031,Base!$F$3:$G$9,2,0),0),"")</f>
        <v>1609</v>
      </c>
    </row>
    <row r="1032" spans="1:17">
      <c r="A1032" s="18">
        <v>1050595</v>
      </c>
      <c r="B1032" s="7">
        <v>40709</v>
      </c>
      <c r="C1032" s="12" t="s">
        <v>341</v>
      </c>
      <c r="D1032" s="13" t="str">
        <f>IFERROR(VLOOKUP(C1032,Base!A:C,2,0),"")</f>
        <v>PEDRO</v>
      </c>
      <c r="E1032" s="10" t="str">
        <f>IFERROR(VLOOKUP(C1032,Base!A:C,3,0),"")</f>
        <v>CASTILLO</v>
      </c>
      <c r="F1032" s="8" t="s">
        <v>372</v>
      </c>
      <c r="G1032" s="9" t="s">
        <v>150</v>
      </c>
      <c r="H1032" s="18" t="s">
        <v>333</v>
      </c>
      <c r="I1032" s="18" t="s">
        <v>11</v>
      </c>
      <c r="J1032" s="9">
        <v>7.5</v>
      </c>
      <c r="K1032" s="18" t="s">
        <v>84</v>
      </c>
      <c r="L1032" s="14">
        <f>IFERROR(J1032*HLOOKUP(I1032,Base!$H$2:$J$9,VLOOKUP(Planilla!K1032,Base!$F$3:$G$9,2,0),0),"")</f>
        <v>13125</v>
      </c>
      <c r="M1032" s="19" t="s">
        <v>21</v>
      </c>
      <c r="N1032" s="14" t="str">
        <f>IF(M1032="Si",HLOOKUP(I1032,Base!$H$2:$J$9,8,0),"")</f>
        <v/>
      </c>
      <c r="O1032" s="9">
        <v>1</v>
      </c>
      <c r="P1032" s="18" t="s">
        <v>87</v>
      </c>
      <c r="Q1032" s="14">
        <f>IFERROR(O1032*HLOOKUP(I1032,Base!$H$2:$J$9,VLOOKUP(Planilla!P1032,Base!$F$3:$G$9,2,0),0),"")</f>
        <v>1609</v>
      </c>
    </row>
    <row r="1033" spans="1:17">
      <c r="A1033" s="18">
        <v>1050595</v>
      </c>
      <c r="B1033" s="7">
        <v>40709</v>
      </c>
      <c r="C1033" s="12" t="s">
        <v>342</v>
      </c>
      <c r="D1033" s="13" t="str">
        <f>IFERROR(VLOOKUP(C1033,Base!A:C,2,0),"")</f>
        <v>PATRICIO</v>
      </c>
      <c r="E1033" s="10" t="str">
        <f>IFERROR(VLOOKUP(C1033,Base!A:C,3,0),"")</f>
        <v>AZOCAR</v>
      </c>
      <c r="F1033" s="8" t="s">
        <v>372</v>
      </c>
      <c r="G1033" s="9" t="s">
        <v>150</v>
      </c>
      <c r="H1033" s="18" t="s">
        <v>333</v>
      </c>
      <c r="I1033" s="18" t="s">
        <v>11</v>
      </c>
      <c r="J1033" s="9">
        <v>7.5</v>
      </c>
      <c r="K1033" s="18" t="s">
        <v>84</v>
      </c>
      <c r="L1033" s="14">
        <f>IFERROR(J1033*HLOOKUP(I1033,Base!$H$2:$J$9,VLOOKUP(Planilla!K1033,Base!$F$3:$G$9,2,0),0),"")</f>
        <v>13125</v>
      </c>
      <c r="M1033" s="19" t="s">
        <v>21</v>
      </c>
      <c r="N1033" s="14" t="str">
        <f>IF(M1033="Si",HLOOKUP(I1033,Base!$H$2:$J$9,8,0),"")</f>
        <v/>
      </c>
      <c r="O1033" s="9">
        <v>1</v>
      </c>
      <c r="P1033" s="18" t="s">
        <v>87</v>
      </c>
      <c r="Q1033" s="14">
        <f>IFERROR(O1033*HLOOKUP(I1033,Base!$H$2:$J$9,VLOOKUP(Planilla!P1033,Base!$F$3:$G$9,2,0),0),"")</f>
        <v>1609</v>
      </c>
    </row>
    <row r="1034" spans="1:17">
      <c r="A1034" s="18">
        <v>1050595</v>
      </c>
      <c r="B1034" s="7">
        <v>40709</v>
      </c>
      <c r="C1034" s="12" t="s">
        <v>343</v>
      </c>
      <c r="D1034" s="13" t="str">
        <f>IFERROR(VLOOKUP(C1034,Base!A:C,2,0),"")</f>
        <v>JONATHAN</v>
      </c>
      <c r="E1034" s="10" t="str">
        <f>IFERROR(VLOOKUP(C1034,Base!A:C,3,0),"")</f>
        <v>BARCELO</v>
      </c>
      <c r="F1034" s="8" t="s">
        <v>372</v>
      </c>
      <c r="G1034" s="9" t="s">
        <v>150</v>
      </c>
      <c r="H1034" s="18" t="s">
        <v>333</v>
      </c>
      <c r="I1034" s="18" t="s">
        <v>11</v>
      </c>
      <c r="J1034" s="9">
        <v>7.5</v>
      </c>
      <c r="K1034" s="18" t="s">
        <v>84</v>
      </c>
      <c r="L1034" s="14">
        <f>IFERROR(J1034*HLOOKUP(I1034,Base!$H$2:$J$9,VLOOKUP(Planilla!K1034,Base!$F$3:$G$9,2,0),0),"")</f>
        <v>13125</v>
      </c>
      <c r="M1034" s="19" t="s">
        <v>21</v>
      </c>
      <c r="N1034" s="14" t="str">
        <f>IF(M1034="Si",HLOOKUP(I1034,Base!$H$2:$J$9,8,0),"")</f>
        <v/>
      </c>
      <c r="O1034" s="9">
        <v>1</v>
      </c>
      <c r="P1034" s="18" t="s">
        <v>87</v>
      </c>
      <c r="Q1034" s="14">
        <f>IFERROR(O1034*HLOOKUP(I1034,Base!$H$2:$J$9,VLOOKUP(Planilla!P1034,Base!$F$3:$G$9,2,0),0),"")</f>
        <v>1609</v>
      </c>
    </row>
    <row r="1035" spans="1:17">
      <c r="A1035" s="18">
        <v>1050595</v>
      </c>
      <c r="B1035" s="7">
        <v>40709</v>
      </c>
      <c r="C1035" s="12" t="s">
        <v>344</v>
      </c>
      <c r="D1035" s="13" t="str">
        <f>IFERROR(VLOOKUP(C1035,Base!A:C,2,0),"")</f>
        <v>MIGUEL</v>
      </c>
      <c r="E1035" s="10" t="str">
        <f>IFERROR(VLOOKUP(C1035,Base!A:C,3,0),"")</f>
        <v>ALARCON</v>
      </c>
      <c r="F1035" s="8" t="s">
        <v>372</v>
      </c>
      <c r="G1035" s="9" t="s">
        <v>150</v>
      </c>
      <c r="H1035" s="18" t="s">
        <v>333</v>
      </c>
      <c r="I1035" s="18" t="s">
        <v>11</v>
      </c>
      <c r="J1035" s="9">
        <v>7.5</v>
      </c>
      <c r="K1035" s="18" t="s">
        <v>84</v>
      </c>
      <c r="L1035" s="14">
        <f>IFERROR(J1035*HLOOKUP(I1035,Base!$H$2:$J$9,VLOOKUP(Planilla!K1035,Base!$F$3:$G$9,2,0),0),"")</f>
        <v>13125</v>
      </c>
      <c r="M1035" s="19" t="s">
        <v>21</v>
      </c>
      <c r="N1035" s="14" t="str">
        <f>IF(M1035="Si",HLOOKUP(I1035,Base!$H$2:$J$9,8,0),"")</f>
        <v/>
      </c>
      <c r="O1035" s="9">
        <v>1</v>
      </c>
      <c r="P1035" s="18" t="s">
        <v>87</v>
      </c>
      <c r="Q1035" s="14">
        <f>IFERROR(O1035*HLOOKUP(I1035,Base!$H$2:$J$9,VLOOKUP(Planilla!P1035,Base!$F$3:$G$9,2,0),0),"")</f>
        <v>1609</v>
      </c>
    </row>
    <row r="1036" spans="1:17">
      <c r="A1036" s="18">
        <v>1050595</v>
      </c>
      <c r="B1036" s="7">
        <v>40709</v>
      </c>
      <c r="C1036" s="12" t="s">
        <v>25</v>
      </c>
      <c r="D1036" s="13" t="str">
        <f>IFERROR(VLOOKUP(C1036,Base!A:C,2,0),"")</f>
        <v>OSCAR</v>
      </c>
      <c r="E1036" s="10" t="str">
        <f>IFERROR(VLOOKUP(C1036,Base!A:C,3,0),"")</f>
        <v>GONZALEZ</v>
      </c>
      <c r="F1036" s="8" t="s">
        <v>372</v>
      </c>
      <c r="G1036" s="9" t="s">
        <v>149</v>
      </c>
      <c r="H1036" s="18" t="s">
        <v>333</v>
      </c>
      <c r="I1036" s="18" t="s">
        <v>11</v>
      </c>
      <c r="J1036" s="9">
        <v>9</v>
      </c>
      <c r="K1036" s="18" t="s">
        <v>84</v>
      </c>
      <c r="L1036" s="14">
        <f>IFERROR(J1036*HLOOKUP(I1036,Base!$H$2:$J$9,VLOOKUP(Planilla!K1036,Base!$F$3:$G$9,2,0),0),"")</f>
        <v>15750</v>
      </c>
      <c r="M1036" s="19" t="s">
        <v>21</v>
      </c>
      <c r="N1036" s="14" t="str">
        <f>IF(M1036="Si",HLOOKUP(I1036,Base!$H$2:$J$9,8,0),"")</f>
        <v/>
      </c>
      <c r="O1036" s="9">
        <v>1</v>
      </c>
      <c r="P1036" s="18" t="s">
        <v>87</v>
      </c>
      <c r="Q1036" s="14">
        <f>IFERROR(O1036*HLOOKUP(I1036,Base!$H$2:$J$9,VLOOKUP(Planilla!P1036,Base!$F$3:$G$9,2,0),0),"")</f>
        <v>1609</v>
      </c>
    </row>
    <row r="1037" spans="1:17">
      <c r="A1037" s="18">
        <v>1050595</v>
      </c>
      <c r="B1037" s="7">
        <v>40709</v>
      </c>
      <c r="C1037" s="12" t="s">
        <v>345</v>
      </c>
      <c r="D1037" s="13" t="str">
        <f>IFERROR(VLOOKUP(C1037,Base!A:C,2,0),"")</f>
        <v>PATRICIO</v>
      </c>
      <c r="E1037" s="10" t="str">
        <f>IFERROR(VLOOKUP(C1037,Base!A:C,3,0),"")</f>
        <v>CONTRERAS</v>
      </c>
      <c r="F1037" s="8" t="s">
        <v>372</v>
      </c>
      <c r="G1037" s="9" t="s">
        <v>149</v>
      </c>
      <c r="H1037" s="18" t="s">
        <v>333</v>
      </c>
      <c r="I1037" s="18" t="s">
        <v>11</v>
      </c>
      <c r="J1037" s="9">
        <v>9</v>
      </c>
      <c r="K1037" s="18" t="s">
        <v>84</v>
      </c>
      <c r="L1037" s="14">
        <f>IFERROR(J1037*HLOOKUP(I1037,Base!$H$2:$J$9,VLOOKUP(Planilla!K1037,Base!$F$3:$G$9,2,0),0),"")</f>
        <v>15750</v>
      </c>
      <c r="M1037" s="19" t="s">
        <v>21</v>
      </c>
      <c r="N1037" s="14" t="str">
        <f>IF(M1037="Si",HLOOKUP(I1037,Base!$H$2:$J$9,8,0),"")</f>
        <v/>
      </c>
      <c r="O1037" s="9">
        <v>1</v>
      </c>
      <c r="P1037" s="18" t="s">
        <v>87</v>
      </c>
      <c r="Q1037" s="14">
        <f>IFERROR(O1037*HLOOKUP(I1037,Base!$H$2:$J$9,VLOOKUP(Planilla!P1037,Base!$F$3:$G$9,2,0),0),"")</f>
        <v>1609</v>
      </c>
    </row>
    <row r="1038" spans="1:17">
      <c r="A1038" s="18">
        <v>1050595</v>
      </c>
      <c r="B1038" s="7">
        <v>40709</v>
      </c>
      <c r="C1038" s="12" t="s">
        <v>350</v>
      </c>
      <c r="D1038" s="13" t="str">
        <f>IFERROR(VLOOKUP(C1038,Base!A:C,2,0),"")</f>
        <v>PATRICIO</v>
      </c>
      <c r="E1038" s="10" t="str">
        <f>IFERROR(VLOOKUP(C1038,Base!A:C,3,0),"")</f>
        <v>GONZALEZ</v>
      </c>
      <c r="F1038" s="8" t="s">
        <v>372</v>
      </c>
      <c r="G1038" s="9" t="s">
        <v>149</v>
      </c>
      <c r="H1038" s="18" t="s">
        <v>333</v>
      </c>
      <c r="I1038" s="18" t="s">
        <v>11</v>
      </c>
      <c r="J1038" s="9">
        <v>9</v>
      </c>
      <c r="K1038" s="18" t="s">
        <v>84</v>
      </c>
      <c r="L1038" s="14">
        <f>IFERROR(J1038*HLOOKUP(I1038,Base!$H$2:$J$9,VLOOKUP(Planilla!K1038,Base!$F$3:$G$9,2,0),0),"")</f>
        <v>15750</v>
      </c>
      <c r="M1038" s="19" t="s">
        <v>21</v>
      </c>
      <c r="N1038" s="14" t="str">
        <f>IF(M1038="Si",HLOOKUP(I1038,Base!$H$2:$J$9,8,0),"")</f>
        <v/>
      </c>
      <c r="O1038" s="9">
        <v>1</v>
      </c>
      <c r="P1038" s="18" t="s">
        <v>87</v>
      </c>
      <c r="Q1038" s="14">
        <f>IFERROR(O1038*HLOOKUP(I1038,Base!$H$2:$J$9,VLOOKUP(Planilla!P1038,Base!$F$3:$G$9,2,0),0),"")</f>
        <v>1609</v>
      </c>
    </row>
    <row r="1039" spans="1:17">
      <c r="A1039" s="18">
        <v>1050595</v>
      </c>
      <c r="B1039" s="7">
        <v>40709</v>
      </c>
      <c r="C1039" s="12" t="s">
        <v>347</v>
      </c>
      <c r="D1039" s="13" t="str">
        <f>IFERROR(VLOOKUP(C1039,Base!A:C,2,0),"")</f>
        <v>JEAN</v>
      </c>
      <c r="E1039" s="10" t="str">
        <f>IFERROR(VLOOKUP(C1039,Base!A:C,3,0),"")</f>
        <v>RIVAS</v>
      </c>
      <c r="F1039" s="8" t="s">
        <v>372</v>
      </c>
      <c r="G1039" s="9" t="s">
        <v>149</v>
      </c>
      <c r="H1039" s="18" t="s">
        <v>333</v>
      </c>
      <c r="I1039" s="18" t="s">
        <v>11</v>
      </c>
      <c r="J1039" s="9">
        <v>9</v>
      </c>
      <c r="K1039" s="18" t="s">
        <v>84</v>
      </c>
      <c r="L1039" s="14">
        <f>IFERROR(J1039*HLOOKUP(I1039,Base!$H$2:$J$9,VLOOKUP(Planilla!K1039,Base!$F$3:$G$9,2,0),0),"")</f>
        <v>15750</v>
      </c>
      <c r="M1039" s="19" t="s">
        <v>21</v>
      </c>
      <c r="N1039" s="14" t="str">
        <f>IF(M1039="Si",HLOOKUP(I1039,Base!$H$2:$J$9,8,0),"")</f>
        <v/>
      </c>
      <c r="O1039" s="9">
        <v>1</v>
      </c>
      <c r="P1039" s="18" t="s">
        <v>87</v>
      </c>
      <c r="Q1039" s="14">
        <f>IFERROR(O1039*HLOOKUP(I1039,Base!$H$2:$J$9,VLOOKUP(Planilla!P1039,Base!$F$3:$G$9,2,0),0),"")</f>
        <v>1609</v>
      </c>
    </row>
    <row r="1040" spans="1:17">
      <c r="A1040" s="18">
        <v>1050595</v>
      </c>
      <c r="B1040" s="7">
        <v>40709</v>
      </c>
      <c r="C1040" s="12" t="s">
        <v>339</v>
      </c>
      <c r="D1040" s="13" t="str">
        <f>IFERROR(VLOOKUP(C1040,Base!A:C,2,0),"")</f>
        <v>CRISTIAN</v>
      </c>
      <c r="E1040" s="10" t="str">
        <f>IFERROR(VLOOKUP(C1040,Base!A:C,3,0),"")</f>
        <v>FUENTES</v>
      </c>
      <c r="F1040" s="8" t="s">
        <v>372</v>
      </c>
      <c r="G1040" s="9" t="s">
        <v>149</v>
      </c>
      <c r="H1040" s="18" t="s">
        <v>333</v>
      </c>
      <c r="I1040" s="18" t="s">
        <v>11</v>
      </c>
      <c r="J1040" s="9">
        <v>9</v>
      </c>
      <c r="K1040" s="18" t="s">
        <v>84</v>
      </c>
      <c r="L1040" s="14">
        <f>IFERROR(J1040*HLOOKUP(I1040,Base!$H$2:$J$9,VLOOKUP(Planilla!K1040,Base!$F$3:$G$9,2,0),0),"")</f>
        <v>15750</v>
      </c>
      <c r="M1040" s="19" t="s">
        <v>21</v>
      </c>
      <c r="N1040" s="14" t="str">
        <f>IF(M1040="Si",HLOOKUP(I1040,Base!$H$2:$J$9,8,0),"")</f>
        <v/>
      </c>
      <c r="O1040" s="9">
        <v>1</v>
      </c>
      <c r="P1040" s="18" t="s">
        <v>87</v>
      </c>
      <c r="Q1040" s="14">
        <f>IFERROR(O1040*HLOOKUP(I1040,Base!$H$2:$J$9,VLOOKUP(Planilla!P1040,Base!$F$3:$G$9,2,0),0),"")</f>
        <v>1609</v>
      </c>
    </row>
    <row r="1041" spans="1:17">
      <c r="A1041" s="18">
        <v>1050595</v>
      </c>
      <c r="B1041" s="7">
        <v>40710</v>
      </c>
      <c r="C1041" s="12" t="s">
        <v>338</v>
      </c>
      <c r="D1041" s="13" t="str">
        <f>IFERROR(VLOOKUP(C1041,Base!A:C,2,0),"")</f>
        <v>LUIS</v>
      </c>
      <c r="E1041" s="10" t="str">
        <f>IFERROR(VLOOKUP(C1041,Base!A:C,3,0),"")</f>
        <v>SOTO</v>
      </c>
      <c r="F1041" s="8" t="s">
        <v>372</v>
      </c>
      <c r="G1041" s="9" t="s">
        <v>79</v>
      </c>
      <c r="H1041" s="18" t="s">
        <v>333</v>
      </c>
      <c r="I1041" s="18" t="s">
        <v>11</v>
      </c>
      <c r="J1041" s="9">
        <v>7.5</v>
      </c>
      <c r="K1041" s="18" t="s">
        <v>84</v>
      </c>
      <c r="L1041" s="14">
        <f>IFERROR(J1041*HLOOKUP(I1041,Base!$H$2:$J$9,VLOOKUP(Planilla!K1041,Base!$F$3:$G$9,2,0),0),"")</f>
        <v>13125</v>
      </c>
      <c r="M1041" s="19" t="s">
        <v>21</v>
      </c>
      <c r="N1041" s="14" t="str">
        <f>IF(M1041="Si",HLOOKUP(I1041,Base!$H$2:$J$9,8,0),"")</f>
        <v/>
      </c>
      <c r="O1041" s="9">
        <v>1</v>
      </c>
      <c r="P1041" s="18" t="s">
        <v>87</v>
      </c>
      <c r="Q1041" s="14">
        <f>IFERROR(O1041*HLOOKUP(I1041,Base!$H$2:$J$9,VLOOKUP(Planilla!P1041,Base!$F$3:$G$9,2,0),0),"")</f>
        <v>1609</v>
      </c>
    </row>
    <row r="1042" spans="1:17">
      <c r="A1042" s="18">
        <v>1050595</v>
      </c>
      <c r="B1042" s="7">
        <v>40710</v>
      </c>
      <c r="C1042" s="12" t="s">
        <v>312</v>
      </c>
      <c r="D1042" s="13" t="str">
        <f>IFERROR(VLOOKUP(C1042,Base!A:C,2,0),"")</f>
        <v>DANIEL</v>
      </c>
      <c r="E1042" s="10" t="str">
        <f>IFERROR(VLOOKUP(C1042,Base!A:C,3,0),"")</f>
        <v>VEGA</v>
      </c>
      <c r="F1042" s="8" t="s">
        <v>372</v>
      </c>
      <c r="G1042" s="9" t="s">
        <v>79</v>
      </c>
      <c r="H1042" s="18" t="s">
        <v>333</v>
      </c>
      <c r="I1042" s="18" t="s">
        <v>11</v>
      </c>
      <c r="J1042" s="9">
        <v>7.5</v>
      </c>
      <c r="K1042" s="18" t="s">
        <v>84</v>
      </c>
      <c r="L1042" s="14">
        <f>IFERROR(J1042*HLOOKUP(I1042,Base!$H$2:$J$9,VLOOKUP(Planilla!K1042,Base!$F$3:$G$9,2,0),0),"")</f>
        <v>13125</v>
      </c>
      <c r="M1042" s="19" t="s">
        <v>21</v>
      </c>
      <c r="N1042" s="14" t="str">
        <f>IF(M1042="Si",HLOOKUP(I1042,Base!$H$2:$J$9,8,0),"")</f>
        <v/>
      </c>
      <c r="O1042" s="9">
        <v>1</v>
      </c>
      <c r="P1042" s="18" t="s">
        <v>87</v>
      </c>
      <c r="Q1042" s="14">
        <f>IFERROR(O1042*HLOOKUP(I1042,Base!$H$2:$J$9,VLOOKUP(Planilla!P1042,Base!$F$3:$G$9,2,0),0),"")</f>
        <v>1609</v>
      </c>
    </row>
    <row r="1043" spans="1:17">
      <c r="A1043" s="18">
        <v>1050595</v>
      </c>
      <c r="B1043" s="7">
        <v>40710</v>
      </c>
      <c r="C1043" s="12" t="s">
        <v>22</v>
      </c>
      <c r="D1043" s="13" t="str">
        <f>IFERROR(VLOOKUP(C1043,Base!A:C,2,0),"")</f>
        <v>RAUL</v>
      </c>
      <c r="E1043" s="10" t="str">
        <f>IFERROR(VLOOKUP(C1043,Base!A:C,3,0),"")</f>
        <v>DIAZ</v>
      </c>
      <c r="F1043" s="8" t="s">
        <v>372</v>
      </c>
      <c r="G1043" s="9" t="s">
        <v>79</v>
      </c>
      <c r="H1043" s="18" t="s">
        <v>333</v>
      </c>
      <c r="I1043" s="18" t="s">
        <v>11</v>
      </c>
      <c r="J1043" s="9">
        <v>7.5</v>
      </c>
      <c r="K1043" s="18" t="s">
        <v>84</v>
      </c>
      <c r="L1043" s="14">
        <f>IFERROR(J1043*HLOOKUP(I1043,Base!$H$2:$J$9,VLOOKUP(Planilla!K1043,Base!$F$3:$G$9,2,0),0),"")</f>
        <v>13125</v>
      </c>
      <c r="M1043" s="19" t="s">
        <v>21</v>
      </c>
      <c r="N1043" s="14" t="str">
        <f>IF(M1043="Si",HLOOKUP(I1043,Base!$H$2:$J$9,8,0),"")</f>
        <v/>
      </c>
      <c r="O1043" s="9">
        <v>1</v>
      </c>
      <c r="P1043" s="18" t="s">
        <v>87</v>
      </c>
      <c r="Q1043" s="14">
        <f>IFERROR(O1043*HLOOKUP(I1043,Base!$H$2:$J$9,VLOOKUP(Planilla!P1043,Base!$F$3:$G$9,2,0),0),"")</f>
        <v>1609</v>
      </c>
    </row>
    <row r="1044" spans="1:17">
      <c r="A1044" s="18">
        <v>1050595</v>
      </c>
      <c r="B1044" s="7">
        <v>40710</v>
      </c>
      <c r="C1044" s="12" t="s">
        <v>346</v>
      </c>
      <c r="D1044" s="13" t="str">
        <f>IFERROR(VLOOKUP(C1044,Base!A:C,2,0),"")</f>
        <v>CRISTIAN</v>
      </c>
      <c r="E1044" s="10" t="str">
        <f>IFERROR(VLOOKUP(C1044,Base!A:C,3,0),"")</f>
        <v>FUENTES</v>
      </c>
      <c r="F1044" s="8" t="s">
        <v>372</v>
      </c>
      <c r="G1044" s="9" t="s">
        <v>79</v>
      </c>
      <c r="H1044" s="18" t="s">
        <v>333</v>
      </c>
      <c r="I1044" s="18" t="s">
        <v>11</v>
      </c>
      <c r="J1044" s="9">
        <v>7.5</v>
      </c>
      <c r="K1044" s="18" t="s">
        <v>84</v>
      </c>
      <c r="L1044" s="14">
        <f>IFERROR(J1044*HLOOKUP(I1044,Base!$H$2:$J$9,VLOOKUP(Planilla!K1044,Base!$F$3:$G$9,2,0),0),"")</f>
        <v>13125</v>
      </c>
      <c r="M1044" s="19" t="s">
        <v>21</v>
      </c>
      <c r="N1044" s="14" t="str">
        <f>IF(M1044="Si",HLOOKUP(I1044,Base!$H$2:$J$9,8,0),"")</f>
        <v/>
      </c>
      <c r="O1044" s="9">
        <v>1</v>
      </c>
      <c r="P1044" s="18" t="s">
        <v>87</v>
      </c>
      <c r="Q1044" s="14">
        <f>IFERROR(O1044*HLOOKUP(I1044,Base!$H$2:$J$9,VLOOKUP(Planilla!P1044,Base!$F$3:$G$9,2,0),0),"")</f>
        <v>1609</v>
      </c>
    </row>
    <row r="1045" spans="1:17">
      <c r="A1045" s="18">
        <v>1050595</v>
      </c>
      <c r="B1045" s="7">
        <v>40710</v>
      </c>
      <c r="C1045" s="12" t="s">
        <v>340</v>
      </c>
      <c r="D1045" s="13" t="str">
        <f>IFERROR(VLOOKUP(C1045,Base!A:C,2,0),"")</f>
        <v>HECTOR</v>
      </c>
      <c r="E1045" s="10" t="str">
        <f>IFERROR(VLOOKUP(C1045,Base!A:C,3,0),"")</f>
        <v>LOPEZ</v>
      </c>
      <c r="F1045" s="8" t="s">
        <v>372</v>
      </c>
      <c r="G1045" s="9" t="s">
        <v>150</v>
      </c>
      <c r="H1045" s="18" t="s">
        <v>333</v>
      </c>
      <c r="I1045" s="18" t="s">
        <v>11</v>
      </c>
      <c r="J1045" s="9">
        <v>7.5</v>
      </c>
      <c r="K1045" s="18" t="s">
        <v>84</v>
      </c>
      <c r="L1045" s="14">
        <f>IFERROR(J1045*HLOOKUP(I1045,Base!$H$2:$J$9,VLOOKUP(Planilla!K1045,Base!$F$3:$G$9,2,0),0),"")</f>
        <v>13125</v>
      </c>
      <c r="M1045" s="19" t="s">
        <v>21</v>
      </c>
      <c r="N1045" s="14" t="str">
        <f>IF(M1045="Si",HLOOKUP(I1045,Base!$H$2:$J$9,8,0),"")</f>
        <v/>
      </c>
      <c r="O1045" s="9">
        <v>1</v>
      </c>
      <c r="P1045" s="18" t="s">
        <v>87</v>
      </c>
      <c r="Q1045" s="14">
        <f>IFERROR(O1045*HLOOKUP(I1045,Base!$H$2:$J$9,VLOOKUP(Planilla!P1045,Base!$F$3:$G$9,2,0),0),"")</f>
        <v>1609</v>
      </c>
    </row>
    <row r="1046" spans="1:17">
      <c r="A1046" s="18">
        <v>1050595</v>
      </c>
      <c r="B1046" s="7">
        <v>40710</v>
      </c>
      <c r="C1046" s="12" t="s">
        <v>341</v>
      </c>
      <c r="D1046" s="13" t="str">
        <f>IFERROR(VLOOKUP(C1046,Base!A:C,2,0),"")</f>
        <v>PEDRO</v>
      </c>
      <c r="E1046" s="10" t="str">
        <f>IFERROR(VLOOKUP(C1046,Base!A:C,3,0),"")</f>
        <v>CASTILLO</v>
      </c>
      <c r="F1046" s="8" t="s">
        <v>372</v>
      </c>
      <c r="G1046" s="9" t="s">
        <v>150</v>
      </c>
      <c r="H1046" s="18" t="s">
        <v>333</v>
      </c>
      <c r="I1046" s="18" t="s">
        <v>11</v>
      </c>
      <c r="J1046" s="9">
        <v>7.5</v>
      </c>
      <c r="K1046" s="18" t="s">
        <v>84</v>
      </c>
      <c r="L1046" s="14">
        <f>IFERROR(J1046*HLOOKUP(I1046,Base!$H$2:$J$9,VLOOKUP(Planilla!K1046,Base!$F$3:$G$9,2,0),0),"")</f>
        <v>13125</v>
      </c>
      <c r="M1046" s="19" t="s">
        <v>21</v>
      </c>
      <c r="N1046" s="14" t="str">
        <f>IF(M1046="Si",HLOOKUP(I1046,Base!$H$2:$J$9,8,0),"")</f>
        <v/>
      </c>
      <c r="O1046" s="9">
        <v>1</v>
      </c>
      <c r="P1046" s="18" t="s">
        <v>87</v>
      </c>
      <c r="Q1046" s="14">
        <f>IFERROR(O1046*HLOOKUP(I1046,Base!$H$2:$J$9,VLOOKUP(Planilla!P1046,Base!$F$3:$G$9,2,0),0),"")</f>
        <v>1609</v>
      </c>
    </row>
    <row r="1047" spans="1:17">
      <c r="A1047" s="18">
        <v>1050595</v>
      </c>
      <c r="B1047" s="7">
        <v>40710</v>
      </c>
      <c r="C1047" s="12" t="s">
        <v>342</v>
      </c>
      <c r="D1047" s="13" t="str">
        <f>IFERROR(VLOOKUP(C1047,Base!A:C,2,0),"")</f>
        <v>PATRICIO</v>
      </c>
      <c r="E1047" s="10" t="str">
        <f>IFERROR(VLOOKUP(C1047,Base!A:C,3,0),"")</f>
        <v>AZOCAR</v>
      </c>
      <c r="F1047" s="8" t="s">
        <v>372</v>
      </c>
      <c r="G1047" s="9" t="s">
        <v>150</v>
      </c>
      <c r="H1047" s="18" t="s">
        <v>333</v>
      </c>
      <c r="I1047" s="18" t="s">
        <v>11</v>
      </c>
      <c r="J1047" s="9">
        <v>7.5</v>
      </c>
      <c r="K1047" s="18" t="s">
        <v>84</v>
      </c>
      <c r="L1047" s="14">
        <f>IFERROR(J1047*HLOOKUP(I1047,Base!$H$2:$J$9,VLOOKUP(Planilla!K1047,Base!$F$3:$G$9,2,0),0),"")</f>
        <v>13125</v>
      </c>
      <c r="M1047" s="19" t="s">
        <v>21</v>
      </c>
      <c r="N1047" s="14" t="str">
        <f>IF(M1047="Si",HLOOKUP(I1047,Base!$H$2:$J$9,8,0),"")</f>
        <v/>
      </c>
      <c r="O1047" s="9">
        <v>1</v>
      </c>
      <c r="P1047" s="18" t="s">
        <v>87</v>
      </c>
      <c r="Q1047" s="14">
        <f>IFERROR(O1047*HLOOKUP(I1047,Base!$H$2:$J$9,VLOOKUP(Planilla!P1047,Base!$F$3:$G$9,2,0),0),"")</f>
        <v>1609</v>
      </c>
    </row>
    <row r="1048" spans="1:17">
      <c r="A1048" s="18">
        <v>1050595</v>
      </c>
      <c r="B1048" s="7">
        <v>40710</v>
      </c>
      <c r="C1048" s="12" t="s">
        <v>343</v>
      </c>
      <c r="D1048" s="13" t="str">
        <f>IFERROR(VLOOKUP(C1048,Base!A:C,2,0),"")</f>
        <v>JONATHAN</v>
      </c>
      <c r="E1048" s="10" t="str">
        <f>IFERROR(VLOOKUP(C1048,Base!A:C,3,0),"")</f>
        <v>BARCELO</v>
      </c>
      <c r="F1048" s="8" t="s">
        <v>372</v>
      </c>
      <c r="G1048" s="9" t="s">
        <v>150</v>
      </c>
      <c r="H1048" s="18" t="s">
        <v>333</v>
      </c>
      <c r="I1048" s="18" t="s">
        <v>11</v>
      </c>
      <c r="J1048" s="9">
        <v>7.5</v>
      </c>
      <c r="K1048" s="18" t="s">
        <v>84</v>
      </c>
      <c r="L1048" s="14">
        <f>IFERROR(J1048*HLOOKUP(I1048,Base!$H$2:$J$9,VLOOKUP(Planilla!K1048,Base!$F$3:$G$9,2,0),0),"")</f>
        <v>13125</v>
      </c>
      <c r="M1048" s="19" t="s">
        <v>21</v>
      </c>
      <c r="N1048" s="14" t="str">
        <f>IF(M1048="Si",HLOOKUP(I1048,Base!$H$2:$J$9,8,0),"")</f>
        <v/>
      </c>
      <c r="O1048" s="9">
        <v>1</v>
      </c>
      <c r="P1048" s="18" t="s">
        <v>87</v>
      </c>
      <c r="Q1048" s="14">
        <f>IFERROR(O1048*HLOOKUP(I1048,Base!$H$2:$J$9,VLOOKUP(Planilla!P1048,Base!$F$3:$G$9,2,0),0),"")</f>
        <v>1609</v>
      </c>
    </row>
    <row r="1049" spans="1:17">
      <c r="A1049" s="18">
        <v>1050595</v>
      </c>
      <c r="B1049" s="7">
        <v>40710</v>
      </c>
      <c r="C1049" s="12" t="s">
        <v>344</v>
      </c>
      <c r="D1049" s="13" t="str">
        <f>IFERROR(VLOOKUP(C1049,Base!A:C,2,0),"")</f>
        <v>MIGUEL</v>
      </c>
      <c r="E1049" s="10" t="str">
        <f>IFERROR(VLOOKUP(C1049,Base!A:C,3,0),"")</f>
        <v>ALARCON</v>
      </c>
      <c r="F1049" s="8" t="s">
        <v>372</v>
      </c>
      <c r="G1049" s="9" t="s">
        <v>150</v>
      </c>
      <c r="H1049" s="18" t="s">
        <v>333</v>
      </c>
      <c r="I1049" s="18" t="s">
        <v>11</v>
      </c>
      <c r="J1049" s="9">
        <v>7.5</v>
      </c>
      <c r="K1049" s="18" t="s">
        <v>84</v>
      </c>
      <c r="L1049" s="14">
        <f>IFERROR(J1049*HLOOKUP(I1049,Base!$H$2:$J$9,VLOOKUP(Planilla!K1049,Base!$F$3:$G$9,2,0),0),"")</f>
        <v>13125</v>
      </c>
      <c r="M1049" s="19" t="s">
        <v>21</v>
      </c>
      <c r="N1049" s="14" t="str">
        <f>IF(M1049="Si",HLOOKUP(I1049,Base!$H$2:$J$9,8,0),"")</f>
        <v/>
      </c>
      <c r="O1049" s="9">
        <v>1</v>
      </c>
      <c r="P1049" s="18" t="s">
        <v>87</v>
      </c>
      <c r="Q1049" s="14">
        <f>IFERROR(O1049*HLOOKUP(I1049,Base!$H$2:$J$9,VLOOKUP(Planilla!P1049,Base!$F$3:$G$9,2,0),0),"")</f>
        <v>1609</v>
      </c>
    </row>
    <row r="1050" spans="1:17">
      <c r="A1050" s="18">
        <v>1050595</v>
      </c>
      <c r="B1050" s="7">
        <v>40710</v>
      </c>
      <c r="C1050" s="12" t="s">
        <v>25</v>
      </c>
      <c r="D1050" s="13" t="str">
        <f>IFERROR(VLOOKUP(C1050,Base!A:C,2,0),"")</f>
        <v>OSCAR</v>
      </c>
      <c r="E1050" s="10" t="str">
        <f>IFERROR(VLOOKUP(C1050,Base!A:C,3,0),"")</f>
        <v>GONZALEZ</v>
      </c>
      <c r="F1050" s="8" t="s">
        <v>372</v>
      </c>
      <c r="G1050" s="9" t="s">
        <v>149</v>
      </c>
      <c r="H1050" s="18" t="s">
        <v>333</v>
      </c>
      <c r="I1050" s="18" t="s">
        <v>11</v>
      </c>
      <c r="J1050" s="9">
        <v>9</v>
      </c>
      <c r="K1050" s="18" t="s">
        <v>84</v>
      </c>
      <c r="L1050" s="14">
        <f>IFERROR(J1050*HLOOKUP(I1050,Base!$H$2:$J$9,VLOOKUP(Planilla!K1050,Base!$F$3:$G$9,2,0),0),"")</f>
        <v>15750</v>
      </c>
      <c r="M1050" s="19" t="s">
        <v>21</v>
      </c>
      <c r="N1050" s="14" t="str">
        <f>IF(M1050="Si",HLOOKUP(I1050,Base!$H$2:$J$9,8,0),"")</f>
        <v/>
      </c>
      <c r="O1050" s="9">
        <v>1</v>
      </c>
      <c r="P1050" s="18" t="s">
        <v>87</v>
      </c>
      <c r="Q1050" s="14">
        <f>IFERROR(O1050*HLOOKUP(I1050,Base!$H$2:$J$9,VLOOKUP(Planilla!P1050,Base!$F$3:$G$9,2,0),0),"")</f>
        <v>1609</v>
      </c>
    </row>
    <row r="1051" spans="1:17">
      <c r="A1051" s="18">
        <v>1050595</v>
      </c>
      <c r="B1051" s="7">
        <v>40710</v>
      </c>
      <c r="C1051" s="12" t="s">
        <v>345</v>
      </c>
      <c r="D1051" s="13" t="str">
        <f>IFERROR(VLOOKUP(C1051,Base!A:C,2,0),"")</f>
        <v>PATRICIO</v>
      </c>
      <c r="E1051" s="10" t="str">
        <f>IFERROR(VLOOKUP(C1051,Base!A:C,3,0),"")</f>
        <v>CONTRERAS</v>
      </c>
      <c r="F1051" s="8" t="s">
        <v>372</v>
      </c>
      <c r="G1051" s="9" t="s">
        <v>149</v>
      </c>
      <c r="H1051" s="18" t="s">
        <v>333</v>
      </c>
      <c r="I1051" s="18" t="s">
        <v>11</v>
      </c>
      <c r="J1051" s="9">
        <v>9</v>
      </c>
      <c r="K1051" s="18" t="s">
        <v>84</v>
      </c>
      <c r="L1051" s="14">
        <f>IFERROR(J1051*HLOOKUP(I1051,Base!$H$2:$J$9,VLOOKUP(Planilla!K1051,Base!$F$3:$G$9,2,0),0),"")</f>
        <v>15750</v>
      </c>
      <c r="M1051" s="19" t="s">
        <v>21</v>
      </c>
      <c r="N1051" s="14" t="str">
        <f>IF(M1051="Si",HLOOKUP(I1051,Base!$H$2:$J$9,8,0),"")</f>
        <v/>
      </c>
      <c r="O1051" s="9">
        <v>1</v>
      </c>
      <c r="P1051" s="18" t="s">
        <v>87</v>
      </c>
      <c r="Q1051" s="14">
        <f>IFERROR(O1051*HLOOKUP(I1051,Base!$H$2:$J$9,VLOOKUP(Planilla!P1051,Base!$F$3:$G$9,2,0),0),"")</f>
        <v>1609</v>
      </c>
    </row>
    <row r="1052" spans="1:17">
      <c r="A1052" s="18">
        <v>1050595</v>
      </c>
      <c r="B1052" s="7">
        <v>40710</v>
      </c>
      <c r="C1052" s="12" t="s">
        <v>350</v>
      </c>
      <c r="D1052" s="13" t="str">
        <f>IFERROR(VLOOKUP(C1052,Base!A:C,2,0),"")</f>
        <v>PATRICIO</v>
      </c>
      <c r="E1052" s="10" t="str">
        <f>IFERROR(VLOOKUP(C1052,Base!A:C,3,0),"")</f>
        <v>GONZALEZ</v>
      </c>
      <c r="F1052" s="8" t="s">
        <v>372</v>
      </c>
      <c r="G1052" s="9" t="s">
        <v>149</v>
      </c>
      <c r="H1052" s="18" t="s">
        <v>333</v>
      </c>
      <c r="I1052" s="18" t="s">
        <v>11</v>
      </c>
      <c r="J1052" s="9">
        <v>9</v>
      </c>
      <c r="K1052" s="18" t="s">
        <v>84</v>
      </c>
      <c r="L1052" s="14">
        <f>IFERROR(J1052*HLOOKUP(I1052,Base!$H$2:$J$9,VLOOKUP(Planilla!K1052,Base!$F$3:$G$9,2,0),0),"")</f>
        <v>15750</v>
      </c>
      <c r="M1052" s="19" t="s">
        <v>21</v>
      </c>
      <c r="N1052" s="14" t="str">
        <f>IF(M1052="Si",HLOOKUP(I1052,Base!$H$2:$J$9,8,0),"")</f>
        <v/>
      </c>
      <c r="O1052" s="9">
        <v>1</v>
      </c>
      <c r="P1052" s="18" t="s">
        <v>87</v>
      </c>
      <c r="Q1052" s="14">
        <f>IFERROR(O1052*HLOOKUP(I1052,Base!$H$2:$J$9,VLOOKUP(Planilla!P1052,Base!$F$3:$G$9,2,0),0),"")</f>
        <v>1609</v>
      </c>
    </row>
    <row r="1053" spans="1:17">
      <c r="A1053" s="18">
        <v>1050595</v>
      </c>
      <c r="B1053" s="7">
        <v>40710</v>
      </c>
      <c r="C1053" s="12" t="s">
        <v>347</v>
      </c>
      <c r="D1053" s="13" t="str">
        <f>IFERROR(VLOOKUP(C1053,Base!A:C,2,0),"")</f>
        <v>JEAN</v>
      </c>
      <c r="E1053" s="10" t="str">
        <f>IFERROR(VLOOKUP(C1053,Base!A:C,3,0),"")</f>
        <v>RIVAS</v>
      </c>
      <c r="F1053" s="8" t="s">
        <v>372</v>
      </c>
      <c r="G1053" s="9" t="s">
        <v>149</v>
      </c>
      <c r="H1053" s="18" t="s">
        <v>333</v>
      </c>
      <c r="I1053" s="18" t="s">
        <v>11</v>
      </c>
      <c r="J1053" s="9">
        <v>9</v>
      </c>
      <c r="K1053" s="18" t="s">
        <v>84</v>
      </c>
      <c r="L1053" s="14">
        <f>IFERROR(J1053*HLOOKUP(I1053,Base!$H$2:$J$9,VLOOKUP(Planilla!K1053,Base!$F$3:$G$9,2,0),0),"")</f>
        <v>15750</v>
      </c>
      <c r="M1053" s="19" t="s">
        <v>21</v>
      </c>
      <c r="N1053" s="14" t="str">
        <f>IF(M1053="Si",HLOOKUP(I1053,Base!$H$2:$J$9,8,0),"")</f>
        <v/>
      </c>
      <c r="O1053" s="9">
        <v>1</v>
      </c>
      <c r="P1053" s="18" t="s">
        <v>87</v>
      </c>
      <c r="Q1053" s="14">
        <f>IFERROR(O1053*HLOOKUP(I1053,Base!$H$2:$J$9,VLOOKUP(Planilla!P1053,Base!$F$3:$G$9,2,0),0),"")</f>
        <v>1609</v>
      </c>
    </row>
    <row r="1054" spans="1:17">
      <c r="A1054" s="18">
        <v>1050595</v>
      </c>
      <c r="B1054" s="7">
        <v>40710</v>
      </c>
      <c r="C1054" s="12" t="s">
        <v>339</v>
      </c>
      <c r="D1054" s="13" t="str">
        <f>IFERROR(VLOOKUP(C1054,Base!A:C,2,0),"")</f>
        <v>CRISTIAN</v>
      </c>
      <c r="E1054" s="10" t="str">
        <f>IFERROR(VLOOKUP(C1054,Base!A:C,3,0),"")</f>
        <v>FUENTES</v>
      </c>
      <c r="F1054" s="8" t="s">
        <v>372</v>
      </c>
      <c r="G1054" s="9" t="s">
        <v>149</v>
      </c>
      <c r="H1054" s="18" t="s">
        <v>333</v>
      </c>
      <c r="I1054" s="18" t="s">
        <v>11</v>
      </c>
      <c r="J1054" s="9">
        <v>9</v>
      </c>
      <c r="K1054" s="18" t="s">
        <v>84</v>
      </c>
      <c r="L1054" s="14">
        <f>IFERROR(J1054*HLOOKUP(I1054,Base!$H$2:$J$9,VLOOKUP(Planilla!K1054,Base!$F$3:$G$9,2,0),0),"")</f>
        <v>15750</v>
      </c>
      <c r="M1054" s="19" t="s">
        <v>21</v>
      </c>
      <c r="N1054" s="14" t="str">
        <f>IF(M1054="Si",HLOOKUP(I1054,Base!$H$2:$J$9,8,0),"")</f>
        <v/>
      </c>
      <c r="O1054" s="9">
        <v>1</v>
      </c>
      <c r="P1054" s="18" t="s">
        <v>87</v>
      </c>
      <c r="Q1054" s="14">
        <f>IFERROR(O1054*HLOOKUP(I1054,Base!$H$2:$J$9,VLOOKUP(Planilla!P1054,Base!$F$3:$G$9,2,0),0),"")</f>
        <v>1609</v>
      </c>
    </row>
    <row r="1055" spans="1:17">
      <c r="A1055" s="18">
        <v>1050595</v>
      </c>
      <c r="B1055" s="7">
        <v>40711</v>
      </c>
      <c r="C1055" s="12" t="s">
        <v>338</v>
      </c>
      <c r="D1055" s="13" t="str">
        <f>IFERROR(VLOOKUP(C1055,Base!A:C,2,0),"")</f>
        <v>LUIS</v>
      </c>
      <c r="E1055" s="10" t="str">
        <f>IFERROR(VLOOKUP(C1055,Base!A:C,3,0),"")</f>
        <v>SOTO</v>
      </c>
      <c r="F1055" s="8" t="s">
        <v>372</v>
      </c>
      <c r="G1055" s="9" t="s">
        <v>79</v>
      </c>
      <c r="H1055" s="18" t="s">
        <v>333</v>
      </c>
      <c r="I1055" s="18" t="s">
        <v>11</v>
      </c>
      <c r="J1055" s="9">
        <v>7.5</v>
      </c>
      <c r="K1055" s="18" t="s">
        <v>84</v>
      </c>
      <c r="L1055" s="14">
        <f>IFERROR(J1055*HLOOKUP(I1055,Base!$H$2:$J$9,VLOOKUP(Planilla!K1055,Base!$F$3:$G$9,2,0),0),"")</f>
        <v>13125</v>
      </c>
      <c r="M1055" s="19" t="s">
        <v>21</v>
      </c>
      <c r="N1055" s="14" t="str">
        <f>IF(M1055="Si",HLOOKUP(I1055,Base!$H$2:$J$9,8,0),"")</f>
        <v/>
      </c>
      <c r="O1055" s="9">
        <v>1</v>
      </c>
      <c r="P1055" s="18" t="s">
        <v>87</v>
      </c>
      <c r="Q1055" s="14">
        <f>IFERROR(O1055*HLOOKUP(I1055,Base!$H$2:$J$9,VLOOKUP(Planilla!P1055,Base!$F$3:$G$9,2,0),0),"")</f>
        <v>1609</v>
      </c>
    </row>
    <row r="1056" spans="1:17">
      <c r="A1056" s="18">
        <v>1050595</v>
      </c>
      <c r="B1056" s="7">
        <v>40711</v>
      </c>
      <c r="C1056" s="12" t="s">
        <v>312</v>
      </c>
      <c r="D1056" s="13" t="str">
        <f>IFERROR(VLOOKUP(C1056,Base!A:C,2,0),"")</f>
        <v>DANIEL</v>
      </c>
      <c r="E1056" s="10" t="str">
        <f>IFERROR(VLOOKUP(C1056,Base!A:C,3,0),"")</f>
        <v>VEGA</v>
      </c>
      <c r="F1056" s="8" t="s">
        <v>372</v>
      </c>
      <c r="G1056" s="9" t="s">
        <v>79</v>
      </c>
      <c r="H1056" s="18" t="s">
        <v>333</v>
      </c>
      <c r="I1056" s="18" t="s">
        <v>11</v>
      </c>
      <c r="J1056" s="9">
        <v>7.5</v>
      </c>
      <c r="K1056" s="18" t="s">
        <v>84</v>
      </c>
      <c r="L1056" s="14">
        <f>IFERROR(J1056*HLOOKUP(I1056,Base!$H$2:$J$9,VLOOKUP(Planilla!K1056,Base!$F$3:$G$9,2,0),0),"")</f>
        <v>13125</v>
      </c>
      <c r="M1056" s="19" t="s">
        <v>21</v>
      </c>
      <c r="N1056" s="14" t="str">
        <f>IF(M1056="Si",HLOOKUP(I1056,Base!$H$2:$J$9,8,0),"")</f>
        <v/>
      </c>
      <c r="O1056" s="9">
        <v>1</v>
      </c>
      <c r="P1056" s="18" t="s">
        <v>87</v>
      </c>
      <c r="Q1056" s="14">
        <f>IFERROR(O1056*HLOOKUP(I1056,Base!$H$2:$J$9,VLOOKUP(Planilla!P1056,Base!$F$3:$G$9,2,0),0),"")</f>
        <v>1609</v>
      </c>
    </row>
    <row r="1057" spans="1:17">
      <c r="A1057" s="18">
        <v>1050595</v>
      </c>
      <c r="B1057" s="7">
        <v>40711</v>
      </c>
      <c r="C1057" s="12" t="s">
        <v>22</v>
      </c>
      <c r="D1057" s="13" t="str">
        <f>IFERROR(VLOOKUP(C1057,Base!A:C,2,0),"")</f>
        <v>RAUL</v>
      </c>
      <c r="E1057" s="10" t="str">
        <f>IFERROR(VLOOKUP(C1057,Base!A:C,3,0),"")</f>
        <v>DIAZ</v>
      </c>
      <c r="F1057" s="8" t="s">
        <v>372</v>
      </c>
      <c r="G1057" s="9" t="s">
        <v>79</v>
      </c>
      <c r="H1057" s="18" t="s">
        <v>333</v>
      </c>
      <c r="I1057" s="18" t="s">
        <v>11</v>
      </c>
      <c r="J1057" s="9">
        <v>7.5</v>
      </c>
      <c r="K1057" s="18" t="s">
        <v>84</v>
      </c>
      <c r="L1057" s="14">
        <f>IFERROR(J1057*HLOOKUP(I1057,Base!$H$2:$J$9,VLOOKUP(Planilla!K1057,Base!$F$3:$G$9,2,0),0),"")</f>
        <v>13125</v>
      </c>
      <c r="M1057" s="19" t="s">
        <v>21</v>
      </c>
      <c r="N1057" s="14" t="str">
        <f>IF(M1057="Si",HLOOKUP(I1057,Base!$H$2:$J$9,8,0),"")</f>
        <v/>
      </c>
      <c r="O1057" s="9">
        <v>1</v>
      </c>
      <c r="P1057" s="18" t="s">
        <v>87</v>
      </c>
      <c r="Q1057" s="14">
        <f>IFERROR(O1057*HLOOKUP(I1057,Base!$H$2:$J$9,VLOOKUP(Planilla!P1057,Base!$F$3:$G$9,2,0),0),"")</f>
        <v>1609</v>
      </c>
    </row>
    <row r="1058" spans="1:17">
      <c r="A1058" s="18">
        <v>1050595</v>
      </c>
      <c r="B1058" s="7">
        <v>40711</v>
      </c>
      <c r="C1058" s="12" t="s">
        <v>346</v>
      </c>
      <c r="D1058" s="13" t="str">
        <f>IFERROR(VLOOKUP(C1058,Base!A:C,2,0),"")</f>
        <v>CRISTIAN</v>
      </c>
      <c r="E1058" s="10" t="str">
        <f>IFERROR(VLOOKUP(C1058,Base!A:C,3,0),"")</f>
        <v>FUENTES</v>
      </c>
      <c r="F1058" s="8" t="s">
        <v>372</v>
      </c>
      <c r="G1058" s="9" t="s">
        <v>79</v>
      </c>
      <c r="H1058" s="18" t="s">
        <v>333</v>
      </c>
      <c r="I1058" s="18" t="s">
        <v>11</v>
      </c>
      <c r="J1058" s="9">
        <v>7.5</v>
      </c>
      <c r="K1058" s="18" t="s">
        <v>84</v>
      </c>
      <c r="L1058" s="14">
        <f>IFERROR(J1058*HLOOKUP(I1058,Base!$H$2:$J$9,VLOOKUP(Planilla!K1058,Base!$F$3:$G$9,2,0),0),"")</f>
        <v>13125</v>
      </c>
      <c r="M1058" s="19" t="s">
        <v>21</v>
      </c>
      <c r="N1058" s="14" t="str">
        <f>IF(M1058="Si",HLOOKUP(I1058,Base!$H$2:$J$9,8,0),"")</f>
        <v/>
      </c>
      <c r="O1058" s="9">
        <v>1</v>
      </c>
      <c r="P1058" s="18" t="s">
        <v>87</v>
      </c>
      <c r="Q1058" s="14">
        <f>IFERROR(O1058*HLOOKUP(I1058,Base!$H$2:$J$9,VLOOKUP(Planilla!P1058,Base!$F$3:$G$9,2,0),0),"")</f>
        <v>1609</v>
      </c>
    </row>
    <row r="1059" spans="1:17">
      <c r="A1059" s="18">
        <v>1050595</v>
      </c>
      <c r="B1059" s="7">
        <v>40711</v>
      </c>
      <c r="C1059" s="12" t="s">
        <v>340</v>
      </c>
      <c r="D1059" s="13" t="str">
        <f>IFERROR(VLOOKUP(C1059,Base!A:C,2,0),"")</f>
        <v>HECTOR</v>
      </c>
      <c r="E1059" s="10" t="str">
        <f>IFERROR(VLOOKUP(C1059,Base!A:C,3,0),"")</f>
        <v>LOPEZ</v>
      </c>
      <c r="F1059" s="8" t="s">
        <v>372</v>
      </c>
      <c r="G1059" s="9" t="s">
        <v>150</v>
      </c>
      <c r="H1059" s="18" t="s">
        <v>333</v>
      </c>
      <c r="I1059" s="18" t="s">
        <v>11</v>
      </c>
      <c r="J1059" s="9">
        <v>7.5</v>
      </c>
      <c r="K1059" s="18" t="s">
        <v>84</v>
      </c>
      <c r="L1059" s="14">
        <f>IFERROR(J1059*HLOOKUP(I1059,Base!$H$2:$J$9,VLOOKUP(Planilla!K1059,Base!$F$3:$G$9,2,0),0),"")</f>
        <v>13125</v>
      </c>
      <c r="M1059" s="19" t="s">
        <v>21</v>
      </c>
      <c r="N1059" s="14" t="str">
        <f>IF(M1059="Si",HLOOKUP(I1059,Base!$H$2:$J$9,8,0),"")</f>
        <v/>
      </c>
      <c r="O1059" s="9">
        <v>1</v>
      </c>
      <c r="P1059" s="18" t="s">
        <v>87</v>
      </c>
      <c r="Q1059" s="14">
        <f>IFERROR(O1059*HLOOKUP(I1059,Base!$H$2:$J$9,VLOOKUP(Planilla!P1059,Base!$F$3:$G$9,2,0),0),"")</f>
        <v>1609</v>
      </c>
    </row>
    <row r="1060" spans="1:17">
      <c r="A1060" s="18">
        <v>1050595</v>
      </c>
      <c r="B1060" s="7">
        <v>40711</v>
      </c>
      <c r="C1060" s="12" t="s">
        <v>341</v>
      </c>
      <c r="D1060" s="13" t="str">
        <f>IFERROR(VLOOKUP(C1060,Base!A:C,2,0),"")</f>
        <v>PEDRO</v>
      </c>
      <c r="E1060" s="10" t="str">
        <f>IFERROR(VLOOKUP(C1060,Base!A:C,3,0),"")</f>
        <v>CASTILLO</v>
      </c>
      <c r="F1060" s="8" t="s">
        <v>372</v>
      </c>
      <c r="G1060" s="9" t="s">
        <v>150</v>
      </c>
      <c r="H1060" s="18" t="s">
        <v>333</v>
      </c>
      <c r="I1060" s="18" t="s">
        <v>11</v>
      </c>
      <c r="J1060" s="9">
        <v>7.5</v>
      </c>
      <c r="K1060" s="18" t="s">
        <v>84</v>
      </c>
      <c r="L1060" s="14">
        <f>IFERROR(J1060*HLOOKUP(I1060,Base!$H$2:$J$9,VLOOKUP(Planilla!K1060,Base!$F$3:$G$9,2,0),0),"")</f>
        <v>13125</v>
      </c>
      <c r="M1060" s="19" t="s">
        <v>21</v>
      </c>
      <c r="N1060" s="14" t="str">
        <f>IF(M1060="Si",HLOOKUP(I1060,Base!$H$2:$J$9,8,0),"")</f>
        <v/>
      </c>
      <c r="O1060" s="9">
        <v>1</v>
      </c>
      <c r="P1060" s="18" t="s">
        <v>87</v>
      </c>
      <c r="Q1060" s="14">
        <f>IFERROR(O1060*HLOOKUP(I1060,Base!$H$2:$J$9,VLOOKUP(Planilla!P1060,Base!$F$3:$G$9,2,0),0),"")</f>
        <v>1609</v>
      </c>
    </row>
    <row r="1061" spans="1:17">
      <c r="A1061" s="18">
        <v>1050595</v>
      </c>
      <c r="B1061" s="7">
        <v>40711</v>
      </c>
      <c r="C1061" s="12" t="s">
        <v>342</v>
      </c>
      <c r="D1061" s="13" t="str">
        <f>IFERROR(VLOOKUP(C1061,Base!A:C,2,0),"")</f>
        <v>PATRICIO</v>
      </c>
      <c r="E1061" s="10" t="str">
        <f>IFERROR(VLOOKUP(C1061,Base!A:C,3,0),"")</f>
        <v>AZOCAR</v>
      </c>
      <c r="F1061" s="8" t="s">
        <v>372</v>
      </c>
      <c r="G1061" s="9" t="s">
        <v>150</v>
      </c>
      <c r="H1061" s="18" t="s">
        <v>333</v>
      </c>
      <c r="I1061" s="18" t="s">
        <v>11</v>
      </c>
      <c r="J1061" s="9">
        <v>7.5</v>
      </c>
      <c r="K1061" s="18" t="s">
        <v>84</v>
      </c>
      <c r="L1061" s="14">
        <f>IFERROR(J1061*HLOOKUP(I1061,Base!$H$2:$J$9,VLOOKUP(Planilla!K1061,Base!$F$3:$G$9,2,0),0),"")</f>
        <v>13125</v>
      </c>
      <c r="M1061" s="19" t="s">
        <v>21</v>
      </c>
      <c r="N1061" s="14" t="str">
        <f>IF(M1061="Si",HLOOKUP(I1061,Base!$H$2:$J$9,8,0),"")</f>
        <v/>
      </c>
      <c r="O1061" s="9">
        <v>1</v>
      </c>
      <c r="P1061" s="18" t="s">
        <v>87</v>
      </c>
      <c r="Q1061" s="14">
        <f>IFERROR(O1061*HLOOKUP(I1061,Base!$H$2:$J$9,VLOOKUP(Planilla!P1061,Base!$F$3:$G$9,2,0),0),"")</f>
        <v>1609</v>
      </c>
    </row>
    <row r="1062" spans="1:17">
      <c r="A1062" s="18">
        <v>1050595</v>
      </c>
      <c r="B1062" s="7">
        <v>40711</v>
      </c>
      <c r="C1062" s="12" t="s">
        <v>343</v>
      </c>
      <c r="D1062" s="13" t="str">
        <f>IFERROR(VLOOKUP(C1062,Base!A:C,2,0),"")</f>
        <v>JONATHAN</v>
      </c>
      <c r="E1062" s="10" t="str">
        <f>IFERROR(VLOOKUP(C1062,Base!A:C,3,0),"")</f>
        <v>BARCELO</v>
      </c>
      <c r="F1062" s="8" t="s">
        <v>372</v>
      </c>
      <c r="G1062" s="9" t="s">
        <v>150</v>
      </c>
      <c r="H1062" s="18" t="s">
        <v>333</v>
      </c>
      <c r="I1062" s="18" t="s">
        <v>11</v>
      </c>
      <c r="J1062" s="9">
        <v>7.5</v>
      </c>
      <c r="K1062" s="18" t="s">
        <v>84</v>
      </c>
      <c r="L1062" s="14">
        <f>IFERROR(J1062*HLOOKUP(I1062,Base!$H$2:$J$9,VLOOKUP(Planilla!K1062,Base!$F$3:$G$9,2,0),0),"")</f>
        <v>13125</v>
      </c>
      <c r="M1062" s="19" t="s">
        <v>21</v>
      </c>
      <c r="N1062" s="14" t="str">
        <f>IF(M1062="Si",HLOOKUP(I1062,Base!$H$2:$J$9,8,0),"")</f>
        <v/>
      </c>
      <c r="O1062" s="9">
        <v>1</v>
      </c>
      <c r="P1062" s="18" t="s">
        <v>87</v>
      </c>
      <c r="Q1062" s="14">
        <f>IFERROR(O1062*HLOOKUP(I1062,Base!$H$2:$J$9,VLOOKUP(Planilla!P1062,Base!$F$3:$G$9,2,0),0),"")</f>
        <v>1609</v>
      </c>
    </row>
    <row r="1063" spans="1:17">
      <c r="A1063" s="18">
        <v>1050595</v>
      </c>
      <c r="B1063" s="7">
        <v>40711</v>
      </c>
      <c r="C1063" s="12" t="s">
        <v>344</v>
      </c>
      <c r="D1063" s="13" t="str">
        <f>IFERROR(VLOOKUP(C1063,Base!A:C,2,0),"")</f>
        <v>MIGUEL</v>
      </c>
      <c r="E1063" s="10" t="str">
        <f>IFERROR(VLOOKUP(C1063,Base!A:C,3,0),"")</f>
        <v>ALARCON</v>
      </c>
      <c r="F1063" s="8" t="s">
        <v>372</v>
      </c>
      <c r="G1063" s="9" t="s">
        <v>150</v>
      </c>
      <c r="H1063" s="18" t="s">
        <v>333</v>
      </c>
      <c r="I1063" s="18" t="s">
        <v>11</v>
      </c>
      <c r="J1063" s="9">
        <v>7.5</v>
      </c>
      <c r="K1063" s="18" t="s">
        <v>84</v>
      </c>
      <c r="L1063" s="14">
        <f>IFERROR(J1063*HLOOKUP(I1063,Base!$H$2:$J$9,VLOOKUP(Planilla!K1063,Base!$F$3:$G$9,2,0),0),"")</f>
        <v>13125</v>
      </c>
      <c r="M1063" s="19" t="s">
        <v>21</v>
      </c>
      <c r="N1063" s="14" t="str">
        <f>IF(M1063="Si",HLOOKUP(I1063,Base!$H$2:$J$9,8,0),"")</f>
        <v/>
      </c>
      <c r="O1063" s="9">
        <v>1</v>
      </c>
      <c r="P1063" s="18" t="s">
        <v>87</v>
      </c>
      <c r="Q1063" s="14">
        <f>IFERROR(O1063*HLOOKUP(I1063,Base!$H$2:$J$9,VLOOKUP(Planilla!P1063,Base!$F$3:$G$9,2,0),0),"")</f>
        <v>1609</v>
      </c>
    </row>
    <row r="1064" spans="1:17">
      <c r="A1064" s="18">
        <v>1050595</v>
      </c>
      <c r="B1064" s="7">
        <v>40711</v>
      </c>
      <c r="C1064" s="12" t="s">
        <v>25</v>
      </c>
      <c r="D1064" s="13" t="str">
        <f>IFERROR(VLOOKUP(C1064,Base!A:C,2,0),"")</f>
        <v>OSCAR</v>
      </c>
      <c r="E1064" s="10" t="str">
        <f>IFERROR(VLOOKUP(C1064,Base!A:C,3,0),"")</f>
        <v>GONZALEZ</v>
      </c>
      <c r="F1064" s="8" t="s">
        <v>372</v>
      </c>
      <c r="G1064" s="9" t="s">
        <v>149</v>
      </c>
      <c r="H1064" s="18" t="s">
        <v>333</v>
      </c>
      <c r="I1064" s="18" t="s">
        <v>11</v>
      </c>
      <c r="J1064" s="9">
        <v>9</v>
      </c>
      <c r="K1064" s="18" t="s">
        <v>84</v>
      </c>
      <c r="L1064" s="14">
        <f>IFERROR(J1064*HLOOKUP(I1064,Base!$H$2:$J$9,VLOOKUP(Planilla!K1064,Base!$F$3:$G$9,2,0),0),"")</f>
        <v>15750</v>
      </c>
      <c r="M1064" s="19" t="s">
        <v>21</v>
      </c>
      <c r="N1064" s="14" t="str">
        <f>IF(M1064="Si",HLOOKUP(I1064,Base!$H$2:$J$9,8,0),"")</f>
        <v/>
      </c>
      <c r="O1064" s="9">
        <v>1</v>
      </c>
      <c r="P1064" s="18" t="s">
        <v>87</v>
      </c>
      <c r="Q1064" s="14">
        <f>IFERROR(O1064*HLOOKUP(I1064,Base!$H$2:$J$9,VLOOKUP(Planilla!P1064,Base!$F$3:$G$9,2,0),0),"")</f>
        <v>1609</v>
      </c>
    </row>
    <row r="1065" spans="1:17">
      <c r="A1065" s="18">
        <v>1050595</v>
      </c>
      <c r="B1065" s="7">
        <v>40711</v>
      </c>
      <c r="C1065" s="12" t="s">
        <v>345</v>
      </c>
      <c r="D1065" s="13" t="str">
        <f>IFERROR(VLOOKUP(C1065,Base!A:C,2,0),"")</f>
        <v>PATRICIO</v>
      </c>
      <c r="E1065" s="10" t="str">
        <f>IFERROR(VLOOKUP(C1065,Base!A:C,3,0),"")</f>
        <v>CONTRERAS</v>
      </c>
      <c r="F1065" s="8" t="s">
        <v>372</v>
      </c>
      <c r="G1065" s="9" t="s">
        <v>149</v>
      </c>
      <c r="H1065" s="18" t="s">
        <v>333</v>
      </c>
      <c r="I1065" s="18" t="s">
        <v>11</v>
      </c>
      <c r="J1065" s="9">
        <v>9</v>
      </c>
      <c r="K1065" s="18" t="s">
        <v>84</v>
      </c>
      <c r="L1065" s="14">
        <f>IFERROR(J1065*HLOOKUP(I1065,Base!$H$2:$J$9,VLOOKUP(Planilla!K1065,Base!$F$3:$G$9,2,0),0),"")</f>
        <v>15750</v>
      </c>
      <c r="M1065" s="19" t="s">
        <v>21</v>
      </c>
      <c r="N1065" s="14" t="str">
        <f>IF(M1065="Si",HLOOKUP(I1065,Base!$H$2:$J$9,8,0),"")</f>
        <v/>
      </c>
      <c r="O1065" s="9">
        <v>1</v>
      </c>
      <c r="P1065" s="18" t="s">
        <v>87</v>
      </c>
      <c r="Q1065" s="14">
        <f>IFERROR(O1065*HLOOKUP(I1065,Base!$H$2:$J$9,VLOOKUP(Planilla!P1065,Base!$F$3:$G$9,2,0),0),"")</f>
        <v>1609</v>
      </c>
    </row>
    <row r="1066" spans="1:17">
      <c r="A1066" s="18">
        <v>1050595</v>
      </c>
      <c r="B1066" s="7">
        <v>40711</v>
      </c>
      <c r="C1066" s="12" t="s">
        <v>350</v>
      </c>
      <c r="D1066" s="13" t="str">
        <f>IFERROR(VLOOKUP(C1066,Base!A:C,2,0),"")</f>
        <v>PATRICIO</v>
      </c>
      <c r="E1066" s="10" t="str">
        <f>IFERROR(VLOOKUP(C1066,Base!A:C,3,0),"")</f>
        <v>GONZALEZ</v>
      </c>
      <c r="F1066" s="8" t="s">
        <v>372</v>
      </c>
      <c r="G1066" s="9" t="s">
        <v>149</v>
      </c>
      <c r="H1066" s="18" t="s">
        <v>333</v>
      </c>
      <c r="I1066" s="18" t="s">
        <v>11</v>
      </c>
      <c r="J1066" s="9">
        <v>9</v>
      </c>
      <c r="K1066" s="18" t="s">
        <v>84</v>
      </c>
      <c r="L1066" s="14">
        <f>IFERROR(J1066*HLOOKUP(I1066,Base!$H$2:$J$9,VLOOKUP(Planilla!K1066,Base!$F$3:$G$9,2,0),0),"")</f>
        <v>15750</v>
      </c>
      <c r="M1066" s="19" t="s">
        <v>21</v>
      </c>
      <c r="N1066" s="14" t="str">
        <f>IF(M1066="Si",HLOOKUP(I1066,Base!$H$2:$J$9,8,0),"")</f>
        <v/>
      </c>
      <c r="O1066" s="9">
        <v>1</v>
      </c>
      <c r="P1066" s="18" t="s">
        <v>87</v>
      </c>
      <c r="Q1066" s="14">
        <f>IFERROR(O1066*HLOOKUP(I1066,Base!$H$2:$J$9,VLOOKUP(Planilla!P1066,Base!$F$3:$G$9,2,0),0),"")</f>
        <v>1609</v>
      </c>
    </row>
    <row r="1067" spans="1:17">
      <c r="A1067" s="18">
        <v>1050595</v>
      </c>
      <c r="B1067" s="7">
        <v>40711</v>
      </c>
      <c r="C1067" s="12" t="s">
        <v>347</v>
      </c>
      <c r="D1067" s="13" t="str">
        <f>IFERROR(VLOOKUP(C1067,Base!A:C,2,0),"")</f>
        <v>JEAN</v>
      </c>
      <c r="E1067" s="10" t="str">
        <f>IFERROR(VLOOKUP(C1067,Base!A:C,3,0),"")</f>
        <v>RIVAS</v>
      </c>
      <c r="F1067" s="8" t="s">
        <v>372</v>
      </c>
      <c r="G1067" s="9" t="s">
        <v>149</v>
      </c>
      <c r="H1067" s="18" t="s">
        <v>333</v>
      </c>
      <c r="I1067" s="18" t="s">
        <v>11</v>
      </c>
      <c r="J1067" s="9">
        <v>9</v>
      </c>
      <c r="K1067" s="18" t="s">
        <v>84</v>
      </c>
      <c r="L1067" s="14">
        <f>IFERROR(J1067*HLOOKUP(I1067,Base!$H$2:$J$9,VLOOKUP(Planilla!K1067,Base!$F$3:$G$9,2,0),0),"")</f>
        <v>15750</v>
      </c>
      <c r="M1067" s="19" t="s">
        <v>21</v>
      </c>
      <c r="N1067" s="14" t="str">
        <f>IF(M1067="Si",HLOOKUP(I1067,Base!$H$2:$J$9,8,0),"")</f>
        <v/>
      </c>
      <c r="O1067" s="9">
        <v>1</v>
      </c>
      <c r="P1067" s="18" t="s">
        <v>87</v>
      </c>
      <c r="Q1067" s="14">
        <f>IFERROR(O1067*HLOOKUP(I1067,Base!$H$2:$J$9,VLOOKUP(Planilla!P1067,Base!$F$3:$G$9,2,0),0),"")</f>
        <v>1609</v>
      </c>
    </row>
    <row r="1068" spans="1:17">
      <c r="A1068" s="18">
        <v>1050595</v>
      </c>
      <c r="B1068" s="7">
        <v>40711</v>
      </c>
      <c r="C1068" s="12" t="s">
        <v>339</v>
      </c>
      <c r="D1068" s="13" t="str">
        <f>IFERROR(VLOOKUP(C1068,Base!A:C,2,0),"")</f>
        <v>CRISTIAN</v>
      </c>
      <c r="E1068" s="10" t="str">
        <f>IFERROR(VLOOKUP(C1068,Base!A:C,3,0),"")</f>
        <v>FUENTES</v>
      </c>
      <c r="F1068" s="8" t="s">
        <v>372</v>
      </c>
      <c r="G1068" s="9" t="s">
        <v>149</v>
      </c>
      <c r="H1068" s="18" t="s">
        <v>333</v>
      </c>
      <c r="I1068" s="18" t="s">
        <v>11</v>
      </c>
      <c r="J1068" s="9">
        <v>9</v>
      </c>
      <c r="K1068" s="18" t="s">
        <v>84</v>
      </c>
      <c r="L1068" s="14">
        <f>IFERROR(J1068*HLOOKUP(I1068,Base!$H$2:$J$9,VLOOKUP(Planilla!K1068,Base!$F$3:$G$9,2,0),0),"")</f>
        <v>15750</v>
      </c>
      <c r="M1068" s="19" t="s">
        <v>21</v>
      </c>
      <c r="N1068" s="14" t="str">
        <f>IF(M1068="Si",HLOOKUP(I1068,Base!$H$2:$J$9,8,0),"")</f>
        <v/>
      </c>
      <c r="O1068" s="9">
        <v>1</v>
      </c>
      <c r="P1068" s="18" t="s">
        <v>87</v>
      </c>
      <c r="Q1068" s="14">
        <f>IFERROR(O1068*HLOOKUP(I1068,Base!$H$2:$J$9,VLOOKUP(Planilla!P1068,Base!$F$3:$G$9,2,0),0),"")</f>
        <v>1609</v>
      </c>
    </row>
    <row r="1069" spans="1:17">
      <c r="A1069" s="18">
        <v>1050595</v>
      </c>
      <c r="B1069" s="7">
        <v>40712</v>
      </c>
      <c r="C1069" s="12" t="s">
        <v>340</v>
      </c>
      <c r="D1069" s="13" t="str">
        <f>IFERROR(VLOOKUP(C1069,Base!A:C,2,0),"")</f>
        <v>HECTOR</v>
      </c>
      <c r="E1069" s="10" t="str">
        <f>IFERROR(VLOOKUP(C1069,Base!A:C,3,0),"")</f>
        <v>LOPEZ</v>
      </c>
      <c r="F1069" s="8" t="s">
        <v>372</v>
      </c>
      <c r="G1069" s="9" t="s">
        <v>150</v>
      </c>
      <c r="H1069" s="18" t="s">
        <v>333</v>
      </c>
      <c r="I1069" s="18" t="s">
        <v>11</v>
      </c>
      <c r="J1069" s="9">
        <v>7.5</v>
      </c>
      <c r="K1069" s="18" t="s">
        <v>84</v>
      </c>
      <c r="L1069" s="14">
        <f>IFERROR(J1069*HLOOKUP(I1069,Base!$H$2:$J$9,VLOOKUP(Planilla!K1069,Base!$F$3:$G$9,2,0),0),"")</f>
        <v>13125</v>
      </c>
      <c r="M1069" s="19" t="s">
        <v>21</v>
      </c>
      <c r="N1069" s="14" t="str">
        <f>IF(M1069="Si",HLOOKUP(I1069,Base!$H$2:$J$9,8,0),"")</f>
        <v/>
      </c>
      <c r="O1069" s="9">
        <v>1</v>
      </c>
      <c r="P1069" s="18" t="s">
        <v>87</v>
      </c>
      <c r="Q1069" s="14">
        <f>IFERROR(O1069*HLOOKUP(I1069,Base!$H$2:$J$9,VLOOKUP(Planilla!P1069,Base!$F$3:$G$9,2,0),0),"")</f>
        <v>1609</v>
      </c>
    </row>
    <row r="1070" spans="1:17">
      <c r="A1070" s="18">
        <v>1050595</v>
      </c>
      <c r="B1070" s="7">
        <v>40712</v>
      </c>
      <c r="C1070" s="12" t="s">
        <v>341</v>
      </c>
      <c r="D1070" s="13" t="str">
        <f>IFERROR(VLOOKUP(C1070,Base!A:C,2,0),"")</f>
        <v>PEDRO</v>
      </c>
      <c r="E1070" s="10" t="str">
        <f>IFERROR(VLOOKUP(C1070,Base!A:C,3,0),"")</f>
        <v>CASTILLO</v>
      </c>
      <c r="F1070" s="8" t="s">
        <v>372</v>
      </c>
      <c r="G1070" s="9" t="s">
        <v>150</v>
      </c>
      <c r="H1070" s="18" t="s">
        <v>333</v>
      </c>
      <c r="I1070" s="18" t="s">
        <v>11</v>
      </c>
      <c r="J1070" s="9">
        <v>7.5</v>
      </c>
      <c r="K1070" s="18" t="s">
        <v>84</v>
      </c>
      <c r="L1070" s="14">
        <f>IFERROR(J1070*HLOOKUP(I1070,Base!$H$2:$J$9,VLOOKUP(Planilla!K1070,Base!$F$3:$G$9,2,0),0),"")</f>
        <v>13125</v>
      </c>
      <c r="M1070" s="19" t="s">
        <v>21</v>
      </c>
      <c r="N1070" s="14" t="str">
        <f>IF(M1070="Si",HLOOKUP(I1070,Base!$H$2:$J$9,8,0),"")</f>
        <v/>
      </c>
      <c r="O1070" s="9">
        <v>1</v>
      </c>
      <c r="P1070" s="18" t="s">
        <v>87</v>
      </c>
      <c r="Q1070" s="14">
        <f>IFERROR(O1070*HLOOKUP(I1070,Base!$H$2:$J$9,VLOOKUP(Planilla!P1070,Base!$F$3:$G$9,2,0),0),"")</f>
        <v>1609</v>
      </c>
    </row>
    <row r="1071" spans="1:17">
      <c r="A1071" s="18">
        <v>1050595</v>
      </c>
      <c r="B1071" s="7">
        <v>40712</v>
      </c>
      <c r="C1071" s="12" t="s">
        <v>342</v>
      </c>
      <c r="D1071" s="13" t="str">
        <f>IFERROR(VLOOKUP(C1071,Base!A:C,2,0),"")</f>
        <v>PATRICIO</v>
      </c>
      <c r="E1071" s="10" t="str">
        <f>IFERROR(VLOOKUP(C1071,Base!A:C,3,0),"")</f>
        <v>AZOCAR</v>
      </c>
      <c r="F1071" s="8" t="s">
        <v>372</v>
      </c>
      <c r="G1071" s="9" t="s">
        <v>150</v>
      </c>
      <c r="H1071" s="18" t="s">
        <v>333</v>
      </c>
      <c r="I1071" s="18" t="s">
        <v>11</v>
      </c>
      <c r="J1071" s="9">
        <v>7.5</v>
      </c>
      <c r="K1071" s="18" t="s">
        <v>84</v>
      </c>
      <c r="L1071" s="14">
        <f>IFERROR(J1071*HLOOKUP(I1071,Base!$H$2:$J$9,VLOOKUP(Planilla!K1071,Base!$F$3:$G$9,2,0),0),"")</f>
        <v>13125</v>
      </c>
      <c r="M1071" s="19" t="s">
        <v>21</v>
      </c>
      <c r="N1071" s="14" t="str">
        <f>IF(M1071="Si",HLOOKUP(I1071,Base!$H$2:$J$9,8,0),"")</f>
        <v/>
      </c>
      <c r="O1071" s="9">
        <v>1</v>
      </c>
      <c r="P1071" s="18" t="s">
        <v>87</v>
      </c>
      <c r="Q1071" s="14">
        <f>IFERROR(O1071*HLOOKUP(I1071,Base!$H$2:$J$9,VLOOKUP(Planilla!P1071,Base!$F$3:$G$9,2,0),0),"")</f>
        <v>1609</v>
      </c>
    </row>
    <row r="1072" spans="1:17">
      <c r="A1072" s="18">
        <v>1050595</v>
      </c>
      <c r="B1072" s="7">
        <v>40712</v>
      </c>
      <c r="C1072" s="12" t="s">
        <v>343</v>
      </c>
      <c r="D1072" s="13" t="str">
        <f>IFERROR(VLOOKUP(C1072,Base!A:C,2,0),"")</f>
        <v>JONATHAN</v>
      </c>
      <c r="E1072" s="10" t="str">
        <f>IFERROR(VLOOKUP(C1072,Base!A:C,3,0),"")</f>
        <v>BARCELO</v>
      </c>
      <c r="F1072" s="8" t="s">
        <v>372</v>
      </c>
      <c r="G1072" s="9" t="s">
        <v>150</v>
      </c>
      <c r="H1072" s="18" t="s">
        <v>333</v>
      </c>
      <c r="I1072" s="18" t="s">
        <v>11</v>
      </c>
      <c r="J1072" s="9">
        <v>7.5</v>
      </c>
      <c r="K1072" s="18" t="s">
        <v>84</v>
      </c>
      <c r="L1072" s="14">
        <f>IFERROR(J1072*HLOOKUP(I1072,Base!$H$2:$J$9,VLOOKUP(Planilla!K1072,Base!$F$3:$G$9,2,0),0),"")</f>
        <v>13125</v>
      </c>
      <c r="M1072" s="19" t="s">
        <v>21</v>
      </c>
      <c r="N1072" s="14" t="str">
        <f>IF(M1072="Si",HLOOKUP(I1072,Base!$H$2:$J$9,8,0),"")</f>
        <v/>
      </c>
      <c r="O1072" s="9">
        <v>1</v>
      </c>
      <c r="P1072" s="18" t="s">
        <v>87</v>
      </c>
      <c r="Q1072" s="14">
        <f>IFERROR(O1072*HLOOKUP(I1072,Base!$H$2:$J$9,VLOOKUP(Planilla!P1072,Base!$F$3:$G$9,2,0),0),"")</f>
        <v>1609</v>
      </c>
    </row>
    <row r="1073" spans="1:17">
      <c r="A1073" s="18">
        <v>1050595</v>
      </c>
      <c r="B1073" s="7">
        <v>40712</v>
      </c>
      <c r="C1073" s="12" t="s">
        <v>344</v>
      </c>
      <c r="D1073" s="13" t="str">
        <f>IFERROR(VLOOKUP(C1073,Base!A:C,2,0),"")</f>
        <v>MIGUEL</v>
      </c>
      <c r="E1073" s="10" t="str">
        <f>IFERROR(VLOOKUP(C1073,Base!A:C,3,0),"")</f>
        <v>ALARCON</v>
      </c>
      <c r="F1073" s="8" t="s">
        <v>372</v>
      </c>
      <c r="G1073" s="9" t="s">
        <v>150</v>
      </c>
      <c r="H1073" s="18" t="s">
        <v>333</v>
      </c>
      <c r="I1073" s="18" t="s">
        <v>11</v>
      </c>
      <c r="J1073" s="9">
        <v>7.5</v>
      </c>
      <c r="K1073" s="18" t="s">
        <v>84</v>
      </c>
      <c r="L1073" s="14">
        <f>IFERROR(J1073*HLOOKUP(I1073,Base!$H$2:$J$9,VLOOKUP(Planilla!K1073,Base!$F$3:$G$9,2,0),0),"")</f>
        <v>13125</v>
      </c>
      <c r="M1073" s="19" t="s">
        <v>21</v>
      </c>
      <c r="N1073" s="14" t="str">
        <f>IF(M1073="Si",HLOOKUP(I1073,Base!$H$2:$J$9,8,0),"")</f>
        <v/>
      </c>
      <c r="O1073" s="9">
        <v>1</v>
      </c>
      <c r="P1073" s="18" t="s">
        <v>87</v>
      </c>
      <c r="Q1073" s="14">
        <f>IFERROR(O1073*HLOOKUP(I1073,Base!$H$2:$J$9,VLOOKUP(Planilla!P1073,Base!$F$3:$G$9,2,0),0),"")</f>
        <v>1609</v>
      </c>
    </row>
    <row r="1074" spans="1:17">
      <c r="A1074" s="18">
        <v>1050595</v>
      </c>
      <c r="B1074" s="7">
        <v>40712</v>
      </c>
      <c r="C1074" s="12" t="s">
        <v>338</v>
      </c>
      <c r="D1074" s="13" t="str">
        <f>IFERROR(VLOOKUP(C1074,Base!A:C,2,0),"")</f>
        <v>LUIS</v>
      </c>
      <c r="E1074" s="10" t="str">
        <f>IFERROR(VLOOKUP(C1074,Base!A:C,3,0),"")</f>
        <v>SOTO</v>
      </c>
      <c r="F1074" s="8" t="s">
        <v>372</v>
      </c>
      <c r="G1074" s="9" t="s">
        <v>79</v>
      </c>
      <c r="H1074" s="18" t="s">
        <v>333</v>
      </c>
      <c r="I1074" s="18" t="s">
        <v>11</v>
      </c>
      <c r="J1074" s="9">
        <v>7.5</v>
      </c>
      <c r="K1074" s="18" t="s">
        <v>84</v>
      </c>
      <c r="L1074" s="14">
        <f>IFERROR(J1074*HLOOKUP(I1074,Base!$H$2:$J$9,VLOOKUP(Planilla!K1074,Base!$F$3:$G$9,2,0),0),"")</f>
        <v>13125</v>
      </c>
      <c r="M1074" s="19" t="s">
        <v>21</v>
      </c>
      <c r="N1074" s="14" t="str">
        <f>IF(M1074="Si",HLOOKUP(I1074,Base!$H$2:$J$9,8,0),"")</f>
        <v/>
      </c>
      <c r="O1074" s="9">
        <v>1</v>
      </c>
      <c r="P1074" s="18" t="s">
        <v>87</v>
      </c>
      <c r="Q1074" s="14">
        <f>IFERROR(O1074*HLOOKUP(I1074,Base!$H$2:$J$9,VLOOKUP(Planilla!P1074,Base!$F$3:$G$9,2,0),0),"")</f>
        <v>1609</v>
      </c>
    </row>
    <row r="1075" spans="1:17">
      <c r="A1075" s="18">
        <v>1050595</v>
      </c>
      <c r="B1075" s="7">
        <v>40712</v>
      </c>
      <c r="C1075" s="12" t="s">
        <v>312</v>
      </c>
      <c r="D1075" s="13" t="str">
        <f>IFERROR(VLOOKUP(C1075,Base!A:C,2,0),"")</f>
        <v>DANIEL</v>
      </c>
      <c r="E1075" s="10" t="str">
        <f>IFERROR(VLOOKUP(C1075,Base!A:C,3,0),"")</f>
        <v>VEGA</v>
      </c>
      <c r="F1075" s="8" t="s">
        <v>372</v>
      </c>
      <c r="G1075" s="9" t="s">
        <v>79</v>
      </c>
      <c r="H1075" s="18" t="s">
        <v>333</v>
      </c>
      <c r="I1075" s="18" t="s">
        <v>11</v>
      </c>
      <c r="J1075" s="9">
        <v>7.5</v>
      </c>
      <c r="K1075" s="18" t="s">
        <v>84</v>
      </c>
      <c r="L1075" s="14">
        <f>IFERROR(J1075*HLOOKUP(I1075,Base!$H$2:$J$9,VLOOKUP(Planilla!K1075,Base!$F$3:$G$9,2,0),0),"")</f>
        <v>13125</v>
      </c>
      <c r="M1075" s="19" t="s">
        <v>21</v>
      </c>
      <c r="N1075" s="14" t="str">
        <f>IF(M1075="Si",HLOOKUP(I1075,Base!$H$2:$J$9,8,0),"")</f>
        <v/>
      </c>
      <c r="O1075" s="9">
        <v>1</v>
      </c>
      <c r="P1075" s="18" t="s">
        <v>87</v>
      </c>
      <c r="Q1075" s="14">
        <f>IFERROR(O1075*HLOOKUP(I1075,Base!$H$2:$J$9,VLOOKUP(Planilla!P1075,Base!$F$3:$G$9,2,0),0),"")</f>
        <v>1609</v>
      </c>
    </row>
    <row r="1076" spans="1:17">
      <c r="A1076" s="18">
        <v>1050595</v>
      </c>
      <c r="B1076" s="7">
        <v>40712</v>
      </c>
      <c r="C1076" s="12" t="s">
        <v>22</v>
      </c>
      <c r="D1076" s="13" t="str">
        <f>IFERROR(VLOOKUP(C1076,Base!A:C,2,0),"")</f>
        <v>RAUL</v>
      </c>
      <c r="E1076" s="10" t="str">
        <f>IFERROR(VLOOKUP(C1076,Base!A:C,3,0),"")</f>
        <v>DIAZ</v>
      </c>
      <c r="F1076" s="8" t="s">
        <v>372</v>
      </c>
      <c r="G1076" s="9" t="s">
        <v>79</v>
      </c>
      <c r="H1076" s="18" t="s">
        <v>333</v>
      </c>
      <c r="I1076" s="18" t="s">
        <v>11</v>
      </c>
      <c r="J1076" s="9">
        <v>7.5</v>
      </c>
      <c r="K1076" s="18" t="s">
        <v>84</v>
      </c>
      <c r="L1076" s="14">
        <f>IFERROR(J1076*HLOOKUP(I1076,Base!$H$2:$J$9,VLOOKUP(Planilla!K1076,Base!$F$3:$G$9,2,0),0),"")</f>
        <v>13125</v>
      </c>
      <c r="M1076" s="19" t="s">
        <v>21</v>
      </c>
      <c r="N1076" s="14" t="str">
        <f>IF(M1076="Si",HLOOKUP(I1076,Base!$H$2:$J$9,8,0),"")</f>
        <v/>
      </c>
      <c r="O1076" s="9">
        <v>1</v>
      </c>
      <c r="P1076" s="18" t="s">
        <v>87</v>
      </c>
      <c r="Q1076" s="14">
        <f>IFERROR(O1076*HLOOKUP(I1076,Base!$H$2:$J$9,VLOOKUP(Planilla!P1076,Base!$F$3:$G$9,2,0),0),"")</f>
        <v>1609</v>
      </c>
    </row>
    <row r="1077" spans="1:17">
      <c r="A1077" s="18">
        <v>1050595</v>
      </c>
      <c r="B1077" s="7">
        <v>40712</v>
      </c>
      <c r="C1077" s="12" t="s">
        <v>346</v>
      </c>
      <c r="D1077" s="13" t="str">
        <f>IFERROR(VLOOKUP(C1077,Base!A:C,2,0),"")</f>
        <v>CRISTIAN</v>
      </c>
      <c r="E1077" s="10" t="str">
        <f>IFERROR(VLOOKUP(C1077,Base!A:C,3,0),"")</f>
        <v>FUENTES</v>
      </c>
      <c r="F1077" s="8" t="s">
        <v>372</v>
      </c>
      <c r="G1077" s="9" t="s">
        <v>79</v>
      </c>
      <c r="H1077" s="18" t="s">
        <v>333</v>
      </c>
      <c r="I1077" s="18" t="s">
        <v>11</v>
      </c>
      <c r="J1077" s="9">
        <v>7.5</v>
      </c>
      <c r="K1077" s="18" t="s">
        <v>84</v>
      </c>
      <c r="L1077" s="14">
        <f>IFERROR(J1077*HLOOKUP(I1077,Base!$H$2:$J$9,VLOOKUP(Planilla!K1077,Base!$F$3:$G$9,2,0),0),"")</f>
        <v>13125</v>
      </c>
      <c r="M1077" s="19" t="s">
        <v>21</v>
      </c>
      <c r="N1077" s="14" t="str">
        <f>IF(M1077="Si",HLOOKUP(I1077,Base!$H$2:$J$9,8,0),"")</f>
        <v/>
      </c>
      <c r="O1077" s="9">
        <v>1</v>
      </c>
      <c r="P1077" s="18" t="s">
        <v>87</v>
      </c>
      <c r="Q1077" s="14">
        <f>IFERROR(O1077*HLOOKUP(I1077,Base!$H$2:$J$9,VLOOKUP(Planilla!P1077,Base!$F$3:$G$9,2,0),0),"")</f>
        <v>1609</v>
      </c>
    </row>
    <row r="1078" spans="1:17">
      <c r="A1078" s="18">
        <v>1050595</v>
      </c>
      <c r="B1078" s="7">
        <v>40714</v>
      </c>
      <c r="C1078" s="12" t="s">
        <v>340</v>
      </c>
      <c r="D1078" s="13" t="str">
        <f>IFERROR(VLOOKUP(C1078,Base!A:C,2,0),"")</f>
        <v>HECTOR</v>
      </c>
      <c r="E1078" s="10" t="str">
        <f>IFERROR(VLOOKUP(C1078,Base!A:C,3,0),"")</f>
        <v>LOPEZ</v>
      </c>
      <c r="F1078" s="8" t="s">
        <v>372</v>
      </c>
      <c r="G1078" s="9" t="s">
        <v>79</v>
      </c>
      <c r="H1078" s="18" t="s">
        <v>333</v>
      </c>
      <c r="I1078" s="18" t="s">
        <v>11</v>
      </c>
      <c r="J1078" s="9">
        <v>7.5</v>
      </c>
      <c r="K1078" s="18" t="s">
        <v>84</v>
      </c>
      <c r="L1078" s="14">
        <f>IFERROR(J1078*HLOOKUP(I1078,Base!$H$2:$J$9,VLOOKUP(Planilla!K1078,Base!$F$3:$G$9,2,0),0),"")</f>
        <v>13125</v>
      </c>
      <c r="M1078" s="19" t="s">
        <v>21</v>
      </c>
      <c r="N1078" s="14" t="str">
        <f>IF(M1078="Si",HLOOKUP(I1078,Base!$H$2:$J$9,8,0),"")</f>
        <v/>
      </c>
      <c r="O1078" s="9">
        <v>1</v>
      </c>
      <c r="P1078" s="18" t="s">
        <v>87</v>
      </c>
      <c r="Q1078" s="14">
        <f>IFERROR(O1078*HLOOKUP(I1078,Base!$H$2:$J$9,VLOOKUP(Planilla!P1078,Base!$F$3:$G$9,2,0),0),"")</f>
        <v>1609</v>
      </c>
    </row>
    <row r="1079" spans="1:17">
      <c r="A1079" s="18">
        <v>1050595</v>
      </c>
      <c r="B1079" s="7">
        <v>40714</v>
      </c>
      <c r="C1079" s="12" t="s">
        <v>341</v>
      </c>
      <c r="D1079" s="13" t="str">
        <f>IFERROR(VLOOKUP(C1079,Base!A:C,2,0),"")</f>
        <v>PEDRO</v>
      </c>
      <c r="E1079" s="10" t="str">
        <f>IFERROR(VLOOKUP(C1079,Base!A:C,3,0),"")</f>
        <v>CASTILLO</v>
      </c>
      <c r="F1079" s="8" t="s">
        <v>372</v>
      </c>
      <c r="G1079" s="9" t="s">
        <v>79</v>
      </c>
      <c r="H1079" s="18" t="s">
        <v>333</v>
      </c>
      <c r="I1079" s="18" t="s">
        <v>11</v>
      </c>
      <c r="J1079" s="9">
        <v>7.5</v>
      </c>
      <c r="K1079" s="18" t="s">
        <v>84</v>
      </c>
      <c r="L1079" s="14">
        <f>IFERROR(J1079*HLOOKUP(I1079,Base!$H$2:$J$9,VLOOKUP(Planilla!K1079,Base!$F$3:$G$9,2,0),0),"")</f>
        <v>13125</v>
      </c>
      <c r="M1079" s="19" t="s">
        <v>21</v>
      </c>
      <c r="N1079" s="14" t="str">
        <f>IF(M1079="Si",HLOOKUP(I1079,Base!$H$2:$J$9,8,0),"")</f>
        <v/>
      </c>
      <c r="O1079" s="9">
        <v>1</v>
      </c>
      <c r="P1079" s="18" t="s">
        <v>87</v>
      </c>
      <c r="Q1079" s="14">
        <f>IFERROR(O1079*HLOOKUP(I1079,Base!$H$2:$J$9,VLOOKUP(Planilla!P1079,Base!$F$3:$G$9,2,0),0),"")</f>
        <v>1609</v>
      </c>
    </row>
    <row r="1080" spans="1:17">
      <c r="A1080" s="18">
        <v>1050595</v>
      </c>
      <c r="B1080" s="7">
        <v>40714</v>
      </c>
      <c r="C1080" s="12" t="s">
        <v>342</v>
      </c>
      <c r="D1080" s="13" t="str">
        <f>IFERROR(VLOOKUP(C1080,Base!A:C,2,0),"")</f>
        <v>PATRICIO</v>
      </c>
      <c r="E1080" s="10" t="str">
        <f>IFERROR(VLOOKUP(C1080,Base!A:C,3,0),"")</f>
        <v>AZOCAR</v>
      </c>
      <c r="F1080" s="8" t="s">
        <v>372</v>
      </c>
      <c r="G1080" s="9" t="s">
        <v>79</v>
      </c>
      <c r="H1080" s="18" t="s">
        <v>333</v>
      </c>
      <c r="I1080" s="18" t="s">
        <v>11</v>
      </c>
      <c r="J1080" s="9">
        <v>7.5</v>
      </c>
      <c r="K1080" s="18" t="s">
        <v>84</v>
      </c>
      <c r="L1080" s="14">
        <f>IFERROR(J1080*HLOOKUP(I1080,Base!$H$2:$J$9,VLOOKUP(Planilla!K1080,Base!$F$3:$G$9,2,0),0),"")</f>
        <v>13125</v>
      </c>
      <c r="M1080" s="19" t="s">
        <v>21</v>
      </c>
      <c r="N1080" s="14" t="str">
        <f>IF(M1080="Si",HLOOKUP(I1080,Base!$H$2:$J$9,8,0),"")</f>
        <v/>
      </c>
      <c r="O1080" s="9">
        <v>1</v>
      </c>
      <c r="P1080" s="18" t="s">
        <v>87</v>
      </c>
      <c r="Q1080" s="14">
        <f>IFERROR(O1080*HLOOKUP(I1080,Base!$H$2:$J$9,VLOOKUP(Planilla!P1080,Base!$F$3:$G$9,2,0),0),"")</f>
        <v>1609</v>
      </c>
    </row>
    <row r="1081" spans="1:17">
      <c r="A1081" s="18">
        <v>1050595</v>
      </c>
      <c r="B1081" s="7">
        <v>40714</v>
      </c>
      <c r="C1081" s="12" t="s">
        <v>343</v>
      </c>
      <c r="D1081" s="13" t="str">
        <f>IFERROR(VLOOKUP(C1081,Base!A:C,2,0),"")</f>
        <v>JONATHAN</v>
      </c>
      <c r="E1081" s="10" t="str">
        <f>IFERROR(VLOOKUP(C1081,Base!A:C,3,0),"")</f>
        <v>BARCELO</v>
      </c>
      <c r="F1081" s="8" t="s">
        <v>372</v>
      </c>
      <c r="G1081" s="9" t="s">
        <v>79</v>
      </c>
      <c r="H1081" s="18" t="s">
        <v>333</v>
      </c>
      <c r="I1081" s="18" t="s">
        <v>11</v>
      </c>
      <c r="J1081" s="9">
        <v>7.5</v>
      </c>
      <c r="K1081" s="18" t="s">
        <v>84</v>
      </c>
      <c r="L1081" s="14">
        <f>IFERROR(J1081*HLOOKUP(I1081,Base!$H$2:$J$9,VLOOKUP(Planilla!K1081,Base!$F$3:$G$9,2,0),0),"")</f>
        <v>13125</v>
      </c>
      <c r="M1081" s="19" t="s">
        <v>21</v>
      </c>
      <c r="N1081" s="14" t="str">
        <f>IF(M1081="Si",HLOOKUP(I1081,Base!$H$2:$J$9,8,0),"")</f>
        <v/>
      </c>
      <c r="O1081" s="9">
        <v>1</v>
      </c>
      <c r="P1081" s="18" t="s">
        <v>87</v>
      </c>
      <c r="Q1081" s="14">
        <f>IFERROR(O1081*HLOOKUP(I1081,Base!$H$2:$J$9,VLOOKUP(Planilla!P1081,Base!$F$3:$G$9,2,0),0),"")</f>
        <v>1609</v>
      </c>
    </row>
    <row r="1082" spans="1:17">
      <c r="A1082" s="18">
        <v>1050595</v>
      </c>
      <c r="B1082" s="7">
        <v>40714</v>
      </c>
      <c r="C1082" s="12" t="s">
        <v>344</v>
      </c>
      <c r="D1082" s="13" t="str">
        <f>IFERROR(VLOOKUP(C1082,Base!A:C,2,0),"")</f>
        <v>MIGUEL</v>
      </c>
      <c r="E1082" s="10" t="str">
        <f>IFERROR(VLOOKUP(C1082,Base!A:C,3,0),"")</f>
        <v>ALARCON</v>
      </c>
      <c r="F1082" s="8" t="s">
        <v>372</v>
      </c>
      <c r="G1082" s="9" t="s">
        <v>79</v>
      </c>
      <c r="H1082" s="18" t="s">
        <v>333</v>
      </c>
      <c r="I1082" s="18" t="s">
        <v>11</v>
      </c>
      <c r="J1082" s="9">
        <v>7.5</v>
      </c>
      <c r="K1082" s="18" t="s">
        <v>84</v>
      </c>
      <c r="L1082" s="14">
        <f>IFERROR(J1082*HLOOKUP(I1082,Base!$H$2:$J$9,VLOOKUP(Planilla!K1082,Base!$F$3:$G$9,2,0),0),"")</f>
        <v>13125</v>
      </c>
      <c r="M1082" s="19" t="s">
        <v>21</v>
      </c>
      <c r="N1082" s="14" t="str">
        <f>IF(M1082="Si",HLOOKUP(I1082,Base!$H$2:$J$9,8,0),"")</f>
        <v/>
      </c>
      <c r="O1082" s="9">
        <v>1</v>
      </c>
      <c r="P1082" s="18" t="s">
        <v>87</v>
      </c>
      <c r="Q1082" s="14">
        <f>IFERROR(O1082*HLOOKUP(I1082,Base!$H$2:$J$9,VLOOKUP(Planilla!P1082,Base!$F$3:$G$9,2,0),0),"")</f>
        <v>1609</v>
      </c>
    </row>
    <row r="1083" spans="1:17">
      <c r="A1083" s="18">
        <v>1050595</v>
      </c>
      <c r="B1083" s="7">
        <v>40714</v>
      </c>
      <c r="C1083" s="12" t="s">
        <v>25</v>
      </c>
      <c r="D1083" s="13" t="str">
        <f>IFERROR(VLOOKUP(C1083,Base!A:C,2,0),"")</f>
        <v>OSCAR</v>
      </c>
      <c r="E1083" s="10" t="str">
        <f>IFERROR(VLOOKUP(C1083,Base!A:C,3,0),"")</f>
        <v>GONZALEZ</v>
      </c>
      <c r="F1083" s="8" t="s">
        <v>372</v>
      </c>
      <c r="G1083" s="9" t="s">
        <v>150</v>
      </c>
      <c r="H1083" s="18" t="s">
        <v>333</v>
      </c>
      <c r="I1083" s="18" t="s">
        <v>11</v>
      </c>
      <c r="J1083" s="9">
        <v>7.5</v>
      </c>
      <c r="K1083" s="18" t="s">
        <v>84</v>
      </c>
      <c r="L1083" s="14">
        <f>IFERROR(J1083*HLOOKUP(I1083,Base!$H$2:$J$9,VLOOKUP(Planilla!K1083,Base!$F$3:$G$9,2,0),0),"")</f>
        <v>13125</v>
      </c>
      <c r="M1083" s="19" t="s">
        <v>21</v>
      </c>
      <c r="N1083" s="14" t="str">
        <f>IF(M1083="Si",HLOOKUP(I1083,Base!$H$2:$J$9,8,0),"")</f>
        <v/>
      </c>
      <c r="O1083" s="9">
        <v>1</v>
      </c>
      <c r="P1083" s="18" t="s">
        <v>87</v>
      </c>
      <c r="Q1083" s="14">
        <f>IFERROR(O1083*HLOOKUP(I1083,Base!$H$2:$J$9,VLOOKUP(Planilla!P1083,Base!$F$3:$G$9,2,0),0),"")</f>
        <v>1609</v>
      </c>
    </row>
    <row r="1084" spans="1:17">
      <c r="A1084" s="18">
        <v>1050595</v>
      </c>
      <c r="B1084" s="7">
        <v>40714</v>
      </c>
      <c r="C1084" s="12" t="s">
        <v>345</v>
      </c>
      <c r="D1084" s="13" t="str">
        <f>IFERROR(VLOOKUP(C1084,Base!A:C,2,0),"")</f>
        <v>PATRICIO</v>
      </c>
      <c r="E1084" s="10" t="str">
        <f>IFERROR(VLOOKUP(C1084,Base!A:C,3,0),"")</f>
        <v>CONTRERAS</v>
      </c>
      <c r="F1084" s="8" t="s">
        <v>372</v>
      </c>
      <c r="G1084" s="9" t="s">
        <v>150</v>
      </c>
      <c r="H1084" s="18" t="s">
        <v>333</v>
      </c>
      <c r="I1084" s="18" t="s">
        <v>11</v>
      </c>
      <c r="J1084" s="9">
        <v>7.5</v>
      </c>
      <c r="K1084" s="18" t="s">
        <v>84</v>
      </c>
      <c r="L1084" s="14">
        <f>IFERROR(J1084*HLOOKUP(I1084,Base!$H$2:$J$9,VLOOKUP(Planilla!K1084,Base!$F$3:$G$9,2,0),0),"")</f>
        <v>13125</v>
      </c>
      <c r="M1084" s="19" t="s">
        <v>21</v>
      </c>
      <c r="N1084" s="14" t="str">
        <f>IF(M1084="Si",HLOOKUP(I1084,Base!$H$2:$J$9,8,0),"")</f>
        <v/>
      </c>
      <c r="O1084" s="9">
        <v>1</v>
      </c>
      <c r="P1084" s="18" t="s">
        <v>87</v>
      </c>
      <c r="Q1084" s="14">
        <f>IFERROR(O1084*HLOOKUP(I1084,Base!$H$2:$J$9,VLOOKUP(Planilla!P1084,Base!$F$3:$G$9,2,0),0),"")</f>
        <v>1609</v>
      </c>
    </row>
    <row r="1085" spans="1:17">
      <c r="A1085" s="18">
        <v>1050595</v>
      </c>
      <c r="B1085" s="7">
        <v>40714</v>
      </c>
      <c r="C1085" s="12" t="s">
        <v>350</v>
      </c>
      <c r="D1085" s="13" t="str">
        <f>IFERROR(VLOOKUP(C1085,Base!A:C,2,0),"")</f>
        <v>PATRICIO</v>
      </c>
      <c r="E1085" s="10" t="str">
        <f>IFERROR(VLOOKUP(C1085,Base!A:C,3,0),"")</f>
        <v>GONZALEZ</v>
      </c>
      <c r="F1085" s="8" t="s">
        <v>372</v>
      </c>
      <c r="G1085" s="9" t="s">
        <v>150</v>
      </c>
      <c r="H1085" s="18" t="s">
        <v>333</v>
      </c>
      <c r="I1085" s="18" t="s">
        <v>11</v>
      </c>
      <c r="J1085" s="9">
        <v>7.5</v>
      </c>
      <c r="K1085" s="18" t="s">
        <v>84</v>
      </c>
      <c r="L1085" s="14">
        <f>IFERROR(J1085*HLOOKUP(I1085,Base!$H$2:$J$9,VLOOKUP(Planilla!K1085,Base!$F$3:$G$9,2,0),0),"")</f>
        <v>13125</v>
      </c>
      <c r="M1085" s="19" t="s">
        <v>21</v>
      </c>
      <c r="N1085" s="14" t="str">
        <f>IF(M1085="Si",HLOOKUP(I1085,Base!$H$2:$J$9,8,0),"")</f>
        <v/>
      </c>
      <c r="O1085" s="9">
        <v>1</v>
      </c>
      <c r="P1085" s="18" t="s">
        <v>87</v>
      </c>
      <c r="Q1085" s="14">
        <f>IFERROR(O1085*HLOOKUP(I1085,Base!$H$2:$J$9,VLOOKUP(Planilla!P1085,Base!$F$3:$G$9,2,0),0),"")</f>
        <v>1609</v>
      </c>
    </row>
    <row r="1086" spans="1:17">
      <c r="A1086" s="18">
        <v>1050595</v>
      </c>
      <c r="B1086" s="7">
        <v>40714</v>
      </c>
      <c r="C1086" s="12" t="s">
        <v>347</v>
      </c>
      <c r="D1086" s="13" t="str">
        <f>IFERROR(VLOOKUP(C1086,Base!A:C,2,0),"")</f>
        <v>JEAN</v>
      </c>
      <c r="E1086" s="10" t="str">
        <f>IFERROR(VLOOKUP(C1086,Base!A:C,3,0),"")</f>
        <v>RIVAS</v>
      </c>
      <c r="F1086" s="8" t="s">
        <v>372</v>
      </c>
      <c r="G1086" s="9" t="s">
        <v>150</v>
      </c>
      <c r="H1086" s="18" t="s">
        <v>333</v>
      </c>
      <c r="I1086" s="18" t="s">
        <v>11</v>
      </c>
      <c r="J1086" s="9">
        <v>7.5</v>
      </c>
      <c r="K1086" s="18" t="s">
        <v>84</v>
      </c>
      <c r="L1086" s="14">
        <f>IFERROR(J1086*HLOOKUP(I1086,Base!$H$2:$J$9,VLOOKUP(Planilla!K1086,Base!$F$3:$G$9,2,0),0),"")</f>
        <v>13125</v>
      </c>
      <c r="M1086" s="19" t="s">
        <v>21</v>
      </c>
      <c r="N1086" s="14" t="str">
        <f>IF(M1086="Si",HLOOKUP(I1086,Base!$H$2:$J$9,8,0),"")</f>
        <v/>
      </c>
      <c r="O1086" s="9">
        <v>1</v>
      </c>
      <c r="P1086" s="18" t="s">
        <v>87</v>
      </c>
      <c r="Q1086" s="14">
        <f>IFERROR(O1086*HLOOKUP(I1086,Base!$H$2:$J$9,VLOOKUP(Planilla!P1086,Base!$F$3:$G$9,2,0),0),"")</f>
        <v>1609</v>
      </c>
    </row>
    <row r="1087" spans="1:17">
      <c r="A1087" s="18">
        <v>1050595</v>
      </c>
      <c r="B1087" s="7">
        <v>40714</v>
      </c>
      <c r="C1087" s="12" t="s">
        <v>339</v>
      </c>
      <c r="D1087" s="13" t="str">
        <f>IFERROR(VLOOKUP(C1087,Base!A:C,2,0),"")</f>
        <v>CRISTIAN</v>
      </c>
      <c r="E1087" s="10" t="str">
        <f>IFERROR(VLOOKUP(C1087,Base!A:C,3,0),"")</f>
        <v>FUENTES</v>
      </c>
      <c r="F1087" s="8" t="s">
        <v>372</v>
      </c>
      <c r="G1087" s="9" t="s">
        <v>150</v>
      </c>
      <c r="H1087" s="18" t="s">
        <v>333</v>
      </c>
      <c r="I1087" s="18" t="s">
        <v>11</v>
      </c>
      <c r="J1087" s="9">
        <v>7.5</v>
      </c>
      <c r="K1087" s="18" t="s">
        <v>84</v>
      </c>
      <c r="L1087" s="14">
        <f>IFERROR(J1087*HLOOKUP(I1087,Base!$H$2:$J$9,VLOOKUP(Planilla!K1087,Base!$F$3:$G$9,2,0),0),"")</f>
        <v>13125</v>
      </c>
      <c r="M1087" s="19" t="s">
        <v>21</v>
      </c>
      <c r="N1087" s="14" t="str">
        <f>IF(M1087="Si",HLOOKUP(I1087,Base!$H$2:$J$9,8,0),"")</f>
        <v/>
      </c>
      <c r="O1087" s="9">
        <v>1</v>
      </c>
      <c r="P1087" s="18" t="s">
        <v>87</v>
      </c>
      <c r="Q1087" s="14">
        <f>IFERROR(O1087*HLOOKUP(I1087,Base!$H$2:$J$9,VLOOKUP(Planilla!P1087,Base!$F$3:$G$9,2,0),0),"")</f>
        <v>1609</v>
      </c>
    </row>
    <row r="1088" spans="1:17">
      <c r="A1088" s="18">
        <v>1050595</v>
      </c>
      <c r="B1088" s="7">
        <v>40714</v>
      </c>
      <c r="C1088" s="12" t="s">
        <v>338</v>
      </c>
      <c r="D1088" s="13" t="str">
        <f>IFERROR(VLOOKUP(C1088,Base!A:C,2,0),"")</f>
        <v>LUIS</v>
      </c>
      <c r="E1088" s="10" t="str">
        <f>IFERROR(VLOOKUP(C1088,Base!A:C,3,0),"")</f>
        <v>SOTO</v>
      </c>
      <c r="F1088" s="8" t="s">
        <v>372</v>
      </c>
      <c r="G1088" s="9" t="s">
        <v>149</v>
      </c>
      <c r="H1088" s="18" t="s">
        <v>333</v>
      </c>
      <c r="I1088" s="18" t="s">
        <v>11</v>
      </c>
      <c r="J1088" s="9">
        <v>9</v>
      </c>
      <c r="K1088" s="18" t="s">
        <v>84</v>
      </c>
      <c r="L1088" s="14">
        <f>IFERROR(J1088*HLOOKUP(I1088,Base!$H$2:$J$9,VLOOKUP(Planilla!K1088,Base!$F$3:$G$9,2,0),0),"")</f>
        <v>15750</v>
      </c>
      <c r="M1088" s="19" t="s">
        <v>21</v>
      </c>
      <c r="N1088" s="14" t="str">
        <f>IF(M1088="Si",HLOOKUP(I1088,Base!$H$2:$J$9,8,0),"")</f>
        <v/>
      </c>
      <c r="O1088" s="9">
        <v>1</v>
      </c>
      <c r="P1088" s="18" t="s">
        <v>87</v>
      </c>
      <c r="Q1088" s="14">
        <f>IFERROR(O1088*HLOOKUP(I1088,Base!$H$2:$J$9,VLOOKUP(Planilla!P1088,Base!$F$3:$G$9,2,0),0),"")</f>
        <v>1609</v>
      </c>
    </row>
    <row r="1089" spans="1:17">
      <c r="A1089" s="18">
        <v>1050595</v>
      </c>
      <c r="B1089" s="7">
        <v>40714</v>
      </c>
      <c r="C1089" s="12" t="s">
        <v>312</v>
      </c>
      <c r="D1089" s="13" t="str">
        <f>IFERROR(VLOOKUP(C1089,Base!A:C,2,0),"")</f>
        <v>DANIEL</v>
      </c>
      <c r="E1089" s="10" t="str">
        <f>IFERROR(VLOOKUP(C1089,Base!A:C,3,0),"")</f>
        <v>VEGA</v>
      </c>
      <c r="F1089" s="8" t="s">
        <v>372</v>
      </c>
      <c r="G1089" s="9" t="s">
        <v>149</v>
      </c>
      <c r="H1089" s="18" t="s">
        <v>333</v>
      </c>
      <c r="I1089" s="18" t="s">
        <v>11</v>
      </c>
      <c r="J1089" s="9">
        <v>9</v>
      </c>
      <c r="K1089" s="18" t="s">
        <v>84</v>
      </c>
      <c r="L1089" s="14">
        <f>IFERROR(J1089*HLOOKUP(I1089,Base!$H$2:$J$9,VLOOKUP(Planilla!K1089,Base!$F$3:$G$9,2,0),0),"")</f>
        <v>15750</v>
      </c>
      <c r="M1089" s="19" t="s">
        <v>21</v>
      </c>
      <c r="N1089" s="14" t="str">
        <f>IF(M1089="Si",HLOOKUP(I1089,Base!$H$2:$J$9,8,0),"")</f>
        <v/>
      </c>
      <c r="O1089" s="9">
        <v>1</v>
      </c>
      <c r="P1089" s="18" t="s">
        <v>87</v>
      </c>
      <c r="Q1089" s="14">
        <f>IFERROR(O1089*HLOOKUP(I1089,Base!$H$2:$J$9,VLOOKUP(Planilla!P1089,Base!$F$3:$G$9,2,0),0),"")</f>
        <v>1609</v>
      </c>
    </row>
    <row r="1090" spans="1:17">
      <c r="A1090" s="18">
        <v>1050595</v>
      </c>
      <c r="B1090" s="7">
        <v>40714</v>
      </c>
      <c r="C1090" s="12" t="s">
        <v>22</v>
      </c>
      <c r="D1090" s="13" t="str">
        <f>IFERROR(VLOOKUP(C1090,Base!A:C,2,0),"")</f>
        <v>RAUL</v>
      </c>
      <c r="E1090" s="10" t="str">
        <f>IFERROR(VLOOKUP(C1090,Base!A:C,3,0),"")</f>
        <v>DIAZ</v>
      </c>
      <c r="F1090" s="8" t="s">
        <v>372</v>
      </c>
      <c r="G1090" s="9" t="s">
        <v>149</v>
      </c>
      <c r="H1090" s="18" t="s">
        <v>333</v>
      </c>
      <c r="I1090" s="18" t="s">
        <v>11</v>
      </c>
      <c r="J1090" s="9">
        <v>9</v>
      </c>
      <c r="K1090" s="18" t="s">
        <v>84</v>
      </c>
      <c r="L1090" s="14">
        <f>IFERROR(J1090*HLOOKUP(I1090,Base!$H$2:$J$9,VLOOKUP(Planilla!K1090,Base!$F$3:$G$9,2,0),0),"")</f>
        <v>15750</v>
      </c>
      <c r="M1090" s="19" t="s">
        <v>21</v>
      </c>
      <c r="N1090" s="14" t="str">
        <f>IF(M1090="Si",HLOOKUP(I1090,Base!$H$2:$J$9,8,0),"")</f>
        <v/>
      </c>
      <c r="O1090" s="9">
        <v>1</v>
      </c>
      <c r="P1090" s="18" t="s">
        <v>87</v>
      </c>
      <c r="Q1090" s="14">
        <f>IFERROR(O1090*HLOOKUP(I1090,Base!$H$2:$J$9,VLOOKUP(Planilla!P1090,Base!$F$3:$G$9,2,0),0),"")</f>
        <v>1609</v>
      </c>
    </row>
    <row r="1091" spans="1:17">
      <c r="A1091" s="18">
        <v>1050595</v>
      </c>
      <c r="B1091" s="7">
        <v>40714</v>
      </c>
      <c r="C1091" s="12" t="s">
        <v>346</v>
      </c>
      <c r="D1091" s="13" t="str">
        <f>IFERROR(VLOOKUP(C1091,Base!A:C,2,0),"")</f>
        <v>CRISTIAN</v>
      </c>
      <c r="E1091" s="10" t="str">
        <f>IFERROR(VLOOKUP(C1091,Base!A:C,3,0),"")</f>
        <v>FUENTES</v>
      </c>
      <c r="F1091" s="8" t="s">
        <v>372</v>
      </c>
      <c r="G1091" s="9" t="s">
        <v>149</v>
      </c>
      <c r="H1091" s="18" t="s">
        <v>333</v>
      </c>
      <c r="I1091" s="18" t="s">
        <v>11</v>
      </c>
      <c r="J1091" s="9">
        <v>9</v>
      </c>
      <c r="K1091" s="18" t="s">
        <v>84</v>
      </c>
      <c r="L1091" s="14">
        <f>IFERROR(J1091*HLOOKUP(I1091,Base!$H$2:$J$9,VLOOKUP(Planilla!K1091,Base!$F$3:$G$9,2,0),0),"")</f>
        <v>15750</v>
      </c>
      <c r="M1091" s="19" t="s">
        <v>21</v>
      </c>
      <c r="N1091" s="14" t="str">
        <f>IF(M1091="Si",HLOOKUP(I1091,Base!$H$2:$J$9,8,0),"")</f>
        <v/>
      </c>
      <c r="O1091" s="9">
        <v>1</v>
      </c>
      <c r="P1091" s="18" t="s">
        <v>87</v>
      </c>
      <c r="Q1091" s="14">
        <f>IFERROR(O1091*HLOOKUP(I1091,Base!$H$2:$J$9,VLOOKUP(Planilla!P1091,Base!$F$3:$G$9,2,0),0),"")</f>
        <v>1609</v>
      </c>
    </row>
    <row r="1092" spans="1:17">
      <c r="A1092" s="18">
        <v>1050595</v>
      </c>
      <c r="B1092" s="7">
        <v>40715</v>
      </c>
      <c r="C1092" s="12" t="s">
        <v>340</v>
      </c>
      <c r="D1092" s="13" t="str">
        <f>IFERROR(VLOOKUP(C1092,Base!A:C,2,0),"")</f>
        <v>HECTOR</v>
      </c>
      <c r="E1092" s="10" t="str">
        <f>IFERROR(VLOOKUP(C1092,Base!A:C,3,0),"")</f>
        <v>LOPEZ</v>
      </c>
      <c r="F1092" s="8" t="s">
        <v>372</v>
      </c>
      <c r="G1092" s="9" t="s">
        <v>79</v>
      </c>
      <c r="H1092" s="18" t="s">
        <v>333</v>
      </c>
      <c r="I1092" s="18" t="s">
        <v>11</v>
      </c>
      <c r="J1092" s="9">
        <v>7.5</v>
      </c>
      <c r="K1092" s="18" t="s">
        <v>84</v>
      </c>
      <c r="L1092" s="14">
        <f>IFERROR(J1092*HLOOKUP(I1092,Base!$H$2:$J$9,VLOOKUP(Planilla!K1092,Base!$F$3:$G$9,2,0),0),"")</f>
        <v>13125</v>
      </c>
      <c r="M1092" s="19" t="s">
        <v>21</v>
      </c>
      <c r="N1092" s="14" t="str">
        <f>IF(M1092="Si",HLOOKUP(I1092,Base!$H$2:$J$9,8,0),"")</f>
        <v/>
      </c>
      <c r="O1092" s="9">
        <v>1</v>
      </c>
      <c r="P1092" s="18" t="s">
        <v>87</v>
      </c>
      <c r="Q1092" s="14">
        <f>IFERROR(O1092*HLOOKUP(I1092,Base!$H$2:$J$9,VLOOKUP(Planilla!P1092,Base!$F$3:$G$9,2,0),0),"")</f>
        <v>1609</v>
      </c>
    </row>
    <row r="1093" spans="1:17">
      <c r="A1093" s="18">
        <v>1050595</v>
      </c>
      <c r="B1093" s="7">
        <v>40715</v>
      </c>
      <c r="C1093" s="12" t="s">
        <v>341</v>
      </c>
      <c r="D1093" s="13" t="str">
        <f>IFERROR(VLOOKUP(C1093,Base!A:C,2,0),"")</f>
        <v>PEDRO</v>
      </c>
      <c r="E1093" s="10" t="str">
        <f>IFERROR(VLOOKUP(C1093,Base!A:C,3,0),"")</f>
        <v>CASTILLO</v>
      </c>
      <c r="F1093" s="8" t="s">
        <v>372</v>
      </c>
      <c r="G1093" s="9" t="s">
        <v>79</v>
      </c>
      <c r="H1093" s="18" t="s">
        <v>333</v>
      </c>
      <c r="I1093" s="18" t="s">
        <v>11</v>
      </c>
      <c r="J1093" s="9">
        <v>7.5</v>
      </c>
      <c r="K1093" s="18" t="s">
        <v>84</v>
      </c>
      <c r="L1093" s="14">
        <f>IFERROR(J1093*HLOOKUP(I1093,Base!$H$2:$J$9,VLOOKUP(Planilla!K1093,Base!$F$3:$G$9,2,0),0),"")</f>
        <v>13125</v>
      </c>
      <c r="M1093" s="19" t="s">
        <v>21</v>
      </c>
      <c r="N1093" s="14" t="str">
        <f>IF(M1093="Si",HLOOKUP(I1093,Base!$H$2:$J$9,8,0),"")</f>
        <v/>
      </c>
      <c r="O1093" s="9">
        <v>1</v>
      </c>
      <c r="P1093" s="18" t="s">
        <v>87</v>
      </c>
      <c r="Q1093" s="14">
        <f>IFERROR(O1093*HLOOKUP(I1093,Base!$H$2:$J$9,VLOOKUP(Planilla!P1093,Base!$F$3:$G$9,2,0),0),"")</f>
        <v>1609</v>
      </c>
    </row>
    <row r="1094" spans="1:17">
      <c r="A1094" s="18">
        <v>1050595</v>
      </c>
      <c r="B1094" s="7">
        <v>40715</v>
      </c>
      <c r="C1094" s="12" t="s">
        <v>342</v>
      </c>
      <c r="D1094" s="13" t="str">
        <f>IFERROR(VLOOKUP(C1094,Base!A:C,2,0),"")</f>
        <v>PATRICIO</v>
      </c>
      <c r="E1094" s="10" t="str">
        <f>IFERROR(VLOOKUP(C1094,Base!A:C,3,0),"")</f>
        <v>AZOCAR</v>
      </c>
      <c r="F1094" s="8" t="s">
        <v>372</v>
      </c>
      <c r="G1094" s="9" t="s">
        <v>79</v>
      </c>
      <c r="H1094" s="18" t="s">
        <v>333</v>
      </c>
      <c r="I1094" s="18" t="s">
        <v>11</v>
      </c>
      <c r="J1094" s="9">
        <v>7.5</v>
      </c>
      <c r="K1094" s="18" t="s">
        <v>84</v>
      </c>
      <c r="L1094" s="14">
        <f>IFERROR(J1094*HLOOKUP(I1094,Base!$H$2:$J$9,VLOOKUP(Planilla!K1094,Base!$F$3:$G$9,2,0),0),"")</f>
        <v>13125</v>
      </c>
      <c r="M1094" s="19" t="s">
        <v>21</v>
      </c>
      <c r="N1094" s="14" t="str">
        <f>IF(M1094="Si",HLOOKUP(I1094,Base!$H$2:$J$9,8,0),"")</f>
        <v/>
      </c>
      <c r="O1094" s="9">
        <v>1</v>
      </c>
      <c r="P1094" s="18" t="s">
        <v>87</v>
      </c>
      <c r="Q1094" s="14">
        <f>IFERROR(O1094*HLOOKUP(I1094,Base!$H$2:$J$9,VLOOKUP(Planilla!P1094,Base!$F$3:$G$9,2,0),0),"")</f>
        <v>1609</v>
      </c>
    </row>
    <row r="1095" spans="1:17">
      <c r="A1095" s="18">
        <v>1050595</v>
      </c>
      <c r="B1095" s="7">
        <v>40715</v>
      </c>
      <c r="C1095" s="12" t="s">
        <v>343</v>
      </c>
      <c r="D1095" s="13" t="str">
        <f>IFERROR(VLOOKUP(C1095,Base!A:C,2,0),"")</f>
        <v>JONATHAN</v>
      </c>
      <c r="E1095" s="10" t="str">
        <f>IFERROR(VLOOKUP(C1095,Base!A:C,3,0),"")</f>
        <v>BARCELO</v>
      </c>
      <c r="F1095" s="8" t="s">
        <v>372</v>
      </c>
      <c r="G1095" s="9" t="s">
        <v>79</v>
      </c>
      <c r="H1095" s="18" t="s">
        <v>333</v>
      </c>
      <c r="I1095" s="18" t="s">
        <v>11</v>
      </c>
      <c r="J1095" s="9">
        <v>7.5</v>
      </c>
      <c r="K1095" s="18" t="s">
        <v>84</v>
      </c>
      <c r="L1095" s="14">
        <f>IFERROR(J1095*HLOOKUP(I1095,Base!$H$2:$J$9,VLOOKUP(Planilla!K1095,Base!$F$3:$G$9,2,0),0),"")</f>
        <v>13125</v>
      </c>
      <c r="M1095" s="19" t="s">
        <v>21</v>
      </c>
      <c r="N1095" s="14" t="str">
        <f>IF(M1095="Si",HLOOKUP(I1095,Base!$H$2:$J$9,8,0),"")</f>
        <v/>
      </c>
      <c r="O1095" s="9">
        <v>1</v>
      </c>
      <c r="P1095" s="18" t="s">
        <v>87</v>
      </c>
      <c r="Q1095" s="14">
        <f>IFERROR(O1095*HLOOKUP(I1095,Base!$H$2:$J$9,VLOOKUP(Planilla!P1095,Base!$F$3:$G$9,2,0),0),"")</f>
        <v>1609</v>
      </c>
    </row>
    <row r="1096" spans="1:17">
      <c r="A1096" s="18">
        <v>1050595</v>
      </c>
      <c r="B1096" s="7">
        <v>40715</v>
      </c>
      <c r="C1096" s="12" t="s">
        <v>344</v>
      </c>
      <c r="D1096" s="13" t="str">
        <f>IFERROR(VLOOKUP(C1096,Base!A:C,2,0),"")</f>
        <v>MIGUEL</v>
      </c>
      <c r="E1096" s="10" t="str">
        <f>IFERROR(VLOOKUP(C1096,Base!A:C,3,0),"")</f>
        <v>ALARCON</v>
      </c>
      <c r="F1096" s="8" t="s">
        <v>372</v>
      </c>
      <c r="G1096" s="9" t="s">
        <v>79</v>
      </c>
      <c r="H1096" s="18" t="s">
        <v>333</v>
      </c>
      <c r="I1096" s="18" t="s">
        <v>11</v>
      </c>
      <c r="J1096" s="9">
        <v>7.5</v>
      </c>
      <c r="K1096" s="18" t="s">
        <v>84</v>
      </c>
      <c r="L1096" s="14">
        <f>IFERROR(J1096*HLOOKUP(I1096,Base!$H$2:$J$9,VLOOKUP(Planilla!K1096,Base!$F$3:$G$9,2,0),0),"")</f>
        <v>13125</v>
      </c>
      <c r="M1096" s="19" t="s">
        <v>21</v>
      </c>
      <c r="N1096" s="14" t="str">
        <f>IF(M1096="Si",HLOOKUP(I1096,Base!$H$2:$J$9,8,0),"")</f>
        <v/>
      </c>
      <c r="O1096" s="9">
        <v>1</v>
      </c>
      <c r="P1096" s="18" t="s">
        <v>87</v>
      </c>
      <c r="Q1096" s="14">
        <f>IFERROR(O1096*HLOOKUP(I1096,Base!$H$2:$J$9,VLOOKUP(Planilla!P1096,Base!$F$3:$G$9,2,0),0),"")</f>
        <v>1609</v>
      </c>
    </row>
    <row r="1097" spans="1:17">
      <c r="A1097" s="18">
        <v>1050595</v>
      </c>
      <c r="B1097" s="7">
        <v>40715</v>
      </c>
      <c r="C1097" s="12" t="s">
        <v>351</v>
      </c>
      <c r="D1097" s="13" t="str">
        <f>IFERROR(VLOOKUP(C1097,Base!A:C,2,0),"")</f>
        <v>OSCAR</v>
      </c>
      <c r="E1097" s="10" t="str">
        <f>IFERROR(VLOOKUP(C1097,Base!A:C,3,0),"")</f>
        <v>GONZALEZ</v>
      </c>
      <c r="F1097" s="8" t="s">
        <v>372</v>
      </c>
      <c r="G1097" s="9" t="s">
        <v>150</v>
      </c>
      <c r="H1097" s="18" t="s">
        <v>333</v>
      </c>
      <c r="I1097" s="18" t="s">
        <v>11</v>
      </c>
      <c r="J1097" s="9">
        <v>7.5</v>
      </c>
      <c r="K1097" s="18" t="s">
        <v>84</v>
      </c>
      <c r="L1097" s="14">
        <f>IFERROR(J1097*HLOOKUP(I1097,Base!$H$2:$J$9,VLOOKUP(Planilla!K1097,Base!$F$3:$G$9,2,0),0),"")</f>
        <v>13125</v>
      </c>
      <c r="M1097" s="19" t="s">
        <v>21</v>
      </c>
      <c r="N1097" s="14" t="str">
        <f>IF(M1097="Si",HLOOKUP(I1097,Base!$H$2:$J$9,8,0),"")</f>
        <v/>
      </c>
      <c r="O1097" s="9">
        <v>1</v>
      </c>
      <c r="P1097" s="18" t="s">
        <v>87</v>
      </c>
      <c r="Q1097" s="14">
        <f>IFERROR(O1097*HLOOKUP(I1097,Base!$H$2:$J$9,VLOOKUP(Planilla!P1097,Base!$F$3:$G$9,2,0),0),"")</f>
        <v>1609</v>
      </c>
    </row>
    <row r="1098" spans="1:17">
      <c r="A1098" s="18">
        <v>1050595</v>
      </c>
      <c r="B1098" s="7">
        <v>40715</v>
      </c>
      <c r="C1098" s="12" t="s">
        <v>345</v>
      </c>
      <c r="D1098" s="13" t="str">
        <f>IFERROR(VLOOKUP(C1098,Base!A:C,2,0),"")</f>
        <v>PATRICIO</v>
      </c>
      <c r="E1098" s="10" t="str">
        <f>IFERROR(VLOOKUP(C1098,Base!A:C,3,0),"")</f>
        <v>CONTRERAS</v>
      </c>
      <c r="F1098" s="8" t="s">
        <v>372</v>
      </c>
      <c r="G1098" s="9" t="s">
        <v>150</v>
      </c>
      <c r="H1098" s="18" t="s">
        <v>333</v>
      </c>
      <c r="I1098" s="18" t="s">
        <v>11</v>
      </c>
      <c r="J1098" s="9">
        <v>7.5</v>
      </c>
      <c r="K1098" s="18" t="s">
        <v>84</v>
      </c>
      <c r="L1098" s="14">
        <f>IFERROR(J1098*HLOOKUP(I1098,Base!$H$2:$J$9,VLOOKUP(Planilla!K1098,Base!$F$3:$G$9,2,0),0),"")</f>
        <v>13125</v>
      </c>
      <c r="M1098" s="19" t="s">
        <v>21</v>
      </c>
      <c r="N1098" s="14" t="str">
        <f>IF(M1098="Si",HLOOKUP(I1098,Base!$H$2:$J$9,8,0),"")</f>
        <v/>
      </c>
      <c r="O1098" s="9">
        <v>1</v>
      </c>
      <c r="P1098" s="18" t="s">
        <v>87</v>
      </c>
      <c r="Q1098" s="14">
        <f>IFERROR(O1098*HLOOKUP(I1098,Base!$H$2:$J$9,VLOOKUP(Planilla!P1098,Base!$F$3:$G$9,2,0),0),"")</f>
        <v>1609</v>
      </c>
    </row>
    <row r="1099" spans="1:17">
      <c r="A1099" s="18">
        <v>1050595</v>
      </c>
      <c r="B1099" s="7">
        <v>40715</v>
      </c>
      <c r="C1099" s="12" t="s">
        <v>350</v>
      </c>
      <c r="D1099" s="13" t="str">
        <f>IFERROR(VLOOKUP(C1099,Base!A:C,2,0),"")</f>
        <v>PATRICIO</v>
      </c>
      <c r="E1099" s="10" t="str">
        <f>IFERROR(VLOOKUP(C1099,Base!A:C,3,0),"")</f>
        <v>GONZALEZ</v>
      </c>
      <c r="F1099" s="8" t="s">
        <v>372</v>
      </c>
      <c r="G1099" s="9" t="s">
        <v>150</v>
      </c>
      <c r="H1099" s="18" t="s">
        <v>333</v>
      </c>
      <c r="I1099" s="18" t="s">
        <v>11</v>
      </c>
      <c r="J1099" s="9">
        <v>7.5</v>
      </c>
      <c r="K1099" s="18" t="s">
        <v>84</v>
      </c>
      <c r="L1099" s="14">
        <f>IFERROR(J1099*HLOOKUP(I1099,Base!$H$2:$J$9,VLOOKUP(Planilla!K1099,Base!$F$3:$G$9,2,0),0),"")</f>
        <v>13125</v>
      </c>
      <c r="M1099" s="19" t="s">
        <v>21</v>
      </c>
      <c r="N1099" s="14" t="str">
        <f>IF(M1099="Si",HLOOKUP(I1099,Base!$H$2:$J$9,8,0),"")</f>
        <v/>
      </c>
      <c r="O1099" s="9">
        <v>1</v>
      </c>
      <c r="P1099" s="18" t="s">
        <v>87</v>
      </c>
      <c r="Q1099" s="14">
        <f>IFERROR(O1099*HLOOKUP(I1099,Base!$H$2:$J$9,VLOOKUP(Planilla!P1099,Base!$F$3:$G$9,2,0),0),"")</f>
        <v>1609</v>
      </c>
    </row>
    <row r="1100" spans="1:17">
      <c r="A1100" s="18">
        <v>1050595</v>
      </c>
      <c r="B1100" s="7">
        <v>40715</v>
      </c>
      <c r="C1100" s="12" t="s">
        <v>347</v>
      </c>
      <c r="D1100" s="13" t="str">
        <f>IFERROR(VLOOKUP(C1100,Base!A:C,2,0),"")</f>
        <v>JEAN</v>
      </c>
      <c r="E1100" s="10" t="str">
        <f>IFERROR(VLOOKUP(C1100,Base!A:C,3,0),"")</f>
        <v>RIVAS</v>
      </c>
      <c r="F1100" s="8" t="s">
        <v>372</v>
      </c>
      <c r="G1100" s="9" t="s">
        <v>150</v>
      </c>
      <c r="H1100" s="18" t="s">
        <v>333</v>
      </c>
      <c r="I1100" s="18" t="s">
        <v>11</v>
      </c>
      <c r="J1100" s="9">
        <v>7.5</v>
      </c>
      <c r="K1100" s="18" t="s">
        <v>84</v>
      </c>
      <c r="L1100" s="14">
        <f>IFERROR(J1100*HLOOKUP(I1100,Base!$H$2:$J$9,VLOOKUP(Planilla!K1100,Base!$F$3:$G$9,2,0),0),"")</f>
        <v>13125</v>
      </c>
      <c r="M1100" s="19" t="s">
        <v>21</v>
      </c>
      <c r="N1100" s="14" t="str">
        <f>IF(M1100="Si",HLOOKUP(I1100,Base!$H$2:$J$9,8,0),"")</f>
        <v/>
      </c>
      <c r="O1100" s="9">
        <v>1</v>
      </c>
      <c r="P1100" s="18" t="s">
        <v>87</v>
      </c>
      <c r="Q1100" s="14">
        <f>IFERROR(O1100*HLOOKUP(I1100,Base!$H$2:$J$9,VLOOKUP(Planilla!P1100,Base!$F$3:$G$9,2,0),0),"")</f>
        <v>1609</v>
      </c>
    </row>
    <row r="1101" spans="1:17">
      <c r="A1101" s="18">
        <v>1050595</v>
      </c>
      <c r="B1101" s="7">
        <v>40715</v>
      </c>
      <c r="C1101" s="12" t="s">
        <v>344</v>
      </c>
      <c r="D1101" s="13" t="str">
        <f>IFERROR(VLOOKUP(C1101,Base!A:C,2,0),"")</f>
        <v>MIGUEL</v>
      </c>
      <c r="E1101" s="10" t="str">
        <f>IFERROR(VLOOKUP(C1101,Base!A:C,3,0),"")</f>
        <v>ALARCON</v>
      </c>
      <c r="F1101" s="8" t="s">
        <v>372</v>
      </c>
      <c r="G1101" s="9" t="s">
        <v>150</v>
      </c>
      <c r="H1101" s="18" t="s">
        <v>333</v>
      </c>
      <c r="I1101" s="18" t="s">
        <v>11</v>
      </c>
      <c r="J1101" s="9">
        <v>7.5</v>
      </c>
      <c r="K1101" s="18" t="s">
        <v>84</v>
      </c>
      <c r="L1101" s="14">
        <f>IFERROR(J1101*HLOOKUP(I1101,Base!$H$2:$J$9,VLOOKUP(Planilla!K1101,Base!$F$3:$G$9,2,0),0),"")</f>
        <v>13125</v>
      </c>
      <c r="M1101" s="19" t="s">
        <v>21</v>
      </c>
      <c r="N1101" s="14" t="str">
        <f>IF(M1101="Si",HLOOKUP(I1101,Base!$H$2:$J$9,8,0),"")</f>
        <v/>
      </c>
      <c r="O1101" s="9">
        <v>1</v>
      </c>
      <c r="P1101" s="18" t="s">
        <v>87</v>
      </c>
      <c r="Q1101" s="14">
        <f>IFERROR(O1101*HLOOKUP(I1101,Base!$H$2:$J$9,VLOOKUP(Planilla!P1101,Base!$F$3:$G$9,2,0),0),"")</f>
        <v>1609</v>
      </c>
    </row>
    <row r="1102" spans="1:17">
      <c r="A1102" s="18">
        <v>1050595</v>
      </c>
      <c r="B1102" s="7">
        <v>40715</v>
      </c>
      <c r="C1102" s="12" t="s">
        <v>338</v>
      </c>
      <c r="D1102" s="13" t="str">
        <f>IFERROR(VLOOKUP(C1102,Base!A:C,2,0),"")</f>
        <v>LUIS</v>
      </c>
      <c r="E1102" s="10" t="str">
        <f>IFERROR(VLOOKUP(C1102,Base!A:C,3,0),"")</f>
        <v>SOTO</v>
      </c>
      <c r="F1102" s="8" t="s">
        <v>372</v>
      </c>
      <c r="G1102" s="9" t="s">
        <v>149</v>
      </c>
      <c r="H1102" s="18" t="s">
        <v>333</v>
      </c>
      <c r="I1102" s="18" t="s">
        <v>11</v>
      </c>
      <c r="J1102" s="9">
        <v>9</v>
      </c>
      <c r="K1102" s="18" t="s">
        <v>84</v>
      </c>
      <c r="L1102" s="14">
        <f>IFERROR(J1102*HLOOKUP(I1102,Base!$H$2:$J$9,VLOOKUP(Planilla!K1102,Base!$F$3:$G$9,2,0),0),"")</f>
        <v>15750</v>
      </c>
      <c r="M1102" s="19" t="s">
        <v>21</v>
      </c>
      <c r="N1102" s="14" t="str">
        <f>IF(M1102="Si",HLOOKUP(I1102,Base!$H$2:$J$9,8,0),"")</f>
        <v/>
      </c>
      <c r="O1102" s="9">
        <v>1</v>
      </c>
      <c r="P1102" s="18" t="s">
        <v>87</v>
      </c>
      <c r="Q1102" s="14">
        <f>IFERROR(O1102*HLOOKUP(I1102,Base!$H$2:$J$9,VLOOKUP(Planilla!P1102,Base!$F$3:$G$9,2,0),0),"")</f>
        <v>1609</v>
      </c>
    </row>
    <row r="1103" spans="1:17">
      <c r="A1103" s="18">
        <v>1050595</v>
      </c>
      <c r="B1103" s="7">
        <v>40715</v>
      </c>
      <c r="C1103" s="12" t="s">
        <v>312</v>
      </c>
      <c r="D1103" s="13" t="str">
        <f>IFERROR(VLOOKUP(C1103,Base!A:C,2,0),"")</f>
        <v>DANIEL</v>
      </c>
      <c r="E1103" s="10" t="str">
        <f>IFERROR(VLOOKUP(C1103,Base!A:C,3,0),"")</f>
        <v>VEGA</v>
      </c>
      <c r="F1103" s="8" t="s">
        <v>372</v>
      </c>
      <c r="G1103" s="9" t="s">
        <v>149</v>
      </c>
      <c r="H1103" s="18" t="s">
        <v>333</v>
      </c>
      <c r="I1103" s="18" t="s">
        <v>11</v>
      </c>
      <c r="J1103" s="9">
        <v>9</v>
      </c>
      <c r="K1103" s="18" t="s">
        <v>84</v>
      </c>
      <c r="L1103" s="14">
        <f>IFERROR(J1103*HLOOKUP(I1103,Base!$H$2:$J$9,VLOOKUP(Planilla!K1103,Base!$F$3:$G$9,2,0),0),"")</f>
        <v>15750</v>
      </c>
      <c r="M1103" s="19" t="s">
        <v>21</v>
      </c>
      <c r="N1103" s="14" t="str">
        <f>IF(M1103="Si",HLOOKUP(I1103,Base!$H$2:$J$9,8,0),"")</f>
        <v/>
      </c>
      <c r="O1103" s="9">
        <v>1</v>
      </c>
      <c r="P1103" s="18" t="s">
        <v>87</v>
      </c>
      <c r="Q1103" s="14">
        <f>IFERROR(O1103*HLOOKUP(I1103,Base!$H$2:$J$9,VLOOKUP(Planilla!P1103,Base!$F$3:$G$9,2,0),0),"")</f>
        <v>1609</v>
      </c>
    </row>
    <row r="1104" spans="1:17">
      <c r="A1104" s="18">
        <v>1050595</v>
      </c>
      <c r="B1104" s="7">
        <v>40715</v>
      </c>
      <c r="C1104" s="12" t="s">
        <v>133</v>
      </c>
      <c r="D1104" s="13" t="str">
        <f>IFERROR(VLOOKUP(C1104,Base!A:C,2,0),"")</f>
        <v>CRISTOBAL</v>
      </c>
      <c r="E1104" s="10" t="str">
        <f>IFERROR(VLOOKUP(C1104,Base!A:C,3,0),"")</f>
        <v>PINELA</v>
      </c>
      <c r="F1104" s="8" t="s">
        <v>372</v>
      </c>
      <c r="G1104" s="9" t="s">
        <v>149</v>
      </c>
      <c r="H1104" s="18" t="s">
        <v>333</v>
      </c>
      <c r="I1104" s="18" t="s">
        <v>11</v>
      </c>
      <c r="J1104" s="9">
        <v>9</v>
      </c>
      <c r="K1104" s="18" t="s">
        <v>84</v>
      </c>
      <c r="L1104" s="14">
        <f>IFERROR(J1104*HLOOKUP(I1104,Base!$H$2:$J$9,VLOOKUP(Planilla!K1104,Base!$F$3:$G$9,2,0),0),"")</f>
        <v>15750</v>
      </c>
      <c r="M1104" s="19" t="s">
        <v>21</v>
      </c>
      <c r="N1104" s="14" t="str">
        <f>IF(M1104="Si",HLOOKUP(I1104,Base!$H$2:$J$9,8,0),"")</f>
        <v/>
      </c>
      <c r="O1104" s="9">
        <v>1</v>
      </c>
      <c r="P1104" s="18" t="s">
        <v>87</v>
      </c>
      <c r="Q1104" s="14">
        <f>IFERROR(O1104*HLOOKUP(I1104,Base!$H$2:$J$9,VLOOKUP(Planilla!P1104,Base!$F$3:$G$9,2,0),0),"")</f>
        <v>1609</v>
      </c>
    </row>
    <row r="1105" spans="1:17">
      <c r="A1105" s="18">
        <v>1050595</v>
      </c>
      <c r="B1105" s="7">
        <v>40715</v>
      </c>
      <c r="C1105" s="12" t="s">
        <v>346</v>
      </c>
      <c r="D1105" s="13" t="str">
        <f>IFERROR(VLOOKUP(C1105,Base!A:C,2,0),"")</f>
        <v>CRISTIAN</v>
      </c>
      <c r="E1105" s="10" t="str">
        <f>IFERROR(VLOOKUP(C1105,Base!A:C,3,0),"")</f>
        <v>FUENTES</v>
      </c>
      <c r="F1105" s="8" t="s">
        <v>372</v>
      </c>
      <c r="G1105" s="9" t="s">
        <v>149</v>
      </c>
      <c r="H1105" s="18" t="s">
        <v>333</v>
      </c>
      <c r="I1105" s="18" t="s">
        <v>11</v>
      </c>
      <c r="J1105" s="9">
        <v>9</v>
      </c>
      <c r="K1105" s="18" t="s">
        <v>84</v>
      </c>
      <c r="L1105" s="14">
        <f>IFERROR(J1105*HLOOKUP(I1105,Base!$H$2:$J$9,VLOOKUP(Planilla!K1105,Base!$F$3:$G$9,2,0),0),"")</f>
        <v>15750</v>
      </c>
      <c r="M1105" s="19" t="s">
        <v>21</v>
      </c>
      <c r="N1105" s="14" t="str">
        <f>IF(M1105="Si",HLOOKUP(I1105,Base!$H$2:$J$9,8,0),"")</f>
        <v/>
      </c>
      <c r="O1105" s="9">
        <v>1</v>
      </c>
      <c r="P1105" s="18" t="s">
        <v>87</v>
      </c>
      <c r="Q1105" s="14">
        <f>IFERROR(O1105*HLOOKUP(I1105,Base!$H$2:$J$9,VLOOKUP(Planilla!P1105,Base!$F$3:$G$9,2,0),0),"")</f>
        <v>1609</v>
      </c>
    </row>
    <row r="1106" spans="1:17">
      <c r="A1106" s="18">
        <v>1050595</v>
      </c>
      <c r="B1106" s="7">
        <v>40716</v>
      </c>
      <c r="C1106" s="12" t="s">
        <v>340</v>
      </c>
      <c r="D1106" s="13" t="str">
        <f>IFERROR(VLOOKUP(C1106,Base!A:C,2,0),"")</f>
        <v>HECTOR</v>
      </c>
      <c r="E1106" s="10" t="str">
        <f>IFERROR(VLOOKUP(C1106,Base!A:C,3,0),"")</f>
        <v>LOPEZ</v>
      </c>
      <c r="F1106" s="8" t="s">
        <v>372</v>
      </c>
      <c r="G1106" s="9" t="s">
        <v>79</v>
      </c>
      <c r="H1106" s="18" t="s">
        <v>333</v>
      </c>
      <c r="I1106" s="18" t="s">
        <v>11</v>
      </c>
      <c r="J1106" s="9">
        <v>7.5</v>
      </c>
      <c r="K1106" s="18" t="s">
        <v>84</v>
      </c>
      <c r="L1106" s="14">
        <f>IFERROR(J1106*HLOOKUP(I1106,Base!$H$2:$J$9,VLOOKUP(Planilla!K1106,Base!$F$3:$G$9,2,0),0),"")</f>
        <v>13125</v>
      </c>
      <c r="M1106" s="19" t="s">
        <v>21</v>
      </c>
      <c r="N1106" s="14" t="str">
        <f>IF(M1106="Si",HLOOKUP(I1106,Base!$H$2:$J$9,8,0),"")</f>
        <v/>
      </c>
      <c r="O1106" s="9">
        <v>1</v>
      </c>
      <c r="P1106" s="18" t="s">
        <v>87</v>
      </c>
      <c r="Q1106" s="14">
        <f>IFERROR(O1106*HLOOKUP(I1106,Base!$H$2:$J$9,VLOOKUP(Planilla!P1106,Base!$F$3:$G$9,2,0),0),"")</f>
        <v>1609</v>
      </c>
    </row>
    <row r="1107" spans="1:17">
      <c r="A1107" s="18">
        <v>1050595</v>
      </c>
      <c r="B1107" s="7">
        <v>40716</v>
      </c>
      <c r="C1107" s="12" t="s">
        <v>341</v>
      </c>
      <c r="D1107" s="13" t="str">
        <f>IFERROR(VLOOKUP(C1107,Base!A:C,2,0),"")</f>
        <v>PEDRO</v>
      </c>
      <c r="E1107" s="10" t="str">
        <f>IFERROR(VLOOKUP(C1107,Base!A:C,3,0),"")</f>
        <v>CASTILLO</v>
      </c>
      <c r="F1107" s="8" t="s">
        <v>372</v>
      </c>
      <c r="G1107" s="9" t="s">
        <v>79</v>
      </c>
      <c r="H1107" s="18" t="s">
        <v>333</v>
      </c>
      <c r="I1107" s="18" t="s">
        <v>11</v>
      </c>
      <c r="J1107" s="9">
        <v>7.5</v>
      </c>
      <c r="K1107" s="18" t="s">
        <v>84</v>
      </c>
      <c r="L1107" s="14">
        <f>IFERROR(J1107*HLOOKUP(I1107,Base!$H$2:$J$9,VLOOKUP(Planilla!K1107,Base!$F$3:$G$9,2,0),0),"")</f>
        <v>13125</v>
      </c>
      <c r="M1107" s="19" t="s">
        <v>21</v>
      </c>
      <c r="N1107" s="14" t="str">
        <f>IF(M1107="Si",HLOOKUP(I1107,Base!$H$2:$J$9,8,0),"")</f>
        <v/>
      </c>
      <c r="O1107" s="9">
        <v>1</v>
      </c>
      <c r="P1107" s="18" t="s">
        <v>87</v>
      </c>
      <c r="Q1107" s="14">
        <f>IFERROR(O1107*HLOOKUP(I1107,Base!$H$2:$J$9,VLOOKUP(Planilla!P1107,Base!$F$3:$G$9,2,0),0),"")</f>
        <v>1609</v>
      </c>
    </row>
    <row r="1108" spans="1:17">
      <c r="A1108" s="18">
        <v>1050595</v>
      </c>
      <c r="B1108" s="7">
        <v>40716</v>
      </c>
      <c r="C1108" s="12" t="s">
        <v>342</v>
      </c>
      <c r="D1108" s="13" t="str">
        <f>IFERROR(VLOOKUP(C1108,Base!A:C,2,0),"")</f>
        <v>PATRICIO</v>
      </c>
      <c r="E1108" s="10" t="str">
        <f>IFERROR(VLOOKUP(C1108,Base!A:C,3,0),"")</f>
        <v>AZOCAR</v>
      </c>
      <c r="F1108" s="8" t="s">
        <v>372</v>
      </c>
      <c r="G1108" s="9" t="s">
        <v>79</v>
      </c>
      <c r="H1108" s="18" t="s">
        <v>333</v>
      </c>
      <c r="I1108" s="18" t="s">
        <v>11</v>
      </c>
      <c r="J1108" s="9">
        <v>7.5</v>
      </c>
      <c r="K1108" s="18" t="s">
        <v>84</v>
      </c>
      <c r="L1108" s="14">
        <f>IFERROR(J1108*HLOOKUP(I1108,Base!$H$2:$J$9,VLOOKUP(Planilla!K1108,Base!$F$3:$G$9,2,0),0),"")</f>
        <v>13125</v>
      </c>
      <c r="M1108" s="19" t="s">
        <v>21</v>
      </c>
      <c r="N1108" s="14" t="str">
        <f>IF(M1108="Si",HLOOKUP(I1108,Base!$H$2:$J$9,8,0),"")</f>
        <v/>
      </c>
      <c r="O1108" s="9">
        <v>1</v>
      </c>
      <c r="P1108" s="18" t="s">
        <v>87</v>
      </c>
      <c r="Q1108" s="14">
        <f>IFERROR(O1108*HLOOKUP(I1108,Base!$H$2:$J$9,VLOOKUP(Planilla!P1108,Base!$F$3:$G$9,2,0),0),"")</f>
        <v>1609</v>
      </c>
    </row>
    <row r="1109" spans="1:17">
      <c r="A1109" s="18">
        <v>1050595</v>
      </c>
      <c r="B1109" s="7">
        <v>40716</v>
      </c>
      <c r="C1109" s="12" t="s">
        <v>343</v>
      </c>
      <c r="D1109" s="13" t="str">
        <f>IFERROR(VLOOKUP(C1109,Base!A:C,2,0),"")</f>
        <v>JONATHAN</v>
      </c>
      <c r="E1109" s="10" t="str">
        <f>IFERROR(VLOOKUP(C1109,Base!A:C,3,0),"")</f>
        <v>BARCELO</v>
      </c>
      <c r="F1109" s="8" t="s">
        <v>372</v>
      </c>
      <c r="G1109" s="9" t="s">
        <v>79</v>
      </c>
      <c r="H1109" s="18" t="s">
        <v>333</v>
      </c>
      <c r="I1109" s="18" t="s">
        <v>11</v>
      </c>
      <c r="J1109" s="9">
        <v>7.5</v>
      </c>
      <c r="K1109" s="18" t="s">
        <v>84</v>
      </c>
      <c r="L1109" s="14">
        <f>IFERROR(J1109*HLOOKUP(I1109,Base!$H$2:$J$9,VLOOKUP(Planilla!K1109,Base!$F$3:$G$9,2,0),0),"")</f>
        <v>13125</v>
      </c>
      <c r="M1109" s="19" t="s">
        <v>21</v>
      </c>
      <c r="N1109" s="14" t="str">
        <f>IF(M1109="Si",HLOOKUP(I1109,Base!$H$2:$J$9,8,0),"")</f>
        <v/>
      </c>
      <c r="O1109" s="9">
        <v>1</v>
      </c>
      <c r="P1109" s="18" t="s">
        <v>87</v>
      </c>
      <c r="Q1109" s="14">
        <f>IFERROR(O1109*HLOOKUP(I1109,Base!$H$2:$J$9,VLOOKUP(Planilla!P1109,Base!$F$3:$G$9,2,0),0),"")</f>
        <v>1609</v>
      </c>
    </row>
    <row r="1110" spans="1:17">
      <c r="A1110" s="18">
        <v>1050595</v>
      </c>
      <c r="B1110" s="7">
        <v>40716</v>
      </c>
      <c r="C1110" s="12" t="s">
        <v>344</v>
      </c>
      <c r="D1110" s="13" t="str">
        <f>IFERROR(VLOOKUP(C1110,Base!A:C,2,0),"")</f>
        <v>MIGUEL</v>
      </c>
      <c r="E1110" s="10" t="str">
        <f>IFERROR(VLOOKUP(C1110,Base!A:C,3,0),"")</f>
        <v>ALARCON</v>
      </c>
      <c r="F1110" s="8" t="s">
        <v>372</v>
      </c>
      <c r="G1110" s="9" t="s">
        <v>79</v>
      </c>
      <c r="H1110" s="18" t="s">
        <v>333</v>
      </c>
      <c r="I1110" s="18" t="s">
        <v>11</v>
      </c>
      <c r="J1110" s="9">
        <v>7.5</v>
      </c>
      <c r="K1110" s="18" t="s">
        <v>84</v>
      </c>
      <c r="L1110" s="14">
        <f>IFERROR(J1110*HLOOKUP(I1110,Base!$H$2:$J$9,VLOOKUP(Planilla!K1110,Base!$F$3:$G$9,2,0),0),"")</f>
        <v>13125</v>
      </c>
      <c r="M1110" s="19" t="s">
        <v>21</v>
      </c>
      <c r="N1110" s="14" t="str">
        <f>IF(M1110="Si",HLOOKUP(I1110,Base!$H$2:$J$9,8,0),"")</f>
        <v/>
      </c>
      <c r="O1110" s="9">
        <v>1</v>
      </c>
      <c r="P1110" s="18" t="s">
        <v>87</v>
      </c>
      <c r="Q1110" s="14">
        <f>IFERROR(O1110*HLOOKUP(I1110,Base!$H$2:$J$9,VLOOKUP(Planilla!P1110,Base!$F$3:$G$9,2,0),0),"")</f>
        <v>1609</v>
      </c>
    </row>
    <row r="1111" spans="1:17">
      <c r="A1111" s="18">
        <v>1050595</v>
      </c>
      <c r="B1111" s="7">
        <v>40716</v>
      </c>
      <c r="C1111" s="12" t="s">
        <v>351</v>
      </c>
      <c r="D1111" s="13" t="str">
        <f>IFERROR(VLOOKUP(C1111,Base!A:C,2,0),"")</f>
        <v>OSCAR</v>
      </c>
      <c r="E1111" s="10" t="str">
        <f>IFERROR(VLOOKUP(C1111,Base!A:C,3,0),"")</f>
        <v>GONZALEZ</v>
      </c>
      <c r="F1111" s="8" t="s">
        <v>372</v>
      </c>
      <c r="G1111" s="9" t="s">
        <v>150</v>
      </c>
      <c r="H1111" s="18" t="s">
        <v>333</v>
      </c>
      <c r="I1111" s="18" t="s">
        <v>11</v>
      </c>
      <c r="J1111" s="9">
        <v>7.5</v>
      </c>
      <c r="K1111" s="18" t="s">
        <v>84</v>
      </c>
      <c r="L1111" s="14">
        <f>IFERROR(J1111*HLOOKUP(I1111,Base!$H$2:$J$9,VLOOKUP(Planilla!K1111,Base!$F$3:$G$9,2,0),0),"")</f>
        <v>13125</v>
      </c>
      <c r="M1111" s="19" t="s">
        <v>21</v>
      </c>
      <c r="N1111" s="14" t="str">
        <f>IF(M1111="Si",HLOOKUP(I1111,Base!$H$2:$J$9,8,0),"")</f>
        <v/>
      </c>
      <c r="O1111" s="9">
        <v>1</v>
      </c>
      <c r="P1111" s="18" t="s">
        <v>87</v>
      </c>
      <c r="Q1111" s="14">
        <f>IFERROR(O1111*HLOOKUP(I1111,Base!$H$2:$J$9,VLOOKUP(Planilla!P1111,Base!$F$3:$G$9,2,0),0),"")</f>
        <v>1609</v>
      </c>
    </row>
    <row r="1112" spans="1:17">
      <c r="A1112" s="18">
        <v>1050595</v>
      </c>
      <c r="B1112" s="7">
        <v>40716</v>
      </c>
      <c r="C1112" s="12" t="s">
        <v>345</v>
      </c>
      <c r="D1112" s="13" t="str">
        <f>IFERROR(VLOOKUP(C1112,Base!A:C,2,0),"")</f>
        <v>PATRICIO</v>
      </c>
      <c r="E1112" s="10" t="str">
        <f>IFERROR(VLOOKUP(C1112,Base!A:C,3,0),"")</f>
        <v>CONTRERAS</v>
      </c>
      <c r="F1112" s="8" t="s">
        <v>372</v>
      </c>
      <c r="G1112" s="9" t="s">
        <v>150</v>
      </c>
      <c r="H1112" s="18" t="s">
        <v>333</v>
      </c>
      <c r="I1112" s="18" t="s">
        <v>11</v>
      </c>
      <c r="J1112" s="9">
        <v>7.5</v>
      </c>
      <c r="K1112" s="18" t="s">
        <v>84</v>
      </c>
      <c r="L1112" s="14">
        <f>IFERROR(J1112*HLOOKUP(I1112,Base!$H$2:$J$9,VLOOKUP(Planilla!K1112,Base!$F$3:$G$9,2,0),0),"")</f>
        <v>13125</v>
      </c>
      <c r="M1112" s="19" t="s">
        <v>21</v>
      </c>
      <c r="N1112" s="14" t="str">
        <f>IF(M1112="Si",HLOOKUP(I1112,Base!$H$2:$J$9,8,0),"")</f>
        <v/>
      </c>
      <c r="O1112" s="9">
        <v>1</v>
      </c>
      <c r="P1112" s="18" t="s">
        <v>87</v>
      </c>
      <c r="Q1112" s="14">
        <f>IFERROR(O1112*HLOOKUP(I1112,Base!$H$2:$J$9,VLOOKUP(Planilla!P1112,Base!$F$3:$G$9,2,0),0),"")</f>
        <v>1609</v>
      </c>
    </row>
    <row r="1113" spans="1:17">
      <c r="A1113" s="18">
        <v>1050595</v>
      </c>
      <c r="B1113" s="7">
        <v>40716</v>
      </c>
      <c r="C1113" s="12" t="s">
        <v>350</v>
      </c>
      <c r="D1113" s="13" t="str">
        <f>IFERROR(VLOOKUP(C1113,Base!A:C,2,0),"")</f>
        <v>PATRICIO</v>
      </c>
      <c r="E1113" s="10" t="str">
        <f>IFERROR(VLOOKUP(C1113,Base!A:C,3,0),"")</f>
        <v>GONZALEZ</v>
      </c>
      <c r="F1113" s="8" t="s">
        <v>372</v>
      </c>
      <c r="G1113" s="9" t="s">
        <v>150</v>
      </c>
      <c r="H1113" s="18" t="s">
        <v>333</v>
      </c>
      <c r="I1113" s="18" t="s">
        <v>11</v>
      </c>
      <c r="J1113" s="9">
        <v>7.5</v>
      </c>
      <c r="K1113" s="18" t="s">
        <v>84</v>
      </c>
      <c r="L1113" s="14">
        <f>IFERROR(J1113*HLOOKUP(I1113,Base!$H$2:$J$9,VLOOKUP(Planilla!K1113,Base!$F$3:$G$9,2,0),0),"")</f>
        <v>13125</v>
      </c>
      <c r="M1113" s="19" t="s">
        <v>21</v>
      </c>
      <c r="N1113" s="14" t="str">
        <f>IF(M1113="Si",HLOOKUP(I1113,Base!$H$2:$J$9,8,0),"")</f>
        <v/>
      </c>
      <c r="O1113" s="9">
        <v>1</v>
      </c>
      <c r="P1113" s="18" t="s">
        <v>87</v>
      </c>
      <c r="Q1113" s="14">
        <f>IFERROR(O1113*HLOOKUP(I1113,Base!$H$2:$J$9,VLOOKUP(Planilla!P1113,Base!$F$3:$G$9,2,0),0),"")</f>
        <v>1609</v>
      </c>
    </row>
    <row r="1114" spans="1:17">
      <c r="A1114" s="18">
        <v>1050595</v>
      </c>
      <c r="B1114" s="7">
        <v>40716</v>
      </c>
      <c r="C1114" s="12" t="s">
        <v>347</v>
      </c>
      <c r="D1114" s="13" t="str">
        <f>IFERROR(VLOOKUP(C1114,Base!A:C,2,0),"")</f>
        <v>JEAN</v>
      </c>
      <c r="E1114" s="10" t="str">
        <f>IFERROR(VLOOKUP(C1114,Base!A:C,3,0),"")</f>
        <v>RIVAS</v>
      </c>
      <c r="F1114" s="8" t="s">
        <v>372</v>
      </c>
      <c r="G1114" s="9" t="s">
        <v>150</v>
      </c>
      <c r="H1114" s="18" t="s">
        <v>333</v>
      </c>
      <c r="I1114" s="18" t="s">
        <v>11</v>
      </c>
      <c r="J1114" s="9">
        <v>7.5</v>
      </c>
      <c r="K1114" s="18" t="s">
        <v>84</v>
      </c>
      <c r="L1114" s="14">
        <f>IFERROR(J1114*HLOOKUP(I1114,Base!$H$2:$J$9,VLOOKUP(Planilla!K1114,Base!$F$3:$G$9,2,0),0),"")</f>
        <v>13125</v>
      </c>
      <c r="M1114" s="19" t="s">
        <v>21</v>
      </c>
      <c r="N1114" s="14" t="str">
        <f>IF(M1114="Si",HLOOKUP(I1114,Base!$H$2:$J$9,8,0),"")</f>
        <v/>
      </c>
      <c r="O1114" s="9">
        <v>1</v>
      </c>
      <c r="P1114" s="18" t="s">
        <v>87</v>
      </c>
      <c r="Q1114" s="14">
        <f>IFERROR(O1114*HLOOKUP(I1114,Base!$H$2:$J$9,VLOOKUP(Planilla!P1114,Base!$F$3:$G$9,2,0),0),"")</f>
        <v>1609</v>
      </c>
    </row>
    <row r="1115" spans="1:17">
      <c r="A1115" s="18">
        <v>1050595</v>
      </c>
      <c r="B1115" s="7">
        <v>40716</v>
      </c>
      <c r="C1115" s="12" t="s">
        <v>344</v>
      </c>
      <c r="D1115" s="13" t="str">
        <f>IFERROR(VLOOKUP(C1115,Base!A:C,2,0),"")</f>
        <v>MIGUEL</v>
      </c>
      <c r="E1115" s="10" t="str">
        <f>IFERROR(VLOOKUP(C1115,Base!A:C,3,0),"")</f>
        <v>ALARCON</v>
      </c>
      <c r="F1115" s="8" t="s">
        <v>372</v>
      </c>
      <c r="G1115" s="9" t="s">
        <v>150</v>
      </c>
      <c r="H1115" s="18" t="s">
        <v>333</v>
      </c>
      <c r="I1115" s="18" t="s">
        <v>11</v>
      </c>
      <c r="J1115" s="9">
        <v>7.5</v>
      </c>
      <c r="K1115" s="18" t="s">
        <v>84</v>
      </c>
      <c r="L1115" s="14">
        <f>IFERROR(J1115*HLOOKUP(I1115,Base!$H$2:$J$9,VLOOKUP(Planilla!K1115,Base!$F$3:$G$9,2,0),0),"")</f>
        <v>13125</v>
      </c>
      <c r="M1115" s="19" t="s">
        <v>21</v>
      </c>
      <c r="N1115" s="14" t="str">
        <f>IF(M1115="Si",HLOOKUP(I1115,Base!$H$2:$J$9,8,0),"")</f>
        <v/>
      </c>
      <c r="O1115" s="9">
        <v>1</v>
      </c>
      <c r="P1115" s="18" t="s">
        <v>87</v>
      </c>
      <c r="Q1115" s="14">
        <f>IFERROR(O1115*HLOOKUP(I1115,Base!$H$2:$J$9,VLOOKUP(Planilla!P1115,Base!$F$3:$G$9,2,0),0),"")</f>
        <v>1609</v>
      </c>
    </row>
    <row r="1116" spans="1:17">
      <c r="A1116" s="18">
        <v>1050595</v>
      </c>
      <c r="B1116" s="7">
        <v>40716</v>
      </c>
      <c r="C1116" s="12" t="s">
        <v>338</v>
      </c>
      <c r="D1116" s="13" t="str">
        <f>IFERROR(VLOOKUP(C1116,Base!A:C,2,0),"")</f>
        <v>LUIS</v>
      </c>
      <c r="E1116" s="10" t="str">
        <f>IFERROR(VLOOKUP(C1116,Base!A:C,3,0),"")</f>
        <v>SOTO</v>
      </c>
      <c r="F1116" s="8" t="s">
        <v>372</v>
      </c>
      <c r="G1116" s="9" t="s">
        <v>149</v>
      </c>
      <c r="H1116" s="18" t="s">
        <v>333</v>
      </c>
      <c r="I1116" s="18" t="s">
        <v>11</v>
      </c>
      <c r="J1116" s="9">
        <v>9</v>
      </c>
      <c r="K1116" s="18" t="s">
        <v>84</v>
      </c>
      <c r="L1116" s="14">
        <f>IFERROR(J1116*HLOOKUP(I1116,Base!$H$2:$J$9,VLOOKUP(Planilla!K1116,Base!$F$3:$G$9,2,0),0),"")</f>
        <v>15750</v>
      </c>
      <c r="M1116" s="19" t="s">
        <v>21</v>
      </c>
      <c r="N1116" s="14" t="str">
        <f>IF(M1116="Si",HLOOKUP(I1116,Base!$H$2:$J$9,8,0),"")</f>
        <v/>
      </c>
      <c r="O1116" s="9">
        <v>1</v>
      </c>
      <c r="P1116" s="18" t="s">
        <v>87</v>
      </c>
      <c r="Q1116" s="14">
        <f>IFERROR(O1116*HLOOKUP(I1116,Base!$H$2:$J$9,VLOOKUP(Planilla!P1116,Base!$F$3:$G$9,2,0),0),"")</f>
        <v>1609</v>
      </c>
    </row>
    <row r="1117" spans="1:17">
      <c r="A1117" s="18">
        <v>1050595</v>
      </c>
      <c r="B1117" s="7">
        <v>40716</v>
      </c>
      <c r="C1117" s="12" t="s">
        <v>312</v>
      </c>
      <c r="D1117" s="13" t="str">
        <f>IFERROR(VLOOKUP(C1117,Base!A:C,2,0),"")</f>
        <v>DANIEL</v>
      </c>
      <c r="E1117" s="10" t="str">
        <f>IFERROR(VLOOKUP(C1117,Base!A:C,3,0),"")</f>
        <v>VEGA</v>
      </c>
      <c r="F1117" s="8" t="s">
        <v>372</v>
      </c>
      <c r="G1117" s="9" t="s">
        <v>149</v>
      </c>
      <c r="H1117" s="18" t="s">
        <v>333</v>
      </c>
      <c r="I1117" s="18" t="s">
        <v>11</v>
      </c>
      <c r="J1117" s="9">
        <v>9</v>
      </c>
      <c r="K1117" s="18" t="s">
        <v>84</v>
      </c>
      <c r="L1117" s="14">
        <f>IFERROR(J1117*HLOOKUP(I1117,Base!$H$2:$J$9,VLOOKUP(Planilla!K1117,Base!$F$3:$G$9,2,0),0),"")</f>
        <v>15750</v>
      </c>
      <c r="M1117" s="19" t="s">
        <v>21</v>
      </c>
      <c r="N1117" s="14" t="str">
        <f>IF(M1117="Si",HLOOKUP(I1117,Base!$H$2:$J$9,8,0),"")</f>
        <v/>
      </c>
      <c r="O1117" s="9">
        <v>1</v>
      </c>
      <c r="P1117" s="18" t="s">
        <v>87</v>
      </c>
      <c r="Q1117" s="14">
        <f>IFERROR(O1117*HLOOKUP(I1117,Base!$H$2:$J$9,VLOOKUP(Planilla!P1117,Base!$F$3:$G$9,2,0),0),"")</f>
        <v>1609</v>
      </c>
    </row>
    <row r="1118" spans="1:17">
      <c r="A1118" s="18">
        <v>1050595</v>
      </c>
      <c r="B1118" s="7">
        <v>40716</v>
      </c>
      <c r="C1118" s="12" t="s">
        <v>133</v>
      </c>
      <c r="D1118" s="13" t="str">
        <f>IFERROR(VLOOKUP(C1118,Base!A:C,2,0),"")</f>
        <v>CRISTOBAL</v>
      </c>
      <c r="E1118" s="10" t="str">
        <f>IFERROR(VLOOKUP(C1118,Base!A:C,3,0),"")</f>
        <v>PINELA</v>
      </c>
      <c r="F1118" s="8" t="s">
        <v>372</v>
      </c>
      <c r="G1118" s="9" t="s">
        <v>149</v>
      </c>
      <c r="H1118" s="18" t="s">
        <v>333</v>
      </c>
      <c r="I1118" s="18" t="s">
        <v>11</v>
      </c>
      <c r="J1118" s="9">
        <v>9</v>
      </c>
      <c r="K1118" s="18" t="s">
        <v>84</v>
      </c>
      <c r="L1118" s="14">
        <f>IFERROR(J1118*HLOOKUP(I1118,Base!$H$2:$J$9,VLOOKUP(Planilla!K1118,Base!$F$3:$G$9,2,0),0),"")</f>
        <v>15750</v>
      </c>
      <c r="M1118" s="19" t="s">
        <v>21</v>
      </c>
      <c r="N1118" s="14" t="str">
        <f>IF(M1118="Si",HLOOKUP(I1118,Base!$H$2:$J$9,8,0),"")</f>
        <v/>
      </c>
      <c r="O1118" s="9">
        <v>1</v>
      </c>
      <c r="P1118" s="18" t="s">
        <v>87</v>
      </c>
      <c r="Q1118" s="14">
        <f>IFERROR(O1118*HLOOKUP(I1118,Base!$H$2:$J$9,VLOOKUP(Planilla!P1118,Base!$F$3:$G$9,2,0),0),"")</f>
        <v>1609</v>
      </c>
    </row>
    <row r="1119" spans="1:17">
      <c r="A1119" s="18">
        <v>1050595</v>
      </c>
      <c r="B1119" s="7">
        <v>40716</v>
      </c>
      <c r="C1119" s="12" t="s">
        <v>346</v>
      </c>
      <c r="D1119" s="13" t="str">
        <f>IFERROR(VLOOKUP(C1119,Base!A:C,2,0),"")</f>
        <v>CRISTIAN</v>
      </c>
      <c r="E1119" s="10" t="str">
        <f>IFERROR(VLOOKUP(C1119,Base!A:C,3,0),"")</f>
        <v>FUENTES</v>
      </c>
      <c r="F1119" s="8" t="s">
        <v>372</v>
      </c>
      <c r="G1119" s="9" t="s">
        <v>149</v>
      </c>
      <c r="H1119" s="18" t="s">
        <v>333</v>
      </c>
      <c r="I1119" s="18" t="s">
        <v>11</v>
      </c>
      <c r="J1119" s="9">
        <v>9</v>
      </c>
      <c r="K1119" s="18" t="s">
        <v>84</v>
      </c>
      <c r="L1119" s="14">
        <f>IFERROR(J1119*HLOOKUP(I1119,Base!$H$2:$J$9,VLOOKUP(Planilla!K1119,Base!$F$3:$G$9,2,0),0),"")</f>
        <v>15750</v>
      </c>
      <c r="M1119" s="19" t="s">
        <v>21</v>
      </c>
      <c r="N1119" s="14" t="str">
        <f>IF(M1119="Si",HLOOKUP(I1119,Base!$H$2:$J$9,8,0),"")</f>
        <v/>
      </c>
      <c r="O1119" s="9">
        <v>1</v>
      </c>
      <c r="P1119" s="18" t="s">
        <v>87</v>
      </c>
      <c r="Q1119" s="14">
        <f>IFERROR(O1119*HLOOKUP(I1119,Base!$H$2:$J$9,VLOOKUP(Planilla!P1119,Base!$F$3:$G$9,2,0),0),"")</f>
        <v>1609</v>
      </c>
    </row>
    <row r="1120" spans="1:17">
      <c r="A1120" s="18">
        <v>1050595</v>
      </c>
      <c r="B1120" s="7">
        <v>40717</v>
      </c>
      <c r="C1120" s="12" t="s">
        <v>340</v>
      </c>
      <c r="D1120" s="13" t="str">
        <f>IFERROR(VLOOKUP(C1120,Base!A:C,2,0),"")</f>
        <v>HECTOR</v>
      </c>
      <c r="E1120" s="10" t="str">
        <f>IFERROR(VLOOKUP(C1120,Base!A:C,3,0),"")</f>
        <v>LOPEZ</v>
      </c>
      <c r="F1120" s="8" t="s">
        <v>372</v>
      </c>
      <c r="G1120" s="9" t="s">
        <v>79</v>
      </c>
      <c r="H1120" s="18" t="s">
        <v>333</v>
      </c>
      <c r="I1120" s="18" t="s">
        <v>11</v>
      </c>
      <c r="J1120" s="9">
        <v>7.5</v>
      </c>
      <c r="K1120" s="18" t="s">
        <v>84</v>
      </c>
      <c r="L1120" s="14">
        <f>IFERROR(J1120*HLOOKUP(I1120,Base!$H$2:$J$9,VLOOKUP(Planilla!K1120,Base!$F$3:$G$9,2,0),0),"")</f>
        <v>13125</v>
      </c>
      <c r="M1120" s="19" t="s">
        <v>21</v>
      </c>
      <c r="N1120" s="14" t="str">
        <f>IF(M1120="Si",HLOOKUP(I1120,Base!$H$2:$J$9,8,0),"")</f>
        <v/>
      </c>
      <c r="O1120" s="9">
        <v>1</v>
      </c>
      <c r="P1120" s="18" t="s">
        <v>87</v>
      </c>
      <c r="Q1120" s="14">
        <f>IFERROR(O1120*HLOOKUP(I1120,Base!$H$2:$J$9,VLOOKUP(Planilla!P1120,Base!$F$3:$G$9,2,0),0),"")</f>
        <v>1609</v>
      </c>
    </row>
    <row r="1121" spans="1:17">
      <c r="A1121" s="18">
        <v>1050595</v>
      </c>
      <c r="B1121" s="7">
        <v>40717</v>
      </c>
      <c r="C1121" s="12" t="s">
        <v>341</v>
      </c>
      <c r="D1121" s="13" t="str">
        <f>IFERROR(VLOOKUP(C1121,Base!A:C,2,0),"")</f>
        <v>PEDRO</v>
      </c>
      <c r="E1121" s="10" t="str">
        <f>IFERROR(VLOOKUP(C1121,Base!A:C,3,0),"")</f>
        <v>CASTILLO</v>
      </c>
      <c r="F1121" s="8" t="s">
        <v>372</v>
      </c>
      <c r="G1121" s="9" t="s">
        <v>79</v>
      </c>
      <c r="H1121" s="18" t="s">
        <v>333</v>
      </c>
      <c r="I1121" s="18" t="s">
        <v>11</v>
      </c>
      <c r="J1121" s="9">
        <v>7.5</v>
      </c>
      <c r="K1121" s="18" t="s">
        <v>84</v>
      </c>
      <c r="L1121" s="14">
        <f>IFERROR(J1121*HLOOKUP(I1121,Base!$H$2:$J$9,VLOOKUP(Planilla!K1121,Base!$F$3:$G$9,2,0),0),"")</f>
        <v>13125</v>
      </c>
      <c r="M1121" s="19" t="s">
        <v>21</v>
      </c>
      <c r="N1121" s="14" t="str">
        <f>IF(M1121="Si",HLOOKUP(I1121,Base!$H$2:$J$9,8,0),"")</f>
        <v/>
      </c>
      <c r="O1121" s="9">
        <v>1</v>
      </c>
      <c r="P1121" s="18" t="s">
        <v>87</v>
      </c>
      <c r="Q1121" s="14">
        <f>IFERROR(O1121*HLOOKUP(I1121,Base!$H$2:$J$9,VLOOKUP(Planilla!P1121,Base!$F$3:$G$9,2,0),0),"")</f>
        <v>1609</v>
      </c>
    </row>
    <row r="1122" spans="1:17">
      <c r="A1122" s="18">
        <v>1050595</v>
      </c>
      <c r="B1122" s="7">
        <v>40717</v>
      </c>
      <c r="C1122" s="12" t="s">
        <v>342</v>
      </c>
      <c r="D1122" s="13" t="str">
        <f>IFERROR(VLOOKUP(C1122,Base!A:C,2,0),"")</f>
        <v>PATRICIO</v>
      </c>
      <c r="E1122" s="10" t="str">
        <f>IFERROR(VLOOKUP(C1122,Base!A:C,3,0),"")</f>
        <v>AZOCAR</v>
      </c>
      <c r="F1122" s="8" t="s">
        <v>372</v>
      </c>
      <c r="G1122" s="9" t="s">
        <v>79</v>
      </c>
      <c r="H1122" s="18" t="s">
        <v>333</v>
      </c>
      <c r="I1122" s="18" t="s">
        <v>11</v>
      </c>
      <c r="J1122" s="9">
        <v>7.5</v>
      </c>
      <c r="K1122" s="18" t="s">
        <v>84</v>
      </c>
      <c r="L1122" s="14">
        <f>IFERROR(J1122*HLOOKUP(I1122,Base!$H$2:$J$9,VLOOKUP(Planilla!K1122,Base!$F$3:$G$9,2,0),0),"")</f>
        <v>13125</v>
      </c>
      <c r="M1122" s="19" t="s">
        <v>21</v>
      </c>
      <c r="N1122" s="14" t="str">
        <f>IF(M1122="Si",HLOOKUP(I1122,Base!$H$2:$J$9,8,0),"")</f>
        <v/>
      </c>
      <c r="O1122" s="9">
        <v>1</v>
      </c>
      <c r="P1122" s="18" t="s">
        <v>87</v>
      </c>
      <c r="Q1122" s="14">
        <f>IFERROR(O1122*HLOOKUP(I1122,Base!$H$2:$J$9,VLOOKUP(Planilla!P1122,Base!$F$3:$G$9,2,0),0),"")</f>
        <v>1609</v>
      </c>
    </row>
    <row r="1123" spans="1:17">
      <c r="A1123" s="18">
        <v>1050595</v>
      </c>
      <c r="B1123" s="7">
        <v>40717</v>
      </c>
      <c r="C1123" s="12" t="s">
        <v>343</v>
      </c>
      <c r="D1123" s="13" t="str">
        <f>IFERROR(VLOOKUP(C1123,Base!A:C,2,0),"")</f>
        <v>JONATHAN</v>
      </c>
      <c r="E1123" s="10" t="str">
        <f>IFERROR(VLOOKUP(C1123,Base!A:C,3,0),"")</f>
        <v>BARCELO</v>
      </c>
      <c r="F1123" s="8" t="s">
        <v>372</v>
      </c>
      <c r="G1123" s="9" t="s">
        <v>79</v>
      </c>
      <c r="H1123" s="18" t="s">
        <v>333</v>
      </c>
      <c r="I1123" s="18" t="s">
        <v>11</v>
      </c>
      <c r="J1123" s="9">
        <v>7.5</v>
      </c>
      <c r="K1123" s="18" t="s">
        <v>84</v>
      </c>
      <c r="L1123" s="14">
        <f>IFERROR(J1123*HLOOKUP(I1123,Base!$H$2:$J$9,VLOOKUP(Planilla!K1123,Base!$F$3:$G$9,2,0),0),"")</f>
        <v>13125</v>
      </c>
      <c r="M1123" s="19" t="s">
        <v>21</v>
      </c>
      <c r="N1123" s="14" t="str">
        <f>IF(M1123="Si",HLOOKUP(I1123,Base!$H$2:$J$9,8,0),"")</f>
        <v/>
      </c>
      <c r="O1123" s="9">
        <v>1</v>
      </c>
      <c r="P1123" s="18" t="s">
        <v>87</v>
      </c>
      <c r="Q1123" s="14">
        <f>IFERROR(O1123*HLOOKUP(I1123,Base!$H$2:$J$9,VLOOKUP(Planilla!P1123,Base!$F$3:$G$9,2,0),0),"")</f>
        <v>1609</v>
      </c>
    </row>
    <row r="1124" spans="1:17">
      <c r="A1124" s="18">
        <v>1050595</v>
      </c>
      <c r="B1124" s="7">
        <v>40717</v>
      </c>
      <c r="C1124" s="12" t="s">
        <v>344</v>
      </c>
      <c r="D1124" s="13" t="str">
        <f>IFERROR(VLOOKUP(C1124,Base!A:C,2,0),"")</f>
        <v>MIGUEL</v>
      </c>
      <c r="E1124" s="10" t="str">
        <f>IFERROR(VLOOKUP(C1124,Base!A:C,3,0),"")</f>
        <v>ALARCON</v>
      </c>
      <c r="F1124" s="8" t="s">
        <v>372</v>
      </c>
      <c r="G1124" s="9" t="s">
        <v>79</v>
      </c>
      <c r="H1124" s="18" t="s">
        <v>333</v>
      </c>
      <c r="I1124" s="18" t="s">
        <v>11</v>
      </c>
      <c r="J1124" s="9">
        <v>7.5</v>
      </c>
      <c r="K1124" s="18" t="s">
        <v>84</v>
      </c>
      <c r="L1124" s="14">
        <f>IFERROR(J1124*HLOOKUP(I1124,Base!$H$2:$J$9,VLOOKUP(Planilla!K1124,Base!$F$3:$G$9,2,0),0),"")</f>
        <v>13125</v>
      </c>
      <c r="M1124" s="19" t="s">
        <v>21</v>
      </c>
      <c r="N1124" s="14" t="str">
        <f>IF(M1124="Si",HLOOKUP(I1124,Base!$H$2:$J$9,8,0),"")</f>
        <v/>
      </c>
      <c r="O1124" s="9">
        <v>1</v>
      </c>
      <c r="P1124" s="18" t="s">
        <v>87</v>
      </c>
      <c r="Q1124" s="14">
        <f>IFERROR(O1124*HLOOKUP(I1124,Base!$H$2:$J$9,VLOOKUP(Planilla!P1124,Base!$F$3:$G$9,2,0),0),"")</f>
        <v>1609</v>
      </c>
    </row>
    <row r="1125" spans="1:17">
      <c r="A1125" s="18">
        <v>1050595</v>
      </c>
      <c r="B1125" s="7">
        <v>40717</v>
      </c>
      <c r="C1125" s="12" t="s">
        <v>351</v>
      </c>
      <c r="D1125" s="13" t="str">
        <f>IFERROR(VLOOKUP(C1125,Base!A:C,2,0),"")</f>
        <v>OSCAR</v>
      </c>
      <c r="E1125" s="10" t="str">
        <f>IFERROR(VLOOKUP(C1125,Base!A:C,3,0),"")</f>
        <v>GONZALEZ</v>
      </c>
      <c r="F1125" s="8" t="s">
        <v>372</v>
      </c>
      <c r="G1125" s="9" t="s">
        <v>150</v>
      </c>
      <c r="H1125" s="18" t="s">
        <v>333</v>
      </c>
      <c r="I1125" s="18" t="s">
        <v>11</v>
      </c>
      <c r="J1125" s="9">
        <v>7.5</v>
      </c>
      <c r="K1125" s="18" t="s">
        <v>84</v>
      </c>
      <c r="L1125" s="14">
        <f>IFERROR(J1125*HLOOKUP(I1125,Base!$H$2:$J$9,VLOOKUP(Planilla!K1125,Base!$F$3:$G$9,2,0),0),"")</f>
        <v>13125</v>
      </c>
      <c r="M1125" s="19" t="s">
        <v>21</v>
      </c>
      <c r="N1125" s="14" t="str">
        <f>IF(M1125="Si",HLOOKUP(I1125,Base!$H$2:$J$9,8,0),"")</f>
        <v/>
      </c>
      <c r="O1125" s="9">
        <v>1</v>
      </c>
      <c r="P1125" s="18" t="s">
        <v>87</v>
      </c>
      <c r="Q1125" s="14">
        <f>IFERROR(O1125*HLOOKUP(I1125,Base!$H$2:$J$9,VLOOKUP(Planilla!P1125,Base!$F$3:$G$9,2,0),0),"")</f>
        <v>1609</v>
      </c>
    </row>
    <row r="1126" spans="1:17">
      <c r="A1126" s="18">
        <v>1050595</v>
      </c>
      <c r="B1126" s="7">
        <v>40717</v>
      </c>
      <c r="C1126" s="12" t="s">
        <v>345</v>
      </c>
      <c r="D1126" s="13" t="str">
        <f>IFERROR(VLOOKUP(C1126,Base!A:C,2,0),"")</f>
        <v>PATRICIO</v>
      </c>
      <c r="E1126" s="10" t="str">
        <f>IFERROR(VLOOKUP(C1126,Base!A:C,3,0),"")</f>
        <v>CONTRERAS</v>
      </c>
      <c r="F1126" s="8" t="s">
        <v>372</v>
      </c>
      <c r="G1126" s="9" t="s">
        <v>150</v>
      </c>
      <c r="H1126" s="18" t="s">
        <v>333</v>
      </c>
      <c r="I1126" s="18" t="s">
        <v>11</v>
      </c>
      <c r="J1126" s="9">
        <v>7.5</v>
      </c>
      <c r="K1126" s="18" t="s">
        <v>84</v>
      </c>
      <c r="L1126" s="14">
        <f>IFERROR(J1126*HLOOKUP(I1126,Base!$H$2:$J$9,VLOOKUP(Planilla!K1126,Base!$F$3:$G$9,2,0),0),"")</f>
        <v>13125</v>
      </c>
      <c r="M1126" s="19" t="s">
        <v>21</v>
      </c>
      <c r="N1126" s="14" t="str">
        <f>IF(M1126="Si",HLOOKUP(I1126,Base!$H$2:$J$9,8,0),"")</f>
        <v/>
      </c>
      <c r="O1126" s="9">
        <v>1</v>
      </c>
      <c r="P1126" s="18" t="s">
        <v>87</v>
      </c>
      <c r="Q1126" s="14">
        <f>IFERROR(O1126*HLOOKUP(I1126,Base!$H$2:$J$9,VLOOKUP(Planilla!P1126,Base!$F$3:$G$9,2,0),0),"")</f>
        <v>1609</v>
      </c>
    </row>
    <row r="1127" spans="1:17">
      <c r="A1127" s="18">
        <v>1050595</v>
      </c>
      <c r="B1127" s="7">
        <v>40717</v>
      </c>
      <c r="C1127" s="12" t="s">
        <v>350</v>
      </c>
      <c r="D1127" s="13" t="str">
        <f>IFERROR(VLOOKUP(C1127,Base!A:C,2,0),"")</f>
        <v>PATRICIO</v>
      </c>
      <c r="E1127" s="10" t="str">
        <f>IFERROR(VLOOKUP(C1127,Base!A:C,3,0),"")</f>
        <v>GONZALEZ</v>
      </c>
      <c r="F1127" s="8" t="s">
        <v>372</v>
      </c>
      <c r="G1127" s="9" t="s">
        <v>150</v>
      </c>
      <c r="H1127" s="18" t="s">
        <v>333</v>
      </c>
      <c r="I1127" s="18" t="s">
        <v>11</v>
      </c>
      <c r="J1127" s="9">
        <v>7.5</v>
      </c>
      <c r="K1127" s="18" t="s">
        <v>84</v>
      </c>
      <c r="L1127" s="14">
        <f>IFERROR(J1127*HLOOKUP(I1127,Base!$H$2:$J$9,VLOOKUP(Planilla!K1127,Base!$F$3:$G$9,2,0),0),"")</f>
        <v>13125</v>
      </c>
      <c r="M1127" s="19" t="s">
        <v>21</v>
      </c>
      <c r="N1127" s="14" t="str">
        <f>IF(M1127="Si",HLOOKUP(I1127,Base!$H$2:$J$9,8,0),"")</f>
        <v/>
      </c>
      <c r="O1127" s="9">
        <v>1</v>
      </c>
      <c r="P1127" s="18" t="s">
        <v>87</v>
      </c>
      <c r="Q1127" s="14">
        <f>IFERROR(O1127*HLOOKUP(I1127,Base!$H$2:$J$9,VLOOKUP(Planilla!P1127,Base!$F$3:$G$9,2,0),0),"")</f>
        <v>1609</v>
      </c>
    </row>
    <row r="1128" spans="1:17">
      <c r="A1128" s="18">
        <v>1050595</v>
      </c>
      <c r="B1128" s="7">
        <v>40717</v>
      </c>
      <c r="C1128" s="12" t="s">
        <v>213</v>
      </c>
      <c r="D1128" s="13" t="str">
        <f>IFERROR(VLOOKUP(C1128,Base!A:C,2,0),"")</f>
        <v>NICOLAS</v>
      </c>
      <c r="E1128" s="10" t="str">
        <f>IFERROR(VLOOKUP(C1128,Base!A:C,3,0),"")</f>
        <v>VEGA</v>
      </c>
      <c r="F1128" s="8" t="s">
        <v>372</v>
      </c>
      <c r="G1128" s="9" t="s">
        <v>150</v>
      </c>
      <c r="H1128" s="18" t="s">
        <v>333</v>
      </c>
      <c r="I1128" s="18" t="s">
        <v>11</v>
      </c>
      <c r="J1128" s="9">
        <v>7.5</v>
      </c>
      <c r="K1128" s="18" t="s">
        <v>84</v>
      </c>
      <c r="L1128" s="14">
        <f>IFERROR(J1128*HLOOKUP(I1128,Base!$H$2:$J$9,VLOOKUP(Planilla!K1128,Base!$F$3:$G$9,2,0),0),"")</f>
        <v>13125</v>
      </c>
      <c r="M1128" s="19" t="s">
        <v>21</v>
      </c>
      <c r="N1128" s="14" t="str">
        <f>IF(M1128="Si",HLOOKUP(I1128,Base!$H$2:$J$9,8,0),"")</f>
        <v/>
      </c>
      <c r="O1128" s="9">
        <v>1</v>
      </c>
      <c r="P1128" s="18" t="s">
        <v>87</v>
      </c>
      <c r="Q1128" s="14">
        <f>IFERROR(O1128*HLOOKUP(I1128,Base!$H$2:$J$9,VLOOKUP(Planilla!P1128,Base!$F$3:$G$9,2,0),0),"")</f>
        <v>1609</v>
      </c>
    </row>
    <row r="1129" spans="1:17">
      <c r="A1129" s="18">
        <v>1050595</v>
      </c>
      <c r="B1129" s="7">
        <v>40717</v>
      </c>
      <c r="C1129" s="12" t="s">
        <v>344</v>
      </c>
      <c r="D1129" s="13" t="str">
        <f>IFERROR(VLOOKUP(C1129,Base!A:C,2,0),"")</f>
        <v>MIGUEL</v>
      </c>
      <c r="E1129" s="10" t="str">
        <f>IFERROR(VLOOKUP(C1129,Base!A:C,3,0),"")</f>
        <v>ALARCON</v>
      </c>
      <c r="F1129" s="8" t="s">
        <v>372</v>
      </c>
      <c r="G1129" s="9" t="s">
        <v>150</v>
      </c>
      <c r="H1129" s="18" t="s">
        <v>333</v>
      </c>
      <c r="I1129" s="18" t="s">
        <v>11</v>
      </c>
      <c r="J1129" s="9">
        <v>7.5</v>
      </c>
      <c r="K1129" s="18" t="s">
        <v>84</v>
      </c>
      <c r="L1129" s="14">
        <f>IFERROR(J1129*HLOOKUP(I1129,Base!$H$2:$J$9,VLOOKUP(Planilla!K1129,Base!$F$3:$G$9,2,0),0),"")</f>
        <v>13125</v>
      </c>
      <c r="M1129" s="19" t="s">
        <v>21</v>
      </c>
      <c r="N1129" s="14" t="str">
        <f>IF(M1129="Si",HLOOKUP(I1129,Base!$H$2:$J$9,8,0),"")</f>
        <v/>
      </c>
      <c r="O1129" s="9">
        <v>1</v>
      </c>
      <c r="P1129" s="18" t="s">
        <v>87</v>
      </c>
      <c r="Q1129" s="14">
        <f>IFERROR(O1129*HLOOKUP(I1129,Base!$H$2:$J$9,VLOOKUP(Planilla!P1129,Base!$F$3:$G$9,2,0),0),"")</f>
        <v>1609</v>
      </c>
    </row>
    <row r="1130" spans="1:17">
      <c r="A1130" s="18">
        <v>1050595</v>
      </c>
      <c r="B1130" s="7">
        <v>40717</v>
      </c>
      <c r="C1130" s="12" t="s">
        <v>338</v>
      </c>
      <c r="D1130" s="13" t="str">
        <f>IFERROR(VLOOKUP(C1130,Base!A:C,2,0),"")</f>
        <v>LUIS</v>
      </c>
      <c r="E1130" s="10" t="str">
        <f>IFERROR(VLOOKUP(C1130,Base!A:C,3,0),"")</f>
        <v>SOTO</v>
      </c>
      <c r="F1130" s="8" t="s">
        <v>372</v>
      </c>
      <c r="G1130" s="9" t="s">
        <v>149</v>
      </c>
      <c r="H1130" s="18" t="s">
        <v>333</v>
      </c>
      <c r="I1130" s="18" t="s">
        <v>11</v>
      </c>
      <c r="J1130" s="9">
        <v>9</v>
      </c>
      <c r="K1130" s="18" t="s">
        <v>84</v>
      </c>
      <c r="L1130" s="14">
        <f>IFERROR(J1130*HLOOKUP(I1130,Base!$H$2:$J$9,VLOOKUP(Planilla!K1130,Base!$F$3:$G$9,2,0),0),"")</f>
        <v>15750</v>
      </c>
      <c r="M1130" s="19" t="s">
        <v>21</v>
      </c>
      <c r="N1130" s="14" t="str">
        <f>IF(M1130="Si",HLOOKUP(I1130,Base!$H$2:$J$9,8,0),"")</f>
        <v/>
      </c>
      <c r="O1130" s="9">
        <v>1</v>
      </c>
      <c r="P1130" s="18" t="s">
        <v>87</v>
      </c>
      <c r="Q1130" s="14">
        <f>IFERROR(O1130*HLOOKUP(I1130,Base!$H$2:$J$9,VLOOKUP(Planilla!P1130,Base!$F$3:$G$9,2,0),0),"")</f>
        <v>1609</v>
      </c>
    </row>
    <row r="1131" spans="1:17">
      <c r="A1131" s="18">
        <v>1050595</v>
      </c>
      <c r="B1131" s="7">
        <v>40717</v>
      </c>
      <c r="C1131" s="12" t="s">
        <v>312</v>
      </c>
      <c r="D1131" s="13" t="str">
        <f>IFERROR(VLOOKUP(C1131,Base!A:C,2,0),"")</f>
        <v>DANIEL</v>
      </c>
      <c r="E1131" s="10" t="str">
        <f>IFERROR(VLOOKUP(C1131,Base!A:C,3,0),"")</f>
        <v>VEGA</v>
      </c>
      <c r="F1131" s="8" t="s">
        <v>372</v>
      </c>
      <c r="G1131" s="9" t="s">
        <v>149</v>
      </c>
      <c r="H1131" s="18" t="s">
        <v>333</v>
      </c>
      <c r="I1131" s="18" t="s">
        <v>11</v>
      </c>
      <c r="J1131" s="9">
        <v>9</v>
      </c>
      <c r="K1131" s="18" t="s">
        <v>84</v>
      </c>
      <c r="L1131" s="14">
        <f>IFERROR(J1131*HLOOKUP(I1131,Base!$H$2:$J$9,VLOOKUP(Planilla!K1131,Base!$F$3:$G$9,2,0),0),"")</f>
        <v>15750</v>
      </c>
      <c r="M1131" s="19" t="s">
        <v>21</v>
      </c>
      <c r="N1131" s="14" t="str">
        <f>IF(M1131="Si",HLOOKUP(I1131,Base!$H$2:$J$9,8,0),"")</f>
        <v/>
      </c>
      <c r="O1131" s="9">
        <v>1</v>
      </c>
      <c r="P1131" s="18" t="s">
        <v>87</v>
      </c>
      <c r="Q1131" s="14">
        <f>IFERROR(O1131*HLOOKUP(I1131,Base!$H$2:$J$9,VLOOKUP(Planilla!P1131,Base!$F$3:$G$9,2,0),0),"")</f>
        <v>1609</v>
      </c>
    </row>
    <row r="1132" spans="1:17">
      <c r="A1132" s="18">
        <v>1050595</v>
      </c>
      <c r="B1132" s="7">
        <v>40717</v>
      </c>
      <c r="C1132" s="12" t="s">
        <v>133</v>
      </c>
      <c r="D1132" s="13" t="str">
        <f>IFERROR(VLOOKUP(C1132,Base!A:C,2,0),"")</f>
        <v>CRISTOBAL</v>
      </c>
      <c r="E1132" s="10" t="str">
        <f>IFERROR(VLOOKUP(C1132,Base!A:C,3,0),"")</f>
        <v>PINELA</v>
      </c>
      <c r="F1132" s="8" t="s">
        <v>372</v>
      </c>
      <c r="G1132" s="9" t="s">
        <v>149</v>
      </c>
      <c r="H1132" s="18" t="s">
        <v>333</v>
      </c>
      <c r="I1132" s="18" t="s">
        <v>11</v>
      </c>
      <c r="J1132" s="9">
        <v>9</v>
      </c>
      <c r="K1132" s="18" t="s">
        <v>84</v>
      </c>
      <c r="L1132" s="14">
        <f>IFERROR(J1132*HLOOKUP(I1132,Base!$H$2:$J$9,VLOOKUP(Planilla!K1132,Base!$F$3:$G$9,2,0),0),"")</f>
        <v>15750</v>
      </c>
      <c r="M1132" s="19" t="s">
        <v>21</v>
      </c>
      <c r="N1132" s="14" t="str">
        <f>IF(M1132="Si",HLOOKUP(I1132,Base!$H$2:$J$9,8,0),"")</f>
        <v/>
      </c>
      <c r="O1132" s="9">
        <v>1</v>
      </c>
      <c r="P1132" s="18" t="s">
        <v>87</v>
      </c>
      <c r="Q1132" s="14">
        <f>IFERROR(O1132*HLOOKUP(I1132,Base!$H$2:$J$9,VLOOKUP(Planilla!P1132,Base!$F$3:$G$9,2,0),0),"")</f>
        <v>1609</v>
      </c>
    </row>
    <row r="1133" spans="1:17">
      <c r="A1133" s="18">
        <v>1050595</v>
      </c>
      <c r="B1133" s="7">
        <v>40717</v>
      </c>
      <c r="C1133" s="12" t="s">
        <v>346</v>
      </c>
      <c r="D1133" s="13" t="str">
        <f>IFERROR(VLOOKUP(C1133,Base!A:C,2,0),"")</f>
        <v>CRISTIAN</v>
      </c>
      <c r="E1133" s="10" t="str">
        <f>IFERROR(VLOOKUP(C1133,Base!A:C,3,0),"")</f>
        <v>FUENTES</v>
      </c>
      <c r="F1133" s="8" t="s">
        <v>372</v>
      </c>
      <c r="G1133" s="9" t="s">
        <v>149</v>
      </c>
      <c r="H1133" s="18" t="s">
        <v>333</v>
      </c>
      <c r="I1133" s="18" t="s">
        <v>11</v>
      </c>
      <c r="J1133" s="9">
        <v>9</v>
      </c>
      <c r="K1133" s="18" t="s">
        <v>84</v>
      </c>
      <c r="L1133" s="14">
        <f>IFERROR(J1133*HLOOKUP(I1133,Base!$H$2:$J$9,VLOOKUP(Planilla!K1133,Base!$F$3:$G$9,2,0),0),"")</f>
        <v>15750</v>
      </c>
      <c r="M1133" s="19" t="s">
        <v>21</v>
      </c>
      <c r="N1133" s="14" t="str">
        <f>IF(M1133="Si",HLOOKUP(I1133,Base!$H$2:$J$9,8,0),"")</f>
        <v/>
      </c>
      <c r="O1133" s="9">
        <v>1</v>
      </c>
      <c r="P1133" s="18" t="s">
        <v>87</v>
      </c>
      <c r="Q1133" s="14">
        <f>IFERROR(O1133*HLOOKUP(I1133,Base!$H$2:$J$9,VLOOKUP(Planilla!P1133,Base!$F$3:$G$9,2,0),0),"")</f>
        <v>1609</v>
      </c>
    </row>
    <row r="1134" spans="1:17">
      <c r="A1134" s="18">
        <v>1050595</v>
      </c>
      <c r="B1134" s="7">
        <v>40718</v>
      </c>
      <c r="C1134" s="12" t="s">
        <v>340</v>
      </c>
      <c r="D1134" s="13" t="str">
        <f>IFERROR(VLOOKUP(C1134,Base!A:C,2,0),"")</f>
        <v>HECTOR</v>
      </c>
      <c r="E1134" s="10" t="str">
        <f>IFERROR(VLOOKUP(C1134,Base!A:C,3,0),"")</f>
        <v>LOPEZ</v>
      </c>
      <c r="F1134" s="8" t="s">
        <v>372</v>
      </c>
      <c r="G1134" s="9" t="s">
        <v>79</v>
      </c>
      <c r="H1134" s="18" t="s">
        <v>333</v>
      </c>
      <c r="I1134" s="18" t="s">
        <v>11</v>
      </c>
      <c r="J1134" s="9">
        <v>7.5</v>
      </c>
      <c r="K1134" s="18" t="s">
        <v>84</v>
      </c>
      <c r="L1134" s="14">
        <f>IFERROR(J1134*HLOOKUP(I1134,Base!$H$2:$J$9,VLOOKUP(Planilla!K1134,Base!$F$3:$G$9,2,0),0),"")</f>
        <v>13125</v>
      </c>
      <c r="M1134" s="19" t="s">
        <v>21</v>
      </c>
      <c r="N1134" s="14" t="str">
        <f>IF(M1134="Si",HLOOKUP(I1134,Base!$H$2:$J$9,8,0),"")</f>
        <v/>
      </c>
      <c r="O1134" s="9">
        <v>1</v>
      </c>
      <c r="P1134" s="18" t="s">
        <v>87</v>
      </c>
      <c r="Q1134" s="14">
        <f>IFERROR(O1134*HLOOKUP(I1134,Base!$H$2:$J$9,VLOOKUP(Planilla!P1134,Base!$F$3:$G$9,2,0),0),"")</f>
        <v>1609</v>
      </c>
    </row>
    <row r="1135" spans="1:17">
      <c r="A1135" s="18">
        <v>1050595</v>
      </c>
      <c r="B1135" s="7">
        <v>40718</v>
      </c>
      <c r="C1135" s="12" t="s">
        <v>341</v>
      </c>
      <c r="D1135" s="13" t="str">
        <f>IFERROR(VLOOKUP(C1135,Base!A:C,2,0),"")</f>
        <v>PEDRO</v>
      </c>
      <c r="E1135" s="10" t="str">
        <f>IFERROR(VLOOKUP(C1135,Base!A:C,3,0),"")</f>
        <v>CASTILLO</v>
      </c>
      <c r="F1135" s="8" t="s">
        <v>372</v>
      </c>
      <c r="G1135" s="9" t="s">
        <v>79</v>
      </c>
      <c r="H1135" s="18" t="s">
        <v>333</v>
      </c>
      <c r="I1135" s="18" t="s">
        <v>11</v>
      </c>
      <c r="J1135" s="9">
        <v>7.5</v>
      </c>
      <c r="K1135" s="18" t="s">
        <v>84</v>
      </c>
      <c r="L1135" s="14">
        <f>IFERROR(J1135*HLOOKUP(I1135,Base!$H$2:$J$9,VLOOKUP(Planilla!K1135,Base!$F$3:$G$9,2,0),0),"")</f>
        <v>13125</v>
      </c>
      <c r="M1135" s="19" t="s">
        <v>21</v>
      </c>
      <c r="N1135" s="14" t="str">
        <f>IF(M1135="Si",HLOOKUP(I1135,Base!$H$2:$J$9,8,0),"")</f>
        <v/>
      </c>
      <c r="O1135" s="9">
        <v>1</v>
      </c>
      <c r="P1135" s="18" t="s">
        <v>87</v>
      </c>
      <c r="Q1135" s="14">
        <f>IFERROR(O1135*HLOOKUP(I1135,Base!$H$2:$J$9,VLOOKUP(Planilla!P1135,Base!$F$3:$G$9,2,0),0),"")</f>
        <v>1609</v>
      </c>
    </row>
    <row r="1136" spans="1:17">
      <c r="A1136" s="18">
        <v>1050595</v>
      </c>
      <c r="B1136" s="7">
        <v>40718</v>
      </c>
      <c r="C1136" s="12" t="s">
        <v>342</v>
      </c>
      <c r="D1136" s="13" t="str">
        <f>IFERROR(VLOOKUP(C1136,Base!A:C,2,0),"")</f>
        <v>PATRICIO</v>
      </c>
      <c r="E1136" s="10" t="str">
        <f>IFERROR(VLOOKUP(C1136,Base!A:C,3,0),"")</f>
        <v>AZOCAR</v>
      </c>
      <c r="F1136" s="8" t="s">
        <v>372</v>
      </c>
      <c r="G1136" s="9" t="s">
        <v>79</v>
      </c>
      <c r="H1136" s="18" t="s">
        <v>333</v>
      </c>
      <c r="I1136" s="18" t="s">
        <v>11</v>
      </c>
      <c r="J1136" s="9">
        <v>7.5</v>
      </c>
      <c r="K1136" s="18" t="s">
        <v>84</v>
      </c>
      <c r="L1136" s="14">
        <f>IFERROR(J1136*HLOOKUP(I1136,Base!$H$2:$J$9,VLOOKUP(Planilla!K1136,Base!$F$3:$G$9,2,0),0),"")</f>
        <v>13125</v>
      </c>
      <c r="M1136" s="19" t="s">
        <v>21</v>
      </c>
      <c r="N1136" s="14" t="str">
        <f>IF(M1136="Si",HLOOKUP(I1136,Base!$H$2:$J$9,8,0),"")</f>
        <v/>
      </c>
      <c r="O1136" s="9">
        <v>1</v>
      </c>
      <c r="P1136" s="18" t="s">
        <v>87</v>
      </c>
      <c r="Q1136" s="14">
        <f>IFERROR(O1136*HLOOKUP(I1136,Base!$H$2:$J$9,VLOOKUP(Planilla!P1136,Base!$F$3:$G$9,2,0),0),"")</f>
        <v>1609</v>
      </c>
    </row>
    <row r="1137" spans="1:17">
      <c r="A1137" s="18">
        <v>1050595</v>
      </c>
      <c r="B1137" s="7">
        <v>40718</v>
      </c>
      <c r="C1137" s="12" t="s">
        <v>97</v>
      </c>
      <c r="D1137" s="13" t="str">
        <f>IFERROR(VLOOKUP(C1137,Base!A:C,2,0),"")</f>
        <v>FELIPE</v>
      </c>
      <c r="E1137" s="10" t="str">
        <f>IFERROR(VLOOKUP(C1137,Base!A:C,3,0),"")</f>
        <v>GOMES</v>
      </c>
      <c r="F1137" s="8" t="s">
        <v>372</v>
      </c>
      <c r="G1137" s="9" t="s">
        <v>79</v>
      </c>
      <c r="H1137" s="18" t="s">
        <v>333</v>
      </c>
      <c r="I1137" s="18" t="s">
        <v>11</v>
      </c>
      <c r="J1137" s="9">
        <v>7.5</v>
      </c>
      <c r="K1137" s="18" t="s">
        <v>84</v>
      </c>
      <c r="L1137" s="14">
        <f>IFERROR(J1137*HLOOKUP(I1137,Base!$H$2:$J$9,VLOOKUP(Planilla!K1137,Base!$F$3:$G$9,2,0),0),"")</f>
        <v>13125</v>
      </c>
      <c r="M1137" s="19" t="s">
        <v>21</v>
      </c>
      <c r="N1137" s="14" t="str">
        <f>IF(M1137="Si",HLOOKUP(I1137,Base!$H$2:$J$9,8,0),"")</f>
        <v/>
      </c>
      <c r="O1137" s="9">
        <v>1</v>
      </c>
      <c r="P1137" s="18" t="s">
        <v>87</v>
      </c>
      <c r="Q1137" s="14">
        <f>IFERROR(O1137*HLOOKUP(I1137,Base!$H$2:$J$9,VLOOKUP(Planilla!P1137,Base!$F$3:$G$9,2,0),0),"")</f>
        <v>1609</v>
      </c>
    </row>
    <row r="1138" spans="1:17">
      <c r="A1138" s="18">
        <v>1050595</v>
      </c>
      <c r="B1138" s="7">
        <v>40718</v>
      </c>
      <c r="C1138" s="12" t="s">
        <v>344</v>
      </c>
      <c r="D1138" s="13" t="str">
        <f>IFERROR(VLOOKUP(C1138,Base!A:C,2,0),"")</f>
        <v>MIGUEL</v>
      </c>
      <c r="E1138" s="10" t="str">
        <f>IFERROR(VLOOKUP(C1138,Base!A:C,3,0),"")</f>
        <v>ALARCON</v>
      </c>
      <c r="F1138" s="8" t="s">
        <v>372</v>
      </c>
      <c r="G1138" s="9" t="s">
        <v>79</v>
      </c>
      <c r="H1138" s="18" t="s">
        <v>333</v>
      </c>
      <c r="I1138" s="18" t="s">
        <v>11</v>
      </c>
      <c r="J1138" s="9">
        <v>7.5</v>
      </c>
      <c r="K1138" s="18" t="s">
        <v>84</v>
      </c>
      <c r="L1138" s="14">
        <f>IFERROR(J1138*HLOOKUP(I1138,Base!$H$2:$J$9,VLOOKUP(Planilla!K1138,Base!$F$3:$G$9,2,0),0),"")</f>
        <v>13125</v>
      </c>
      <c r="M1138" s="19" t="s">
        <v>21</v>
      </c>
      <c r="N1138" s="14" t="str">
        <f>IF(M1138="Si",HLOOKUP(I1138,Base!$H$2:$J$9,8,0),"")</f>
        <v/>
      </c>
      <c r="O1138" s="9">
        <v>1</v>
      </c>
      <c r="P1138" s="18" t="s">
        <v>87</v>
      </c>
      <c r="Q1138" s="14">
        <f>IFERROR(O1138*HLOOKUP(I1138,Base!$H$2:$J$9,VLOOKUP(Planilla!P1138,Base!$F$3:$G$9,2,0),0),"")</f>
        <v>1609</v>
      </c>
    </row>
    <row r="1139" spans="1:17">
      <c r="A1139" s="18">
        <v>1050595</v>
      </c>
      <c r="B1139" s="7">
        <v>40718</v>
      </c>
      <c r="C1139" s="12" t="s">
        <v>351</v>
      </c>
      <c r="D1139" s="13" t="str">
        <f>IFERROR(VLOOKUP(C1139,Base!A:C,2,0),"")</f>
        <v>OSCAR</v>
      </c>
      <c r="E1139" s="10" t="str">
        <f>IFERROR(VLOOKUP(C1139,Base!A:C,3,0),"")</f>
        <v>GONZALEZ</v>
      </c>
      <c r="F1139" s="8" t="s">
        <v>372</v>
      </c>
      <c r="G1139" s="9" t="s">
        <v>150</v>
      </c>
      <c r="H1139" s="18" t="s">
        <v>333</v>
      </c>
      <c r="I1139" s="18" t="s">
        <v>11</v>
      </c>
      <c r="J1139" s="9">
        <v>7.5</v>
      </c>
      <c r="K1139" s="18" t="s">
        <v>84</v>
      </c>
      <c r="L1139" s="14">
        <f>IFERROR(J1139*HLOOKUP(I1139,Base!$H$2:$J$9,VLOOKUP(Planilla!K1139,Base!$F$3:$G$9,2,0),0),"")</f>
        <v>13125</v>
      </c>
      <c r="M1139" s="19" t="s">
        <v>21</v>
      </c>
      <c r="N1139" s="14" t="str">
        <f>IF(M1139="Si",HLOOKUP(I1139,Base!$H$2:$J$9,8,0),"")</f>
        <v/>
      </c>
      <c r="O1139" s="9">
        <v>1</v>
      </c>
      <c r="P1139" s="18" t="s">
        <v>87</v>
      </c>
      <c r="Q1139" s="14">
        <f>IFERROR(O1139*HLOOKUP(I1139,Base!$H$2:$J$9,VLOOKUP(Planilla!P1139,Base!$F$3:$G$9,2,0),0),"")</f>
        <v>1609</v>
      </c>
    </row>
    <row r="1140" spans="1:17">
      <c r="A1140" s="18">
        <v>1050595</v>
      </c>
      <c r="B1140" s="7">
        <v>40718</v>
      </c>
      <c r="C1140" s="12" t="s">
        <v>345</v>
      </c>
      <c r="D1140" s="13" t="str">
        <f>IFERROR(VLOOKUP(C1140,Base!A:C,2,0),"")</f>
        <v>PATRICIO</v>
      </c>
      <c r="E1140" s="10" t="str">
        <f>IFERROR(VLOOKUP(C1140,Base!A:C,3,0),"")</f>
        <v>CONTRERAS</v>
      </c>
      <c r="F1140" s="8" t="s">
        <v>372</v>
      </c>
      <c r="G1140" s="9" t="s">
        <v>150</v>
      </c>
      <c r="H1140" s="18" t="s">
        <v>333</v>
      </c>
      <c r="I1140" s="18" t="s">
        <v>11</v>
      </c>
      <c r="J1140" s="9">
        <v>7.5</v>
      </c>
      <c r="K1140" s="18" t="s">
        <v>84</v>
      </c>
      <c r="L1140" s="14">
        <f>IFERROR(J1140*HLOOKUP(I1140,Base!$H$2:$J$9,VLOOKUP(Planilla!K1140,Base!$F$3:$G$9,2,0),0),"")</f>
        <v>13125</v>
      </c>
      <c r="M1140" s="19" t="s">
        <v>21</v>
      </c>
      <c r="N1140" s="14" t="str">
        <f>IF(M1140="Si",HLOOKUP(I1140,Base!$H$2:$J$9,8,0),"")</f>
        <v/>
      </c>
      <c r="O1140" s="9">
        <v>1</v>
      </c>
      <c r="P1140" s="18" t="s">
        <v>87</v>
      </c>
      <c r="Q1140" s="14">
        <f>IFERROR(O1140*HLOOKUP(I1140,Base!$H$2:$J$9,VLOOKUP(Planilla!P1140,Base!$F$3:$G$9,2,0),0),"")</f>
        <v>1609</v>
      </c>
    </row>
    <row r="1141" spans="1:17">
      <c r="A1141" s="18">
        <v>1050595</v>
      </c>
      <c r="B1141" s="7">
        <v>40718</v>
      </c>
      <c r="C1141" s="12" t="s">
        <v>350</v>
      </c>
      <c r="D1141" s="13" t="str">
        <f>IFERROR(VLOOKUP(C1141,Base!A:C,2,0),"")</f>
        <v>PATRICIO</v>
      </c>
      <c r="E1141" s="10" t="str">
        <f>IFERROR(VLOOKUP(C1141,Base!A:C,3,0),"")</f>
        <v>GONZALEZ</v>
      </c>
      <c r="F1141" s="8" t="s">
        <v>372</v>
      </c>
      <c r="G1141" s="9" t="s">
        <v>150</v>
      </c>
      <c r="H1141" s="18" t="s">
        <v>333</v>
      </c>
      <c r="I1141" s="18" t="s">
        <v>11</v>
      </c>
      <c r="J1141" s="9">
        <v>7.5</v>
      </c>
      <c r="K1141" s="18" t="s">
        <v>84</v>
      </c>
      <c r="L1141" s="14">
        <f>IFERROR(J1141*HLOOKUP(I1141,Base!$H$2:$J$9,VLOOKUP(Planilla!K1141,Base!$F$3:$G$9,2,0),0),"")</f>
        <v>13125</v>
      </c>
      <c r="M1141" s="19" t="s">
        <v>21</v>
      </c>
      <c r="N1141" s="14" t="str">
        <f>IF(M1141="Si",HLOOKUP(I1141,Base!$H$2:$J$9,8,0),"")</f>
        <v/>
      </c>
      <c r="O1141" s="9">
        <v>1</v>
      </c>
      <c r="P1141" s="18" t="s">
        <v>87</v>
      </c>
      <c r="Q1141" s="14">
        <f>IFERROR(O1141*HLOOKUP(I1141,Base!$H$2:$J$9,VLOOKUP(Planilla!P1141,Base!$F$3:$G$9,2,0),0),"")</f>
        <v>1609</v>
      </c>
    </row>
    <row r="1142" spans="1:17">
      <c r="A1142" s="18">
        <v>1050595</v>
      </c>
      <c r="B1142" s="7">
        <v>40718</v>
      </c>
      <c r="C1142" s="12" t="s">
        <v>347</v>
      </c>
      <c r="D1142" s="13" t="str">
        <f>IFERROR(VLOOKUP(C1142,Base!A:C,2,0),"")</f>
        <v>JEAN</v>
      </c>
      <c r="E1142" s="10" t="str">
        <f>IFERROR(VLOOKUP(C1142,Base!A:C,3,0),"")</f>
        <v>RIVAS</v>
      </c>
      <c r="F1142" s="8" t="s">
        <v>372</v>
      </c>
      <c r="G1142" s="9" t="s">
        <v>150</v>
      </c>
      <c r="H1142" s="18" t="s">
        <v>333</v>
      </c>
      <c r="I1142" s="18" t="s">
        <v>11</v>
      </c>
      <c r="J1142" s="9">
        <v>7.5</v>
      </c>
      <c r="K1142" s="18" t="s">
        <v>84</v>
      </c>
      <c r="L1142" s="14">
        <f>IFERROR(J1142*HLOOKUP(I1142,Base!$H$2:$J$9,VLOOKUP(Planilla!K1142,Base!$F$3:$G$9,2,0),0),"")</f>
        <v>13125</v>
      </c>
      <c r="M1142" s="19" t="s">
        <v>21</v>
      </c>
      <c r="N1142" s="14" t="str">
        <f>IF(M1142="Si",HLOOKUP(I1142,Base!$H$2:$J$9,8,0),"")</f>
        <v/>
      </c>
      <c r="O1142" s="9">
        <v>1</v>
      </c>
      <c r="P1142" s="18" t="s">
        <v>87</v>
      </c>
      <c r="Q1142" s="14">
        <f>IFERROR(O1142*HLOOKUP(I1142,Base!$H$2:$J$9,VLOOKUP(Planilla!P1142,Base!$F$3:$G$9,2,0),0),"")</f>
        <v>1609</v>
      </c>
    </row>
    <row r="1143" spans="1:17">
      <c r="A1143" s="18">
        <v>1050595</v>
      </c>
      <c r="B1143" s="7">
        <v>40718</v>
      </c>
      <c r="C1143" s="12" t="s">
        <v>344</v>
      </c>
      <c r="D1143" s="13" t="str">
        <f>IFERROR(VLOOKUP(C1143,Base!A:C,2,0),"")</f>
        <v>MIGUEL</v>
      </c>
      <c r="E1143" s="10" t="str">
        <f>IFERROR(VLOOKUP(C1143,Base!A:C,3,0),"")</f>
        <v>ALARCON</v>
      </c>
      <c r="F1143" s="8" t="s">
        <v>372</v>
      </c>
      <c r="G1143" s="9" t="s">
        <v>150</v>
      </c>
      <c r="H1143" s="18" t="s">
        <v>333</v>
      </c>
      <c r="I1143" s="18" t="s">
        <v>11</v>
      </c>
      <c r="J1143" s="9">
        <v>7.5</v>
      </c>
      <c r="K1143" s="18" t="s">
        <v>84</v>
      </c>
      <c r="L1143" s="14">
        <f>IFERROR(J1143*HLOOKUP(I1143,Base!$H$2:$J$9,VLOOKUP(Planilla!K1143,Base!$F$3:$G$9,2,0),0),"")</f>
        <v>13125</v>
      </c>
      <c r="M1143" s="19" t="s">
        <v>21</v>
      </c>
      <c r="N1143" s="14" t="str">
        <f>IF(M1143="Si",HLOOKUP(I1143,Base!$H$2:$J$9,8,0),"")</f>
        <v/>
      </c>
      <c r="O1143" s="9">
        <v>1</v>
      </c>
      <c r="P1143" s="18" t="s">
        <v>87</v>
      </c>
      <c r="Q1143" s="14">
        <f>IFERROR(O1143*HLOOKUP(I1143,Base!$H$2:$J$9,VLOOKUP(Planilla!P1143,Base!$F$3:$G$9,2,0),0),"")</f>
        <v>1609</v>
      </c>
    </row>
    <row r="1144" spans="1:17">
      <c r="A1144" s="18">
        <v>1050595</v>
      </c>
      <c r="B1144" s="7">
        <v>40718</v>
      </c>
      <c r="C1144" s="12" t="s">
        <v>338</v>
      </c>
      <c r="D1144" s="13" t="str">
        <f>IFERROR(VLOOKUP(C1144,Base!A:C,2,0),"")</f>
        <v>LUIS</v>
      </c>
      <c r="E1144" s="10" t="str">
        <f>IFERROR(VLOOKUP(C1144,Base!A:C,3,0),"")</f>
        <v>SOTO</v>
      </c>
      <c r="F1144" s="8" t="s">
        <v>372</v>
      </c>
      <c r="G1144" s="9" t="s">
        <v>149</v>
      </c>
      <c r="H1144" s="18" t="s">
        <v>333</v>
      </c>
      <c r="I1144" s="18" t="s">
        <v>11</v>
      </c>
      <c r="J1144" s="9">
        <v>9</v>
      </c>
      <c r="K1144" s="18" t="s">
        <v>84</v>
      </c>
      <c r="L1144" s="14">
        <f>IFERROR(J1144*HLOOKUP(I1144,Base!$H$2:$J$9,VLOOKUP(Planilla!K1144,Base!$F$3:$G$9,2,0),0),"")</f>
        <v>15750</v>
      </c>
      <c r="M1144" s="19" t="s">
        <v>21</v>
      </c>
      <c r="N1144" s="14" t="str">
        <f>IF(M1144="Si",HLOOKUP(I1144,Base!$H$2:$J$9,8,0),"")</f>
        <v/>
      </c>
      <c r="O1144" s="9">
        <v>1</v>
      </c>
      <c r="P1144" s="18" t="s">
        <v>87</v>
      </c>
      <c r="Q1144" s="14">
        <f>IFERROR(O1144*HLOOKUP(I1144,Base!$H$2:$J$9,VLOOKUP(Planilla!P1144,Base!$F$3:$G$9,2,0),0),"")</f>
        <v>1609</v>
      </c>
    </row>
    <row r="1145" spans="1:17">
      <c r="A1145" s="18">
        <v>1050595</v>
      </c>
      <c r="B1145" s="7">
        <v>40718</v>
      </c>
      <c r="C1145" s="12" t="s">
        <v>312</v>
      </c>
      <c r="D1145" s="13" t="str">
        <f>IFERROR(VLOOKUP(C1145,Base!A:C,2,0),"")</f>
        <v>DANIEL</v>
      </c>
      <c r="E1145" s="10" t="str">
        <f>IFERROR(VLOOKUP(C1145,Base!A:C,3,0),"")</f>
        <v>VEGA</v>
      </c>
      <c r="F1145" s="8" t="s">
        <v>372</v>
      </c>
      <c r="G1145" s="9" t="s">
        <v>149</v>
      </c>
      <c r="H1145" s="18" t="s">
        <v>333</v>
      </c>
      <c r="I1145" s="18" t="s">
        <v>11</v>
      </c>
      <c r="J1145" s="9">
        <v>9</v>
      </c>
      <c r="K1145" s="18" t="s">
        <v>84</v>
      </c>
      <c r="L1145" s="14">
        <f>IFERROR(J1145*HLOOKUP(I1145,Base!$H$2:$J$9,VLOOKUP(Planilla!K1145,Base!$F$3:$G$9,2,0),0),"")</f>
        <v>15750</v>
      </c>
      <c r="M1145" s="19" t="s">
        <v>21</v>
      </c>
      <c r="N1145" s="14" t="str">
        <f>IF(M1145="Si",HLOOKUP(I1145,Base!$H$2:$J$9,8,0),"")</f>
        <v/>
      </c>
      <c r="O1145" s="9">
        <v>1</v>
      </c>
      <c r="P1145" s="18" t="s">
        <v>87</v>
      </c>
      <c r="Q1145" s="14">
        <f>IFERROR(O1145*HLOOKUP(I1145,Base!$H$2:$J$9,VLOOKUP(Planilla!P1145,Base!$F$3:$G$9,2,0),0),"")</f>
        <v>1609</v>
      </c>
    </row>
    <row r="1146" spans="1:17">
      <c r="A1146" s="18">
        <v>1050595</v>
      </c>
      <c r="B1146" s="7">
        <v>40718</v>
      </c>
      <c r="C1146" s="12" t="s">
        <v>352</v>
      </c>
      <c r="D1146" s="13" t="str">
        <f>IFERROR(VLOOKUP(C1146,Base!A:C,2,0),"")</f>
        <v>JUAN</v>
      </c>
      <c r="E1146" s="10" t="str">
        <f>IFERROR(VLOOKUP(C1146,Base!A:C,3,0),"")</f>
        <v>ARAYA</v>
      </c>
      <c r="F1146" s="8" t="s">
        <v>372</v>
      </c>
      <c r="G1146" s="9" t="s">
        <v>149</v>
      </c>
      <c r="H1146" s="18" t="s">
        <v>333</v>
      </c>
      <c r="I1146" s="18" t="s">
        <v>11</v>
      </c>
      <c r="J1146" s="9">
        <v>9</v>
      </c>
      <c r="K1146" s="18" t="s">
        <v>84</v>
      </c>
      <c r="L1146" s="14">
        <f>IFERROR(J1146*HLOOKUP(I1146,Base!$H$2:$J$9,VLOOKUP(Planilla!K1146,Base!$F$3:$G$9,2,0),0),"")</f>
        <v>15750</v>
      </c>
      <c r="M1146" s="19" t="s">
        <v>21</v>
      </c>
      <c r="N1146" s="14" t="str">
        <f>IF(M1146="Si",HLOOKUP(I1146,Base!$H$2:$J$9,8,0),"")</f>
        <v/>
      </c>
      <c r="O1146" s="9">
        <v>1</v>
      </c>
      <c r="P1146" s="18" t="s">
        <v>87</v>
      </c>
      <c r="Q1146" s="14">
        <f>IFERROR(O1146*HLOOKUP(I1146,Base!$H$2:$J$9,VLOOKUP(Planilla!P1146,Base!$F$3:$G$9,2,0),0),"")</f>
        <v>1609</v>
      </c>
    </row>
    <row r="1147" spans="1:17">
      <c r="A1147" s="18">
        <v>1050595</v>
      </c>
      <c r="B1147" s="7">
        <v>40718</v>
      </c>
      <c r="C1147" s="12" t="s">
        <v>346</v>
      </c>
      <c r="D1147" s="13" t="str">
        <f>IFERROR(VLOOKUP(C1147,Base!A:C,2,0),"")</f>
        <v>CRISTIAN</v>
      </c>
      <c r="E1147" s="10" t="str">
        <f>IFERROR(VLOOKUP(C1147,Base!A:C,3,0),"")</f>
        <v>FUENTES</v>
      </c>
      <c r="F1147" s="8" t="s">
        <v>372</v>
      </c>
      <c r="G1147" s="9" t="s">
        <v>149</v>
      </c>
      <c r="H1147" s="18" t="s">
        <v>333</v>
      </c>
      <c r="I1147" s="18" t="s">
        <v>11</v>
      </c>
      <c r="J1147" s="9">
        <v>9</v>
      </c>
      <c r="K1147" s="18" t="s">
        <v>84</v>
      </c>
      <c r="L1147" s="14">
        <f>IFERROR(J1147*HLOOKUP(I1147,Base!$H$2:$J$9,VLOOKUP(Planilla!K1147,Base!$F$3:$G$9,2,0),0),"")</f>
        <v>15750</v>
      </c>
      <c r="M1147" s="19" t="s">
        <v>21</v>
      </c>
      <c r="N1147" s="14" t="str">
        <f>IF(M1147="Si",HLOOKUP(I1147,Base!$H$2:$J$9,8,0),"")</f>
        <v/>
      </c>
      <c r="O1147" s="9">
        <v>1</v>
      </c>
      <c r="P1147" s="18" t="s">
        <v>87</v>
      </c>
      <c r="Q1147" s="14">
        <f>IFERROR(O1147*HLOOKUP(I1147,Base!$H$2:$J$9,VLOOKUP(Planilla!P1147,Base!$F$3:$G$9,2,0),0),"")</f>
        <v>1609</v>
      </c>
    </row>
    <row r="1148" spans="1:17">
      <c r="A1148" s="18">
        <v>1050595</v>
      </c>
      <c r="B1148" s="7">
        <v>40719</v>
      </c>
      <c r="C1148" s="12" t="s">
        <v>351</v>
      </c>
      <c r="D1148" s="13" t="str">
        <f>IFERROR(VLOOKUP(C1148,Base!A:C,2,0),"")</f>
        <v>OSCAR</v>
      </c>
      <c r="E1148" s="10" t="str">
        <f>IFERROR(VLOOKUP(C1148,Base!A:C,3,0),"")</f>
        <v>GONZALEZ</v>
      </c>
      <c r="F1148" s="8" t="s">
        <v>372</v>
      </c>
      <c r="G1148" s="9" t="s">
        <v>150</v>
      </c>
      <c r="H1148" s="18" t="s">
        <v>333</v>
      </c>
      <c r="I1148" s="18" t="s">
        <v>11</v>
      </c>
      <c r="J1148" s="9">
        <v>7.5</v>
      </c>
      <c r="K1148" s="18" t="s">
        <v>84</v>
      </c>
      <c r="L1148" s="14">
        <f>IFERROR(J1148*HLOOKUP(I1148,Base!$H$2:$J$9,VLOOKUP(Planilla!K1148,Base!$F$3:$G$9,2,0),0),"")</f>
        <v>13125</v>
      </c>
      <c r="M1148" s="19" t="s">
        <v>21</v>
      </c>
      <c r="N1148" s="14" t="str">
        <f>IF(M1148="Si",HLOOKUP(I1148,Base!$H$2:$J$9,8,0),"")</f>
        <v/>
      </c>
      <c r="O1148" s="9">
        <v>1</v>
      </c>
      <c r="P1148" s="18" t="s">
        <v>87</v>
      </c>
      <c r="Q1148" s="14">
        <f>IFERROR(O1148*HLOOKUP(I1148,Base!$H$2:$J$9,VLOOKUP(Planilla!P1148,Base!$F$3:$G$9,2,0),0),"")</f>
        <v>1609</v>
      </c>
    </row>
    <row r="1149" spans="1:17">
      <c r="A1149" s="18">
        <v>1050595</v>
      </c>
      <c r="B1149" s="7">
        <v>40719</v>
      </c>
      <c r="C1149" s="12" t="s">
        <v>345</v>
      </c>
      <c r="D1149" s="13" t="str">
        <f>IFERROR(VLOOKUP(C1149,Base!A:C,2,0),"")</f>
        <v>PATRICIO</v>
      </c>
      <c r="E1149" s="10" t="str">
        <f>IFERROR(VLOOKUP(C1149,Base!A:C,3,0),"")</f>
        <v>CONTRERAS</v>
      </c>
      <c r="F1149" s="8" t="s">
        <v>372</v>
      </c>
      <c r="G1149" s="9" t="s">
        <v>150</v>
      </c>
      <c r="H1149" s="18" t="s">
        <v>333</v>
      </c>
      <c r="I1149" s="18" t="s">
        <v>11</v>
      </c>
      <c r="J1149" s="9">
        <v>7.5</v>
      </c>
      <c r="K1149" s="18" t="s">
        <v>84</v>
      </c>
      <c r="L1149" s="14">
        <f>IFERROR(J1149*HLOOKUP(I1149,Base!$H$2:$J$9,VLOOKUP(Planilla!K1149,Base!$F$3:$G$9,2,0),0),"")</f>
        <v>13125</v>
      </c>
      <c r="M1149" s="19" t="s">
        <v>21</v>
      </c>
      <c r="N1149" s="14" t="str">
        <f>IF(M1149="Si",HLOOKUP(I1149,Base!$H$2:$J$9,8,0),"")</f>
        <v/>
      </c>
      <c r="O1149" s="9">
        <v>1</v>
      </c>
      <c r="P1149" s="18" t="s">
        <v>87</v>
      </c>
      <c r="Q1149" s="14">
        <f>IFERROR(O1149*HLOOKUP(I1149,Base!$H$2:$J$9,VLOOKUP(Planilla!P1149,Base!$F$3:$G$9,2,0),0),"")</f>
        <v>1609</v>
      </c>
    </row>
    <row r="1150" spans="1:17">
      <c r="A1150" s="18">
        <v>1050595</v>
      </c>
      <c r="B1150" s="7">
        <v>40719</v>
      </c>
      <c r="C1150" s="12" t="s">
        <v>350</v>
      </c>
      <c r="D1150" s="13" t="str">
        <f>IFERROR(VLOOKUP(C1150,Base!A:C,2,0),"")</f>
        <v>PATRICIO</v>
      </c>
      <c r="E1150" s="10" t="str">
        <f>IFERROR(VLOOKUP(C1150,Base!A:C,3,0),"")</f>
        <v>GONZALEZ</v>
      </c>
      <c r="F1150" s="8" t="s">
        <v>372</v>
      </c>
      <c r="G1150" s="9" t="s">
        <v>150</v>
      </c>
      <c r="H1150" s="18" t="s">
        <v>333</v>
      </c>
      <c r="I1150" s="18" t="s">
        <v>11</v>
      </c>
      <c r="J1150" s="9">
        <v>7.5</v>
      </c>
      <c r="K1150" s="18" t="s">
        <v>84</v>
      </c>
      <c r="L1150" s="14">
        <f>IFERROR(J1150*HLOOKUP(I1150,Base!$H$2:$J$9,VLOOKUP(Planilla!K1150,Base!$F$3:$G$9,2,0),0),"")</f>
        <v>13125</v>
      </c>
      <c r="M1150" s="19" t="s">
        <v>21</v>
      </c>
      <c r="N1150" s="14" t="str">
        <f>IF(M1150="Si",HLOOKUP(I1150,Base!$H$2:$J$9,8,0),"")</f>
        <v/>
      </c>
      <c r="O1150" s="9">
        <v>1</v>
      </c>
      <c r="P1150" s="18" t="s">
        <v>87</v>
      </c>
      <c r="Q1150" s="14">
        <f>IFERROR(O1150*HLOOKUP(I1150,Base!$H$2:$J$9,VLOOKUP(Planilla!P1150,Base!$F$3:$G$9,2,0),0),"")</f>
        <v>1609</v>
      </c>
    </row>
    <row r="1151" spans="1:17">
      <c r="A1151" s="18">
        <v>1050595</v>
      </c>
      <c r="B1151" s="7">
        <v>40719</v>
      </c>
      <c r="C1151" s="12" t="s">
        <v>347</v>
      </c>
      <c r="D1151" s="13" t="str">
        <f>IFERROR(VLOOKUP(C1151,Base!A:C,2,0),"")</f>
        <v>JEAN</v>
      </c>
      <c r="E1151" s="10" t="str">
        <f>IFERROR(VLOOKUP(C1151,Base!A:C,3,0),"")</f>
        <v>RIVAS</v>
      </c>
      <c r="F1151" s="8" t="s">
        <v>372</v>
      </c>
      <c r="G1151" s="9" t="s">
        <v>150</v>
      </c>
      <c r="H1151" s="18" t="s">
        <v>333</v>
      </c>
      <c r="I1151" s="18" t="s">
        <v>11</v>
      </c>
      <c r="J1151" s="9">
        <v>7.5</v>
      </c>
      <c r="K1151" s="18" t="s">
        <v>84</v>
      </c>
      <c r="L1151" s="14">
        <f>IFERROR(J1151*HLOOKUP(I1151,Base!$H$2:$J$9,VLOOKUP(Planilla!K1151,Base!$F$3:$G$9,2,0),0),"")</f>
        <v>13125</v>
      </c>
      <c r="M1151" s="19" t="s">
        <v>21</v>
      </c>
      <c r="N1151" s="14" t="str">
        <f>IF(M1151="Si",HLOOKUP(I1151,Base!$H$2:$J$9,8,0),"")</f>
        <v/>
      </c>
      <c r="O1151" s="9">
        <v>1</v>
      </c>
      <c r="P1151" s="18" t="s">
        <v>87</v>
      </c>
      <c r="Q1151" s="14">
        <f>IFERROR(O1151*HLOOKUP(I1151,Base!$H$2:$J$9,VLOOKUP(Planilla!P1151,Base!$F$3:$G$9,2,0),0),"")</f>
        <v>1609</v>
      </c>
    </row>
    <row r="1152" spans="1:17">
      <c r="A1152" s="18">
        <v>1050595</v>
      </c>
      <c r="B1152" s="7">
        <v>40719</v>
      </c>
      <c r="C1152" s="12" t="s">
        <v>344</v>
      </c>
      <c r="D1152" s="13" t="str">
        <f>IFERROR(VLOOKUP(C1152,Base!A:C,2,0),"")</f>
        <v>MIGUEL</v>
      </c>
      <c r="E1152" s="10" t="str">
        <f>IFERROR(VLOOKUP(C1152,Base!A:C,3,0),"")</f>
        <v>ALARCON</v>
      </c>
      <c r="F1152" s="8" t="s">
        <v>372</v>
      </c>
      <c r="G1152" s="9" t="s">
        <v>150</v>
      </c>
      <c r="H1152" s="18" t="s">
        <v>333</v>
      </c>
      <c r="I1152" s="18" t="s">
        <v>11</v>
      </c>
      <c r="J1152" s="9">
        <v>7.5</v>
      </c>
      <c r="K1152" s="18" t="s">
        <v>84</v>
      </c>
      <c r="L1152" s="14">
        <f>IFERROR(J1152*HLOOKUP(I1152,Base!$H$2:$J$9,VLOOKUP(Planilla!K1152,Base!$F$3:$G$9,2,0),0),"")</f>
        <v>13125</v>
      </c>
      <c r="M1152" s="19" t="s">
        <v>21</v>
      </c>
      <c r="N1152" s="14" t="str">
        <f>IF(M1152="Si",HLOOKUP(I1152,Base!$H$2:$J$9,8,0),"")</f>
        <v/>
      </c>
      <c r="O1152" s="9">
        <v>1</v>
      </c>
      <c r="P1152" s="18" t="s">
        <v>87</v>
      </c>
      <c r="Q1152" s="14">
        <f>IFERROR(O1152*HLOOKUP(I1152,Base!$H$2:$J$9,VLOOKUP(Planilla!P1152,Base!$F$3:$G$9,2,0),0),"")</f>
        <v>1609</v>
      </c>
    </row>
    <row r="1153" spans="1:17">
      <c r="A1153" s="18">
        <v>1050595</v>
      </c>
      <c r="B1153" s="7">
        <v>40719</v>
      </c>
      <c r="C1153" s="12" t="s">
        <v>340</v>
      </c>
      <c r="D1153" s="13" t="str">
        <f>IFERROR(VLOOKUP(C1153,Base!A:C,2,0),"")</f>
        <v>HECTOR</v>
      </c>
      <c r="E1153" s="10" t="str">
        <f>IFERROR(VLOOKUP(C1153,Base!A:C,3,0),"")</f>
        <v>LOPEZ</v>
      </c>
      <c r="F1153" s="8" t="s">
        <v>372</v>
      </c>
      <c r="G1153" s="9" t="s">
        <v>79</v>
      </c>
      <c r="H1153" s="18" t="s">
        <v>333</v>
      </c>
      <c r="I1153" s="18" t="s">
        <v>11</v>
      </c>
      <c r="J1153" s="9">
        <v>7.5</v>
      </c>
      <c r="K1153" s="18" t="s">
        <v>84</v>
      </c>
      <c r="L1153" s="14">
        <f>IFERROR(J1153*HLOOKUP(I1153,Base!$H$2:$J$9,VLOOKUP(Planilla!K1153,Base!$F$3:$G$9,2,0),0),"")</f>
        <v>13125</v>
      </c>
      <c r="M1153" s="19" t="s">
        <v>21</v>
      </c>
      <c r="N1153" s="14" t="str">
        <f>IF(M1153="Si",HLOOKUP(I1153,Base!$H$2:$J$9,8,0),"")</f>
        <v/>
      </c>
      <c r="O1153" s="9">
        <v>1</v>
      </c>
      <c r="P1153" s="18" t="s">
        <v>87</v>
      </c>
      <c r="Q1153" s="14">
        <f>IFERROR(O1153*HLOOKUP(I1153,Base!$H$2:$J$9,VLOOKUP(Planilla!P1153,Base!$F$3:$G$9,2,0),0),"")</f>
        <v>1609</v>
      </c>
    </row>
    <row r="1154" spans="1:17">
      <c r="A1154" s="18">
        <v>1050595</v>
      </c>
      <c r="B1154" s="7">
        <v>40719</v>
      </c>
      <c r="C1154" s="12" t="s">
        <v>341</v>
      </c>
      <c r="D1154" s="13" t="str">
        <f>IFERROR(VLOOKUP(C1154,Base!A:C,2,0),"")</f>
        <v>PEDRO</v>
      </c>
      <c r="E1154" s="10" t="str">
        <f>IFERROR(VLOOKUP(C1154,Base!A:C,3,0),"")</f>
        <v>CASTILLO</v>
      </c>
      <c r="F1154" s="8" t="s">
        <v>372</v>
      </c>
      <c r="G1154" s="9" t="s">
        <v>79</v>
      </c>
      <c r="H1154" s="18" t="s">
        <v>333</v>
      </c>
      <c r="I1154" s="18" t="s">
        <v>11</v>
      </c>
      <c r="J1154" s="9">
        <v>7.5</v>
      </c>
      <c r="K1154" s="18" t="s">
        <v>84</v>
      </c>
      <c r="L1154" s="14">
        <f>IFERROR(J1154*HLOOKUP(I1154,Base!$H$2:$J$9,VLOOKUP(Planilla!K1154,Base!$F$3:$G$9,2,0),0),"")</f>
        <v>13125</v>
      </c>
      <c r="M1154" s="19" t="s">
        <v>21</v>
      </c>
      <c r="N1154" s="14" t="str">
        <f>IF(M1154="Si",HLOOKUP(I1154,Base!$H$2:$J$9,8,0),"")</f>
        <v/>
      </c>
      <c r="O1154" s="9">
        <v>1</v>
      </c>
      <c r="P1154" s="18" t="s">
        <v>87</v>
      </c>
      <c r="Q1154" s="14">
        <f>IFERROR(O1154*HLOOKUP(I1154,Base!$H$2:$J$9,VLOOKUP(Planilla!P1154,Base!$F$3:$G$9,2,0),0),"")</f>
        <v>1609</v>
      </c>
    </row>
    <row r="1155" spans="1:17">
      <c r="A1155" s="18">
        <v>1050595</v>
      </c>
      <c r="B1155" s="7">
        <v>40719</v>
      </c>
      <c r="C1155" s="12" t="s">
        <v>353</v>
      </c>
      <c r="D1155" s="13" t="str">
        <f>IFERROR(VLOOKUP(C1155,Base!A:C,2,0),"")</f>
        <v>MANUEL</v>
      </c>
      <c r="E1155" s="10" t="str">
        <f>IFERROR(VLOOKUP(C1155,Base!A:C,3,0),"")</f>
        <v>MADARIAGA</v>
      </c>
      <c r="F1155" s="8" t="s">
        <v>372</v>
      </c>
      <c r="G1155" s="9" t="s">
        <v>79</v>
      </c>
      <c r="H1155" s="18" t="s">
        <v>333</v>
      </c>
      <c r="I1155" s="18" t="s">
        <v>11</v>
      </c>
      <c r="J1155" s="9">
        <v>7.5</v>
      </c>
      <c r="K1155" s="18" t="s">
        <v>84</v>
      </c>
      <c r="L1155" s="14">
        <f>IFERROR(J1155*HLOOKUP(I1155,Base!$H$2:$J$9,VLOOKUP(Planilla!K1155,Base!$F$3:$G$9,2,0),0),"")</f>
        <v>13125</v>
      </c>
      <c r="M1155" s="19" t="s">
        <v>21</v>
      </c>
      <c r="N1155" s="14" t="str">
        <f>IF(M1155="Si",HLOOKUP(I1155,Base!$H$2:$J$9,8,0),"")</f>
        <v/>
      </c>
      <c r="O1155" s="9">
        <v>1</v>
      </c>
      <c r="P1155" s="18" t="s">
        <v>87</v>
      </c>
      <c r="Q1155" s="14">
        <f>IFERROR(O1155*HLOOKUP(I1155,Base!$H$2:$J$9,VLOOKUP(Planilla!P1155,Base!$F$3:$G$9,2,0),0),"")</f>
        <v>1609</v>
      </c>
    </row>
    <row r="1156" spans="1:17">
      <c r="A1156" s="18">
        <v>1050595</v>
      </c>
      <c r="B1156" s="7">
        <v>40719</v>
      </c>
      <c r="C1156" s="12" t="s">
        <v>343</v>
      </c>
      <c r="D1156" s="13" t="str">
        <f>IFERROR(VLOOKUP(C1156,Base!A:C,2,0),"")</f>
        <v>JONATHAN</v>
      </c>
      <c r="E1156" s="10" t="str">
        <f>IFERROR(VLOOKUP(C1156,Base!A:C,3,0),"")</f>
        <v>BARCELO</v>
      </c>
      <c r="F1156" s="8" t="s">
        <v>372</v>
      </c>
      <c r="G1156" s="9" t="s">
        <v>79</v>
      </c>
      <c r="H1156" s="18" t="s">
        <v>333</v>
      </c>
      <c r="I1156" s="18" t="s">
        <v>11</v>
      </c>
      <c r="J1156" s="9">
        <v>7.5</v>
      </c>
      <c r="K1156" s="18" t="s">
        <v>84</v>
      </c>
      <c r="L1156" s="14">
        <f>IFERROR(J1156*HLOOKUP(I1156,Base!$H$2:$J$9,VLOOKUP(Planilla!K1156,Base!$F$3:$G$9,2,0),0),"")</f>
        <v>13125</v>
      </c>
      <c r="M1156" s="19" t="s">
        <v>21</v>
      </c>
      <c r="N1156" s="14" t="str">
        <f>IF(M1156="Si",HLOOKUP(I1156,Base!$H$2:$J$9,8,0),"")</f>
        <v/>
      </c>
      <c r="O1156" s="9">
        <v>1</v>
      </c>
      <c r="P1156" s="18" t="s">
        <v>87</v>
      </c>
      <c r="Q1156" s="14">
        <f>IFERROR(O1156*HLOOKUP(I1156,Base!$H$2:$J$9,VLOOKUP(Planilla!P1156,Base!$F$3:$G$9,2,0),0),"")</f>
        <v>1609</v>
      </c>
    </row>
    <row r="1157" spans="1:17">
      <c r="A1157" s="18">
        <v>1050595</v>
      </c>
      <c r="B1157" s="7">
        <v>40719</v>
      </c>
      <c r="C1157" s="12" t="s">
        <v>344</v>
      </c>
      <c r="D1157" s="13" t="str">
        <f>IFERROR(VLOOKUP(C1157,Base!A:C,2,0),"")</f>
        <v>MIGUEL</v>
      </c>
      <c r="E1157" s="10" t="str">
        <f>IFERROR(VLOOKUP(C1157,Base!A:C,3,0),"")</f>
        <v>ALARCON</v>
      </c>
      <c r="F1157" s="8" t="s">
        <v>372</v>
      </c>
      <c r="G1157" s="9" t="s">
        <v>79</v>
      </c>
      <c r="H1157" s="18" t="s">
        <v>333</v>
      </c>
      <c r="I1157" s="18" t="s">
        <v>11</v>
      </c>
      <c r="J1157" s="9">
        <v>7.5</v>
      </c>
      <c r="K1157" s="18" t="s">
        <v>84</v>
      </c>
      <c r="L1157" s="14">
        <f>IFERROR(J1157*HLOOKUP(I1157,Base!$H$2:$J$9,VLOOKUP(Planilla!K1157,Base!$F$3:$G$9,2,0),0),"")</f>
        <v>13125</v>
      </c>
      <c r="M1157" s="19" t="s">
        <v>21</v>
      </c>
      <c r="N1157" s="14" t="str">
        <f>IF(M1157="Si",HLOOKUP(I1157,Base!$H$2:$J$9,8,0),"")</f>
        <v/>
      </c>
      <c r="O1157" s="9">
        <v>1</v>
      </c>
      <c r="P1157" s="18" t="s">
        <v>87</v>
      </c>
      <c r="Q1157" s="14">
        <f>IFERROR(O1157*HLOOKUP(I1157,Base!$H$2:$J$9,VLOOKUP(Planilla!P1157,Base!$F$3:$G$9,2,0),0),"")</f>
        <v>1609</v>
      </c>
    </row>
    <row r="1158" spans="1:17">
      <c r="A1158" s="18">
        <v>1050610</v>
      </c>
      <c r="B1158" s="7">
        <v>40689</v>
      </c>
      <c r="C1158" s="12" t="s">
        <v>373</v>
      </c>
      <c r="D1158" s="13" t="str">
        <f>IFERROR(VLOOKUP(C1158,Base!A:C,2,0),"")</f>
        <v>FELICITA</v>
      </c>
      <c r="E1158" s="10" t="str">
        <f>IFERROR(VLOOKUP(C1158,Base!A:C,3,0),"")</f>
        <v>MUÑOZ</v>
      </c>
      <c r="F1158" s="8" t="s">
        <v>240</v>
      </c>
      <c r="G1158" s="9" t="s">
        <v>150</v>
      </c>
      <c r="H1158" s="18" t="s">
        <v>13</v>
      </c>
      <c r="I1158" s="18" t="s">
        <v>12</v>
      </c>
      <c r="J1158" s="9">
        <v>7.5</v>
      </c>
      <c r="K1158" s="18" t="s">
        <v>84</v>
      </c>
      <c r="L1158" s="14">
        <f>IFERROR(J1158*HLOOKUP(I1158,Base!$H$2:$J$9,VLOOKUP(Planilla!K1158,Base!$F$3:$G$9,2,0),0),"")</f>
        <v>15750</v>
      </c>
      <c r="M1158" s="19" t="s">
        <v>21</v>
      </c>
      <c r="N1158" s="14" t="str">
        <f>IF(M1158="Si",HLOOKUP(I1158,Base!$H$2:$J$9,8,0),"")</f>
        <v/>
      </c>
      <c r="O1158" s="9">
        <v>1</v>
      </c>
      <c r="P1158" s="18" t="s">
        <v>87</v>
      </c>
      <c r="Q1158" s="14">
        <f>IFERROR(O1158*HLOOKUP(I1158,Base!$H$2:$J$9,VLOOKUP(Planilla!P1158,Base!$F$3:$G$9,2,0),0),"")</f>
        <v>1609</v>
      </c>
    </row>
    <row r="1159" spans="1:17">
      <c r="A1159" s="18">
        <v>1050610</v>
      </c>
      <c r="B1159" s="7">
        <v>40689</v>
      </c>
      <c r="C1159" s="12" t="s">
        <v>311</v>
      </c>
      <c r="D1159" s="13" t="str">
        <f>IFERROR(VLOOKUP(C1159,Base!A:C,2,0),"")</f>
        <v>GUISELLE</v>
      </c>
      <c r="E1159" s="10" t="str">
        <f>IFERROR(VLOOKUP(C1159,Base!A:C,3,0),"")</f>
        <v>ASTORGA</v>
      </c>
      <c r="F1159" s="8" t="s">
        <v>240</v>
      </c>
      <c r="G1159" s="9" t="s">
        <v>149</v>
      </c>
      <c r="H1159" s="18" t="s">
        <v>13</v>
      </c>
      <c r="I1159" s="18" t="s">
        <v>12</v>
      </c>
      <c r="J1159" s="9">
        <v>9</v>
      </c>
      <c r="K1159" s="18" t="s">
        <v>84</v>
      </c>
      <c r="L1159" s="14">
        <f>IFERROR(J1159*HLOOKUP(I1159,Base!$H$2:$J$9,VLOOKUP(Planilla!K1159,Base!$F$3:$G$9,2,0),0),"")</f>
        <v>18900</v>
      </c>
      <c r="M1159" s="19" t="s">
        <v>21</v>
      </c>
      <c r="N1159" s="14" t="str">
        <f>IF(M1159="Si",HLOOKUP(I1159,Base!$H$2:$J$9,8,0),"")</f>
        <v/>
      </c>
      <c r="O1159" s="9">
        <v>1</v>
      </c>
      <c r="P1159" s="18" t="s">
        <v>87</v>
      </c>
      <c r="Q1159" s="14">
        <f>IFERROR(O1159*HLOOKUP(I1159,Base!$H$2:$J$9,VLOOKUP(Planilla!P1159,Base!$F$3:$G$9,2,0),0),"")</f>
        <v>1609</v>
      </c>
    </row>
    <row r="1160" spans="1:17">
      <c r="A1160" s="18">
        <v>1050610</v>
      </c>
      <c r="B1160" s="7">
        <v>40690</v>
      </c>
      <c r="C1160" s="12" t="s">
        <v>373</v>
      </c>
      <c r="D1160" s="13" t="str">
        <f>IFERROR(VLOOKUP(C1160,Base!A:C,2,0),"")</f>
        <v>FELICITA</v>
      </c>
      <c r="E1160" s="10" t="str">
        <f>IFERROR(VLOOKUP(C1160,Base!A:C,3,0),"")</f>
        <v>MUÑOZ</v>
      </c>
      <c r="F1160" s="8" t="s">
        <v>240</v>
      </c>
      <c r="G1160" s="9" t="s">
        <v>150</v>
      </c>
      <c r="H1160" s="18" t="s">
        <v>13</v>
      </c>
      <c r="I1160" s="18" t="s">
        <v>12</v>
      </c>
      <c r="J1160" s="9">
        <v>7.5</v>
      </c>
      <c r="K1160" s="18" t="s">
        <v>84</v>
      </c>
      <c r="L1160" s="14">
        <f>IFERROR(J1160*HLOOKUP(I1160,Base!$H$2:$J$9,VLOOKUP(Planilla!K1160,Base!$F$3:$G$9,2,0),0),"")</f>
        <v>15750</v>
      </c>
      <c r="M1160" s="19" t="s">
        <v>21</v>
      </c>
      <c r="N1160" s="14" t="str">
        <f>IF(M1160="Si",HLOOKUP(I1160,Base!$H$2:$J$9,8,0),"")</f>
        <v/>
      </c>
      <c r="O1160" s="9">
        <v>1</v>
      </c>
      <c r="P1160" s="18" t="s">
        <v>87</v>
      </c>
      <c r="Q1160" s="14">
        <f>IFERROR(O1160*HLOOKUP(I1160,Base!$H$2:$J$9,VLOOKUP(Planilla!P1160,Base!$F$3:$G$9,2,0),0),"")</f>
        <v>1609</v>
      </c>
    </row>
    <row r="1161" spans="1:17">
      <c r="A1161" s="18">
        <v>1050610</v>
      </c>
      <c r="B1161" s="7">
        <v>40690</v>
      </c>
      <c r="C1161" s="12" t="s">
        <v>311</v>
      </c>
      <c r="D1161" s="13" t="str">
        <f>IFERROR(VLOOKUP(C1161,Base!A:C,2,0),"")</f>
        <v>GUISELLE</v>
      </c>
      <c r="E1161" s="10" t="str">
        <f>IFERROR(VLOOKUP(C1161,Base!A:C,3,0),"")</f>
        <v>ASTORGA</v>
      </c>
      <c r="F1161" s="8" t="s">
        <v>240</v>
      </c>
      <c r="G1161" s="9" t="s">
        <v>149</v>
      </c>
      <c r="H1161" s="18" t="s">
        <v>13</v>
      </c>
      <c r="I1161" s="18" t="s">
        <v>12</v>
      </c>
      <c r="J1161" s="9">
        <v>9</v>
      </c>
      <c r="K1161" s="18" t="s">
        <v>84</v>
      </c>
      <c r="L1161" s="14">
        <f>IFERROR(J1161*HLOOKUP(I1161,Base!$H$2:$J$9,VLOOKUP(Planilla!K1161,Base!$F$3:$G$9,2,0),0),"")</f>
        <v>18900</v>
      </c>
      <c r="M1161" s="19" t="s">
        <v>21</v>
      </c>
      <c r="N1161" s="14" t="str">
        <f>IF(M1161="Si",HLOOKUP(I1161,Base!$H$2:$J$9,8,0),"")</f>
        <v/>
      </c>
      <c r="O1161" s="9">
        <v>1</v>
      </c>
      <c r="P1161" s="18" t="s">
        <v>87</v>
      </c>
      <c r="Q1161" s="14">
        <f>IFERROR(O1161*HLOOKUP(I1161,Base!$H$2:$J$9,VLOOKUP(Planilla!P1161,Base!$F$3:$G$9,2,0),0),"")</f>
        <v>1609</v>
      </c>
    </row>
    <row r="1162" spans="1:17">
      <c r="A1162" s="18">
        <v>1050610</v>
      </c>
      <c r="B1162" s="7">
        <v>40691</v>
      </c>
      <c r="C1162" s="12" t="s">
        <v>202</v>
      </c>
      <c r="D1162" s="13" t="str">
        <f>IFERROR(VLOOKUP(C1162,Base!A:C,2,0),"")</f>
        <v>KAREN</v>
      </c>
      <c r="E1162" s="10" t="str">
        <f>IFERROR(VLOOKUP(C1162,Base!A:C,3,0),"")</f>
        <v>ROMERO</v>
      </c>
      <c r="F1162" s="8" t="s">
        <v>240</v>
      </c>
      <c r="G1162" s="9" t="s">
        <v>150</v>
      </c>
      <c r="H1162" s="18" t="s">
        <v>13</v>
      </c>
      <c r="I1162" s="18" t="s">
        <v>12</v>
      </c>
      <c r="J1162" s="9">
        <v>7.5</v>
      </c>
      <c r="K1162" s="18" t="s">
        <v>84</v>
      </c>
      <c r="L1162" s="14">
        <f>IFERROR(J1162*HLOOKUP(I1162,Base!$H$2:$J$9,VLOOKUP(Planilla!K1162,Base!$F$3:$G$9,2,0),0),"")</f>
        <v>15750</v>
      </c>
      <c r="M1162" s="19" t="s">
        <v>21</v>
      </c>
      <c r="N1162" s="14" t="str">
        <f>IF(M1162="Si",HLOOKUP(I1162,Base!$H$2:$J$9,8,0),"")</f>
        <v/>
      </c>
      <c r="O1162" s="9">
        <v>1</v>
      </c>
      <c r="P1162" s="18" t="s">
        <v>87</v>
      </c>
      <c r="Q1162" s="14">
        <f>IFERROR(O1162*HLOOKUP(I1162,Base!$H$2:$J$9,VLOOKUP(Planilla!P1162,Base!$F$3:$G$9,2,0),0),"")</f>
        <v>1609</v>
      </c>
    </row>
    <row r="1163" spans="1:17">
      <c r="A1163" s="18">
        <v>1050610</v>
      </c>
      <c r="B1163" s="7">
        <v>40693</v>
      </c>
      <c r="C1163" s="12" t="s">
        <v>373</v>
      </c>
      <c r="D1163" s="13" t="str">
        <f>IFERROR(VLOOKUP(C1163,Base!A:C,2,0),"")</f>
        <v>FELICITA</v>
      </c>
      <c r="E1163" s="10" t="str">
        <f>IFERROR(VLOOKUP(C1163,Base!A:C,3,0),"")</f>
        <v>MUÑOZ</v>
      </c>
      <c r="F1163" s="8" t="s">
        <v>240</v>
      </c>
      <c r="G1163" s="9" t="s">
        <v>79</v>
      </c>
      <c r="H1163" s="18" t="s">
        <v>13</v>
      </c>
      <c r="I1163" s="18" t="s">
        <v>12</v>
      </c>
      <c r="J1163" s="9">
        <v>7.5</v>
      </c>
      <c r="K1163" s="18" t="s">
        <v>84</v>
      </c>
      <c r="L1163" s="14">
        <f>IFERROR(J1163*HLOOKUP(I1163,Base!$H$2:$J$9,VLOOKUP(Planilla!K1163,Base!$F$3:$G$9,2,0),0),"")</f>
        <v>15750</v>
      </c>
      <c r="M1163" s="19" t="s">
        <v>21</v>
      </c>
      <c r="N1163" s="14" t="str">
        <f>IF(M1163="Si",HLOOKUP(I1163,Base!$H$2:$J$9,8,0),"")</f>
        <v/>
      </c>
      <c r="O1163" s="9">
        <v>1</v>
      </c>
      <c r="P1163" s="18" t="s">
        <v>87</v>
      </c>
      <c r="Q1163" s="14">
        <f>IFERROR(O1163*HLOOKUP(I1163,Base!$H$2:$J$9,VLOOKUP(Planilla!P1163,Base!$F$3:$G$9,2,0),0),"")</f>
        <v>1609</v>
      </c>
    </row>
    <row r="1164" spans="1:17">
      <c r="A1164" s="18">
        <v>1050610</v>
      </c>
      <c r="B1164" s="7">
        <v>40693</v>
      </c>
      <c r="C1164" s="12" t="s">
        <v>311</v>
      </c>
      <c r="D1164" s="13" t="str">
        <f>IFERROR(VLOOKUP(C1164,Base!A:C,2,0),"")</f>
        <v>GUISELLE</v>
      </c>
      <c r="E1164" s="10" t="str">
        <f>IFERROR(VLOOKUP(C1164,Base!A:C,3,0),"")</f>
        <v>ASTORGA</v>
      </c>
      <c r="F1164" s="8" t="s">
        <v>240</v>
      </c>
      <c r="G1164" s="9" t="s">
        <v>150</v>
      </c>
      <c r="H1164" s="18" t="s">
        <v>13</v>
      </c>
      <c r="I1164" s="18" t="s">
        <v>12</v>
      </c>
      <c r="J1164" s="9">
        <v>7.5</v>
      </c>
      <c r="K1164" s="18" t="s">
        <v>84</v>
      </c>
      <c r="L1164" s="14">
        <f>IFERROR(J1164*HLOOKUP(I1164,Base!$H$2:$J$9,VLOOKUP(Planilla!K1164,Base!$F$3:$G$9,2,0),0),"")</f>
        <v>15750</v>
      </c>
      <c r="M1164" s="19" t="s">
        <v>21</v>
      </c>
      <c r="N1164" s="14" t="str">
        <f>IF(M1164="Si",HLOOKUP(I1164,Base!$H$2:$J$9,8,0),"")</f>
        <v/>
      </c>
      <c r="O1164" s="9">
        <v>1</v>
      </c>
      <c r="P1164" s="18" t="s">
        <v>87</v>
      </c>
      <c r="Q1164" s="14">
        <f>IFERROR(O1164*HLOOKUP(I1164,Base!$H$2:$J$9,VLOOKUP(Planilla!P1164,Base!$F$3:$G$9,2,0),0),"")</f>
        <v>1609</v>
      </c>
    </row>
    <row r="1165" spans="1:17">
      <c r="A1165" s="18">
        <v>1050610</v>
      </c>
      <c r="B1165" s="7">
        <v>40694</v>
      </c>
      <c r="C1165" s="12" t="s">
        <v>373</v>
      </c>
      <c r="D1165" s="13" t="str">
        <f>IFERROR(VLOOKUP(C1165,Base!A:C,2,0),"")</f>
        <v>FELICITA</v>
      </c>
      <c r="E1165" s="10" t="str">
        <f>IFERROR(VLOOKUP(C1165,Base!A:C,3,0),"")</f>
        <v>MUÑOZ</v>
      </c>
      <c r="F1165" s="8" t="s">
        <v>240</v>
      </c>
      <c r="G1165" s="9" t="s">
        <v>79</v>
      </c>
      <c r="H1165" s="18" t="s">
        <v>13</v>
      </c>
      <c r="I1165" s="18" t="s">
        <v>12</v>
      </c>
      <c r="J1165" s="9">
        <v>7.5</v>
      </c>
      <c r="K1165" s="18" t="s">
        <v>84</v>
      </c>
      <c r="L1165" s="14">
        <f>IFERROR(J1165*HLOOKUP(I1165,Base!$H$2:$J$9,VLOOKUP(Planilla!K1165,Base!$F$3:$G$9,2,0),0),"")</f>
        <v>15750</v>
      </c>
      <c r="M1165" s="19" t="s">
        <v>21</v>
      </c>
      <c r="N1165" s="14" t="str">
        <f>IF(M1165="Si",HLOOKUP(I1165,Base!$H$2:$J$9,8,0),"")</f>
        <v/>
      </c>
      <c r="O1165" s="9">
        <v>1</v>
      </c>
      <c r="P1165" s="18" t="s">
        <v>87</v>
      </c>
      <c r="Q1165" s="14">
        <f>IFERROR(O1165*HLOOKUP(I1165,Base!$H$2:$J$9,VLOOKUP(Planilla!P1165,Base!$F$3:$G$9,2,0),0),"")</f>
        <v>1609</v>
      </c>
    </row>
    <row r="1166" spans="1:17">
      <c r="A1166" s="18">
        <v>1050610</v>
      </c>
      <c r="B1166" s="7">
        <v>40694</v>
      </c>
      <c r="C1166" s="12" t="s">
        <v>311</v>
      </c>
      <c r="D1166" s="13" t="str">
        <f>IFERROR(VLOOKUP(C1166,Base!A:C,2,0),"")</f>
        <v>GUISELLE</v>
      </c>
      <c r="E1166" s="10" t="str">
        <f>IFERROR(VLOOKUP(C1166,Base!A:C,3,0),"")</f>
        <v>ASTORGA</v>
      </c>
      <c r="F1166" s="8" t="s">
        <v>240</v>
      </c>
      <c r="G1166" s="9" t="s">
        <v>150</v>
      </c>
      <c r="H1166" s="18" t="s">
        <v>13</v>
      </c>
      <c r="I1166" s="18" t="s">
        <v>12</v>
      </c>
      <c r="J1166" s="9">
        <v>7.5</v>
      </c>
      <c r="K1166" s="18" t="s">
        <v>84</v>
      </c>
      <c r="L1166" s="14">
        <f>IFERROR(J1166*HLOOKUP(I1166,Base!$H$2:$J$9,VLOOKUP(Planilla!K1166,Base!$F$3:$G$9,2,0),0),"")</f>
        <v>15750</v>
      </c>
      <c r="M1166" s="19" t="s">
        <v>21</v>
      </c>
      <c r="N1166" s="14" t="str">
        <f>IF(M1166="Si",HLOOKUP(I1166,Base!$H$2:$J$9,8,0),"")</f>
        <v/>
      </c>
      <c r="O1166" s="9">
        <v>1</v>
      </c>
      <c r="P1166" s="18" t="s">
        <v>87</v>
      </c>
      <c r="Q1166" s="14">
        <f>IFERROR(O1166*HLOOKUP(I1166,Base!$H$2:$J$9,VLOOKUP(Planilla!P1166,Base!$F$3:$G$9,2,0),0),"")</f>
        <v>1609</v>
      </c>
    </row>
    <row r="1167" spans="1:17">
      <c r="A1167" s="18">
        <v>1050610</v>
      </c>
      <c r="B1167" s="7">
        <v>40695</v>
      </c>
      <c r="C1167" s="12" t="s">
        <v>311</v>
      </c>
      <c r="D1167" s="13" t="str">
        <f>IFERROR(VLOOKUP(C1167,Base!A:C,2,0),"")</f>
        <v>GUISELLE</v>
      </c>
      <c r="E1167" s="10" t="str">
        <f>IFERROR(VLOOKUP(C1167,Base!A:C,3,0),"")</f>
        <v>ASTORGA</v>
      </c>
      <c r="F1167" s="8" t="s">
        <v>240</v>
      </c>
      <c r="G1167" s="9" t="s">
        <v>150</v>
      </c>
      <c r="H1167" s="18" t="s">
        <v>13</v>
      </c>
      <c r="I1167" s="18" t="s">
        <v>12</v>
      </c>
      <c r="J1167" s="9">
        <v>7.5</v>
      </c>
      <c r="K1167" s="18" t="s">
        <v>84</v>
      </c>
      <c r="L1167" s="14">
        <f>IFERROR(J1167*HLOOKUP(I1167,Base!$H$2:$J$9,VLOOKUP(Planilla!K1167,Base!$F$3:$G$9,2,0),0),"")</f>
        <v>15750</v>
      </c>
      <c r="M1167" s="19" t="s">
        <v>21</v>
      </c>
      <c r="N1167" s="14" t="str">
        <f>IF(M1167="Si",HLOOKUP(I1167,Base!$H$2:$J$9,8,0),"")</f>
        <v/>
      </c>
      <c r="O1167" s="9">
        <v>1</v>
      </c>
      <c r="P1167" s="18" t="s">
        <v>87</v>
      </c>
      <c r="Q1167" s="14">
        <f>IFERROR(O1167*HLOOKUP(I1167,Base!$H$2:$J$9,VLOOKUP(Planilla!P1167,Base!$F$3:$G$9,2,0),0),"")</f>
        <v>1609</v>
      </c>
    </row>
    <row r="1168" spans="1:17">
      <c r="A1168" s="18">
        <v>1050610</v>
      </c>
      <c r="B1168" s="7">
        <v>40695</v>
      </c>
      <c r="C1168" s="12" t="s">
        <v>373</v>
      </c>
      <c r="D1168" s="13" t="str">
        <f>IFERROR(VLOOKUP(C1168,Base!A:C,2,0),"")</f>
        <v>FELICITA</v>
      </c>
      <c r="E1168" s="10" t="str">
        <f>IFERROR(VLOOKUP(C1168,Base!A:C,3,0),"")</f>
        <v>MUÑOZ</v>
      </c>
      <c r="F1168" s="8" t="s">
        <v>240</v>
      </c>
      <c r="G1168" s="9" t="s">
        <v>79</v>
      </c>
      <c r="H1168" s="18" t="s">
        <v>13</v>
      </c>
      <c r="I1168" s="18" t="s">
        <v>12</v>
      </c>
      <c r="J1168" s="9">
        <v>7.5</v>
      </c>
      <c r="K1168" s="18" t="s">
        <v>84</v>
      </c>
      <c r="L1168" s="14">
        <f>IFERROR(J1168*HLOOKUP(I1168,Base!$H$2:$J$9,VLOOKUP(Planilla!K1168,Base!$F$3:$G$9,2,0),0),"")</f>
        <v>15750</v>
      </c>
      <c r="M1168" s="19" t="s">
        <v>21</v>
      </c>
      <c r="N1168" s="14" t="str">
        <f>IF(M1168="Si",HLOOKUP(I1168,Base!$H$2:$J$9,8,0),"")</f>
        <v/>
      </c>
      <c r="O1168" s="9">
        <v>1</v>
      </c>
      <c r="P1168" s="18" t="s">
        <v>87</v>
      </c>
      <c r="Q1168" s="14">
        <f>IFERROR(O1168*HLOOKUP(I1168,Base!$H$2:$J$9,VLOOKUP(Planilla!P1168,Base!$F$3:$G$9,2,0),0),"")</f>
        <v>1609</v>
      </c>
    </row>
    <row r="1169" spans="1:17">
      <c r="A1169" s="18">
        <v>1050610</v>
      </c>
      <c r="B1169" s="7">
        <v>40695</v>
      </c>
      <c r="C1169" s="12" t="s">
        <v>374</v>
      </c>
      <c r="D1169" s="13" t="str">
        <f>IFERROR(VLOOKUP(C1169,Base!A:C,2,0),"")</f>
        <v>RODRIGO</v>
      </c>
      <c r="E1169" s="10" t="str">
        <f>IFERROR(VLOOKUP(C1169,Base!A:C,3,0),"")</f>
        <v>CABRERA</v>
      </c>
      <c r="F1169" s="8" t="s">
        <v>383</v>
      </c>
      <c r="G1169" s="9" t="s">
        <v>78</v>
      </c>
      <c r="H1169" s="18" t="s">
        <v>13</v>
      </c>
      <c r="I1169" s="18" t="s">
        <v>244</v>
      </c>
      <c r="J1169" s="9">
        <v>10</v>
      </c>
      <c r="K1169" s="18" t="s">
        <v>84</v>
      </c>
      <c r="L1169" s="14">
        <f>IFERROR(J1169*HLOOKUP(I1169,Base!$H$2:$J$9,VLOOKUP(Planilla!K1169,Base!$F$3:$G$9,2,0),0),"")</f>
        <v>17500</v>
      </c>
      <c r="M1169" s="19" t="s">
        <v>21</v>
      </c>
      <c r="N1169" s="14" t="str">
        <f>IF(M1169="Si",HLOOKUP(I1169,Base!$H$2:$J$9,8,0),"")</f>
        <v/>
      </c>
      <c r="O1169" s="9">
        <v>1</v>
      </c>
      <c r="P1169" s="18" t="s">
        <v>87</v>
      </c>
      <c r="Q1169" s="14">
        <f>IFERROR(O1169*HLOOKUP(I1169,Base!$H$2:$J$9,VLOOKUP(Planilla!P1169,Base!$F$3:$G$9,2,0),0),"")</f>
        <v>1609</v>
      </c>
    </row>
    <row r="1170" spans="1:17">
      <c r="A1170" s="18">
        <v>1050610</v>
      </c>
      <c r="B1170" s="7">
        <v>40696</v>
      </c>
      <c r="C1170" s="12" t="s">
        <v>373</v>
      </c>
      <c r="D1170" s="13" t="str">
        <f>IFERROR(VLOOKUP(C1170,Base!A:C,2,0),"")</f>
        <v>FELICITA</v>
      </c>
      <c r="E1170" s="10" t="str">
        <f>IFERROR(VLOOKUP(C1170,Base!A:C,3,0),"")</f>
        <v>MUÑOZ</v>
      </c>
      <c r="F1170" s="8" t="s">
        <v>240</v>
      </c>
      <c r="G1170" s="9" t="s">
        <v>79</v>
      </c>
      <c r="H1170" s="18" t="s">
        <v>13</v>
      </c>
      <c r="I1170" s="18" t="s">
        <v>12</v>
      </c>
      <c r="J1170" s="9">
        <v>7.5</v>
      </c>
      <c r="K1170" s="18" t="s">
        <v>84</v>
      </c>
      <c r="L1170" s="14">
        <f>IFERROR(J1170*HLOOKUP(I1170,Base!$H$2:$J$9,VLOOKUP(Planilla!K1170,Base!$F$3:$G$9,2,0),0),"")</f>
        <v>15750</v>
      </c>
      <c r="M1170" s="19" t="s">
        <v>21</v>
      </c>
      <c r="N1170" s="14" t="str">
        <f>IF(M1170="Si",HLOOKUP(I1170,Base!$H$2:$J$9,8,0),"")</f>
        <v/>
      </c>
      <c r="O1170" s="9">
        <v>1</v>
      </c>
      <c r="P1170" s="18" t="s">
        <v>87</v>
      </c>
      <c r="Q1170" s="14">
        <f>IFERROR(O1170*HLOOKUP(I1170,Base!$H$2:$J$9,VLOOKUP(Planilla!P1170,Base!$F$3:$G$9,2,0),0),"")</f>
        <v>1609</v>
      </c>
    </row>
    <row r="1171" spans="1:17">
      <c r="A1171" s="18">
        <v>1050610</v>
      </c>
      <c r="B1171" s="7">
        <v>40696</v>
      </c>
      <c r="C1171" s="12" t="s">
        <v>374</v>
      </c>
      <c r="D1171" s="13" t="str">
        <f>IFERROR(VLOOKUP(C1171,Base!A:C,2,0),"")</f>
        <v>RODRIGO</v>
      </c>
      <c r="E1171" s="10" t="str">
        <f>IFERROR(VLOOKUP(C1171,Base!A:C,3,0),"")</f>
        <v>CABRERA</v>
      </c>
      <c r="F1171" s="8" t="s">
        <v>383</v>
      </c>
      <c r="G1171" s="9" t="s">
        <v>78</v>
      </c>
      <c r="H1171" s="18" t="s">
        <v>13</v>
      </c>
      <c r="I1171" s="18" t="s">
        <v>244</v>
      </c>
      <c r="J1171" s="9">
        <v>10</v>
      </c>
      <c r="K1171" s="18" t="s">
        <v>84</v>
      </c>
      <c r="L1171" s="14">
        <f>IFERROR(J1171*HLOOKUP(I1171,Base!$H$2:$J$9,VLOOKUP(Planilla!K1171,Base!$F$3:$G$9,2,0),0),"")</f>
        <v>17500</v>
      </c>
      <c r="M1171" s="19" t="s">
        <v>21</v>
      </c>
      <c r="N1171" s="14" t="str">
        <f>IF(M1171="Si",HLOOKUP(I1171,Base!$H$2:$J$9,8,0),"")</f>
        <v/>
      </c>
      <c r="O1171" s="9">
        <v>1</v>
      </c>
      <c r="P1171" s="18" t="s">
        <v>87</v>
      </c>
      <c r="Q1171" s="14">
        <f>IFERROR(O1171*HLOOKUP(I1171,Base!$H$2:$J$9,VLOOKUP(Planilla!P1171,Base!$F$3:$G$9,2,0),0),"")</f>
        <v>1609</v>
      </c>
    </row>
    <row r="1172" spans="1:17">
      <c r="A1172" s="18">
        <v>1050610</v>
      </c>
      <c r="B1172" s="7">
        <v>40696</v>
      </c>
      <c r="C1172" s="12" t="s">
        <v>311</v>
      </c>
      <c r="D1172" s="13" t="str">
        <f>IFERROR(VLOOKUP(C1172,Base!A:C,2,0),"")</f>
        <v>GUISELLE</v>
      </c>
      <c r="E1172" s="10" t="str">
        <f>IFERROR(VLOOKUP(C1172,Base!A:C,3,0),"")</f>
        <v>ASTORGA</v>
      </c>
      <c r="F1172" s="8" t="s">
        <v>240</v>
      </c>
      <c r="G1172" s="9" t="s">
        <v>150</v>
      </c>
      <c r="H1172" s="18" t="s">
        <v>13</v>
      </c>
      <c r="I1172" s="18" t="s">
        <v>12</v>
      </c>
      <c r="J1172" s="9">
        <v>7.5</v>
      </c>
      <c r="K1172" s="18" t="s">
        <v>84</v>
      </c>
      <c r="L1172" s="14">
        <f>IFERROR(J1172*HLOOKUP(I1172,Base!$H$2:$J$9,VLOOKUP(Planilla!K1172,Base!$F$3:$G$9,2,0),0),"")</f>
        <v>15750</v>
      </c>
      <c r="M1172" s="19" t="s">
        <v>21</v>
      </c>
      <c r="N1172" s="14" t="str">
        <f>IF(M1172="Si",HLOOKUP(I1172,Base!$H$2:$J$9,8,0),"")</f>
        <v/>
      </c>
      <c r="O1172" s="9">
        <v>1</v>
      </c>
      <c r="P1172" s="18" t="s">
        <v>87</v>
      </c>
      <c r="Q1172" s="14">
        <f>IFERROR(O1172*HLOOKUP(I1172,Base!$H$2:$J$9,VLOOKUP(Planilla!P1172,Base!$F$3:$G$9,2,0),0),"")</f>
        <v>1609</v>
      </c>
    </row>
    <row r="1173" spans="1:17">
      <c r="A1173" s="18">
        <v>1050610</v>
      </c>
      <c r="B1173" s="7">
        <v>40697</v>
      </c>
      <c r="C1173" s="12" t="s">
        <v>373</v>
      </c>
      <c r="D1173" s="13" t="str">
        <f>IFERROR(VLOOKUP(C1173,Base!A:C,2,0),"")</f>
        <v>FELICITA</v>
      </c>
      <c r="E1173" s="10" t="str">
        <f>IFERROR(VLOOKUP(C1173,Base!A:C,3,0),"")</f>
        <v>MUÑOZ</v>
      </c>
      <c r="F1173" s="8" t="s">
        <v>240</v>
      </c>
      <c r="G1173" s="9" t="s">
        <v>79</v>
      </c>
      <c r="H1173" s="18" t="s">
        <v>13</v>
      </c>
      <c r="I1173" s="18" t="s">
        <v>12</v>
      </c>
      <c r="J1173" s="9">
        <v>7.5</v>
      </c>
      <c r="K1173" s="18" t="s">
        <v>84</v>
      </c>
      <c r="L1173" s="14">
        <f>IFERROR(J1173*HLOOKUP(I1173,Base!$H$2:$J$9,VLOOKUP(Planilla!K1173,Base!$F$3:$G$9,2,0),0),"")</f>
        <v>15750</v>
      </c>
      <c r="M1173" s="19" t="s">
        <v>21</v>
      </c>
      <c r="N1173" s="14" t="str">
        <f>IF(M1173="Si",HLOOKUP(I1173,Base!$H$2:$J$9,8,0),"")</f>
        <v/>
      </c>
      <c r="O1173" s="9">
        <v>1</v>
      </c>
      <c r="P1173" s="18" t="s">
        <v>87</v>
      </c>
      <c r="Q1173" s="14">
        <f>IFERROR(O1173*HLOOKUP(I1173,Base!$H$2:$J$9,VLOOKUP(Planilla!P1173,Base!$F$3:$G$9,2,0),0),"")</f>
        <v>1609</v>
      </c>
    </row>
    <row r="1174" spans="1:17">
      <c r="A1174" s="18">
        <v>1050610</v>
      </c>
      <c r="B1174" s="7">
        <v>40697</v>
      </c>
      <c r="C1174" s="12" t="s">
        <v>374</v>
      </c>
      <c r="D1174" s="13" t="str">
        <f>IFERROR(VLOOKUP(C1174,Base!A:C,2,0),"")</f>
        <v>RODRIGO</v>
      </c>
      <c r="E1174" s="10" t="str">
        <f>IFERROR(VLOOKUP(C1174,Base!A:C,3,0),"")</f>
        <v>CABRERA</v>
      </c>
      <c r="F1174" s="8" t="s">
        <v>383</v>
      </c>
      <c r="G1174" s="9" t="s">
        <v>78</v>
      </c>
      <c r="H1174" s="18" t="s">
        <v>13</v>
      </c>
      <c r="I1174" s="18" t="s">
        <v>244</v>
      </c>
      <c r="J1174" s="9">
        <v>10</v>
      </c>
      <c r="K1174" s="18" t="s">
        <v>84</v>
      </c>
      <c r="L1174" s="14">
        <f>IFERROR(J1174*HLOOKUP(I1174,Base!$H$2:$J$9,VLOOKUP(Planilla!K1174,Base!$F$3:$G$9,2,0),0),"")</f>
        <v>17500</v>
      </c>
      <c r="M1174" s="19" t="s">
        <v>21</v>
      </c>
      <c r="N1174" s="14" t="str">
        <f>IF(M1174="Si",HLOOKUP(I1174,Base!$H$2:$J$9,8,0),"")</f>
        <v/>
      </c>
      <c r="O1174" s="9">
        <v>1</v>
      </c>
      <c r="P1174" s="18" t="s">
        <v>87</v>
      </c>
      <c r="Q1174" s="14">
        <f>IFERROR(O1174*HLOOKUP(I1174,Base!$H$2:$J$9,VLOOKUP(Planilla!P1174,Base!$F$3:$G$9,2,0),0),"")</f>
        <v>1609</v>
      </c>
    </row>
    <row r="1175" spans="1:17">
      <c r="A1175" s="18">
        <v>1050610</v>
      </c>
      <c r="B1175" s="7">
        <v>40697</v>
      </c>
      <c r="C1175" s="12" t="s">
        <v>311</v>
      </c>
      <c r="D1175" s="13" t="str">
        <f>IFERROR(VLOOKUP(C1175,Base!A:C,2,0),"")</f>
        <v>GUISELLE</v>
      </c>
      <c r="E1175" s="10" t="str">
        <f>IFERROR(VLOOKUP(C1175,Base!A:C,3,0),"")</f>
        <v>ASTORGA</v>
      </c>
      <c r="F1175" s="8" t="s">
        <v>240</v>
      </c>
      <c r="G1175" s="9" t="s">
        <v>150</v>
      </c>
      <c r="H1175" s="18" t="s">
        <v>13</v>
      </c>
      <c r="I1175" s="18" t="s">
        <v>12</v>
      </c>
      <c r="J1175" s="9">
        <v>7.5</v>
      </c>
      <c r="K1175" s="18" t="s">
        <v>84</v>
      </c>
      <c r="L1175" s="14">
        <f>IFERROR(J1175*HLOOKUP(I1175,Base!$H$2:$J$9,VLOOKUP(Planilla!K1175,Base!$F$3:$G$9,2,0),0),"")</f>
        <v>15750</v>
      </c>
      <c r="M1175" s="19" t="s">
        <v>21</v>
      </c>
      <c r="N1175" s="14" t="str">
        <f>IF(M1175="Si",HLOOKUP(I1175,Base!$H$2:$J$9,8,0),"")</f>
        <v/>
      </c>
      <c r="O1175" s="9">
        <v>1</v>
      </c>
      <c r="P1175" s="18" t="s">
        <v>87</v>
      </c>
      <c r="Q1175" s="14">
        <f>IFERROR(O1175*HLOOKUP(I1175,Base!$H$2:$J$9,VLOOKUP(Planilla!P1175,Base!$F$3:$G$9,2,0),0),"")</f>
        <v>1609</v>
      </c>
    </row>
    <row r="1176" spans="1:17">
      <c r="A1176" s="18">
        <v>1050610</v>
      </c>
      <c r="B1176" s="7">
        <v>40698</v>
      </c>
      <c r="C1176" s="12" t="s">
        <v>373</v>
      </c>
      <c r="D1176" s="13" t="str">
        <f>IFERROR(VLOOKUP(C1176,Base!A:C,2,0),"")</f>
        <v>FELICITA</v>
      </c>
      <c r="E1176" s="10" t="str">
        <f>IFERROR(VLOOKUP(C1176,Base!A:C,3,0),"")</f>
        <v>MUÑOZ</v>
      </c>
      <c r="F1176" s="8" t="s">
        <v>240</v>
      </c>
      <c r="G1176" s="9" t="s">
        <v>79</v>
      </c>
      <c r="H1176" s="18" t="s">
        <v>13</v>
      </c>
      <c r="I1176" s="18" t="s">
        <v>12</v>
      </c>
      <c r="J1176" s="9">
        <v>7.5</v>
      </c>
      <c r="K1176" s="18" t="s">
        <v>84</v>
      </c>
      <c r="L1176" s="14">
        <f>IFERROR(J1176*HLOOKUP(I1176,Base!$H$2:$J$9,VLOOKUP(Planilla!K1176,Base!$F$3:$G$9,2,0),0),"")</f>
        <v>15750</v>
      </c>
      <c r="M1176" s="19" t="s">
        <v>21</v>
      </c>
      <c r="N1176" s="14" t="str">
        <f>IF(M1176="Si",HLOOKUP(I1176,Base!$H$2:$J$9,8,0),"")</f>
        <v/>
      </c>
      <c r="O1176" s="9">
        <v>1</v>
      </c>
      <c r="P1176" s="18" t="s">
        <v>87</v>
      </c>
      <c r="Q1176" s="14">
        <f>IFERROR(O1176*HLOOKUP(I1176,Base!$H$2:$J$9,VLOOKUP(Planilla!P1176,Base!$F$3:$G$9,2,0),0),"")</f>
        <v>1609</v>
      </c>
    </row>
    <row r="1177" spans="1:17">
      <c r="A1177" s="18">
        <v>1050610</v>
      </c>
      <c r="B1177" s="7">
        <v>40698</v>
      </c>
      <c r="C1177" s="12" t="s">
        <v>374</v>
      </c>
      <c r="D1177" s="13" t="str">
        <f>IFERROR(VLOOKUP(C1177,Base!A:C,2,0),"")</f>
        <v>RODRIGO</v>
      </c>
      <c r="E1177" s="10" t="str">
        <f>IFERROR(VLOOKUP(C1177,Base!A:C,3,0),"")</f>
        <v>CABRERA</v>
      </c>
      <c r="F1177" s="8" t="s">
        <v>383</v>
      </c>
      <c r="G1177" s="9" t="s">
        <v>79</v>
      </c>
      <c r="H1177" s="18" t="s">
        <v>13</v>
      </c>
      <c r="I1177" s="18" t="s">
        <v>244</v>
      </c>
      <c r="J1177" s="9">
        <v>7.5</v>
      </c>
      <c r="K1177" s="18" t="s">
        <v>84</v>
      </c>
      <c r="L1177" s="14">
        <f>IFERROR(J1177*HLOOKUP(I1177,Base!$H$2:$J$9,VLOOKUP(Planilla!K1177,Base!$F$3:$G$9,2,0),0),"")</f>
        <v>13125</v>
      </c>
      <c r="M1177" s="19" t="s">
        <v>21</v>
      </c>
      <c r="N1177" s="14" t="str">
        <f>IF(M1177="Si",HLOOKUP(I1177,Base!$H$2:$J$9,8,0),"")</f>
        <v/>
      </c>
      <c r="O1177" s="9">
        <v>1</v>
      </c>
      <c r="P1177" s="18" t="s">
        <v>87</v>
      </c>
      <c r="Q1177" s="14">
        <f>IFERROR(O1177*HLOOKUP(I1177,Base!$H$2:$J$9,VLOOKUP(Planilla!P1177,Base!$F$3:$G$9,2,0),0),"")</f>
        <v>1609</v>
      </c>
    </row>
    <row r="1178" spans="1:17">
      <c r="A1178" s="18">
        <v>1050610</v>
      </c>
      <c r="B1178" s="7">
        <v>40698</v>
      </c>
      <c r="C1178" s="12" t="s">
        <v>311</v>
      </c>
      <c r="D1178" s="13" t="str">
        <f>IFERROR(VLOOKUP(C1178,Base!A:C,2,0),"")</f>
        <v>GUISELLE</v>
      </c>
      <c r="E1178" s="10" t="str">
        <f>IFERROR(VLOOKUP(C1178,Base!A:C,3,0),"")</f>
        <v>ASTORGA</v>
      </c>
      <c r="F1178" s="8" t="s">
        <v>240</v>
      </c>
      <c r="G1178" s="9" t="s">
        <v>150</v>
      </c>
      <c r="H1178" s="18" t="s">
        <v>13</v>
      </c>
      <c r="I1178" s="18" t="s">
        <v>12</v>
      </c>
      <c r="J1178" s="9">
        <v>7.5</v>
      </c>
      <c r="K1178" s="18" t="s">
        <v>84</v>
      </c>
      <c r="L1178" s="14">
        <f>IFERROR(J1178*HLOOKUP(I1178,Base!$H$2:$J$9,VLOOKUP(Planilla!K1178,Base!$F$3:$G$9,2,0),0),"")</f>
        <v>15750</v>
      </c>
      <c r="M1178" s="19" t="s">
        <v>21</v>
      </c>
      <c r="N1178" s="14" t="str">
        <f>IF(M1178="Si",HLOOKUP(I1178,Base!$H$2:$J$9,8,0),"")</f>
        <v/>
      </c>
      <c r="O1178" s="9">
        <v>1</v>
      </c>
      <c r="P1178" s="18" t="s">
        <v>87</v>
      </c>
      <c r="Q1178" s="14">
        <f>IFERROR(O1178*HLOOKUP(I1178,Base!$H$2:$J$9,VLOOKUP(Planilla!P1178,Base!$F$3:$G$9,2,0),0),"")</f>
        <v>1609</v>
      </c>
    </row>
    <row r="1179" spans="1:17">
      <c r="A1179" s="18">
        <v>1050610</v>
      </c>
      <c r="B1179" s="7">
        <v>40700</v>
      </c>
      <c r="C1179" s="12" t="s">
        <v>311</v>
      </c>
      <c r="D1179" s="13" t="str">
        <f>IFERROR(VLOOKUP(C1179,Base!A:C,2,0),"")</f>
        <v>GUISELLE</v>
      </c>
      <c r="E1179" s="10" t="str">
        <f>IFERROR(VLOOKUP(C1179,Base!A:C,3,0),"")</f>
        <v>ASTORGA</v>
      </c>
      <c r="F1179" s="8" t="s">
        <v>240</v>
      </c>
      <c r="G1179" s="9" t="s">
        <v>79</v>
      </c>
      <c r="H1179" s="18" t="s">
        <v>13</v>
      </c>
      <c r="I1179" s="18" t="s">
        <v>12</v>
      </c>
      <c r="J1179" s="9">
        <v>7.5</v>
      </c>
      <c r="K1179" s="18" t="s">
        <v>84</v>
      </c>
      <c r="L1179" s="14">
        <f>IFERROR(J1179*HLOOKUP(I1179,Base!$H$2:$J$9,VLOOKUP(Planilla!K1179,Base!$F$3:$G$9,2,0),0),"")</f>
        <v>15750</v>
      </c>
      <c r="M1179" s="19" t="s">
        <v>21</v>
      </c>
      <c r="N1179" s="14" t="str">
        <f>IF(M1179="Si",HLOOKUP(I1179,Base!$H$2:$J$9,8,0),"")</f>
        <v/>
      </c>
      <c r="O1179" s="9">
        <v>1</v>
      </c>
      <c r="P1179" s="18" t="s">
        <v>87</v>
      </c>
      <c r="Q1179" s="14">
        <f>IFERROR(O1179*HLOOKUP(I1179,Base!$H$2:$J$9,VLOOKUP(Planilla!P1179,Base!$F$3:$G$9,2,0),0),"")</f>
        <v>1609</v>
      </c>
    </row>
    <row r="1180" spans="1:17">
      <c r="A1180" s="18">
        <v>1050610</v>
      </c>
      <c r="B1180" s="7">
        <v>40700</v>
      </c>
      <c r="C1180" s="12" t="s">
        <v>374</v>
      </c>
      <c r="D1180" s="13" t="str">
        <f>IFERROR(VLOOKUP(C1180,Base!A:C,2,0),"")</f>
        <v>RODRIGO</v>
      </c>
      <c r="E1180" s="10" t="str">
        <f>IFERROR(VLOOKUP(C1180,Base!A:C,3,0),"")</f>
        <v>CABRERA</v>
      </c>
      <c r="F1180" s="8" t="s">
        <v>383</v>
      </c>
      <c r="G1180" s="9" t="s">
        <v>78</v>
      </c>
      <c r="H1180" s="18" t="s">
        <v>13</v>
      </c>
      <c r="I1180" s="18" t="s">
        <v>244</v>
      </c>
      <c r="J1180" s="9">
        <v>10</v>
      </c>
      <c r="K1180" s="18" t="s">
        <v>84</v>
      </c>
      <c r="L1180" s="14">
        <f>IFERROR(J1180*HLOOKUP(I1180,Base!$H$2:$J$9,VLOOKUP(Planilla!K1180,Base!$F$3:$G$9,2,0),0),"")</f>
        <v>17500</v>
      </c>
      <c r="M1180" s="19" t="s">
        <v>21</v>
      </c>
      <c r="N1180" s="14" t="str">
        <f>IF(M1180="Si",HLOOKUP(I1180,Base!$H$2:$J$9,8,0),"")</f>
        <v/>
      </c>
      <c r="O1180" s="9">
        <v>1</v>
      </c>
      <c r="P1180" s="18" t="s">
        <v>87</v>
      </c>
      <c r="Q1180" s="14">
        <f>IFERROR(O1180*HLOOKUP(I1180,Base!$H$2:$J$9,VLOOKUP(Planilla!P1180,Base!$F$3:$G$9,2,0),0),"")</f>
        <v>1609</v>
      </c>
    </row>
    <row r="1181" spans="1:17">
      <c r="A1181" s="18">
        <v>1050610</v>
      </c>
      <c r="B1181" s="7">
        <v>40700</v>
      </c>
      <c r="C1181" s="12" t="s">
        <v>373</v>
      </c>
      <c r="D1181" s="13" t="str">
        <f>IFERROR(VLOOKUP(C1181,Base!A:C,2,0),"")</f>
        <v>FELICITA</v>
      </c>
      <c r="E1181" s="10" t="str">
        <f>IFERROR(VLOOKUP(C1181,Base!A:C,3,0),"")</f>
        <v>MUÑOZ</v>
      </c>
      <c r="F1181" s="8" t="s">
        <v>240</v>
      </c>
      <c r="G1181" s="9" t="s">
        <v>149</v>
      </c>
      <c r="H1181" s="18" t="s">
        <v>13</v>
      </c>
      <c r="I1181" s="18" t="s">
        <v>12</v>
      </c>
      <c r="J1181" s="9">
        <v>9</v>
      </c>
      <c r="K1181" s="18" t="s">
        <v>84</v>
      </c>
      <c r="L1181" s="14">
        <f>IFERROR(J1181*HLOOKUP(I1181,Base!$H$2:$J$9,VLOOKUP(Planilla!K1181,Base!$F$3:$G$9,2,0),0),"")</f>
        <v>18900</v>
      </c>
      <c r="M1181" s="19" t="s">
        <v>21</v>
      </c>
      <c r="N1181" s="14" t="str">
        <f>IF(M1181="Si",HLOOKUP(I1181,Base!$H$2:$J$9,8,0),"")</f>
        <v/>
      </c>
      <c r="O1181" s="9">
        <v>1</v>
      </c>
      <c r="P1181" s="18" t="s">
        <v>87</v>
      </c>
      <c r="Q1181" s="14">
        <f>IFERROR(O1181*HLOOKUP(I1181,Base!$H$2:$J$9,VLOOKUP(Planilla!P1181,Base!$F$3:$G$9,2,0),0),"")</f>
        <v>1609</v>
      </c>
    </row>
    <row r="1182" spans="1:17">
      <c r="A1182" s="18">
        <v>1050610</v>
      </c>
      <c r="B1182" s="7">
        <v>40701</v>
      </c>
      <c r="C1182" s="12" t="s">
        <v>311</v>
      </c>
      <c r="D1182" s="13" t="str">
        <f>IFERROR(VLOOKUP(C1182,Base!A:C,2,0),"")</f>
        <v>GUISELLE</v>
      </c>
      <c r="E1182" s="10" t="str">
        <f>IFERROR(VLOOKUP(C1182,Base!A:C,3,0),"")</f>
        <v>ASTORGA</v>
      </c>
      <c r="F1182" s="8" t="s">
        <v>240</v>
      </c>
      <c r="G1182" s="9" t="s">
        <v>79</v>
      </c>
      <c r="H1182" s="18" t="s">
        <v>13</v>
      </c>
      <c r="I1182" s="18" t="s">
        <v>12</v>
      </c>
      <c r="J1182" s="9">
        <v>7.5</v>
      </c>
      <c r="K1182" s="18" t="s">
        <v>84</v>
      </c>
      <c r="L1182" s="14">
        <f>IFERROR(J1182*HLOOKUP(I1182,Base!$H$2:$J$9,VLOOKUP(Planilla!K1182,Base!$F$3:$G$9,2,0),0),"")</f>
        <v>15750</v>
      </c>
      <c r="M1182" s="19" t="s">
        <v>21</v>
      </c>
      <c r="N1182" s="14" t="str">
        <f>IF(M1182="Si",HLOOKUP(I1182,Base!$H$2:$J$9,8,0),"")</f>
        <v/>
      </c>
      <c r="O1182" s="9">
        <v>1</v>
      </c>
      <c r="P1182" s="18" t="s">
        <v>87</v>
      </c>
      <c r="Q1182" s="14">
        <f>IFERROR(O1182*HLOOKUP(I1182,Base!$H$2:$J$9,VLOOKUP(Planilla!P1182,Base!$F$3:$G$9,2,0),0),"")</f>
        <v>1609</v>
      </c>
    </row>
    <row r="1183" spans="1:17">
      <c r="A1183" s="18">
        <v>1050610</v>
      </c>
      <c r="B1183" s="7">
        <v>40701</v>
      </c>
      <c r="C1183" s="12" t="s">
        <v>374</v>
      </c>
      <c r="D1183" s="13" t="str">
        <f>IFERROR(VLOOKUP(C1183,Base!A:C,2,0),"")</f>
        <v>RODRIGO</v>
      </c>
      <c r="E1183" s="10" t="str">
        <f>IFERROR(VLOOKUP(C1183,Base!A:C,3,0),"")</f>
        <v>CABRERA</v>
      </c>
      <c r="F1183" s="8" t="s">
        <v>383</v>
      </c>
      <c r="G1183" s="9" t="s">
        <v>78</v>
      </c>
      <c r="H1183" s="18" t="s">
        <v>13</v>
      </c>
      <c r="I1183" s="18" t="s">
        <v>244</v>
      </c>
      <c r="J1183" s="9">
        <v>10</v>
      </c>
      <c r="K1183" s="18" t="s">
        <v>84</v>
      </c>
      <c r="L1183" s="14">
        <f>IFERROR(J1183*HLOOKUP(I1183,Base!$H$2:$J$9,VLOOKUP(Planilla!K1183,Base!$F$3:$G$9,2,0),0),"")</f>
        <v>17500</v>
      </c>
      <c r="M1183" s="19" t="s">
        <v>21</v>
      </c>
      <c r="N1183" s="14" t="str">
        <f>IF(M1183="Si",HLOOKUP(I1183,Base!$H$2:$J$9,8,0),"")</f>
        <v/>
      </c>
      <c r="O1183" s="9">
        <v>1</v>
      </c>
      <c r="P1183" s="18" t="s">
        <v>87</v>
      </c>
      <c r="Q1183" s="14">
        <f>IFERROR(O1183*HLOOKUP(I1183,Base!$H$2:$J$9,VLOOKUP(Planilla!P1183,Base!$F$3:$G$9,2,0),0),"")</f>
        <v>1609</v>
      </c>
    </row>
    <row r="1184" spans="1:17">
      <c r="A1184" s="18">
        <v>1050610</v>
      </c>
      <c r="B1184" s="7">
        <v>40701</v>
      </c>
      <c r="C1184" s="12" t="s">
        <v>373</v>
      </c>
      <c r="D1184" s="13" t="str">
        <f>IFERROR(VLOOKUP(C1184,Base!A:C,2,0),"")</f>
        <v>FELICITA</v>
      </c>
      <c r="E1184" s="10" t="str">
        <f>IFERROR(VLOOKUP(C1184,Base!A:C,3,0),"")</f>
        <v>MUÑOZ</v>
      </c>
      <c r="F1184" s="8" t="s">
        <v>240</v>
      </c>
      <c r="G1184" s="9" t="s">
        <v>149</v>
      </c>
      <c r="H1184" s="18" t="s">
        <v>13</v>
      </c>
      <c r="I1184" s="18" t="s">
        <v>12</v>
      </c>
      <c r="J1184" s="9">
        <v>9</v>
      </c>
      <c r="K1184" s="18" t="s">
        <v>84</v>
      </c>
      <c r="L1184" s="14">
        <f>IFERROR(J1184*HLOOKUP(I1184,Base!$H$2:$J$9,VLOOKUP(Planilla!K1184,Base!$F$3:$G$9,2,0),0),"")</f>
        <v>18900</v>
      </c>
      <c r="M1184" s="19" t="s">
        <v>21</v>
      </c>
      <c r="N1184" s="14" t="str">
        <f>IF(M1184="Si",HLOOKUP(I1184,Base!$H$2:$J$9,8,0),"")</f>
        <v/>
      </c>
      <c r="O1184" s="9">
        <v>1</v>
      </c>
      <c r="P1184" s="18" t="s">
        <v>87</v>
      </c>
      <c r="Q1184" s="14">
        <f>IFERROR(O1184*HLOOKUP(I1184,Base!$H$2:$J$9,VLOOKUP(Planilla!P1184,Base!$F$3:$G$9,2,0),0),"")</f>
        <v>1609</v>
      </c>
    </row>
    <row r="1185" spans="1:17">
      <c r="A1185" s="18">
        <v>1050610</v>
      </c>
      <c r="B1185" s="7">
        <v>40702</v>
      </c>
      <c r="C1185" s="12" t="s">
        <v>374</v>
      </c>
      <c r="D1185" s="13" t="str">
        <f>IFERROR(VLOOKUP(C1185,Base!A:C,2,0),"")</f>
        <v>RODRIGO</v>
      </c>
      <c r="E1185" s="10" t="str">
        <f>IFERROR(VLOOKUP(C1185,Base!A:C,3,0),"")</f>
        <v>CABRERA</v>
      </c>
      <c r="F1185" s="8" t="s">
        <v>383</v>
      </c>
      <c r="G1185" s="9" t="s">
        <v>79</v>
      </c>
      <c r="H1185" s="18" t="s">
        <v>13</v>
      </c>
      <c r="I1185" s="18" t="s">
        <v>244</v>
      </c>
      <c r="J1185" s="9">
        <v>5</v>
      </c>
      <c r="K1185" s="18" t="s">
        <v>84</v>
      </c>
      <c r="L1185" s="14">
        <f>IFERROR(J1185*HLOOKUP(I1185,Base!$H$2:$J$9,VLOOKUP(Planilla!K1185,Base!$F$3:$G$9,2,0),0),"")</f>
        <v>8750</v>
      </c>
      <c r="M1185" s="19" t="s">
        <v>21</v>
      </c>
      <c r="N1185" s="14" t="str">
        <f>IF(M1185="Si",HLOOKUP(I1185,Base!$H$2:$J$9,8,0),"")</f>
        <v/>
      </c>
      <c r="O1185" s="9">
        <v>1</v>
      </c>
      <c r="P1185" s="18" t="s">
        <v>87</v>
      </c>
      <c r="Q1185" s="14">
        <f>IFERROR(O1185*HLOOKUP(I1185,Base!$H$2:$J$9,VLOOKUP(Planilla!P1185,Base!$F$3:$G$9,2,0),0),"")</f>
        <v>1609</v>
      </c>
    </row>
    <row r="1186" spans="1:17">
      <c r="A1186" s="18">
        <v>1050610</v>
      </c>
      <c r="B1186" s="7">
        <v>40702</v>
      </c>
      <c r="C1186" s="12" t="s">
        <v>373</v>
      </c>
      <c r="D1186" s="13" t="str">
        <f>IFERROR(VLOOKUP(C1186,Base!A:C,2,0),"")</f>
        <v>FELICITA</v>
      </c>
      <c r="E1186" s="10" t="str">
        <f>IFERROR(VLOOKUP(C1186,Base!A:C,3,0),"")</f>
        <v>MUÑOZ</v>
      </c>
      <c r="F1186" s="8" t="s">
        <v>240</v>
      </c>
      <c r="G1186" s="9" t="s">
        <v>149</v>
      </c>
      <c r="H1186" s="18" t="s">
        <v>13</v>
      </c>
      <c r="I1186" s="18" t="s">
        <v>12</v>
      </c>
      <c r="J1186" s="9">
        <v>9</v>
      </c>
      <c r="K1186" s="18" t="s">
        <v>84</v>
      </c>
      <c r="L1186" s="14">
        <f>IFERROR(J1186*HLOOKUP(I1186,Base!$H$2:$J$9,VLOOKUP(Planilla!K1186,Base!$F$3:$G$9,2,0),0),"")</f>
        <v>18900</v>
      </c>
      <c r="M1186" s="19" t="s">
        <v>21</v>
      </c>
      <c r="N1186" s="14" t="str">
        <f>IF(M1186="Si",HLOOKUP(I1186,Base!$H$2:$J$9,8,0),"")</f>
        <v/>
      </c>
      <c r="O1186" s="9">
        <v>1</v>
      </c>
      <c r="P1186" s="18" t="s">
        <v>87</v>
      </c>
      <c r="Q1186" s="14">
        <f>IFERROR(O1186*HLOOKUP(I1186,Base!$H$2:$J$9,VLOOKUP(Planilla!P1186,Base!$F$3:$G$9,2,0),0),"")</f>
        <v>1609</v>
      </c>
    </row>
    <row r="1187" spans="1:17">
      <c r="A1187" s="18">
        <v>1050610</v>
      </c>
      <c r="B1187" s="7">
        <v>40703</v>
      </c>
      <c r="C1187" s="12" t="s">
        <v>374</v>
      </c>
      <c r="D1187" s="13" t="str">
        <f>IFERROR(VLOOKUP(C1187,Base!A:C,2,0),"")</f>
        <v>RODRIGO</v>
      </c>
      <c r="E1187" s="10" t="str">
        <f>IFERROR(VLOOKUP(C1187,Base!A:C,3,0),"")</f>
        <v>CABRERA</v>
      </c>
      <c r="F1187" s="8" t="s">
        <v>383</v>
      </c>
      <c r="G1187" s="9" t="s">
        <v>78</v>
      </c>
      <c r="H1187" s="18" t="s">
        <v>13</v>
      </c>
      <c r="I1187" s="18" t="s">
        <v>244</v>
      </c>
      <c r="J1187" s="9">
        <v>10</v>
      </c>
      <c r="K1187" s="18" t="s">
        <v>84</v>
      </c>
      <c r="L1187" s="14">
        <f>IFERROR(J1187*HLOOKUP(I1187,Base!$H$2:$J$9,VLOOKUP(Planilla!K1187,Base!$F$3:$G$9,2,0),0),"")</f>
        <v>17500</v>
      </c>
      <c r="M1187" s="19" t="s">
        <v>21</v>
      </c>
      <c r="N1187" s="14" t="str">
        <f>IF(M1187="Si",HLOOKUP(I1187,Base!$H$2:$J$9,8,0),"")</f>
        <v/>
      </c>
      <c r="O1187" s="9">
        <v>1</v>
      </c>
      <c r="P1187" s="18" t="s">
        <v>87</v>
      </c>
      <c r="Q1187" s="14">
        <f>IFERROR(O1187*HLOOKUP(I1187,Base!$H$2:$J$9,VLOOKUP(Planilla!P1187,Base!$F$3:$G$9,2,0),0),"")</f>
        <v>1609</v>
      </c>
    </row>
    <row r="1188" spans="1:17">
      <c r="A1188" s="18">
        <v>1050610</v>
      </c>
      <c r="B1188" s="7">
        <v>40703</v>
      </c>
      <c r="C1188" s="12" t="s">
        <v>373</v>
      </c>
      <c r="D1188" s="13" t="str">
        <f>IFERROR(VLOOKUP(C1188,Base!A:C,2,0),"")</f>
        <v>FELICITA</v>
      </c>
      <c r="E1188" s="10" t="str">
        <f>IFERROR(VLOOKUP(C1188,Base!A:C,3,0),"")</f>
        <v>MUÑOZ</v>
      </c>
      <c r="F1188" s="8" t="s">
        <v>240</v>
      </c>
      <c r="G1188" s="9" t="s">
        <v>149</v>
      </c>
      <c r="H1188" s="18" t="s">
        <v>13</v>
      </c>
      <c r="I1188" s="18" t="s">
        <v>12</v>
      </c>
      <c r="J1188" s="9">
        <v>9</v>
      </c>
      <c r="K1188" s="18" t="s">
        <v>84</v>
      </c>
      <c r="L1188" s="14">
        <f>IFERROR(J1188*HLOOKUP(I1188,Base!$H$2:$J$9,VLOOKUP(Planilla!K1188,Base!$F$3:$G$9,2,0),0),"")</f>
        <v>18900</v>
      </c>
      <c r="M1188" s="19" t="s">
        <v>21</v>
      </c>
      <c r="N1188" s="14" t="str">
        <f>IF(M1188="Si",HLOOKUP(I1188,Base!$H$2:$J$9,8,0),"")</f>
        <v/>
      </c>
      <c r="O1188" s="9">
        <v>1</v>
      </c>
      <c r="P1188" s="18" t="s">
        <v>87</v>
      </c>
      <c r="Q1188" s="14">
        <f>IFERROR(O1188*HLOOKUP(I1188,Base!$H$2:$J$9,VLOOKUP(Planilla!P1188,Base!$F$3:$G$9,2,0),0),"")</f>
        <v>1609</v>
      </c>
    </row>
    <row r="1189" spans="1:17">
      <c r="A1189" s="18">
        <v>1050610</v>
      </c>
      <c r="B1189" s="7">
        <v>40704</v>
      </c>
      <c r="C1189" s="12" t="s">
        <v>374</v>
      </c>
      <c r="D1189" s="13" t="str">
        <f>IFERROR(VLOOKUP(C1189,Base!A:C,2,0),"")</f>
        <v>RODRIGO</v>
      </c>
      <c r="E1189" s="10" t="str">
        <f>IFERROR(VLOOKUP(C1189,Base!A:C,3,0),"")</f>
        <v>CABRERA</v>
      </c>
      <c r="F1189" s="8" t="s">
        <v>383</v>
      </c>
      <c r="G1189" s="9" t="s">
        <v>78</v>
      </c>
      <c r="H1189" s="18" t="s">
        <v>13</v>
      </c>
      <c r="I1189" s="18" t="s">
        <v>244</v>
      </c>
      <c r="J1189" s="9">
        <v>10</v>
      </c>
      <c r="K1189" s="18" t="s">
        <v>84</v>
      </c>
      <c r="L1189" s="14">
        <f>IFERROR(J1189*HLOOKUP(I1189,Base!$H$2:$J$9,VLOOKUP(Planilla!K1189,Base!$F$3:$G$9,2,0),0),"")</f>
        <v>17500</v>
      </c>
      <c r="M1189" s="19" t="s">
        <v>21</v>
      </c>
      <c r="N1189" s="14" t="str">
        <f>IF(M1189="Si",HLOOKUP(I1189,Base!$H$2:$J$9,8,0),"")</f>
        <v/>
      </c>
      <c r="O1189" s="9">
        <v>1</v>
      </c>
      <c r="P1189" s="18" t="s">
        <v>87</v>
      </c>
      <c r="Q1189" s="14">
        <f>IFERROR(O1189*HLOOKUP(I1189,Base!$H$2:$J$9,VLOOKUP(Planilla!P1189,Base!$F$3:$G$9,2,0),0),"")</f>
        <v>1609</v>
      </c>
    </row>
    <row r="1190" spans="1:17">
      <c r="A1190" s="18">
        <v>1050610</v>
      </c>
      <c r="B1190" s="7">
        <v>40704</v>
      </c>
      <c r="C1190" s="12" t="s">
        <v>373</v>
      </c>
      <c r="D1190" s="13" t="str">
        <f>IFERROR(VLOOKUP(C1190,Base!A:C,2,0),"")</f>
        <v>FELICITA</v>
      </c>
      <c r="E1190" s="10" t="str">
        <f>IFERROR(VLOOKUP(C1190,Base!A:C,3,0),"")</f>
        <v>MUÑOZ</v>
      </c>
      <c r="F1190" s="8" t="s">
        <v>240</v>
      </c>
      <c r="G1190" s="9" t="s">
        <v>149</v>
      </c>
      <c r="H1190" s="18" t="s">
        <v>13</v>
      </c>
      <c r="I1190" s="18" t="s">
        <v>12</v>
      </c>
      <c r="J1190" s="9">
        <v>9</v>
      </c>
      <c r="K1190" s="18" t="s">
        <v>84</v>
      </c>
      <c r="L1190" s="14">
        <f>IFERROR(J1190*HLOOKUP(I1190,Base!$H$2:$J$9,VLOOKUP(Planilla!K1190,Base!$F$3:$G$9,2,0),0),"")</f>
        <v>18900</v>
      </c>
      <c r="M1190" s="19" t="s">
        <v>21</v>
      </c>
      <c r="N1190" s="14" t="str">
        <f>IF(M1190="Si",HLOOKUP(I1190,Base!$H$2:$J$9,8,0),"")</f>
        <v/>
      </c>
      <c r="O1190" s="9">
        <v>1</v>
      </c>
      <c r="P1190" s="18" t="s">
        <v>87</v>
      </c>
      <c r="Q1190" s="14">
        <f>IFERROR(O1190*HLOOKUP(I1190,Base!$H$2:$J$9,VLOOKUP(Planilla!P1190,Base!$F$3:$G$9,2,0),0),"")</f>
        <v>1609</v>
      </c>
    </row>
    <row r="1191" spans="1:17">
      <c r="A1191" s="18">
        <v>1050610</v>
      </c>
      <c r="B1191" s="7">
        <v>40707</v>
      </c>
      <c r="C1191" s="12" t="s">
        <v>374</v>
      </c>
      <c r="D1191" s="13" t="str">
        <f>IFERROR(VLOOKUP(C1191,Base!A:C,2,0),"")</f>
        <v>RODRIGO</v>
      </c>
      <c r="E1191" s="10" t="str">
        <f>IFERROR(VLOOKUP(C1191,Base!A:C,3,0),"")</f>
        <v>CABRERA</v>
      </c>
      <c r="F1191" s="8" t="s">
        <v>383</v>
      </c>
      <c r="G1191" s="9" t="s">
        <v>78</v>
      </c>
      <c r="H1191" s="18" t="s">
        <v>13</v>
      </c>
      <c r="I1191" s="18" t="s">
        <v>244</v>
      </c>
      <c r="J1191" s="9">
        <v>10</v>
      </c>
      <c r="K1191" s="18" t="s">
        <v>84</v>
      </c>
      <c r="L1191" s="14">
        <f>IFERROR(J1191*HLOOKUP(I1191,Base!$H$2:$J$9,VLOOKUP(Planilla!K1191,Base!$F$3:$G$9,2,0),0),"")</f>
        <v>17500</v>
      </c>
      <c r="M1191" s="19" t="s">
        <v>21</v>
      </c>
      <c r="N1191" s="14" t="str">
        <f>IF(M1191="Si",HLOOKUP(I1191,Base!$H$2:$J$9,8,0),"")</f>
        <v/>
      </c>
      <c r="O1191" s="9">
        <v>1</v>
      </c>
      <c r="P1191" s="18" t="s">
        <v>87</v>
      </c>
      <c r="Q1191" s="14">
        <f>IFERROR(O1191*HLOOKUP(I1191,Base!$H$2:$J$9,VLOOKUP(Planilla!P1191,Base!$F$3:$G$9,2,0),0),"")</f>
        <v>1609</v>
      </c>
    </row>
    <row r="1192" spans="1:17">
      <c r="A1192" s="18">
        <v>1050610</v>
      </c>
      <c r="B1192" s="7">
        <v>40707</v>
      </c>
      <c r="C1192" s="12" t="s">
        <v>373</v>
      </c>
      <c r="D1192" s="13" t="str">
        <f>IFERROR(VLOOKUP(C1192,Base!A:C,2,0),"")</f>
        <v>FELICITA</v>
      </c>
      <c r="E1192" s="10" t="str">
        <f>IFERROR(VLOOKUP(C1192,Base!A:C,3,0),"")</f>
        <v>MUÑOZ</v>
      </c>
      <c r="F1192" s="8" t="s">
        <v>240</v>
      </c>
      <c r="G1192" s="9" t="s">
        <v>150</v>
      </c>
      <c r="H1192" s="18" t="s">
        <v>13</v>
      </c>
      <c r="I1192" s="18" t="s">
        <v>12</v>
      </c>
      <c r="J1192" s="9">
        <v>7.5</v>
      </c>
      <c r="K1192" s="18" t="s">
        <v>84</v>
      </c>
      <c r="L1192" s="14">
        <f>IFERROR(J1192*HLOOKUP(I1192,Base!$H$2:$J$9,VLOOKUP(Planilla!K1192,Base!$F$3:$G$9,2,0),0),"")</f>
        <v>15750</v>
      </c>
      <c r="M1192" s="19" t="s">
        <v>21</v>
      </c>
      <c r="N1192" s="14" t="str">
        <f>IF(M1192="Si",HLOOKUP(I1192,Base!$H$2:$J$9,8,0),"")</f>
        <v/>
      </c>
      <c r="O1192" s="9">
        <v>1</v>
      </c>
      <c r="P1192" s="18" t="s">
        <v>87</v>
      </c>
      <c r="Q1192" s="14">
        <f>IFERROR(O1192*HLOOKUP(I1192,Base!$H$2:$J$9,VLOOKUP(Planilla!P1192,Base!$F$3:$G$9,2,0),0),"")</f>
        <v>1609</v>
      </c>
    </row>
    <row r="1193" spans="1:17">
      <c r="A1193" s="18">
        <v>1050610</v>
      </c>
      <c r="B1193" s="7">
        <v>40708</v>
      </c>
      <c r="C1193" s="12" t="s">
        <v>374</v>
      </c>
      <c r="D1193" s="13" t="str">
        <f>IFERROR(VLOOKUP(C1193,Base!A:C,2,0),"")</f>
        <v>RODRIGO</v>
      </c>
      <c r="E1193" s="10" t="str">
        <f>IFERROR(VLOOKUP(C1193,Base!A:C,3,0),"")</f>
        <v>CABRERA</v>
      </c>
      <c r="F1193" s="8" t="s">
        <v>383</v>
      </c>
      <c r="G1193" s="9" t="s">
        <v>78</v>
      </c>
      <c r="H1193" s="18" t="s">
        <v>13</v>
      </c>
      <c r="I1193" s="18" t="s">
        <v>244</v>
      </c>
      <c r="J1193" s="9">
        <v>10</v>
      </c>
      <c r="K1193" s="18" t="s">
        <v>84</v>
      </c>
      <c r="L1193" s="14">
        <f>IFERROR(J1193*HLOOKUP(I1193,Base!$H$2:$J$9,VLOOKUP(Planilla!K1193,Base!$F$3:$G$9,2,0),0),"")</f>
        <v>17500</v>
      </c>
      <c r="M1193" s="19" t="s">
        <v>21</v>
      </c>
      <c r="N1193" s="14" t="str">
        <f>IF(M1193="Si",HLOOKUP(I1193,Base!$H$2:$J$9,8,0),"")</f>
        <v/>
      </c>
      <c r="O1193" s="9">
        <v>1</v>
      </c>
      <c r="P1193" s="18" t="s">
        <v>87</v>
      </c>
      <c r="Q1193" s="14">
        <f>IFERROR(O1193*HLOOKUP(I1193,Base!$H$2:$J$9,VLOOKUP(Planilla!P1193,Base!$F$3:$G$9,2,0),0),"")</f>
        <v>1609</v>
      </c>
    </row>
    <row r="1194" spans="1:17">
      <c r="A1194" s="18">
        <v>1050610</v>
      </c>
      <c r="B1194" s="7">
        <v>40708</v>
      </c>
      <c r="C1194" s="12" t="s">
        <v>373</v>
      </c>
      <c r="D1194" s="13" t="str">
        <f>IFERROR(VLOOKUP(C1194,Base!A:C,2,0),"")</f>
        <v>FELICITA</v>
      </c>
      <c r="E1194" s="10" t="str">
        <f>IFERROR(VLOOKUP(C1194,Base!A:C,3,0),"")</f>
        <v>MUÑOZ</v>
      </c>
      <c r="F1194" s="8" t="s">
        <v>240</v>
      </c>
      <c r="G1194" s="9" t="s">
        <v>150</v>
      </c>
      <c r="H1194" s="18" t="s">
        <v>13</v>
      </c>
      <c r="I1194" s="18" t="s">
        <v>12</v>
      </c>
      <c r="J1194" s="9">
        <v>1</v>
      </c>
      <c r="K1194" s="18" t="s">
        <v>84</v>
      </c>
      <c r="L1194" s="14">
        <f>IFERROR(J1194*HLOOKUP(I1194,Base!$H$2:$J$9,VLOOKUP(Planilla!K1194,Base!$F$3:$G$9,2,0),0),"")</f>
        <v>2100</v>
      </c>
      <c r="M1194" s="19" t="s">
        <v>21</v>
      </c>
      <c r="N1194" s="14" t="str">
        <f>IF(M1194="Si",HLOOKUP(I1194,Base!$H$2:$J$9,8,0),"")</f>
        <v/>
      </c>
      <c r="O1194" s="9" t="s">
        <v>197</v>
      </c>
      <c r="P1194" s="18" t="s">
        <v>87</v>
      </c>
      <c r="Q1194" s="14" t="str">
        <f>IFERROR(O1194*HLOOKUP(I1194,Base!$H$2:$J$9,VLOOKUP(Planilla!P1194,Base!$F$3:$G$9,2,0),0),"")</f>
        <v/>
      </c>
    </row>
    <row r="1195" spans="1:17">
      <c r="A1195" s="18">
        <v>1050610</v>
      </c>
      <c r="B1195" s="7">
        <v>40709</v>
      </c>
      <c r="C1195" s="12" t="s">
        <v>374</v>
      </c>
      <c r="D1195" s="13" t="str">
        <f>IFERROR(VLOOKUP(C1195,Base!A:C,2,0),"")</f>
        <v>RODRIGO</v>
      </c>
      <c r="E1195" s="10" t="str">
        <f>IFERROR(VLOOKUP(C1195,Base!A:C,3,0),"")</f>
        <v>CABRERA</v>
      </c>
      <c r="F1195" s="8" t="s">
        <v>383</v>
      </c>
      <c r="G1195" s="9" t="s">
        <v>78</v>
      </c>
      <c r="H1195" s="18" t="s">
        <v>13</v>
      </c>
      <c r="I1195" s="18" t="s">
        <v>244</v>
      </c>
      <c r="J1195" s="9">
        <v>10</v>
      </c>
      <c r="K1195" s="18" t="s">
        <v>84</v>
      </c>
      <c r="L1195" s="14">
        <f>IFERROR(J1195*HLOOKUP(I1195,Base!$H$2:$J$9,VLOOKUP(Planilla!K1195,Base!$F$3:$G$9,2,0),0),"")</f>
        <v>17500</v>
      </c>
      <c r="M1195" s="19" t="s">
        <v>21</v>
      </c>
      <c r="N1195" s="14" t="str">
        <f>IF(M1195="Si",HLOOKUP(I1195,Base!$H$2:$J$9,8,0),"")</f>
        <v/>
      </c>
      <c r="O1195" s="9">
        <v>1</v>
      </c>
      <c r="P1195" s="18" t="s">
        <v>87</v>
      </c>
      <c r="Q1195" s="14">
        <f>IFERROR(O1195*HLOOKUP(I1195,Base!$H$2:$J$9,VLOOKUP(Planilla!P1195,Base!$F$3:$G$9,2,0),0),"")</f>
        <v>1609</v>
      </c>
    </row>
    <row r="1196" spans="1:17">
      <c r="A1196" s="18">
        <v>1050610</v>
      </c>
      <c r="B1196" s="7">
        <v>40709</v>
      </c>
      <c r="C1196" s="12" t="s">
        <v>375</v>
      </c>
      <c r="D1196" s="13" t="str">
        <f>IFERROR(VLOOKUP(C1196,Base!A:C,2,0),"")</f>
        <v>CLAUDIA</v>
      </c>
      <c r="E1196" s="10" t="str">
        <f>IFERROR(VLOOKUP(C1196,Base!A:C,3,0),"")</f>
        <v>TORRES</v>
      </c>
      <c r="F1196" s="8" t="s">
        <v>240</v>
      </c>
      <c r="G1196" s="9" t="s">
        <v>150</v>
      </c>
      <c r="H1196" s="18" t="s">
        <v>13</v>
      </c>
      <c r="I1196" s="18" t="s">
        <v>12</v>
      </c>
      <c r="J1196" s="9">
        <v>7.5</v>
      </c>
      <c r="K1196" s="18" t="s">
        <v>84</v>
      </c>
      <c r="L1196" s="14">
        <f>IFERROR(J1196*HLOOKUP(I1196,Base!$H$2:$J$9,VLOOKUP(Planilla!K1196,Base!$F$3:$G$9,2,0),0),"")</f>
        <v>15750</v>
      </c>
      <c r="M1196" s="19" t="s">
        <v>21</v>
      </c>
      <c r="N1196" s="14" t="str">
        <f>IF(M1196="Si",HLOOKUP(I1196,Base!$H$2:$J$9,8,0),"")</f>
        <v/>
      </c>
      <c r="O1196" s="9">
        <v>1</v>
      </c>
      <c r="P1196" s="18" t="s">
        <v>87</v>
      </c>
      <c r="Q1196" s="14">
        <f>IFERROR(O1196*HLOOKUP(I1196,Base!$H$2:$J$9,VLOOKUP(Planilla!P1196,Base!$F$3:$G$9,2,0),0),"")</f>
        <v>1609</v>
      </c>
    </row>
    <row r="1197" spans="1:17">
      <c r="A1197" s="18">
        <v>1050610</v>
      </c>
      <c r="B1197" s="7">
        <v>40709</v>
      </c>
      <c r="C1197" s="12" t="s">
        <v>211</v>
      </c>
      <c r="D1197" s="13" t="str">
        <f>IFERROR(VLOOKUP(C1197,Base!A:C,2,0),"")</f>
        <v>SCARLET</v>
      </c>
      <c r="E1197" s="10" t="str">
        <f>IFERROR(VLOOKUP(C1197,Base!A:C,3,0),"")</f>
        <v>GOMES</v>
      </c>
      <c r="F1197" s="8" t="s">
        <v>240</v>
      </c>
      <c r="G1197" s="9" t="s">
        <v>149</v>
      </c>
      <c r="H1197" s="18" t="s">
        <v>13</v>
      </c>
      <c r="I1197" s="18" t="s">
        <v>12</v>
      </c>
      <c r="J1197" s="9">
        <v>9</v>
      </c>
      <c r="K1197" s="18" t="s">
        <v>84</v>
      </c>
      <c r="L1197" s="14">
        <f>IFERROR(J1197*HLOOKUP(I1197,Base!$H$2:$J$9,VLOOKUP(Planilla!K1197,Base!$F$3:$G$9,2,0),0),"")</f>
        <v>18900</v>
      </c>
      <c r="M1197" s="19" t="s">
        <v>21</v>
      </c>
      <c r="N1197" s="14" t="str">
        <f>IF(M1197="Si",HLOOKUP(I1197,Base!$H$2:$J$9,8,0),"")</f>
        <v/>
      </c>
      <c r="O1197" s="9">
        <v>1</v>
      </c>
      <c r="P1197" s="18" t="s">
        <v>87</v>
      </c>
      <c r="Q1197" s="14">
        <f>IFERROR(O1197*HLOOKUP(I1197,Base!$H$2:$J$9,VLOOKUP(Planilla!P1197,Base!$F$3:$G$9,2,0),0),"")</f>
        <v>1609</v>
      </c>
    </row>
    <row r="1198" spans="1:17">
      <c r="A1198" s="18">
        <v>1050610</v>
      </c>
      <c r="B1198" s="7">
        <v>40710</v>
      </c>
      <c r="C1198" s="12" t="s">
        <v>374</v>
      </c>
      <c r="D1198" s="13" t="str">
        <f>IFERROR(VLOOKUP(C1198,Base!A:C,2,0),"")</f>
        <v>RODRIGO</v>
      </c>
      <c r="E1198" s="10" t="str">
        <f>IFERROR(VLOOKUP(C1198,Base!A:C,3,0),"")</f>
        <v>CABRERA</v>
      </c>
      <c r="F1198" s="8" t="s">
        <v>383</v>
      </c>
      <c r="G1198" s="9" t="s">
        <v>78</v>
      </c>
      <c r="H1198" s="18" t="s">
        <v>13</v>
      </c>
      <c r="I1198" s="18" t="s">
        <v>244</v>
      </c>
      <c r="J1198" s="9">
        <v>10</v>
      </c>
      <c r="K1198" s="18" t="s">
        <v>84</v>
      </c>
      <c r="L1198" s="14">
        <f>IFERROR(J1198*HLOOKUP(I1198,Base!$H$2:$J$9,VLOOKUP(Planilla!K1198,Base!$F$3:$G$9,2,0),0),"")</f>
        <v>17500</v>
      </c>
      <c r="M1198" s="19" t="s">
        <v>21</v>
      </c>
      <c r="N1198" s="14" t="str">
        <f>IF(M1198="Si",HLOOKUP(I1198,Base!$H$2:$J$9,8,0),"")</f>
        <v/>
      </c>
      <c r="O1198" s="9">
        <v>1</v>
      </c>
      <c r="P1198" s="18" t="s">
        <v>87</v>
      </c>
      <c r="Q1198" s="14">
        <f>IFERROR(O1198*HLOOKUP(I1198,Base!$H$2:$J$9,VLOOKUP(Planilla!P1198,Base!$F$3:$G$9,2,0),0),"")</f>
        <v>1609</v>
      </c>
    </row>
    <row r="1199" spans="1:17">
      <c r="A1199" s="18">
        <v>1050610</v>
      </c>
      <c r="B1199" s="7">
        <v>40710</v>
      </c>
      <c r="C1199" s="12" t="s">
        <v>375</v>
      </c>
      <c r="D1199" s="13" t="str">
        <f>IFERROR(VLOOKUP(C1199,Base!A:C,2,0),"")</f>
        <v>CLAUDIA</v>
      </c>
      <c r="E1199" s="10" t="str">
        <f>IFERROR(VLOOKUP(C1199,Base!A:C,3,0),"")</f>
        <v>TORRES</v>
      </c>
      <c r="F1199" s="8" t="s">
        <v>240</v>
      </c>
      <c r="G1199" s="9" t="s">
        <v>150</v>
      </c>
      <c r="H1199" s="18" t="s">
        <v>13</v>
      </c>
      <c r="I1199" s="18" t="s">
        <v>12</v>
      </c>
      <c r="J1199" s="9">
        <v>7.5</v>
      </c>
      <c r="K1199" s="18" t="s">
        <v>84</v>
      </c>
      <c r="L1199" s="14">
        <f>IFERROR(J1199*HLOOKUP(I1199,Base!$H$2:$J$9,VLOOKUP(Planilla!K1199,Base!$F$3:$G$9,2,0),0),"")</f>
        <v>15750</v>
      </c>
      <c r="M1199" s="19" t="s">
        <v>21</v>
      </c>
      <c r="N1199" s="14" t="str">
        <f>IF(M1199="Si",HLOOKUP(I1199,Base!$H$2:$J$9,8,0),"")</f>
        <v/>
      </c>
      <c r="O1199" s="9">
        <v>1</v>
      </c>
      <c r="P1199" s="18" t="s">
        <v>87</v>
      </c>
      <c r="Q1199" s="14">
        <f>IFERROR(O1199*HLOOKUP(I1199,Base!$H$2:$J$9,VLOOKUP(Planilla!P1199,Base!$F$3:$G$9,2,0),0),"")</f>
        <v>1609</v>
      </c>
    </row>
    <row r="1200" spans="1:17">
      <c r="A1200" s="18">
        <v>1050610</v>
      </c>
      <c r="B1200" s="7">
        <v>40710</v>
      </c>
      <c r="C1200" s="12" t="s">
        <v>211</v>
      </c>
      <c r="D1200" s="13" t="str">
        <f>IFERROR(VLOOKUP(C1200,Base!A:C,2,0),"")</f>
        <v>SCARLET</v>
      </c>
      <c r="E1200" s="10" t="str">
        <f>IFERROR(VLOOKUP(C1200,Base!A:C,3,0),"")</f>
        <v>GOMES</v>
      </c>
      <c r="F1200" s="8" t="s">
        <v>240</v>
      </c>
      <c r="G1200" s="9" t="s">
        <v>149</v>
      </c>
      <c r="H1200" s="18" t="s">
        <v>13</v>
      </c>
      <c r="I1200" s="18" t="s">
        <v>12</v>
      </c>
      <c r="J1200" s="9">
        <v>9</v>
      </c>
      <c r="K1200" s="18" t="s">
        <v>84</v>
      </c>
      <c r="L1200" s="14">
        <f>IFERROR(J1200*HLOOKUP(I1200,Base!$H$2:$J$9,VLOOKUP(Planilla!K1200,Base!$F$3:$G$9,2,0),0),"")</f>
        <v>18900</v>
      </c>
      <c r="M1200" s="19" t="s">
        <v>21</v>
      </c>
      <c r="N1200" s="14" t="str">
        <f>IF(M1200="Si",HLOOKUP(I1200,Base!$H$2:$J$9,8,0),"")</f>
        <v/>
      </c>
      <c r="O1200" s="9">
        <v>1</v>
      </c>
      <c r="P1200" s="18" t="s">
        <v>87</v>
      </c>
      <c r="Q1200" s="14">
        <f>IFERROR(O1200*HLOOKUP(I1200,Base!$H$2:$J$9,VLOOKUP(Planilla!P1200,Base!$F$3:$G$9,2,0),0),"")</f>
        <v>1609</v>
      </c>
    </row>
    <row r="1201" spans="1:17">
      <c r="A1201" s="18">
        <v>1050610</v>
      </c>
      <c r="B1201" s="7">
        <v>40711</v>
      </c>
      <c r="C1201" s="12" t="s">
        <v>374</v>
      </c>
      <c r="D1201" s="13" t="str">
        <f>IFERROR(VLOOKUP(C1201,Base!A:C,2,0),"")</f>
        <v>RODRIGO</v>
      </c>
      <c r="E1201" s="10" t="str">
        <f>IFERROR(VLOOKUP(C1201,Base!A:C,3,0),"")</f>
        <v>CABRERA</v>
      </c>
      <c r="F1201" s="8" t="s">
        <v>383</v>
      </c>
      <c r="G1201" s="9" t="s">
        <v>78</v>
      </c>
      <c r="H1201" s="18" t="s">
        <v>13</v>
      </c>
      <c r="I1201" s="18" t="s">
        <v>244</v>
      </c>
      <c r="J1201" s="9">
        <v>10</v>
      </c>
      <c r="K1201" s="18" t="s">
        <v>84</v>
      </c>
      <c r="L1201" s="14">
        <f>IFERROR(J1201*HLOOKUP(I1201,Base!$H$2:$J$9,VLOOKUP(Planilla!K1201,Base!$F$3:$G$9,2,0),0),"")</f>
        <v>17500</v>
      </c>
      <c r="M1201" s="19" t="s">
        <v>21</v>
      </c>
      <c r="N1201" s="14" t="str">
        <f>IF(M1201="Si",HLOOKUP(I1201,Base!$H$2:$J$9,8,0),"")</f>
        <v/>
      </c>
      <c r="O1201" s="9">
        <v>1</v>
      </c>
      <c r="P1201" s="18" t="s">
        <v>87</v>
      </c>
      <c r="Q1201" s="14">
        <f>IFERROR(O1201*HLOOKUP(I1201,Base!$H$2:$J$9,VLOOKUP(Planilla!P1201,Base!$F$3:$G$9,2,0),0),"")</f>
        <v>1609</v>
      </c>
    </row>
    <row r="1202" spans="1:17">
      <c r="A1202" s="18">
        <v>1050610</v>
      </c>
      <c r="B1202" s="7">
        <v>40711</v>
      </c>
      <c r="C1202" s="12" t="s">
        <v>373</v>
      </c>
      <c r="D1202" s="13" t="str">
        <f>IFERROR(VLOOKUP(C1202,Base!A:C,2,0),"")</f>
        <v>FELICITA</v>
      </c>
      <c r="E1202" s="10" t="str">
        <f>IFERROR(VLOOKUP(C1202,Base!A:C,3,0),"")</f>
        <v>MUÑOZ</v>
      </c>
      <c r="F1202" s="8" t="s">
        <v>240</v>
      </c>
      <c r="G1202" s="9" t="s">
        <v>150</v>
      </c>
      <c r="H1202" s="18" t="s">
        <v>13</v>
      </c>
      <c r="I1202" s="18" t="s">
        <v>12</v>
      </c>
      <c r="J1202" s="9">
        <v>7.5</v>
      </c>
      <c r="K1202" s="18" t="s">
        <v>84</v>
      </c>
      <c r="L1202" s="14">
        <f>IFERROR(J1202*HLOOKUP(I1202,Base!$H$2:$J$9,VLOOKUP(Planilla!K1202,Base!$F$3:$G$9,2,0),0),"")</f>
        <v>15750</v>
      </c>
      <c r="M1202" s="19" t="s">
        <v>21</v>
      </c>
      <c r="N1202" s="14" t="str">
        <f>IF(M1202="Si",HLOOKUP(I1202,Base!$H$2:$J$9,8,0),"")</f>
        <v/>
      </c>
      <c r="O1202" s="9">
        <v>1</v>
      </c>
      <c r="P1202" s="18" t="s">
        <v>87</v>
      </c>
      <c r="Q1202" s="14">
        <f>IFERROR(O1202*HLOOKUP(I1202,Base!$H$2:$J$9,VLOOKUP(Planilla!P1202,Base!$F$3:$G$9,2,0),0),"")</f>
        <v>1609</v>
      </c>
    </row>
    <row r="1203" spans="1:17">
      <c r="A1203" s="18">
        <v>1050610</v>
      </c>
      <c r="B1203" s="7">
        <v>40711</v>
      </c>
      <c r="C1203" s="12" t="s">
        <v>211</v>
      </c>
      <c r="D1203" s="13" t="str">
        <f>IFERROR(VLOOKUP(C1203,Base!A:C,2,0),"")</f>
        <v>SCARLET</v>
      </c>
      <c r="E1203" s="10" t="str">
        <f>IFERROR(VLOOKUP(C1203,Base!A:C,3,0),"")</f>
        <v>GOMES</v>
      </c>
      <c r="F1203" s="8" t="s">
        <v>240</v>
      </c>
      <c r="G1203" s="9" t="s">
        <v>149</v>
      </c>
      <c r="H1203" s="18" t="s">
        <v>13</v>
      </c>
      <c r="I1203" s="18" t="s">
        <v>12</v>
      </c>
      <c r="J1203" s="9">
        <v>9</v>
      </c>
      <c r="K1203" s="18" t="s">
        <v>84</v>
      </c>
      <c r="L1203" s="14">
        <f>IFERROR(J1203*HLOOKUP(I1203,Base!$H$2:$J$9,VLOOKUP(Planilla!K1203,Base!$F$3:$G$9,2,0),0),"")</f>
        <v>18900</v>
      </c>
      <c r="M1203" s="19" t="s">
        <v>21</v>
      </c>
      <c r="N1203" s="14" t="str">
        <f>IF(M1203="Si",HLOOKUP(I1203,Base!$H$2:$J$9,8,0),"")</f>
        <v/>
      </c>
      <c r="O1203" s="9">
        <v>1</v>
      </c>
      <c r="P1203" s="18" t="s">
        <v>87</v>
      </c>
      <c r="Q1203" s="14">
        <f>IFERROR(O1203*HLOOKUP(I1203,Base!$H$2:$J$9,VLOOKUP(Planilla!P1203,Base!$F$3:$G$9,2,0),0),"")</f>
        <v>1609</v>
      </c>
    </row>
    <row r="1204" spans="1:17">
      <c r="A1204" s="18">
        <v>1050610</v>
      </c>
      <c r="B1204" s="7">
        <v>40712</v>
      </c>
      <c r="C1204" s="12" t="s">
        <v>373</v>
      </c>
      <c r="D1204" s="13" t="str">
        <f>IFERROR(VLOOKUP(C1204,Base!A:C,2,0),"")</f>
        <v>FELICITA</v>
      </c>
      <c r="E1204" s="10" t="str">
        <f>IFERROR(VLOOKUP(C1204,Base!A:C,3,0),"")</f>
        <v>MUÑOZ</v>
      </c>
      <c r="F1204" s="8" t="s">
        <v>240</v>
      </c>
      <c r="G1204" s="9" t="s">
        <v>150</v>
      </c>
      <c r="H1204" s="18" t="s">
        <v>13</v>
      </c>
      <c r="I1204" s="18" t="s">
        <v>12</v>
      </c>
      <c r="J1204" s="9">
        <v>7.5</v>
      </c>
      <c r="K1204" s="18" t="s">
        <v>84</v>
      </c>
      <c r="L1204" s="14">
        <f>IFERROR(J1204*HLOOKUP(I1204,Base!$H$2:$J$9,VLOOKUP(Planilla!K1204,Base!$F$3:$G$9,2,0),0),"")</f>
        <v>15750</v>
      </c>
      <c r="M1204" s="19" t="s">
        <v>21</v>
      </c>
      <c r="N1204" s="14" t="str">
        <f>IF(M1204="Si",HLOOKUP(I1204,Base!$H$2:$J$9,8,0),"")</f>
        <v/>
      </c>
      <c r="O1204" s="9">
        <v>1</v>
      </c>
      <c r="P1204" s="18" t="s">
        <v>87</v>
      </c>
      <c r="Q1204" s="14">
        <f>IFERROR(O1204*HLOOKUP(I1204,Base!$H$2:$J$9,VLOOKUP(Planilla!P1204,Base!$F$3:$G$9,2,0),0),"")</f>
        <v>1609</v>
      </c>
    </row>
    <row r="1205" spans="1:17">
      <c r="A1205" s="18">
        <v>1050610</v>
      </c>
      <c r="B1205" s="7">
        <v>40714</v>
      </c>
      <c r="C1205" s="12" t="s">
        <v>373</v>
      </c>
      <c r="D1205" s="13" t="str">
        <f>IFERROR(VLOOKUP(C1205,Base!A:C,2,0),"")</f>
        <v>FELICITA</v>
      </c>
      <c r="E1205" s="10" t="str">
        <f>IFERROR(VLOOKUP(C1205,Base!A:C,3,0),"")</f>
        <v>MUÑOZ</v>
      </c>
      <c r="F1205" s="8" t="s">
        <v>240</v>
      </c>
      <c r="G1205" s="9" t="s">
        <v>79</v>
      </c>
      <c r="H1205" s="18" t="s">
        <v>13</v>
      </c>
      <c r="I1205" s="18" t="s">
        <v>12</v>
      </c>
      <c r="J1205" s="9">
        <v>7.5</v>
      </c>
      <c r="K1205" s="18" t="s">
        <v>84</v>
      </c>
      <c r="L1205" s="14">
        <f>IFERROR(J1205*HLOOKUP(I1205,Base!$H$2:$J$9,VLOOKUP(Planilla!K1205,Base!$F$3:$G$9,2,0),0),"")</f>
        <v>15750</v>
      </c>
      <c r="M1205" s="19" t="s">
        <v>21</v>
      </c>
      <c r="N1205" s="14" t="str">
        <f>IF(M1205="Si",HLOOKUP(I1205,Base!$H$2:$J$9,8,0),"")</f>
        <v/>
      </c>
      <c r="O1205" s="9">
        <v>1</v>
      </c>
      <c r="P1205" s="18" t="s">
        <v>87</v>
      </c>
      <c r="Q1205" s="14">
        <f>IFERROR(O1205*HLOOKUP(I1205,Base!$H$2:$J$9,VLOOKUP(Planilla!P1205,Base!$F$3:$G$9,2,0),0),"")</f>
        <v>1609</v>
      </c>
    </row>
    <row r="1206" spans="1:17">
      <c r="A1206" s="18">
        <v>1050610</v>
      </c>
      <c r="B1206" s="7">
        <v>40714</v>
      </c>
      <c r="C1206" s="12" t="s">
        <v>374</v>
      </c>
      <c r="D1206" s="13" t="str">
        <f>IFERROR(VLOOKUP(C1206,Base!A:C,2,0),"")</f>
        <v>RODRIGO</v>
      </c>
      <c r="E1206" s="10" t="str">
        <f>IFERROR(VLOOKUP(C1206,Base!A:C,3,0),"")</f>
        <v>CABRERA</v>
      </c>
      <c r="F1206" s="8" t="s">
        <v>383</v>
      </c>
      <c r="G1206" s="9" t="s">
        <v>78</v>
      </c>
      <c r="H1206" s="18" t="s">
        <v>13</v>
      </c>
      <c r="I1206" s="18" t="s">
        <v>244</v>
      </c>
      <c r="J1206" s="9">
        <v>10</v>
      </c>
      <c r="K1206" s="18" t="s">
        <v>84</v>
      </c>
      <c r="L1206" s="14">
        <f>IFERROR(J1206*HLOOKUP(I1206,Base!$H$2:$J$9,VLOOKUP(Planilla!K1206,Base!$F$3:$G$9,2,0),0),"")</f>
        <v>17500</v>
      </c>
      <c r="M1206" s="19" t="s">
        <v>21</v>
      </c>
      <c r="N1206" s="14" t="str">
        <f>IF(M1206="Si",HLOOKUP(I1206,Base!$H$2:$J$9,8,0),"")</f>
        <v/>
      </c>
      <c r="O1206" s="9">
        <v>1</v>
      </c>
      <c r="P1206" s="18" t="s">
        <v>87</v>
      </c>
      <c r="Q1206" s="14">
        <f>IFERROR(O1206*HLOOKUP(I1206,Base!$H$2:$J$9,VLOOKUP(Planilla!P1206,Base!$F$3:$G$9,2,0),0),"")</f>
        <v>1609</v>
      </c>
    </row>
    <row r="1207" spans="1:17">
      <c r="A1207" s="18">
        <v>1050610</v>
      </c>
      <c r="B1207" s="7">
        <v>40714</v>
      </c>
      <c r="C1207" s="12" t="s">
        <v>211</v>
      </c>
      <c r="D1207" s="13" t="str">
        <f>IFERROR(VLOOKUP(C1207,Base!A:C,2,0),"")</f>
        <v>SCARLET</v>
      </c>
      <c r="E1207" s="10" t="str">
        <f>IFERROR(VLOOKUP(C1207,Base!A:C,3,0),"")</f>
        <v>GOMES</v>
      </c>
      <c r="F1207" s="8" t="s">
        <v>240</v>
      </c>
      <c r="G1207" s="9" t="s">
        <v>150</v>
      </c>
      <c r="H1207" s="18" t="s">
        <v>13</v>
      </c>
      <c r="I1207" s="18" t="s">
        <v>12</v>
      </c>
      <c r="J1207" s="9">
        <v>7.5</v>
      </c>
      <c r="K1207" s="18" t="s">
        <v>84</v>
      </c>
      <c r="L1207" s="14">
        <f>IFERROR(J1207*HLOOKUP(I1207,Base!$H$2:$J$9,VLOOKUP(Planilla!K1207,Base!$F$3:$G$9,2,0),0),"")</f>
        <v>15750</v>
      </c>
      <c r="M1207" s="19" t="s">
        <v>21</v>
      </c>
      <c r="N1207" s="14" t="str">
        <f>IF(M1207="Si",HLOOKUP(I1207,Base!$H$2:$J$9,8,0),"")</f>
        <v/>
      </c>
      <c r="O1207" s="9">
        <v>1</v>
      </c>
      <c r="P1207" s="18" t="s">
        <v>87</v>
      </c>
      <c r="Q1207" s="14">
        <f>IFERROR(O1207*HLOOKUP(I1207,Base!$H$2:$J$9,VLOOKUP(Planilla!P1207,Base!$F$3:$G$9,2,0),0),"")</f>
        <v>1609</v>
      </c>
    </row>
    <row r="1208" spans="1:17">
      <c r="A1208" s="18">
        <v>1050610</v>
      </c>
      <c r="B1208" s="7">
        <v>40715</v>
      </c>
      <c r="C1208" s="12" t="s">
        <v>373</v>
      </c>
      <c r="D1208" s="13" t="str">
        <f>IFERROR(VLOOKUP(C1208,Base!A:C,2,0),"")</f>
        <v>FELICITA</v>
      </c>
      <c r="E1208" s="10" t="str">
        <f>IFERROR(VLOOKUP(C1208,Base!A:C,3,0),"")</f>
        <v>MUÑOZ</v>
      </c>
      <c r="F1208" s="8" t="s">
        <v>240</v>
      </c>
      <c r="G1208" s="9" t="s">
        <v>79</v>
      </c>
      <c r="H1208" s="18" t="s">
        <v>13</v>
      </c>
      <c r="I1208" s="18" t="s">
        <v>12</v>
      </c>
      <c r="J1208" s="9">
        <v>7.5</v>
      </c>
      <c r="K1208" s="18" t="s">
        <v>84</v>
      </c>
      <c r="L1208" s="14">
        <f>IFERROR(J1208*HLOOKUP(I1208,Base!$H$2:$J$9,VLOOKUP(Planilla!K1208,Base!$F$3:$G$9,2,0),0),"")</f>
        <v>15750</v>
      </c>
      <c r="M1208" s="19" t="s">
        <v>21</v>
      </c>
      <c r="N1208" s="14" t="str">
        <f>IF(M1208="Si",HLOOKUP(I1208,Base!$H$2:$J$9,8,0),"")</f>
        <v/>
      </c>
      <c r="O1208" s="9">
        <v>1</v>
      </c>
      <c r="P1208" s="18" t="s">
        <v>87</v>
      </c>
      <c r="Q1208" s="14">
        <f>IFERROR(O1208*HLOOKUP(I1208,Base!$H$2:$J$9,VLOOKUP(Planilla!P1208,Base!$F$3:$G$9,2,0),0),"")</f>
        <v>1609</v>
      </c>
    </row>
    <row r="1209" spans="1:17">
      <c r="A1209" s="18">
        <v>1050610</v>
      </c>
      <c r="B1209" s="7">
        <v>40715</v>
      </c>
      <c r="C1209" s="12" t="s">
        <v>374</v>
      </c>
      <c r="D1209" s="13" t="str">
        <f>IFERROR(VLOOKUP(C1209,Base!A:C,2,0),"")</f>
        <v>RODRIGO</v>
      </c>
      <c r="E1209" s="10" t="str">
        <f>IFERROR(VLOOKUP(C1209,Base!A:C,3,0),"")</f>
        <v>CABRERA</v>
      </c>
      <c r="F1209" s="8" t="s">
        <v>383</v>
      </c>
      <c r="G1209" s="9" t="s">
        <v>78</v>
      </c>
      <c r="H1209" s="18" t="s">
        <v>13</v>
      </c>
      <c r="I1209" s="18" t="s">
        <v>244</v>
      </c>
      <c r="J1209" s="9">
        <v>10</v>
      </c>
      <c r="K1209" s="18" t="s">
        <v>84</v>
      </c>
      <c r="L1209" s="14">
        <f>IFERROR(J1209*HLOOKUP(I1209,Base!$H$2:$J$9,VLOOKUP(Planilla!K1209,Base!$F$3:$G$9,2,0),0),"")</f>
        <v>17500</v>
      </c>
      <c r="M1209" s="19" t="s">
        <v>21</v>
      </c>
      <c r="N1209" s="14" t="str">
        <f>IF(M1209="Si",HLOOKUP(I1209,Base!$H$2:$J$9,8,0),"")</f>
        <v/>
      </c>
      <c r="O1209" s="9">
        <v>1</v>
      </c>
      <c r="P1209" s="18" t="s">
        <v>87</v>
      </c>
      <c r="Q1209" s="14">
        <f>IFERROR(O1209*HLOOKUP(I1209,Base!$H$2:$J$9,VLOOKUP(Planilla!P1209,Base!$F$3:$G$9,2,0),0),"")</f>
        <v>1609</v>
      </c>
    </row>
    <row r="1210" spans="1:17">
      <c r="A1210" s="18">
        <v>1050610</v>
      </c>
      <c r="B1210" s="7">
        <v>40715</v>
      </c>
      <c r="C1210" s="12" t="s">
        <v>211</v>
      </c>
      <c r="D1210" s="13" t="str">
        <f>IFERROR(VLOOKUP(C1210,Base!A:C,2,0),"")</f>
        <v>SCARLET</v>
      </c>
      <c r="E1210" s="10" t="str">
        <f>IFERROR(VLOOKUP(C1210,Base!A:C,3,0),"")</f>
        <v>GOMES</v>
      </c>
      <c r="F1210" s="8" t="s">
        <v>240</v>
      </c>
      <c r="G1210" s="9" t="s">
        <v>150</v>
      </c>
      <c r="H1210" s="18" t="s">
        <v>13</v>
      </c>
      <c r="I1210" s="18" t="s">
        <v>12</v>
      </c>
      <c r="J1210" s="9">
        <v>7.5</v>
      </c>
      <c r="K1210" s="18" t="s">
        <v>84</v>
      </c>
      <c r="L1210" s="14">
        <f>IFERROR(J1210*HLOOKUP(I1210,Base!$H$2:$J$9,VLOOKUP(Planilla!K1210,Base!$F$3:$G$9,2,0),0),"")</f>
        <v>15750</v>
      </c>
      <c r="M1210" s="19" t="s">
        <v>21</v>
      </c>
      <c r="N1210" s="14" t="str">
        <f>IF(M1210="Si",HLOOKUP(I1210,Base!$H$2:$J$9,8,0),"")</f>
        <v/>
      </c>
      <c r="O1210" s="9">
        <v>1</v>
      </c>
      <c r="P1210" s="18" t="s">
        <v>87</v>
      </c>
      <c r="Q1210" s="14">
        <f>IFERROR(O1210*HLOOKUP(I1210,Base!$H$2:$J$9,VLOOKUP(Planilla!P1210,Base!$F$3:$G$9,2,0),0),"")</f>
        <v>1609</v>
      </c>
    </row>
    <row r="1211" spans="1:17">
      <c r="A1211" s="18">
        <v>1050610</v>
      </c>
      <c r="B1211" s="7">
        <v>40716</v>
      </c>
      <c r="C1211" s="12" t="s">
        <v>373</v>
      </c>
      <c r="D1211" s="13" t="str">
        <f>IFERROR(VLOOKUP(C1211,Base!A:C,2,0),"")</f>
        <v>FELICITA</v>
      </c>
      <c r="E1211" s="10" t="str">
        <f>IFERROR(VLOOKUP(C1211,Base!A:C,3,0),"")</f>
        <v>MUÑOZ</v>
      </c>
      <c r="F1211" s="8" t="s">
        <v>240</v>
      </c>
      <c r="G1211" s="9" t="s">
        <v>79</v>
      </c>
      <c r="H1211" s="18" t="s">
        <v>13</v>
      </c>
      <c r="I1211" s="18" t="s">
        <v>12</v>
      </c>
      <c r="J1211" s="9">
        <v>7.5</v>
      </c>
      <c r="K1211" s="18" t="s">
        <v>84</v>
      </c>
      <c r="L1211" s="14">
        <f>IFERROR(J1211*HLOOKUP(I1211,Base!$H$2:$J$9,VLOOKUP(Planilla!K1211,Base!$F$3:$G$9,2,0),0),"")</f>
        <v>15750</v>
      </c>
      <c r="M1211" s="19" t="s">
        <v>21</v>
      </c>
      <c r="N1211" s="14" t="str">
        <f>IF(M1211="Si",HLOOKUP(I1211,Base!$H$2:$J$9,8,0),"")</f>
        <v/>
      </c>
      <c r="O1211" s="9">
        <v>1</v>
      </c>
      <c r="P1211" s="18" t="s">
        <v>87</v>
      </c>
      <c r="Q1211" s="14">
        <f>IFERROR(O1211*HLOOKUP(I1211,Base!$H$2:$J$9,VLOOKUP(Planilla!P1211,Base!$F$3:$G$9,2,0),0),"")</f>
        <v>1609</v>
      </c>
    </row>
    <row r="1212" spans="1:17">
      <c r="A1212" s="18">
        <v>1050610</v>
      </c>
      <c r="B1212" s="7">
        <v>40716</v>
      </c>
      <c r="C1212" s="12" t="s">
        <v>376</v>
      </c>
      <c r="D1212" s="13" t="str">
        <f>IFERROR(VLOOKUP(C1212,Base!A:C,2,0),"")</f>
        <v>LUIS</v>
      </c>
      <c r="E1212" s="10" t="str">
        <f>IFERROR(VLOOKUP(C1212,Base!A:C,3,0),"")</f>
        <v>FERNANDEZ</v>
      </c>
      <c r="F1212" s="8" t="s">
        <v>383</v>
      </c>
      <c r="G1212" s="9" t="s">
        <v>78</v>
      </c>
      <c r="H1212" s="18" t="s">
        <v>13</v>
      </c>
      <c r="I1212" s="18" t="s">
        <v>244</v>
      </c>
      <c r="J1212" s="9">
        <v>10</v>
      </c>
      <c r="K1212" s="18" t="s">
        <v>84</v>
      </c>
      <c r="L1212" s="14">
        <f>IFERROR(J1212*HLOOKUP(I1212,Base!$H$2:$J$9,VLOOKUP(Planilla!K1212,Base!$F$3:$G$9,2,0),0),"")</f>
        <v>17500</v>
      </c>
      <c r="M1212" s="19" t="s">
        <v>21</v>
      </c>
      <c r="N1212" s="14" t="str">
        <f>IF(M1212="Si",HLOOKUP(I1212,Base!$H$2:$J$9,8,0),"")</f>
        <v/>
      </c>
      <c r="O1212" s="9">
        <v>1</v>
      </c>
      <c r="P1212" s="18" t="s">
        <v>87</v>
      </c>
      <c r="Q1212" s="14">
        <f>IFERROR(O1212*HLOOKUP(I1212,Base!$H$2:$J$9,VLOOKUP(Planilla!P1212,Base!$F$3:$G$9,2,0),0),"")</f>
        <v>1609</v>
      </c>
    </row>
    <row r="1213" spans="1:17">
      <c r="A1213" s="18">
        <v>1050610</v>
      </c>
      <c r="B1213" s="7">
        <v>40716</v>
      </c>
      <c r="C1213" s="12" t="s">
        <v>211</v>
      </c>
      <c r="D1213" s="13" t="str">
        <f>IFERROR(VLOOKUP(C1213,Base!A:C,2,0),"")</f>
        <v>SCARLET</v>
      </c>
      <c r="E1213" s="10" t="str">
        <f>IFERROR(VLOOKUP(C1213,Base!A:C,3,0),"")</f>
        <v>GOMES</v>
      </c>
      <c r="F1213" s="8" t="s">
        <v>240</v>
      </c>
      <c r="G1213" s="9" t="s">
        <v>150</v>
      </c>
      <c r="H1213" s="18" t="s">
        <v>13</v>
      </c>
      <c r="I1213" s="18" t="s">
        <v>12</v>
      </c>
      <c r="J1213" s="9">
        <v>7.5</v>
      </c>
      <c r="K1213" s="18" t="s">
        <v>84</v>
      </c>
      <c r="L1213" s="14">
        <f>IFERROR(J1213*HLOOKUP(I1213,Base!$H$2:$J$9,VLOOKUP(Planilla!K1213,Base!$F$3:$G$9,2,0),0),"")</f>
        <v>15750</v>
      </c>
      <c r="M1213" s="19" t="s">
        <v>21</v>
      </c>
      <c r="N1213" s="14" t="str">
        <f>IF(M1213="Si",HLOOKUP(I1213,Base!$H$2:$J$9,8,0),"")</f>
        <v/>
      </c>
      <c r="O1213" s="9">
        <v>1</v>
      </c>
      <c r="P1213" s="18" t="s">
        <v>87</v>
      </c>
      <c r="Q1213" s="14">
        <f>IFERROR(O1213*HLOOKUP(I1213,Base!$H$2:$J$9,VLOOKUP(Planilla!P1213,Base!$F$3:$G$9,2,0),0),"")</f>
        <v>1609</v>
      </c>
    </row>
    <row r="1214" spans="1:17">
      <c r="A1214" s="18">
        <v>1050610</v>
      </c>
      <c r="B1214" s="7">
        <v>40717</v>
      </c>
      <c r="C1214" s="12" t="s">
        <v>373</v>
      </c>
      <c r="D1214" s="13" t="str">
        <f>IFERROR(VLOOKUP(C1214,Base!A:C,2,0),"")</f>
        <v>FELICITA</v>
      </c>
      <c r="E1214" s="10" t="str">
        <f>IFERROR(VLOOKUP(C1214,Base!A:C,3,0),"")</f>
        <v>MUÑOZ</v>
      </c>
      <c r="F1214" s="8" t="s">
        <v>240</v>
      </c>
      <c r="G1214" s="9" t="s">
        <v>79</v>
      </c>
      <c r="H1214" s="18" t="s">
        <v>13</v>
      </c>
      <c r="I1214" s="18" t="s">
        <v>12</v>
      </c>
      <c r="J1214" s="9">
        <v>7.5</v>
      </c>
      <c r="K1214" s="18" t="s">
        <v>84</v>
      </c>
      <c r="L1214" s="14">
        <f>IFERROR(J1214*HLOOKUP(I1214,Base!$H$2:$J$9,VLOOKUP(Planilla!K1214,Base!$F$3:$G$9,2,0),0),"")</f>
        <v>15750</v>
      </c>
      <c r="M1214" s="19" t="s">
        <v>21</v>
      </c>
      <c r="N1214" s="14" t="str">
        <f>IF(M1214="Si",HLOOKUP(I1214,Base!$H$2:$J$9,8,0),"")</f>
        <v/>
      </c>
      <c r="O1214" s="9">
        <v>1</v>
      </c>
      <c r="P1214" s="18" t="s">
        <v>87</v>
      </c>
      <c r="Q1214" s="14">
        <f>IFERROR(O1214*HLOOKUP(I1214,Base!$H$2:$J$9,VLOOKUP(Planilla!P1214,Base!$F$3:$G$9,2,0),0),"")</f>
        <v>1609</v>
      </c>
    </row>
    <row r="1215" spans="1:17">
      <c r="A1215" s="18">
        <v>1050610</v>
      </c>
      <c r="B1215" s="7">
        <v>40717</v>
      </c>
      <c r="C1215" s="12" t="s">
        <v>376</v>
      </c>
      <c r="D1215" s="13" t="str">
        <f>IFERROR(VLOOKUP(C1215,Base!A:C,2,0),"")</f>
        <v>LUIS</v>
      </c>
      <c r="E1215" s="10" t="str">
        <f>IFERROR(VLOOKUP(C1215,Base!A:C,3,0),"")</f>
        <v>FERNANDEZ</v>
      </c>
      <c r="F1215" s="8" t="s">
        <v>383</v>
      </c>
      <c r="G1215" s="9" t="s">
        <v>78</v>
      </c>
      <c r="H1215" s="18" t="s">
        <v>13</v>
      </c>
      <c r="I1215" s="18" t="s">
        <v>244</v>
      </c>
      <c r="J1215" s="9">
        <v>10</v>
      </c>
      <c r="K1215" s="18" t="s">
        <v>84</v>
      </c>
      <c r="L1215" s="14">
        <f>IFERROR(J1215*HLOOKUP(I1215,Base!$H$2:$J$9,VLOOKUP(Planilla!K1215,Base!$F$3:$G$9,2,0),0),"")</f>
        <v>17500</v>
      </c>
      <c r="M1215" s="19" t="s">
        <v>21</v>
      </c>
      <c r="N1215" s="14" t="str">
        <f>IF(M1215="Si",HLOOKUP(I1215,Base!$H$2:$J$9,8,0),"")</f>
        <v/>
      </c>
      <c r="O1215" s="9">
        <v>1</v>
      </c>
      <c r="P1215" s="18" t="s">
        <v>87</v>
      </c>
      <c r="Q1215" s="14">
        <f>IFERROR(O1215*HLOOKUP(I1215,Base!$H$2:$J$9,VLOOKUP(Planilla!P1215,Base!$F$3:$G$9,2,0),0),"")</f>
        <v>1609</v>
      </c>
    </row>
    <row r="1216" spans="1:17">
      <c r="A1216" s="18">
        <v>1050610</v>
      </c>
      <c r="B1216" s="7">
        <v>40717</v>
      </c>
      <c r="C1216" s="12" t="s">
        <v>211</v>
      </c>
      <c r="D1216" s="13" t="str">
        <f>IFERROR(VLOOKUP(C1216,Base!A:C,2,0),"")</f>
        <v>SCARLET</v>
      </c>
      <c r="E1216" s="10" t="str">
        <f>IFERROR(VLOOKUP(C1216,Base!A:C,3,0),"")</f>
        <v>GOMES</v>
      </c>
      <c r="F1216" s="8" t="s">
        <v>240</v>
      </c>
      <c r="G1216" s="9" t="s">
        <v>150</v>
      </c>
      <c r="H1216" s="18" t="s">
        <v>13</v>
      </c>
      <c r="I1216" s="18" t="s">
        <v>12</v>
      </c>
      <c r="J1216" s="9">
        <v>7.5</v>
      </c>
      <c r="K1216" s="18" t="s">
        <v>84</v>
      </c>
      <c r="L1216" s="14">
        <f>IFERROR(J1216*HLOOKUP(I1216,Base!$H$2:$J$9,VLOOKUP(Planilla!K1216,Base!$F$3:$G$9,2,0),0),"")</f>
        <v>15750</v>
      </c>
      <c r="M1216" s="19" t="s">
        <v>21</v>
      </c>
      <c r="N1216" s="14" t="str">
        <f>IF(M1216="Si",HLOOKUP(I1216,Base!$H$2:$J$9,8,0),"")</f>
        <v/>
      </c>
      <c r="O1216" s="9">
        <v>1</v>
      </c>
      <c r="P1216" s="18" t="s">
        <v>87</v>
      </c>
      <c r="Q1216" s="14">
        <f>IFERROR(O1216*HLOOKUP(I1216,Base!$H$2:$J$9,VLOOKUP(Planilla!P1216,Base!$F$3:$G$9,2,0),0),"")</f>
        <v>1609</v>
      </c>
    </row>
    <row r="1217" spans="1:17">
      <c r="A1217" s="18">
        <v>1050610</v>
      </c>
      <c r="B1217" s="7">
        <v>40718</v>
      </c>
      <c r="C1217" s="12" t="s">
        <v>373</v>
      </c>
      <c r="D1217" s="13" t="str">
        <f>IFERROR(VLOOKUP(C1217,Base!A:C,2,0),"")</f>
        <v>FELICITA</v>
      </c>
      <c r="E1217" s="10" t="str">
        <f>IFERROR(VLOOKUP(C1217,Base!A:C,3,0),"")</f>
        <v>MUÑOZ</v>
      </c>
      <c r="F1217" s="8" t="s">
        <v>240</v>
      </c>
      <c r="G1217" s="9" t="s">
        <v>79</v>
      </c>
      <c r="H1217" s="18" t="s">
        <v>13</v>
      </c>
      <c r="I1217" s="18" t="s">
        <v>12</v>
      </c>
      <c r="J1217" s="9">
        <v>7.5</v>
      </c>
      <c r="K1217" s="18" t="s">
        <v>84</v>
      </c>
      <c r="L1217" s="14">
        <f>IFERROR(J1217*HLOOKUP(I1217,Base!$H$2:$J$9,VLOOKUP(Planilla!K1217,Base!$F$3:$G$9,2,0),0),"")</f>
        <v>15750</v>
      </c>
      <c r="M1217" s="19" t="s">
        <v>21</v>
      </c>
      <c r="N1217" s="14" t="str">
        <f>IF(M1217="Si",HLOOKUP(I1217,Base!$H$2:$J$9,8,0),"")</f>
        <v/>
      </c>
      <c r="O1217" s="9">
        <v>1</v>
      </c>
      <c r="P1217" s="18" t="s">
        <v>87</v>
      </c>
      <c r="Q1217" s="14">
        <f>IFERROR(O1217*HLOOKUP(I1217,Base!$H$2:$J$9,VLOOKUP(Planilla!P1217,Base!$F$3:$G$9,2,0),0),"")</f>
        <v>1609</v>
      </c>
    </row>
    <row r="1218" spans="1:17">
      <c r="A1218" s="18">
        <v>1050610</v>
      </c>
      <c r="B1218" s="7">
        <v>40718</v>
      </c>
      <c r="C1218" s="12" t="s">
        <v>376</v>
      </c>
      <c r="D1218" s="13" t="str">
        <f>IFERROR(VLOOKUP(C1218,Base!A:C,2,0),"")</f>
        <v>LUIS</v>
      </c>
      <c r="E1218" s="10" t="str">
        <f>IFERROR(VLOOKUP(C1218,Base!A:C,3,0),"")</f>
        <v>FERNANDEZ</v>
      </c>
      <c r="F1218" s="8" t="s">
        <v>383</v>
      </c>
      <c r="G1218" s="9" t="s">
        <v>78</v>
      </c>
      <c r="H1218" s="18" t="s">
        <v>13</v>
      </c>
      <c r="I1218" s="18" t="s">
        <v>244</v>
      </c>
      <c r="J1218" s="9">
        <v>10</v>
      </c>
      <c r="K1218" s="18" t="s">
        <v>84</v>
      </c>
      <c r="L1218" s="14">
        <f>IFERROR(J1218*HLOOKUP(I1218,Base!$H$2:$J$9,VLOOKUP(Planilla!K1218,Base!$F$3:$G$9,2,0),0),"")</f>
        <v>17500</v>
      </c>
      <c r="M1218" s="19" t="s">
        <v>21</v>
      </c>
      <c r="N1218" s="14" t="str">
        <f>IF(M1218="Si",HLOOKUP(I1218,Base!$H$2:$J$9,8,0),"")</f>
        <v/>
      </c>
      <c r="O1218" s="9">
        <v>1</v>
      </c>
      <c r="P1218" s="18" t="s">
        <v>87</v>
      </c>
      <c r="Q1218" s="14">
        <f>IFERROR(O1218*HLOOKUP(I1218,Base!$H$2:$J$9,VLOOKUP(Planilla!P1218,Base!$F$3:$G$9,2,0),0),"")</f>
        <v>1609</v>
      </c>
    </row>
    <row r="1219" spans="1:17">
      <c r="A1219" s="18">
        <v>1050610</v>
      </c>
      <c r="B1219" s="7">
        <v>40718</v>
      </c>
      <c r="C1219" s="12" t="s">
        <v>211</v>
      </c>
      <c r="D1219" s="13" t="str">
        <f>IFERROR(VLOOKUP(C1219,Base!A:C,2,0),"")</f>
        <v>SCARLET</v>
      </c>
      <c r="E1219" s="10" t="str">
        <f>IFERROR(VLOOKUP(C1219,Base!A:C,3,0),"")</f>
        <v>GOMES</v>
      </c>
      <c r="F1219" s="8" t="s">
        <v>240</v>
      </c>
      <c r="G1219" s="9" t="s">
        <v>150</v>
      </c>
      <c r="H1219" s="18" t="s">
        <v>13</v>
      </c>
      <c r="I1219" s="18" t="s">
        <v>12</v>
      </c>
      <c r="J1219" s="9">
        <v>7.5</v>
      </c>
      <c r="K1219" s="18" t="s">
        <v>84</v>
      </c>
      <c r="L1219" s="14">
        <f>IFERROR(J1219*HLOOKUP(I1219,Base!$H$2:$J$9,VLOOKUP(Planilla!K1219,Base!$F$3:$G$9,2,0),0),"")</f>
        <v>15750</v>
      </c>
      <c r="M1219" s="19" t="s">
        <v>21</v>
      </c>
      <c r="N1219" s="14" t="str">
        <f>IF(M1219="Si",HLOOKUP(I1219,Base!$H$2:$J$9,8,0),"")</f>
        <v/>
      </c>
      <c r="O1219" s="9">
        <v>1</v>
      </c>
      <c r="P1219" s="18" t="s">
        <v>87</v>
      </c>
      <c r="Q1219" s="14">
        <f>IFERROR(O1219*HLOOKUP(I1219,Base!$H$2:$J$9,VLOOKUP(Planilla!P1219,Base!$F$3:$G$9,2,0),0),"")</f>
        <v>1609</v>
      </c>
    </row>
    <row r="1220" spans="1:17">
      <c r="A1220" s="18">
        <v>1050610</v>
      </c>
      <c r="B1220" s="7">
        <v>40719</v>
      </c>
      <c r="C1220" s="12" t="s">
        <v>211</v>
      </c>
      <c r="D1220" s="13" t="str">
        <f>IFERROR(VLOOKUP(C1220,Base!A:C,2,0),"")</f>
        <v>SCARLET</v>
      </c>
      <c r="E1220" s="10" t="str">
        <f>IFERROR(VLOOKUP(C1220,Base!A:C,3,0),"")</f>
        <v>GOMES</v>
      </c>
      <c r="F1220" s="8" t="s">
        <v>240</v>
      </c>
      <c r="G1220" s="9" t="s">
        <v>150</v>
      </c>
      <c r="H1220" s="18" t="s">
        <v>13</v>
      </c>
      <c r="I1220" s="18" t="s">
        <v>12</v>
      </c>
      <c r="J1220" s="9">
        <v>7.5</v>
      </c>
      <c r="K1220" s="18" t="s">
        <v>84</v>
      </c>
      <c r="L1220" s="14">
        <f>IFERROR(J1220*HLOOKUP(I1220,Base!$H$2:$J$9,VLOOKUP(Planilla!K1220,Base!$F$3:$G$9,2,0),0),"")</f>
        <v>15750</v>
      </c>
      <c r="M1220" s="19" t="s">
        <v>21</v>
      </c>
      <c r="N1220" s="14" t="str">
        <f>IF(M1220="Si",HLOOKUP(I1220,Base!$H$2:$J$9,8,0),"")</f>
        <v/>
      </c>
      <c r="O1220" s="9">
        <v>1</v>
      </c>
      <c r="P1220" s="18" t="s">
        <v>87</v>
      </c>
      <c r="Q1220" s="14">
        <f>IFERROR(O1220*HLOOKUP(I1220,Base!$H$2:$J$9,VLOOKUP(Planilla!P1220,Base!$F$3:$G$9,2,0),0),"")</f>
        <v>1609</v>
      </c>
    </row>
    <row r="1221" spans="1:17">
      <c r="A1221" s="18">
        <v>1050610</v>
      </c>
      <c r="B1221" s="7">
        <v>40719</v>
      </c>
      <c r="C1221" s="12" t="s">
        <v>373</v>
      </c>
      <c r="D1221" s="13" t="str">
        <f>IFERROR(VLOOKUP(C1221,Base!A:C,2,0),"")</f>
        <v>FELICITA</v>
      </c>
      <c r="E1221" s="10" t="str">
        <f>IFERROR(VLOOKUP(C1221,Base!A:C,3,0),"")</f>
        <v>MUÑOZ</v>
      </c>
      <c r="F1221" s="8" t="s">
        <v>240</v>
      </c>
      <c r="G1221" s="9" t="s">
        <v>79</v>
      </c>
      <c r="H1221" s="18" t="s">
        <v>13</v>
      </c>
      <c r="I1221" s="18" t="s">
        <v>12</v>
      </c>
      <c r="J1221" s="9">
        <v>7.5</v>
      </c>
      <c r="K1221" s="18" t="s">
        <v>84</v>
      </c>
      <c r="L1221" s="14">
        <f>IFERROR(J1221*HLOOKUP(I1221,Base!$H$2:$J$9,VLOOKUP(Planilla!K1221,Base!$F$3:$G$9,2,0),0),"")</f>
        <v>15750</v>
      </c>
      <c r="M1221" s="19" t="s">
        <v>21</v>
      </c>
      <c r="N1221" s="14" t="str">
        <f>IF(M1221="Si",HLOOKUP(I1221,Base!$H$2:$J$9,8,0),"")</f>
        <v/>
      </c>
      <c r="O1221" s="9">
        <v>1</v>
      </c>
      <c r="P1221" s="18" t="s">
        <v>87</v>
      </c>
      <c r="Q1221" s="14">
        <f>IFERROR(O1221*HLOOKUP(I1221,Base!$H$2:$J$9,VLOOKUP(Planilla!P1221,Base!$F$3:$G$9,2,0),0),"")</f>
        <v>1609</v>
      </c>
    </row>
    <row r="1222" spans="1:17">
      <c r="A1222" s="18">
        <v>1050615</v>
      </c>
      <c r="B1222" s="7">
        <v>40694</v>
      </c>
      <c r="C1222" s="12" t="s">
        <v>178</v>
      </c>
      <c r="D1222" s="13" t="str">
        <f>IFERROR(VLOOKUP(C1222,Base!A:C,2,0),"")</f>
        <v>OMAR</v>
      </c>
      <c r="E1222" s="10" t="str">
        <f>IFERROR(VLOOKUP(C1222,Base!A:C,3,0),"")</f>
        <v>FLORES</v>
      </c>
      <c r="F1222" s="8" t="s">
        <v>195</v>
      </c>
      <c r="G1222" s="9" t="s">
        <v>79</v>
      </c>
      <c r="H1222" s="18" t="s">
        <v>13</v>
      </c>
      <c r="I1222" s="18" t="s">
        <v>244</v>
      </c>
      <c r="J1222" s="9">
        <v>7.5</v>
      </c>
      <c r="K1222" s="18" t="s">
        <v>84</v>
      </c>
      <c r="L1222" s="14">
        <f>IFERROR(J1222*HLOOKUP(I1222,Base!$H$2:$J$9,VLOOKUP(Planilla!K1222,Base!$F$3:$G$9,2,0),0),"")</f>
        <v>13125</v>
      </c>
      <c r="M1222" s="19" t="s">
        <v>21</v>
      </c>
      <c r="N1222" s="14" t="str">
        <f>IF(M1222="Si",HLOOKUP(I1222,Base!$H$2:$J$9,8,0),"")</f>
        <v/>
      </c>
      <c r="O1222" s="9">
        <v>1</v>
      </c>
      <c r="P1222" s="18" t="s">
        <v>87</v>
      </c>
      <c r="Q1222" s="14">
        <f>IFERROR(O1222*HLOOKUP(I1222,Base!$H$2:$J$9,VLOOKUP(Planilla!P1222,Base!$F$3:$G$9,2,0),0),"")</f>
        <v>1609</v>
      </c>
    </row>
    <row r="1223" spans="1:17">
      <c r="A1223" s="18">
        <v>1050615</v>
      </c>
      <c r="B1223" s="7">
        <v>40694</v>
      </c>
      <c r="C1223" s="12" t="s">
        <v>33</v>
      </c>
      <c r="D1223" s="13" t="str">
        <f>IFERROR(VLOOKUP(C1223,Base!A:C,2,0),"")</f>
        <v>MARCO</v>
      </c>
      <c r="E1223" s="10" t="str">
        <f>IFERROR(VLOOKUP(C1223,Base!A:C,3,0),"")</f>
        <v>MACAYA</v>
      </c>
      <c r="F1223" s="8" t="s">
        <v>195</v>
      </c>
      <c r="G1223" s="9" t="s">
        <v>79</v>
      </c>
      <c r="H1223" s="18" t="s">
        <v>13</v>
      </c>
      <c r="I1223" s="18" t="s">
        <v>244</v>
      </c>
      <c r="J1223" s="9">
        <v>7.5</v>
      </c>
      <c r="K1223" s="18" t="s">
        <v>84</v>
      </c>
      <c r="L1223" s="14">
        <f>IFERROR(J1223*HLOOKUP(I1223,Base!$H$2:$J$9,VLOOKUP(Planilla!K1223,Base!$F$3:$G$9,2,0),0),"")</f>
        <v>13125</v>
      </c>
      <c r="M1223" s="19" t="s">
        <v>21</v>
      </c>
      <c r="N1223" s="14" t="str">
        <f>IF(M1223="Si",HLOOKUP(I1223,Base!$H$2:$J$9,8,0),"")</f>
        <v/>
      </c>
      <c r="O1223" s="9">
        <v>1</v>
      </c>
      <c r="P1223" s="18" t="s">
        <v>87</v>
      </c>
      <c r="Q1223" s="14">
        <f>IFERROR(O1223*HLOOKUP(I1223,Base!$H$2:$J$9,VLOOKUP(Planilla!P1223,Base!$F$3:$G$9,2,0),0),"")</f>
        <v>1609</v>
      </c>
    </row>
    <row r="1224" spans="1:17">
      <c r="A1224" s="18">
        <v>1050615</v>
      </c>
      <c r="B1224" s="7">
        <v>40694</v>
      </c>
      <c r="C1224" s="12" t="s">
        <v>96</v>
      </c>
      <c r="D1224" s="13" t="str">
        <f>IFERROR(VLOOKUP(C1224,Base!A:C,2,0),"")</f>
        <v>LEOPOLDO</v>
      </c>
      <c r="E1224" s="10" t="str">
        <f>IFERROR(VLOOKUP(C1224,Base!A:C,3,0),"")</f>
        <v>DIAZ</v>
      </c>
      <c r="F1224" s="8" t="s">
        <v>195</v>
      </c>
      <c r="G1224" s="9" t="s">
        <v>79</v>
      </c>
      <c r="H1224" s="18" t="s">
        <v>13</v>
      </c>
      <c r="I1224" s="18" t="s">
        <v>244</v>
      </c>
      <c r="J1224" s="9">
        <v>7.5</v>
      </c>
      <c r="K1224" s="18" t="s">
        <v>84</v>
      </c>
      <c r="L1224" s="14">
        <f>IFERROR(J1224*HLOOKUP(I1224,Base!$H$2:$J$9,VLOOKUP(Planilla!K1224,Base!$F$3:$G$9,2,0),0),"")</f>
        <v>13125</v>
      </c>
      <c r="M1224" s="19" t="s">
        <v>21</v>
      </c>
      <c r="N1224" s="14" t="str">
        <f>IF(M1224="Si",HLOOKUP(I1224,Base!$H$2:$J$9,8,0),"")</f>
        <v/>
      </c>
      <c r="O1224" s="9">
        <v>1</v>
      </c>
      <c r="P1224" s="18" t="s">
        <v>87</v>
      </c>
      <c r="Q1224" s="14">
        <f>IFERROR(O1224*HLOOKUP(I1224,Base!$H$2:$J$9,VLOOKUP(Planilla!P1224,Base!$F$3:$G$9,2,0),0),"")</f>
        <v>1609</v>
      </c>
    </row>
    <row r="1225" spans="1:17">
      <c r="A1225" s="18">
        <v>1050615</v>
      </c>
      <c r="B1225" s="7">
        <v>40694</v>
      </c>
      <c r="C1225" s="12" t="s">
        <v>384</v>
      </c>
      <c r="D1225" s="13" t="str">
        <f>IFERROR(VLOOKUP(C1225,Base!A:C,2,0),"")</f>
        <v>MAURICIO</v>
      </c>
      <c r="E1225" s="10" t="str">
        <f>IFERROR(VLOOKUP(C1225,Base!A:C,3,0),"")</f>
        <v>SOTO</v>
      </c>
      <c r="F1225" s="8" t="s">
        <v>195</v>
      </c>
      <c r="G1225" s="9" t="s">
        <v>79</v>
      </c>
      <c r="H1225" s="18" t="s">
        <v>13</v>
      </c>
      <c r="I1225" s="18" t="s">
        <v>244</v>
      </c>
      <c r="J1225" s="9">
        <v>7.5</v>
      </c>
      <c r="K1225" s="18" t="s">
        <v>84</v>
      </c>
      <c r="L1225" s="14">
        <f>IFERROR(J1225*HLOOKUP(I1225,Base!$H$2:$J$9,VLOOKUP(Planilla!K1225,Base!$F$3:$G$9,2,0),0),"")</f>
        <v>13125</v>
      </c>
      <c r="M1225" s="19" t="s">
        <v>21</v>
      </c>
      <c r="N1225" s="14" t="str">
        <f>IF(M1225="Si",HLOOKUP(I1225,Base!$H$2:$J$9,8,0),"")</f>
        <v/>
      </c>
      <c r="O1225" s="9">
        <v>1</v>
      </c>
      <c r="P1225" s="18" t="s">
        <v>87</v>
      </c>
      <c r="Q1225" s="14">
        <f>IFERROR(O1225*HLOOKUP(I1225,Base!$H$2:$J$9,VLOOKUP(Planilla!P1225,Base!$F$3:$G$9,2,0),0),"")</f>
        <v>1609</v>
      </c>
    </row>
    <row r="1226" spans="1:17">
      <c r="A1226" s="18">
        <v>1050615</v>
      </c>
      <c r="B1226" s="7">
        <v>40694</v>
      </c>
      <c r="C1226" s="12" t="s">
        <v>28</v>
      </c>
      <c r="D1226" s="13" t="str">
        <f>IFERROR(VLOOKUP(C1226,Base!A:C,2,0),"")</f>
        <v>FABIAN</v>
      </c>
      <c r="E1226" s="10" t="str">
        <f>IFERROR(VLOOKUP(C1226,Base!A:C,3,0),"")</f>
        <v>MIRANDA</v>
      </c>
      <c r="F1226" s="8" t="s">
        <v>195</v>
      </c>
      <c r="G1226" s="9" t="s">
        <v>79</v>
      </c>
      <c r="H1226" s="18" t="s">
        <v>13</v>
      </c>
      <c r="I1226" s="18" t="s">
        <v>244</v>
      </c>
      <c r="J1226" s="9">
        <v>7.5</v>
      </c>
      <c r="K1226" s="18" t="s">
        <v>84</v>
      </c>
      <c r="L1226" s="14">
        <f>IFERROR(J1226*HLOOKUP(I1226,Base!$H$2:$J$9,VLOOKUP(Planilla!K1226,Base!$F$3:$G$9,2,0),0),"")</f>
        <v>13125</v>
      </c>
      <c r="M1226" s="19" t="s">
        <v>21</v>
      </c>
      <c r="N1226" s="14" t="str">
        <f>IF(M1226="Si",HLOOKUP(I1226,Base!$H$2:$J$9,8,0),"")</f>
        <v/>
      </c>
      <c r="O1226" s="9">
        <v>1</v>
      </c>
      <c r="P1226" s="18" t="s">
        <v>87</v>
      </c>
      <c r="Q1226" s="14">
        <f>IFERROR(O1226*HLOOKUP(I1226,Base!$H$2:$J$9,VLOOKUP(Planilla!P1226,Base!$F$3:$G$9,2,0),0),"")</f>
        <v>1609</v>
      </c>
    </row>
    <row r="1227" spans="1:17">
      <c r="A1227" s="18">
        <v>1050615</v>
      </c>
      <c r="B1227" s="7">
        <v>40694</v>
      </c>
      <c r="C1227" s="12" t="s">
        <v>179</v>
      </c>
      <c r="D1227" s="13" t="str">
        <f>IFERROR(VLOOKUP(C1227,Base!A:C,2,0),"")</f>
        <v>FERNANDO</v>
      </c>
      <c r="E1227" s="10" t="str">
        <f>IFERROR(VLOOKUP(C1227,Base!A:C,3,0),"")</f>
        <v>FIGUEROA</v>
      </c>
      <c r="F1227" s="8" t="s">
        <v>195</v>
      </c>
      <c r="G1227" s="9" t="s">
        <v>150</v>
      </c>
      <c r="H1227" s="18" t="s">
        <v>13</v>
      </c>
      <c r="I1227" s="18" t="s">
        <v>244</v>
      </c>
      <c r="J1227" s="9">
        <v>7.5</v>
      </c>
      <c r="K1227" s="18" t="s">
        <v>84</v>
      </c>
      <c r="L1227" s="14">
        <f>IFERROR(J1227*HLOOKUP(I1227,Base!$H$2:$J$9,VLOOKUP(Planilla!K1227,Base!$F$3:$G$9,2,0),0),"")</f>
        <v>13125</v>
      </c>
      <c r="M1227" s="19" t="s">
        <v>21</v>
      </c>
      <c r="N1227" s="14" t="str">
        <f>IF(M1227="Si",HLOOKUP(I1227,Base!$H$2:$J$9,8,0),"")</f>
        <v/>
      </c>
      <c r="O1227" s="9">
        <v>1</v>
      </c>
      <c r="P1227" s="18" t="s">
        <v>87</v>
      </c>
      <c r="Q1227" s="14">
        <f>IFERROR(O1227*HLOOKUP(I1227,Base!$H$2:$J$9,VLOOKUP(Planilla!P1227,Base!$F$3:$G$9,2,0),0),"")</f>
        <v>1609</v>
      </c>
    </row>
    <row r="1228" spans="1:17">
      <c r="A1228" s="18">
        <v>1050615</v>
      </c>
      <c r="B1228" s="7">
        <v>40694</v>
      </c>
      <c r="C1228" s="12" t="s">
        <v>385</v>
      </c>
      <c r="D1228" s="13" t="str">
        <f>IFERROR(VLOOKUP(C1228,Base!A:C,2,0),"")</f>
        <v>CLAUDIO</v>
      </c>
      <c r="E1228" s="10" t="str">
        <f>IFERROR(VLOOKUP(C1228,Base!A:C,3,0),"")</f>
        <v>BARRIA</v>
      </c>
      <c r="F1228" s="8" t="s">
        <v>195</v>
      </c>
      <c r="G1228" s="9" t="s">
        <v>150</v>
      </c>
      <c r="H1228" s="18" t="s">
        <v>13</v>
      </c>
      <c r="I1228" s="18" t="s">
        <v>244</v>
      </c>
      <c r="J1228" s="9">
        <v>7.5</v>
      </c>
      <c r="K1228" s="18" t="s">
        <v>84</v>
      </c>
      <c r="L1228" s="14">
        <f>IFERROR(J1228*HLOOKUP(I1228,Base!$H$2:$J$9,VLOOKUP(Planilla!K1228,Base!$F$3:$G$9,2,0),0),"")</f>
        <v>13125</v>
      </c>
      <c r="M1228" s="19" t="s">
        <v>21</v>
      </c>
      <c r="N1228" s="14" t="str">
        <f>IF(M1228="Si",HLOOKUP(I1228,Base!$H$2:$J$9,8,0),"")</f>
        <v/>
      </c>
      <c r="O1228" s="9">
        <v>1</v>
      </c>
      <c r="P1228" s="18" t="s">
        <v>87</v>
      </c>
      <c r="Q1228" s="14">
        <f>IFERROR(O1228*HLOOKUP(I1228,Base!$H$2:$J$9,VLOOKUP(Planilla!P1228,Base!$F$3:$G$9,2,0),0),"")</f>
        <v>1609</v>
      </c>
    </row>
    <row r="1229" spans="1:17">
      <c r="A1229" s="18">
        <v>1050615</v>
      </c>
      <c r="B1229" s="7">
        <v>40694</v>
      </c>
      <c r="C1229" s="12" t="s">
        <v>172</v>
      </c>
      <c r="D1229" s="13" t="str">
        <f>IFERROR(VLOOKUP(C1229,Base!A:C,2,0),"")</f>
        <v>MICHAEL</v>
      </c>
      <c r="E1229" s="10" t="str">
        <f>IFERROR(VLOOKUP(C1229,Base!A:C,3,0),"")</f>
        <v>PINO</v>
      </c>
      <c r="F1229" s="8" t="s">
        <v>195</v>
      </c>
      <c r="G1229" s="9" t="s">
        <v>150</v>
      </c>
      <c r="H1229" s="18" t="s">
        <v>13</v>
      </c>
      <c r="I1229" s="18" t="s">
        <v>244</v>
      </c>
      <c r="J1229" s="9">
        <v>7.5</v>
      </c>
      <c r="K1229" s="18" t="s">
        <v>84</v>
      </c>
      <c r="L1229" s="14">
        <f>IFERROR(J1229*HLOOKUP(I1229,Base!$H$2:$J$9,VLOOKUP(Planilla!K1229,Base!$F$3:$G$9,2,0),0),"")</f>
        <v>13125</v>
      </c>
      <c r="M1229" s="19" t="s">
        <v>21</v>
      </c>
      <c r="N1229" s="14" t="str">
        <f>IF(M1229="Si",HLOOKUP(I1229,Base!$H$2:$J$9,8,0),"")</f>
        <v/>
      </c>
      <c r="O1229" s="9">
        <v>1</v>
      </c>
      <c r="P1229" s="18" t="s">
        <v>87</v>
      </c>
      <c r="Q1229" s="14">
        <f>IFERROR(O1229*HLOOKUP(I1229,Base!$H$2:$J$9,VLOOKUP(Planilla!P1229,Base!$F$3:$G$9,2,0),0),"")</f>
        <v>1609</v>
      </c>
    </row>
    <row r="1230" spans="1:17">
      <c r="A1230" s="18">
        <v>1050615</v>
      </c>
      <c r="B1230" s="7">
        <v>40694</v>
      </c>
      <c r="C1230" s="12" t="s">
        <v>293</v>
      </c>
      <c r="D1230" s="13" t="str">
        <f>IFERROR(VLOOKUP(C1230,Base!A:C,2,0),"")</f>
        <v>CRISTIAN</v>
      </c>
      <c r="E1230" s="10" t="str">
        <f>IFERROR(VLOOKUP(C1230,Base!A:C,3,0),"")</f>
        <v>FUENTES</v>
      </c>
      <c r="F1230" s="8" t="s">
        <v>195</v>
      </c>
      <c r="G1230" s="9" t="s">
        <v>150</v>
      </c>
      <c r="H1230" s="18" t="s">
        <v>13</v>
      </c>
      <c r="I1230" s="18" t="s">
        <v>244</v>
      </c>
      <c r="J1230" s="9">
        <v>7.5</v>
      </c>
      <c r="K1230" s="18" t="s">
        <v>84</v>
      </c>
      <c r="L1230" s="14">
        <f>IFERROR(J1230*HLOOKUP(I1230,Base!$H$2:$J$9,VLOOKUP(Planilla!K1230,Base!$F$3:$G$9,2,0),0),"")</f>
        <v>13125</v>
      </c>
      <c r="M1230" s="19" t="s">
        <v>21</v>
      </c>
      <c r="N1230" s="14" t="str">
        <f>IF(M1230="Si",HLOOKUP(I1230,Base!$H$2:$J$9,8,0),"")</f>
        <v/>
      </c>
      <c r="O1230" s="9">
        <v>1</v>
      </c>
      <c r="P1230" s="18" t="s">
        <v>87</v>
      </c>
      <c r="Q1230" s="14">
        <f>IFERROR(O1230*HLOOKUP(I1230,Base!$H$2:$J$9,VLOOKUP(Planilla!P1230,Base!$F$3:$G$9,2,0),0),"")</f>
        <v>1609</v>
      </c>
    </row>
    <row r="1231" spans="1:17">
      <c r="A1231" s="18">
        <v>1050615</v>
      </c>
      <c r="B1231" s="7">
        <v>40694</v>
      </c>
      <c r="C1231" s="12" t="s">
        <v>374</v>
      </c>
      <c r="D1231" s="13" t="str">
        <f>IFERROR(VLOOKUP(C1231,Base!A:C,2,0),"")</f>
        <v>RODRIGO</v>
      </c>
      <c r="E1231" s="10" t="str">
        <f>IFERROR(VLOOKUP(C1231,Base!A:C,3,0),"")</f>
        <v>CABRERA</v>
      </c>
      <c r="F1231" s="8" t="s">
        <v>195</v>
      </c>
      <c r="G1231" s="9" t="s">
        <v>150</v>
      </c>
      <c r="H1231" s="18" t="s">
        <v>13</v>
      </c>
      <c r="I1231" s="18" t="s">
        <v>244</v>
      </c>
      <c r="J1231" s="9">
        <v>7.5</v>
      </c>
      <c r="K1231" s="18" t="s">
        <v>84</v>
      </c>
      <c r="L1231" s="14">
        <f>IFERROR(J1231*HLOOKUP(I1231,Base!$H$2:$J$9,VLOOKUP(Planilla!K1231,Base!$F$3:$G$9,2,0),0),"")</f>
        <v>13125</v>
      </c>
      <c r="M1231" s="19" t="s">
        <v>21</v>
      </c>
      <c r="N1231" s="14" t="str">
        <f>IF(M1231="Si",HLOOKUP(I1231,Base!$H$2:$J$9,8,0),"")</f>
        <v/>
      </c>
      <c r="O1231" s="9">
        <v>1</v>
      </c>
      <c r="P1231" s="18" t="s">
        <v>87</v>
      </c>
      <c r="Q1231" s="14">
        <f>IFERROR(O1231*HLOOKUP(I1231,Base!$H$2:$J$9,VLOOKUP(Planilla!P1231,Base!$F$3:$G$9,2,0),0),"")</f>
        <v>1609</v>
      </c>
    </row>
    <row r="1232" spans="1:17">
      <c r="A1232" s="18">
        <v>1050615</v>
      </c>
      <c r="B1232" s="7">
        <v>40695</v>
      </c>
      <c r="C1232" s="12" t="s">
        <v>178</v>
      </c>
      <c r="D1232" s="13" t="str">
        <f>IFERROR(VLOOKUP(C1232,Base!A:C,2,0),"")</f>
        <v>OMAR</v>
      </c>
      <c r="E1232" s="10" t="str">
        <f>IFERROR(VLOOKUP(C1232,Base!A:C,3,0),"")</f>
        <v>FLORES</v>
      </c>
      <c r="F1232" s="8" t="s">
        <v>195</v>
      </c>
      <c r="G1232" s="9" t="s">
        <v>79</v>
      </c>
      <c r="H1232" s="18" t="s">
        <v>13</v>
      </c>
      <c r="I1232" s="18" t="s">
        <v>244</v>
      </c>
      <c r="J1232" s="9">
        <v>5.5</v>
      </c>
      <c r="K1232" s="18" t="s">
        <v>84</v>
      </c>
      <c r="L1232" s="14">
        <f>IFERROR(J1232*HLOOKUP(I1232,Base!$H$2:$J$9,VLOOKUP(Planilla!K1232,Base!$F$3:$G$9,2,0),0),"")</f>
        <v>9625</v>
      </c>
      <c r="M1232" s="19" t="s">
        <v>21</v>
      </c>
      <c r="N1232" s="14" t="str">
        <f>IF(M1232="Si",HLOOKUP(I1232,Base!$H$2:$J$9,8,0),"")</f>
        <v/>
      </c>
      <c r="O1232" s="9">
        <v>1</v>
      </c>
      <c r="P1232" s="18" t="s">
        <v>87</v>
      </c>
      <c r="Q1232" s="14">
        <f>IFERROR(O1232*HLOOKUP(I1232,Base!$H$2:$J$9,VLOOKUP(Planilla!P1232,Base!$F$3:$G$9,2,0),0),"")</f>
        <v>1609</v>
      </c>
    </row>
    <row r="1233" spans="1:17">
      <c r="A1233" s="18">
        <v>1050615</v>
      </c>
      <c r="B1233" s="7">
        <v>40695</v>
      </c>
      <c r="C1233" s="12" t="s">
        <v>33</v>
      </c>
      <c r="D1233" s="13" t="str">
        <f>IFERROR(VLOOKUP(C1233,Base!A:C,2,0),"")</f>
        <v>MARCO</v>
      </c>
      <c r="E1233" s="10" t="str">
        <f>IFERROR(VLOOKUP(C1233,Base!A:C,3,0),"")</f>
        <v>MACAYA</v>
      </c>
      <c r="F1233" s="8" t="s">
        <v>195</v>
      </c>
      <c r="G1233" s="9" t="s">
        <v>79</v>
      </c>
      <c r="H1233" s="18" t="s">
        <v>13</v>
      </c>
      <c r="I1233" s="18" t="s">
        <v>244</v>
      </c>
      <c r="J1233" s="9">
        <v>7.5</v>
      </c>
      <c r="K1233" s="18" t="s">
        <v>84</v>
      </c>
      <c r="L1233" s="14">
        <f>IFERROR(J1233*HLOOKUP(I1233,Base!$H$2:$J$9,VLOOKUP(Planilla!K1233,Base!$F$3:$G$9,2,0),0),"")</f>
        <v>13125</v>
      </c>
      <c r="M1233" s="19" t="s">
        <v>21</v>
      </c>
      <c r="N1233" s="14" t="str">
        <f>IF(M1233="Si",HLOOKUP(I1233,Base!$H$2:$J$9,8,0),"")</f>
        <v/>
      </c>
      <c r="O1233" s="9">
        <v>1</v>
      </c>
      <c r="P1233" s="18" t="s">
        <v>87</v>
      </c>
      <c r="Q1233" s="14">
        <f>IFERROR(O1233*HLOOKUP(I1233,Base!$H$2:$J$9,VLOOKUP(Planilla!P1233,Base!$F$3:$G$9,2,0),0),"")</f>
        <v>1609</v>
      </c>
    </row>
    <row r="1234" spans="1:17">
      <c r="A1234" s="18">
        <v>1050615</v>
      </c>
      <c r="B1234" s="7">
        <v>40695</v>
      </c>
      <c r="C1234" s="12" t="s">
        <v>96</v>
      </c>
      <c r="D1234" s="13" t="str">
        <f>IFERROR(VLOOKUP(C1234,Base!A:C,2,0),"")</f>
        <v>LEOPOLDO</v>
      </c>
      <c r="E1234" s="10" t="str">
        <f>IFERROR(VLOOKUP(C1234,Base!A:C,3,0),"")</f>
        <v>DIAZ</v>
      </c>
      <c r="F1234" s="8" t="s">
        <v>195</v>
      </c>
      <c r="G1234" s="9" t="s">
        <v>79</v>
      </c>
      <c r="H1234" s="18" t="s">
        <v>13</v>
      </c>
      <c r="I1234" s="18" t="s">
        <v>244</v>
      </c>
      <c r="J1234" s="9">
        <v>7.5</v>
      </c>
      <c r="K1234" s="18" t="s">
        <v>84</v>
      </c>
      <c r="L1234" s="14">
        <f>IFERROR(J1234*HLOOKUP(I1234,Base!$H$2:$J$9,VLOOKUP(Planilla!K1234,Base!$F$3:$G$9,2,0),0),"")</f>
        <v>13125</v>
      </c>
      <c r="M1234" s="19" t="s">
        <v>21</v>
      </c>
      <c r="N1234" s="14" t="str">
        <f>IF(M1234="Si",HLOOKUP(I1234,Base!$H$2:$J$9,8,0),"")</f>
        <v/>
      </c>
      <c r="O1234" s="9">
        <v>1</v>
      </c>
      <c r="P1234" s="18" t="s">
        <v>87</v>
      </c>
      <c r="Q1234" s="14">
        <f>IFERROR(O1234*HLOOKUP(I1234,Base!$H$2:$J$9,VLOOKUP(Planilla!P1234,Base!$F$3:$G$9,2,0),0),"")</f>
        <v>1609</v>
      </c>
    </row>
    <row r="1235" spans="1:17">
      <c r="A1235" s="18">
        <v>1050615</v>
      </c>
      <c r="B1235" s="7">
        <v>40695</v>
      </c>
      <c r="C1235" s="12" t="s">
        <v>293</v>
      </c>
      <c r="D1235" s="13" t="str">
        <f>IFERROR(VLOOKUP(C1235,Base!A:C,2,0),"")</f>
        <v>CRISTIAN</v>
      </c>
      <c r="E1235" s="10" t="str">
        <f>IFERROR(VLOOKUP(C1235,Base!A:C,3,0),"")</f>
        <v>FUENTES</v>
      </c>
      <c r="F1235" s="8" t="s">
        <v>195</v>
      </c>
      <c r="G1235" s="9" t="s">
        <v>79</v>
      </c>
      <c r="H1235" s="18" t="s">
        <v>13</v>
      </c>
      <c r="I1235" s="18" t="s">
        <v>244</v>
      </c>
      <c r="J1235" s="9">
        <v>7.5</v>
      </c>
      <c r="K1235" s="18" t="s">
        <v>84</v>
      </c>
      <c r="L1235" s="14">
        <f>IFERROR(J1235*HLOOKUP(I1235,Base!$H$2:$J$9,VLOOKUP(Planilla!K1235,Base!$F$3:$G$9,2,0),0),"")</f>
        <v>13125</v>
      </c>
      <c r="M1235" s="19" t="s">
        <v>21</v>
      </c>
      <c r="N1235" s="14" t="str">
        <f>IF(M1235="Si",HLOOKUP(I1235,Base!$H$2:$J$9,8,0),"")</f>
        <v/>
      </c>
      <c r="O1235" s="9">
        <v>1</v>
      </c>
      <c r="P1235" s="18" t="s">
        <v>87</v>
      </c>
      <c r="Q1235" s="14">
        <f>IFERROR(O1235*HLOOKUP(I1235,Base!$H$2:$J$9,VLOOKUP(Planilla!P1235,Base!$F$3:$G$9,2,0),0),"")</f>
        <v>1609</v>
      </c>
    </row>
    <row r="1236" spans="1:17">
      <c r="A1236" s="18">
        <v>1050615</v>
      </c>
      <c r="B1236" s="7">
        <v>40695</v>
      </c>
      <c r="C1236" s="12" t="s">
        <v>28</v>
      </c>
      <c r="D1236" s="13" t="str">
        <f>IFERROR(VLOOKUP(C1236,Base!A:C,2,0),"")</f>
        <v>FABIAN</v>
      </c>
      <c r="E1236" s="10" t="str">
        <f>IFERROR(VLOOKUP(C1236,Base!A:C,3,0),"")</f>
        <v>MIRANDA</v>
      </c>
      <c r="F1236" s="8" t="s">
        <v>195</v>
      </c>
      <c r="G1236" s="9" t="s">
        <v>79</v>
      </c>
      <c r="H1236" s="18" t="s">
        <v>13</v>
      </c>
      <c r="I1236" s="18" t="s">
        <v>244</v>
      </c>
      <c r="J1236" s="9">
        <v>2</v>
      </c>
      <c r="K1236" s="18" t="s">
        <v>84</v>
      </c>
      <c r="L1236" s="14">
        <f>IFERROR(J1236*HLOOKUP(I1236,Base!$H$2:$J$9,VLOOKUP(Planilla!K1236,Base!$F$3:$G$9,2,0),0),"")</f>
        <v>3500</v>
      </c>
      <c r="M1236" s="19" t="s">
        <v>21</v>
      </c>
      <c r="N1236" s="14" t="str">
        <f>IF(M1236="Si",HLOOKUP(I1236,Base!$H$2:$J$9,8,0),"")</f>
        <v/>
      </c>
      <c r="O1236" s="9" t="s">
        <v>197</v>
      </c>
      <c r="P1236" s="18" t="s">
        <v>87</v>
      </c>
      <c r="Q1236" s="14" t="str">
        <f>IFERROR(O1236*HLOOKUP(I1236,Base!$H$2:$J$9,VLOOKUP(Planilla!P1236,Base!$F$3:$G$9,2,0),0),"")</f>
        <v/>
      </c>
    </row>
    <row r="1237" spans="1:17">
      <c r="A1237" s="18">
        <v>1050615</v>
      </c>
      <c r="B1237" s="7">
        <v>40695</v>
      </c>
      <c r="C1237" s="12" t="s">
        <v>173</v>
      </c>
      <c r="D1237" s="13" t="str">
        <f>IFERROR(VLOOKUP(C1237,Base!A:C,2,0),"")</f>
        <v>CRISTIAN</v>
      </c>
      <c r="E1237" s="10" t="str">
        <f>IFERROR(VLOOKUP(C1237,Base!A:C,3,0),"")</f>
        <v>REYES</v>
      </c>
      <c r="F1237" s="8" t="s">
        <v>195</v>
      </c>
      <c r="G1237" s="9" t="s">
        <v>79</v>
      </c>
      <c r="H1237" s="18" t="s">
        <v>13</v>
      </c>
      <c r="I1237" s="18" t="s">
        <v>244</v>
      </c>
      <c r="J1237" s="9">
        <v>7.5</v>
      </c>
      <c r="K1237" s="18" t="s">
        <v>84</v>
      </c>
      <c r="L1237" s="14">
        <f>IFERROR(J1237*HLOOKUP(I1237,Base!$H$2:$J$9,VLOOKUP(Planilla!K1237,Base!$F$3:$G$9,2,0),0),"")</f>
        <v>13125</v>
      </c>
      <c r="M1237" s="19" t="s">
        <v>21</v>
      </c>
      <c r="N1237" s="14" t="str">
        <f>IF(M1237="Si",HLOOKUP(I1237,Base!$H$2:$J$9,8,0),"")</f>
        <v/>
      </c>
      <c r="O1237" s="9">
        <v>1</v>
      </c>
      <c r="P1237" s="18" t="s">
        <v>87</v>
      </c>
      <c r="Q1237" s="14">
        <f>IFERROR(O1237*HLOOKUP(I1237,Base!$H$2:$J$9,VLOOKUP(Planilla!P1237,Base!$F$3:$G$9,2,0),0),"")</f>
        <v>1609</v>
      </c>
    </row>
    <row r="1238" spans="1:17">
      <c r="A1238" s="18">
        <v>1050615</v>
      </c>
      <c r="B1238" s="7">
        <v>40696</v>
      </c>
      <c r="C1238" s="12" t="s">
        <v>179</v>
      </c>
      <c r="D1238" s="13" t="str">
        <f>IFERROR(VLOOKUP(C1238,Base!A:C,2,0),"")</f>
        <v>FERNANDO</v>
      </c>
      <c r="E1238" s="10" t="str">
        <f>IFERROR(VLOOKUP(C1238,Base!A:C,3,0),"")</f>
        <v>FIGUEROA</v>
      </c>
      <c r="F1238" s="8" t="s">
        <v>195</v>
      </c>
      <c r="G1238" s="9" t="s">
        <v>150</v>
      </c>
      <c r="H1238" s="18" t="s">
        <v>13</v>
      </c>
      <c r="I1238" s="18" t="s">
        <v>244</v>
      </c>
      <c r="J1238" s="9">
        <v>7.5</v>
      </c>
      <c r="K1238" s="18" t="s">
        <v>84</v>
      </c>
      <c r="L1238" s="14">
        <f>IFERROR(J1238*HLOOKUP(I1238,Base!$H$2:$J$9,VLOOKUP(Planilla!K1238,Base!$F$3:$G$9,2,0),0),"")</f>
        <v>13125</v>
      </c>
      <c r="M1238" s="19" t="s">
        <v>21</v>
      </c>
      <c r="N1238" s="14" t="str">
        <f>IF(M1238="Si",HLOOKUP(I1238,Base!$H$2:$J$9,8,0),"")</f>
        <v/>
      </c>
      <c r="O1238" s="9">
        <v>1</v>
      </c>
      <c r="P1238" s="18" t="s">
        <v>87</v>
      </c>
      <c r="Q1238" s="14">
        <f>IFERROR(O1238*HLOOKUP(I1238,Base!$H$2:$J$9,VLOOKUP(Planilla!P1238,Base!$F$3:$G$9,2,0),0),"")</f>
        <v>1609</v>
      </c>
    </row>
    <row r="1239" spans="1:17">
      <c r="A1239" s="18">
        <v>1050615</v>
      </c>
      <c r="B1239" s="7">
        <v>40696</v>
      </c>
      <c r="C1239" s="12" t="s">
        <v>172</v>
      </c>
      <c r="D1239" s="13" t="str">
        <f>IFERROR(VLOOKUP(C1239,Base!A:C,2,0),"")</f>
        <v>MICHAEL</v>
      </c>
      <c r="E1239" s="10" t="str">
        <f>IFERROR(VLOOKUP(C1239,Base!A:C,3,0),"")</f>
        <v>PINO</v>
      </c>
      <c r="F1239" s="8" t="s">
        <v>195</v>
      </c>
      <c r="G1239" s="9" t="s">
        <v>150</v>
      </c>
      <c r="H1239" s="18" t="s">
        <v>13</v>
      </c>
      <c r="I1239" s="18" t="s">
        <v>244</v>
      </c>
      <c r="J1239" s="9">
        <v>7.5</v>
      </c>
      <c r="K1239" s="18" t="s">
        <v>84</v>
      </c>
      <c r="L1239" s="14">
        <f>IFERROR(J1239*HLOOKUP(I1239,Base!$H$2:$J$9,VLOOKUP(Planilla!K1239,Base!$F$3:$G$9,2,0),0),"")</f>
        <v>13125</v>
      </c>
      <c r="M1239" s="19" t="s">
        <v>21</v>
      </c>
      <c r="N1239" s="14" t="str">
        <f>IF(M1239="Si",HLOOKUP(I1239,Base!$H$2:$J$9,8,0),"")</f>
        <v/>
      </c>
      <c r="O1239" s="9">
        <v>1</v>
      </c>
      <c r="P1239" s="18" t="s">
        <v>87</v>
      </c>
      <c r="Q1239" s="14">
        <f>IFERROR(O1239*HLOOKUP(I1239,Base!$H$2:$J$9,VLOOKUP(Planilla!P1239,Base!$F$3:$G$9,2,0),0),"")</f>
        <v>1609</v>
      </c>
    </row>
    <row r="1240" spans="1:17">
      <c r="A1240" s="18">
        <v>1050615</v>
      </c>
      <c r="B1240" s="7">
        <v>40696</v>
      </c>
      <c r="C1240" s="12" t="s">
        <v>282</v>
      </c>
      <c r="D1240" s="13" t="str">
        <f>IFERROR(VLOOKUP(C1240,Base!A:C,2,0),"")</f>
        <v>ALEJANDRO</v>
      </c>
      <c r="E1240" s="10" t="str">
        <f>IFERROR(VLOOKUP(C1240,Base!A:C,3,0),"")</f>
        <v>VERGARA</v>
      </c>
      <c r="F1240" s="8" t="s">
        <v>195</v>
      </c>
      <c r="G1240" s="9" t="s">
        <v>150</v>
      </c>
      <c r="H1240" s="18" t="s">
        <v>13</v>
      </c>
      <c r="I1240" s="18" t="s">
        <v>244</v>
      </c>
      <c r="J1240" s="9">
        <v>7.5</v>
      </c>
      <c r="K1240" s="18" t="s">
        <v>84</v>
      </c>
      <c r="L1240" s="14">
        <f>IFERROR(J1240*HLOOKUP(I1240,Base!$H$2:$J$9,VLOOKUP(Planilla!K1240,Base!$F$3:$G$9,2,0),0),"")</f>
        <v>13125</v>
      </c>
      <c r="M1240" s="19" t="s">
        <v>21</v>
      </c>
      <c r="N1240" s="14" t="str">
        <f>IF(M1240="Si",HLOOKUP(I1240,Base!$H$2:$J$9,8,0),"")</f>
        <v/>
      </c>
      <c r="O1240" s="9">
        <v>1</v>
      </c>
      <c r="P1240" s="18" t="s">
        <v>87</v>
      </c>
      <c r="Q1240" s="14">
        <f>IFERROR(O1240*HLOOKUP(I1240,Base!$H$2:$J$9,VLOOKUP(Planilla!P1240,Base!$F$3:$G$9,2,0),0),"")</f>
        <v>1609</v>
      </c>
    </row>
    <row r="1241" spans="1:17">
      <c r="A1241" s="18">
        <v>1050615</v>
      </c>
      <c r="B1241" s="7">
        <v>40696</v>
      </c>
      <c r="C1241" s="12" t="s">
        <v>36</v>
      </c>
      <c r="D1241" s="13" t="str">
        <f>IFERROR(VLOOKUP(C1241,Base!A:C,2,0),"")</f>
        <v>JOAN</v>
      </c>
      <c r="E1241" s="10" t="str">
        <f>IFERROR(VLOOKUP(C1241,Base!A:C,3,0),"")</f>
        <v>NAVARRO</v>
      </c>
      <c r="F1241" s="8" t="s">
        <v>195</v>
      </c>
      <c r="G1241" s="9" t="s">
        <v>150</v>
      </c>
      <c r="H1241" s="18" t="s">
        <v>13</v>
      </c>
      <c r="I1241" s="18" t="s">
        <v>244</v>
      </c>
      <c r="J1241" s="9">
        <v>7.5</v>
      </c>
      <c r="K1241" s="18" t="s">
        <v>84</v>
      </c>
      <c r="L1241" s="14">
        <f>IFERROR(J1241*HLOOKUP(I1241,Base!$H$2:$J$9,VLOOKUP(Planilla!K1241,Base!$F$3:$G$9,2,0),0),"")</f>
        <v>13125</v>
      </c>
      <c r="M1241" s="19" t="s">
        <v>21</v>
      </c>
      <c r="N1241" s="14" t="str">
        <f>IF(M1241="Si",HLOOKUP(I1241,Base!$H$2:$J$9,8,0),"")</f>
        <v/>
      </c>
      <c r="O1241" s="9">
        <v>1</v>
      </c>
      <c r="P1241" s="18" t="s">
        <v>87</v>
      </c>
      <c r="Q1241" s="14">
        <f>IFERROR(O1241*HLOOKUP(I1241,Base!$H$2:$J$9,VLOOKUP(Planilla!P1241,Base!$F$3:$G$9,2,0),0),"")</f>
        <v>1609</v>
      </c>
    </row>
    <row r="1242" spans="1:17">
      <c r="A1242" s="18">
        <v>1050615</v>
      </c>
      <c r="B1242" s="7">
        <v>40696</v>
      </c>
      <c r="C1242" s="12" t="s">
        <v>37</v>
      </c>
      <c r="D1242" s="13" t="str">
        <f>IFERROR(VLOOKUP(C1242,Base!A:C,2,0),"")</f>
        <v>MAURICIO</v>
      </c>
      <c r="E1242" s="10" t="str">
        <f>IFERROR(VLOOKUP(C1242,Base!A:C,3,0),"")</f>
        <v>SOTO</v>
      </c>
      <c r="F1242" s="8" t="s">
        <v>195</v>
      </c>
      <c r="G1242" s="9" t="s">
        <v>150</v>
      </c>
      <c r="H1242" s="18" t="s">
        <v>13</v>
      </c>
      <c r="I1242" s="18" t="s">
        <v>244</v>
      </c>
      <c r="J1242" s="9">
        <v>7.5</v>
      </c>
      <c r="K1242" s="18" t="s">
        <v>84</v>
      </c>
      <c r="L1242" s="14">
        <f>IFERROR(J1242*HLOOKUP(I1242,Base!$H$2:$J$9,VLOOKUP(Planilla!K1242,Base!$F$3:$G$9,2,0),0),"")</f>
        <v>13125</v>
      </c>
      <c r="M1242" s="19" t="s">
        <v>21</v>
      </c>
      <c r="N1242" s="14" t="str">
        <f>IF(M1242="Si",HLOOKUP(I1242,Base!$H$2:$J$9,8,0),"")</f>
        <v/>
      </c>
      <c r="O1242" s="9">
        <v>1</v>
      </c>
      <c r="P1242" s="18" t="s">
        <v>87</v>
      </c>
      <c r="Q1242" s="14">
        <f>IFERROR(O1242*HLOOKUP(I1242,Base!$H$2:$J$9,VLOOKUP(Planilla!P1242,Base!$F$3:$G$9,2,0),0),"")</f>
        <v>1609</v>
      </c>
    </row>
    <row r="1243" spans="1:17">
      <c r="A1243" s="18">
        <v>1050615</v>
      </c>
      <c r="B1243" s="7">
        <v>40697</v>
      </c>
      <c r="C1243" s="12" t="s">
        <v>210</v>
      </c>
      <c r="D1243" s="13" t="str">
        <f>IFERROR(VLOOKUP(C1243,Base!A:C,2,0),"")</f>
        <v>AIRON</v>
      </c>
      <c r="E1243" s="10" t="str">
        <f>IFERROR(VLOOKUP(C1243,Base!A:C,3,0),"")</f>
        <v>SANCHEZ</v>
      </c>
      <c r="F1243" s="8" t="s">
        <v>195</v>
      </c>
      <c r="G1243" s="9" t="s">
        <v>79</v>
      </c>
      <c r="H1243" s="18" t="s">
        <v>13</v>
      </c>
      <c r="I1243" s="18" t="s">
        <v>244</v>
      </c>
      <c r="J1243" s="9">
        <v>5.5</v>
      </c>
      <c r="K1243" s="18" t="s">
        <v>84</v>
      </c>
      <c r="L1243" s="14">
        <f>IFERROR(J1243*HLOOKUP(I1243,Base!$H$2:$J$9,VLOOKUP(Planilla!K1243,Base!$F$3:$G$9,2,0),0),"")</f>
        <v>9625</v>
      </c>
      <c r="M1243" s="19" t="s">
        <v>21</v>
      </c>
      <c r="N1243" s="14" t="str">
        <f>IF(M1243="Si",HLOOKUP(I1243,Base!$H$2:$J$9,8,0),"")</f>
        <v/>
      </c>
      <c r="O1243" s="9">
        <v>1</v>
      </c>
      <c r="P1243" s="18" t="s">
        <v>87</v>
      </c>
      <c r="Q1243" s="14">
        <f>IFERROR(O1243*HLOOKUP(I1243,Base!$H$2:$J$9,VLOOKUP(Planilla!P1243,Base!$F$3:$G$9,2,0),0),"")</f>
        <v>1609</v>
      </c>
    </row>
    <row r="1244" spans="1:17">
      <c r="A1244" s="18">
        <v>1050615</v>
      </c>
      <c r="B1244" s="7">
        <v>40697</v>
      </c>
      <c r="C1244" s="12" t="s">
        <v>33</v>
      </c>
      <c r="D1244" s="13" t="str">
        <f>IFERROR(VLOOKUP(C1244,Base!A:C,2,0),"")</f>
        <v>MARCO</v>
      </c>
      <c r="E1244" s="10" t="str">
        <f>IFERROR(VLOOKUP(C1244,Base!A:C,3,0),"")</f>
        <v>MACAYA</v>
      </c>
      <c r="F1244" s="8" t="s">
        <v>195</v>
      </c>
      <c r="G1244" s="9" t="s">
        <v>79</v>
      </c>
      <c r="H1244" s="18" t="s">
        <v>13</v>
      </c>
      <c r="I1244" s="18" t="s">
        <v>244</v>
      </c>
      <c r="J1244" s="9">
        <v>7.5</v>
      </c>
      <c r="K1244" s="18" t="s">
        <v>84</v>
      </c>
      <c r="L1244" s="14">
        <f>IFERROR(J1244*HLOOKUP(I1244,Base!$H$2:$J$9,VLOOKUP(Planilla!K1244,Base!$F$3:$G$9,2,0),0),"")</f>
        <v>13125</v>
      </c>
      <c r="M1244" s="19" t="s">
        <v>21</v>
      </c>
      <c r="N1244" s="14" t="str">
        <f>IF(M1244="Si",HLOOKUP(I1244,Base!$H$2:$J$9,8,0),"")</f>
        <v/>
      </c>
      <c r="O1244" s="9">
        <v>1</v>
      </c>
      <c r="P1244" s="18" t="s">
        <v>87</v>
      </c>
      <c r="Q1244" s="14">
        <f>IFERROR(O1244*HLOOKUP(I1244,Base!$H$2:$J$9,VLOOKUP(Planilla!P1244,Base!$F$3:$G$9,2,0),0),"")</f>
        <v>1609</v>
      </c>
    </row>
    <row r="1245" spans="1:17">
      <c r="A1245" s="18">
        <v>1050615</v>
      </c>
      <c r="B1245" s="7">
        <v>40697</v>
      </c>
      <c r="C1245" s="12" t="s">
        <v>384</v>
      </c>
      <c r="D1245" s="13" t="str">
        <f>IFERROR(VLOOKUP(C1245,Base!A:C,2,0),"")</f>
        <v>MAURICIO</v>
      </c>
      <c r="E1245" s="10" t="str">
        <f>IFERROR(VLOOKUP(C1245,Base!A:C,3,0),"")</f>
        <v>SOTO</v>
      </c>
      <c r="F1245" s="8" t="s">
        <v>195</v>
      </c>
      <c r="G1245" s="9" t="s">
        <v>79</v>
      </c>
      <c r="H1245" s="18" t="s">
        <v>13</v>
      </c>
      <c r="I1245" s="18" t="s">
        <v>244</v>
      </c>
      <c r="J1245" s="9">
        <v>7.5</v>
      </c>
      <c r="K1245" s="18" t="s">
        <v>84</v>
      </c>
      <c r="L1245" s="14">
        <f>IFERROR(J1245*HLOOKUP(I1245,Base!$H$2:$J$9,VLOOKUP(Planilla!K1245,Base!$F$3:$G$9,2,0),0),"")</f>
        <v>13125</v>
      </c>
      <c r="M1245" s="19" t="s">
        <v>21</v>
      </c>
      <c r="N1245" s="14" t="str">
        <f>IF(M1245="Si",HLOOKUP(I1245,Base!$H$2:$J$9,8,0),"")</f>
        <v/>
      </c>
      <c r="O1245" s="9">
        <v>1</v>
      </c>
      <c r="P1245" s="18" t="s">
        <v>87</v>
      </c>
      <c r="Q1245" s="14">
        <f>IFERROR(O1245*HLOOKUP(I1245,Base!$H$2:$J$9,VLOOKUP(Planilla!P1245,Base!$F$3:$G$9,2,0),0),"")</f>
        <v>1609</v>
      </c>
    </row>
    <row r="1246" spans="1:17">
      <c r="A1246" s="18">
        <v>1050615</v>
      </c>
      <c r="B1246" s="7">
        <v>40697</v>
      </c>
      <c r="C1246" s="12" t="s">
        <v>293</v>
      </c>
      <c r="D1246" s="13" t="str">
        <f>IFERROR(VLOOKUP(C1246,Base!A:C,2,0),"")</f>
        <v>CRISTIAN</v>
      </c>
      <c r="E1246" s="10" t="str">
        <f>IFERROR(VLOOKUP(C1246,Base!A:C,3,0),"")</f>
        <v>FUENTES</v>
      </c>
      <c r="F1246" s="8" t="s">
        <v>195</v>
      </c>
      <c r="G1246" s="9" t="s">
        <v>79</v>
      </c>
      <c r="H1246" s="18" t="s">
        <v>13</v>
      </c>
      <c r="I1246" s="18" t="s">
        <v>244</v>
      </c>
      <c r="J1246" s="9">
        <v>7.5</v>
      </c>
      <c r="K1246" s="18" t="s">
        <v>84</v>
      </c>
      <c r="L1246" s="14">
        <f>IFERROR(J1246*HLOOKUP(I1246,Base!$H$2:$J$9,VLOOKUP(Planilla!K1246,Base!$F$3:$G$9,2,0),0),"")</f>
        <v>13125</v>
      </c>
      <c r="M1246" s="19" t="s">
        <v>21</v>
      </c>
      <c r="N1246" s="14" t="str">
        <f>IF(M1246="Si",HLOOKUP(I1246,Base!$H$2:$J$9,8,0),"")</f>
        <v/>
      </c>
      <c r="O1246" s="9">
        <v>1</v>
      </c>
      <c r="P1246" s="18" t="s">
        <v>87</v>
      </c>
      <c r="Q1246" s="14">
        <f>IFERROR(O1246*HLOOKUP(I1246,Base!$H$2:$J$9,VLOOKUP(Planilla!P1246,Base!$F$3:$G$9,2,0),0),"")</f>
        <v>1609</v>
      </c>
    </row>
    <row r="1247" spans="1:17">
      <c r="A1247" s="18">
        <v>1050615</v>
      </c>
      <c r="B1247" s="7">
        <v>40697</v>
      </c>
      <c r="C1247" s="12" t="s">
        <v>25</v>
      </c>
      <c r="D1247" s="13" t="str">
        <f>IFERROR(VLOOKUP(C1247,Base!A:C,2,0),"")</f>
        <v>OSCAR</v>
      </c>
      <c r="E1247" s="10" t="str">
        <f>IFERROR(VLOOKUP(C1247,Base!A:C,3,0),"")</f>
        <v>GONZALEZ</v>
      </c>
      <c r="F1247" s="8" t="s">
        <v>195</v>
      </c>
      <c r="G1247" s="9" t="s">
        <v>79</v>
      </c>
      <c r="H1247" s="18" t="s">
        <v>13</v>
      </c>
      <c r="I1247" s="18" t="s">
        <v>244</v>
      </c>
      <c r="J1247" s="9">
        <v>7.5</v>
      </c>
      <c r="K1247" s="18" t="s">
        <v>84</v>
      </c>
      <c r="L1247" s="14">
        <f>IFERROR(J1247*HLOOKUP(I1247,Base!$H$2:$J$9,VLOOKUP(Planilla!K1247,Base!$F$3:$G$9,2,0),0),"")</f>
        <v>13125</v>
      </c>
      <c r="M1247" s="19" t="s">
        <v>21</v>
      </c>
      <c r="N1247" s="14" t="str">
        <f>IF(M1247="Si",HLOOKUP(I1247,Base!$H$2:$J$9,8,0),"")</f>
        <v/>
      </c>
      <c r="O1247" s="9">
        <v>1</v>
      </c>
      <c r="P1247" s="18" t="s">
        <v>87</v>
      </c>
      <c r="Q1247" s="14">
        <f>IFERROR(O1247*HLOOKUP(I1247,Base!$H$2:$J$9,VLOOKUP(Planilla!P1247,Base!$F$3:$G$9,2,0),0),"")</f>
        <v>1609</v>
      </c>
    </row>
    <row r="1248" spans="1:17">
      <c r="A1248" s="18">
        <v>1050615</v>
      </c>
      <c r="B1248" s="7">
        <v>40697</v>
      </c>
      <c r="C1248" s="12" t="s">
        <v>179</v>
      </c>
      <c r="D1248" s="13" t="str">
        <f>IFERROR(VLOOKUP(C1248,Base!A:C,2,0),"")</f>
        <v>FERNANDO</v>
      </c>
      <c r="E1248" s="10" t="str">
        <f>IFERROR(VLOOKUP(C1248,Base!A:C,3,0),"")</f>
        <v>FIGUEROA</v>
      </c>
      <c r="F1248" s="8" t="s">
        <v>195</v>
      </c>
      <c r="G1248" s="9" t="s">
        <v>150</v>
      </c>
      <c r="H1248" s="18" t="s">
        <v>13</v>
      </c>
      <c r="I1248" s="18" t="s">
        <v>244</v>
      </c>
      <c r="J1248" s="9">
        <v>7.5</v>
      </c>
      <c r="K1248" s="18" t="s">
        <v>84</v>
      </c>
      <c r="L1248" s="14">
        <f>IFERROR(J1248*HLOOKUP(I1248,Base!$H$2:$J$9,VLOOKUP(Planilla!K1248,Base!$F$3:$G$9,2,0),0),"")</f>
        <v>13125</v>
      </c>
      <c r="M1248" s="19" t="s">
        <v>21</v>
      </c>
      <c r="N1248" s="14" t="str">
        <f>IF(M1248="Si",HLOOKUP(I1248,Base!$H$2:$J$9,8,0),"")</f>
        <v/>
      </c>
      <c r="O1248" s="9">
        <v>1</v>
      </c>
      <c r="P1248" s="18" t="s">
        <v>87</v>
      </c>
      <c r="Q1248" s="14">
        <f>IFERROR(O1248*HLOOKUP(I1248,Base!$H$2:$J$9,VLOOKUP(Planilla!P1248,Base!$F$3:$G$9,2,0),0),"")</f>
        <v>1609</v>
      </c>
    </row>
    <row r="1249" spans="1:17">
      <c r="A1249" s="18">
        <v>1050615</v>
      </c>
      <c r="B1249" s="7">
        <v>40697</v>
      </c>
      <c r="C1249" s="12" t="s">
        <v>316</v>
      </c>
      <c r="D1249" s="13" t="str">
        <f>IFERROR(VLOOKUP(C1249,Base!A:C,2,0),"")</f>
        <v>RICARDO</v>
      </c>
      <c r="E1249" s="10" t="str">
        <f>IFERROR(VLOOKUP(C1249,Base!A:C,3,0),"")</f>
        <v>TOBAR</v>
      </c>
      <c r="F1249" s="8" t="s">
        <v>195</v>
      </c>
      <c r="G1249" s="9" t="s">
        <v>150</v>
      </c>
      <c r="H1249" s="18" t="s">
        <v>13</v>
      </c>
      <c r="I1249" s="18" t="s">
        <v>244</v>
      </c>
      <c r="J1249" s="9">
        <v>7.5</v>
      </c>
      <c r="K1249" s="18" t="s">
        <v>84</v>
      </c>
      <c r="L1249" s="14">
        <f>IFERROR(J1249*HLOOKUP(I1249,Base!$H$2:$J$9,VLOOKUP(Planilla!K1249,Base!$F$3:$G$9,2,0),0),"")</f>
        <v>13125</v>
      </c>
      <c r="M1249" s="19" t="s">
        <v>21</v>
      </c>
      <c r="N1249" s="14" t="str">
        <f>IF(M1249="Si",HLOOKUP(I1249,Base!$H$2:$J$9,8,0),"")</f>
        <v/>
      </c>
      <c r="O1249" s="9">
        <v>1</v>
      </c>
      <c r="P1249" s="18" t="s">
        <v>87</v>
      </c>
      <c r="Q1249" s="14">
        <f>IFERROR(O1249*HLOOKUP(I1249,Base!$H$2:$J$9,VLOOKUP(Planilla!P1249,Base!$F$3:$G$9,2,0),0),"")</f>
        <v>1609</v>
      </c>
    </row>
    <row r="1250" spans="1:17">
      <c r="A1250" s="18">
        <v>1050615</v>
      </c>
      <c r="B1250" s="7">
        <v>40697</v>
      </c>
      <c r="C1250" s="12" t="s">
        <v>282</v>
      </c>
      <c r="D1250" s="13" t="str">
        <f>IFERROR(VLOOKUP(C1250,Base!A:C,2,0),"")</f>
        <v>ALEJANDRO</v>
      </c>
      <c r="E1250" s="10" t="str">
        <f>IFERROR(VLOOKUP(C1250,Base!A:C,3,0),"")</f>
        <v>VERGARA</v>
      </c>
      <c r="F1250" s="8" t="s">
        <v>195</v>
      </c>
      <c r="G1250" s="9" t="s">
        <v>150</v>
      </c>
      <c r="H1250" s="18" t="s">
        <v>13</v>
      </c>
      <c r="I1250" s="18" t="s">
        <v>244</v>
      </c>
      <c r="J1250" s="9">
        <v>7.5</v>
      </c>
      <c r="K1250" s="18" t="s">
        <v>84</v>
      </c>
      <c r="L1250" s="14">
        <f>IFERROR(J1250*HLOOKUP(I1250,Base!$H$2:$J$9,VLOOKUP(Planilla!K1250,Base!$F$3:$G$9,2,0),0),"")</f>
        <v>13125</v>
      </c>
      <c r="M1250" s="19" t="s">
        <v>21</v>
      </c>
      <c r="N1250" s="14" t="str">
        <f>IF(M1250="Si",HLOOKUP(I1250,Base!$H$2:$J$9,8,0),"")</f>
        <v/>
      </c>
      <c r="O1250" s="9">
        <v>1</v>
      </c>
      <c r="P1250" s="18" t="s">
        <v>87</v>
      </c>
      <c r="Q1250" s="14">
        <f>IFERROR(O1250*HLOOKUP(I1250,Base!$H$2:$J$9,VLOOKUP(Planilla!P1250,Base!$F$3:$G$9,2,0),0),"")</f>
        <v>1609</v>
      </c>
    </row>
    <row r="1251" spans="1:17">
      <c r="A1251" s="18">
        <v>1050615</v>
      </c>
      <c r="B1251" s="7">
        <v>40697</v>
      </c>
      <c r="C1251" s="12" t="s">
        <v>36</v>
      </c>
      <c r="D1251" s="13" t="str">
        <f>IFERROR(VLOOKUP(C1251,Base!A:C,2,0),"")</f>
        <v>JOAN</v>
      </c>
      <c r="E1251" s="10" t="str">
        <f>IFERROR(VLOOKUP(C1251,Base!A:C,3,0),"")</f>
        <v>NAVARRO</v>
      </c>
      <c r="F1251" s="8" t="s">
        <v>195</v>
      </c>
      <c r="G1251" s="9" t="s">
        <v>150</v>
      </c>
      <c r="H1251" s="18" t="s">
        <v>13</v>
      </c>
      <c r="I1251" s="18" t="s">
        <v>244</v>
      </c>
      <c r="J1251" s="9">
        <v>7.5</v>
      </c>
      <c r="K1251" s="18" t="s">
        <v>84</v>
      </c>
      <c r="L1251" s="14">
        <f>IFERROR(J1251*HLOOKUP(I1251,Base!$H$2:$J$9,VLOOKUP(Planilla!K1251,Base!$F$3:$G$9,2,0),0),"")</f>
        <v>13125</v>
      </c>
      <c r="M1251" s="19" t="s">
        <v>21</v>
      </c>
      <c r="N1251" s="14" t="str">
        <f>IF(M1251="Si",HLOOKUP(I1251,Base!$H$2:$J$9,8,0),"")</f>
        <v/>
      </c>
      <c r="O1251" s="9">
        <v>1</v>
      </c>
      <c r="P1251" s="18" t="s">
        <v>87</v>
      </c>
      <c r="Q1251" s="14">
        <f>IFERROR(O1251*HLOOKUP(I1251,Base!$H$2:$J$9,VLOOKUP(Planilla!P1251,Base!$F$3:$G$9,2,0),0),"")</f>
        <v>1609</v>
      </c>
    </row>
    <row r="1252" spans="1:17">
      <c r="A1252" s="18">
        <v>1050615</v>
      </c>
      <c r="B1252" s="7">
        <v>40697</v>
      </c>
      <c r="C1252" s="12" t="s">
        <v>386</v>
      </c>
      <c r="D1252" s="13" t="str">
        <f>IFERROR(VLOOKUP(C1252,Base!A:C,2,0),"")</f>
        <v>SAMUEL</v>
      </c>
      <c r="E1252" s="10" t="str">
        <f>IFERROR(VLOOKUP(C1252,Base!A:C,3,0),"")</f>
        <v>HUEINCHAQUEO</v>
      </c>
      <c r="F1252" s="8" t="s">
        <v>195</v>
      </c>
      <c r="G1252" s="9" t="s">
        <v>150</v>
      </c>
      <c r="H1252" s="18" t="s">
        <v>13</v>
      </c>
      <c r="I1252" s="18" t="s">
        <v>244</v>
      </c>
      <c r="J1252" s="9">
        <v>7.5</v>
      </c>
      <c r="K1252" s="18" t="s">
        <v>84</v>
      </c>
      <c r="L1252" s="14">
        <f>IFERROR(J1252*HLOOKUP(I1252,Base!$H$2:$J$9,VLOOKUP(Planilla!K1252,Base!$F$3:$G$9,2,0),0),"")</f>
        <v>13125</v>
      </c>
      <c r="M1252" s="19" t="s">
        <v>21</v>
      </c>
      <c r="N1252" s="14" t="str">
        <f>IF(M1252="Si",HLOOKUP(I1252,Base!$H$2:$J$9,8,0),"")</f>
        <v/>
      </c>
      <c r="O1252" s="9">
        <v>1</v>
      </c>
      <c r="P1252" s="18" t="s">
        <v>87</v>
      </c>
      <c r="Q1252" s="14">
        <f>IFERROR(O1252*HLOOKUP(I1252,Base!$H$2:$J$9,VLOOKUP(Planilla!P1252,Base!$F$3:$G$9,2,0),0),"")</f>
        <v>1609</v>
      </c>
    </row>
    <row r="1253" spans="1:17">
      <c r="A1253" s="18">
        <v>1050615</v>
      </c>
      <c r="B1253" s="7">
        <v>40700</v>
      </c>
      <c r="C1253" s="12" t="s">
        <v>172</v>
      </c>
      <c r="D1253" s="13" t="str">
        <f>IFERROR(VLOOKUP(C1253,Base!A:C,2,0),"")</f>
        <v>MICHAEL</v>
      </c>
      <c r="E1253" s="10" t="str">
        <f>IFERROR(VLOOKUP(C1253,Base!A:C,3,0),"")</f>
        <v>PINO</v>
      </c>
      <c r="F1253" s="8" t="s">
        <v>195</v>
      </c>
      <c r="G1253" s="9" t="s">
        <v>79</v>
      </c>
      <c r="H1253" s="18" t="s">
        <v>13</v>
      </c>
      <c r="I1253" s="18" t="s">
        <v>244</v>
      </c>
      <c r="J1253" s="9">
        <v>7.5</v>
      </c>
      <c r="K1253" s="18" t="s">
        <v>84</v>
      </c>
      <c r="L1253" s="14">
        <f>IFERROR(J1253*HLOOKUP(I1253,Base!$H$2:$J$9,VLOOKUP(Planilla!K1253,Base!$F$3:$G$9,2,0),0),"")</f>
        <v>13125</v>
      </c>
      <c r="M1253" s="19" t="s">
        <v>21</v>
      </c>
      <c r="N1253" s="14" t="str">
        <f>IF(M1253="Si",HLOOKUP(I1253,Base!$H$2:$J$9,8,0),"")</f>
        <v/>
      </c>
      <c r="O1253" s="9">
        <v>1</v>
      </c>
      <c r="P1253" s="18" t="s">
        <v>87</v>
      </c>
      <c r="Q1253" s="14">
        <f>IFERROR(O1253*HLOOKUP(I1253,Base!$H$2:$J$9,VLOOKUP(Planilla!P1253,Base!$F$3:$G$9,2,0),0),"")</f>
        <v>1609</v>
      </c>
    </row>
    <row r="1254" spans="1:17">
      <c r="A1254" s="18">
        <v>1050615</v>
      </c>
      <c r="B1254" s="7">
        <v>40700</v>
      </c>
      <c r="C1254" s="12" t="s">
        <v>33</v>
      </c>
      <c r="D1254" s="13" t="str">
        <f>IFERROR(VLOOKUP(C1254,Base!A:C,2,0),"")</f>
        <v>MARCO</v>
      </c>
      <c r="E1254" s="10" t="str">
        <f>IFERROR(VLOOKUP(C1254,Base!A:C,3,0),"")</f>
        <v>MACAYA</v>
      </c>
      <c r="F1254" s="8" t="s">
        <v>195</v>
      </c>
      <c r="G1254" s="9" t="s">
        <v>79</v>
      </c>
      <c r="H1254" s="18" t="s">
        <v>13</v>
      </c>
      <c r="I1254" s="18" t="s">
        <v>244</v>
      </c>
      <c r="J1254" s="9">
        <v>7.5</v>
      </c>
      <c r="K1254" s="18" t="s">
        <v>84</v>
      </c>
      <c r="L1254" s="14">
        <f>IFERROR(J1254*HLOOKUP(I1254,Base!$H$2:$J$9,VLOOKUP(Planilla!K1254,Base!$F$3:$G$9,2,0),0),"")</f>
        <v>13125</v>
      </c>
      <c r="M1254" s="19" t="s">
        <v>21</v>
      </c>
      <c r="N1254" s="14" t="str">
        <f>IF(M1254="Si",HLOOKUP(I1254,Base!$H$2:$J$9,8,0),"")</f>
        <v/>
      </c>
      <c r="O1254" s="9">
        <v>1</v>
      </c>
      <c r="P1254" s="18" t="s">
        <v>87</v>
      </c>
      <c r="Q1254" s="14">
        <f>IFERROR(O1254*HLOOKUP(I1254,Base!$H$2:$J$9,VLOOKUP(Planilla!P1254,Base!$F$3:$G$9,2,0),0),"")</f>
        <v>1609</v>
      </c>
    </row>
    <row r="1255" spans="1:17">
      <c r="A1255" s="18">
        <v>1050615</v>
      </c>
      <c r="B1255" s="7">
        <v>40700</v>
      </c>
      <c r="C1255" s="12" t="s">
        <v>173</v>
      </c>
      <c r="D1255" s="13" t="str">
        <f>IFERROR(VLOOKUP(C1255,Base!A:C,2,0),"")</f>
        <v>CRISTIAN</v>
      </c>
      <c r="E1255" s="10" t="str">
        <f>IFERROR(VLOOKUP(C1255,Base!A:C,3,0),"")</f>
        <v>REYES</v>
      </c>
      <c r="F1255" s="8" t="s">
        <v>195</v>
      </c>
      <c r="G1255" s="9" t="s">
        <v>79</v>
      </c>
      <c r="H1255" s="18" t="s">
        <v>13</v>
      </c>
      <c r="I1255" s="18" t="s">
        <v>244</v>
      </c>
      <c r="J1255" s="9">
        <v>7.5</v>
      </c>
      <c r="K1255" s="18" t="s">
        <v>84</v>
      </c>
      <c r="L1255" s="14">
        <f>IFERROR(J1255*HLOOKUP(I1255,Base!$H$2:$J$9,VLOOKUP(Planilla!K1255,Base!$F$3:$G$9,2,0),0),"")</f>
        <v>13125</v>
      </c>
      <c r="M1255" s="19" t="s">
        <v>21</v>
      </c>
      <c r="N1255" s="14" t="str">
        <f>IF(M1255="Si",HLOOKUP(I1255,Base!$H$2:$J$9,8,0),"")</f>
        <v/>
      </c>
      <c r="O1255" s="9">
        <v>1</v>
      </c>
      <c r="P1255" s="18" t="s">
        <v>87</v>
      </c>
      <c r="Q1255" s="14">
        <f>IFERROR(O1255*HLOOKUP(I1255,Base!$H$2:$J$9,VLOOKUP(Planilla!P1255,Base!$F$3:$G$9,2,0),0),"")</f>
        <v>1609</v>
      </c>
    </row>
    <row r="1256" spans="1:17">
      <c r="A1256" s="18">
        <v>1050615</v>
      </c>
      <c r="B1256" s="7">
        <v>40700</v>
      </c>
      <c r="C1256" s="12" t="s">
        <v>28</v>
      </c>
      <c r="D1256" s="13" t="str">
        <f>IFERROR(VLOOKUP(C1256,Base!A:C,2,0),"")</f>
        <v>FABIAN</v>
      </c>
      <c r="E1256" s="10" t="str">
        <f>IFERROR(VLOOKUP(C1256,Base!A:C,3,0),"")</f>
        <v>MIRANDA</v>
      </c>
      <c r="F1256" s="8" t="s">
        <v>195</v>
      </c>
      <c r="G1256" s="9" t="s">
        <v>79</v>
      </c>
      <c r="H1256" s="18" t="s">
        <v>13</v>
      </c>
      <c r="I1256" s="18" t="s">
        <v>244</v>
      </c>
      <c r="J1256" s="9">
        <v>7.5</v>
      </c>
      <c r="K1256" s="18" t="s">
        <v>84</v>
      </c>
      <c r="L1256" s="14">
        <f>IFERROR(J1256*HLOOKUP(I1256,Base!$H$2:$J$9,VLOOKUP(Planilla!K1256,Base!$F$3:$G$9,2,0),0),"")</f>
        <v>13125</v>
      </c>
      <c r="M1256" s="19" t="s">
        <v>21</v>
      </c>
      <c r="N1256" s="14" t="str">
        <f>IF(M1256="Si",HLOOKUP(I1256,Base!$H$2:$J$9,8,0),"")</f>
        <v/>
      </c>
      <c r="O1256" s="9">
        <v>1</v>
      </c>
      <c r="P1256" s="18" t="s">
        <v>87</v>
      </c>
      <c r="Q1256" s="14">
        <f>IFERROR(O1256*HLOOKUP(I1256,Base!$H$2:$J$9,VLOOKUP(Planilla!P1256,Base!$F$3:$G$9,2,0),0),"")</f>
        <v>1609</v>
      </c>
    </row>
    <row r="1257" spans="1:17">
      <c r="A1257" s="18">
        <v>1050615</v>
      </c>
      <c r="B1257" s="7">
        <v>40700</v>
      </c>
      <c r="C1257" s="12" t="s">
        <v>36</v>
      </c>
      <c r="D1257" s="13" t="str">
        <f>IFERROR(VLOOKUP(C1257,Base!A:C,2,0),"")</f>
        <v>JOAN</v>
      </c>
      <c r="E1257" s="10" t="str">
        <f>IFERROR(VLOOKUP(C1257,Base!A:C,3,0),"")</f>
        <v>NAVARRO</v>
      </c>
      <c r="F1257" s="8" t="s">
        <v>195</v>
      </c>
      <c r="G1257" s="9" t="s">
        <v>79</v>
      </c>
      <c r="H1257" s="18" t="s">
        <v>13</v>
      </c>
      <c r="I1257" s="18" t="s">
        <v>244</v>
      </c>
      <c r="J1257" s="9">
        <v>7.5</v>
      </c>
      <c r="K1257" s="18" t="s">
        <v>84</v>
      </c>
      <c r="L1257" s="14">
        <f>IFERROR(J1257*HLOOKUP(I1257,Base!$H$2:$J$9,VLOOKUP(Planilla!K1257,Base!$F$3:$G$9,2,0),0),"")</f>
        <v>13125</v>
      </c>
      <c r="M1257" s="19" t="s">
        <v>21</v>
      </c>
      <c r="N1257" s="14" t="str">
        <f>IF(M1257="Si",HLOOKUP(I1257,Base!$H$2:$J$9,8,0),"")</f>
        <v/>
      </c>
      <c r="O1257" s="9">
        <v>1</v>
      </c>
      <c r="P1257" s="18" t="s">
        <v>87</v>
      </c>
      <c r="Q1257" s="14">
        <f>IFERROR(O1257*HLOOKUP(I1257,Base!$H$2:$J$9,VLOOKUP(Planilla!P1257,Base!$F$3:$G$9,2,0),0),"")</f>
        <v>1609</v>
      </c>
    </row>
    <row r="1258" spans="1:17">
      <c r="A1258" s="18">
        <v>1050615</v>
      </c>
      <c r="B1258" s="7">
        <v>40700</v>
      </c>
      <c r="C1258" s="12" t="s">
        <v>97</v>
      </c>
      <c r="D1258" s="13" t="str">
        <f>IFERROR(VLOOKUP(C1258,Base!A:C,2,0),"")</f>
        <v>FELIPE</v>
      </c>
      <c r="E1258" s="10" t="str">
        <f>IFERROR(VLOOKUP(C1258,Base!A:C,3,0),"")</f>
        <v>GOMES</v>
      </c>
      <c r="F1258" s="8" t="s">
        <v>195</v>
      </c>
      <c r="G1258" s="9" t="s">
        <v>79</v>
      </c>
      <c r="H1258" s="18" t="s">
        <v>13</v>
      </c>
      <c r="I1258" s="18" t="s">
        <v>244</v>
      </c>
      <c r="J1258" s="9">
        <v>7.5</v>
      </c>
      <c r="K1258" s="18" t="s">
        <v>84</v>
      </c>
      <c r="L1258" s="14">
        <f>IFERROR(J1258*HLOOKUP(I1258,Base!$H$2:$J$9,VLOOKUP(Planilla!K1258,Base!$F$3:$G$9,2,0),0),"")</f>
        <v>13125</v>
      </c>
      <c r="M1258" s="19" t="s">
        <v>21</v>
      </c>
      <c r="N1258" s="14" t="str">
        <f>IF(M1258="Si",HLOOKUP(I1258,Base!$H$2:$J$9,8,0),"")</f>
        <v/>
      </c>
      <c r="O1258" s="9">
        <v>1</v>
      </c>
      <c r="P1258" s="18" t="s">
        <v>87</v>
      </c>
      <c r="Q1258" s="14">
        <f>IFERROR(O1258*HLOOKUP(I1258,Base!$H$2:$J$9,VLOOKUP(Planilla!P1258,Base!$F$3:$G$9,2,0),0),"")</f>
        <v>1609</v>
      </c>
    </row>
    <row r="1259" spans="1:17">
      <c r="A1259" s="18">
        <v>1050615</v>
      </c>
      <c r="B1259" s="7">
        <v>40700</v>
      </c>
      <c r="C1259" s="12" t="s">
        <v>253</v>
      </c>
      <c r="D1259" s="13" t="str">
        <f>IFERROR(VLOOKUP(C1259,Base!A:C,2,0),"")</f>
        <v>FRANCISCO</v>
      </c>
      <c r="E1259" s="10" t="str">
        <f>IFERROR(VLOOKUP(C1259,Base!A:C,3,0),"")</f>
        <v>VASQUEZ</v>
      </c>
      <c r="F1259" s="8" t="s">
        <v>195</v>
      </c>
      <c r="G1259" s="9" t="s">
        <v>79</v>
      </c>
      <c r="H1259" s="18" t="s">
        <v>13</v>
      </c>
      <c r="I1259" s="18" t="s">
        <v>244</v>
      </c>
      <c r="J1259" s="9">
        <v>7.5</v>
      </c>
      <c r="K1259" s="18" t="s">
        <v>84</v>
      </c>
      <c r="L1259" s="14">
        <f>IFERROR(J1259*HLOOKUP(I1259,Base!$H$2:$J$9,VLOOKUP(Planilla!K1259,Base!$F$3:$G$9,2,0),0),"")</f>
        <v>13125</v>
      </c>
      <c r="M1259" s="19" t="s">
        <v>21</v>
      </c>
      <c r="N1259" s="14" t="str">
        <f>IF(M1259="Si",HLOOKUP(I1259,Base!$H$2:$J$9,8,0),"")</f>
        <v/>
      </c>
      <c r="O1259" s="9">
        <v>1</v>
      </c>
      <c r="P1259" s="18" t="s">
        <v>87</v>
      </c>
      <c r="Q1259" s="14">
        <f>IFERROR(O1259*HLOOKUP(I1259,Base!$H$2:$J$9,VLOOKUP(Planilla!P1259,Base!$F$3:$G$9,2,0),0),"")</f>
        <v>1609</v>
      </c>
    </row>
    <row r="1260" spans="1:17">
      <c r="A1260" s="18">
        <v>1050615</v>
      </c>
      <c r="B1260" s="7">
        <v>40700</v>
      </c>
      <c r="C1260" s="12" t="s">
        <v>174</v>
      </c>
      <c r="D1260" s="13" t="str">
        <f>IFERROR(VLOOKUP(C1260,Base!A:C,2,0),"")</f>
        <v>VICENTE</v>
      </c>
      <c r="E1260" s="10" t="str">
        <f>IFERROR(VLOOKUP(C1260,Base!A:C,3,0),"")</f>
        <v>BAEZA</v>
      </c>
      <c r="F1260" s="8" t="s">
        <v>195</v>
      </c>
      <c r="G1260" s="9" t="s">
        <v>79</v>
      </c>
      <c r="H1260" s="18" t="s">
        <v>13</v>
      </c>
      <c r="I1260" s="18" t="s">
        <v>244</v>
      </c>
      <c r="J1260" s="9">
        <v>7.5</v>
      </c>
      <c r="K1260" s="18" t="s">
        <v>84</v>
      </c>
      <c r="L1260" s="14">
        <f>IFERROR(J1260*HLOOKUP(I1260,Base!$H$2:$J$9,VLOOKUP(Planilla!K1260,Base!$F$3:$G$9,2,0),0),"")</f>
        <v>13125</v>
      </c>
      <c r="M1260" s="19" t="s">
        <v>21</v>
      </c>
      <c r="N1260" s="14" t="str">
        <f>IF(M1260="Si",HLOOKUP(I1260,Base!$H$2:$J$9,8,0),"")</f>
        <v/>
      </c>
      <c r="O1260" s="9">
        <v>1</v>
      </c>
      <c r="P1260" s="18" t="s">
        <v>87</v>
      </c>
      <c r="Q1260" s="14">
        <f>IFERROR(O1260*HLOOKUP(I1260,Base!$H$2:$J$9,VLOOKUP(Planilla!P1260,Base!$F$3:$G$9,2,0),0),"")</f>
        <v>1609</v>
      </c>
    </row>
    <row r="1261" spans="1:17">
      <c r="A1261" s="18">
        <v>1050616</v>
      </c>
      <c r="B1261" s="7">
        <v>40689</v>
      </c>
      <c r="C1261" s="12" t="s">
        <v>390</v>
      </c>
      <c r="D1261" s="13" t="str">
        <f>IFERROR(VLOOKUP(C1261,Base!A:C,2,0),"")</f>
        <v>JOCELYN</v>
      </c>
      <c r="E1261" s="10" t="str">
        <f>IFERROR(VLOOKUP(C1261,Base!A:C,3,0),"")</f>
        <v>GUTIERREZ</v>
      </c>
      <c r="F1261" s="8" t="s">
        <v>452</v>
      </c>
      <c r="G1261" s="9" t="s">
        <v>79</v>
      </c>
      <c r="H1261" s="18" t="s">
        <v>13</v>
      </c>
      <c r="I1261" s="18" t="s">
        <v>12</v>
      </c>
      <c r="J1261" s="9">
        <v>7.5</v>
      </c>
      <c r="K1261" s="18" t="s">
        <v>84</v>
      </c>
      <c r="L1261" s="14">
        <f>IFERROR(J1261*HLOOKUP(I1261,Base!$H$2:$J$9,VLOOKUP(Planilla!K1261,Base!$F$3:$G$9,2,0),0),"")</f>
        <v>15750</v>
      </c>
      <c r="M1261" s="19" t="s">
        <v>21</v>
      </c>
      <c r="N1261" s="14" t="str">
        <f>IF(M1261="Si",HLOOKUP(I1261,Base!$H$2:$J$9,8,0),"")</f>
        <v/>
      </c>
      <c r="O1261" s="9">
        <v>1</v>
      </c>
      <c r="P1261" s="18" t="s">
        <v>87</v>
      </c>
      <c r="Q1261" s="14">
        <f>IFERROR(O1261*HLOOKUP(I1261,Base!$H$2:$J$9,VLOOKUP(Planilla!P1261,Base!$F$3:$G$9,2,0),0),"")</f>
        <v>1609</v>
      </c>
    </row>
    <row r="1262" spans="1:17">
      <c r="A1262" s="18">
        <v>1050616</v>
      </c>
      <c r="B1262" s="7">
        <v>40689</v>
      </c>
      <c r="C1262" s="12" t="s">
        <v>391</v>
      </c>
      <c r="D1262" s="13" t="str">
        <f>IFERROR(VLOOKUP(C1262,Base!A:C,2,0),"")</f>
        <v>GUSTAVO</v>
      </c>
      <c r="E1262" s="10" t="str">
        <f>IFERROR(VLOOKUP(C1262,Base!A:C,3,0),"")</f>
        <v>PIZARRO</v>
      </c>
      <c r="F1262" s="8" t="s">
        <v>453</v>
      </c>
      <c r="G1262" s="9" t="s">
        <v>79</v>
      </c>
      <c r="H1262" s="18" t="s">
        <v>13</v>
      </c>
      <c r="I1262" s="18" t="s">
        <v>11</v>
      </c>
      <c r="J1262" s="9">
        <v>7.5</v>
      </c>
      <c r="K1262" s="18" t="s">
        <v>84</v>
      </c>
      <c r="L1262" s="14">
        <f>IFERROR(J1262*HLOOKUP(I1262,Base!$H$2:$J$9,VLOOKUP(Planilla!K1262,Base!$F$3:$G$9,2,0),0),"")</f>
        <v>13125</v>
      </c>
      <c r="M1262" s="19" t="s">
        <v>21</v>
      </c>
      <c r="N1262" s="14" t="str">
        <f>IF(M1262="Si",HLOOKUP(I1262,Base!$H$2:$J$9,8,0),"")</f>
        <v/>
      </c>
      <c r="O1262" s="9">
        <v>1</v>
      </c>
      <c r="P1262" s="18" t="s">
        <v>87</v>
      </c>
      <c r="Q1262" s="14">
        <f>IFERROR(O1262*HLOOKUP(I1262,Base!$H$2:$J$9,VLOOKUP(Planilla!P1262,Base!$F$3:$G$9,2,0),0),"")</f>
        <v>1609</v>
      </c>
    </row>
    <row r="1263" spans="1:17">
      <c r="A1263" s="18">
        <v>1050616</v>
      </c>
      <c r="B1263" s="7">
        <v>40689</v>
      </c>
      <c r="C1263" s="12" t="s">
        <v>392</v>
      </c>
      <c r="D1263" s="13" t="str">
        <f>IFERROR(VLOOKUP(C1263,Base!A:C,2,0),"")</f>
        <v>FRANCO</v>
      </c>
      <c r="E1263" s="10" t="str">
        <f>IFERROR(VLOOKUP(C1263,Base!A:C,3,0),"")</f>
        <v>RETAMAL</v>
      </c>
      <c r="F1263" s="8" t="s">
        <v>453</v>
      </c>
      <c r="G1263" s="9" t="s">
        <v>79</v>
      </c>
      <c r="H1263" s="18" t="s">
        <v>13</v>
      </c>
      <c r="I1263" s="18" t="s">
        <v>11</v>
      </c>
      <c r="J1263" s="9">
        <v>7.5</v>
      </c>
      <c r="K1263" s="18" t="s">
        <v>84</v>
      </c>
      <c r="L1263" s="14">
        <f>IFERROR(J1263*HLOOKUP(I1263,Base!$H$2:$J$9,VLOOKUP(Planilla!K1263,Base!$F$3:$G$9,2,0),0),"")</f>
        <v>13125</v>
      </c>
      <c r="M1263" s="19" t="s">
        <v>21</v>
      </c>
      <c r="N1263" s="14" t="str">
        <f>IF(M1263="Si",HLOOKUP(I1263,Base!$H$2:$J$9,8,0),"")</f>
        <v/>
      </c>
      <c r="O1263" s="9">
        <v>1</v>
      </c>
      <c r="P1263" s="18" t="s">
        <v>87</v>
      </c>
      <c r="Q1263" s="14">
        <f>IFERROR(O1263*HLOOKUP(I1263,Base!$H$2:$J$9,VLOOKUP(Planilla!P1263,Base!$F$3:$G$9,2,0),0),"")</f>
        <v>1609</v>
      </c>
    </row>
    <row r="1264" spans="1:17">
      <c r="A1264" s="18">
        <v>1050616</v>
      </c>
      <c r="B1264" s="7">
        <v>40689</v>
      </c>
      <c r="C1264" s="12" t="s">
        <v>393</v>
      </c>
      <c r="D1264" s="13" t="str">
        <f>IFERROR(VLOOKUP(C1264,Base!A:C,2,0),"")</f>
        <v>BELISARIO</v>
      </c>
      <c r="E1264" s="10" t="str">
        <f>IFERROR(VLOOKUP(C1264,Base!A:C,3,0),"")</f>
        <v>PINTO</v>
      </c>
      <c r="F1264" s="8" t="s">
        <v>453</v>
      </c>
      <c r="G1264" s="9" t="s">
        <v>79</v>
      </c>
      <c r="H1264" s="18" t="s">
        <v>13</v>
      </c>
      <c r="I1264" s="18" t="s">
        <v>11</v>
      </c>
      <c r="J1264" s="9">
        <v>7.5</v>
      </c>
      <c r="K1264" s="18" t="s">
        <v>84</v>
      </c>
      <c r="L1264" s="14">
        <f>IFERROR(J1264*HLOOKUP(I1264,Base!$H$2:$J$9,VLOOKUP(Planilla!K1264,Base!$F$3:$G$9,2,0),0),"")</f>
        <v>13125</v>
      </c>
      <c r="M1264" s="19" t="s">
        <v>21</v>
      </c>
      <c r="N1264" s="14" t="str">
        <f>IF(M1264="Si",HLOOKUP(I1264,Base!$H$2:$J$9,8,0),"")</f>
        <v/>
      </c>
      <c r="O1264" s="9">
        <v>1</v>
      </c>
      <c r="P1264" s="18" t="s">
        <v>87</v>
      </c>
      <c r="Q1264" s="14">
        <f>IFERROR(O1264*HLOOKUP(I1264,Base!$H$2:$J$9,VLOOKUP(Planilla!P1264,Base!$F$3:$G$9,2,0),0),"")</f>
        <v>1609</v>
      </c>
    </row>
    <row r="1265" spans="1:17">
      <c r="A1265" s="18">
        <v>1050616</v>
      </c>
      <c r="B1265" s="7">
        <v>40689</v>
      </c>
      <c r="C1265" s="12" t="s">
        <v>394</v>
      </c>
      <c r="D1265" s="13" t="str">
        <f>IFERROR(VLOOKUP(C1265,Base!A:C,2,0),"")</f>
        <v>ESTEBAN</v>
      </c>
      <c r="E1265" s="10" t="str">
        <f>IFERROR(VLOOKUP(C1265,Base!A:C,3,0),"")</f>
        <v>CISTERNAS</v>
      </c>
      <c r="F1265" s="8" t="s">
        <v>453</v>
      </c>
      <c r="G1265" s="9" t="s">
        <v>79</v>
      </c>
      <c r="H1265" s="18" t="s">
        <v>13</v>
      </c>
      <c r="I1265" s="18" t="s">
        <v>11</v>
      </c>
      <c r="J1265" s="9">
        <v>7.5</v>
      </c>
      <c r="K1265" s="18" t="s">
        <v>84</v>
      </c>
      <c r="L1265" s="14">
        <f>IFERROR(J1265*HLOOKUP(I1265,Base!$H$2:$J$9,VLOOKUP(Planilla!K1265,Base!$F$3:$G$9,2,0),0),"")</f>
        <v>13125</v>
      </c>
      <c r="M1265" s="19" t="s">
        <v>21</v>
      </c>
      <c r="N1265" s="14" t="str">
        <f>IF(M1265="Si",HLOOKUP(I1265,Base!$H$2:$J$9,8,0),"")</f>
        <v/>
      </c>
      <c r="O1265" s="9">
        <v>1</v>
      </c>
      <c r="P1265" s="18" t="s">
        <v>87</v>
      </c>
      <c r="Q1265" s="14">
        <f>IFERROR(O1265*HLOOKUP(I1265,Base!$H$2:$J$9,VLOOKUP(Planilla!P1265,Base!$F$3:$G$9,2,0),0),"")</f>
        <v>1609</v>
      </c>
    </row>
    <row r="1266" spans="1:17">
      <c r="A1266" s="18">
        <v>1050616</v>
      </c>
      <c r="B1266" s="7">
        <v>40689</v>
      </c>
      <c r="C1266" s="12" t="s">
        <v>395</v>
      </c>
      <c r="D1266" s="13" t="str">
        <f>IFERROR(VLOOKUP(C1266,Base!A:C,2,0),"")</f>
        <v>LORENZO</v>
      </c>
      <c r="E1266" s="10" t="str">
        <f>IFERROR(VLOOKUP(C1266,Base!A:C,3,0),"")</f>
        <v>CASTRO</v>
      </c>
      <c r="F1266" s="8" t="s">
        <v>453</v>
      </c>
      <c r="G1266" s="9" t="s">
        <v>79</v>
      </c>
      <c r="H1266" s="18" t="s">
        <v>13</v>
      </c>
      <c r="I1266" s="18" t="s">
        <v>11</v>
      </c>
      <c r="J1266" s="9">
        <v>7.5</v>
      </c>
      <c r="K1266" s="18" t="s">
        <v>84</v>
      </c>
      <c r="L1266" s="14">
        <f>IFERROR(J1266*HLOOKUP(I1266,Base!$H$2:$J$9,VLOOKUP(Planilla!K1266,Base!$F$3:$G$9,2,0),0),"")</f>
        <v>13125</v>
      </c>
      <c r="M1266" s="19" t="s">
        <v>21</v>
      </c>
      <c r="N1266" s="14" t="str">
        <f>IF(M1266="Si",HLOOKUP(I1266,Base!$H$2:$J$9,8,0),"")</f>
        <v/>
      </c>
      <c r="O1266" s="9">
        <v>1</v>
      </c>
      <c r="P1266" s="18" t="s">
        <v>87</v>
      </c>
      <c r="Q1266" s="14">
        <f>IFERROR(O1266*HLOOKUP(I1266,Base!$H$2:$J$9,VLOOKUP(Planilla!P1266,Base!$F$3:$G$9,2,0),0),"")</f>
        <v>1609</v>
      </c>
    </row>
    <row r="1267" spans="1:17">
      <c r="A1267" s="18">
        <v>1050616</v>
      </c>
      <c r="B1267" s="7">
        <v>40689</v>
      </c>
      <c r="C1267" s="12" t="s">
        <v>248</v>
      </c>
      <c r="D1267" s="13" t="str">
        <f>IFERROR(VLOOKUP(C1267,Base!A:C,2,0),"")</f>
        <v>BERHER</v>
      </c>
      <c r="E1267" s="10" t="str">
        <f>IFERROR(VLOOKUP(C1267,Base!A:C,3,0),"")</f>
        <v>ERAZO</v>
      </c>
      <c r="F1267" s="8" t="s">
        <v>453</v>
      </c>
      <c r="G1267" s="9" t="s">
        <v>79</v>
      </c>
      <c r="H1267" s="18" t="s">
        <v>13</v>
      </c>
      <c r="I1267" s="18" t="s">
        <v>11</v>
      </c>
      <c r="J1267" s="9">
        <v>7.5</v>
      </c>
      <c r="K1267" s="18" t="s">
        <v>84</v>
      </c>
      <c r="L1267" s="14">
        <f>IFERROR(J1267*HLOOKUP(I1267,Base!$H$2:$J$9,VLOOKUP(Planilla!K1267,Base!$F$3:$G$9,2,0),0),"")</f>
        <v>13125</v>
      </c>
      <c r="M1267" s="19" t="s">
        <v>21</v>
      </c>
      <c r="N1267" s="14" t="str">
        <f>IF(M1267="Si",HLOOKUP(I1267,Base!$H$2:$J$9,8,0),"")</f>
        <v/>
      </c>
      <c r="O1267" s="9">
        <v>1</v>
      </c>
      <c r="P1267" s="18" t="s">
        <v>87</v>
      </c>
      <c r="Q1267" s="14">
        <f>IFERROR(O1267*HLOOKUP(I1267,Base!$H$2:$J$9,VLOOKUP(Planilla!P1267,Base!$F$3:$G$9,2,0),0),"")</f>
        <v>1609</v>
      </c>
    </row>
    <row r="1268" spans="1:17">
      <c r="A1268" s="18">
        <v>1050616</v>
      </c>
      <c r="B1268" s="7">
        <v>40689</v>
      </c>
      <c r="C1268" s="12" t="s">
        <v>396</v>
      </c>
      <c r="D1268" s="13" t="str">
        <f>IFERROR(VLOOKUP(C1268,Base!A:C,2,0),"")</f>
        <v>HUGO</v>
      </c>
      <c r="E1268" s="10" t="str">
        <f>IFERROR(VLOOKUP(C1268,Base!A:C,3,0),"")</f>
        <v>GARCIA</v>
      </c>
      <c r="F1268" s="8" t="s">
        <v>453</v>
      </c>
      <c r="G1268" s="9" t="s">
        <v>79</v>
      </c>
      <c r="H1268" s="18" t="s">
        <v>13</v>
      </c>
      <c r="I1268" s="18" t="s">
        <v>11</v>
      </c>
      <c r="J1268" s="9">
        <v>7.5</v>
      </c>
      <c r="K1268" s="18" t="s">
        <v>84</v>
      </c>
      <c r="L1268" s="14">
        <f>IFERROR(J1268*HLOOKUP(I1268,Base!$H$2:$J$9,VLOOKUP(Planilla!K1268,Base!$F$3:$G$9,2,0),0),"")</f>
        <v>13125</v>
      </c>
      <c r="M1268" s="19" t="s">
        <v>21</v>
      </c>
      <c r="N1268" s="14" t="str">
        <f>IF(M1268="Si",HLOOKUP(I1268,Base!$H$2:$J$9,8,0),"")</f>
        <v/>
      </c>
      <c r="O1268" s="9">
        <v>1</v>
      </c>
      <c r="P1268" s="18" t="s">
        <v>87</v>
      </c>
      <c r="Q1268" s="14">
        <f>IFERROR(O1268*HLOOKUP(I1268,Base!$H$2:$J$9,VLOOKUP(Planilla!P1268,Base!$F$3:$G$9,2,0),0),"")</f>
        <v>1609</v>
      </c>
    </row>
    <row r="1269" spans="1:17">
      <c r="A1269" s="18">
        <v>1050616</v>
      </c>
      <c r="B1269" s="7">
        <v>40689</v>
      </c>
      <c r="C1269" s="12" t="s">
        <v>397</v>
      </c>
      <c r="D1269" s="13" t="str">
        <f>IFERROR(VLOOKUP(C1269,Base!A:C,2,0),"")</f>
        <v>VICTOR</v>
      </c>
      <c r="E1269" s="10" t="str">
        <f>IFERROR(VLOOKUP(C1269,Base!A:C,3,0),"")</f>
        <v>HERRERA</v>
      </c>
      <c r="F1269" s="8" t="s">
        <v>453</v>
      </c>
      <c r="G1269" s="9" t="s">
        <v>79</v>
      </c>
      <c r="H1269" s="18" t="s">
        <v>13</v>
      </c>
      <c r="I1269" s="18" t="s">
        <v>11</v>
      </c>
      <c r="J1269" s="9">
        <v>7.5</v>
      </c>
      <c r="K1269" s="18" t="s">
        <v>84</v>
      </c>
      <c r="L1269" s="14">
        <f>IFERROR(J1269*HLOOKUP(I1269,Base!$H$2:$J$9,VLOOKUP(Planilla!K1269,Base!$F$3:$G$9,2,0),0),"")</f>
        <v>13125</v>
      </c>
      <c r="M1269" s="19" t="s">
        <v>21</v>
      </c>
      <c r="N1269" s="14" t="str">
        <f>IF(M1269="Si",HLOOKUP(I1269,Base!$H$2:$J$9,8,0),"")</f>
        <v/>
      </c>
      <c r="O1269" s="9">
        <v>1</v>
      </c>
      <c r="P1269" s="18" t="s">
        <v>87</v>
      </c>
      <c r="Q1269" s="14">
        <f>IFERROR(O1269*HLOOKUP(I1269,Base!$H$2:$J$9,VLOOKUP(Planilla!P1269,Base!$F$3:$G$9,2,0),0),"")</f>
        <v>1609</v>
      </c>
    </row>
    <row r="1270" spans="1:17">
      <c r="A1270" s="18">
        <v>1050616</v>
      </c>
      <c r="B1270" s="7">
        <v>40689</v>
      </c>
      <c r="C1270" s="12" t="s">
        <v>398</v>
      </c>
      <c r="D1270" s="13" t="str">
        <f>IFERROR(VLOOKUP(C1270,Base!A:C,2,0),"")</f>
        <v>CLAUDIO</v>
      </c>
      <c r="E1270" s="10" t="str">
        <f>IFERROR(VLOOKUP(C1270,Base!A:C,3,0),"")</f>
        <v>REYES</v>
      </c>
      <c r="F1270" s="8" t="s">
        <v>281</v>
      </c>
      <c r="G1270" s="9" t="s">
        <v>150</v>
      </c>
      <c r="H1270" s="18" t="s">
        <v>13</v>
      </c>
      <c r="I1270" s="18" t="s">
        <v>11</v>
      </c>
      <c r="J1270" s="9">
        <v>7.5</v>
      </c>
      <c r="K1270" s="18" t="s">
        <v>84</v>
      </c>
      <c r="L1270" s="14">
        <f>IFERROR(J1270*HLOOKUP(I1270,Base!$H$2:$J$9,VLOOKUP(Planilla!K1270,Base!$F$3:$G$9,2,0),0),"")</f>
        <v>13125</v>
      </c>
      <c r="M1270" s="19" t="s">
        <v>21</v>
      </c>
      <c r="N1270" s="14" t="str">
        <f>IF(M1270="Si",HLOOKUP(I1270,Base!$H$2:$J$9,8,0),"")</f>
        <v/>
      </c>
      <c r="O1270" s="9">
        <v>1</v>
      </c>
      <c r="P1270" s="18" t="s">
        <v>87</v>
      </c>
      <c r="Q1270" s="14">
        <f>IFERROR(O1270*HLOOKUP(I1270,Base!$H$2:$J$9,VLOOKUP(Planilla!P1270,Base!$F$3:$G$9,2,0),0),"")</f>
        <v>1609</v>
      </c>
    </row>
    <row r="1271" spans="1:17">
      <c r="A1271" s="18">
        <v>1050616</v>
      </c>
      <c r="B1271" s="7">
        <v>40689</v>
      </c>
      <c r="C1271" s="12" t="s">
        <v>349</v>
      </c>
      <c r="D1271" s="13" t="str">
        <f>IFERROR(VLOOKUP(C1271,Base!A:C,2,0),"")</f>
        <v>VICTOR</v>
      </c>
      <c r="E1271" s="10" t="str">
        <f>IFERROR(VLOOKUP(C1271,Base!A:C,3,0),"")</f>
        <v>NARVAI</v>
      </c>
      <c r="F1271" s="8" t="s">
        <v>453</v>
      </c>
      <c r="G1271" s="9" t="s">
        <v>150</v>
      </c>
      <c r="H1271" s="18" t="s">
        <v>13</v>
      </c>
      <c r="I1271" s="18" t="s">
        <v>11</v>
      </c>
      <c r="J1271" s="9">
        <v>7.5</v>
      </c>
      <c r="K1271" s="18" t="s">
        <v>84</v>
      </c>
      <c r="L1271" s="14">
        <f>IFERROR(J1271*HLOOKUP(I1271,Base!$H$2:$J$9,VLOOKUP(Planilla!K1271,Base!$F$3:$G$9,2,0),0),"")</f>
        <v>13125</v>
      </c>
      <c r="M1271" s="19" t="s">
        <v>21</v>
      </c>
      <c r="N1271" s="14" t="str">
        <f>IF(M1271="Si",HLOOKUP(I1271,Base!$H$2:$J$9,8,0),"")</f>
        <v/>
      </c>
      <c r="O1271" s="9">
        <v>1</v>
      </c>
      <c r="P1271" s="18" t="s">
        <v>87</v>
      </c>
      <c r="Q1271" s="14">
        <f>IFERROR(O1271*HLOOKUP(I1271,Base!$H$2:$J$9,VLOOKUP(Planilla!P1271,Base!$F$3:$G$9,2,0),0),"")</f>
        <v>1609</v>
      </c>
    </row>
    <row r="1272" spans="1:17">
      <c r="A1272" s="18">
        <v>1050616</v>
      </c>
      <c r="B1272" s="7">
        <v>40689</v>
      </c>
      <c r="C1272" s="12" t="s">
        <v>399</v>
      </c>
      <c r="D1272" s="13" t="str">
        <f>IFERROR(VLOOKUP(C1272,Base!A:C,2,0),"")</f>
        <v>JOSE</v>
      </c>
      <c r="E1272" s="10" t="str">
        <f>IFERROR(VLOOKUP(C1272,Base!A:C,3,0),"")</f>
        <v>CABRERA</v>
      </c>
      <c r="F1272" s="8" t="s">
        <v>453</v>
      </c>
      <c r="G1272" s="9" t="s">
        <v>150</v>
      </c>
      <c r="H1272" s="18" t="s">
        <v>13</v>
      </c>
      <c r="I1272" s="18" t="s">
        <v>11</v>
      </c>
      <c r="J1272" s="9">
        <v>7.5</v>
      </c>
      <c r="K1272" s="18" t="s">
        <v>84</v>
      </c>
      <c r="L1272" s="14">
        <f>IFERROR(J1272*HLOOKUP(I1272,Base!$H$2:$J$9,VLOOKUP(Planilla!K1272,Base!$F$3:$G$9,2,0),0),"")</f>
        <v>13125</v>
      </c>
      <c r="M1272" s="19" t="s">
        <v>21</v>
      </c>
      <c r="N1272" s="14" t="str">
        <f>IF(M1272="Si",HLOOKUP(I1272,Base!$H$2:$J$9,8,0),"")</f>
        <v/>
      </c>
      <c r="O1272" s="9">
        <v>1</v>
      </c>
      <c r="P1272" s="18" t="s">
        <v>87</v>
      </c>
      <c r="Q1272" s="14">
        <f>IFERROR(O1272*HLOOKUP(I1272,Base!$H$2:$J$9,VLOOKUP(Planilla!P1272,Base!$F$3:$G$9,2,0),0),"")</f>
        <v>1609</v>
      </c>
    </row>
    <row r="1273" spans="1:17">
      <c r="A1273" s="18">
        <v>1050616</v>
      </c>
      <c r="B1273" s="7">
        <v>40689</v>
      </c>
      <c r="C1273" s="12" t="s">
        <v>400</v>
      </c>
      <c r="D1273" s="13" t="str">
        <f>IFERROR(VLOOKUP(C1273,Base!A:C,2,0),"")</f>
        <v>SERGIO</v>
      </c>
      <c r="E1273" s="10" t="str">
        <f>IFERROR(VLOOKUP(C1273,Base!A:C,3,0),"")</f>
        <v>SANDOVAL</v>
      </c>
      <c r="F1273" s="8" t="s">
        <v>453</v>
      </c>
      <c r="G1273" s="9" t="s">
        <v>150</v>
      </c>
      <c r="H1273" s="18" t="s">
        <v>13</v>
      </c>
      <c r="I1273" s="18" t="s">
        <v>11</v>
      </c>
      <c r="J1273" s="9">
        <v>7.5</v>
      </c>
      <c r="K1273" s="18" t="s">
        <v>84</v>
      </c>
      <c r="L1273" s="14">
        <f>IFERROR(J1273*HLOOKUP(I1273,Base!$H$2:$J$9,VLOOKUP(Planilla!K1273,Base!$F$3:$G$9,2,0),0),"")</f>
        <v>13125</v>
      </c>
      <c r="M1273" s="19" t="s">
        <v>21</v>
      </c>
      <c r="N1273" s="14" t="str">
        <f>IF(M1273="Si",HLOOKUP(I1273,Base!$H$2:$J$9,8,0),"")</f>
        <v/>
      </c>
      <c r="O1273" s="9">
        <v>1</v>
      </c>
      <c r="P1273" s="18" t="s">
        <v>87</v>
      </c>
      <c r="Q1273" s="14">
        <f>IFERROR(O1273*HLOOKUP(I1273,Base!$H$2:$J$9,VLOOKUP(Planilla!P1273,Base!$F$3:$G$9,2,0),0),"")</f>
        <v>1609</v>
      </c>
    </row>
    <row r="1274" spans="1:17">
      <c r="A1274" s="18">
        <v>1050616</v>
      </c>
      <c r="B1274" s="7">
        <v>40689</v>
      </c>
      <c r="C1274" s="12" t="s">
        <v>401</v>
      </c>
      <c r="D1274" s="13" t="str">
        <f>IFERROR(VLOOKUP(C1274,Base!A:C,2,0),"")</f>
        <v>GIOVANNI</v>
      </c>
      <c r="E1274" s="10" t="str">
        <f>IFERROR(VLOOKUP(C1274,Base!A:C,3,0),"")</f>
        <v>SEPULVEDA</v>
      </c>
      <c r="F1274" s="8" t="s">
        <v>453</v>
      </c>
      <c r="G1274" s="9" t="s">
        <v>150</v>
      </c>
      <c r="H1274" s="18" t="s">
        <v>13</v>
      </c>
      <c r="I1274" s="18" t="s">
        <v>11</v>
      </c>
      <c r="J1274" s="9">
        <v>7.5</v>
      </c>
      <c r="K1274" s="18" t="s">
        <v>84</v>
      </c>
      <c r="L1274" s="14">
        <f>IFERROR(J1274*HLOOKUP(I1274,Base!$H$2:$J$9,VLOOKUP(Planilla!K1274,Base!$F$3:$G$9,2,0),0),"")</f>
        <v>13125</v>
      </c>
      <c r="M1274" s="19" t="s">
        <v>21</v>
      </c>
      <c r="N1274" s="14" t="str">
        <f>IF(M1274="Si",HLOOKUP(I1274,Base!$H$2:$J$9,8,0),"")</f>
        <v/>
      </c>
      <c r="O1274" s="9">
        <v>1</v>
      </c>
      <c r="P1274" s="18" t="s">
        <v>87</v>
      </c>
      <c r="Q1274" s="14">
        <f>IFERROR(O1274*HLOOKUP(I1274,Base!$H$2:$J$9,VLOOKUP(Planilla!P1274,Base!$F$3:$G$9,2,0),0),"")</f>
        <v>1609</v>
      </c>
    </row>
    <row r="1275" spans="1:17">
      <c r="A1275" s="18">
        <v>1050616</v>
      </c>
      <c r="B1275" s="7">
        <v>40689</v>
      </c>
      <c r="C1275" s="12" t="s">
        <v>132</v>
      </c>
      <c r="D1275" s="13" t="str">
        <f>IFERROR(VLOOKUP(C1275,Base!A:C,2,0),"")</f>
        <v>FRANCISCO</v>
      </c>
      <c r="E1275" s="10" t="str">
        <f>IFERROR(VLOOKUP(C1275,Base!A:C,3,0),"")</f>
        <v>MENDEZ</v>
      </c>
      <c r="F1275" s="8" t="s">
        <v>453</v>
      </c>
      <c r="G1275" s="9" t="s">
        <v>150</v>
      </c>
      <c r="H1275" s="18" t="s">
        <v>13</v>
      </c>
      <c r="I1275" s="18" t="s">
        <v>11</v>
      </c>
      <c r="J1275" s="9">
        <v>7.5</v>
      </c>
      <c r="K1275" s="18" t="s">
        <v>84</v>
      </c>
      <c r="L1275" s="14">
        <f>IFERROR(J1275*HLOOKUP(I1275,Base!$H$2:$J$9,VLOOKUP(Planilla!K1275,Base!$F$3:$G$9,2,0),0),"")</f>
        <v>13125</v>
      </c>
      <c r="M1275" s="19" t="s">
        <v>21</v>
      </c>
      <c r="N1275" s="14" t="str">
        <f>IF(M1275="Si",HLOOKUP(I1275,Base!$H$2:$J$9,8,0),"")</f>
        <v/>
      </c>
      <c r="O1275" s="9">
        <v>1</v>
      </c>
      <c r="P1275" s="18" t="s">
        <v>87</v>
      </c>
      <c r="Q1275" s="14">
        <f>IFERROR(O1275*HLOOKUP(I1275,Base!$H$2:$J$9,VLOOKUP(Planilla!P1275,Base!$F$3:$G$9,2,0),0),"")</f>
        <v>1609</v>
      </c>
    </row>
    <row r="1276" spans="1:17">
      <c r="A1276" s="18">
        <v>1050616</v>
      </c>
      <c r="B1276" s="7">
        <v>40689</v>
      </c>
      <c r="C1276" s="12" t="s">
        <v>402</v>
      </c>
      <c r="D1276" s="13" t="str">
        <f>IFERROR(VLOOKUP(C1276,Base!A:C,2,0),"")</f>
        <v>GIOVANNI</v>
      </c>
      <c r="E1276" s="10" t="str">
        <f>IFERROR(VLOOKUP(C1276,Base!A:C,3,0),"")</f>
        <v>MAUREIRA</v>
      </c>
      <c r="F1276" s="8" t="s">
        <v>453</v>
      </c>
      <c r="G1276" s="9" t="s">
        <v>150</v>
      </c>
      <c r="H1276" s="18" t="s">
        <v>13</v>
      </c>
      <c r="I1276" s="18" t="s">
        <v>11</v>
      </c>
      <c r="J1276" s="9">
        <v>7.5</v>
      </c>
      <c r="K1276" s="18" t="s">
        <v>84</v>
      </c>
      <c r="L1276" s="14">
        <f>IFERROR(J1276*HLOOKUP(I1276,Base!$H$2:$J$9,VLOOKUP(Planilla!K1276,Base!$F$3:$G$9,2,0),0),"")</f>
        <v>13125</v>
      </c>
      <c r="M1276" s="19" t="s">
        <v>21</v>
      </c>
      <c r="N1276" s="14" t="str">
        <f>IF(M1276="Si",HLOOKUP(I1276,Base!$H$2:$J$9,8,0),"")</f>
        <v/>
      </c>
      <c r="O1276" s="9">
        <v>1</v>
      </c>
      <c r="P1276" s="18" t="s">
        <v>87</v>
      </c>
      <c r="Q1276" s="14">
        <f>IFERROR(O1276*HLOOKUP(I1276,Base!$H$2:$J$9,VLOOKUP(Planilla!P1276,Base!$F$3:$G$9,2,0),0),"")</f>
        <v>1609</v>
      </c>
    </row>
    <row r="1277" spans="1:17">
      <c r="A1277" s="18">
        <v>1050616</v>
      </c>
      <c r="B1277" s="7">
        <v>40689</v>
      </c>
      <c r="C1277" s="12" t="s">
        <v>403</v>
      </c>
      <c r="D1277" s="13" t="str">
        <f>IFERROR(VLOOKUP(C1277,Base!A:C,2,0),"")</f>
        <v>CESAR</v>
      </c>
      <c r="E1277" s="10" t="str">
        <f>IFERROR(VLOOKUP(C1277,Base!A:C,3,0),"")</f>
        <v>TORRES</v>
      </c>
      <c r="F1277" s="8" t="s">
        <v>281</v>
      </c>
      <c r="G1277" s="9" t="s">
        <v>149</v>
      </c>
      <c r="H1277" s="18" t="s">
        <v>13</v>
      </c>
      <c r="I1277" s="18" t="s">
        <v>11</v>
      </c>
      <c r="J1277" s="9">
        <v>9</v>
      </c>
      <c r="K1277" s="18" t="s">
        <v>84</v>
      </c>
      <c r="L1277" s="14">
        <f>IFERROR(J1277*HLOOKUP(I1277,Base!$H$2:$J$9,VLOOKUP(Planilla!K1277,Base!$F$3:$G$9,2,0),0),"")</f>
        <v>15750</v>
      </c>
      <c r="M1277" s="19" t="s">
        <v>21</v>
      </c>
      <c r="N1277" s="14" t="str">
        <f>IF(M1277="Si",HLOOKUP(I1277,Base!$H$2:$J$9,8,0),"")</f>
        <v/>
      </c>
      <c r="O1277" s="9">
        <v>1</v>
      </c>
      <c r="P1277" s="18" t="s">
        <v>87</v>
      </c>
      <c r="Q1277" s="14">
        <f>IFERROR(O1277*HLOOKUP(I1277,Base!$H$2:$J$9,VLOOKUP(Planilla!P1277,Base!$F$3:$G$9,2,0),0),"")</f>
        <v>1609</v>
      </c>
    </row>
    <row r="1278" spans="1:17">
      <c r="A1278" s="18">
        <v>1050616</v>
      </c>
      <c r="B1278" s="7">
        <v>40689</v>
      </c>
      <c r="C1278" s="12" t="s">
        <v>404</v>
      </c>
      <c r="D1278" s="13" t="str">
        <f>IFERROR(VLOOKUP(C1278,Base!A:C,2,0),"")</f>
        <v>CRISTOBAL</v>
      </c>
      <c r="E1278" s="10" t="str">
        <f>IFERROR(VLOOKUP(C1278,Base!A:C,3,0),"")</f>
        <v>SALAZAR</v>
      </c>
      <c r="F1278" s="8" t="s">
        <v>281</v>
      </c>
      <c r="G1278" s="9" t="s">
        <v>149</v>
      </c>
      <c r="H1278" s="18" t="s">
        <v>13</v>
      </c>
      <c r="I1278" s="18" t="s">
        <v>11</v>
      </c>
      <c r="J1278" s="9">
        <v>9</v>
      </c>
      <c r="K1278" s="18" t="s">
        <v>84</v>
      </c>
      <c r="L1278" s="14">
        <f>IFERROR(J1278*HLOOKUP(I1278,Base!$H$2:$J$9,VLOOKUP(Planilla!K1278,Base!$F$3:$G$9,2,0),0),"")</f>
        <v>15750</v>
      </c>
      <c r="M1278" s="19" t="s">
        <v>21</v>
      </c>
      <c r="N1278" s="14" t="str">
        <f>IF(M1278="Si",HLOOKUP(I1278,Base!$H$2:$J$9,8,0),"")</f>
        <v/>
      </c>
      <c r="O1278" s="9">
        <v>1</v>
      </c>
      <c r="P1278" s="18" t="s">
        <v>87</v>
      </c>
      <c r="Q1278" s="14">
        <f>IFERROR(O1278*HLOOKUP(I1278,Base!$H$2:$J$9,VLOOKUP(Planilla!P1278,Base!$F$3:$G$9,2,0),0),"")</f>
        <v>1609</v>
      </c>
    </row>
    <row r="1279" spans="1:17">
      <c r="A1279" s="18">
        <v>1050616</v>
      </c>
      <c r="B1279" s="7">
        <v>40689</v>
      </c>
      <c r="C1279" s="12" t="s">
        <v>129</v>
      </c>
      <c r="D1279" s="13" t="str">
        <f>IFERROR(VLOOKUP(C1279,Base!A:C,2,0),"")</f>
        <v>YASNA</v>
      </c>
      <c r="E1279" s="10" t="str">
        <f>IFERROR(VLOOKUP(C1279,Base!A:C,3,0),"")</f>
        <v>VARGAS</v>
      </c>
      <c r="F1279" s="8" t="s">
        <v>453</v>
      </c>
      <c r="G1279" s="9" t="s">
        <v>149</v>
      </c>
      <c r="H1279" s="18" t="s">
        <v>13</v>
      </c>
      <c r="I1279" s="18" t="s">
        <v>11</v>
      </c>
      <c r="J1279" s="9">
        <v>9</v>
      </c>
      <c r="K1279" s="18" t="s">
        <v>84</v>
      </c>
      <c r="L1279" s="14">
        <f>IFERROR(J1279*HLOOKUP(I1279,Base!$H$2:$J$9,VLOOKUP(Planilla!K1279,Base!$F$3:$G$9,2,0),0),"")</f>
        <v>15750</v>
      </c>
      <c r="M1279" s="19" t="s">
        <v>21</v>
      </c>
      <c r="N1279" s="14" t="str">
        <f>IF(M1279="Si",HLOOKUP(I1279,Base!$H$2:$J$9,8,0),"")</f>
        <v/>
      </c>
      <c r="O1279" s="9">
        <v>1</v>
      </c>
      <c r="P1279" s="18" t="s">
        <v>87</v>
      </c>
      <c r="Q1279" s="14">
        <f>IFERROR(O1279*HLOOKUP(I1279,Base!$H$2:$J$9,VLOOKUP(Planilla!P1279,Base!$F$3:$G$9,2,0),0),"")</f>
        <v>1609</v>
      </c>
    </row>
    <row r="1280" spans="1:17">
      <c r="A1280" s="18">
        <v>1050616</v>
      </c>
      <c r="B1280" s="7">
        <v>40689</v>
      </c>
      <c r="C1280" s="12" t="s">
        <v>405</v>
      </c>
      <c r="D1280" s="13" t="str">
        <f>IFERROR(VLOOKUP(C1280,Base!A:C,2,0),"")</f>
        <v>GUSTAVO</v>
      </c>
      <c r="E1280" s="10" t="str">
        <f>IFERROR(VLOOKUP(C1280,Base!A:C,3,0),"")</f>
        <v>COFRE</v>
      </c>
      <c r="F1280" s="8" t="s">
        <v>453</v>
      </c>
      <c r="G1280" s="9" t="s">
        <v>149</v>
      </c>
      <c r="H1280" s="18" t="s">
        <v>13</v>
      </c>
      <c r="I1280" s="18" t="s">
        <v>11</v>
      </c>
      <c r="J1280" s="9">
        <v>9</v>
      </c>
      <c r="K1280" s="18" t="s">
        <v>84</v>
      </c>
      <c r="L1280" s="14">
        <f>IFERROR(J1280*HLOOKUP(I1280,Base!$H$2:$J$9,VLOOKUP(Planilla!K1280,Base!$F$3:$G$9,2,0),0),"")</f>
        <v>15750</v>
      </c>
      <c r="M1280" s="19" t="s">
        <v>21</v>
      </c>
      <c r="N1280" s="14" t="str">
        <f>IF(M1280="Si",HLOOKUP(I1280,Base!$H$2:$J$9,8,0),"")</f>
        <v/>
      </c>
      <c r="O1280" s="9">
        <v>1</v>
      </c>
      <c r="P1280" s="18" t="s">
        <v>87</v>
      </c>
      <c r="Q1280" s="14">
        <f>IFERROR(O1280*HLOOKUP(I1280,Base!$H$2:$J$9,VLOOKUP(Planilla!P1280,Base!$F$3:$G$9,2,0),0),"")</f>
        <v>1609</v>
      </c>
    </row>
    <row r="1281" spans="1:17">
      <c r="A1281" s="18">
        <v>1050616</v>
      </c>
      <c r="B1281" s="7">
        <v>40689</v>
      </c>
      <c r="C1281" s="12" t="s">
        <v>406</v>
      </c>
      <c r="D1281" s="13" t="str">
        <f>IFERROR(VLOOKUP(C1281,Base!A:C,2,0),"")</f>
        <v>CARLOS</v>
      </c>
      <c r="E1281" s="10" t="str">
        <f>IFERROR(VLOOKUP(C1281,Base!A:C,3,0),"")</f>
        <v>QUIROZ</v>
      </c>
      <c r="F1281" s="8" t="s">
        <v>453</v>
      </c>
      <c r="G1281" s="9" t="s">
        <v>149</v>
      </c>
      <c r="H1281" s="18" t="s">
        <v>13</v>
      </c>
      <c r="I1281" s="18" t="s">
        <v>11</v>
      </c>
      <c r="J1281" s="9">
        <v>9</v>
      </c>
      <c r="K1281" s="18" t="s">
        <v>84</v>
      </c>
      <c r="L1281" s="14">
        <f>IFERROR(J1281*HLOOKUP(I1281,Base!$H$2:$J$9,VLOOKUP(Planilla!K1281,Base!$F$3:$G$9,2,0),0),"")</f>
        <v>15750</v>
      </c>
      <c r="M1281" s="19" t="s">
        <v>21</v>
      </c>
      <c r="N1281" s="14" t="str">
        <f>IF(M1281="Si",HLOOKUP(I1281,Base!$H$2:$J$9,8,0),"")</f>
        <v/>
      </c>
      <c r="O1281" s="9">
        <v>1</v>
      </c>
      <c r="P1281" s="18" t="s">
        <v>87</v>
      </c>
      <c r="Q1281" s="14">
        <f>IFERROR(O1281*HLOOKUP(I1281,Base!$H$2:$J$9,VLOOKUP(Planilla!P1281,Base!$F$3:$G$9,2,0),0),"")</f>
        <v>1609</v>
      </c>
    </row>
    <row r="1282" spans="1:17">
      <c r="A1282" s="18">
        <v>1050616</v>
      </c>
      <c r="B1282" s="7">
        <v>40689</v>
      </c>
      <c r="C1282" s="12" t="s">
        <v>386</v>
      </c>
      <c r="D1282" s="13" t="str">
        <f>IFERROR(VLOOKUP(C1282,Base!A:C,2,0),"")</f>
        <v>SAMUEL</v>
      </c>
      <c r="E1282" s="10" t="str">
        <f>IFERROR(VLOOKUP(C1282,Base!A:C,3,0),"")</f>
        <v>HUEINCHAQUEO</v>
      </c>
      <c r="F1282" s="8" t="s">
        <v>453</v>
      </c>
      <c r="G1282" s="9" t="s">
        <v>149</v>
      </c>
      <c r="H1282" s="18" t="s">
        <v>13</v>
      </c>
      <c r="I1282" s="18" t="s">
        <v>11</v>
      </c>
      <c r="J1282" s="9">
        <v>9</v>
      </c>
      <c r="K1282" s="18" t="s">
        <v>84</v>
      </c>
      <c r="L1282" s="14">
        <f>IFERROR(J1282*HLOOKUP(I1282,Base!$H$2:$J$9,VLOOKUP(Planilla!K1282,Base!$F$3:$G$9,2,0),0),"")</f>
        <v>15750</v>
      </c>
      <c r="M1282" s="19" t="s">
        <v>21</v>
      </c>
      <c r="N1282" s="14" t="str">
        <f>IF(M1282="Si",HLOOKUP(I1282,Base!$H$2:$J$9,8,0),"")</f>
        <v/>
      </c>
      <c r="O1282" s="9">
        <v>1</v>
      </c>
      <c r="P1282" s="18" t="s">
        <v>87</v>
      </c>
      <c r="Q1282" s="14">
        <f>IFERROR(O1282*HLOOKUP(I1282,Base!$H$2:$J$9,VLOOKUP(Planilla!P1282,Base!$F$3:$G$9,2,0),0),"")</f>
        <v>1609</v>
      </c>
    </row>
    <row r="1283" spans="1:17">
      <c r="A1283" s="18">
        <v>1050616</v>
      </c>
      <c r="B1283" s="7">
        <v>40689</v>
      </c>
      <c r="C1283" s="12" t="s">
        <v>179</v>
      </c>
      <c r="D1283" s="13" t="str">
        <f>IFERROR(VLOOKUP(C1283,Base!A:C,2,0),"")</f>
        <v>FERNANDO</v>
      </c>
      <c r="E1283" s="10" t="str">
        <f>IFERROR(VLOOKUP(C1283,Base!A:C,3,0),"")</f>
        <v>FIGUEROA</v>
      </c>
      <c r="F1283" s="8" t="s">
        <v>453</v>
      </c>
      <c r="G1283" s="9" t="s">
        <v>149</v>
      </c>
      <c r="H1283" s="18" t="s">
        <v>13</v>
      </c>
      <c r="I1283" s="18" t="s">
        <v>11</v>
      </c>
      <c r="J1283" s="9">
        <v>9</v>
      </c>
      <c r="K1283" s="18" t="s">
        <v>84</v>
      </c>
      <c r="L1283" s="14">
        <f>IFERROR(J1283*HLOOKUP(I1283,Base!$H$2:$J$9,VLOOKUP(Planilla!K1283,Base!$F$3:$G$9,2,0),0),"")</f>
        <v>15750</v>
      </c>
      <c r="M1283" s="19" t="s">
        <v>21</v>
      </c>
      <c r="N1283" s="14" t="str">
        <f>IF(M1283="Si",HLOOKUP(I1283,Base!$H$2:$J$9,8,0),"")</f>
        <v/>
      </c>
      <c r="O1283" s="9">
        <v>1</v>
      </c>
      <c r="P1283" s="18" t="s">
        <v>87</v>
      </c>
      <c r="Q1283" s="14">
        <f>IFERROR(O1283*HLOOKUP(I1283,Base!$H$2:$J$9,VLOOKUP(Planilla!P1283,Base!$F$3:$G$9,2,0),0),"")</f>
        <v>1609</v>
      </c>
    </row>
    <row r="1284" spans="1:17">
      <c r="A1284" s="18">
        <v>1050616</v>
      </c>
      <c r="B1284" s="7">
        <v>40689</v>
      </c>
      <c r="C1284" s="12" t="s">
        <v>407</v>
      </c>
      <c r="D1284" s="13" t="str">
        <f>IFERROR(VLOOKUP(C1284,Base!A:C,2,0),"")</f>
        <v>ALVARO</v>
      </c>
      <c r="E1284" s="10" t="str">
        <f>IFERROR(VLOOKUP(C1284,Base!A:C,3,0),"")</f>
        <v>LOBOS</v>
      </c>
      <c r="F1284" s="8" t="s">
        <v>453</v>
      </c>
      <c r="G1284" s="9" t="s">
        <v>149</v>
      </c>
      <c r="H1284" s="18" t="s">
        <v>13</v>
      </c>
      <c r="I1284" s="18" t="s">
        <v>11</v>
      </c>
      <c r="J1284" s="9">
        <v>9</v>
      </c>
      <c r="K1284" s="18" t="s">
        <v>84</v>
      </c>
      <c r="L1284" s="14">
        <f>IFERROR(J1284*HLOOKUP(I1284,Base!$H$2:$J$9,VLOOKUP(Planilla!K1284,Base!$F$3:$G$9,2,0),0),"")</f>
        <v>15750</v>
      </c>
      <c r="M1284" s="19" t="s">
        <v>21</v>
      </c>
      <c r="N1284" s="14" t="str">
        <f>IF(M1284="Si",HLOOKUP(I1284,Base!$H$2:$J$9,8,0),"")</f>
        <v/>
      </c>
      <c r="O1284" s="9">
        <v>1</v>
      </c>
      <c r="P1284" s="18" t="s">
        <v>87</v>
      </c>
      <c r="Q1284" s="14">
        <f>IFERROR(O1284*HLOOKUP(I1284,Base!$H$2:$J$9,VLOOKUP(Planilla!P1284,Base!$F$3:$G$9,2,0),0),"")</f>
        <v>1609</v>
      </c>
    </row>
    <row r="1285" spans="1:17">
      <c r="A1285" s="18">
        <v>1050616</v>
      </c>
      <c r="B1285" s="7">
        <v>40689</v>
      </c>
      <c r="C1285" s="12" t="s">
        <v>408</v>
      </c>
      <c r="D1285" s="13" t="str">
        <f>IFERROR(VLOOKUP(C1285,Base!A:C,2,0),"")</f>
        <v>DIEGO</v>
      </c>
      <c r="E1285" s="10" t="str">
        <f>IFERROR(VLOOKUP(C1285,Base!A:C,3,0),"")</f>
        <v>GONZALEZ</v>
      </c>
      <c r="F1285" s="8" t="s">
        <v>453</v>
      </c>
      <c r="G1285" s="9" t="s">
        <v>149</v>
      </c>
      <c r="H1285" s="18" t="s">
        <v>13</v>
      </c>
      <c r="I1285" s="18" t="s">
        <v>11</v>
      </c>
      <c r="J1285" s="9">
        <v>9</v>
      </c>
      <c r="K1285" s="18" t="s">
        <v>84</v>
      </c>
      <c r="L1285" s="14">
        <f>IFERROR(J1285*HLOOKUP(I1285,Base!$H$2:$J$9,VLOOKUP(Planilla!K1285,Base!$F$3:$G$9,2,0),0),"")</f>
        <v>15750</v>
      </c>
      <c r="M1285" s="19" t="s">
        <v>21</v>
      </c>
      <c r="N1285" s="14" t="str">
        <f>IF(M1285="Si",HLOOKUP(I1285,Base!$H$2:$J$9,8,0),"")</f>
        <v/>
      </c>
      <c r="O1285" s="9">
        <v>1</v>
      </c>
      <c r="P1285" s="18" t="s">
        <v>87</v>
      </c>
      <c r="Q1285" s="14">
        <f>IFERROR(O1285*HLOOKUP(I1285,Base!$H$2:$J$9,VLOOKUP(Planilla!P1285,Base!$F$3:$G$9,2,0),0),"")</f>
        <v>1609</v>
      </c>
    </row>
    <row r="1286" spans="1:17">
      <c r="A1286" s="18">
        <v>1050616</v>
      </c>
      <c r="B1286" s="7">
        <v>40690</v>
      </c>
      <c r="C1286" s="12" t="s">
        <v>390</v>
      </c>
      <c r="D1286" s="13" t="str">
        <f>IFERROR(VLOOKUP(C1286,Base!A:C,2,0),"")</f>
        <v>JOCELYN</v>
      </c>
      <c r="E1286" s="10" t="str">
        <f>IFERROR(VLOOKUP(C1286,Base!A:C,3,0),"")</f>
        <v>GUTIERREZ</v>
      </c>
      <c r="F1286" s="8" t="s">
        <v>452</v>
      </c>
      <c r="G1286" s="9" t="s">
        <v>79</v>
      </c>
      <c r="H1286" s="18" t="s">
        <v>13</v>
      </c>
      <c r="I1286" s="18" t="s">
        <v>12</v>
      </c>
      <c r="J1286" s="9">
        <v>7.5</v>
      </c>
      <c r="K1286" s="18" t="s">
        <v>84</v>
      </c>
      <c r="L1286" s="14">
        <f>IFERROR(J1286*HLOOKUP(I1286,Base!$H$2:$J$9,VLOOKUP(Planilla!K1286,Base!$F$3:$G$9,2,0),0),"")</f>
        <v>15750</v>
      </c>
      <c r="M1286" s="19" t="s">
        <v>21</v>
      </c>
      <c r="N1286" s="14" t="str">
        <f>IF(M1286="Si",HLOOKUP(I1286,Base!$H$2:$J$9,8,0),"")</f>
        <v/>
      </c>
      <c r="O1286" s="9">
        <v>1</v>
      </c>
      <c r="P1286" s="18" t="s">
        <v>87</v>
      </c>
      <c r="Q1286" s="14">
        <f>IFERROR(O1286*HLOOKUP(I1286,Base!$H$2:$J$9,VLOOKUP(Planilla!P1286,Base!$F$3:$G$9,2,0),0),"")</f>
        <v>1609</v>
      </c>
    </row>
    <row r="1287" spans="1:17">
      <c r="A1287" s="18">
        <v>1050616</v>
      </c>
      <c r="B1287" s="7">
        <v>40690</v>
      </c>
      <c r="C1287" s="12" t="s">
        <v>391</v>
      </c>
      <c r="D1287" s="13" t="str">
        <f>IFERROR(VLOOKUP(C1287,Base!A:C,2,0),"")</f>
        <v>GUSTAVO</v>
      </c>
      <c r="E1287" s="10" t="str">
        <f>IFERROR(VLOOKUP(C1287,Base!A:C,3,0),"")</f>
        <v>PIZARRO</v>
      </c>
      <c r="F1287" s="8" t="s">
        <v>453</v>
      </c>
      <c r="G1287" s="9" t="s">
        <v>79</v>
      </c>
      <c r="H1287" s="18" t="s">
        <v>13</v>
      </c>
      <c r="I1287" s="18" t="s">
        <v>11</v>
      </c>
      <c r="J1287" s="9">
        <v>7.5</v>
      </c>
      <c r="K1287" s="18" t="s">
        <v>84</v>
      </c>
      <c r="L1287" s="14">
        <f>IFERROR(J1287*HLOOKUP(I1287,Base!$H$2:$J$9,VLOOKUP(Planilla!K1287,Base!$F$3:$G$9,2,0),0),"")</f>
        <v>13125</v>
      </c>
      <c r="M1287" s="19" t="s">
        <v>21</v>
      </c>
      <c r="N1287" s="14" t="str">
        <f>IF(M1287="Si",HLOOKUP(I1287,Base!$H$2:$J$9,8,0),"")</f>
        <v/>
      </c>
      <c r="O1287" s="9">
        <v>1</v>
      </c>
      <c r="P1287" s="18" t="s">
        <v>87</v>
      </c>
      <c r="Q1287" s="14">
        <f>IFERROR(O1287*HLOOKUP(I1287,Base!$H$2:$J$9,VLOOKUP(Planilla!P1287,Base!$F$3:$G$9,2,0),0),"")</f>
        <v>1609</v>
      </c>
    </row>
    <row r="1288" spans="1:17">
      <c r="A1288" s="18">
        <v>1050616</v>
      </c>
      <c r="B1288" s="7">
        <v>40690</v>
      </c>
      <c r="C1288" s="12" t="s">
        <v>396</v>
      </c>
      <c r="D1288" s="13" t="str">
        <f>IFERROR(VLOOKUP(C1288,Base!A:C,2,0),"")</f>
        <v>HUGO</v>
      </c>
      <c r="E1288" s="10" t="str">
        <f>IFERROR(VLOOKUP(C1288,Base!A:C,3,0),"")</f>
        <v>GARCIA</v>
      </c>
      <c r="F1288" s="8" t="s">
        <v>453</v>
      </c>
      <c r="G1288" s="9" t="s">
        <v>79</v>
      </c>
      <c r="H1288" s="18" t="s">
        <v>13</v>
      </c>
      <c r="I1288" s="18" t="s">
        <v>11</v>
      </c>
      <c r="J1288" s="9">
        <v>7.5</v>
      </c>
      <c r="K1288" s="18" t="s">
        <v>84</v>
      </c>
      <c r="L1288" s="14">
        <f>IFERROR(J1288*HLOOKUP(I1288,Base!$H$2:$J$9,VLOOKUP(Planilla!K1288,Base!$F$3:$G$9,2,0),0),"")</f>
        <v>13125</v>
      </c>
      <c r="M1288" s="19" t="s">
        <v>21</v>
      </c>
      <c r="N1288" s="14" t="str">
        <f>IF(M1288="Si",HLOOKUP(I1288,Base!$H$2:$J$9,8,0),"")</f>
        <v/>
      </c>
      <c r="O1288" s="9">
        <v>1</v>
      </c>
      <c r="P1288" s="18" t="s">
        <v>87</v>
      </c>
      <c r="Q1288" s="14">
        <f>IFERROR(O1288*HLOOKUP(I1288,Base!$H$2:$J$9,VLOOKUP(Planilla!P1288,Base!$F$3:$G$9,2,0),0),"")</f>
        <v>1609</v>
      </c>
    </row>
    <row r="1289" spans="1:17">
      <c r="A1289" s="18">
        <v>1050616</v>
      </c>
      <c r="B1289" s="7">
        <v>40690</v>
      </c>
      <c r="C1289" s="12" t="s">
        <v>393</v>
      </c>
      <c r="D1289" s="13" t="str">
        <f>IFERROR(VLOOKUP(C1289,Base!A:C,2,0),"")</f>
        <v>BELISARIO</v>
      </c>
      <c r="E1289" s="10" t="str">
        <f>IFERROR(VLOOKUP(C1289,Base!A:C,3,0),"")</f>
        <v>PINTO</v>
      </c>
      <c r="F1289" s="8" t="s">
        <v>453</v>
      </c>
      <c r="G1289" s="9" t="s">
        <v>79</v>
      </c>
      <c r="H1289" s="18" t="s">
        <v>13</v>
      </c>
      <c r="I1289" s="18" t="s">
        <v>11</v>
      </c>
      <c r="J1289" s="9">
        <v>7.5</v>
      </c>
      <c r="K1289" s="18" t="s">
        <v>84</v>
      </c>
      <c r="L1289" s="14">
        <f>IFERROR(J1289*HLOOKUP(I1289,Base!$H$2:$J$9,VLOOKUP(Planilla!K1289,Base!$F$3:$G$9,2,0),0),"")</f>
        <v>13125</v>
      </c>
      <c r="M1289" s="19" t="s">
        <v>21</v>
      </c>
      <c r="N1289" s="14" t="str">
        <f>IF(M1289="Si",HLOOKUP(I1289,Base!$H$2:$J$9,8,0),"")</f>
        <v/>
      </c>
      <c r="O1289" s="9">
        <v>1</v>
      </c>
      <c r="P1289" s="18" t="s">
        <v>87</v>
      </c>
      <c r="Q1289" s="14">
        <f>IFERROR(O1289*HLOOKUP(I1289,Base!$H$2:$J$9,VLOOKUP(Planilla!P1289,Base!$F$3:$G$9,2,0),0),"")</f>
        <v>1609</v>
      </c>
    </row>
    <row r="1290" spans="1:17">
      <c r="A1290" s="18">
        <v>1050616</v>
      </c>
      <c r="B1290" s="7">
        <v>40690</v>
      </c>
      <c r="C1290" s="12" t="s">
        <v>394</v>
      </c>
      <c r="D1290" s="13" t="str">
        <f>IFERROR(VLOOKUP(C1290,Base!A:C,2,0),"")</f>
        <v>ESTEBAN</v>
      </c>
      <c r="E1290" s="10" t="str">
        <f>IFERROR(VLOOKUP(C1290,Base!A:C,3,0),"")</f>
        <v>CISTERNAS</v>
      </c>
      <c r="F1290" s="8" t="s">
        <v>453</v>
      </c>
      <c r="G1290" s="9" t="s">
        <v>79</v>
      </c>
      <c r="H1290" s="18" t="s">
        <v>13</v>
      </c>
      <c r="I1290" s="18" t="s">
        <v>11</v>
      </c>
      <c r="J1290" s="9">
        <v>7.5</v>
      </c>
      <c r="K1290" s="18" t="s">
        <v>84</v>
      </c>
      <c r="L1290" s="14">
        <f>IFERROR(J1290*HLOOKUP(I1290,Base!$H$2:$J$9,VLOOKUP(Planilla!K1290,Base!$F$3:$G$9,2,0),0),"")</f>
        <v>13125</v>
      </c>
      <c r="M1290" s="19" t="s">
        <v>21</v>
      </c>
      <c r="N1290" s="14" t="str">
        <f>IF(M1290="Si",HLOOKUP(I1290,Base!$H$2:$J$9,8,0),"")</f>
        <v/>
      </c>
      <c r="O1290" s="9">
        <v>1</v>
      </c>
      <c r="P1290" s="18" t="s">
        <v>87</v>
      </c>
      <c r="Q1290" s="14">
        <f>IFERROR(O1290*HLOOKUP(I1290,Base!$H$2:$J$9,VLOOKUP(Planilla!P1290,Base!$F$3:$G$9,2,0),0),"")</f>
        <v>1609</v>
      </c>
    </row>
    <row r="1291" spans="1:17">
      <c r="A1291" s="18">
        <v>1050616</v>
      </c>
      <c r="B1291" s="7">
        <v>40690</v>
      </c>
      <c r="C1291" s="12" t="s">
        <v>395</v>
      </c>
      <c r="D1291" s="13" t="str">
        <f>IFERROR(VLOOKUP(C1291,Base!A:C,2,0),"")</f>
        <v>LORENZO</v>
      </c>
      <c r="E1291" s="10" t="str">
        <f>IFERROR(VLOOKUP(C1291,Base!A:C,3,0),"")</f>
        <v>CASTRO</v>
      </c>
      <c r="F1291" s="8" t="s">
        <v>453</v>
      </c>
      <c r="G1291" s="9" t="s">
        <v>79</v>
      </c>
      <c r="H1291" s="18" t="s">
        <v>13</v>
      </c>
      <c r="I1291" s="18" t="s">
        <v>11</v>
      </c>
      <c r="J1291" s="9">
        <v>7.5</v>
      </c>
      <c r="K1291" s="18" t="s">
        <v>84</v>
      </c>
      <c r="L1291" s="14">
        <f>IFERROR(J1291*HLOOKUP(I1291,Base!$H$2:$J$9,VLOOKUP(Planilla!K1291,Base!$F$3:$G$9,2,0),0),"")</f>
        <v>13125</v>
      </c>
      <c r="M1291" s="19" t="s">
        <v>21</v>
      </c>
      <c r="N1291" s="14" t="str">
        <f>IF(M1291="Si",HLOOKUP(I1291,Base!$H$2:$J$9,8,0),"")</f>
        <v/>
      </c>
      <c r="O1291" s="9">
        <v>1</v>
      </c>
      <c r="P1291" s="18" t="s">
        <v>87</v>
      </c>
      <c r="Q1291" s="14">
        <f>IFERROR(O1291*HLOOKUP(I1291,Base!$H$2:$J$9,VLOOKUP(Planilla!P1291,Base!$F$3:$G$9,2,0),0),"")</f>
        <v>1609</v>
      </c>
    </row>
    <row r="1292" spans="1:17">
      <c r="A1292" s="18">
        <v>1050616</v>
      </c>
      <c r="B1292" s="7">
        <v>40690</v>
      </c>
      <c r="C1292" s="12" t="s">
        <v>248</v>
      </c>
      <c r="D1292" s="13" t="str">
        <f>IFERROR(VLOOKUP(C1292,Base!A:C,2,0),"")</f>
        <v>BERHER</v>
      </c>
      <c r="E1292" s="10" t="str">
        <f>IFERROR(VLOOKUP(C1292,Base!A:C,3,0),"")</f>
        <v>ERAZO</v>
      </c>
      <c r="F1292" s="8" t="s">
        <v>453</v>
      </c>
      <c r="G1292" s="9" t="s">
        <v>79</v>
      </c>
      <c r="H1292" s="18" t="s">
        <v>13</v>
      </c>
      <c r="I1292" s="18" t="s">
        <v>11</v>
      </c>
      <c r="J1292" s="9">
        <v>7.5</v>
      </c>
      <c r="K1292" s="18" t="s">
        <v>84</v>
      </c>
      <c r="L1292" s="14">
        <f>IFERROR(J1292*HLOOKUP(I1292,Base!$H$2:$J$9,VLOOKUP(Planilla!K1292,Base!$F$3:$G$9,2,0),0),"")</f>
        <v>13125</v>
      </c>
      <c r="M1292" s="19" t="s">
        <v>21</v>
      </c>
      <c r="N1292" s="14" t="str">
        <f>IF(M1292="Si",HLOOKUP(I1292,Base!$H$2:$J$9,8,0),"")</f>
        <v/>
      </c>
      <c r="O1292" s="9">
        <v>1</v>
      </c>
      <c r="P1292" s="18" t="s">
        <v>87</v>
      </c>
      <c r="Q1292" s="14">
        <f>IFERROR(O1292*HLOOKUP(I1292,Base!$H$2:$J$9,VLOOKUP(Planilla!P1292,Base!$F$3:$G$9,2,0),0),"")</f>
        <v>1609</v>
      </c>
    </row>
    <row r="1293" spans="1:17">
      <c r="A1293" s="18">
        <v>1050616</v>
      </c>
      <c r="B1293" s="7">
        <v>40690</v>
      </c>
      <c r="C1293" s="12" t="s">
        <v>392</v>
      </c>
      <c r="D1293" s="13" t="str">
        <f>IFERROR(VLOOKUP(C1293,Base!A:C,2,0),"")</f>
        <v>FRANCO</v>
      </c>
      <c r="E1293" s="10" t="str">
        <f>IFERROR(VLOOKUP(C1293,Base!A:C,3,0),"")</f>
        <v>RETAMAL</v>
      </c>
      <c r="F1293" s="8" t="s">
        <v>453</v>
      </c>
      <c r="G1293" s="9" t="s">
        <v>79</v>
      </c>
      <c r="H1293" s="18" t="s">
        <v>13</v>
      </c>
      <c r="I1293" s="18" t="s">
        <v>11</v>
      </c>
      <c r="J1293" s="9">
        <v>7.5</v>
      </c>
      <c r="K1293" s="18" t="s">
        <v>84</v>
      </c>
      <c r="L1293" s="14">
        <f>IFERROR(J1293*HLOOKUP(I1293,Base!$H$2:$J$9,VLOOKUP(Planilla!K1293,Base!$F$3:$G$9,2,0),0),"")</f>
        <v>13125</v>
      </c>
      <c r="M1293" s="19" t="s">
        <v>21</v>
      </c>
      <c r="N1293" s="14" t="str">
        <f>IF(M1293="Si",HLOOKUP(I1293,Base!$H$2:$J$9,8,0),"")</f>
        <v/>
      </c>
      <c r="O1293" s="9">
        <v>1</v>
      </c>
      <c r="P1293" s="18" t="s">
        <v>87</v>
      </c>
      <c r="Q1293" s="14">
        <f>IFERROR(O1293*HLOOKUP(I1293,Base!$H$2:$J$9,VLOOKUP(Planilla!P1293,Base!$F$3:$G$9,2,0),0),"")</f>
        <v>1609</v>
      </c>
    </row>
    <row r="1294" spans="1:17">
      <c r="A1294" s="18">
        <v>1050616</v>
      </c>
      <c r="B1294" s="7">
        <v>40690</v>
      </c>
      <c r="C1294" s="12" t="s">
        <v>397</v>
      </c>
      <c r="D1294" s="13" t="str">
        <f>IFERROR(VLOOKUP(C1294,Base!A:C,2,0),"")</f>
        <v>VICTOR</v>
      </c>
      <c r="E1294" s="10" t="str">
        <f>IFERROR(VLOOKUP(C1294,Base!A:C,3,0),"")</f>
        <v>HERRERA</v>
      </c>
      <c r="F1294" s="8" t="s">
        <v>453</v>
      </c>
      <c r="G1294" s="9" t="s">
        <v>79</v>
      </c>
      <c r="H1294" s="18" t="s">
        <v>13</v>
      </c>
      <c r="I1294" s="18" t="s">
        <v>11</v>
      </c>
      <c r="J1294" s="9">
        <v>7.5</v>
      </c>
      <c r="K1294" s="18" t="s">
        <v>84</v>
      </c>
      <c r="L1294" s="14">
        <f>IFERROR(J1294*HLOOKUP(I1294,Base!$H$2:$J$9,VLOOKUP(Planilla!K1294,Base!$F$3:$G$9,2,0),0),"")</f>
        <v>13125</v>
      </c>
      <c r="M1294" s="19" t="s">
        <v>21</v>
      </c>
      <c r="N1294" s="14" t="str">
        <f>IF(M1294="Si",HLOOKUP(I1294,Base!$H$2:$J$9,8,0),"")</f>
        <v/>
      </c>
      <c r="O1294" s="9">
        <v>1</v>
      </c>
      <c r="P1294" s="18" t="s">
        <v>87</v>
      </c>
      <c r="Q1294" s="14">
        <f>IFERROR(O1294*HLOOKUP(I1294,Base!$H$2:$J$9,VLOOKUP(Planilla!P1294,Base!$F$3:$G$9,2,0),0),"")</f>
        <v>1609</v>
      </c>
    </row>
    <row r="1295" spans="1:17">
      <c r="A1295" s="18">
        <v>1050616</v>
      </c>
      <c r="B1295" s="7">
        <v>40690</v>
      </c>
      <c r="C1295" s="12" t="s">
        <v>409</v>
      </c>
      <c r="D1295" s="13" t="str">
        <f>IFERROR(VLOOKUP(C1295,Base!A:C,2,0),"")</f>
        <v>MAURICIO</v>
      </c>
      <c r="E1295" s="10" t="str">
        <f>IFERROR(VLOOKUP(C1295,Base!A:C,3,0),"")</f>
        <v>CACERES</v>
      </c>
      <c r="F1295" s="8" t="s">
        <v>453</v>
      </c>
      <c r="G1295" s="9" t="s">
        <v>79</v>
      </c>
      <c r="H1295" s="18" t="s">
        <v>13</v>
      </c>
      <c r="I1295" s="18" t="s">
        <v>11</v>
      </c>
      <c r="J1295" s="9">
        <v>7.5</v>
      </c>
      <c r="K1295" s="18" t="s">
        <v>84</v>
      </c>
      <c r="L1295" s="14">
        <f>IFERROR(J1295*HLOOKUP(I1295,Base!$H$2:$J$9,VLOOKUP(Planilla!K1295,Base!$F$3:$G$9,2,0),0),"")</f>
        <v>13125</v>
      </c>
      <c r="M1295" s="19" t="s">
        <v>21</v>
      </c>
      <c r="N1295" s="14" t="str">
        <f>IF(M1295="Si",HLOOKUP(I1295,Base!$H$2:$J$9,8,0),"")</f>
        <v/>
      </c>
      <c r="O1295" s="9">
        <v>1</v>
      </c>
      <c r="P1295" s="18" t="s">
        <v>87</v>
      </c>
      <c r="Q1295" s="14">
        <f>IFERROR(O1295*HLOOKUP(I1295,Base!$H$2:$J$9,VLOOKUP(Planilla!P1295,Base!$F$3:$G$9,2,0),0),"")</f>
        <v>1609</v>
      </c>
    </row>
    <row r="1296" spans="1:17">
      <c r="A1296" s="18">
        <v>1050616</v>
      </c>
      <c r="B1296" s="7">
        <v>40690</v>
      </c>
      <c r="C1296" s="12" t="s">
        <v>398</v>
      </c>
      <c r="D1296" s="13" t="str">
        <f>IFERROR(VLOOKUP(C1296,Base!A:C,2,0),"")</f>
        <v>CLAUDIO</v>
      </c>
      <c r="E1296" s="10" t="str">
        <f>IFERROR(VLOOKUP(C1296,Base!A:C,3,0),"")</f>
        <v>REYES</v>
      </c>
      <c r="F1296" s="8" t="s">
        <v>281</v>
      </c>
      <c r="G1296" s="9" t="s">
        <v>150</v>
      </c>
      <c r="H1296" s="18" t="s">
        <v>13</v>
      </c>
      <c r="I1296" s="18" t="s">
        <v>11</v>
      </c>
      <c r="J1296" s="9">
        <v>7.5</v>
      </c>
      <c r="K1296" s="18" t="s">
        <v>84</v>
      </c>
      <c r="L1296" s="14">
        <f>IFERROR(J1296*HLOOKUP(I1296,Base!$H$2:$J$9,VLOOKUP(Planilla!K1296,Base!$F$3:$G$9,2,0),0),"")</f>
        <v>13125</v>
      </c>
      <c r="M1296" s="19" t="s">
        <v>21</v>
      </c>
      <c r="N1296" s="14" t="str">
        <f>IF(M1296="Si",HLOOKUP(I1296,Base!$H$2:$J$9,8,0),"")</f>
        <v/>
      </c>
      <c r="O1296" s="9">
        <v>1</v>
      </c>
      <c r="P1296" s="18" t="s">
        <v>87</v>
      </c>
      <c r="Q1296" s="14">
        <f>IFERROR(O1296*HLOOKUP(I1296,Base!$H$2:$J$9,VLOOKUP(Planilla!P1296,Base!$F$3:$G$9,2,0),0),"")</f>
        <v>1609</v>
      </c>
    </row>
    <row r="1297" spans="1:17">
      <c r="A1297" s="18">
        <v>1050616</v>
      </c>
      <c r="B1297" s="7">
        <v>40690</v>
      </c>
      <c r="C1297" s="12" t="s">
        <v>349</v>
      </c>
      <c r="D1297" s="13" t="str">
        <f>IFERROR(VLOOKUP(C1297,Base!A:C,2,0),"")</f>
        <v>VICTOR</v>
      </c>
      <c r="E1297" s="10" t="str">
        <f>IFERROR(VLOOKUP(C1297,Base!A:C,3,0),"")</f>
        <v>NARVAI</v>
      </c>
      <c r="F1297" s="8" t="s">
        <v>453</v>
      </c>
      <c r="G1297" s="9" t="s">
        <v>150</v>
      </c>
      <c r="H1297" s="18" t="s">
        <v>13</v>
      </c>
      <c r="I1297" s="18" t="s">
        <v>11</v>
      </c>
      <c r="J1297" s="9">
        <v>7.5</v>
      </c>
      <c r="K1297" s="18" t="s">
        <v>84</v>
      </c>
      <c r="L1297" s="14">
        <f>IFERROR(J1297*HLOOKUP(I1297,Base!$H$2:$J$9,VLOOKUP(Planilla!K1297,Base!$F$3:$G$9,2,0),0),"")</f>
        <v>13125</v>
      </c>
      <c r="M1297" s="19" t="s">
        <v>21</v>
      </c>
      <c r="N1297" s="14" t="str">
        <f>IF(M1297="Si",HLOOKUP(I1297,Base!$H$2:$J$9,8,0),"")</f>
        <v/>
      </c>
      <c r="O1297" s="9">
        <v>1</v>
      </c>
      <c r="P1297" s="18" t="s">
        <v>87</v>
      </c>
      <c r="Q1297" s="14">
        <f>IFERROR(O1297*HLOOKUP(I1297,Base!$H$2:$J$9,VLOOKUP(Planilla!P1297,Base!$F$3:$G$9,2,0),0),"")</f>
        <v>1609</v>
      </c>
    </row>
    <row r="1298" spans="1:17">
      <c r="A1298" s="18">
        <v>1050616</v>
      </c>
      <c r="B1298" s="7">
        <v>40690</v>
      </c>
      <c r="C1298" s="12" t="s">
        <v>399</v>
      </c>
      <c r="D1298" s="13" t="str">
        <f>IFERROR(VLOOKUP(C1298,Base!A:C,2,0),"")</f>
        <v>JOSE</v>
      </c>
      <c r="E1298" s="10" t="str">
        <f>IFERROR(VLOOKUP(C1298,Base!A:C,3,0),"")</f>
        <v>CABRERA</v>
      </c>
      <c r="F1298" s="8" t="s">
        <v>453</v>
      </c>
      <c r="G1298" s="9" t="s">
        <v>150</v>
      </c>
      <c r="H1298" s="18" t="s">
        <v>13</v>
      </c>
      <c r="I1298" s="18" t="s">
        <v>11</v>
      </c>
      <c r="J1298" s="9">
        <v>7.5</v>
      </c>
      <c r="K1298" s="18" t="s">
        <v>84</v>
      </c>
      <c r="L1298" s="14">
        <f>IFERROR(J1298*HLOOKUP(I1298,Base!$H$2:$J$9,VLOOKUP(Planilla!K1298,Base!$F$3:$G$9,2,0),0),"")</f>
        <v>13125</v>
      </c>
      <c r="M1298" s="19" t="s">
        <v>21</v>
      </c>
      <c r="N1298" s="14" t="str">
        <f>IF(M1298="Si",HLOOKUP(I1298,Base!$H$2:$J$9,8,0),"")</f>
        <v/>
      </c>
      <c r="O1298" s="9">
        <v>1</v>
      </c>
      <c r="P1298" s="18" t="s">
        <v>87</v>
      </c>
      <c r="Q1298" s="14">
        <f>IFERROR(O1298*HLOOKUP(I1298,Base!$H$2:$J$9,VLOOKUP(Planilla!P1298,Base!$F$3:$G$9,2,0),0),"")</f>
        <v>1609</v>
      </c>
    </row>
    <row r="1299" spans="1:17">
      <c r="A1299" s="18">
        <v>1050616</v>
      </c>
      <c r="B1299" s="7">
        <v>40690</v>
      </c>
      <c r="C1299" s="12" t="s">
        <v>400</v>
      </c>
      <c r="D1299" s="13" t="str">
        <f>IFERROR(VLOOKUP(C1299,Base!A:C,2,0),"")</f>
        <v>SERGIO</v>
      </c>
      <c r="E1299" s="10" t="str">
        <f>IFERROR(VLOOKUP(C1299,Base!A:C,3,0),"")</f>
        <v>SANDOVAL</v>
      </c>
      <c r="F1299" s="8" t="s">
        <v>453</v>
      </c>
      <c r="G1299" s="9" t="s">
        <v>150</v>
      </c>
      <c r="H1299" s="18" t="s">
        <v>13</v>
      </c>
      <c r="I1299" s="18" t="s">
        <v>11</v>
      </c>
      <c r="J1299" s="9">
        <v>7.5</v>
      </c>
      <c r="K1299" s="18" t="s">
        <v>84</v>
      </c>
      <c r="L1299" s="14">
        <f>IFERROR(J1299*HLOOKUP(I1299,Base!$H$2:$J$9,VLOOKUP(Planilla!K1299,Base!$F$3:$G$9,2,0),0),"")</f>
        <v>13125</v>
      </c>
      <c r="M1299" s="19" t="s">
        <v>21</v>
      </c>
      <c r="N1299" s="14" t="str">
        <f>IF(M1299="Si",HLOOKUP(I1299,Base!$H$2:$J$9,8,0),"")</f>
        <v/>
      </c>
      <c r="O1299" s="9">
        <v>1</v>
      </c>
      <c r="P1299" s="18" t="s">
        <v>87</v>
      </c>
      <c r="Q1299" s="14">
        <f>IFERROR(O1299*HLOOKUP(I1299,Base!$H$2:$J$9,VLOOKUP(Planilla!P1299,Base!$F$3:$G$9,2,0),0),"")</f>
        <v>1609</v>
      </c>
    </row>
    <row r="1300" spans="1:17">
      <c r="A1300" s="18">
        <v>1050616</v>
      </c>
      <c r="B1300" s="7">
        <v>40690</v>
      </c>
      <c r="C1300" s="12" t="s">
        <v>401</v>
      </c>
      <c r="D1300" s="13" t="str">
        <f>IFERROR(VLOOKUP(C1300,Base!A:C,2,0),"")</f>
        <v>GIOVANNI</v>
      </c>
      <c r="E1300" s="10" t="str">
        <f>IFERROR(VLOOKUP(C1300,Base!A:C,3,0),"")</f>
        <v>SEPULVEDA</v>
      </c>
      <c r="F1300" s="8" t="s">
        <v>453</v>
      </c>
      <c r="G1300" s="9" t="s">
        <v>150</v>
      </c>
      <c r="H1300" s="18" t="s">
        <v>13</v>
      </c>
      <c r="I1300" s="18" t="s">
        <v>11</v>
      </c>
      <c r="J1300" s="9">
        <v>7.5</v>
      </c>
      <c r="K1300" s="18" t="s">
        <v>84</v>
      </c>
      <c r="L1300" s="14">
        <f>IFERROR(J1300*HLOOKUP(I1300,Base!$H$2:$J$9,VLOOKUP(Planilla!K1300,Base!$F$3:$G$9,2,0),0),"")</f>
        <v>13125</v>
      </c>
      <c r="M1300" s="19" t="s">
        <v>21</v>
      </c>
      <c r="N1300" s="14" t="str">
        <f>IF(M1300="Si",HLOOKUP(I1300,Base!$H$2:$J$9,8,0),"")</f>
        <v/>
      </c>
      <c r="O1300" s="9">
        <v>1</v>
      </c>
      <c r="P1300" s="18" t="s">
        <v>87</v>
      </c>
      <c r="Q1300" s="14">
        <f>IFERROR(O1300*HLOOKUP(I1300,Base!$H$2:$J$9,VLOOKUP(Planilla!P1300,Base!$F$3:$G$9,2,0),0),"")</f>
        <v>1609</v>
      </c>
    </row>
    <row r="1301" spans="1:17">
      <c r="A1301" s="18">
        <v>1050616</v>
      </c>
      <c r="B1301" s="7">
        <v>40690</v>
      </c>
      <c r="C1301" s="12" t="s">
        <v>132</v>
      </c>
      <c r="D1301" s="13" t="str">
        <f>IFERROR(VLOOKUP(C1301,Base!A:C,2,0),"")</f>
        <v>FRANCISCO</v>
      </c>
      <c r="E1301" s="10" t="str">
        <f>IFERROR(VLOOKUP(C1301,Base!A:C,3,0),"")</f>
        <v>MENDEZ</v>
      </c>
      <c r="F1301" s="8" t="s">
        <v>453</v>
      </c>
      <c r="G1301" s="9" t="s">
        <v>150</v>
      </c>
      <c r="H1301" s="18" t="s">
        <v>13</v>
      </c>
      <c r="I1301" s="18" t="s">
        <v>11</v>
      </c>
      <c r="J1301" s="9">
        <v>7.5</v>
      </c>
      <c r="K1301" s="18" t="s">
        <v>84</v>
      </c>
      <c r="L1301" s="14">
        <f>IFERROR(J1301*HLOOKUP(I1301,Base!$H$2:$J$9,VLOOKUP(Planilla!K1301,Base!$F$3:$G$9,2,0),0),"")</f>
        <v>13125</v>
      </c>
      <c r="M1301" s="19" t="s">
        <v>21</v>
      </c>
      <c r="N1301" s="14" t="str">
        <f>IF(M1301="Si",HLOOKUP(I1301,Base!$H$2:$J$9,8,0),"")</f>
        <v/>
      </c>
      <c r="O1301" s="9">
        <v>1</v>
      </c>
      <c r="P1301" s="18" t="s">
        <v>87</v>
      </c>
      <c r="Q1301" s="14">
        <f>IFERROR(O1301*HLOOKUP(I1301,Base!$H$2:$J$9,VLOOKUP(Planilla!P1301,Base!$F$3:$G$9,2,0),0),"")</f>
        <v>1609</v>
      </c>
    </row>
    <row r="1302" spans="1:17">
      <c r="A1302" s="18">
        <v>1050616</v>
      </c>
      <c r="B1302" s="7">
        <v>40690</v>
      </c>
      <c r="C1302" s="12" t="s">
        <v>402</v>
      </c>
      <c r="D1302" s="13" t="str">
        <f>IFERROR(VLOOKUP(C1302,Base!A:C,2,0),"")</f>
        <v>GIOVANNI</v>
      </c>
      <c r="E1302" s="10" t="str">
        <f>IFERROR(VLOOKUP(C1302,Base!A:C,3,0),"")</f>
        <v>MAUREIRA</v>
      </c>
      <c r="F1302" s="8" t="s">
        <v>453</v>
      </c>
      <c r="G1302" s="9" t="s">
        <v>150</v>
      </c>
      <c r="H1302" s="18" t="s">
        <v>13</v>
      </c>
      <c r="I1302" s="18" t="s">
        <v>11</v>
      </c>
      <c r="J1302" s="9">
        <v>7.5</v>
      </c>
      <c r="K1302" s="18" t="s">
        <v>84</v>
      </c>
      <c r="L1302" s="14">
        <f>IFERROR(J1302*HLOOKUP(I1302,Base!$H$2:$J$9,VLOOKUP(Planilla!K1302,Base!$F$3:$G$9,2,0),0),"")</f>
        <v>13125</v>
      </c>
      <c r="M1302" s="19" t="s">
        <v>21</v>
      </c>
      <c r="N1302" s="14" t="str">
        <f>IF(M1302="Si",HLOOKUP(I1302,Base!$H$2:$J$9,8,0),"")</f>
        <v/>
      </c>
      <c r="O1302" s="9">
        <v>1</v>
      </c>
      <c r="P1302" s="18" t="s">
        <v>87</v>
      </c>
      <c r="Q1302" s="14">
        <f>IFERROR(O1302*HLOOKUP(I1302,Base!$H$2:$J$9,VLOOKUP(Planilla!P1302,Base!$F$3:$G$9,2,0),0),"")</f>
        <v>1609</v>
      </c>
    </row>
    <row r="1303" spans="1:17">
      <c r="A1303" s="18">
        <v>1050616</v>
      </c>
      <c r="B1303" s="7">
        <v>40690</v>
      </c>
      <c r="C1303" s="12" t="s">
        <v>403</v>
      </c>
      <c r="D1303" s="13" t="str">
        <f>IFERROR(VLOOKUP(C1303,Base!A:C,2,0),"")</f>
        <v>CESAR</v>
      </c>
      <c r="E1303" s="10" t="str">
        <f>IFERROR(VLOOKUP(C1303,Base!A:C,3,0),"")</f>
        <v>TORRES</v>
      </c>
      <c r="F1303" s="8" t="s">
        <v>281</v>
      </c>
      <c r="G1303" s="9" t="s">
        <v>149</v>
      </c>
      <c r="H1303" s="18" t="s">
        <v>13</v>
      </c>
      <c r="I1303" s="18" t="s">
        <v>11</v>
      </c>
      <c r="J1303" s="9">
        <v>9</v>
      </c>
      <c r="K1303" s="18" t="s">
        <v>84</v>
      </c>
      <c r="L1303" s="14">
        <f>IFERROR(J1303*HLOOKUP(I1303,Base!$H$2:$J$9,VLOOKUP(Planilla!K1303,Base!$F$3:$G$9,2,0),0),"")</f>
        <v>15750</v>
      </c>
      <c r="M1303" s="19" t="s">
        <v>21</v>
      </c>
      <c r="N1303" s="14" t="str">
        <f>IF(M1303="Si",HLOOKUP(I1303,Base!$H$2:$J$9,8,0),"")</f>
        <v/>
      </c>
      <c r="O1303" s="9">
        <v>1</v>
      </c>
      <c r="P1303" s="18" t="s">
        <v>87</v>
      </c>
      <c r="Q1303" s="14">
        <f>IFERROR(O1303*HLOOKUP(I1303,Base!$H$2:$J$9,VLOOKUP(Planilla!P1303,Base!$F$3:$G$9,2,0),0),"")</f>
        <v>1609</v>
      </c>
    </row>
    <row r="1304" spans="1:17">
      <c r="A1304" s="18">
        <v>1050616</v>
      </c>
      <c r="B1304" s="7">
        <v>40690</v>
      </c>
      <c r="C1304" s="12" t="s">
        <v>410</v>
      </c>
      <c r="D1304" s="13" t="str">
        <f>IFERROR(VLOOKUP(C1304,Base!A:C,2,0),"")</f>
        <v>RICARDO</v>
      </c>
      <c r="E1304" s="10" t="str">
        <f>IFERROR(VLOOKUP(C1304,Base!A:C,3,0),"")</f>
        <v>TOBAR</v>
      </c>
      <c r="F1304" s="8" t="s">
        <v>281</v>
      </c>
      <c r="G1304" s="9" t="s">
        <v>149</v>
      </c>
      <c r="H1304" s="18" t="s">
        <v>13</v>
      </c>
      <c r="I1304" s="18" t="s">
        <v>11</v>
      </c>
      <c r="J1304" s="9">
        <v>9</v>
      </c>
      <c r="K1304" s="18" t="s">
        <v>84</v>
      </c>
      <c r="L1304" s="14">
        <f>IFERROR(J1304*HLOOKUP(I1304,Base!$H$2:$J$9,VLOOKUP(Planilla!K1304,Base!$F$3:$G$9,2,0),0),"")</f>
        <v>15750</v>
      </c>
      <c r="M1304" s="19" t="s">
        <v>21</v>
      </c>
      <c r="N1304" s="14" t="str">
        <f>IF(M1304="Si",HLOOKUP(I1304,Base!$H$2:$J$9,8,0),"")</f>
        <v/>
      </c>
      <c r="O1304" s="9">
        <v>1</v>
      </c>
      <c r="P1304" s="18" t="s">
        <v>87</v>
      </c>
      <c r="Q1304" s="14">
        <f>IFERROR(O1304*HLOOKUP(I1304,Base!$H$2:$J$9,VLOOKUP(Planilla!P1304,Base!$F$3:$G$9,2,0),0),"")</f>
        <v>1609</v>
      </c>
    </row>
    <row r="1305" spans="1:17">
      <c r="A1305" s="18">
        <v>1050616</v>
      </c>
      <c r="B1305" s="7">
        <v>40690</v>
      </c>
      <c r="C1305" s="12" t="s">
        <v>286</v>
      </c>
      <c r="D1305" s="13" t="str">
        <f>IFERROR(VLOOKUP(C1305,Base!A:C,2,0),"")</f>
        <v>JUAN</v>
      </c>
      <c r="E1305" s="10" t="str">
        <f>IFERROR(VLOOKUP(C1305,Base!A:C,3,0),"")</f>
        <v>MATURANA</v>
      </c>
      <c r="F1305" s="8" t="s">
        <v>453</v>
      </c>
      <c r="G1305" s="9" t="s">
        <v>149</v>
      </c>
      <c r="H1305" s="18" t="s">
        <v>13</v>
      </c>
      <c r="I1305" s="18" t="s">
        <v>11</v>
      </c>
      <c r="J1305" s="9">
        <v>9</v>
      </c>
      <c r="K1305" s="18" t="s">
        <v>84</v>
      </c>
      <c r="L1305" s="14">
        <f>IFERROR(J1305*HLOOKUP(I1305,Base!$H$2:$J$9,VLOOKUP(Planilla!K1305,Base!$F$3:$G$9,2,0),0),"")</f>
        <v>15750</v>
      </c>
      <c r="M1305" s="19" t="s">
        <v>21</v>
      </c>
      <c r="N1305" s="14" t="str">
        <f>IF(M1305="Si",HLOOKUP(I1305,Base!$H$2:$J$9,8,0),"")</f>
        <v/>
      </c>
      <c r="O1305" s="9">
        <v>1</v>
      </c>
      <c r="P1305" s="18" t="s">
        <v>87</v>
      </c>
      <c r="Q1305" s="14">
        <f>IFERROR(O1305*HLOOKUP(I1305,Base!$H$2:$J$9,VLOOKUP(Planilla!P1305,Base!$F$3:$G$9,2,0),0),"")</f>
        <v>1609</v>
      </c>
    </row>
    <row r="1306" spans="1:17">
      <c r="A1306" s="18">
        <v>1050616</v>
      </c>
      <c r="B1306" s="7">
        <v>40690</v>
      </c>
      <c r="C1306" s="12" t="s">
        <v>405</v>
      </c>
      <c r="D1306" s="13" t="str">
        <f>IFERROR(VLOOKUP(C1306,Base!A:C,2,0),"")</f>
        <v>GUSTAVO</v>
      </c>
      <c r="E1306" s="10" t="str">
        <f>IFERROR(VLOOKUP(C1306,Base!A:C,3,0),"")</f>
        <v>COFRE</v>
      </c>
      <c r="F1306" s="8" t="s">
        <v>453</v>
      </c>
      <c r="G1306" s="9" t="s">
        <v>149</v>
      </c>
      <c r="H1306" s="18" t="s">
        <v>13</v>
      </c>
      <c r="I1306" s="18" t="s">
        <v>11</v>
      </c>
      <c r="J1306" s="9">
        <v>9</v>
      </c>
      <c r="K1306" s="18" t="s">
        <v>84</v>
      </c>
      <c r="L1306" s="14">
        <f>IFERROR(J1306*HLOOKUP(I1306,Base!$H$2:$J$9,VLOOKUP(Planilla!K1306,Base!$F$3:$G$9,2,0),0),"")</f>
        <v>15750</v>
      </c>
      <c r="M1306" s="19" t="s">
        <v>21</v>
      </c>
      <c r="N1306" s="14" t="str">
        <f>IF(M1306="Si",HLOOKUP(I1306,Base!$H$2:$J$9,8,0),"")</f>
        <v/>
      </c>
      <c r="O1306" s="9">
        <v>1</v>
      </c>
      <c r="P1306" s="18" t="s">
        <v>87</v>
      </c>
      <c r="Q1306" s="14">
        <f>IFERROR(O1306*HLOOKUP(I1306,Base!$H$2:$J$9,VLOOKUP(Planilla!P1306,Base!$F$3:$G$9,2,0),0),"")</f>
        <v>1609</v>
      </c>
    </row>
    <row r="1307" spans="1:17">
      <c r="A1307" s="18">
        <v>1050616</v>
      </c>
      <c r="B1307" s="7">
        <v>40690</v>
      </c>
      <c r="C1307" s="12" t="s">
        <v>406</v>
      </c>
      <c r="D1307" s="13" t="str">
        <f>IFERROR(VLOOKUP(C1307,Base!A:C,2,0),"")</f>
        <v>CARLOS</v>
      </c>
      <c r="E1307" s="10" t="str">
        <f>IFERROR(VLOOKUP(C1307,Base!A:C,3,0),"")</f>
        <v>QUIROZ</v>
      </c>
      <c r="F1307" s="8" t="s">
        <v>453</v>
      </c>
      <c r="G1307" s="9" t="s">
        <v>149</v>
      </c>
      <c r="H1307" s="18" t="s">
        <v>13</v>
      </c>
      <c r="I1307" s="18" t="s">
        <v>11</v>
      </c>
      <c r="J1307" s="9">
        <v>9</v>
      </c>
      <c r="K1307" s="18" t="s">
        <v>84</v>
      </c>
      <c r="L1307" s="14">
        <f>IFERROR(J1307*HLOOKUP(I1307,Base!$H$2:$J$9,VLOOKUP(Planilla!K1307,Base!$F$3:$G$9,2,0),0),"")</f>
        <v>15750</v>
      </c>
      <c r="M1307" s="19" t="s">
        <v>21</v>
      </c>
      <c r="N1307" s="14" t="str">
        <f>IF(M1307="Si",HLOOKUP(I1307,Base!$H$2:$J$9,8,0),"")</f>
        <v/>
      </c>
      <c r="O1307" s="9">
        <v>1</v>
      </c>
      <c r="P1307" s="18" t="s">
        <v>87</v>
      </c>
      <c r="Q1307" s="14">
        <f>IFERROR(O1307*HLOOKUP(I1307,Base!$H$2:$J$9,VLOOKUP(Planilla!P1307,Base!$F$3:$G$9,2,0),0),"")</f>
        <v>1609</v>
      </c>
    </row>
    <row r="1308" spans="1:17">
      <c r="A1308" s="18">
        <v>1050616</v>
      </c>
      <c r="B1308" s="7">
        <v>40690</v>
      </c>
      <c r="C1308" s="12" t="s">
        <v>386</v>
      </c>
      <c r="D1308" s="13" t="str">
        <f>IFERROR(VLOOKUP(C1308,Base!A:C,2,0),"")</f>
        <v>SAMUEL</v>
      </c>
      <c r="E1308" s="10" t="str">
        <f>IFERROR(VLOOKUP(C1308,Base!A:C,3,0),"")</f>
        <v>HUEINCHAQUEO</v>
      </c>
      <c r="F1308" s="8" t="s">
        <v>453</v>
      </c>
      <c r="G1308" s="9" t="s">
        <v>149</v>
      </c>
      <c r="H1308" s="18" t="s">
        <v>13</v>
      </c>
      <c r="I1308" s="18" t="s">
        <v>11</v>
      </c>
      <c r="J1308" s="9">
        <v>9</v>
      </c>
      <c r="K1308" s="18" t="s">
        <v>84</v>
      </c>
      <c r="L1308" s="14">
        <f>IFERROR(J1308*HLOOKUP(I1308,Base!$H$2:$J$9,VLOOKUP(Planilla!K1308,Base!$F$3:$G$9,2,0),0),"")</f>
        <v>15750</v>
      </c>
      <c r="M1308" s="19" t="s">
        <v>21</v>
      </c>
      <c r="N1308" s="14" t="str">
        <f>IF(M1308="Si",HLOOKUP(I1308,Base!$H$2:$J$9,8,0),"")</f>
        <v/>
      </c>
      <c r="O1308" s="9">
        <v>1</v>
      </c>
      <c r="P1308" s="18" t="s">
        <v>87</v>
      </c>
      <c r="Q1308" s="14">
        <f>IFERROR(O1308*HLOOKUP(I1308,Base!$H$2:$J$9,VLOOKUP(Planilla!P1308,Base!$F$3:$G$9,2,0),0),"")</f>
        <v>1609</v>
      </c>
    </row>
    <row r="1309" spans="1:17">
      <c r="A1309" s="18">
        <v>1050616</v>
      </c>
      <c r="B1309" s="7">
        <v>40690</v>
      </c>
      <c r="C1309" s="12" t="s">
        <v>179</v>
      </c>
      <c r="D1309" s="13" t="str">
        <f>IFERROR(VLOOKUP(C1309,Base!A:C,2,0),"")</f>
        <v>FERNANDO</v>
      </c>
      <c r="E1309" s="10" t="str">
        <f>IFERROR(VLOOKUP(C1309,Base!A:C,3,0),"")</f>
        <v>FIGUEROA</v>
      </c>
      <c r="F1309" s="8" t="s">
        <v>453</v>
      </c>
      <c r="G1309" s="9" t="s">
        <v>149</v>
      </c>
      <c r="H1309" s="18" t="s">
        <v>13</v>
      </c>
      <c r="I1309" s="18" t="s">
        <v>11</v>
      </c>
      <c r="J1309" s="9">
        <v>9</v>
      </c>
      <c r="K1309" s="18" t="s">
        <v>84</v>
      </c>
      <c r="L1309" s="14">
        <f>IFERROR(J1309*HLOOKUP(I1309,Base!$H$2:$J$9,VLOOKUP(Planilla!K1309,Base!$F$3:$G$9,2,0),0),"")</f>
        <v>15750</v>
      </c>
      <c r="M1309" s="19" t="s">
        <v>21</v>
      </c>
      <c r="N1309" s="14" t="str">
        <f>IF(M1309="Si",HLOOKUP(I1309,Base!$H$2:$J$9,8,0),"")</f>
        <v/>
      </c>
      <c r="O1309" s="9">
        <v>1</v>
      </c>
      <c r="P1309" s="18" t="s">
        <v>87</v>
      </c>
      <c r="Q1309" s="14">
        <f>IFERROR(O1309*HLOOKUP(I1309,Base!$H$2:$J$9,VLOOKUP(Planilla!P1309,Base!$F$3:$G$9,2,0),0),"")</f>
        <v>1609</v>
      </c>
    </row>
    <row r="1310" spans="1:17">
      <c r="A1310" s="18">
        <v>1050616</v>
      </c>
      <c r="B1310" s="7">
        <v>40690</v>
      </c>
      <c r="C1310" s="12" t="s">
        <v>407</v>
      </c>
      <c r="D1310" s="13" t="str">
        <f>IFERROR(VLOOKUP(C1310,Base!A:C,2,0),"")</f>
        <v>ALVARO</v>
      </c>
      <c r="E1310" s="10" t="str">
        <f>IFERROR(VLOOKUP(C1310,Base!A:C,3,0),"")</f>
        <v>LOBOS</v>
      </c>
      <c r="F1310" s="8" t="s">
        <v>453</v>
      </c>
      <c r="G1310" s="9" t="s">
        <v>149</v>
      </c>
      <c r="H1310" s="18" t="s">
        <v>13</v>
      </c>
      <c r="I1310" s="18" t="s">
        <v>11</v>
      </c>
      <c r="J1310" s="9">
        <v>9</v>
      </c>
      <c r="K1310" s="18" t="s">
        <v>84</v>
      </c>
      <c r="L1310" s="14">
        <f>IFERROR(J1310*HLOOKUP(I1310,Base!$H$2:$J$9,VLOOKUP(Planilla!K1310,Base!$F$3:$G$9,2,0),0),"")</f>
        <v>15750</v>
      </c>
      <c r="M1310" s="19" t="s">
        <v>21</v>
      </c>
      <c r="N1310" s="14" t="str">
        <f>IF(M1310="Si",HLOOKUP(I1310,Base!$H$2:$J$9,8,0),"")</f>
        <v/>
      </c>
      <c r="O1310" s="9">
        <v>1</v>
      </c>
      <c r="P1310" s="18" t="s">
        <v>87</v>
      </c>
      <c r="Q1310" s="14">
        <f>IFERROR(O1310*HLOOKUP(I1310,Base!$H$2:$J$9,VLOOKUP(Planilla!P1310,Base!$F$3:$G$9,2,0),0),"")</f>
        <v>1609</v>
      </c>
    </row>
    <row r="1311" spans="1:17">
      <c r="A1311" s="18">
        <v>1050616</v>
      </c>
      <c r="B1311" s="7">
        <v>40690</v>
      </c>
      <c r="C1311" s="12" t="s">
        <v>408</v>
      </c>
      <c r="D1311" s="13" t="str">
        <f>IFERROR(VLOOKUP(C1311,Base!A:C,2,0),"")</f>
        <v>DIEGO</v>
      </c>
      <c r="E1311" s="10" t="str">
        <f>IFERROR(VLOOKUP(C1311,Base!A:C,3,0),"")</f>
        <v>GONZALEZ</v>
      </c>
      <c r="F1311" s="8" t="s">
        <v>453</v>
      </c>
      <c r="G1311" s="9" t="s">
        <v>149</v>
      </c>
      <c r="H1311" s="18" t="s">
        <v>13</v>
      </c>
      <c r="I1311" s="18" t="s">
        <v>11</v>
      </c>
      <c r="J1311" s="9">
        <v>9</v>
      </c>
      <c r="K1311" s="18" t="s">
        <v>84</v>
      </c>
      <c r="L1311" s="14">
        <f>IFERROR(J1311*HLOOKUP(I1311,Base!$H$2:$J$9,VLOOKUP(Planilla!K1311,Base!$F$3:$G$9,2,0),0),"")</f>
        <v>15750</v>
      </c>
      <c r="M1311" s="19" t="s">
        <v>21</v>
      </c>
      <c r="N1311" s="14" t="str">
        <f>IF(M1311="Si",HLOOKUP(I1311,Base!$H$2:$J$9,8,0),"")</f>
        <v/>
      </c>
      <c r="O1311" s="9">
        <v>1</v>
      </c>
      <c r="P1311" s="18" t="s">
        <v>87</v>
      </c>
      <c r="Q1311" s="14">
        <f>IFERROR(O1311*HLOOKUP(I1311,Base!$H$2:$J$9,VLOOKUP(Planilla!P1311,Base!$F$3:$G$9,2,0),0),"")</f>
        <v>1609</v>
      </c>
    </row>
    <row r="1312" spans="1:17">
      <c r="A1312" s="18">
        <v>1050616</v>
      </c>
      <c r="B1312" s="7">
        <v>40691</v>
      </c>
      <c r="C1312" s="12" t="s">
        <v>390</v>
      </c>
      <c r="D1312" s="13" t="str">
        <f>IFERROR(VLOOKUP(C1312,Base!A:C,2,0),"")</f>
        <v>JOCELYN</v>
      </c>
      <c r="E1312" s="10" t="str">
        <f>IFERROR(VLOOKUP(C1312,Base!A:C,3,0),"")</f>
        <v>GUTIERREZ</v>
      </c>
      <c r="F1312" s="8" t="s">
        <v>452</v>
      </c>
      <c r="G1312" s="9" t="s">
        <v>79</v>
      </c>
      <c r="H1312" s="18" t="s">
        <v>13</v>
      </c>
      <c r="I1312" s="18" t="s">
        <v>12</v>
      </c>
      <c r="J1312" s="9">
        <v>7.5</v>
      </c>
      <c r="K1312" s="18" t="s">
        <v>84</v>
      </c>
      <c r="L1312" s="14">
        <f>IFERROR(J1312*HLOOKUP(I1312,Base!$H$2:$J$9,VLOOKUP(Planilla!K1312,Base!$F$3:$G$9,2,0),0),"")</f>
        <v>15750</v>
      </c>
      <c r="M1312" s="19" t="s">
        <v>21</v>
      </c>
      <c r="N1312" s="14" t="str">
        <f>IF(M1312="Si",HLOOKUP(I1312,Base!$H$2:$J$9,8,0),"")</f>
        <v/>
      </c>
      <c r="O1312" s="9">
        <v>1</v>
      </c>
      <c r="P1312" s="18" t="s">
        <v>87</v>
      </c>
      <c r="Q1312" s="14">
        <f>IFERROR(O1312*HLOOKUP(I1312,Base!$H$2:$J$9,VLOOKUP(Planilla!P1312,Base!$F$3:$G$9,2,0),0),"")</f>
        <v>1609</v>
      </c>
    </row>
    <row r="1313" spans="1:17">
      <c r="A1313" s="18">
        <v>1050616</v>
      </c>
      <c r="B1313" s="7">
        <v>40691</v>
      </c>
      <c r="C1313" s="12" t="s">
        <v>391</v>
      </c>
      <c r="D1313" s="13" t="str">
        <f>IFERROR(VLOOKUP(C1313,Base!A:C,2,0),"")</f>
        <v>GUSTAVO</v>
      </c>
      <c r="E1313" s="10" t="str">
        <f>IFERROR(VLOOKUP(C1313,Base!A:C,3,0),"")</f>
        <v>PIZARRO</v>
      </c>
      <c r="F1313" s="8" t="s">
        <v>453</v>
      </c>
      <c r="G1313" s="9" t="s">
        <v>79</v>
      </c>
      <c r="H1313" s="18" t="s">
        <v>13</v>
      </c>
      <c r="I1313" s="18" t="s">
        <v>11</v>
      </c>
      <c r="J1313" s="9">
        <v>7.5</v>
      </c>
      <c r="K1313" s="18" t="s">
        <v>84</v>
      </c>
      <c r="L1313" s="14">
        <f>IFERROR(J1313*HLOOKUP(I1313,Base!$H$2:$J$9,VLOOKUP(Planilla!K1313,Base!$F$3:$G$9,2,0),0),"")</f>
        <v>13125</v>
      </c>
      <c r="M1313" s="19" t="s">
        <v>21</v>
      </c>
      <c r="N1313" s="14" t="str">
        <f>IF(M1313="Si",HLOOKUP(I1313,Base!$H$2:$J$9,8,0),"")</f>
        <v/>
      </c>
      <c r="O1313" s="9">
        <v>1</v>
      </c>
      <c r="P1313" s="18" t="s">
        <v>87</v>
      </c>
      <c r="Q1313" s="14">
        <f>IFERROR(O1313*HLOOKUP(I1313,Base!$H$2:$J$9,VLOOKUP(Planilla!P1313,Base!$F$3:$G$9,2,0),0),"")</f>
        <v>1609</v>
      </c>
    </row>
    <row r="1314" spans="1:17">
      <c r="A1314" s="18">
        <v>1050616</v>
      </c>
      <c r="B1314" s="7">
        <v>40691</v>
      </c>
      <c r="C1314" s="12" t="s">
        <v>396</v>
      </c>
      <c r="D1314" s="13" t="str">
        <f>IFERROR(VLOOKUP(C1314,Base!A:C,2,0),"")</f>
        <v>HUGO</v>
      </c>
      <c r="E1314" s="10" t="str">
        <f>IFERROR(VLOOKUP(C1314,Base!A:C,3,0),"")</f>
        <v>GARCIA</v>
      </c>
      <c r="F1314" s="8" t="s">
        <v>453</v>
      </c>
      <c r="G1314" s="9" t="s">
        <v>79</v>
      </c>
      <c r="H1314" s="18" t="s">
        <v>13</v>
      </c>
      <c r="I1314" s="18" t="s">
        <v>11</v>
      </c>
      <c r="J1314" s="9">
        <v>7.5</v>
      </c>
      <c r="K1314" s="18" t="s">
        <v>84</v>
      </c>
      <c r="L1314" s="14">
        <f>IFERROR(J1314*HLOOKUP(I1314,Base!$H$2:$J$9,VLOOKUP(Planilla!K1314,Base!$F$3:$G$9,2,0),0),"")</f>
        <v>13125</v>
      </c>
      <c r="M1314" s="19" t="s">
        <v>21</v>
      </c>
      <c r="N1314" s="14" t="str">
        <f>IF(M1314="Si",HLOOKUP(I1314,Base!$H$2:$J$9,8,0),"")</f>
        <v/>
      </c>
      <c r="O1314" s="9">
        <v>1</v>
      </c>
      <c r="P1314" s="18" t="s">
        <v>87</v>
      </c>
      <c r="Q1314" s="14">
        <f>IFERROR(O1314*HLOOKUP(I1314,Base!$H$2:$J$9,VLOOKUP(Planilla!P1314,Base!$F$3:$G$9,2,0),0),"")</f>
        <v>1609</v>
      </c>
    </row>
    <row r="1315" spans="1:17">
      <c r="A1315" s="18">
        <v>1050616</v>
      </c>
      <c r="B1315" s="7">
        <v>40691</v>
      </c>
      <c r="C1315" s="12" t="s">
        <v>393</v>
      </c>
      <c r="D1315" s="13" t="str">
        <f>IFERROR(VLOOKUP(C1315,Base!A:C,2,0),"")</f>
        <v>BELISARIO</v>
      </c>
      <c r="E1315" s="10" t="str">
        <f>IFERROR(VLOOKUP(C1315,Base!A:C,3,0),"")</f>
        <v>PINTO</v>
      </c>
      <c r="F1315" s="8" t="s">
        <v>453</v>
      </c>
      <c r="G1315" s="9" t="s">
        <v>79</v>
      </c>
      <c r="H1315" s="18" t="s">
        <v>13</v>
      </c>
      <c r="I1315" s="18" t="s">
        <v>11</v>
      </c>
      <c r="J1315" s="9">
        <v>7.5</v>
      </c>
      <c r="K1315" s="18" t="s">
        <v>84</v>
      </c>
      <c r="L1315" s="14">
        <f>IFERROR(J1315*HLOOKUP(I1315,Base!$H$2:$J$9,VLOOKUP(Planilla!K1315,Base!$F$3:$G$9,2,0),0),"")</f>
        <v>13125</v>
      </c>
      <c r="M1315" s="19" t="s">
        <v>21</v>
      </c>
      <c r="N1315" s="14" t="str">
        <f>IF(M1315="Si",HLOOKUP(I1315,Base!$H$2:$J$9,8,0),"")</f>
        <v/>
      </c>
      <c r="O1315" s="9">
        <v>1</v>
      </c>
      <c r="P1315" s="18" t="s">
        <v>87</v>
      </c>
      <c r="Q1315" s="14">
        <f>IFERROR(O1315*HLOOKUP(I1315,Base!$H$2:$J$9,VLOOKUP(Planilla!P1315,Base!$F$3:$G$9,2,0),0),"")</f>
        <v>1609</v>
      </c>
    </row>
    <row r="1316" spans="1:17">
      <c r="A1316" s="18">
        <v>1050616</v>
      </c>
      <c r="B1316" s="7">
        <v>40691</v>
      </c>
      <c r="C1316" s="12" t="s">
        <v>394</v>
      </c>
      <c r="D1316" s="13" t="str">
        <f>IFERROR(VLOOKUP(C1316,Base!A:C,2,0),"")</f>
        <v>ESTEBAN</v>
      </c>
      <c r="E1316" s="10" t="str">
        <f>IFERROR(VLOOKUP(C1316,Base!A:C,3,0),"")</f>
        <v>CISTERNAS</v>
      </c>
      <c r="F1316" s="8" t="s">
        <v>453</v>
      </c>
      <c r="G1316" s="9" t="s">
        <v>79</v>
      </c>
      <c r="H1316" s="18" t="s">
        <v>13</v>
      </c>
      <c r="I1316" s="18" t="s">
        <v>11</v>
      </c>
      <c r="J1316" s="9">
        <v>7.5</v>
      </c>
      <c r="K1316" s="18" t="s">
        <v>84</v>
      </c>
      <c r="L1316" s="14">
        <f>IFERROR(J1316*HLOOKUP(I1316,Base!$H$2:$J$9,VLOOKUP(Planilla!K1316,Base!$F$3:$G$9,2,0),0),"")</f>
        <v>13125</v>
      </c>
      <c r="M1316" s="19" t="s">
        <v>21</v>
      </c>
      <c r="N1316" s="14" t="str">
        <f>IF(M1316="Si",HLOOKUP(I1316,Base!$H$2:$J$9,8,0),"")</f>
        <v/>
      </c>
      <c r="O1316" s="9">
        <v>1</v>
      </c>
      <c r="P1316" s="18" t="s">
        <v>87</v>
      </c>
      <c r="Q1316" s="14">
        <f>IFERROR(O1316*HLOOKUP(I1316,Base!$H$2:$J$9,VLOOKUP(Planilla!P1316,Base!$F$3:$G$9,2,0),0),"")</f>
        <v>1609</v>
      </c>
    </row>
    <row r="1317" spans="1:17">
      <c r="A1317" s="18">
        <v>1050616</v>
      </c>
      <c r="B1317" s="7">
        <v>40691</v>
      </c>
      <c r="C1317" s="12" t="s">
        <v>395</v>
      </c>
      <c r="D1317" s="13" t="str">
        <f>IFERROR(VLOOKUP(C1317,Base!A:C,2,0),"")</f>
        <v>LORENZO</v>
      </c>
      <c r="E1317" s="10" t="str">
        <f>IFERROR(VLOOKUP(C1317,Base!A:C,3,0),"")</f>
        <v>CASTRO</v>
      </c>
      <c r="F1317" s="8" t="s">
        <v>453</v>
      </c>
      <c r="G1317" s="9" t="s">
        <v>79</v>
      </c>
      <c r="H1317" s="18" t="s">
        <v>13</v>
      </c>
      <c r="I1317" s="18" t="s">
        <v>11</v>
      </c>
      <c r="J1317" s="9">
        <v>7.5</v>
      </c>
      <c r="K1317" s="18" t="s">
        <v>84</v>
      </c>
      <c r="L1317" s="14">
        <f>IFERROR(J1317*HLOOKUP(I1317,Base!$H$2:$J$9,VLOOKUP(Planilla!K1317,Base!$F$3:$G$9,2,0),0),"")</f>
        <v>13125</v>
      </c>
      <c r="M1317" s="19" t="s">
        <v>21</v>
      </c>
      <c r="N1317" s="14" t="str">
        <f>IF(M1317="Si",HLOOKUP(I1317,Base!$H$2:$J$9,8,0),"")</f>
        <v/>
      </c>
      <c r="O1317" s="9">
        <v>1</v>
      </c>
      <c r="P1317" s="18" t="s">
        <v>87</v>
      </c>
      <c r="Q1317" s="14">
        <f>IFERROR(O1317*HLOOKUP(I1317,Base!$H$2:$J$9,VLOOKUP(Planilla!P1317,Base!$F$3:$G$9,2,0),0),"")</f>
        <v>1609</v>
      </c>
    </row>
    <row r="1318" spans="1:17">
      <c r="A1318" s="18">
        <v>1050616</v>
      </c>
      <c r="B1318" s="7">
        <v>40691</v>
      </c>
      <c r="C1318" s="12" t="s">
        <v>346</v>
      </c>
      <c r="D1318" s="13" t="str">
        <f>IFERROR(VLOOKUP(C1318,Base!A:C,2,0),"")</f>
        <v>CRISTIAN</v>
      </c>
      <c r="E1318" s="10" t="str">
        <f>IFERROR(VLOOKUP(C1318,Base!A:C,3,0),"")</f>
        <v>FUENTES</v>
      </c>
      <c r="F1318" s="8" t="s">
        <v>453</v>
      </c>
      <c r="G1318" s="9" t="s">
        <v>79</v>
      </c>
      <c r="H1318" s="18" t="s">
        <v>13</v>
      </c>
      <c r="I1318" s="18" t="s">
        <v>11</v>
      </c>
      <c r="J1318" s="9">
        <v>7.5</v>
      </c>
      <c r="K1318" s="18" t="s">
        <v>84</v>
      </c>
      <c r="L1318" s="14">
        <f>IFERROR(J1318*HLOOKUP(I1318,Base!$H$2:$J$9,VLOOKUP(Planilla!K1318,Base!$F$3:$G$9,2,0),0),"")</f>
        <v>13125</v>
      </c>
      <c r="M1318" s="19" t="s">
        <v>21</v>
      </c>
      <c r="N1318" s="14" t="str">
        <f>IF(M1318="Si",HLOOKUP(I1318,Base!$H$2:$J$9,8,0),"")</f>
        <v/>
      </c>
      <c r="O1318" s="9">
        <v>1</v>
      </c>
      <c r="P1318" s="18" t="s">
        <v>87</v>
      </c>
      <c r="Q1318" s="14">
        <f>IFERROR(O1318*HLOOKUP(I1318,Base!$H$2:$J$9,VLOOKUP(Planilla!P1318,Base!$F$3:$G$9,2,0),0),"")</f>
        <v>1609</v>
      </c>
    </row>
    <row r="1319" spans="1:17">
      <c r="A1319" s="18">
        <v>1050616</v>
      </c>
      <c r="B1319" s="7">
        <v>40691</v>
      </c>
      <c r="C1319" s="12" t="s">
        <v>402</v>
      </c>
      <c r="D1319" s="13" t="str">
        <f>IFERROR(VLOOKUP(C1319,Base!A:C,2,0),"")</f>
        <v>GIOVANNI</v>
      </c>
      <c r="E1319" s="10" t="str">
        <f>IFERROR(VLOOKUP(C1319,Base!A:C,3,0),"")</f>
        <v>MAUREIRA</v>
      </c>
      <c r="F1319" s="8" t="s">
        <v>453</v>
      </c>
      <c r="G1319" s="9" t="s">
        <v>79</v>
      </c>
      <c r="H1319" s="18" t="s">
        <v>13</v>
      </c>
      <c r="I1319" s="18" t="s">
        <v>11</v>
      </c>
      <c r="J1319" s="9">
        <v>7.5</v>
      </c>
      <c r="K1319" s="18" t="s">
        <v>84</v>
      </c>
      <c r="L1319" s="14">
        <f>IFERROR(J1319*HLOOKUP(I1319,Base!$H$2:$J$9,VLOOKUP(Planilla!K1319,Base!$F$3:$G$9,2,0),0),"")</f>
        <v>13125</v>
      </c>
      <c r="M1319" s="19" t="s">
        <v>21</v>
      </c>
      <c r="N1319" s="14" t="str">
        <f>IF(M1319="Si",HLOOKUP(I1319,Base!$H$2:$J$9,8,0),"")</f>
        <v/>
      </c>
      <c r="O1319" s="9">
        <v>1</v>
      </c>
      <c r="P1319" s="18" t="s">
        <v>87</v>
      </c>
      <c r="Q1319" s="14">
        <f>IFERROR(O1319*HLOOKUP(I1319,Base!$H$2:$J$9,VLOOKUP(Planilla!P1319,Base!$F$3:$G$9,2,0),0),"")</f>
        <v>1609</v>
      </c>
    </row>
    <row r="1320" spans="1:17">
      <c r="A1320" s="18">
        <v>1050616</v>
      </c>
      <c r="B1320" s="7">
        <v>40691</v>
      </c>
      <c r="C1320" s="12" t="s">
        <v>397</v>
      </c>
      <c r="D1320" s="13" t="str">
        <f>IFERROR(VLOOKUP(C1320,Base!A:C,2,0),"")</f>
        <v>VICTOR</v>
      </c>
      <c r="E1320" s="10" t="str">
        <f>IFERROR(VLOOKUP(C1320,Base!A:C,3,0),"")</f>
        <v>HERRERA</v>
      </c>
      <c r="F1320" s="8" t="s">
        <v>453</v>
      </c>
      <c r="G1320" s="9" t="s">
        <v>79</v>
      </c>
      <c r="H1320" s="18" t="s">
        <v>13</v>
      </c>
      <c r="I1320" s="18" t="s">
        <v>11</v>
      </c>
      <c r="J1320" s="9">
        <v>7.5</v>
      </c>
      <c r="K1320" s="18" t="s">
        <v>84</v>
      </c>
      <c r="L1320" s="14">
        <f>IFERROR(J1320*HLOOKUP(I1320,Base!$H$2:$J$9,VLOOKUP(Planilla!K1320,Base!$F$3:$G$9,2,0),0),"")</f>
        <v>13125</v>
      </c>
      <c r="M1320" s="19" t="s">
        <v>21</v>
      </c>
      <c r="N1320" s="14" t="str">
        <f>IF(M1320="Si",HLOOKUP(I1320,Base!$H$2:$J$9,8,0),"")</f>
        <v/>
      </c>
      <c r="O1320" s="9">
        <v>1</v>
      </c>
      <c r="P1320" s="18" t="s">
        <v>87</v>
      </c>
      <c r="Q1320" s="14">
        <f>IFERROR(O1320*HLOOKUP(I1320,Base!$H$2:$J$9,VLOOKUP(Planilla!P1320,Base!$F$3:$G$9,2,0),0),"")</f>
        <v>1609</v>
      </c>
    </row>
    <row r="1321" spans="1:17">
      <c r="A1321" s="18">
        <v>1050616</v>
      </c>
      <c r="B1321" s="7">
        <v>40691</v>
      </c>
      <c r="C1321" s="12" t="s">
        <v>409</v>
      </c>
      <c r="D1321" s="13" t="str">
        <f>IFERROR(VLOOKUP(C1321,Base!A:C,2,0),"")</f>
        <v>MAURICIO</v>
      </c>
      <c r="E1321" s="10" t="str">
        <f>IFERROR(VLOOKUP(C1321,Base!A:C,3,0),"")</f>
        <v>CACERES</v>
      </c>
      <c r="F1321" s="8" t="s">
        <v>453</v>
      </c>
      <c r="G1321" s="9" t="s">
        <v>79</v>
      </c>
      <c r="H1321" s="18" t="s">
        <v>13</v>
      </c>
      <c r="I1321" s="18" t="s">
        <v>11</v>
      </c>
      <c r="J1321" s="9">
        <v>7.5</v>
      </c>
      <c r="K1321" s="18" t="s">
        <v>84</v>
      </c>
      <c r="L1321" s="14">
        <f>IFERROR(J1321*HLOOKUP(I1321,Base!$H$2:$J$9,VLOOKUP(Planilla!K1321,Base!$F$3:$G$9,2,0),0),"")</f>
        <v>13125</v>
      </c>
      <c r="M1321" s="19" t="s">
        <v>21</v>
      </c>
      <c r="N1321" s="14" t="str">
        <f>IF(M1321="Si",HLOOKUP(I1321,Base!$H$2:$J$9,8,0),"")</f>
        <v/>
      </c>
      <c r="O1321" s="9">
        <v>1</v>
      </c>
      <c r="P1321" s="18" t="s">
        <v>87</v>
      </c>
      <c r="Q1321" s="14">
        <f>IFERROR(O1321*HLOOKUP(I1321,Base!$H$2:$J$9,VLOOKUP(Planilla!P1321,Base!$F$3:$G$9,2,0),0),"")</f>
        <v>1609</v>
      </c>
    </row>
    <row r="1322" spans="1:17">
      <c r="A1322" s="18">
        <v>1050616</v>
      </c>
      <c r="B1322" s="7">
        <v>40691</v>
      </c>
      <c r="C1322" s="12" t="s">
        <v>398</v>
      </c>
      <c r="D1322" s="13" t="str">
        <f>IFERROR(VLOOKUP(C1322,Base!A:C,2,0),"")</f>
        <v>CLAUDIO</v>
      </c>
      <c r="E1322" s="10" t="str">
        <f>IFERROR(VLOOKUP(C1322,Base!A:C,3,0),"")</f>
        <v>REYES</v>
      </c>
      <c r="F1322" s="8" t="s">
        <v>281</v>
      </c>
      <c r="G1322" s="9" t="s">
        <v>150</v>
      </c>
      <c r="H1322" s="18" t="s">
        <v>13</v>
      </c>
      <c r="I1322" s="18" t="s">
        <v>11</v>
      </c>
      <c r="J1322" s="9">
        <v>7.5</v>
      </c>
      <c r="K1322" s="18" t="s">
        <v>84</v>
      </c>
      <c r="L1322" s="14">
        <f>IFERROR(J1322*HLOOKUP(I1322,Base!$H$2:$J$9,VLOOKUP(Planilla!K1322,Base!$F$3:$G$9,2,0),0),"")</f>
        <v>13125</v>
      </c>
      <c r="M1322" s="19" t="s">
        <v>21</v>
      </c>
      <c r="N1322" s="14" t="str">
        <f>IF(M1322="Si",HLOOKUP(I1322,Base!$H$2:$J$9,8,0),"")</f>
        <v/>
      </c>
      <c r="O1322" s="9">
        <v>1</v>
      </c>
      <c r="P1322" s="18" t="s">
        <v>87</v>
      </c>
      <c r="Q1322" s="14">
        <f>IFERROR(O1322*HLOOKUP(I1322,Base!$H$2:$J$9,VLOOKUP(Planilla!P1322,Base!$F$3:$G$9,2,0),0),"")</f>
        <v>1609</v>
      </c>
    </row>
    <row r="1323" spans="1:17">
      <c r="A1323" s="18">
        <v>1050616</v>
      </c>
      <c r="B1323" s="7">
        <v>40691</v>
      </c>
      <c r="C1323" s="12" t="s">
        <v>349</v>
      </c>
      <c r="D1323" s="13" t="str">
        <f>IFERROR(VLOOKUP(C1323,Base!A:C,2,0),"")</f>
        <v>VICTOR</v>
      </c>
      <c r="E1323" s="10" t="str">
        <f>IFERROR(VLOOKUP(C1323,Base!A:C,3,0),"")</f>
        <v>NARVAI</v>
      </c>
      <c r="F1323" s="8" t="s">
        <v>453</v>
      </c>
      <c r="G1323" s="9" t="s">
        <v>150</v>
      </c>
      <c r="H1323" s="18" t="s">
        <v>13</v>
      </c>
      <c r="I1323" s="18" t="s">
        <v>11</v>
      </c>
      <c r="J1323" s="9">
        <v>7.5</v>
      </c>
      <c r="K1323" s="18" t="s">
        <v>84</v>
      </c>
      <c r="L1323" s="14">
        <f>IFERROR(J1323*HLOOKUP(I1323,Base!$H$2:$J$9,VLOOKUP(Planilla!K1323,Base!$F$3:$G$9,2,0),0),"")</f>
        <v>13125</v>
      </c>
      <c r="M1323" s="19" t="s">
        <v>21</v>
      </c>
      <c r="N1323" s="14" t="str">
        <f>IF(M1323="Si",HLOOKUP(I1323,Base!$H$2:$J$9,8,0),"")</f>
        <v/>
      </c>
      <c r="O1323" s="9">
        <v>1</v>
      </c>
      <c r="P1323" s="18" t="s">
        <v>87</v>
      </c>
      <c r="Q1323" s="14">
        <f>IFERROR(O1323*HLOOKUP(I1323,Base!$H$2:$J$9,VLOOKUP(Planilla!P1323,Base!$F$3:$G$9,2,0),0),"")</f>
        <v>1609</v>
      </c>
    </row>
    <row r="1324" spans="1:17">
      <c r="A1324" s="18">
        <v>1050616</v>
      </c>
      <c r="B1324" s="7">
        <v>40691</v>
      </c>
      <c r="C1324" s="12" t="s">
        <v>399</v>
      </c>
      <c r="D1324" s="13" t="str">
        <f>IFERROR(VLOOKUP(C1324,Base!A:C,2,0),"")</f>
        <v>JOSE</v>
      </c>
      <c r="E1324" s="10" t="str">
        <f>IFERROR(VLOOKUP(C1324,Base!A:C,3,0),"")</f>
        <v>CABRERA</v>
      </c>
      <c r="F1324" s="8" t="s">
        <v>453</v>
      </c>
      <c r="G1324" s="9" t="s">
        <v>150</v>
      </c>
      <c r="H1324" s="18" t="s">
        <v>13</v>
      </c>
      <c r="I1324" s="18" t="s">
        <v>11</v>
      </c>
      <c r="J1324" s="9">
        <v>7.5</v>
      </c>
      <c r="K1324" s="18" t="s">
        <v>84</v>
      </c>
      <c r="L1324" s="14">
        <f>IFERROR(J1324*HLOOKUP(I1324,Base!$H$2:$J$9,VLOOKUP(Planilla!K1324,Base!$F$3:$G$9,2,0),0),"")</f>
        <v>13125</v>
      </c>
      <c r="M1324" s="19" t="s">
        <v>21</v>
      </c>
      <c r="N1324" s="14" t="str">
        <f>IF(M1324="Si",HLOOKUP(I1324,Base!$H$2:$J$9,8,0),"")</f>
        <v/>
      </c>
      <c r="O1324" s="9">
        <v>1</v>
      </c>
      <c r="P1324" s="18" t="s">
        <v>87</v>
      </c>
      <c r="Q1324" s="14">
        <f>IFERROR(O1324*HLOOKUP(I1324,Base!$H$2:$J$9,VLOOKUP(Planilla!P1324,Base!$F$3:$G$9,2,0),0),"")</f>
        <v>1609</v>
      </c>
    </row>
    <row r="1325" spans="1:17">
      <c r="A1325" s="18">
        <v>1050616</v>
      </c>
      <c r="B1325" s="7">
        <v>40691</v>
      </c>
      <c r="C1325" s="12" t="s">
        <v>400</v>
      </c>
      <c r="D1325" s="13" t="str">
        <f>IFERROR(VLOOKUP(C1325,Base!A:C,2,0),"")</f>
        <v>SERGIO</v>
      </c>
      <c r="E1325" s="10" t="str">
        <f>IFERROR(VLOOKUP(C1325,Base!A:C,3,0),"")</f>
        <v>SANDOVAL</v>
      </c>
      <c r="F1325" s="8" t="s">
        <v>453</v>
      </c>
      <c r="G1325" s="9" t="s">
        <v>150</v>
      </c>
      <c r="H1325" s="18" t="s">
        <v>13</v>
      </c>
      <c r="I1325" s="18" t="s">
        <v>11</v>
      </c>
      <c r="J1325" s="9">
        <v>7.5</v>
      </c>
      <c r="K1325" s="18" t="s">
        <v>84</v>
      </c>
      <c r="L1325" s="14">
        <f>IFERROR(J1325*HLOOKUP(I1325,Base!$H$2:$J$9,VLOOKUP(Planilla!K1325,Base!$F$3:$G$9,2,0),0),"")</f>
        <v>13125</v>
      </c>
      <c r="M1325" s="19" t="s">
        <v>21</v>
      </c>
      <c r="N1325" s="14" t="str">
        <f>IF(M1325="Si",HLOOKUP(I1325,Base!$H$2:$J$9,8,0),"")</f>
        <v/>
      </c>
      <c r="O1325" s="9">
        <v>1</v>
      </c>
      <c r="P1325" s="18" t="s">
        <v>87</v>
      </c>
      <c r="Q1325" s="14">
        <f>IFERROR(O1325*HLOOKUP(I1325,Base!$H$2:$J$9,VLOOKUP(Planilla!P1325,Base!$F$3:$G$9,2,0),0),"")</f>
        <v>1609</v>
      </c>
    </row>
    <row r="1326" spans="1:17">
      <c r="A1326" s="18">
        <v>1050616</v>
      </c>
      <c r="B1326" s="7">
        <v>40691</v>
      </c>
      <c r="C1326" s="12" t="s">
        <v>401</v>
      </c>
      <c r="D1326" s="13" t="str">
        <f>IFERROR(VLOOKUP(C1326,Base!A:C,2,0),"")</f>
        <v>GIOVANNI</v>
      </c>
      <c r="E1326" s="10" t="str">
        <f>IFERROR(VLOOKUP(C1326,Base!A:C,3,0),"")</f>
        <v>SEPULVEDA</v>
      </c>
      <c r="F1326" s="8" t="s">
        <v>453</v>
      </c>
      <c r="G1326" s="9" t="s">
        <v>150</v>
      </c>
      <c r="H1326" s="18" t="s">
        <v>13</v>
      </c>
      <c r="I1326" s="18" t="s">
        <v>11</v>
      </c>
      <c r="J1326" s="9">
        <v>7.5</v>
      </c>
      <c r="K1326" s="18" t="s">
        <v>84</v>
      </c>
      <c r="L1326" s="14">
        <f>IFERROR(J1326*HLOOKUP(I1326,Base!$H$2:$J$9,VLOOKUP(Planilla!K1326,Base!$F$3:$G$9,2,0),0),"")</f>
        <v>13125</v>
      </c>
      <c r="M1326" s="19" t="s">
        <v>21</v>
      </c>
      <c r="N1326" s="14" t="str">
        <f>IF(M1326="Si",HLOOKUP(I1326,Base!$H$2:$J$9,8,0),"")</f>
        <v/>
      </c>
      <c r="O1326" s="9">
        <v>1</v>
      </c>
      <c r="P1326" s="18" t="s">
        <v>87</v>
      </c>
      <c r="Q1326" s="14">
        <f>IFERROR(O1326*HLOOKUP(I1326,Base!$H$2:$J$9,VLOOKUP(Planilla!P1326,Base!$F$3:$G$9,2,0),0),"")</f>
        <v>1609</v>
      </c>
    </row>
    <row r="1327" spans="1:17">
      <c r="A1327" s="18">
        <v>1050616</v>
      </c>
      <c r="B1327" s="7">
        <v>40691</v>
      </c>
      <c r="C1327" s="12" t="s">
        <v>132</v>
      </c>
      <c r="D1327" s="13" t="str">
        <f>IFERROR(VLOOKUP(C1327,Base!A:C,2,0),"")</f>
        <v>FRANCISCO</v>
      </c>
      <c r="E1327" s="10" t="str">
        <f>IFERROR(VLOOKUP(C1327,Base!A:C,3,0),"")</f>
        <v>MENDEZ</v>
      </c>
      <c r="F1327" s="8" t="s">
        <v>453</v>
      </c>
      <c r="G1327" s="9" t="s">
        <v>150</v>
      </c>
      <c r="H1327" s="18" t="s">
        <v>13</v>
      </c>
      <c r="I1327" s="18" t="s">
        <v>11</v>
      </c>
      <c r="J1327" s="9">
        <v>7.5</v>
      </c>
      <c r="K1327" s="18" t="s">
        <v>84</v>
      </c>
      <c r="L1327" s="14">
        <f>IFERROR(J1327*HLOOKUP(I1327,Base!$H$2:$J$9,VLOOKUP(Planilla!K1327,Base!$F$3:$G$9,2,0),0),"")</f>
        <v>13125</v>
      </c>
      <c r="M1327" s="19" t="s">
        <v>21</v>
      </c>
      <c r="N1327" s="14" t="str">
        <f>IF(M1327="Si",HLOOKUP(I1327,Base!$H$2:$J$9,8,0),"")</f>
        <v/>
      </c>
      <c r="O1327" s="9">
        <v>1</v>
      </c>
      <c r="P1327" s="18" t="s">
        <v>87</v>
      </c>
      <c r="Q1327" s="14">
        <f>IFERROR(O1327*HLOOKUP(I1327,Base!$H$2:$J$9,VLOOKUP(Planilla!P1327,Base!$F$3:$G$9,2,0),0),"")</f>
        <v>1609</v>
      </c>
    </row>
    <row r="1328" spans="1:17">
      <c r="A1328" s="18">
        <v>1050616</v>
      </c>
      <c r="B1328" s="7">
        <v>40691</v>
      </c>
      <c r="C1328" s="12" t="s">
        <v>392</v>
      </c>
      <c r="D1328" s="13" t="str">
        <f>IFERROR(VLOOKUP(C1328,Base!A:C,2,0),"")</f>
        <v>FRANCO</v>
      </c>
      <c r="E1328" s="10" t="str">
        <f>IFERROR(VLOOKUP(C1328,Base!A:C,3,0),"")</f>
        <v>RETAMAL</v>
      </c>
      <c r="F1328" s="8" t="s">
        <v>453</v>
      </c>
      <c r="G1328" s="9" t="s">
        <v>150</v>
      </c>
      <c r="H1328" s="18" t="s">
        <v>13</v>
      </c>
      <c r="I1328" s="18" t="s">
        <v>11</v>
      </c>
      <c r="J1328" s="9">
        <v>7.5</v>
      </c>
      <c r="K1328" s="18" t="s">
        <v>84</v>
      </c>
      <c r="L1328" s="14">
        <f>IFERROR(J1328*HLOOKUP(I1328,Base!$H$2:$J$9,VLOOKUP(Planilla!K1328,Base!$F$3:$G$9,2,0),0),"")</f>
        <v>13125</v>
      </c>
      <c r="M1328" s="19" t="s">
        <v>21</v>
      </c>
      <c r="N1328" s="14" t="str">
        <f>IF(M1328="Si",HLOOKUP(I1328,Base!$H$2:$J$9,8,0),"")</f>
        <v/>
      </c>
      <c r="O1328" s="9">
        <v>1</v>
      </c>
      <c r="P1328" s="18" t="s">
        <v>87</v>
      </c>
      <c r="Q1328" s="14">
        <f>IFERROR(O1328*HLOOKUP(I1328,Base!$H$2:$J$9,VLOOKUP(Planilla!P1328,Base!$F$3:$G$9,2,0),0),"")</f>
        <v>1609</v>
      </c>
    </row>
    <row r="1329" spans="1:17">
      <c r="A1329" s="18">
        <v>1050616</v>
      </c>
      <c r="B1329" s="7">
        <v>40693</v>
      </c>
      <c r="C1329" s="12" t="s">
        <v>398</v>
      </c>
      <c r="D1329" s="13" t="str">
        <f>IFERROR(VLOOKUP(C1329,Base!A:C,2,0),"")</f>
        <v>CLAUDIO</v>
      </c>
      <c r="E1329" s="10" t="str">
        <f>IFERROR(VLOOKUP(C1329,Base!A:C,3,0),"")</f>
        <v>REYES</v>
      </c>
      <c r="F1329" s="8" t="s">
        <v>281</v>
      </c>
      <c r="G1329" s="9" t="s">
        <v>79</v>
      </c>
      <c r="H1329" s="18" t="s">
        <v>13</v>
      </c>
      <c r="I1329" s="18" t="s">
        <v>11</v>
      </c>
      <c r="J1329" s="9">
        <v>7.5</v>
      </c>
      <c r="K1329" s="18" t="s">
        <v>84</v>
      </c>
      <c r="L1329" s="14">
        <f>IFERROR(J1329*HLOOKUP(I1329,Base!$H$2:$J$9,VLOOKUP(Planilla!K1329,Base!$F$3:$G$9,2,0),0),"")</f>
        <v>13125</v>
      </c>
      <c r="M1329" s="19" t="s">
        <v>21</v>
      </c>
      <c r="N1329" s="14" t="str">
        <f>IF(M1329="Si",HLOOKUP(I1329,Base!$H$2:$J$9,8,0),"")</f>
        <v/>
      </c>
      <c r="O1329" s="9">
        <v>1</v>
      </c>
      <c r="P1329" s="18" t="s">
        <v>87</v>
      </c>
      <c r="Q1329" s="14">
        <f>IFERROR(O1329*HLOOKUP(I1329,Base!$H$2:$J$9,VLOOKUP(Planilla!P1329,Base!$F$3:$G$9,2,0),0),"")</f>
        <v>1609</v>
      </c>
    </row>
    <row r="1330" spans="1:17">
      <c r="A1330" s="18">
        <v>1050616</v>
      </c>
      <c r="B1330" s="7">
        <v>40693</v>
      </c>
      <c r="C1330" s="12" t="s">
        <v>349</v>
      </c>
      <c r="D1330" s="13" t="str">
        <f>IFERROR(VLOOKUP(C1330,Base!A:C,2,0),"")</f>
        <v>VICTOR</v>
      </c>
      <c r="E1330" s="10" t="str">
        <f>IFERROR(VLOOKUP(C1330,Base!A:C,3,0),"")</f>
        <v>NARVAI</v>
      </c>
      <c r="F1330" s="8" t="s">
        <v>453</v>
      </c>
      <c r="G1330" s="9" t="s">
        <v>79</v>
      </c>
      <c r="H1330" s="18" t="s">
        <v>13</v>
      </c>
      <c r="I1330" s="18" t="s">
        <v>11</v>
      </c>
      <c r="J1330" s="9">
        <v>7.5</v>
      </c>
      <c r="K1330" s="18" t="s">
        <v>84</v>
      </c>
      <c r="L1330" s="14">
        <f>IFERROR(J1330*HLOOKUP(I1330,Base!$H$2:$J$9,VLOOKUP(Planilla!K1330,Base!$F$3:$G$9,2,0),0),"")</f>
        <v>13125</v>
      </c>
      <c r="M1330" s="19" t="s">
        <v>21</v>
      </c>
      <c r="N1330" s="14" t="str">
        <f>IF(M1330="Si",HLOOKUP(I1330,Base!$H$2:$J$9,8,0),"")</f>
        <v/>
      </c>
      <c r="O1330" s="9">
        <v>1</v>
      </c>
      <c r="P1330" s="18" t="s">
        <v>87</v>
      </c>
      <c r="Q1330" s="14">
        <f>IFERROR(O1330*HLOOKUP(I1330,Base!$H$2:$J$9,VLOOKUP(Planilla!P1330,Base!$F$3:$G$9,2,0),0),"")</f>
        <v>1609</v>
      </c>
    </row>
    <row r="1331" spans="1:17">
      <c r="A1331" s="18">
        <v>1050616</v>
      </c>
      <c r="B1331" s="7">
        <v>40693</v>
      </c>
      <c r="C1331" s="12" t="s">
        <v>399</v>
      </c>
      <c r="D1331" s="13" t="str">
        <f>IFERROR(VLOOKUP(C1331,Base!A:C,2,0),"")</f>
        <v>JOSE</v>
      </c>
      <c r="E1331" s="10" t="str">
        <f>IFERROR(VLOOKUP(C1331,Base!A:C,3,0),"")</f>
        <v>CABRERA</v>
      </c>
      <c r="F1331" s="8" t="s">
        <v>453</v>
      </c>
      <c r="G1331" s="9" t="s">
        <v>79</v>
      </c>
      <c r="H1331" s="18" t="s">
        <v>13</v>
      </c>
      <c r="I1331" s="18" t="s">
        <v>11</v>
      </c>
      <c r="J1331" s="9">
        <v>7.5</v>
      </c>
      <c r="K1331" s="18" t="s">
        <v>84</v>
      </c>
      <c r="L1331" s="14">
        <f>IFERROR(J1331*HLOOKUP(I1331,Base!$H$2:$J$9,VLOOKUP(Planilla!K1331,Base!$F$3:$G$9,2,0),0),"")</f>
        <v>13125</v>
      </c>
      <c r="M1331" s="19" t="s">
        <v>21</v>
      </c>
      <c r="N1331" s="14" t="str">
        <f>IF(M1331="Si",HLOOKUP(I1331,Base!$H$2:$J$9,8,0),"")</f>
        <v/>
      </c>
      <c r="O1331" s="9">
        <v>1</v>
      </c>
      <c r="P1331" s="18" t="s">
        <v>87</v>
      </c>
      <c r="Q1331" s="14">
        <f>IFERROR(O1331*HLOOKUP(I1331,Base!$H$2:$J$9,VLOOKUP(Planilla!P1331,Base!$F$3:$G$9,2,0),0),"")</f>
        <v>1609</v>
      </c>
    </row>
    <row r="1332" spans="1:17">
      <c r="A1332" s="18">
        <v>1050616</v>
      </c>
      <c r="B1332" s="7">
        <v>40693</v>
      </c>
      <c r="C1332" s="12" t="s">
        <v>400</v>
      </c>
      <c r="D1332" s="13" t="str">
        <f>IFERROR(VLOOKUP(C1332,Base!A:C,2,0),"")</f>
        <v>SERGIO</v>
      </c>
      <c r="E1332" s="10" t="str">
        <f>IFERROR(VLOOKUP(C1332,Base!A:C,3,0),"")</f>
        <v>SANDOVAL</v>
      </c>
      <c r="F1332" s="8" t="s">
        <v>453</v>
      </c>
      <c r="G1332" s="9" t="s">
        <v>79</v>
      </c>
      <c r="H1332" s="18" t="s">
        <v>13</v>
      </c>
      <c r="I1332" s="18" t="s">
        <v>11</v>
      </c>
      <c r="J1332" s="9">
        <v>7.5</v>
      </c>
      <c r="K1332" s="18" t="s">
        <v>84</v>
      </c>
      <c r="L1332" s="14">
        <f>IFERROR(J1332*HLOOKUP(I1332,Base!$H$2:$J$9,VLOOKUP(Planilla!K1332,Base!$F$3:$G$9,2,0),0),"")</f>
        <v>13125</v>
      </c>
      <c r="M1332" s="19" t="s">
        <v>21</v>
      </c>
      <c r="N1332" s="14" t="str">
        <f>IF(M1332="Si",HLOOKUP(I1332,Base!$H$2:$J$9,8,0),"")</f>
        <v/>
      </c>
      <c r="O1332" s="9">
        <v>1</v>
      </c>
      <c r="P1332" s="18" t="s">
        <v>87</v>
      </c>
      <c r="Q1332" s="14">
        <f>IFERROR(O1332*HLOOKUP(I1332,Base!$H$2:$J$9,VLOOKUP(Planilla!P1332,Base!$F$3:$G$9,2,0),0),"")</f>
        <v>1609</v>
      </c>
    </row>
    <row r="1333" spans="1:17">
      <c r="A1333" s="18">
        <v>1050616</v>
      </c>
      <c r="B1333" s="7">
        <v>40693</v>
      </c>
      <c r="C1333" s="12" t="s">
        <v>395</v>
      </c>
      <c r="D1333" s="13" t="str">
        <f>IFERROR(VLOOKUP(C1333,Base!A:C,2,0),"")</f>
        <v>LORENZO</v>
      </c>
      <c r="E1333" s="10" t="str">
        <f>IFERROR(VLOOKUP(C1333,Base!A:C,3,0),"")</f>
        <v>CASTRO</v>
      </c>
      <c r="F1333" s="8" t="s">
        <v>453</v>
      </c>
      <c r="G1333" s="9" t="s">
        <v>79</v>
      </c>
      <c r="H1333" s="18" t="s">
        <v>13</v>
      </c>
      <c r="I1333" s="18" t="s">
        <v>11</v>
      </c>
      <c r="J1333" s="9">
        <v>7.5</v>
      </c>
      <c r="K1333" s="18" t="s">
        <v>84</v>
      </c>
      <c r="L1333" s="14">
        <f>IFERROR(J1333*HLOOKUP(I1333,Base!$H$2:$J$9,VLOOKUP(Planilla!K1333,Base!$F$3:$G$9,2,0),0),"")</f>
        <v>13125</v>
      </c>
      <c r="M1333" s="19" t="s">
        <v>21</v>
      </c>
      <c r="N1333" s="14" t="str">
        <f>IF(M1333="Si",HLOOKUP(I1333,Base!$H$2:$J$9,8,0),"")</f>
        <v/>
      </c>
      <c r="O1333" s="9">
        <v>1</v>
      </c>
      <c r="P1333" s="18" t="s">
        <v>87</v>
      </c>
      <c r="Q1333" s="14">
        <f>IFERROR(O1333*HLOOKUP(I1333,Base!$H$2:$J$9,VLOOKUP(Planilla!P1333,Base!$F$3:$G$9,2,0),0),"")</f>
        <v>1609</v>
      </c>
    </row>
    <row r="1334" spans="1:17">
      <c r="A1334" s="18">
        <v>1050616</v>
      </c>
      <c r="B1334" s="7">
        <v>40693</v>
      </c>
      <c r="C1334" s="12" t="s">
        <v>132</v>
      </c>
      <c r="D1334" s="13" t="str">
        <f>IFERROR(VLOOKUP(C1334,Base!A:C,2,0),"")</f>
        <v>FRANCISCO</v>
      </c>
      <c r="E1334" s="10" t="str">
        <f>IFERROR(VLOOKUP(C1334,Base!A:C,3,0),"")</f>
        <v>MENDEZ</v>
      </c>
      <c r="F1334" s="8" t="s">
        <v>453</v>
      </c>
      <c r="G1334" s="9" t="s">
        <v>79</v>
      </c>
      <c r="H1334" s="18" t="s">
        <v>13</v>
      </c>
      <c r="I1334" s="18" t="s">
        <v>11</v>
      </c>
      <c r="J1334" s="9">
        <v>7.5</v>
      </c>
      <c r="K1334" s="18" t="s">
        <v>84</v>
      </c>
      <c r="L1334" s="14">
        <f>IFERROR(J1334*HLOOKUP(I1334,Base!$H$2:$J$9,VLOOKUP(Planilla!K1334,Base!$F$3:$G$9,2,0),0),"")</f>
        <v>13125</v>
      </c>
      <c r="M1334" s="19" t="s">
        <v>21</v>
      </c>
      <c r="N1334" s="14" t="str">
        <f>IF(M1334="Si",HLOOKUP(I1334,Base!$H$2:$J$9,8,0),"")</f>
        <v/>
      </c>
      <c r="O1334" s="9">
        <v>1</v>
      </c>
      <c r="P1334" s="18" t="s">
        <v>87</v>
      </c>
      <c r="Q1334" s="14">
        <f>IFERROR(O1334*HLOOKUP(I1334,Base!$H$2:$J$9,VLOOKUP(Planilla!P1334,Base!$F$3:$G$9,2,0),0),"")</f>
        <v>1609</v>
      </c>
    </row>
    <row r="1335" spans="1:17">
      <c r="A1335" s="18">
        <v>1050616</v>
      </c>
      <c r="B1335" s="7">
        <v>40693</v>
      </c>
      <c r="C1335" s="12" t="s">
        <v>394</v>
      </c>
      <c r="D1335" s="13" t="str">
        <f>IFERROR(VLOOKUP(C1335,Base!A:C,2,0),"")</f>
        <v>ESTEBAN</v>
      </c>
      <c r="E1335" s="10" t="str">
        <f>IFERROR(VLOOKUP(C1335,Base!A:C,3,0),"")</f>
        <v>CISTERNAS</v>
      </c>
      <c r="F1335" s="8" t="s">
        <v>453</v>
      </c>
      <c r="G1335" s="9" t="s">
        <v>79</v>
      </c>
      <c r="H1335" s="18" t="s">
        <v>13</v>
      </c>
      <c r="I1335" s="18" t="s">
        <v>11</v>
      </c>
      <c r="J1335" s="9">
        <v>7.5</v>
      </c>
      <c r="K1335" s="18" t="s">
        <v>84</v>
      </c>
      <c r="L1335" s="14">
        <f>IFERROR(J1335*HLOOKUP(I1335,Base!$H$2:$J$9,VLOOKUP(Planilla!K1335,Base!$F$3:$G$9,2,0),0),"")</f>
        <v>13125</v>
      </c>
      <c r="M1335" s="19" t="s">
        <v>21</v>
      </c>
      <c r="N1335" s="14" t="str">
        <f>IF(M1335="Si",HLOOKUP(I1335,Base!$H$2:$J$9,8,0),"")</f>
        <v/>
      </c>
      <c r="O1335" s="9">
        <v>1</v>
      </c>
      <c r="P1335" s="18" t="s">
        <v>87</v>
      </c>
      <c r="Q1335" s="14">
        <f>IFERROR(O1335*HLOOKUP(I1335,Base!$H$2:$J$9,VLOOKUP(Planilla!P1335,Base!$F$3:$G$9,2,0),0),"")</f>
        <v>1609</v>
      </c>
    </row>
    <row r="1336" spans="1:17">
      <c r="A1336" s="18">
        <v>1050616</v>
      </c>
      <c r="B1336" s="7">
        <v>40693</v>
      </c>
      <c r="C1336" s="12" t="s">
        <v>403</v>
      </c>
      <c r="D1336" s="13" t="str">
        <f>IFERROR(VLOOKUP(C1336,Base!A:C,2,0),"")</f>
        <v>CESAR</v>
      </c>
      <c r="E1336" s="10" t="str">
        <f>IFERROR(VLOOKUP(C1336,Base!A:C,3,0),"")</f>
        <v>TORRES</v>
      </c>
      <c r="F1336" s="8" t="s">
        <v>281</v>
      </c>
      <c r="G1336" s="9" t="s">
        <v>150</v>
      </c>
      <c r="H1336" s="18" t="s">
        <v>13</v>
      </c>
      <c r="I1336" s="18" t="s">
        <v>11</v>
      </c>
      <c r="J1336" s="9">
        <v>7.5</v>
      </c>
      <c r="K1336" s="18" t="s">
        <v>84</v>
      </c>
      <c r="L1336" s="14">
        <f>IFERROR(J1336*HLOOKUP(I1336,Base!$H$2:$J$9,VLOOKUP(Planilla!K1336,Base!$F$3:$G$9,2,0),0),"")</f>
        <v>13125</v>
      </c>
      <c r="M1336" s="19" t="s">
        <v>21</v>
      </c>
      <c r="N1336" s="14" t="str">
        <f>IF(M1336="Si",HLOOKUP(I1336,Base!$H$2:$J$9,8,0),"")</f>
        <v/>
      </c>
      <c r="O1336" s="9">
        <v>1</v>
      </c>
      <c r="P1336" s="18" t="s">
        <v>87</v>
      </c>
      <c r="Q1336" s="14">
        <f>IFERROR(O1336*HLOOKUP(I1336,Base!$H$2:$J$9,VLOOKUP(Planilla!P1336,Base!$F$3:$G$9,2,0),0),"")</f>
        <v>1609</v>
      </c>
    </row>
    <row r="1337" spans="1:17">
      <c r="A1337" s="18">
        <v>1050616</v>
      </c>
      <c r="B1337" s="7">
        <v>40693</v>
      </c>
      <c r="C1337" s="12" t="s">
        <v>409</v>
      </c>
      <c r="D1337" s="13" t="str">
        <f>IFERROR(VLOOKUP(C1337,Base!A:C,2,0),"")</f>
        <v>MAURICIO</v>
      </c>
      <c r="E1337" s="10" t="str">
        <f>IFERROR(VLOOKUP(C1337,Base!A:C,3,0),"")</f>
        <v>CACERES</v>
      </c>
      <c r="F1337" s="8" t="s">
        <v>281</v>
      </c>
      <c r="G1337" s="9" t="s">
        <v>150</v>
      </c>
      <c r="H1337" s="18" t="s">
        <v>13</v>
      </c>
      <c r="I1337" s="18" t="s">
        <v>11</v>
      </c>
      <c r="J1337" s="9">
        <v>7.5</v>
      </c>
      <c r="K1337" s="18" t="s">
        <v>84</v>
      </c>
      <c r="L1337" s="14">
        <f>IFERROR(J1337*HLOOKUP(I1337,Base!$H$2:$J$9,VLOOKUP(Planilla!K1337,Base!$F$3:$G$9,2,0),0),"")</f>
        <v>13125</v>
      </c>
      <c r="M1337" s="19" t="s">
        <v>21</v>
      </c>
      <c r="N1337" s="14" t="str">
        <f>IF(M1337="Si",HLOOKUP(I1337,Base!$H$2:$J$9,8,0),"")</f>
        <v/>
      </c>
      <c r="O1337" s="9">
        <v>1</v>
      </c>
      <c r="P1337" s="18" t="s">
        <v>87</v>
      </c>
      <c r="Q1337" s="14">
        <f>IFERROR(O1337*HLOOKUP(I1337,Base!$H$2:$J$9,VLOOKUP(Planilla!P1337,Base!$F$3:$G$9,2,0),0),"")</f>
        <v>1609</v>
      </c>
    </row>
    <row r="1338" spans="1:17">
      <c r="A1338" s="18">
        <v>1050616</v>
      </c>
      <c r="B1338" s="7">
        <v>40693</v>
      </c>
      <c r="C1338" s="12" t="s">
        <v>286</v>
      </c>
      <c r="D1338" s="13" t="str">
        <f>IFERROR(VLOOKUP(C1338,Base!A:C,2,0),"")</f>
        <v>JUAN</v>
      </c>
      <c r="E1338" s="10" t="str">
        <f>IFERROR(VLOOKUP(C1338,Base!A:C,3,0),"")</f>
        <v>MATURANA</v>
      </c>
      <c r="F1338" s="8" t="s">
        <v>453</v>
      </c>
      <c r="G1338" s="9" t="s">
        <v>150</v>
      </c>
      <c r="H1338" s="18" t="s">
        <v>13</v>
      </c>
      <c r="I1338" s="18" t="s">
        <v>11</v>
      </c>
      <c r="J1338" s="9">
        <v>7.5</v>
      </c>
      <c r="K1338" s="18" t="s">
        <v>84</v>
      </c>
      <c r="L1338" s="14">
        <f>IFERROR(J1338*HLOOKUP(I1338,Base!$H$2:$J$9,VLOOKUP(Planilla!K1338,Base!$F$3:$G$9,2,0),0),"")</f>
        <v>13125</v>
      </c>
      <c r="M1338" s="19" t="s">
        <v>21</v>
      </c>
      <c r="N1338" s="14" t="str">
        <f>IF(M1338="Si",HLOOKUP(I1338,Base!$H$2:$J$9,8,0),"")</f>
        <v/>
      </c>
      <c r="O1338" s="9">
        <v>1</v>
      </c>
      <c r="P1338" s="18" t="s">
        <v>87</v>
      </c>
      <c r="Q1338" s="14">
        <f>IFERROR(O1338*HLOOKUP(I1338,Base!$H$2:$J$9,VLOOKUP(Planilla!P1338,Base!$F$3:$G$9,2,0),0),"")</f>
        <v>1609</v>
      </c>
    </row>
    <row r="1339" spans="1:17">
      <c r="A1339" s="18">
        <v>1050616</v>
      </c>
      <c r="B1339" s="7">
        <v>40693</v>
      </c>
      <c r="C1339" s="12" t="s">
        <v>405</v>
      </c>
      <c r="D1339" s="13" t="str">
        <f>IFERROR(VLOOKUP(C1339,Base!A:C,2,0),"")</f>
        <v>GUSTAVO</v>
      </c>
      <c r="E1339" s="10" t="str">
        <f>IFERROR(VLOOKUP(C1339,Base!A:C,3,0),"")</f>
        <v>COFRE</v>
      </c>
      <c r="F1339" s="8" t="s">
        <v>453</v>
      </c>
      <c r="G1339" s="9" t="s">
        <v>150</v>
      </c>
      <c r="H1339" s="18" t="s">
        <v>13</v>
      </c>
      <c r="I1339" s="18" t="s">
        <v>11</v>
      </c>
      <c r="J1339" s="9">
        <v>7.5</v>
      </c>
      <c r="K1339" s="18" t="s">
        <v>84</v>
      </c>
      <c r="L1339" s="14">
        <f>IFERROR(J1339*HLOOKUP(I1339,Base!$H$2:$J$9,VLOOKUP(Planilla!K1339,Base!$F$3:$G$9,2,0),0),"")</f>
        <v>13125</v>
      </c>
      <c r="M1339" s="19" t="s">
        <v>21</v>
      </c>
      <c r="N1339" s="14" t="str">
        <f>IF(M1339="Si",HLOOKUP(I1339,Base!$H$2:$J$9,8,0),"")</f>
        <v/>
      </c>
      <c r="O1339" s="9">
        <v>1</v>
      </c>
      <c r="P1339" s="18" t="s">
        <v>87</v>
      </c>
      <c r="Q1339" s="14">
        <f>IFERROR(O1339*HLOOKUP(I1339,Base!$H$2:$J$9,VLOOKUP(Planilla!P1339,Base!$F$3:$G$9,2,0),0),"")</f>
        <v>1609</v>
      </c>
    </row>
    <row r="1340" spans="1:17">
      <c r="A1340" s="18">
        <v>1050616</v>
      </c>
      <c r="B1340" s="7">
        <v>40693</v>
      </c>
      <c r="C1340" s="12" t="s">
        <v>406</v>
      </c>
      <c r="D1340" s="13" t="str">
        <f>IFERROR(VLOOKUP(C1340,Base!A:C,2,0),"")</f>
        <v>CARLOS</v>
      </c>
      <c r="E1340" s="10" t="str">
        <f>IFERROR(VLOOKUP(C1340,Base!A:C,3,0),"")</f>
        <v>QUIROZ</v>
      </c>
      <c r="F1340" s="8" t="s">
        <v>453</v>
      </c>
      <c r="G1340" s="9" t="s">
        <v>150</v>
      </c>
      <c r="H1340" s="18" t="s">
        <v>13</v>
      </c>
      <c r="I1340" s="18" t="s">
        <v>11</v>
      </c>
      <c r="J1340" s="9">
        <v>7.5</v>
      </c>
      <c r="K1340" s="18" t="s">
        <v>84</v>
      </c>
      <c r="L1340" s="14">
        <f>IFERROR(J1340*HLOOKUP(I1340,Base!$H$2:$J$9,VLOOKUP(Planilla!K1340,Base!$F$3:$G$9,2,0),0),"")</f>
        <v>13125</v>
      </c>
      <c r="M1340" s="19" t="s">
        <v>21</v>
      </c>
      <c r="N1340" s="14" t="str">
        <f>IF(M1340="Si",HLOOKUP(I1340,Base!$H$2:$J$9,8,0),"")</f>
        <v/>
      </c>
      <c r="O1340" s="9">
        <v>1</v>
      </c>
      <c r="P1340" s="18" t="s">
        <v>87</v>
      </c>
      <c r="Q1340" s="14">
        <f>IFERROR(O1340*HLOOKUP(I1340,Base!$H$2:$J$9,VLOOKUP(Planilla!P1340,Base!$F$3:$G$9,2,0),0),"")</f>
        <v>1609</v>
      </c>
    </row>
    <row r="1341" spans="1:17">
      <c r="A1341" s="18">
        <v>1050616</v>
      </c>
      <c r="B1341" s="7">
        <v>40693</v>
      </c>
      <c r="C1341" s="12" t="s">
        <v>386</v>
      </c>
      <c r="D1341" s="13" t="str">
        <f>IFERROR(VLOOKUP(C1341,Base!A:C,2,0),"")</f>
        <v>SAMUEL</v>
      </c>
      <c r="E1341" s="10" t="str">
        <f>IFERROR(VLOOKUP(C1341,Base!A:C,3,0),"")</f>
        <v>HUEINCHAQUEO</v>
      </c>
      <c r="F1341" s="8" t="s">
        <v>453</v>
      </c>
      <c r="G1341" s="9" t="s">
        <v>150</v>
      </c>
      <c r="H1341" s="18" t="s">
        <v>13</v>
      </c>
      <c r="I1341" s="18" t="s">
        <v>11</v>
      </c>
      <c r="J1341" s="9">
        <v>7.5</v>
      </c>
      <c r="K1341" s="18" t="s">
        <v>84</v>
      </c>
      <c r="L1341" s="14">
        <f>IFERROR(J1341*HLOOKUP(I1341,Base!$H$2:$J$9,VLOOKUP(Planilla!K1341,Base!$F$3:$G$9,2,0),0),"")</f>
        <v>13125</v>
      </c>
      <c r="M1341" s="19" t="s">
        <v>21</v>
      </c>
      <c r="N1341" s="14" t="str">
        <f>IF(M1341="Si",HLOOKUP(I1341,Base!$H$2:$J$9,8,0),"")</f>
        <v/>
      </c>
      <c r="O1341" s="9">
        <v>1</v>
      </c>
      <c r="P1341" s="18" t="s">
        <v>87</v>
      </c>
      <c r="Q1341" s="14">
        <f>IFERROR(O1341*HLOOKUP(I1341,Base!$H$2:$J$9,VLOOKUP(Planilla!P1341,Base!$F$3:$G$9,2,0),0),"")</f>
        <v>1609</v>
      </c>
    </row>
    <row r="1342" spans="1:17">
      <c r="A1342" s="18">
        <v>1050616</v>
      </c>
      <c r="B1342" s="7">
        <v>40693</v>
      </c>
      <c r="C1342" s="12" t="s">
        <v>179</v>
      </c>
      <c r="D1342" s="13" t="str">
        <f>IFERROR(VLOOKUP(C1342,Base!A:C,2,0),"")</f>
        <v>FERNANDO</v>
      </c>
      <c r="E1342" s="10" t="str">
        <f>IFERROR(VLOOKUP(C1342,Base!A:C,3,0),"")</f>
        <v>FIGUEROA</v>
      </c>
      <c r="F1342" s="8" t="s">
        <v>453</v>
      </c>
      <c r="G1342" s="9" t="s">
        <v>150</v>
      </c>
      <c r="H1342" s="18" t="s">
        <v>13</v>
      </c>
      <c r="I1342" s="18" t="s">
        <v>11</v>
      </c>
      <c r="J1342" s="9">
        <v>7.5</v>
      </c>
      <c r="K1342" s="18" t="s">
        <v>84</v>
      </c>
      <c r="L1342" s="14">
        <f>IFERROR(J1342*HLOOKUP(I1342,Base!$H$2:$J$9,VLOOKUP(Planilla!K1342,Base!$F$3:$G$9,2,0),0),"")</f>
        <v>13125</v>
      </c>
      <c r="M1342" s="19" t="s">
        <v>21</v>
      </c>
      <c r="N1342" s="14" t="str">
        <f>IF(M1342="Si",HLOOKUP(I1342,Base!$H$2:$J$9,8,0),"")</f>
        <v/>
      </c>
      <c r="O1342" s="9">
        <v>1</v>
      </c>
      <c r="P1342" s="18" t="s">
        <v>87</v>
      </c>
      <c r="Q1342" s="14">
        <f>IFERROR(O1342*HLOOKUP(I1342,Base!$H$2:$J$9,VLOOKUP(Planilla!P1342,Base!$F$3:$G$9,2,0),0),"")</f>
        <v>1609</v>
      </c>
    </row>
    <row r="1343" spans="1:17">
      <c r="A1343" s="18">
        <v>1050616</v>
      </c>
      <c r="B1343" s="7">
        <v>40693</v>
      </c>
      <c r="C1343" s="12" t="s">
        <v>407</v>
      </c>
      <c r="D1343" s="13" t="str">
        <f>IFERROR(VLOOKUP(C1343,Base!A:C,2,0),"")</f>
        <v>ALVARO</v>
      </c>
      <c r="E1343" s="10" t="str">
        <f>IFERROR(VLOOKUP(C1343,Base!A:C,3,0),"")</f>
        <v>LOBOS</v>
      </c>
      <c r="F1343" s="8" t="s">
        <v>453</v>
      </c>
      <c r="G1343" s="9" t="s">
        <v>150</v>
      </c>
      <c r="H1343" s="18" t="s">
        <v>13</v>
      </c>
      <c r="I1343" s="18" t="s">
        <v>11</v>
      </c>
      <c r="J1343" s="9">
        <v>7.5</v>
      </c>
      <c r="K1343" s="18" t="s">
        <v>84</v>
      </c>
      <c r="L1343" s="14">
        <f>IFERROR(J1343*HLOOKUP(I1343,Base!$H$2:$J$9,VLOOKUP(Planilla!K1343,Base!$F$3:$G$9,2,0),0),"")</f>
        <v>13125</v>
      </c>
      <c r="M1343" s="19" t="s">
        <v>21</v>
      </c>
      <c r="N1343" s="14" t="str">
        <f>IF(M1343="Si",HLOOKUP(I1343,Base!$H$2:$J$9,8,0),"")</f>
        <v/>
      </c>
      <c r="O1343" s="9">
        <v>1</v>
      </c>
      <c r="P1343" s="18" t="s">
        <v>87</v>
      </c>
      <c r="Q1343" s="14">
        <f>IFERROR(O1343*HLOOKUP(I1343,Base!$H$2:$J$9,VLOOKUP(Planilla!P1343,Base!$F$3:$G$9,2,0),0),"")</f>
        <v>1609</v>
      </c>
    </row>
    <row r="1344" spans="1:17">
      <c r="A1344" s="18">
        <v>1050616</v>
      </c>
      <c r="B1344" s="7">
        <v>40693</v>
      </c>
      <c r="C1344" s="12" t="s">
        <v>408</v>
      </c>
      <c r="D1344" s="13" t="str">
        <f>IFERROR(VLOOKUP(C1344,Base!A:C,2,0),"")</f>
        <v>DIEGO</v>
      </c>
      <c r="E1344" s="10" t="str">
        <f>IFERROR(VLOOKUP(C1344,Base!A:C,3,0),"")</f>
        <v>GONZALEZ</v>
      </c>
      <c r="F1344" s="8" t="s">
        <v>453</v>
      </c>
      <c r="G1344" s="9" t="s">
        <v>150</v>
      </c>
      <c r="H1344" s="18" t="s">
        <v>13</v>
      </c>
      <c r="I1344" s="18" t="s">
        <v>11</v>
      </c>
      <c r="J1344" s="9">
        <v>7.5</v>
      </c>
      <c r="K1344" s="18" t="s">
        <v>84</v>
      </c>
      <c r="L1344" s="14">
        <f>IFERROR(J1344*HLOOKUP(I1344,Base!$H$2:$J$9,VLOOKUP(Planilla!K1344,Base!$F$3:$G$9,2,0),0),"")</f>
        <v>13125</v>
      </c>
      <c r="M1344" s="19" t="s">
        <v>21</v>
      </c>
      <c r="N1344" s="14" t="str">
        <f>IF(M1344="Si",HLOOKUP(I1344,Base!$H$2:$J$9,8,0),"")</f>
        <v/>
      </c>
      <c r="O1344" s="9">
        <v>1</v>
      </c>
      <c r="P1344" s="18" t="s">
        <v>87</v>
      </c>
      <c r="Q1344" s="14">
        <f>IFERROR(O1344*HLOOKUP(I1344,Base!$H$2:$J$9,VLOOKUP(Planilla!P1344,Base!$F$3:$G$9,2,0),0),"")</f>
        <v>1609</v>
      </c>
    </row>
    <row r="1345" spans="1:17">
      <c r="A1345" s="18">
        <v>1050616</v>
      </c>
      <c r="B1345" s="7">
        <v>40693</v>
      </c>
      <c r="C1345" s="12" t="s">
        <v>390</v>
      </c>
      <c r="D1345" s="13" t="str">
        <f>IFERROR(VLOOKUP(C1345,Base!A:C,2,0),"")</f>
        <v>JOCELYN</v>
      </c>
      <c r="E1345" s="10" t="str">
        <f>IFERROR(VLOOKUP(C1345,Base!A:C,3,0),"")</f>
        <v>GUTIERREZ</v>
      </c>
      <c r="F1345" s="8" t="s">
        <v>452</v>
      </c>
      <c r="G1345" s="9" t="s">
        <v>149</v>
      </c>
      <c r="H1345" s="18" t="s">
        <v>13</v>
      </c>
      <c r="I1345" s="18" t="s">
        <v>12</v>
      </c>
      <c r="J1345" s="9">
        <v>9</v>
      </c>
      <c r="K1345" s="18" t="s">
        <v>84</v>
      </c>
      <c r="L1345" s="14">
        <f>IFERROR(J1345*HLOOKUP(I1345,Base!$H$2:$J$9,VLOOKUP(Planilla!K1345,Base!$F$3:$G$9,2,0),0),"")</f>
        <v>18900</v>
      </c>
      <c r="M1345" s="19" t="s">
        <v>21</v>
      </c>
      <c r="N1345" s="14" t="str">
        <f>IF(M1345="Si",HLOOKUP(I1345,Base!$H$2:$J$9,8,0),"")</f>
        <v/>
      </c>
      <c r="O1345" s="9">
        <v>1</v>
      </c>
      <c r="P1345" s="18" t="s">
        <v>87</v>
      </c>
      <c r="Q1345" s="14">
        <f>IFERROR(O1345*HLOOKUP(I1345,Base!$H$2:$J$9,VLOOKUP(Planilla!P1345,Base!$F$3:$G$9,2,0),0),"")</f>
        <v>1609</v>
      </c>
    </row>
    <row r="1346" spans="1:17">
      <c r="A1346" s="18">
        <v>1050616</v>
      </c>
      <c r="B1346" s="7">
        <v>40693</v>
      </c>
      <c r="C1346" s="12" t="s">
        <v>391</v>
      </c>
      <c r="D1346" s="13" t="str">
        <f>IFERROR(VLOOKUP(C1346,Base!A:C,2,0),"")</f>
        <v>GUSTAVO</v>
      </c>
      <c r="E1346" s="10" t="str">
        <f>IFERROR(VLOOKUP(C1346,Base!A:C,3,0),"")</f>
        <v>PIZARRO</v>
      </c>
      <c r="F1346" s="8" t="s">
        <v>453</v>
      </c>
      <c r="G1346" s="9" t="s">
        <v>149</v>
      </c>
      <c r="H1346" s="18" t="s">
        <v>13</v>
      </c>
      <c r="I1346" s="18" t="s">
        <v>11</v>
      </c>
      <c r="J1346" s="9">
        <v>9</v>
      </c>
      <c r="K1346" s="18" t="s">
        <v>84</v>
      </c>
      <c r="L1346" s="14">
        <f>IFERROR(J1346*HLOOKUP(I1346,Base!$H$2:$J$9,VLOOKUP(Planilla!K1346,Base!$F$3:$G$9,2,0),0),"")</f>
        <v>15750</v>
      </c>
      <c r="M1346" s="19" t="s">
        <v>21</v>
      </c>
      <c r="N1346" s="14" t="str">
        <f>IF(M1346="Si",HLOOKUP(I1346,Base!$H$2:$J$9,8,0),"")</f>
        <v/>
      </c>
      <c r="O1346" s="9">
        <v>1</v>
      </c>
      <c r="P1346" s="18" t="s">
        <v>87</v>
      </c>
      <c r="Q1346" s="14">
        <f>IFERROR(O1346*HLOOKUP(I1346,Base!$H$2:$J$9,VLOOKUP(Planilla!P1346,Base!$F$3:$G$9,2,0),0),"")</f>
        <v>1609</v>
      </c>
    </row>
    <row r="1347" spans="1:17">
      <c r="A1347" s="18">
        <v>1050616</v>
      </c>
      <c r="B1347" s="7">
        <v>40693</v>
      </c>
      <c r="C1347" s="12" t="s">
        <v>396</v>
      </c>
      <c r="D1347" s="13" t="str">
        <f>IFERROR(VLOOKUP(C1347,Base!A:C,2,0),"")</f>
        <v>HUGO</v>
      </c>
      <c r="E1347" s="10" t="str">
        <f>IFERROR(VLOOKUP(C1347,Base!A:C,3,0),"")</f>
        <v>GARCIA</v>
      </c>
      <c r="F1347" s="8" t="s">
        <v>453</v>
      </c>
      <c r="G1347" s="9" t="s">
        <v>149</v>
      </c>
      <c r="H1347" s="18" t="s">
        <v>13</v>
      </c>
      <c r="I1347" s="18" t="s">
        <v>11</v>
      </c>
      <c r="J1347" s="9">
        <v>9</v>
      </c>
      <c r="K1347" s="18" t="s">
        <v>84</v>
      </c>
      <c r="L1347" s="14">
        <f>IFERROR(J1347*HLOOKUP(I1347,Base!$H$2:$J$9,VLOOKUP(Planilla!K1347,Base!$F$3:$G$9,2,0),0),"")</f>
        <v>15750</v>
      </c>
      <c r="M1347" s="19" t="s">
        <v>21</v>
      </c>
      <c r="N1347" s="14" t="str">
        <f>IF(M1347="Si",HLOOKUP(I1347,Base!$H$2:$J$9,8,0),"")</f>
        <v/>
      </c>
      <c r="O1347" s="9">
        <v>1</v>
      </c>
      <c r="P1347" s="18" t="s">
        <v>87</v>
      </c>
      <c r="Q1347" s="14">
        <f>IFERROR(O1347*HLOOKUP(I1347,Base!$H$2:$J$9,VLOOKUP(Planilla!P1347,Base!$F$3:$G$9,2,0),0),"")</f>
        <v>1609</v>
      </c>
    </row>
    <row r="1348" spans="1:17">
      <c r="A1348" s="18">
        <v>1050616</v>
      </c>
      <c r="B1348" s="7">
        <v>40693</v>
      </c>
      <c r="C1348" s="12" t="s">
        <v>393</v>
      </c>
      <c r="D1348" s="13" t="str">
        <f>IFERROR(VLOOKUP(C1348,Base!A:C,2,0),"")</f>
        <v>BELISARIO</v>
      </c>
      <c r="E1348" s="10" t="str">
        <f>IFERROR(VLOOKUP(C1348,Base!A:C,3,0),"")</f>
        <v>PINTO</v>
      </c>
      <c r="F1348" s="8" t="s">
        <v>453</v>
      </c>
      <c r="G1348" s="9" t="s">
        <v>149</v>
      </c>
      <c r="H1348" s="18" t="s">
        <v>13</v>
      </c>
      <c r="I1348" s="18" t="s">
        <v>11</v>
      </c>
      <c r="J1348" s="9">
        <v>9</v>
      </c>
      <c r="K1348" s="18" t="s">
        <v>84</v>
      </c>
      <c r="L1348" s="14">
        <f>IFERROR(J1348*HLOOKUP(I1348,Base!$H$2:$J$9,VLOOKUP(Planilla!K1348,Base!$F$3:$G$9,2,0),0),"")</f>
        <v>15750</v>
      </c>
      <c r="M1348" s="19" t="s">
        <v>21</v>
      </c>
      <c r="N1348" s="14" t="str">
        <f>IF(M1348="Si",HLOOKUP(I1348,Base!$H$2:$J$9,8,0),"")</f>
        <v/>
      </c>
      <c r="O1348" s="9">
        <v>1</v>
      </c>
      <c r="P1348" s="18" t="s">
        <v>87</v>
      </c>
      <c r="Q1348" s="14">
        <f>IFERROR(O1348*HLOOKUP(I1348,Base!$H$2:$J$9,VLOOKUP(Planilla!P1348,Base!$F$3:$G$9,2,0),0),"")</f>
        <v>1609</v>
      </c>
    </row>
    <row r="1349" spans="1:17">
      <c r="A1349" s="18">
        <v>1050616</v>
      </c>
      <c r="B1349" s="7">
        <v>40693</v>
      </c>
      <c r="C1349" s="12" t="s">
        <v>402</v>
      </c>
      <c r="D1349" s="13" t="str">
        <f>IFERROR(VLOOKUP(C1349,Base!A:C,2,0),"")</f>
        <v>GIOVANNI</v>
      </c>
      <c r="E1349" s="10" t="str">
        <f>IFERROR(VLOOKUP(C1349,Base!A:C,3,0),"")</f>
        <v>MAUREIRA</v>
      </c>
      <c r="F1349" s="8" t="s">
        <v>453</v>
      </c>
      <c r="G1349" s="9" t="s">
        <v>149</v>
      </c>
      <c r="H1349" s="18" t="s">
        <v>13</v>
      </c>
      <c r="I1349" s="18" t="s">
        <v>11</v>
      </c>
      <c r="J1349" s="9">
        <v>9</v>
      </c>
      <c r="K1349" s="18" t="s">
        <v>84</v>
      </c>
      <c r="L1349" s="14">
        <f>IFERROR(J1349*HLOOKUP(I1349,Base!$H$2:$J$9,VLOOKUP(Planilla!K1349,Base!$F$3:$G$9,2,0),0),"")</f>
        <v>15750</v>
      </c>
      <c r="M1349" s="19" t="s">
        <v>21</v>
      </c>
      <c r="N1349" s="14" t="str">
        <f>IF(M1349="Si",HLOOKUP(I1349,Base!$H$2:$J$9,8,0),"")</f>
        <v/>
      </c>
      <c r="O1349" s="9">
        <v>1</v>
      </c>
      <c r="P1349" s="18" t="s">
        <v>87</v>
      </c>
      <c r="Q1349" s="14">
        <f>IFERROR(O1349*HLOOKUP(I1349,Base!$H$2:$J$9,VLOOKUP(Planilla!P1349,Base!$F$3:$G$9,2,0),0),"")</f>
        <v>1609</v>
      </c>
    </row>
    <row r="1350" spans="1:17">
      <c r="A1350" s="18">
        <v>1050616</v>
      </c>
      <c r="B1350" s="7">
        <v>40693</v>
      </c>
      <c r="C1350" s="12" t="s">
        <v>397</v>
      </c>
      <c r="D1350" s="13" t="str">
        <f>IFERROR(VLOOKUP(C1350,Base!A:C,2,0),"")</f>
        <v>VICTOR</v>
      </c>
      <c r="E1350" s="10" t="str">
        <f>IFERROR(VLOOKUP(C1350,Base!A:C,3,0),"")</f>
        <v>HERRERA</v>
      </c>
      <c r="F1350" s="8" t="s">
        <v>453</v>
      </c>
      <c r="G1350" s="9" t="s">
        <v>149</v>
      </c>
      <c r="H1350" s="18" t="s">
        <v>13</v>
      </c>
      <c r="I1350" s="18" t="s">
        <v>11</v>
      </c>
      <c r="J1350" s="9">
        <v>9</v>
      </c>
      <c r="K1350" s="18" t="s">
        <v>84</v>
      </c>
      <c r="L1350" s="14">
        <f>IFERROR(J1350*HLOOKUP(I1350,Base!$H$2:$J$9,VLOOKUP(Planilla!K1350,Base!$F$3:$G$9,2,0),0),"")</f>
        <v>15750</v>
      </c>
      <c r="M1350" s="19" t="s">
        <v>21</v>
      </c>
      <c r="N1350" s="14" t="str">
        <f>IF(M1350="Si",HLOOKUP(I1350,Base!$H$2:$J$9,8,0),"")</f>
        <v/>
      </c>
      <c r="O1350" s="9">
        <v>1</v>
      </c>
      <c r="P1350" s="18" t="s">
        <v>87</v>
      </c>
      <c r="Q1350" s="14">
        <f>IFERROR(O1350*HLOOKUP(I1350,Base!$H$2:$J$9,VLOOKUP(Planilla!P1350,Base!$F$3:$G$9,2,0),0),"")</f>
        <v>1609</v>
      </c>
    </row>
    <row r="1351" spans="1:17">
      <c r="A1351" s="18">
        <v>1050616</v>
      </c>
      <c r="B1351" s="7">
        <v>40693</v>
      </c>
      <c r="C1351" s="12" t="s">
        <v>248</v>
      </c>
      <c r="D1351" s="13" t="str">
        <f>IFERROR(VLOOKUP(C1351,Base!A:C,2,0),"")</f>
        <v>BERHER</v>
      </c>
      <c r="E1351" s="10" t="str">
        <f>IFERROR(VLOOKUP(C1351,Base!A:C,3,0),"")</f>
        <v>ERAZO</v>
      </c>
      <c r="F1351" s="8" t="s">
        <v>453</v>
      </c>
      <c r="G1351" s="9" t="s">
        <v>149</v>
      </c>
      <c r="H1351" s="18" t="s">
        <v>13</v>
      </c>
      <c r="I1351" s="18" t="s">
        <v>11</v>
      </c>
      <c r="J1351" s="9">
        <v>9</v>
      </c>
      <c r="K1351" s="18" t="s">
        <v>84</v>
      </c>
      <c r="L1351" s="14">
        <f>IFERROR(J1351*HLOOKUP(I1351,Base!$H$2:$J$9,VLOOKUP(Planilla!K1351,Base!$F$3:$G$9,2,0),0),"")</f>
        <v>15750</v>
      </c>
      <c r="M1351" s="19" t="s">
        <v>21</v>
      </c>
      <c r="N1351" s="14" t="str">
        <f>IF(M1351="Si",HLOOKUP(I1351,Base!$H$2:$J$9,8,0),"")</f>
        <v/>
      </c>
      <c r="O1351" s="9">
        <v>1</v>
      </c>
      <c r="P1351" s="18" t="s">
        <v>87</v>
      </c>
      <c r="Q1351" s="14">
        <f>IFERROR(O1351*HLOOKUP(I1351,Base!$H$2:$J$9,VLOOKUP(Planilla!P1351,Base!$F$3:$G$9,2,0),0),"")</f>
        <v>1609</v>
      </c>
    </row>
    <row r="1352" spans="1:17">
      <c r="A1352" s="18">
        <v>1050616</v>
      </c>
      <c r="B1352" s="7">
        <v>40693</v>
      </c>
      <c r="C1352" s="12" t="s">
        <v>401</v>
      </c>
      <c r="D1352" s="13" t="str">
        <f>IFERROR(VLOOKUP(C1352,Base!A:C,2,0),"")</f>
        <v>GIOVANNI</v>
      </c>
      <c r="E1352" s="10" t="str">
        <f>IFERROR(VLOOKUP(C1352,Base!A:C,3,0),"")</f>
        <v>SEPULVEDA</v>
      </c>
      <c r="F1352" s="8" t="s">
        <v>453</v>
      </c>
      <c r="G1352" s="9" t="s">
        <v>149</v>
      </c>
      <c r="H1352" s="18" t="s">
        <v>13</v>
      </c>
      <c r="I1352" s="18" t="s">
        <v>11</v>
      </c>
      <c r="J1352" s="9">
        <v>9</v>
      </c>
      <c r="K1352" s="18" t="s">
        <v>84</v>
      </c>
      <c r="L1352" s="14">
        <f>IFERROR(J1352*HLOOKUP(I1352,Base!$H$2:$J$9,VLOOKUP(Planilla!K1352,Base!$F$3:$G$9,2,0),0),"")</f>
        <v>15750</v>
      </c>
      <c r="M1352" s="19" t="s">
        <v>21</v>
      </c>
      <c r="N1352" s="14" t="str">
        <f>IF(M1352="Si",HLOOKUP(I1352,Base!$H$2:$J$9,8,0),"")</f>
        <v/>
      </c>
      <c r="O1352" s="9">
        <v>1</v>
      </c>
      <c r="P1352" s="18" t="s">
        <v>87</v>
      </c>
      <c r="Q1352" s="14">
        <f>IFERROR(O1352*HLOOKUP(I1352,Base!$H$2:$J$9,VLOOKUP(Planilla!P1352,Base!$F$3:$G$9,2,0),0),"")</f>
        <v>1609</v>
      </c>
    </row>
    <row r="1353" spans="1:17">
      <c r="A1353" s="18">
        <v>1050616</v>
      </c>
      <c r="B1353" s="7">
        <v>40693</v>
      </c>
      <c r="C1353" s="12" t="s">
        <v>392</v>
      </c>
      <c r="D1353" s="13" t="str">
        <f>IFERROR(VLOOKUP(C1353,Base!A:C,2,0),"")</f>
        <v>FRANCO</v>
      </c>
      <c r="E1353" s="10" t="str">
        <f>IFERROR(VLOOKUP(C1353,Base!A:C,3,0),"")</f>
        <v>RETAMAL</v>
      </c>
      <c r="F1353" s="8" t="s">
        <v>453</v>
      </c>
      <c r="G1353" s="9" t="s">
        <v>149</v>
      </c>
      <c r="H1353" s="18" t="s">
        <v>13</v>
      </c>
      <c r="I1353" s="18" t="s">
        <v>11</v>
      </c>
      <c r="J1353" s="9">
        <v>9</v>
      </c>
      <c r="K1353" s="18" t="s">
        <v>84</v>
      </c>
      <c r="L1353" s="14">
        <f>IFERROR(J1353*HLOOKUP(I1353,Base!$H$2:$J$9,VLOOKUP(Planilla!K1353,Base!$F$3:$G$9,2,0),0),"")</f>
        <v>15750</v>
      </c>
      <c r="M1353" s="19" t="s">
        <v>21</v>
      </c>
      <c r="N1353" s="14" t="str">
        <f>IF(M1353="Si",HLOOKUP(I1353,Base!$H$2:$J$9,8,0),"")</f>
        <v/>
      </c>
      <c r="O1353" s="9">
        <v>1</v>
      </c>
      <c r="P1353" s="18" t="s">
        <v>87</v>
      </c>
      <c r="Q1353" s="14">
        <f>IFERROR(O1353*HLOOKUP(I1353,Base!$H$2:$J$9,VLOOKUP(Planilla!P1353,Base!$F$3:$G$9,2,0),0),"")</f>
        <v>1609</v>
      </c>
    </row>
    <row r="1354" spans="1:17">
      <c r="A1354" s="18">
        <v>1050616</v>
      </c>
      <c r="B1354" s="7">
        <v>40694</v>
      </c>
      <c r="C1354" s="12" t="s">
        <v>398</v>
      </c>
      <c r="D1354" s="13" t="str">
        <f>IFERROR(VLOOKUP(C1354,Base!A:C,2,0),"")</f>
        <v>CLAUDIO</v>
      </c>
      <c r="E1354" s="10" t="str">
        <f>IFERROR(VLOOKUP(C1354,Base!A:C,3,0),"")</f>
        <v>REYES</v>
      </c>
      <c r="F1354" s="8" t="s">
        <v>281</v>
      </c>
      <c r="G1354" s="9" t="s">
        <v>79</v>
      </c>
      <c r="H1354" s="18" t="s">
        <v>13</v>
      </c>
      <c r="I1354" s="18" t="s">
        <v>11</v>
      </c>
      <c r="J1354" s="9">
        <v>7.5</v>
      </c>
      <c r="K1354" s="18" t="s">
        <v>84</v>
      </c>
      <c r="L1354" s="14">
        <f>IFERROR(J1354*HLOOKUP(I1354,Base!$H$2:$J$9,VLOOKUP(Planilla!K1354,Base!$F$3:$G$9,2,0),0),"")</f>
        <v>13125</v>
      </c>
      <c r="M1354" s="19" t="s">
        <v>21</v>
      </c>
      <c r="N1354" s="14" t="str">
        <f>IF(M1354="Si",HLOOKUP(I1354,Base!$H$2:$J$9,8,0),"")</f>
        <v/>
      </c>
      <c r="O1354" s="9">
        <v>1</v>
      </c>
      <c r="P1354" s="18" t="s">
        <v>87</v>
      </c>
      <c r="Q1354" s="14">
        <f>IFERROR(O1354*HLOOKUP(I1354,Base!$H$2:$J$9,VLOOKUP(Planilla!P1354,Base!$F$3:$G$9,2,0),0),"")</f>
        <v>1609</v>
      </c>
    </row>
    <row r="1355" spans="1:17">
      <c r="A1355" s="18">
        <v>1050616</v>
      </c>
      <c r="B1355" s="7">
        <v>40694</v>
      </c>
      <c r="C1355" s="12" t="s">
        <v>349</v>
      </c>
      <c r="D1355" s="13" t="str">
        <f>IFERROR(VLOOKUP(C1355,Base!A:C,2,0),"")</f>
        <v>VICTOR</v>
      </c>
      <c r="E1355" s="10" t="str">
        <f>IFERROR(VLOOKUP(C1355,Base!A:C,3,0),"")</f>
        <v>NARVAI</v>
      </c>
      <c r="F1355" s="8" t="s">
        <v>453</v>
      </c>
      <c r="G1355" s="9" t="s">
        <v>79</v>
      </c>
      <c r="H1355" s="18" t="s">
        <v>13</v>
      </c>
      <c r="I1355" s="18" t="s">
        <v>11</v>
      </c>
      <c r="J1355" s="9">
        <v>7.5</v>
      </c>
      <c r="K1355" s="18" t="s">
        <v>84</v>
      </c>
      <c r="L1355" s="14">
        <f>IFERROR(J1355*HLOOKUP(I1355,Base!$H$2:$J$9,VLOOKUP(Planilla!K1355,Base!$F$3:$G$9,2,0),0),"")</f>
        <v>13125</v>
      </c>
      <c r="M1355" s="19" t="s">
        <v>21</v>
      </c>
      <c r="N1355" s="14" t="str">
        <f>IF(M1355="Si",HLOOKUP(I1355,Base!$H$2:$J$9,8,0),"")</f>
        <v/>
      </c>
      <c r="O1355" s="9">
        <v>1</v>
      </c>
      <c r="P1355" s="18" t="s">
        <v>87</v>
      </c>
      <c r="Q1355" s="14">
        <f>IFERROR(O1355*HLOOKUP(I1355,Base!$H$2:$J$9,VLOOKUP(Planilla!P1355,Base!$F$3:$G$9,2,0),0),"")</f>
        <v>1609</v>
      </c>
    </row>
    <row r="1356" spans="1:17">
      <c r="A1356" s="18">
        <v>1050616</v>
      </c>
      <c r="B1356" s="7">
        <v>40694</v>
      </c>
      <c r="C1356" s="12" t="s">
        <v>399</v>
      </c>
      <c r="D1356" s="13" t="str">
        <f>IFERROR(VLOOKUP(C1356,Base!A:C,2,0),"")</f>
        <v>JOSE</v>
      </c>
      <c r="E1356" s="10" t="str">
        <f>IFERROR(VLOOKUP(C1356,Base!A:C,3,0),"")</f>
        <v>CABRERA</v>
      </c>
      <c r="F1356" s="8" t="s">
        <v>453</v>
      </c>
      <c r="G1356" s="9" t="s">
        <v>79</v>
      </c>
      <c r="H1356" s="18" t="s">
        <v>13</v>
      </c>
      <c r="I1356" s="18" t="s">
        <v>11</v>
      </c>
      <c r="J1356" s="9">
        <v>7.5</v>
      </c>
      <c r="K1356" s="18" t="s">
        <v>84</v>
      </c>
      <c r="L1356" s="14">
        <f>IFERROR(J1356*HLOOKUP(I1356,Base!$H$2:$J$9,VLOOKUP(Planilla!K1356,Base!$F$3:$G$9,2,0),0),"")</f>
        <v>13125</v>
      </c>
      <c r="M1356" s="19" t="s">
        <v>21</v>
      </c>
      <c r="N1356" s="14" t="str">
        <f>IF(M1356="Si",HLOOKUP(I1356,Base!$H$2:$J$9,8,0),"")</f>
        <v/>
      </c>
      <c r="O1356" s="9">
        <v>1</v>
      </c>
      <c r="P1356" s="18" t="s">
        <v>87</v>
      </c>
      <c r="Q1356" s="14">
        <f>IFERROR(O1356*HLOOKUP(I1356,Base!$H$2:$J$9,VLOOKUP(Planilla!P1356,Base!$F$3:$G$9,2,0),0),"")</f>
        <v>1609</v>
      </c>
    </row>
    <row r="1357" spans="1:17">
      <c r="A1357" s="18">
        <v>1050616</v>
      </c>
      <c r="B1357" s="7">
        <v>40694</v>
      </c>
      <c r="C1357" s="12" t="s">
        <v>400</v>
      </c>
      <c r="D1357" s="13" t="str">
        <f>IFERROR(VLOOKUP(C1357,Base!A:C,2,0),"")</f>
        <v>SERGIO</v>
      </c>
      <c r="E1357" s="10" t="str">
        <f>IFERROR(VLOOKUP(C1357,Base!A:C,3,0),"")</f>
        <v>SANDOVAL</v>
      </c>
      <c r="F1357" s="8" t="s">
        <v>453</v>
      </c>
      <c r="G1357" s="9" t="s">
        <v>79</v>
      </c>
      <c r="H1357" s="18" t="s">
        <v>13</v>
      </c>
      <c r="I1357" s="18" t="s">
        <v>11</v>
      </c>
      <c r="J1357" s="9">
        <v>7.5</v>
      </c>
      <c r="K1357" s="18" t="s">
        <v>84</v>
      </c>
      <c r="L1357" s="14">
        <f>IFERROR(J1357*HLOOKUP(I1357,Base!$H$2:$J$9,VLOOKUP(Planilla!K1357,Base!$F$3:$G$9,2,0),0),"")</f>
        <v>13125</v>
      </c>
      <c r="M1357" s="19" t="s">
        <v>21</v>
      </c>
      <c r="N1357" s="14" t="str">
        <f>IF(M1357="Si",HLOOKUP(I1357,Base!$H$2:$J$9,8,0),"")</f>
        <v/>
      </c>
      <c r="O1357" s="9">
        <v>1</v>
      </c>
      <c r="P1357" s="18" t="s">
        <v>87</v>
      </c>
      <c r="Q1357" s="14">
        <f>IFERROR(O1357*HLOOKUP(I1357,Base!$H$2:$J$9,VLOOKUP(Planilla!P1357,Base!$F$3:$G$9,2,0),0),"")</f>
        <v>1609</v>
      </c>
    </row>
    <row r="1358" spans="1:17">
      <c r="A1358" s="18">
        <v>1050616</v>
      </c>
      <c r="B1358" s="7">
        <v>40694</v>
      </c>
      <c r="C1358" s="12" t="s">
        <v>395</v>
      </c>
      <c r="D1358" s="13" t="str">
        <f>IFERROR(VLOOKUP(C1358,Base!A:C,2,0),"")</f>
        <v>LORENZO</v>
      </c>
      <c r="E1358" s="10" t="str">
        <f>IFERROR(VLOOKUP(C1358,Base!A:C,3,0),"")</f>
        <v>CASTRO</v>
      </c>
      <c r="F1358" s="8" t="s">
        <v>453</v>
      </c>
      <c r="G1358" s="9" t="s">
        <v>79</v>
      </c>
      <c r="H1358" s="18" t="s">
        <v>13</v>
      </c>
      <c r="I1358" s="18" t="s">
        <v>11</v>
      </c>
      <c r="J1358" s="9">
        <v>7.5</v>
      </c>
      <c r="K1358" s="18" t="s">
        <v>84</v>
      </c>
      <c r="L1358" s="14">
        <f>IFERROR(J1358*HLOOKUP(I1358,Base!$H$2:$J$9,VLOOKUP(Planilla!K1358,Base!$F$3:$G$9,2,0),0),"")</f>
        <v>13125</v>
      </c>
      <c r="M1358" s="19" t="s">
        <v>21</v>
      </c>
      <c r="N1358" s="14" t="str">
        <f>IF(M1358="Si",HLOOKUP(I1358,Base!$H$2:$J$9,8,0),"")</f>
        <v/>
      </c>
      <c r="O1358" s="9">
        <v>1</v>
      </c>
      <c r="P1358" s="18" t="s">
        <v>87</v>
      </c>
      <c r="Q1358" s="14">
        <f>IFERROR(O1358*HLOOKUP(I1358,Base!$H$2:$J$9,VLOOKUP(Planilla!P1358,Base!$F$3:$G$9,2,0),0),"")</f>
        <v>1609</v>
      </c>
    </row>
    <row r="1359" spans="1:17">
      <c r="A1359" s="18">
        <v>1050616</v>
      </c>
      <c r="B1359" s="7">
        <v>40694</v>
      </c>
      <c r="C1359" s="12" t="s">
        <v>132</v>
      </c>
      <c r="D1359" s="13" t="str">
        <f>IFERROR(VLOOKUP(C1359,Base!A:C,2,0),"")</f>
        <v>FRANCISCO</v>
      </c>
      <c r="E1359" s="10" t="str">
        <f>IFERROR(VLOOKUP(C1359,Base!A:C,3,0),"")</f>
        <v>MENDEZ</v>
      </c>
      <c r="F1359" s="8" t="s">
        <v>453</v>
      </c>
      <c r="G1359" s="9" t="s">
        <v>79</v>
      </c>
      <c r="H1359" s="18" t="s">
        <v>13</v>
      </c>
      <c r="I1359" s="18" t="s">
        <v>11</v>
      </c>
      <c r="J1359" s="9">
        <v>7.5</v>
      </c>
      <c r="K1359" s="18" t="s">
        <v>84</v>
      </c>
      <c r="L1359" s="14">
        <f>IFERROR(J1359*HLOOKUP(I1359,Base!$H$2:$J$9,VLOOKUP(Planilla!K1359,Base!$F$3:$G$9,2,0),0),"")</f>
        <v>13125</v>
      </c>
      <c r="M1359" s="19" t="s">
        <v>21</v>
      </c>
      <c r="N1359" s="14" t="str">
        <f>IF(M1359="Si",HLOOKUP(I1359,Base!$H$2:$J$9,8,0),"")</f>
        <v/>
      </c>
      <c r="O1359" s="9">
        <v>1</v>
      </c>
      <c r="P1359" s="18" t="s">
        <v>87</v>
      </c>
      <c r="Q1359" s="14">
        <f>IFERROR(O1359*HLOOKUP(I1359,Base!$H$2:$J$9,VLOOKUP(Planilla!P1359,Base!$F$3:$G$9,2,0),0),"")</f>
        <v>1609</v>
      </c>
    </row>
    <row r="1360" spans="1:17">
      <c r="A1360" s="18">
        <v>1050616</v>
      </c>
      <c r="B1360" s="7">
        <v>40694</v>
      </c>
      <c r="C1360" s="12" t="s">
        <v>394</v>
      </c>
      <c r="D1360" s="13" t="str">
        <f>IFERROR(VLOOKUP(C1360,Base!A:C,2,0),"")</f>
        <v>ESTEBAN</v>
      </c>
      <c r="E1360" s="10" t="str">
        <f>IFERROR(VLOOKUP(C1360,Base!A:C,3,0),"")</f>
        <v>CISTERNAS</v>
      </c>
      <c r="F1360" s="8" t="s">
        <v>453</v>
      </c>
      <c r="G1360" s="9" t="s">
        <v>79</v>
      </c>
      <c r="H1360" s="18" t="s">
        <v>13</v>
      </c>
      <c r="I1360" s="18" t="s">
        <v>11</v>
      </c>
      <c r="J1360" s="9">
        <v>7.5</v>
      </c>
      <c r="K1360" s="18" t="s">
        <v>84</v>
      </c>
      <c r="L1360" s="14">
        <f>IFERROR(J1360*HLOOKUP(I1360,Base!$H$2:$J$9,VLOOKUP(Planilla!K1360,Base!$F$3:$G$9,2,0),0),"")</f>
        <v>13125</v>
      </c>
      <c r="M1360" s="19" t="s">
        <v>21</v>
      </c>
      <c r="N1360" s="14" t="str">
        <f>IF(M1360="Si",HLOOKUP(I1360,Base!$H$2:$J$9,8,0),"")</f>
        <v/>
      </c>
      <c r="O1360" s="9">
        <v>1</v>
      </c>
      <c r="P1360" s="18" t="s">
        <v>87</v>
      </c>
      <c r="Q1360" s="14">
        <f>IFERROR(O1360*HLOOKUP(I1360,Base!$H$2:$J$9,VLOOKUP(Planilla!P1360,Base!$F$3:$G$9,2,0),0),"")</f>
        <v>1609</v>
      </c>
    </row>
    <row r="1361" spans="1:17">
      <c r="A1361" s="18">
        <v>1050616</v>
      </c>
      <c r="B1361" s="7">
        <v>40694</v>
      </c>
      <c r="C1361" s="12" t="s">
        <v>390</v>
      </c>
      <c r="D1361" s="13" t="str">
        <f>IFERROR(VLOOKUP(C1361,Base!A:C,2,0),"")</f>
        <v>JOCELYN</v>
      </c>
      <c r="E1361" s="10" t="str">
        <f>IFERROR(VLOOKUP(C1361,Base!A:C,3,0),"")</f>
        <v>GUTIERREZ</v>
      </c>
      <c r="F1361" s="8" t="s">
        <v>452</v>
      </c>
      <c r="G1361" s="9" t="s">
        <v>149</v>
      </c>
      <c r="H1361" s="18" t="s">
        <v>13</v>
      </c>
      <c r="I1361" s="18" t="s">
        <v>12</v>
      </c>
      <c r="J1361" s="9">
        <v>9</v>
      </c>
      <c r="K1361" s="18" t="s">
        <v>84</v>
      </c>
      <c r="L1361" s="14">
        <f>IFERROR(J1361*HLOOKUP(I1361,Base!$H$2:$J$9,VLOOKUP(Planilla!K1361,Base!$F$3:$G$9,2,0),0),"")</f>
        <v>18900</v>
      </c>
      <c r="M1361" s="19" t="s">
        <v>21</v>
      </c>
      <c r="N1361" s="14" t="str">
        <f>IF(M1361="Si",HLOOKUP(I1361,Base!$H$2:$J$9,8,0),"")</f>
        <v/>
      </c>
      <c r="O1361" s="9">
        <v>1</v>
      </c>
      <c r="P1361" s="18" t="s">
        <v>87</v>
      </c>
      <c r="Q1361" s="14">
        <f>IFERROR(O1361*HLOOKUP(I1361,Base!$H$2:$J$9,VLOOKUP(Planilla!P1361,Base!$F$3:$G$9,2,0),0),"")</f>
        <v>1609</v>
      </c>
    </row>
    <row r="1362" spans="1:17">
      <c r="A1362" s="18">
        <v>1050616</v>
      </c>
      <c r="B1362" s="7">
        <v>40694</v>
      </c>
      <c r="C1362" s="12" t="s">
        <v>391</v>
      </c>
      <c r="D1362" s="13" t="str">
        <f>IFERROR(VLOOKUP(C1362,Base!A:C,2,0),"")</f>
        <v>GUSTAVO</v>
      </c>
      <c r="E1362" s="10" t="str">
        <f>IFERROR(VLOOKUP(C1362,Base!A:C,3,0),"")</f>
        <v>PIZARRO</v>
      </c>
      <c r="F1362" s="8" t="s">
        <v>453</v>
      </c>
      <c r="G1362" s="9" t="s">
        <v>149</v>
      </c>
      <c r="H1362" s="18" t="s">
        <v>13</v>
      </c>
      <c r="I1362" s="18" t="s">
        <v>11</v>
      </c>
      <c r="J1362" s="9">
        <v>9</v>
      </c>
      <c r="K1362" s="18" t="s">
        <v>84</v>
      </c>
      <c r="L1362" s="14">
        <f>IFERROR(J1362*HLOOKUP(I1362,Base!$H$2:$J$9,VLOOKUP(Planilla!K1362,Base!$F$3:$G$9,2,0),0),"")</f>
        <v>15750</v>
      </c>
      <c r="M1362" s="19" t="s">
        <v>21</v>
      </c>
      <c r="N1362" s="14" t="str">
        <f>IF(M1362="Si",HLOOKUP(I1362,Base!$H$2:$J$9,8,0),"")</f>
        <v/>
      </c>
      <c r="O1362" s="9">
        <v>1</v>
      </c>
      <c r="P1362" s="18" t="s">
        <v>87</v>
      </c>
      <c r="Q1362" s="14">
        <f>IFERROR(O1362*HLOOKUP(I1362,Base!$H$2:$J$9,VLOOKUP(Planilla!P1362,Base!$F$3:$G$9,2,0),0),"")</f>
        <v>1609</v>
      </c>
    </row>
    <row r="1363" spans="1:17">
      <c r="A1363" s="18">
        <v>1050616</v>
      </c>
      <c r="B1363" s="7">
        <v>40694</v>
      </c>
      <c r="C1363" s="12" t="s">
        <v>396</v>
      </c>
      <c r="D1363" s="13" t="str">
        <f>IFERROR(VLOOKUP(C1363,Base!A:C,2,0),"")</f>
        <v>HUGO</v>
      </c>
      <c r="E1363" s="10" t="str">
        <f>IFERROR(VLOOKUP(C1363,Base!A:C,3,0),"")</f>
        <v>GARCIA</v>
      </c>
      <c r="F1363" s="8" t="s">
        <v>453</v>
      </c>
      <c r="G1363" s="9" t="s">
        <v>149</v>
      </c>
      <c r="H1363" s="18" t="s">
        <v>13</v>
      </c>
      <c r="I1363" s="18" t="s">
        <v>11</v>
      </c>
      <c r="J1363" s="9">
        <v>9</v>
      </c>
      <c r="K1363" s="18" t="s">
        <v>84</v>
      </c>
      <c r="L1363" s="14">
        <f>IFERROR(J1363*HLOOKUP(I1363,Base!$H$2:$J$9,VLOOKUP(Planilla!K1363,Base!$F$3:$G$9,2,0),0),"")</f>
        <v>15750</v>
      </c>
      <c r="M1363" s="19" t="s">
        <v>21</v>
      </c>
      <c r="N1363" s="14" t="str">
        <f>IF(M1363="Si",HLOOKUP(I1363,Base!$H$2:$J$9,8,0),"")</f>
        <v/>
      </c>
      <c r="O1363" s="9">
        <v>1</v>
      </c>
      <c r="P1363" s="18" t="s">
        <v>87</v>
      </c>
      <c r="Q1363" s="14">
        <f>IFERROR(O1363*HLOOKUP(I1363,Base!$H$2:$J$9,VLOOKUP(Planilla!P1363,Base!$F$3:$G$9,2,0),0),"")</f>
        <v>1609</v>
      </c>
    </row>
    <row r="1364" spans="1:17">
      <c r="A1364" s="18">
        <v>1050616</v>
      </c>
      <c r="B1364" s="7">
        <v>40694</v>
      </c>
      <c r="C1364" s="12" t="s">
        <v>393</v>
      </c>
      <c r="D1364" s="13" t="str">
        <f>IFERROR(VLOOKUP(C1364,Base!A:C,2,0),"")</f>
        <v>BELISARIO</v>
      </c>
      <c r="E1364" s="10" t="str">
        <f>IFERROR(VLOOKUP(C1364,Base!A:C,3,0),"")</f>
        <v>PINTO</v>
      </c>
      <c r="F1364" s="8" t="s">
        <v>453</v>
      </c>
      <c r="G1364" s="9" t="s">
        <v>149</v>
      </c>
      <c r="H1364" s="18" t="s">
        <v>13</v>
      </c>
      <c r="I1364" s="18" t="s">
        <v>11</v>
      </c>
      <c r="J1364" s="9">
        <v>9</v>
      </c>
      <c r="K1364" s="18" t="s">
        <v>84</v>
      </c>
      <c r="L1364" s="14">
        <f>IFERROR(J1364*HLOOKUP(I1364,Base!$H$2:$J$9,VLOOKUP(Planilla!K1364,Base!$F$3:$G$9,2,0),0),"")</f>
        <v>15750</v>
      </c>
      <c r="M1364" s="19" t="s">
        <v>21</v>
      </c>
      <c r="N1364" s="14" t="str">
        <f>IF(M1364="Si",HLOOKUP(I1364,Base!$H$2:$J$9,8,0),"")</f>
        <v/>
      </c>
      <c r="O1364" s="9">
        <v>1</v>
      </c>
      <c r="P1364" s="18" t="s">
        <v>87</v>
      </c>
      <c r="Q1364" s="14">
        <f>IFERROR(O1364*HLOOKUP(I1364,Base!$H$2:$J$9,VLOOKUP(Planilla!P1364,Base!$F$3:$G$9,2,0),0),"")</f>
        <v>1609</v>
      </c>
    </row>
    <row r="1365" spans="1:17">
      <c r="A1365" s="18">
        <v>1050616</v>
      </c>
      <c r="B1365" s="7">
        <v>40694</v>
      </c>
      <c r="C1365" s="12" t="s">
        <v>402</v>
      </c>
      <c r="D1365" s="13" t="str">
        <f>IFERROR(VLOOKUP(C1365,Base!A:C,2,0),"")</f>
        <v>GIOVANNI</v>
      </c>
      <c r="E1365" s="10" t="str">
        <f>IFERROR(VLOOKUP(C1365,Base!A:C,3,0),"")</f>
        <v>MAUREIRA</v>
      </c>
      <c r="F1365" s="8" t="s">
        <v>453</v>
      </c>
      <c r="G1365" s="9" t="s">
        <v>149</v>
      </c>
      <c r="H1365" s="18" t="s">
        <v>13</v>
      </c>
      <c r="I1365" s="18" t="s">
        <v>11</v>
      </c>
      <c r="J1365" s="9">
        <v>9</v>
      </c>
      <c r="K1365" s="18" t="s">
        <v>84</v>
      </c>
      <c r="L1365" s="14">
        <f>IFERROR(J1365*HLOOKUP(I1365,Base!$H$2:$J$9,VLOOKUP(Planilla!K1365,Base!$F$3:$G$9,2,0),0),"")</f>
        <v>15750</v>
      </c>
      <c r="M1365" s="19" t="s">
        <v>21</v>
      </c>
      <c r="N1365" s="14" t="str">
        <f>IF(M1365="Si",HLOOKUP(I1365,Base!$H$2:$J$9,8,0),"")</f>
        <v/>
      </c>
      <c r="O1365" s="9">
        <v>1</v>
      </c>
      <c r="P1365" s="18" t="s">
        <v>87</v>
      </c>
      <c r="Q1365" s="14">
        <f>IFERROR(O1365*HLOOKUP(I1365,Base!$H$2:$J$9,VLOOKUP(Planilla!P1365,Base!$F$3:$G$9,2,0),0),"")</f>
        <v>1609</v>
      </c>
    </row>
    <row r="1366" spans="1:17">
      <c r="A1366" s="18">
        <v>1050616</v>
      </c>
      <c r="B1366" s="7">
        <v>40694</v>
      </c>
      <c r="C1366" s="12" t="s">
        <v>397</v>
      </c>
      <c r="D1366" s="13" t="str">
        <f>IFERROR(VLOOKUP(C1366,Base!A:C,2,0),"")</f>
        <v>VICTOR</v>
      </c>
      <c r="E1366" s="10" t="str">
        <f>IFERROR(VLOOKUP(C1366,Base!A:C,3,0),"")</f>
        <v>HERRERA</v>
      </c>
      <c r="F1366" s="8" t="s">
        <v>453</v>
      </c>
      <c r="G1366" s="9" t="s">
        <v>149</v>
      </c>
      <c r="H1366" s="18" t="s">
        <v>13</v>
      </c>
      <c r="I1366" s="18" t="s">
        <v>11</v>
      </c>
      <c r="J1366" s="9">
        <v>9</v>
      </c>
      <c r="K1366" s="18" t="s">
        <v>84</v>
      </c>
      <c r="L1366" s="14">
        <f>IFERROR(J1366*HLOOKUP(I1366,Base!$H$2:$J$9,VLOOKUP(Planilla!K1366,Base!$F$3:$G$9,2,0),0),"")</f>
        <v>15750</v>
      </c>
      <c r="M1366" s="19" t="s">
        <v>21</v>
      </c>
      <c r="N1366" s="14" t="str">
        <f>IF(M1366="Si",HLOOKUP(I1366,Base!$H$2:$J$9,8,0),"")</f>
        <v/>
      </c>
      <c r="O1366" s="9">
        <v>1</v>
      </c>
      <c r="P1366" s="18" t="s">
        <v>87</v>
      </c>
      <c r="Q1366" s="14">
        <f>IFERROR(O1366*HLOOKUP(I1366,Base!$H$2:$J$9,VLOOKUP(Planilla!P1366,Base!$F$3:$G$9,2,0),0),"")</f>
        <v>1609</v>
      </c>
    </row>
    <row r="1367" spans="1:17">
      <c r="A1367" s="18">
        <v>1050616</v>
      </c>
      <c r="B1367" s="7">
        <v>40694</v>
      </c>
      <c r="C1367" s="12" t="s">
        <v>248</v>
      </c>
      <c r="D1367" s="13" t="str">
        <f>IFERROR(VLOOKUP(C1367,Base!A:C,2,0),"")</f>
        <v>BERHER</v>
      </c>
      <c r="E1367" s="10" t="str">
        <f>IFERROR(VLOOKUP(C1367,Base!A:C,3,0),"")</f>
        <v>ERAZO</v>
      </c>
      <c r="F1367" s="8" t="s">
        <v>453</v>
      </c>
      <c r="G1367" s="9" t="s">
        <v>149</v>
      </c>
      <c r="H1367" s="18" t="s">
        <v>13</v>
      </c>
      <c r="I1367" s="18" t="s">
        <v>11</v>
      </c>
      <c r="J1367" s="9">
        <v>9</v>
      </c>
      <c r="K1367" s="18" t="s">
        <v>84</v>
      </c>
      <c r="L1367" s="14">
        <f>IFERROR(J1367*HLOOKUP(I1367,Base!$H$2:$J$9,VLOOKUP(Planilla!K1367,Base!$F$3:$G$9,2,0),0),"")</f>
        <v>15750</v>
      </c>
      <c r="M1367" s="19" t="s">
        <v>21</v>
      </c>
      <c r="N1367" s="14" t="str">
        <f>IF(M1367="Si",HLOOKUP(I1367,Base!$H$2:$J$9,8,0),"")</f>
        <v/>
      </c>
      <c r="O1367" s="9">
        <v>1</v>
      </c>
      <c r="P1367" s="18" t="s">
        <v>87</v>
      </c>
      <c r="Q1367" s="14">
        <f>IFERROR(O1367*HLOOKUP(I1367,Base!$H$2:$J$9,VLOOKUP(Planilla!P1367,Base!$F$3:$G$9,2,0),0),"")</f>
        <v>1609</v>
      </c>
    </row>
    <row r="1368" spans="1:17">
      <c r="A1368" s="18">
        <v>1050616</v>
      </c>
      <c r="B1368" s="7">
        <v>40694</v>
      </c>
      <c r="C1368" s="12" t="s">
        <v>401</v>
      </c>
      <c r="D1368" s="13" t="str">
        <f>IFERROR(VLOOKUP(C1368,Base!A:C,2,0),"")</f>
        <v>GIOVANNI</v>
      </c>
      <c r="E1368" s="10" t="str">
        <f>IFERROR(VLOOKUP(C1368,Base!A:C,3,0),"")</f>
        <v>SEPULVEDA</v>
      </c>
      <c r="F1368" s="8" t="s">
        <v>453</v>
      </c>
      <c r="G1368" s="9" t="s">
        <v>149</v>
      </c>
      <c r="H1368" s="18" t="s">
        <v>13</v>
      </c>
      <c r="I1368" s="18" t="s">
        <v>11</v>
      </c>
      <c r="J1368" s="9">
        <v>9</v>
      </c>
      <c r="K1368" s="18" t="s">
        <v>84</v>
      </c>
      <c r="L1368" s="14">
        <f>IFERROR(J1368*HLOOKUP(I1368,Base!$H$2:$J$9,VLOOKUP(Planilla!K1368,Base!$F$3:$G$9,2,0),0),"")</f>
        <v>15750</v>
      </c>
      <c r="M1368" s="19" t="s">
        <v>21</v>
      </c>
      <c r="N1368" s="14" t="str">
        <f>IF(M1368="Si",HLOOKUP(I1368,Base!$H$2:$J$9,8,0),"")</f>
        <v/>
      </c>
      <c r="O1368" s="9">
        <v>1</v>
      </c>
      <c r="P1368" s="18" t="s">
        <v>87</v>
      </c>
      <c r="Q1368" s="14">
        <f>IFERROR(O1368*HLOOKUP(I1368,Base!$H$2:$J$9,VLOOKUP(Planilla!P1368,Base!$F$3:$G$9,2,0),0),"")</f>
        <v>1609</v>
      </c>
    </row>
    <row r="1369" spans="1:17">
      <c r="A1369" s="18">
        <v>1050616</v>
      </c>
      <c r="B1369" s="7">
        <v>40694</v>
      </c>
      <c r="C1369" s="12" t="s">
        <v>392</v>
      </c>
      <c r="D1369" s="13" t="str">
        <f>IFERROR(VLOOKUP(C1369,Base!A:C,2,0),"")</f>
        <v>FRANCO</v>
      </c>
      <c r="E1369" s="10" t="str">
        <f>IFERROR(VLOOKUP(C1369,Base!A:C,3,0),"")</f>
        <v>RETAMAL</v>
      </c>
      <c r="F1369" s="8" t="s">
        <v>453</v>
      </c>
      <c r="G1369" s="9" t="s">
        <v>149</v>
      </c>
      <c r="H1369" s="18" t="s">
        <v>13</v>
      </c>
      <c r="I1369" s="18" t="s">
        <v>11</v>
      </c>
      <c r="J1369" s="9">
        <v>9</v>
      </c>
      <c r="K1369" s="18" t="s">
        <v>84</v>
      </c>
      <c r="L1369" s="14">
        <f>IFERROR(J1369*HLOOKUP(I1369,Base!$H$2:$J$9,VLOOKUP(Planilla!K1369,Base!$F$3:$G$9,2,0),0),"")</f>
        <v>15750</v>
      </c>
      <c r="M1369" s="19" t="s">
        <v>21</v>
      </c>
      <c r="N1369" s="14" t="str">
        <f>IF(M1369="Si",HLOOKUP(I1369,Base!$H$2:$J$9,8,0),"")</f>
        <v/>
      </c>
      <c r="O1369" s="9">
        <v>1</v>
      </c>
      <c r="P1369" s="18" t="s">
        <v>87</v>
      </c>
      <c r="Q1369" s="14">
        <f>IFERROR(O1369*HLOOKUP(I1369,Base!$H$2:$J$9,VLOOKUP(Planilla!P1369,Base!$F$3:$G$9,2,0),0),"")</f>
        <v>1609</v>
      </c>
    </row>
    <row r="1370" spans="1:17">
      <c r="A1370" s="18">
        <v>1050616</v>
      </c>
      <c r="B1370" s="7">
        <v>40694</v>
      </c>
      <c r="C1370" s="12" t="s">
        <v>403</v>
      </c>
      <c r="D1370" s="13" t="str">
        <f>IFERROR(VLOOKUP(C1370,Base!A:C,2,0),"")</f>
        <v>CESAR</v>
      </c>
      <c r="E1370" s="10" t="str">
        <f>IFERROR(VLOOKUP(C1370,Base!A:C,3,0),"")</f>
        <v>TORRES</v>
      </c>
      <c r="F1370" s="8" t="s">
        <v>281</v>
      </c>
      <c r="G1370" s="9" t="s">
        <v>150</v>
      </c>
      <c r="H1370" s="18" t="s">
        <v>13</v>
      </c>
      <c r="I1370" s="18" t="s">
        <v>11</v>
      </c>
      <c r="J1370" s="9">
        <v>7.5</v>
      </c>
      <c r="K1370" s="18" t="s">
        <v>84</v>
      </c>
      <c r="L1370" s="14">
        <f>IFERROR(J1370*HLOOKUP(I1370,Base!$H$2:$J$9,VLOOKUP(Planilla!K1370,Base!$F$3:$G$9,2,0),0),"")</f>
        <v>13125</v>
      </c>
      <c r="M1370" s="19" t="s">
        <v>21</v>
      </c>
      <c r="N1370" s="14" t="str">
        <f>IF(M1370="Si",HLOOKUP(I1370,Base!$H$2:$J$9,8,0),"")</f>
        <v/>
      </c>
      <c r="O1370" s="9">
        <v>1</v>
      </c>
      <c r="P1370" s="18" t="s">
        <v>87</v>
      </c>
      <c r="Q1370" s="14">
        <f>IFERROR(O1370*HLOOKUP(I1370,Base!$H$2:$J$9,VLOOKUP(Planilla!P1370,Base!$F$3:$G$9,2,0),0),"")</f>
        <v>1609</v>
      </c>
    </row>
    <row r="1371" spans="1:17">
      <c r="A1371" s="18">
        <v>1050616</v>
      </c>
      <c r="B1371" s="7">
        <v>40694</v>
      </c>
      <c r="C1371" s="12" t="s">
        <v>409</v>
      </c>
      <c r="D1371" s="13" t="str">
        <f>IFERROR(VLOOKUP(C1371,Base!A:C,2,0),"")</f>
        <v>MAURICIO</v>
      </c>
      <c r="E1371" s="10" t="str">
        <f>IFERROR(VLOOKUP(C1371,Base!A:C,3,0),"")</f>
        <v>CACERES</v>
      </c>
      <c r="F1371" s="8" t="s">
        <v>281</v>
      </c>
      <c r="G1371" s="9" t="s">
        <v>150</v>
      </c>
      <c r="H1371" s="18" t="s">
        <v>13</v>
      </c>
      <c r="I1371" s="18" t="s">
        <v>11</v>
      </c>
      <c r="J1371" s="9">
        <v>7.5</v>
      </c>
      <c r="K1371" s="18" t="s">
        <v>84</v>
      </c>
      <c r="L1371" s="14">
        <f>IFERROR(J1371*HLOOKUP(I1371,Base!$H$2:$J$9,VLOOKUP(Planilla!K1371,Base!$F$3:$G$9,2,0),0),"")</f>
        <v>13125</v>
      </c>
      <c r="M1371" s="19" t="s">
        <v>21</v>
      </c>
      <c r="N1371" s="14" t="str">
        <f>IF(M1371="Si",HLOOKUP(I1371,Base!$H$2:$J$9,8,0),"")</f>
        <v/>
      </c>
      <c r="O1371" s="9">
        <v>1</v>
      </c>
      <c r="P1371" s="18" t="s">
        <v>87</v>
      </c>
      <c r="Q1371" s="14">
        <f>IFERROR(O1371*HLOOKUP(I1371,Base!$H$2:$J$9,VLOOKUP(Planilla!P1371,Base!$F$3:$G$9,2,0),0),"")</f>
        <v>1609</v>
      </c>
    </row>
    <row r="1372" spans="1:17">
      <c r="A1372" s="18">
        <v>1050616</v>
      </c>
      <c r="B1372" s="7">
        <v>40694</v>
      </c>
      <c r="C1372" s="12" t="s">
        <v>286</v>
      </c>
      <c r="D1372" s="13" t="str">
        <f>IFERROR(VLOOKUP(C1372,Base!A:C,2,0),"")</f>
        <v>JUAN</v>
      </c>
      <c r="E1372" s="10" t="str">
        <f>IFERROR(VLOOKUP(C1372,Base!A:C,3,0),"")</f>
        <v>MATURANA</v>
      </c>
      <c r="F1372" s="8" t="s">
        <v>453</v>
      </c>
      <c r="G1372" s="9" t="s">
        <v>150</v>
      </c>
      <c r="H1372" s="18" t="s">
        <v>13</v>
      </c>
      <c r="I1372" s="18" t="s">
        <v>11</v>
      </c>
      <c r="J1372" s="9">
        <v>7.5</v>
      </c>
      <c r="K1372" s="18" t="s">
        <v>84</v>
      </c>
      <c r="L1372" s="14">
        <f>IFERROR(J1372*HLOOKUP(I1372,Base!$H$2:$J$9,VLOOKUP(Planilla!K1372,Base!$F$3:$G$9,2,0),0),"")</f>
        <v>13125</v>
      </c>
      <c r="M1372" s="19" t="s">
        <v>21</v>
      </c>
      <c r="N1372" s="14" t="str">
        <f>IF(M1372="Si",HLOOKUP(I1372,Base!$H$2:$J$9,8,0),"")</f>
        <v/>
      </c>
      <c r="O1372" s="9">
        <v>1</v>
      </c>
      <c r="P1372" s="18" t="s">
        <v>87</v>
      </c>
      <c r="Q1372" s="14">
        <f>IFERROR(O1372*HLOOKUP(I1372,Base!$H$2:$J$9,VLOOKUP(Planilla!P1372,Base!$F$3:$G$9,2,0),0),"")</f>
        <v>1609</v>
      </c>
    </row>
    <row r="1373" spans="1:17">
      <c r="A1373" s="18">
        <v>1050616</v>
      </c>
      <c r="B1373" s="7">
        <v>40694</v>
      </c>
      <c r="C1373" s="12" t="s">
        <v>411</v>
      </c>
      <c r="D1373" s="13" t="str">
        <f>IFERROR(VLOOKUP(C1373,Base!A:C,2,0),"")</f>
        <v>PATRICIA</v>
      </c>
      <c r="E1373" s="10" t="str">
        <f>IFERROR(VLOOKUP(C1373,Base!A:C,3,0),"")</f>
        <v>GONZALEZ</v>
      </c>
      <c r="F1373" s="8" t="s">
        <v>453</v>
      </c>
      <c r="G1373" s="9" t="s">
        <v>150</v>
      </c>
      <c r="H1373" s="18" t="s">
        <v>13</v>
      </c>
      <c r="I1373" s="18" t="s">
        <v>11</v>
      </c>
      <c r="J1373" s="9">
        <v>7.5</v>
      </c>
      <c r="K1373" s="18" t="s">
        <v>84</v>
      </c>
      <c r="L1373" s="14">
        <f>IFERROR(J1373*HLOOKUP(I1373,Base!$H$2:$J$9,VLOOKUP(Planilla!K1373,Base!$F$3:$G$9,2,0),0),"")</f>
        <v>13125</v>
      </c>
      <c r="M1373" s="19" t="s">
        <v>21</v>
      </c>
      <c r="N1373" s="14" t="str">
        <f>IF(M1373="Si",HLOOKUP(I1373,Base!$H$2:$J$9,8,0),"")</f>
        <v/>
      </c>
      <c r="O1373" s="9">
        <v>1</v>
      </c>
      <c r="P1373" s="18" t="s">
        <v>87</v>
      </c>
      <c r="Q1373" s="14">
        <f>IFERROR(O1373*HLOOKUP(I1373,Base!$H$2:$J$9,VLOOKUP(Planilla!P1373,Base!$F$3:$G$9,2,0),0),"")</f>
        <v>1609</v>
      </c>
    </row>
    <row r="1374" spans="1:17">
      <c r="A1374" s="18">
        <v>1050616</v>
      </c>
      <c r="B1374" s="7">
        <v>40694</v>
      </c>
      <c r="C1374" s="12" t="s">
        <v>406</v>
      </c>
      <c r="D1374" s="13" t="str">
        <f>IFERROR(VLOOKUP(C1374,Base!A:C,2,0),"")</f>
        <v>CARLOS</v>
      </c>
      <c r="E1374" s="10" t="str">
        <f>IFERROR(VLOOKUP(C1374,Base!A:C,3,0),"")</f>
        <v>QUIROZ</v>
      </c>
      <c r="F1374" s="8" t="s">
        <v>453</v>
      </c>
      <c r="G1374" s="9" t="s">
        <v>150</v>
      </c>
      <c r="H1374" s="18" t="s">
        <v>13</v>
      </c>
      <c r="I1374" s="18" t="s">
        <v>11</v>
      </c>
      <c r="J1374" s="9">
        <v>7.5</v>
      </c>
      <c r="K1374" s="18" t="s">
        <v>84</v>
      </c>
      <c r="L1374" s="14">
        <f>IFERROR(J1374*HLOOKUP(I1374,Base!$H$2:$J$9,VLOOKUP(Planilla!K1374,Base!$F$3:$G$9,2,0),0),"")</f>
        <v>13125</v>
      </c>
      <c r="M1374" s="19" t="s">
        <v>21</v>
      </c>
      <c r="N1374" s="14" t="str">
        <f>IF(M1374="Si",HLOOKUP(I1374,Base!$H$2:$J$9,8,0),"")</f>
        <v/>
      </c>
      <c r="O1374" s="9">
        <v>1</v>
      </c>
      <c r="P1374" s="18" t="s">
        <v>87</v>
      </c>
      <c r="Q1374" s="14">
        <f>IFERROR(O1374*HLOOKUP(I1374,Base!$H$2:$J$9,VLOOKUP(Planilla!P1374,Base!$F$3:$G$9,2,0),0),"")</f>
        <v>1609</v>
      </c>
    </row>
    <row r="1375" spans="1:17">
      <c r="A1375" s="18">
        <v>1050616</v>
      </c>
      <c r="B1375" s="7">
        <v>40694</v>
      </c>
      <c r="C1375" s="12" t="s">
        <v>386</v>
      </c>
      <c r="D1375" s="13" t="str">
        <f>IFERROR(VLOOKUP(C1375,Base!A:C,2,0),"")</f>
        <v>SAMUEL</v>
      </c>
      <c r="E1375" s="10" t="str">
        <f>IFERROR(VLOOKUP(C1375,Base!A:C,3,0),"")</f>
        <v>HUEINCHAQUEO</v>
      </c>
      <c r="F1375" s="8" t="s">
        <v>453</v>
      </c>
      <c r="G1375" s="9" t="s">
        <v>150</v>
      </c>
      <c r="H1375" s="18" t="s">
        <v>13</v>
      </c>
      <c r="I1375" s="18" t="s">
        <v>11</v>
      </c>
      <c r="J1375" s="9">
        <v>7.5</v>
      </c>
      <c r="K1375" s="18" t="s">
        <v>84</v>
      </c>
      <c r="L1375" s="14">
        <f>IFERROR(J1375*HLOOKUP(I1375,Base!$H$2:$J$9,VLOOKUP(Planilla!K1375,Base!$F$3:$G$9,2,0),0),"")</f>
        <v>13125</v>
      </c>
      <c r="M1375" s="19" t="s">
        <v>21</v>
      </c>
      <c r="N1375" s="14" t="str">
        <f>IF(M1375="Si",HLOOKUP(I1375,Base!$H$2:$J$9,8,0),"")</f>
        <v/>
      </c>
      <c r="O1375" s="9">
        <v>1</v>
      </c>
      <c r="P1375" s="18" t="s">
        <v>87</v>
      </c>
      <c r="Q1375" s="14">
        <f>IFERROR(O1375*HLOOKUP(I1375,Base!$H$2:$J$9,VLOOKUP(Planilla!P1375,Base!$F$3:$G$9,2,0),0),"")</f>
        <v>1609</v>
      </c>
    </row>
    <row r="1376" spans="1:17">
      <c r="A1376" s="18">
        <v>1050616</v>
      </c>
      <c r="B1376" s="7">
        <v>40694</v>
      </c>
      <c r="C1376" s="12" t="s">
        <v>130</v>
      </c>
      <c r="D1376" s="13" t="str">
        <f>IFERROR(VLOOKUP(C1376,Base!A:C,2,0),"")</f>
        <v>PATRICIA</v>
      </c>
      <c r="E1376" s="10" t="str">
        <f>IFERROR(VLOOKUP(C1376,Base!A:C,3,0),"")</f>
        <v>MIRANDA</v>
      </c>
      <c r="F1376" s="8" t="s">
        <v>453</v>
      </c>
      <c r="G1376" s="9" t="s">
        <v>150</v>
      </c>
      <c r="H1376" s="18" t="s">
        <v>13</v>
      </c>
      <c r="I1376" s="18" t="s">
        <v>11</v>
      </c>
      <c r="J1376" s="9">
        <v>7.5</v>
      </c>
      <c r="K1376" s="18" t="s">
        <v>84</v>
      </c>
      <c r="L1376" s="14">
        <f>IFERROR(J1376*HLOOKUP(I1376,Base!$H$2:$J$9,VLOOKUP(Planilla!K1376,Base!$F$3:$G$9,2,0),0),"")</f>
        <v>13125</v>
      </c>
      <c r="M1376" s="19" t="s">
        <v>21</v>
      </c>
      <c r="N1376" s="14" t="str">
        <f>IF(M1376="Si",HLOOKUP(I1376,Base!$H$2:$J$9,8,0),"")</f>
        <v/>
      </c>
      <c r="O1376" s="9">
        <v>1</v>
      </c>
      <c r="P1376" s="18" t="s">
        <v>87</v>
      </c>
      <c r="Q1376" s="14">
        <f>IFERROR(O1376*HLOOKUP(I1376,Base!$H$2:$J$9,VLOOKUP(Planilla!P1376,Base!$F$3:$G$9,2,0),0),"")</f>
        <v>1609</v>
      </c>
    </row>
    <row r="1377" spans="1:17">
      <c r="A1377" s="18">
        <v>1050616</v>
      </c>
      <c r="B1377" s="7">
        <v>40694</v>
      </c>
      <c r="C1377" s="12" t="s">
        <v>407</v>
      </c>
      <c r="D1377" s="13" t="str">
        <f>IFERROR(VLOOKUP(C1377,Base!A:C,2,0),"")</f>
        <v>ALVARO</v>
      </c>
      <c r="E1377" s="10" t="str">
        <f>IFERROR(VLOOKUP(C1377,Base!A:C,3,0),"")</f>
        <v>LOBOS</v>
      </c>
      <c r="F1377" s="8" t="s">
        <v>453</v>
      </c>
      <c r="G1377" s="9" t="s">
        <v>150</v>
      </c>
      <c r="H1377" s="18" t="s">
        <v>13</v>
      </c>
      <c r="I1377" s="18" t="s">
        <v>11</v>
      </c>
      <c r="J1377" s="9">
        <v>7.5</v>
      </c>
      <c r="K1377" s="18" t="s">
        <v>84</v>
      </c>
      <c r="L1377" s="14">
        <f>IFERROR(J1377*HLOOKUP(I1377,Base!$H$2:$J$9,VLOOKUP(Planilla!K1377,Base!$F$3:$G$9,2,0),0),"")</f>
        <v>13125</v>
      </c>
      <c r="M1377" s="19" t="s">
        <v>21</v>
      </c>
      <c r="N1377" s="14" t="str">
        <f>IF(M1377="Si",HLOOKUP(I1377,Base!$H$2:$J$9,8,0),"")</f>
        <v/>
      </c>
      <c r="O1377" s="9">
        <v>1</v>
      </c>
      <c r="P1377" s="18" t="s">
        <v>87</v>
      </c>
      <c r="Q1377" s="14">
        <f>IFERROR(O1377*HLOOKUP(I1377,Base!$H$2:$J$9,VLOOKUP(Planilla!P1377,Base!$F$3:$G$9,2,0),0),"")</f>
        <v>1609</v>
      </c>
    </row>
    <row r="1378" spans="1:17">
      <c r="A1378" s="18">
        <v>1050616</v>
      </c>
      <c r="B1378" s="7">
        <v>40694</v>
      </c>
      <c r="C1378" s="12" t="s">
        <v>408</v>
      </c>
      <c r="D1378" s="13" t="str">
        <f>IFERROR(VLOOKUP(C1378,Base!A:C,2,0),"")</f>
        <v>DIEGO</v>
      </c>
      <c r="E1378" s="10" t="str">
        <f>IFERROR(VLOOKUP(C1378,Base!A:C,3,0),"")</f>
        <v>GONZALEZ</v>
      </c>
      <c r="F1378" s="8" t="s">
        <v>453</v>
      </c>
      <c r="G1378" s="9" t="s">
        <v>150</v>
      </c>
      <c r="H1378" s="18" t="s">
        <v>13</v>
      </c>
      <c r="I1378" s="18" t="s">
        <v>11</v>
      </c>
      <c r="J1378" s="9">
        <v>7.5</v>
      </c>
      <c r="K1378" s="18" t="s">
        <v>84</v>
      </c>
      <c r="L1378" s="14">
        <f>IFERROR(J1378*HLOOKUP(I1378,Base!$H$2:$J$9,VLOOKUP(Planilla!K1378,Base!$F$3:$G$9,2,0),0),"")</f>
        <v>13125</v>
      </c>
      <c r="M1378" s="19" t="s">
        <v>21</v>
      </c>
      <c r="N1378" s="14" t="str">
        <f>IF(M1378="Si",HLOOKUP(I1378,Base!$H$2:$J$9,8,0),"")</f>
        <v/>
      </c>
      <c r="O1378" s="9">
        <v>1</v>
      </c>
      <c r="P1378" s="18" t="s">
        <v>87</v>
      </c>
      <c r="Q1378" s="14">
        <f>IFERROR(O1378*HLOOKUP(I1378,Base!$H$2:$J$9,VLOOKUP(Planilla!P1378,Base!$F$3:$G$9,2,0),0),"")</f>
        <v>1609</v>
      </c>
    </row>
    <row r="1379" spans="1:17">
      <c r="A1379" s="18">
        <v>1050616</v>
      </c>
      <c r="B1379" s="7">
        <v>40695</v>
      </c>
      <c r="C1379" s="12" t="s">
        <v>403</v>
      </c>
      <c r="D1379" s="13" t="str">
        <f>IFERROR(VLOOKUP(C1379,Base!A:C,2,0),"")</f>
        <v>CESAR</v>
      </c>
      <c r="E1379" s="10" t="str">
        <f>IFERROR(VLOOKUP(C1379,Base!A:C,3,0),"")</f>
        <v>TORRES</v>
      </c>
      <c r="F1379" s="8" t="s">
        <v>281</v>
      </c>
      <c r="G1379" s="9" t="s">
        <v>150</v>
      </c>
      <c r="H1379" s="18" t="s">
        <v>13</v>
      </c>
      <c r="I1379" s="18" t="s">
        <v>11</v>
      </c>
      <c r="J1379" s="9">
        <v>7.5</v>
      </c>
      <c r="K1379" s="18" t="s">
        <v>84</v>
      </c>
      <c r="L1379" s="14">
        <f>IFERROR(J1379*HLOOKUP(I1379,Base!$H$2:$J$9,VLOOKUP(Planilla!K1379,Base!$F$3:$G$9,2,0),0),"")</f>
        <v>13125</v>
      </c>
      <c r="M1379" s="19" t="s">
        <v>21</v>
      </c>
      <c r="N1379" s="14" t="str">
        <f>IF(M1379="Si",HLOOKUP(I1379,Base!$H$2:$J$9,8,0),"")</f>
        <v/>
      </c>
      <c r="O1379" s="9">
        <v>1</v>
      </c>
      <c r="P1379" s="18" t="s">
        <v>87</v>
      </c>
      <c r="Q1379" s="14">
        <f>IFERROR(O1379*HLOOKUP(I1379,Base!$H$2:$J$9,VLOOKUP(Planilla!P1379,Base!$F$3:$G$9,2,0),0),"")</f>
        <v>1609</v>
      </c>
    </row>
    <row r="1380" spans="1:17">
      <c r="A1380" s="18">
        <v>1050616</v>
      </c>
      <c r="B1380" s="7">
        <v>40695</v>
      </c>
      <c r="C1380" s="12" t="s">
        <v>409</v>
      </c>
      <c r="D1380" s="13" t="str">
        <f>IFERROR(VLOOKUP(C1380,Base!A:C,2,0),"")</f>
        <v>MAURICIO</v>
      </c>
      <c r="E1380" s="10" t="str">
        <f>IFERROR(VLOOKUP(C1380,Base!A:C,3,0),"")</f>
        <v>CACERES</v>
      </c>
      <c r="F1380" s="8" t="s">
        <v>281</v>
      </c>
      <c r="G1380" s="9" t="s">
        <v>150</v>
      </c>
      <c r="H1380" s="18" t="s">
        <v>13</v>
      </c>
      <c r="I1380" s="18" t="s">
        <v>11</v>
      </c>
      <c r="J1380" s="9">
        <v>7.5</v>
      </c>
      <c r="K1380" s="18" t="s">
        <v>84</v>
      </c>
      <c r="L1380" s="14">
        <f>IFERROR(J1380*HLOOKUP(I1380,Base!$H$2:$J$9,VLOOKUP(Planilla!K1380,Base!$F$3:$G$9,2,0),0),"")</f>
        <v>13125</v>
      </c>
      <c r="M1380" s="19" t="s">
        <v>21</v>
      </c>
      <c r="N1380" s="14" t="str">
        <f>IF(M1380="Si",HLOOKUP(I1380,Base!$H$2:$J$9,8,0),"")</f>
        <v/>
      </c>
      <c r="O1380" s="9">
        <v>1</v>
      </c>
      <c r="P1380" s="18" t="s">
        <v>87</v>
      </c>
      <c r="Q1380" s="14">
        <f>IFERROR(O1380*HLOOKUP(I1380,Base!$H$2:$J$9,VLOOKUP(Planilla!P1380,Base!$F$3:$G$9,2,0),0),"")</f>
        <v>1609</v>
      </c>
    </row>
    <row r="1381" spans="1:17">
      <c r="A1381" s="18">
        <v>1050616</v>
      </c>
      <c r="B1381" s="7">
        <v>40695</v>
      </c>
      <c r="C1381" s="12" t="s">
        <v>286</v>
      </c>
      <c r="D1381" s="13" t="str">
        <f>IFERROR(VLOOKUP(C1381,Base!A:C,2,0),"")</f>
        <v>JUAN</v>
      </c>
      <c r="E1381" s="10" t="str">
        <f>IFERROR(VLOOKUP(C1381,Base!A:C,3,0),"")</f>
        <v>MATURANA</v>
      </c>
      <c r="F1381" s="8" t="s">
        <v>453</v>
      </c>
      <c r="G1381" s="9" t="s">
        <v>150</v>
      </c>
      <c r="H1381" s="18" t="s">
        <v>13</v>
      </c>
      <c r="I1381" s="18" t="s">
        <v>11</v>
      </c>
      <c r="J1381" s="9">
        <v>7.5</v>
      </c>
      <c r="K1381" s="18" t="s">
        <v>84</v>
      </c>
      <c r="L1381" s="14">
        <f>IFERROR(J1381*HLOOKUP(I1381,Base!$H$2:$J$9,VLOOKUP(Planilla!K1381,Base!$F$3:$G$9,2,0),0),"")</f>
        <v>13125</v>
      </c>
      <c r="M1381" s="19" t="s">
        <v>21</v>
      </c>
      <c r="N1381" s="14" t="str">
        <f>IF(M1381="Si",HLOOKUP(I1381,Base!$H$2:$J$9,8,0),"")</f>
        <v/>
      </c>
      <c r="O1381" s="9">
        <v>1</v>
      </c>
      <c r="P1381" s="18" t="s">
        <v>87</v>
      </c>
      <c r="Q1381" s="14">
        <f>IFERROR(O1381*HLOOKUP(I1381,Base!$H$2:$J$9,VLOOKUP(Planilla!P1381,Base!$F$3:$G$9,2,0),0),"")</f>
        <v>1609</v>
      </c>
    </row>
    <row r="1382" spans="1:17">
      <c r="A1382" s="18">
        <v>1050616</v>
      </c>
      <c r="B1382" s="7">
        <v>40695</v>
      </c>
      <c r="C1382" s="12" t="s">
        <v>405</v>
      </c>
      <c r="D1382" s="13" t="str">
        <f>IFERROR(VLOOKUP(C1382,Base!A:C,2,0),"")</f>
        <v>GUSTAVO</v>
      </c>
      <c r="E1382" s="10" t="str">
        <f>IFERROR(VLOOKUP(C1382,Base!A:C,3,0),"")</f>
        <v>COFRE</v>
      </c>
      <c r="F1382" s="8" t="s">
        <v>453</v>
      </c>
      <c r="G1382" s="9" t="s">
        <v>150</v>
      </c>
      <c r="H1382" s="18" t="s">
        <v>13</v>
      </c>
      <c r="I1382" s="18" t="s">
        <v>11</v>
      </c>
      <c r="J1382" s="9">
        <v>7.5</v>
      </c>
      <c r="K1382" s="18" t="s">
        <v>84</v>
      </c>
      <c r="L1382" s="14">
        <f>IFERROR(J1382*HLOOKUP(I1382,Base!$H$2:$J$9,VLOOKUP(Planilla!K1382,Base!$F$3:$G$9,2,0),0),"")</f>
        <v>13125</v>
      </c>
      <c r="M1382" s="19" t="s">
        <v>21</v>
      </c>
      <c r="N1382" s="14" t="str">
        <f>IF(M1382="Si",HLOOKUP(I1382,Base!$H$2:$J$9,8,0),"")</f>
        <v/>
      </c>
      <c r="O1382" s="9">
        <v>1</v>
      </c>
      <c r="P1382" s="18" t="s">
        <v>87</v>
      </c>
      <c r="Q1382" s="14">
        <f>IFERROR(O1382*HLOOKUP(I1382,Base!$H$2:$J$9,VLOOKUP(Planilla!P1382,Base!$F$3:$G$9,2,0),0),"")</f>
        <v>1609</v>
      </c>
    </row>
    <row r="1383" spans="1:17">
      <c r="A1383" s="18">
        <v>1050616</v>
      </c>
      <c r="B1383" s="7">
        <v>40695</v>
      </c>
      <c r="C1383" s="12" t="s">
        <v>406</v>
      </c>
      <c r="D1383" s="13" t="str">
        <f>IFERROR(VLOOKUP(C1383,Base!A:C,2,0),"")</f>
        <v>CARLOS</v>
      </c>
      <c r="E1383" s="10" t="str">
        <f>IFERROR(VLOOKUP(C1383,Base!A:C,3,0),"")</f>
        <v>QUIROZ</v>
      </c>
      <c r="F1383" s="8" t="s">
        <v>453</v>
      </c>
      <c r="G1383" s="9" t="s">
        <v>150</v>
      </c>
      <c r="H1383" s="18" t="s">
        <v>13</v>
      </c>
      <c r="I1383" s="18" t="s">
        <v>11</v>
      </c>
      <c r="J1383" s="9">
        <v>7.5</v>
      </c>
      <c r="K1383" s="18" t="s">
        <v>84</v>
      </c>
      <c r="L1383" s="14">
        <f>IFERROR(J1383*HLOOKUP(I1383,Base!$H$2:$J$9,VLOOKUP(Planilla!K1383,Base!$F$3:$G$9,2,0),0),"")</f>
        <v>13125</v>
      </c>
      <c r="M1383" s="19" t="s">
        <v>21</v>
      </c>
      <c r="N1383" s="14" t="str">
        <f>IF(M1383="Si",HLOOKUP(I1383,Base!$H$2:$J$9,8,0),"")</f>
        <v/>
      </c>
      <c r="O1383" s="9">
        <v>1</v>
      </c>
      <c r="P1383" s="18" t="s">
        <v>87</v>
      </c>
      <c r="Q1383" s="14">
        <f>IFERROR(O1383*HLOOKUP(I1383,Base!$H$2:$J$9,VLOOKUP(Planilla!P1383,Base!$F$3:$G$9,2,0),0),"")</f>
        <v>1609</v>
      </c>
    </row>
    <row r="1384" spans="1:17">
      <c r="A1384" s="18">
        <v>1050616</v>
      </c>
      <c r="B1384" s="7">
        <v>40695</v>
      </c>
      <c r="C1384" s="12" t="s">
        <v>386</v>
      </c>
      <c r="D1384" s="13" t="str">
        <f>IFERROR(VLOOKUP(C1384,Base!A:C,2,0),"")</f>
        <v>SAMUEL</v>
      </c>
      <c r="E1384" s="10" t="str">
        <f>IFERROR(VLOOKUP(C1384,Base!A:C,3,0),"")</f>
        <v>HUEINCHAQUEO</v>
      </c>
      <c r="F1384" s="8" t="s">
        <v>453</v>
      </c>
      <c r="G1384" s="9" t="s">
        <v>150</v>
      </c>
      <c r="H1384" s="18" t="s">
        <v>13</v>
      </c>
      <c r="I1384" s="18" t="s">
        <v>11</v>
      </c>
      <c r="J1384" s="9">
        <v>7.5</v>
      </c>
      <c r="K1384" s="18" t="s">
        <v>84</v>
      </c>
      <c r="L1384" s="14">
        <f>IFERROR(J1384*HLOOKUP(I1384,Base!$H$2:$J$9,VLOOKUP(Planilla!K1384,Base!$F$3:$G$9,2,0),0),"")</f>
        <v>13125</v>
      </c>
      <c r="M1384" s="19" t="s">
        <v>21</v>
      </c>
      <c r="N1384" s="14" t="str">
        <f>IF(M1384="Si",HLOOKUP(I1384,Base!$H$2:$J$9,8,0),"")</f>
        <v/>
      </c>
      <c r="O1384" s="9">
        <v>1</v>
      </c>
      <c r="P1384" s="18" t="s">
        <v>87</v>
      </c>
      <c r="Q1384" s="14">
        <f>IFERROR(O1384*HLOOKUP(I1384,Base!$H$2:$J$9,VLOOKUP(Planilla!P1384,Base!$F$3:$G$9,2,0),0),"")</f>
        <v>1609</v>
      </c>
    </row>
    <row r="1385" spans="1:17">
      <c r="A1385" s="18">
        <v>1050616</v>
      </c>
      <c r="B1385" s="7">
        <v>40695</v>
      </c>
      <c r="C1385" s="12" t="s">
        <v>130</v>
      </c>
      <c r="D1385" s="13" t="str">
        <f>IFERROR(VLOOKUP(C1385,Base!A:C,2,0),"")</f>
        <v>PATRICIA</v>
      </c>
      <c r="E1385" s="10" t="str">
        <f>IFERROR(VLOOKUP(C1385,Base!A:C,3,0),"")</f>
        <v>MIRANDA</v>
      </c>
      <c r="F1385" s="8" t="s">
        <v>453</v>
      </c>
      <c r="G1385" s="9" t="s">
        <v>150</v>
      </c>
      <c r="H1385" s="18" t="s">
        <v>13</v>
      </c>
      <c r="I1385" s="18" t="s">
        <v>11</v>
      </c>
      <c r="J1385" s="9">
        <v>7.5</v>
      </c>
      <c r="K1385" s="18" t="s">
        <v>84</v>
      </c>
      <c r="L1385" s="14">
        <f>IFERROR(J1385*HLOOKUP(I1385,Base!$H$2:$J$9,VLOOKUP(Planilla!K1385,Base!$F$3:$G$9,2,0),0),"")</f>
        <v>13125</v>
      </c>
      <c r="M1385" s="19" t="s">
        <v>21</v>
      </c>
      <c r="N1385" s="14" t="str">
        <f>IF(M1385="Si",HLOOKUP(I1385,Base!$H$2:$J$9,8,0),"")</f>
        <v/>
      </c>
      <c r="O1385" s="9">
        <v>1</v>
      </c>
      <c r="P1385" s="18" t="s">
        <v>87</v>
      </c>
      <c r="Q1385" s="14">
        <f>IFERROR(O1385*HLOOKUP(I1385,Base!$H$2:$J$9,VLOOKUP(Planilla!P1385,Base!$F$3:$G$9,2,0),0),"")</f>
        <v>1609</v>
      </c>
    </row>
    <row r="1386" spans="1:17">
      <c r="A1386" s="18">
        <v>1050616</v>
      </c>
      <c r="B1386" s="7">
        <v>40695</v>
      </c>
      <c r="C1386" s="12" t="s">
        <v>407</v>
      </c>
      <c r="D1386" s="13" t="str">
        <f>IFERROR(VLOOKUP(C1386,Base!A:C,2,0),"")</f>
        <v>ALVARO</v>
      </c>
      <c r="E1386" s="10" t="str">
        <f>IFERROR(VLOOKUP(C1386,Base!A:C,3,0),"")</f>
        <v>LOBOS</v>
      </c>
      <c r="F1386" s="8" t="s">
        <v>453</v>
      </c>
      <c r="G1386" s="9" t="s">
        <v>150</v>
      </c>
      <c r="H1386" s="18" t="s">
        <v>13</v>
      </c>
      <c r="I1386" s="18" t="s">
        <v>11</v>
      </c>
      <c r="J1386" s="9">
        <v>7.5</v>
      </c>
      <c r="K1386" s="18" t="s">
        <v>84</v>
      </c>
      <c r="L1386" s="14">
        <f>IFERROR(J1386*HLOOKUP(I1386,Base!$H$2:$J$9,VLOOKUP(Planilla!K1386,Base!$F$3:$G$9,2,0),0),"")</f>
        <v>13125</v>
      </c>
      <c r="M1386" s="19" t="s">
        <v>21</v>
      </c>
      <c r="N1386" s="14" t="str">
        <f>IF(M1386="Si",HLOOKUP(I1386,Base!$H$2:$J$9,8,0),"")</f>
        <v/>
      </c>
      <c r="O1386" s="9">
        <v>1</v>
      </c>
      <c r="P1386" s="18" t="s">
        <v>87</v>
      </c>
      <c r="Q1386" s="14">
        <f>IFERROR(O1386*HLOOKUP(I1386,Base!$H$2:$J$9,VLOOKUP(Planilla!P1386,Base!$F$3:$G$9,2,0),0),"")</f>
        <v>1609</v>
      </c>
    </row>
    <row r="1387" spans="1:17">
      <c r="A1387" s="18">
        <v>1050616</v>
      </c>
      <c r="B1387" s="7">
        <v>40695</v>
      </c>
      <c r="C1387" s="12" t="s">
        <v>408</v>
      </c>
      <c r="D1387" s="13" t="str">
        <f>IFERROR(VLOOKUP(C1387,Base!A:C,2,0),"")</f>
        <v>DIEGO</v>
      </c>
      <c r="E1387" s="10" t="str">
        <f>IFERROR(VLOOKUP(C1387,Base!A:C,3,0),"")</f>
        <v>GONZALEZ</v>
      </c>
      <c r="F1387" s="8" t="s">
        <v>453</v>
      </c>
      <c r="G1387" s="9" t="s">
        <v>150</v>
      </c>
      <c r="H1387" s="18" t="s">
        <v>13</v>
      </c>
      <c r="I1387" s="18" t="s">
        <v>11</v>
      </c>
      <c r="J1387" s="9">
        <v>7.5</v>
      </c>
      <c r="K1387" s="18" t="s">
        <v>84</v>
      </c>
      <c r="L1387" s="14">
        <f>IFERROR(J1387*HLOOKUP(I1387,Base!$H$2:$J$9,VLOOKUP(Planilla!K1387,Base!$F$3:$G$9,2,0),0),"")</f>
        <v>13125</v>
      </c>
      <c r="M1387" s="19" t="s">
        <v>21</v>
      </c>
      <c r="N1387" s="14" t="str">
        <f>IF(M1387="Si",HLOOKUP(I1387,Base!$H$2:$J$9,8,0),"")</f>
        <v/>
      </c>
      <c r="O1387" s="9">
        <v>1</v>
      </c>
      <c r="P1387" s="18" t="s">
        <v>87</v>
      </c>
      <c r="Q1387" s="14">
        <f>IFERROR(O1387*HLOOKUP(I1387,Base!$H$2:$J$9,VLOOKUP(Planilla!P1387,Base!$F$3:$G$9,2,0),0),"")</f>
        <v>1609</v>
      </c>
    </row>
    <row r="1388" spans="1:17">
      <c r="A1388" s="18">
        <v>1050616</v>
      </c>
      <c r="B1388" s="7">
        <v>40695</v>
      </c>
      <c r="C1388" s="12" t="s">
        <v>390</v>
      </c>
      <c r="D1388" s="13" t="str">
        <f>IFERROR(VLOOKUP(C1388,Base!A:C,2,0),"")</f>
        <v>JOCELYN</v>
      </c>
      <c r="E1388" s="10" t="str">
        <f>IFERROR(VLOOKUP(C1388,Base!A:C,3,0),"")</f>
        <v>GUTIERREZ</v>
      </c>
      <c r="F1388" s="8" t="s">
        <v>452</v>
      </c>
      <c r="G1388" s="9" t="s">
        <v>149</v>
      </c>
      <c r="H1388" s="18" t="s">
        <v>13</v>
      </c>
      <c r="I1388" s="18" t="s">
        <v>12</v>
      </c>
      <c r="J1388" s="9">
        <v>9</v>
      </c>
      <c r="K1388" s="18" t="s">
        <v>84</v>
      </c>
      <c r="L1388" s="14">
        <f>IFERROR(J1388*HLOOKUP(I1388,Base!$H$2:$J$9,VLOOKUP(Planilla!K1388,Base!$F$3:$G$9,2,0),0),"")</f>
        <v>18900</v>
      </c>
      <c r="M1388" s="19" t="s">
        <v>21</v>
      </c>
      <c r="N1388" s="14" t="str">
        <f>IF(M1388="Si",HLOOKUP(I1388,Base!$H$2:$J$9,8,0),"")</f>
        <v/>
      </c>
      <c r="O1388" s="9">
        <v>1</v>
      </c>
      <c r="P1388" s="18" t="s">
        <v>87</v>
      </c>
      <c r="Q1388" s="14">
        <f>IFERROR(O1388*HLOOKUP(I1388,Base!$H$2:$J$9,VLOOKUP(Planilla!P1388,Base!$F$3:$G$9,2,0),0),"")</f>
        <v>1609</v>
      </c>
    </row>
    <row r="1389" spans="1:17">
      <c r="A1389" s="18">
        <v>1050616</v>
      </c>
      <c r="B1389" s="7">
        <v>40695</v>
      </c>
      <c r="C1389" s="12" t="s">
        <v>391</v>
      </c>
      <c r="D1389" s="13" t="str">
        <f>IFERROR(VLOOKUP(C1389,Base!A:C,2,0),"")</f>
        <v>GUSTAVO</v>
      </c>
      <c r="E1389" s="10" t="str">
        <f>IFERROR(VLOOKUP(C1389,Base!A:C,3,0),"")</f>
        <v>PIZARRO</v>
      </c>
      <c r="F1389" s="8" t="s">
        <v>453</v>
      </c>
      <c r="G1389" s="9" t="s">
        <v>149</v>
      </c>
      <c r="H1389" s="18" t="s">
        <v>13</v>
      </c>
      <c r="I1389" s="18" t="s">
        <v>11</v>
      </c>
      <c r="J1389" s="9">
        <v>9</v>
      </c>
      <c r="K1389" s="18" t="s">
        <v>84</v>
      </c>
      <c r="L1389" s="14">
        <f>IFERROR(J1389*HLOOKUP(I1389,Base!$H$2:$J$9,VLOOKUP(Planilla!K1389,Base!$F$3:$G$9,2,0),0),"")</f>
        <v>15750</v>
      </c>
      <c r="M1389" s="19" t="s">
        <v>21</v>
      </c>
      <c r="N1389" s="14" t="str">
        <f>IF(M1389="Si",HLOOKUP(I1389,Base!$H$2:$J$9,8,0),"")</f>
        <v/>
      </c>
      <c r="O1389" s="9">
        <v>1</v>
      </c>
      <c r="P1389" s="18" t="s">
        <v>87</v>
      </c>
      <c r="Q1389" s="14">
        <f>IFERROR(O1389*HLOOKUP(I1389,Base!$H$2:$J$9,VLOOKUP(Planilla!P1389,Base!$F$3:$G$9,2,0),0),"")</f>
        <v>1609</v>
      </c>
    </row>
    <row r="1390" spans="1:17">
      <c r="A1390" s="18">
        <v>1050616</v>
      </c>
      <c r="B1390" s="7">
        <v>40695</v>
      </c>
      <c r="C1390" s="12" t="s">
        <v>396</v>
      </c>
      <c r="D1390" s="13" t="str">
        <f>IFERROR(VLOOKUP(C1390,Base!A:C,2,0),"")</f>
        <v>HUGO</v>
      </c>
      <c r="E1390" s="10" t="str">
        <f>IFERROR(VLOOKUP(C1390,Base!A:C,3,0),"")</f>
        <v>GARCIA</v>
      </c>
      <c r="F1390" s="8" t="s">
        <v>453</v>
      </c>
      <c r="G1390" s="9" t="s">
        <v>149</v>
      </c>
      <c r="H1390" s="18" t="s">
        <v>13</v>
      </c>
      <c r="I1390" s="18" t="s">
        <v>11</v>
      </c>
      <c r="J1390" s="9">
        <v>9</v>
      </c>
      <c r="K1390" s="18" t="s">
        <v>84</v>
      </c>
      <c r="L1390" s="14">
        <f>IFERROR(J1390*HLOOKUP(I1390,Base!$H$2:$J$9,VLOOKUP(Planilla!K1390,Base!$F$3:$G$9,2,0),0),"")</f>
        <v>15750</v>
      </c>
      <c r="M1390" s="19" t="s">
        <v>21</v>
      </c>
      <c r="N1390" s="14" t="str">
        <f>IF(M1390="Si",HLOOKUP(I1390,Base!$H$2:$J$9,8,0),"")</f>
        <v/>
      </c>
      <c r="O1390" s="9">
        <v>1</v>
      </c>
      <c r="P1390" s="18" t="s">
        <v>87</v>
      </c>
      <c r="Q1390" s="14">
        <f>IFERROR(O1390*HLOOKUP(I1390,Base!$H$2:$J$9,VLOOKUP(Planilla!P1390,Base!$F$3:$G$9,2,0),0),"")</f>
        <v>1609</v>
      </c>
    </row>
    <row r="1391" spans="1:17">
      <c r="A1391" s="18">
        <v>1050616</v>
      </c>
      <c r="B1391" s="7">
        <v>40695</v>
      </c>
      <c r="C1391" s="12" t="s">
        <v>393</v>
      </c>
      <c r="D1391" s="13" t="str">
        <f>IFERROR(VLOOKUP(C1391,Base!A:C,2,0),"")</f>
        <v>BELISARIO</v>
      </c>
      <c r="E1391" s="10" t="str">
        <f>IFERROR(VLOOKUP(C1391,Base!A:C,3,0),"")</f>
        <v>PINTO</v>
      </c>
      <c r="F1391" s="8" t="s">
        <v>453</v>
      </c>
      <c r="G1391" s="9" t="s">
        <v>149</v>
      </c>
      <c r="H1391" s="18" t="s">
        <v>13</v>
      </c>
      <c r="I1391" s="18" t="s">
        <v>11</v>
      </c>
      <c r="J1391" s="9">
        <v>9</v>
      </c>
      <c r="K1391" s="18" t="s">
        <v>84</v>
      </c>
      <c r="L1391" s="14">
        <f>IFERROR(J1391*HLOOKUP(I1391,Base!$H$2:$J$9,VLOOKUP(Planilla!K1391,Base!$F$3:$G$9,2,0),0),"")</f>
        <v>15750</v>
      </c>
      <c r="M1391" s="19" t="s">
        <v>21</v>
      </c>
      <c r="N1391" s="14" t="str">
        <f>IF(M1391="Si",HLOOKUP(I1391,Base!$H$2:$J$9,8,0),"")</f>
        <v/>
      </c>
      <c r="O1391" s="9">
        <v>1</v>
      </c>
      <c r="P1391" s="18" t="s">
        <v>87</v>
      </c>
      <c r="Q1391" s="14">
        <f>IFERROR(O1391*HLOOKUP(I1391,Base!$H$2:$J$9,VLOOKUP(Planilla!P1391,Base!$F$3:$G$9,2,0),0),"")</f>
        <v>1609</v>
      </c>
    </row>
    <row r="1392" spans="1:17">
      <c r="A1392" s="18">
        <v>1050616</v>
      </c>
      <c r="B1392" s="7">
        <v>40695</v>
      </c>
      <c r="C1392" s="12" t="s">
        <v>402</v>
      </c>
      <c r="D1392" s="13" t="str">
        <f>IFERROR(VLOOKUP(C1392,Base!A:C,2,0),"")</f>
        <v>GIOVANNI</v>
      </c>
      <c r="E1392" s="10" t="str">
        <f>IFERROR(VLOOKUP(C1392,Base!A:C,3,0),"")</f>
        <v>MAUREIRA</v>
      </c>
      <c r="F1392" s="8" t="s">
        <v>453</v>
      </c>
      <c r="G1392" s="9" t="s">
        <v>149</v>
      </c>
      <c r="H1392" s="18" t="s">
        <v>13</v>
      </c>
      <c r="I1392" s="18" t="s">
        <v>11</v>
      </c>
      <c r="J1392" s="9">
        <v>9</v>
      </c>
      <c r="K1392" s="18" t="s">
        <v>84</v>
      </c>
      <c r="L1392" s="14">
        <f>IFERROR(J1392*HLOOKUP(I1392,Base!$H$2:$J$9,VLOOKUP(Planilla!K1392,Base!$F$3:$G$9,2,0),0),"")</f>
        <v>15750</v>
      </c>
      <c r="M1392" s="19" t="s">
        <v>21</v>
      </c>
      <c r="N1392" s="14" t="str">
        <f>IF(M1392="Si",HLOOKUP(I1392,Base!$H$2:$J$9,8,0),"")</f>
        <v/>
      </c>
      <c r="O1392" s="9">
        <v>1</v>
      </c>
      <c r="P1392" s="18" t="s">
        <v>87</v>
      </c>
      <c r="Q1392" s="14">
        <f>IFERROR(O1392*HLOOKUP(I1392,Base!$H$2:$J$9,VLOOKUP(Planilla!P1392,Base!$F$3:$G$9,2,0),0),"")</f>
        <v>1609</v>
      </c>
    </row>
    <row r="1393" spans="1:17">
      <c r="A1393" s="18">
        <v>1050616</v>
      </c>
      <c r="B1393" s="7">
        <v>40695</v>
      </c>
      <c r="C1393" s="12" t="s">
        <v>397</v>
      </c>
      <c r="D1393" s="13" t="str">
        <f>IFERROR(VLOOKUP(C1393,Base!A:C,2,0),"")</f>
        <v>VICTOR</v>
      </c>
      <c r="E1393" s="10" t="str">
        <f>IFERROR(VLOOKUP(C1393,Base!A:C,3,0),"")</f>
        <v>HERRERA</v>
      </c>
      <c r="F1393" s="8" t="s">
        <v>453</v>
      </c>
      <c r="G1393" s="9" t="s">
        <v>149</v>
      </c>
      <c r="H1393" s="18" t="s">
        <v>13</v>
      </c>
      <c r="I1393" s="18" t="s">
        <v>11</v>
      </c>
      <c r="J1393" s="9">
        <v>9</v>
      </c>
      <c r="K1393" s="18" t="s">
        <v>84</v>
      </c>
      <c r="L1393" s="14">
        <f>IFERROR(J1393*HLOOKUP(I1393,Base!$H$2:$J$9,VLOOKUP(Planilla!K1393,Base!$F$3:$G$9,2,0),0),"")</f>
        <v>15750</v>
      </c>
      <c r="M1393" s="19" t="s">
        <v>21</v>
      </c>
      <c r="N1393" s="14" t="str">
        <f>IF(M1393="Si",HLOOKUP(I1393,Base!$H$2:$J$9,8,0),"")</f>
        <v/>
      </c>
      <c r="O1393" s="9">
        <v>1</v>
      </c>
      <c r="P1393" s="18" t="s">
        <v>87</v>
      </c>
      <c r="Q1393" s="14">
        <f>IFERROR(O1393*HLOOKUP(I1393,Base!$H$2:$J$9,VLOOKUP(Planilla!P1393,Base!$F$3:$G$9,2,0),0),"")</f>
        <v>1609</v>
      </c>
    </row>
    <row r="1394" spans="1:17">
      <c r="A1394" s="18">
        <v>1050616</v>
      </c>
      <c r="B1394" s="7">
        <v>40695</v>
      </c>
      <c r="C1394" s="12" t="s">
        <v>248</v>
      </c>
      <c r="D1394" s="13" t="str">
        <f>IFERROR(VLOOKUP(C1394,Base!A:C,2,0),"")</f>
        <v>BERHER</v>
      </c>
      <c r="E1394" s="10" t="str">
        <f>IFERROR(VLOOKUP(C1394,Base!A:C,3,0),"")</f>
        <v>ERAZO</v>
      </c>
      <c r="F1394" s="8" t="s">
        <v>453</v>
      </c>
      <c r="G1394" s="9" t="s">
        <v>149</v>
      </c>
      <c r="H1394" s="18" t="s">
        <v>13</v>
      </c>
      <c r="I1394" s="18" t="s">
        <v>11</v>
      </c>
      <c r="J1394" s="9">
        <v>9</v>
      </c>
      <c r="K1394" s="18" t="s">
        <v>84</v>
      </c>
      <c r="L1394" s="14">
        <f>IFERROR(J1394*HLOOKUP(I1394,Base!$H$2:$J$9,VLOOKUP(Planilla!K1394,Base!$F$3:$G$9,2,0),0),"")</f>
        <v>15750</v>
      </c>
      <c r="M1394" s="19" t="s">
        <v>21</v>
      </c>
      <c r="N1394" s="14" t="str">
        <f>IF(M1394="Si",HLOOKUP(I1394,Base!$H$2:$J$9,8,0),"")</f>
        <v/>
      </c>
      <c r="O1394" s="9">
        <v>1</v>
      </c>
      <c r="P1394" s="18" t="s">
        <v>87</v>
      </c>
      <c r="Q1394" s="14">
        <f>IFERROR(O1394*HLOOKUP(I1394,Base!$H$2:$J$9,VLOOKUP(Planilla!P1394,Base!$F$3:$G$9,2,0),0),"")</f>
        <v>1609</v>
      </c>
    </row>
    <row r="1395" spans="1:17">
      <c r="A1395" s="18">
        <v>1050616</v>
      </c>
      <c r="B1395" s="7">
        <v>40695</v>
      </c>
      <c r="C1395" s="12" t="s">
        <v>401</v>
      </c>
      <c r="D1395" s="13" t="str">
        <f>IFERROR(VLOOKUP(C1395,Base!A:C,2,0),"")</f>
        <v>GIOVANNI</v>
      </c>
      <c r="E1395" s="10" t="str">
        <f>IFERROR(VLOOKUP(C1395,Base!A:C,3,0),"")</f>
        <v>SEPULVEDA</v>
      </c>
      <c r="F1395" s="8" t="s">
        <v>453</v>
      </c>
      <c r="G1395" s="9" t="s">
        <v>149</v>
      </c>
      <c r="H1395" s="18" t="s">
        <v>13</v>
      </c>
      <c r="I1395" s="18" t="s">
        <v>11</v>
      </c>
      <c r="J1395" s="9">
        <v>9</v>
      </c>
      <c r="K1395" s="18" t="s">
        <v>84</v>
      </c>
      <c r="L1395" s="14">
        <f>IFERROR(J1395*HLOOKUP(I1395,Base!$H$2:$J$9,VLOOKUP(Planilla!K1395,Base!$F$3:$G$9,2,0),0),"")</f>
        <v>15750</v>
      </c>
      <c r="M1395" s="19" t="s">
        <v>21</v>
      </c>
      <c r="N1395" s="14" t="str">
        <f>IF(M1395="Si",HLOOKUP(I1395,Base!$H$2:$J$9,8,0),"")</f>
        <v/>
      </c>
      <c r="O1395" s="9">
        <v>1</v>
      </c>
      <c r="P1395" s="18" t="s">
        <v>87</v>
      </c>
      <c r="Q1395" s="14">
        <f>IFERROR(O1395*HLOOKUP(I1395,Base!$H$2:$J$9,VLOOKUP(Planilla!P1395,Base!$F$3:$G$9,2,0),0),"")</f>
        <v>1609</v>
      </c>
    </row>
    <row r="1396" spans="1:17">
      <c r="A1396" s="18">
        <v>1050616</v>
      </c>
      <c r="B1396" s="7">
        <v>40695</v>
      </c>
      <c r="C1396" s="12" t="s">
        <v>392</v>
      </c>
      <c r="D1396" s="13" t="str">
        <f>IFERROR(VLOOKUP(C1396,Base!A:C,2,0),"")</f>
        <v>FRANCO</v>
      </c>
      <c r="E1396" s="10" t="str">
        <f>IFERROR(VLOOKUP(C1396,Base!A:C,3,0),"")</f>
        <v>RETAMAL</v>
      </c>
      <c r="F1396" s="8" t="s">
        <v>453</v>
      </c>
      <c r="G1396" s="9" t="s">
        <v>149</v>
      </c>
      <c r="H1396" s="18" t="s">
        <v>13</v>
      </c>
      <c r="I1396" s="18" t="s">
        <v>11</v>
      </c>
      <c r="J1396" s="9">
        <v>9</v>
      </c>
      <c r="K1396" s="18" t="s">
        <v>84</v>
      </c>
      <c r="L1396" s="14">
        <f>IFERROR(J1396*HLOOKUP(I1396,Base!$H$2:$J$9,VLOOKUP(Planilla!K1396,Base!$F$3:$G$9,2,0),0),"")</f>
        <v>15750</v>
      </c>
      <c r="M1396" s="19" t="s">
        <v>21</v>
      </c>
      <c r="N1396" s="14" t="str">
        <f>IF(M1396="Si",HLOOKUP(I1396,Base!$H$2:$J$9,8,0),"")</f>
        <v/>
      </c>
      <c r="O1396" s="9">
        <v>1</v>
      </c>
      <c r="P1396" s="18" t="s">
        <v>87</v>
      </c>
      <c r="Q1396" s="14">
        <f>IFERROR(O1396*HLOOKUP(I1396,Base!$H$2:$J$9,VLOOKUP(Planilla!P1396,Base!$F$3:$G$9,2,0),0),"")</f>
        <v>1609</v>
      </c>
    </row>
    <row r="1397" spans="1:17">
      <c r="A1397" s="18">
        <v>1050616</v>
      </c>
      <c r="B1397" s="7">
        <v>40695</v>
      </c>
      <c r="C1397" s="12" t="s">
        <v>398</v>
      </c>
      <c r="D1397" s="13" t="str">
        <f>IFERROR(VLOOKUP(C1397,Base!A:C,2,0),"")</f>
        <v>CLAUDIO</v>
      </c>
      <c r="E1397" s="10" t="str">
        <f>IFERROR(VLOOKUP(C1397,Base!A:C,3,0),"")</f>
        <v>REYES</v>
      </c>
      <c r="F1397" s="8" t="s">
        <v>281</v>
      </c>
      <c r="G1397" s="9" t="s">
        <v>79</v>
      </c>
      <c r="H1397" s="18" t="s">
        <v>13</v>
      </c>
      <c r="I1397" s="18" t="s">
        <v>11</v>
      </c>
      <c r="J1397" s="9">
        <v>7.5</v>
      </c>
      <c r="K1397" s="18" t="s">
        <v>84</v>
      </c>
      <c r="L1397" s="14">
        <f>IFERROR(J1397*HLOOKUP(I1397,Base!$H$2:$J$9,VLOOKUP(Planilla!K1397,Base!$F$3:$G$9,2,0),0),"")</f>
        <v>13125</v>
      </c>
      <c r="M1397" s="19" t="s">
        <v>21</v>
      </c>
      <c r="N1397" s="14" t="str">
        <f>IF(M1397="Si",HLOOKUP(I1397,Base!$H$2:$J$9,8,0),"")</f>
        <v/>
      </c>
      <c r="O1397" s="9">
        <v>1</v>
      </c>
      <c r="P1397" s="18" t="s">
        <v>87</v>
      </c>
      <c r="Q1397" s="14">
        <f>IFERROR(O1397*HLOOKUP(I1397,Base!$H$2:$J$9,VLOOKUP(Planilla!P1397,Base!$F$3:$G$9,2,0),0),"")</f>
        <v>1609</v>
      </c>
    </row>
    <row r="1398" spans="1:17">
      <c r="A1398" s="18">
        <v>1050616</v>
      </c>
      <c r="B1398" s="7">
        <v>40695</v>
      </c>
      <c r="C1398" s="12" t="s">
        <v>349</v>
      </c>
      <c r="D1398" s="13" t="str">
        <f>IFERROR(VLOOKUP(C1398,Base!A:C,2,0),"")</f>
        <v>VICTOR</v>
      </c>
      <c r="E1398" s="10" t="str">
        <f>IFERROR(VLOOKUP(C1398,Base!A:C,3,0),"")</f>
        <v>NARVAI</v>
      </c>
      <c r="F1398" s="8" t="s">
        <v>453</v>
      </c>
      <c r="G1398" s="9" t="s">
        <v>79</v>
      </c>
      <c r="H1398" s="18" t="s">
        <v>13</v>
      </c>
      <c r="I1398" s="18" t="s">
        <v>11</v>
      </c>
      <c r="J1398" s="9">
        <v>7.5</v>
      </c>
      <c r="K1398" s="18" t="s">
        <v>84</v>
      </c>
      <c r="L1398" s="14">
        <f>IFERROR(J1398*HLOOKUP(I1398,Base!$H$2:$J$9,VLOOKUP(Planilla!K1398,Base!$F$3:$G$9,2,0),0),"")</f>
        <v>13125</v>
      </c>
      <c r="M1398" s="19" t="s">
        <v>21</v>
      </c>
      <c r="N1398" s="14" t="str">
        <f>IF(M1398="Si",HLOOKUP(I1398,Base!$H$2:$J$9,8,0),"")</f>
        <v/>
      </c>
      <c r="O1398" s="9">
        <v>1</v>
      </c>
      <c r="P1398" s="18" t="s">
        <v>87</v>
      </c>
      <c r="Q1398" s="14">
        <f>IFERROR(O1398*HLOOKUP(I1398,Base!$H$2:$J$9,VLOOKUP(Planilla!P1398,Base!$F$3:$G$9,2,0),0),"")</f>
        <v>1609</v>
      </c>
    </row>
    <row r="1399" spans="1:17">
      <c r="A1399" s="18">
        <v>1050616</v>
      </c>
      <c r="B1399" s="7">
        <v>40695</v>
      </c>
      <c r="C1399" s="12" t="s">
        <v>399</v>
      </c>
      <c r="D1399" s="13" t="str">
        <f>IFERROR(VLOOKUP(C1399,Base!A:C,2,0),"")</f>
        <v>JOSE</v>
      </c>
      <c r="E1399" s="10" t="str">
        <f>IFERROR(VLOOKUP(C1399,Base!A:C,3,0),"")</f>
        <v>CABRERA</v>
      </c>
      <c r="F1399" s="8" t="s">
        <v>453</v>
      </c>
      <c r="G1399" s="9" t="s">
        <v>79</v>
      </c>
      <c r="H1399" s="18" t="s">
        <v>13</v>
      </c>
      <c r="I1399" s="18" t="s">
        <v>11</v>
      </c>
      <c r="J1399" s="9">
        <v>7.5</v>
      </c>
      <c r="K1399" s="18" t="s">
        <v>84</v>
      </c>
      <c r="L1399" s="14">
        <f>IFERROR(J1399*HLOOKUP(I1399,Base!$H$2:$J$9,VLOOKUP(Planilla!K1399,Base!$F$3:$G$9,2,0),0),"")</f>
        <v>13125</v>
      </c>
      <c r="M1399" s="19" t="s">
        <v>21</v>
      </c>
      <c r="N1399" s="14" t="str">
        <f>IF(M1399="Si",HLOOKUP(I1399,Base!$H$2:$J$9,8,0),"")</f>
        <v/>
      </c>
      <c r="O1399" s="9">
        <v>1</v>
      </c>
      <c r="P1399" s="18" t="s">
        <v>87</v>
      </c>
      <c r="Q1399" s="14">
        <f>IFERROR(O1399*HLOOKUP(I1399,Base!$H$2:$J$9,VLOOKUP(Planilla!P1399,Base!$F$3:$G$9,2,0),0),"")</f>
        <v>1609</v>
      </c>
    </row>
    <row r="1400" spans="1:17">
      <c r="A1400" s="18">
        <v>1050616</v>
      </c>
      <c r="B1400" s="7">
        <v>40695</v>
      </c>
      <c r="C1400" s="12" t="s">
        <v>400</v>
      </c>
      <c r="D1400" s="13" t="str">
        <f>IFERROR(VLOOKUP(C1400,Base!A:C,2,0),"")</f>
        <v>SERGIO</v>
      </c>
      <c r="E1400" s="10" t="str">
        <f>IFERROR(VLOOKUP(C1400,Base!A:C,3,0),"")</f>
        <v>SANDOVAL</v>
      </c>
      <c r="F1400" s="8" t="s">
        <v>453</v>
      </c>
      <c r="G1400" s="9" t="s">
        <v>79</v>
      </c>
      <c r="H1400" s="18" t="s">
        <v>13</v>
      </c>
      <c r="I1400" s="18" t="s">
        <v>11</v>
      </c>
      <c r="J1400" s="9">
        <v>7.5</v>
      </c>
      <c r="K1400" s="18" t="s">
        <v>84</v>
      </c>
      <c r="L1400" s="14">
        <f>IFERROR(J1400*HLOOKUP(I1400,Base!$H$2:$J$9,VLOOKUP(Planilla!K1400,Base!$F$3:$G$9,2,0),0),"")</f>
        <v>13125</v>
      </c>
      <c r="M1400" s="19" t="s">
        <v>21</v>
      </c>
      <c r="N1400" s="14" t="str">
        <f>IF(M1400="Si",HLOOKUP(I1400,Base!$H$2:$J$9,8,0),"")</f>
        <v/>
      </c>
      <c r="O1400" s="9">
        <v>1</v>
      </c>
      <c r="P1400" s="18" t="s">
        <v>87</v>
      </c>
      <c r="Q1400" s="14">
        <f>IFERROR(O1400*HLOOKUP(I1400,Base!$H$2:$J$9,VLOOKUP(Planilla!P1400,Base!$F$3:$G$9,2,0),0),"")</f>
        <v>1609</v>
      </c>
    </row>
    <row r="1401" spans="1:17">
      <c r="A1401" s="18">
        <v>1050616</v>
      </c>
      <c r="B1401" s="7">
        <v>40695</v>
      </c>
      <c r="C1401" s="12" t="s">
        <v>395</v>
      </c>
      <c r="D1401" s="13" t="str">
        <f>IFERROR(VLOOKUP(C1401,Base!A:C,2,0),"")</f>
        <v>LORENZO</v>
      </c>
      <c r="E1401" s="10" t="str">
        <f>IFERROR(VLOOKUP(C1401,Base!A:C,3,0),"")</f>
        <v>CASTRO</v>
      </c>
      <c r="F1401" s="8" t="s">
        <v>453</v>
      </c>
      <c r="G1401" s="9" t="s">
        <v>79</v>
      </c>
      <c r="H1401" s="18" t="s">
        <v>13</v>
      </c>
      <c r="I1401" s="18" t="s">
        <v>11</v>
      </c>
      <c r="J1401" s="9">
        <v>7.5</v>
      </c>
      <c r="K1401" s="18" t="s">
        <v>84</v>
      </c>
      <c r="L1401" s="14">
        <f>IFERROR(J1401*HLOOKUP(I1401,Base!$H$2:$J$9,VLOOKUP(Planilla!K1401,Base!$F$3:$G$9,2,0),0),"")</f>
        <v>13125</v>
      </c>
      <c r="M1401" s="19" t="s">
        <v>21</v>
      </c>
      <c r="N1401" s="14" t="str">
        <f>IF(M1401="Si",HLOOKUP(I1401,Base!$H$2:$J$9,8,0),"")</f>
        <v/>
      </c>
      <c r="O1401" s="9">
        <v>1</v>
      </c>
      <c r="P1401" s="18" t="s">
        <v>87</v>
      </c>
      <c r="Q1401" s="14">
        <f>IFERROR(O1401*HLOOKUP(I1401,Base!$H$2:$J$9,VLOOKUP(Planilla!P1401,Base!$F$3:$G$9,2,0),0),"")</f>
        <v>1609</v>
      </c>
    </row>
    <row r="1402" spans="1:17">
      <c r="A1402" s="18">
        <v>1050616</v>
      </c>
      <c r="B1402" s="7">
        <v>40695</v>
      </c>
      <c r="C1402" s="12" t="s">
        <v>132</v>
      </c>
      <c r="D1402" s="13" t="str">
        <f>IFERROR(VLOOKUP(C1402,Base!A:C,2,0),"")</f>
        <v>FRANCISCO</v>
      </c>
      <c r="E1402" s="10" t="str">
        <f>IFERROR(VLOOKUP(C1402,Base!A:C,3,0),"")</f>
        <v>MENDEZ</v>
      </c>
      <c r="F1402" s="8" t="s">
        <v>453</v>
      </c>
      <c r="G1402" s="9" t="s">
        <v>79</v>
      </c>
      <c r="H1402" s="18" t="s">
        <v>13</v>
      </c>
      <c r="I1402" s="18" t="s">
        <v>11</v>
      </c>
      <c r="J1402" s="9">
        <v>7.5</v>
      </c>
      <c r="K1402" s="18" t="s">
        <v>84</v>
      </c>
      <c r="L1402" s="14">
        <f>IFERROR(J1402*HLOOKUP(I1402,Base!$H$2:$J$9,VLOOKUP(Planilla!K1402,Base!$F$3:$G$9,2,0),0),"")</f>
        <v>13125</v>
      </c>
      <c r="M1402" s="19" t="s">
        <v>21</v>
      </c>
      <c r="N1402" s="14" t="str">
        <f>IF(M1402="Si",HLOOKUP(I1402,Base!$H$2:$J$9,8,0),"")</f>
        <v/>
      </c>
      <c r="O1402" s="9">
        <v>1</v>
      </c>
      <c r="P1402" s="18" t="s">
        <v>87</v>
      </c>
      <c r="Q1402" s="14">
        <f>IFERROR(O1402*HLOOKUP(I1402,Base!$H$2:$J$9,VLOOKUP(Planilla!P1402,Base!$F$3:$G$9,2,0),0),"")</f>
        <v>1609</v>
      </c>
    </row>
    <row r="1403" spans="1:17">
      <c r="A1403" s="18">
        <v>1050616</v>
      </c>
      <c r="B1403" s="7">
        <v>40695</v>
      </c>
      <c r="C1403" s="12" t="s">
        <v>394</v>
      </c>
      <c r="D1403" s="13" t="str">
        <f>IFERROR(VLOOKUP(C1403,Base!A:C,2,0),"")</f>
        <v>ESTEBAN</v>
      </c>
      <c r="E1403" s="10" t="str">
        <f>IFERROR(VLOOKUP(C1403,Base!A:C,3,0),"")</f>
        <v>CISTERNAS</v>
      </c>
      <c r="F1403" s="8" t="s">
        <v>453</v>
      </c>
      <c r="G1403" s="9" t="s">
        <v>79</v>
      </c>
      <c r="H1403" s="18" t="s">
        <v>13</v>
      </c>
      <c r="I1403" s="18" t="s">
        <v>11</v>
      </c>
      <c r="J1403" s="9">
        <v>7.5</v>
      </c>
      <c r="K1403" s="18" t="s">
        <v>84</v>
      </c>
      <c r="L1403" s="14">
        <f>IFERROR(J1403*HLOOKUP(I1403,Base!$H$2:$J$9,VLOOKUP(Planilla!K1403,Base!$F$3:$G$9,2,0),0),"")</f>
        <v>13125</v>
      </c>
      <c r="M1403" s="19" t="s">
        <v>21</v>
      </c>
      <c r="N1403" s="14" t="str">
        <f>IF(M1403="Si",HLOOKUP(I1403,Base!$H$2:$J$9,8,0),"")</f>
        <v/>
      </c>
      <c r="O1403" s="9">
        <v>1</v>
      </c>
      <c r="P1403" s="18" t="s">
        <v>87</v>
      </c>
      <c r="Q1403" s="14">
        <f>IFERROR(O1403*HLOOKUP(I1403,Base!$H$2:$J$9,VLOOKUP(Planilla!P1403,Base!$F$3:$G$9,2,0),0),"")</f>
        <v>1609</v>
      </c>
    </row>
    <row r="1404" spans="1:17">
      <c r="A1404" s="18">
        <v>1050616</v>
      </c>
      <c r="B1404" s="7">
        <v>40696</v>
      </c>
      <c r="C1404" s="12" t="s">
        <v>398</v>
      </c>
      <c r="D1404" s="13" t="str">
        <f>IFERROR(VLOOKUP(C1404,Base!A:C,2,0),"")</f>
        <v>CLAUDIO</v>
      </c>
      <c r="E1404" s="10" t="str">
        <f>IFERROR(VLOOKUP(C1404,Base!A:C,3,0),"")</f>
        <v>REYES</v>
      </c>
      <c r="F1404" s="8" t="s">
        <v>281</v>
      </c>
      <c r="G1404" s="9" t="s">
        <v>79</v>
      </c>
      <c r="H1404" s="18" t="s">
        <v>13</v>
      </c>
      <c r="I1404" s="18" t="s">
        <v>11</v>
      </c>
      <c r="J1404" s="9">
        <v>7.5</v>
      </c>
      <c r="K1404" s="18" t="s">
        <v>84</v>
      </c>
      <c r="L1404" s="14">
        <f>IFERROR(J1404*HLOOKUP(I1404,Base!$H$2:$J$9,VLOOKUP(Planilla!K1404,Base!$F$3:$G$9,2,0),0),"")</f>
        <v>13125</v>
      </c>
      <c r="M1404" s="19" t="s">
        <v>21</v>
      </c>
      <c r="N1404" s="14" t="str">
        <f>IF(M1404="Si",HLOOKUP(I1404,Base!$H$2:$J$9,8,0),"")</f>
        <v/>
      </c>
      <c r="O1404" s="9">
        <v>1</v>
      </c>
      <c r="P1404" s="18" t="s">
        <v>87</v>
      </c>
      <c r="Q1404" s="14">
        <f>IFERROR(O1404*HLOOKUP(I1404,Base!$H$2:$J$9,VLOOKUP(Planilla!P1404,Base!$F$3:$G$9,2,0),0),"")</f>
        <v>1609</v>
      </c>
    </row>
    <row r="1405" spans="1:17">
      <c r="A1405" s="18">
        <v>1050616</v>
      </c>
      <c r="B1405" s="7">
        <v>40696</v>
      </c>
      <c r="C1405" s="12" t="s">
        <v>96</v>
      </c>
      <c r="D1405" s="13" t="str">
        <f>IFERROR(VLOOKUP(C1405,Base!A:C,2,0),"")</f>
        <v>LEOPOLDO</v>
      </c>
      <c r="E1405" s="10" t="str">
        <f>IFERROR(VLOOKUP(C1405,Base!A:C,3,0),"")</f>
        <v>DIAZ</v>
      </c>
      <c r="F1405" s="8" t="s">
        <v>453</v>
      </c>
      <c r="G1405" s="9" t="s">
        <v>79</v>
      </c>
      <c r="H1405" s="18" t="s">
        <v>13</v>
      </c>
      <c r="I1405" s="18" t="s">
        <v>11</v>
      </c>
      <c r="J1405" s="9">
        <v>7.5</v>
      </c>
      <c r="K1405" s="18" t="s">
        <v>84</v>
      </c>
      <c r="L1405" s="14">
        <f>IFERROR(J1405*HLOOKUP(I1405,Base!$H$2:$J$9,VLOOKUP(Planilla!K1405,Base!$F$3:$G$9,2,0),0),"")</f>
        <v>13125</v>
      </c>
      <c r="M1405" s="19" t="s">
        <v>21</v>
      </c>
      <c r="N1405" s="14" t="str">
        <f>IF(M1405="Si",HLOOKUP(I1405,Base!$H$2:$J$9,8,0),"")</f>
        <v/>
      </c>
      <c r="O1405" s="9">
        <v>1</v>
      </c>
      <c r="P1405" s="18" t="s">
        <v>87</v>
      </c>
      <c r="Q1405" s="14">
        <f>IFERROR(O1405*HLOOKUP(I1405,Base!$H$2:$J$9,VLOOKUP(Planilla!P1405,Base!$F$3:$G$9,2,0),0),"")</f>
        <v>1609</v>
      </c>
    </row>
    <row r="1406" spans="1:17">
      <c r="A1406" s="18">
        <v>1050616</v>
      </c>
      <c r="B1406" s="7">
        <v>40696</v>
      </c>
      <c r="C1406" s="12" t="s">
        <v>399</v>
      </c>
      <c r="D1406" s="13" t="str">
        <f>IFERROR(VLOOKUP(C1406,Base!A:C,2,0),"")</f>
        <v>JOSE</v>
      </c>
      <c r="E1406" s="10" t="str">
        <f>IFERROR(VLOOKUP(C1406,Base!A:C,3,0),"")</f>
        <v>CABRERA</v>
      </c>
      <c r="F1406" s="8" t="s">
        <v>453</v>
      </c>
      <c r="G1406" s="9" t="s">
        <v>79</v>
      </c>
      <c r="H1406" s="18" t="s">
        <v>13</v>
      </c>
      <c r="I1406" s="18" t="s">
        <v>11</v>
      </c>
      <c r="J1406" s="9">
        <v>7.5</v>
      </c>
      <c r="K1406" s="18" t="s">
        <v>84</v>
      </c>
      <c r="L1406" s="14">
        <f>IFERROR(J1406*HLOOKUP(I1406,Base!$H$2:$J$9,VLOOKUP(Planilla!K1406,Base!$F$3:$G$9,2,0),0),"")</f>
        <v>13125</v>
      </c>
      <c r="M1406" s="19" t="s">
        <v>21</v>
      </c>
      <c r="N1406" s="14" t="str">
        <f>IF(M1406="Si",HLOOKUP(I1406,Base!$H$2:$J$9,8,0),"")</f>
        <v/>
      </c>
      <c r="O1406" s="9">
        <v>1</v>
      </c>
      <c r="P1406" s="18" t="s">
        <v>87</v>
      </c>
      <c r="Q1406" s="14">
        <f>IFERROR(O1406*HLOOKUP(I1406,Base!$H$2:$J$9,VLOOKUP(Planilla!P1406,Base!$F$3:$G$9,2,0),0),"")</f>
        <v>1609</v>
      </c>
    </row>
    <row r="1407" spans="1:17">
      <c r="A1407" s="18">
        <v>1050616</v>
      </c>
      <c r="B1407" s="7">
        <v>40696</v>
      </c>
      <c r="C1407" s="12" t="s">
        <v>400</v>
      </c>
      <c r="D1407" s="13" t="str">
        <f>IFERROR(VLOOKUP(C1407,Base!A:C,2,0),"")</f>
        <v>SERGIO</v>
      </c>
      <c r="E1407" s="10" t="str">
        <f>IFERROR(VLOOKUP(C1407,Base!A:C,3,0),"")</f>
        <v>SANDOVAL</v>
      </c>
      <c r="F1407" s="8" t="s">
        <v>453</v>
      </c>
      <c r="G1407" s="9" t="s">
        <v>79</v>
      </c>
      <c r="H1407" s="18" t="s">
        <v>13</v>
      </c>
      <c r="I1407" s="18" t="s">
        <v>11</v>
      </c>
      <c r="J1407" s="9">
        <v>7.5</v>
      </c>
      <c r="K1407" s="18" t="s">
        <v>84</v>
      </c>
      <c r="L1407" s="14">
        <f>IFERROR(J1407*HLOOKUP(I1407,Base!$H$2:$J$9,VLOOKUP(Planilla!K1407,Base!$F$3:$G$9,2,0),0),"")</f>
        <v>13125</v>
      </c>
      <c r="M1407" s="19" t="s">
        <v>21</v>
      </c>
      <c r="N1407" s="14" t="str">
        <f>IF(M1407="Si",HLOOKUP(I1407,Base!$H$2:$J$9,8,0),"")</f>
        <v/>
      </c>
      <c r="O1407" s="9">
        <v>1</v>
      </c>
      <c r="P1407" s="18" t="s">
        <v>87</v>
      </c>
      <c r="Q1407" s="14">
        <f>IFERROR(O1407*HLOOKUP(I1407,Base!$H$2:$J$9,VLOOKUP(Planilla!P1407,Base!$F$3:$G$9,2,0),0),"")</f>
        <v>1609</v>
      </c>
    </row>
    <row r="1408" spans="1:17">
      <c r="A1408" s="18">
        <v>1050616</v>
      </c>
      <c r="B1408" s="7">
        <v>40696</v>
      </c>
      <c r="C1408" s="12" t="s">
        <v>395</v>
      </c>
      <c r="D1408" s="13" t="str">
        <f>IFERROR(VLOOKUP(C1408,Base!A:C,2,0),"")</f>
        <v>LORENZO</v>
      </c>
      <c r="E1408" s="10" t="str">
        <f>IFERROR(VLOOKUP(C1408,Base!A:C,3,0),"")</f>
        <v>CASTRO</v>
      </c>
      <c r="F1408" s="8" t="s">
        <v>453</v>
      </c>
      <c r="G1408" s="9" t="s">
        <v>79</v>
      </c>
      <c r="H1408" s="18" t="s">
        <v>13</v>
      </c>
      <c r="I1408" s="18" t="s">
        <v>11</v>
      </c>
      <c r="J1408" s="9">
        <v>7.5</v>
      </c>
      <c r="K1408" s="18" t="s">
        <v>84</v>
      </c>
      <c r="L1408" s="14">
        <f>IFERROR(J1408*HLOOKUP(I1408,Base!$H$2:$J$9,VLOOKUP(Planilla!K1408,Base!$F$3:$G$9,2,0),0),"")</f>
        <v>13125</v>
      </c>
      <c r="M1408" s="19" t="s">
        <v>21</v>
      </c>
      <c r="N1408" s="14" t="str">
        <f>IF(M1408="Si",HLOOKUP(I1408,Base!$H$2:$J$9,8,0),"")</f>
        <v/>
      </c>
      <c r="O1408" s="9">
        <v>1</v>
      </c>
      <c r="P1408" s="18" t="s">
        <v>87</v>
      </c>
      <c r="Q1408" s="14">
        <f>IFERROR(O1408*HLOOKUP(I1408,Base!$H$2:$J$9,VLOOKUP(Planilla!P1408,Base!$F$3:$G$9,2,0),0),"")</f>
        <v>1609</v>
      </c>
    </row>
    <row r="1409" spans="1:17">
      <c r="A1409" s="18">
        <v>1050616</v>
      </c>
      <c r="B1409" s="7">
        <v>40696</v>
      </c>
      <c r="C1409" s="12" t="s">
        <v>132</v>
      </c>
      <c r="D1409" s="13" t="str">
        <f>IFERROR(VLOOKUP(C1409,Base!A:C,2,0),"")</f>
        <v>FRANCISCO</v>
      </c>
      <c r="E1409" s="10" t="str">
        <f>IFERROR(VLOOKUP(C1409,Base!A:C,3,0),"")</f>
        <v>MENDEZ</v>
      </c>
      <c r="F1409" s="8" t="s">
        <v>453</v>
      </c>
      <c r="G1409" s="9" t="s">
        <v>79</v>
      </c>
      <c r="H1409" s="18" t="s">
        <v>13</v>
      </c>
      <c r="I1409" s="18" t="s">
        <v>11</v>
      </c>
      <c r="J1409" s="9">
        <v>7.5</v>
      </c>
      <c r="K1409" s="18" t="s">
        <v>84</v>
      </c>
      <c r="L1409" s="14">
        <f>IFERROR(J1409*HLOOKUP(I1409,Base!$H$2:$J$9,VLOOKUP(Planilla!K1409,Base!$F$3:$G$9,2,0),0),"")</f>
        <v>13125</v>
      </c>
      <c r="M1409" s="19" t="s">
        <v>21</v>
      </c>
      <c r="N1409" s="14" t="str">
        <f>IF(M1409="Si",HLOOKUP(I1409,Base!$H$2:$J$9,8,0),"")</f>
        <v/>
      </c>
      <c r="O1409" s="9">
        <v>1</v>
      </c>
      <c r="P1409" s="18" t="s">
        <v>87</v>
      </c>
      <c r="Q1409" s="14">
        <f>IFERROR(O1409*HLOOKUP(I1409,Base!$H$2:$J$9,VLOOKUP(Planilla!P1409,Base!$F$3:$G$9,2,0),0),"")</f>
        <v>1609</v>
      </c>
    </row>
    <row r="1410" spans="1:17">
      <c r="A1410" s="18">
        <v>1050616</v>
      </c>
      <c r="B1410" s="7">
        <v>40696</v>
      </c>
      <c r="C1410" s="12" t="s">
        <v>394</v>
      </c>
      <c r="D1410" s="13" t="str">
        <f>IFERROR(VLOOKUP(C1410,Base!A:C,2,0),"")</f>
        <v>ESTEBAN</v>
      </c>
      <c r="E1410" s="10" t="str">
        <f>IFERROR(VLOOKUP(C1410,Base!A:C,3,0),"")</f>
        <v>CISTERNAS</v>
      </c>
      <c r="F1410" s="8" t="s">
        <v>453</v>
      </c>
      <c r="G1410" s="9" t="s">
        <v>79</v>
      </c>
      <c r="H1410" s="18" t="s">
        <v>13</v>
      </c>
      <c r="I1410" s="18" t="s">
        <v>11</v>
      </c>
      <c r="J1410" s="9">
        <v>7.5</v>
      </c>
      <c r="K1410" s="18" t="s">
        <v>84</v>
      </c>
      <c r="L1410" s="14">
        <f>IFERROR(J1410*HLOOKUP(I1410,Base!$H$2:$J$9,VLOOKUP(Planilla!K1410,Base!$F$3:$G$9,2,0),0),"")</f>
        <v>13125</v>
      </c>
      <c r="M1410" s="19" t="s">
        <v>21</v>
      </c>
      <c r="N1410" s="14" t="str">
        <f>IF(M1410="Si",HLOOKUP(I1410,Base!$H$2:$J$9,8,0),"")</f>
        <v/>
      </c>
      <c r="O1410" s="9">
        <v>1</v>
      </c>
      <c r="P1410" s="18" t="s">
        <v>87</v>
      </c>
      <c r="Q1410" s="14">
        <f>IFERROR(O1410*HLOOKUP(I1410,Base!$H$2:$J$9,VLOOKUP(Planilla!P1410,Base!$F$3:$G$9,2,0),0),"")</f>
        <v>1609</v>
      </c>
    </row>
    <row r="1411" spans="1:17">
      <c r="A1411" s="18">
        <v>1050616</v>
      </c>
      <c r="B1411" s="7">
        <v>40696</v>
      </c>
      <c r="C1411" s="12" t="s">
        <v>403</v>
      </c>
      <c r="D1411" s="13" t="str">
        <f>IFERROR(VLOOKUP(C1411,Base!A:C,2,0),"")</f>
        <v>CESAR</v>
      </c>
      <c r="E1411" s="10" t="str">
        <f>IFERROR(VLOOKUP(C1411,Base!A:C,3,0),"")</f>
        <v>TORRES</v>
      </c>
      <c r="F1411" s="8" t="s">
        <v>281</v>
      </c>
      <c r="G1411" s="9" t="s">
        <v>150</v>
      </c>
      <c r="H1411" s="18" t="s">
        <v>13</v>
      </c>
      <c r="I1411" s="18" t="s">
        <v>11</v>
      </c>
      <c r="J1411" s="9">
        <v>7.5</v>
      </c>
      <c r="K1411" s="18" t="s">
        <v>84</v>
      </c>
      <c r="L1411" s="14">
        <f>IFERROR(J1411*HLOOKUP(I1411,Base!$H$2:$J$9,VLOOKUP(Planilla!K1411,Base!$F$3:$G$9,2,0),0),"")</f>
        <v>13125</v>
      </c>
      <c r="M1411" s="19" t="s">
        <v>21</v>
      </c>
      <c r="N1411" s="14" t="str">
        <f>IF(M1411="Si",HLOOKUP(I1411,Base!$H$2:$J$9,8,0),"")</f>
        <v/>
      </c>
      <c r="O1411" s="9">
        <v>1</v>
      </c>
      <c r="P1411" s="18" t="s">
        <v>87</v>
      </c>
      <c r="Q1411" s="14">
        <f>IFERROR(O1411*HLOOKUP(I1411,Base!$H$2:$J$9,VLOOKUP(Planilla!P1411,Base!$F$3:$G$9,2,0),0),"")</f>
        <v>1609</v>
      </c>
    </row>
    <row r="1412" spans="1:17">
      <c r="A1412" s="18">
        <v>1050616</v>
      </c>
      <c r="B1412" s="7">
        <v>40696</v>
      </c>
      <c r="C1412" s="12" t="s">
        <v>409</v>
      </c>
      <c r="D1412" s="13" t="str">
        <f>IFERROR(VLOOKUP(C1412,Base!A:C,2,0),"")</f>
        <v>MAURICIO</v>
      </c>
      <c r="E1412" s="10" t="str">
        <f>IFERROR(VLOOKUP(C1412,Base!A:C,3,0),"")</f>
        <v>CACERES</v>
      </c>
      <c r="F1412" s="8" t="s">
        <v>281</v>
      </c>
      <c r="G1412" s="9" t="s">
        <v>150</v>
      </c>
      <c r="H1412" s="18" t="s">
        <v>13</v>
      </c>
      <c r="I1412" s="18" t="s">
        <v>11</v>
      </c>
      <c r="J1412" s="9">
        <v>7.5</v>
      </c>
      <c r="K1412" s="18" t="s">
        <v>84</v>
      </c>
      <c r="L1412" s="14">
        <f>IFERROR(J1412*HLOOKUP(I1412,Base!$H$2:$J$9,VLOOKUP(Planilla!K1412,Base!$F$3:$G$9,2,0),0),"")</f>
        <v>13125</v>
      </c>
      <c r="M1412" s="19" t="s">
        <v>21</v>
      </c>
      <c r="N1412" s="14" t="str">
        <f>IF(M1412="Si",HLOOKUP(I1412,Base!$H$2:$J$9,8,0),"")</f>
        <v/>
      </c>
      <c r="O1412" s="9">
        <v>1</v>
      </c>
      <c r="P1412" s="18" t="s">
        <v>87</v>
      </c>
      <c r="Q1412" s="14">
        <f>IFERROR(O1412*HLOOKUP(I1412,Base!$H$2:$J$9,VLOOKUP(Planilla!P1412,Base!$F$3:$G$9,2,0),0),"")</f>
        <v>1609</v>
      </c>
    </row>
    <row r="1413" spans="1:17">
      <c r="A1413" s="18">
        <v>1050616</v>
      </c>
      <c r="B1413" s="7">
        <v>40696</v>
      </c>
      <c r="C1413" s="12" t="s">
        <v>286</v>
      </c>
      <c r="D1413" s="13" t="str">
        <f>IFERROR(VLOOKUP(C1413,Base!A:C,2,0),"")</f>
        <v>JUAN</v>
      </c>
      <c r="E1413" s="10" t="str">
        <f>IFERROR(VLOOKUP(C1413,Base!A:C,3,0),"")</f>
        <v>MATURANA</v>
      </c>
      <c r="F1413" s="8" t="s">
        <v>453</v>
      </c>
      <c r="G1413" s="9" t="s">
        <v>150</v>
      </c>
      <c r="H1413" s="18" t="s">
        <v>13</v>
      </c>
      <c r="I1413" s="18" t="s">
        <v>11</v>
      </c>
      <c r="J1413" s="9">
        <v>7.5</v>
      </c>
      <c r="K1413" s="18" t="s">
        <v>84</v>
      </c>
      <c r="L1413" s="14">
        <f>IFERROR(J1413*HLOOKUP(I1413,Base!$H$2:$J$9,VLOOKUP(Planilla!K1413,Base!$F$3:$G$9,2,0),0),"")</f>
        <v>13125</v>
      </c>
      <c r="M1413" s="19" t="s">
        <v>21</v>
      </c>
      <c r="N1413" s="14" t="str">
        <f>IF(M1413="Si",HLOOKUP(I1413,Base!$H$2:$J$9,8,0),"")</f>
        <v/>
      </c>
      <c r="O1413" s="9">
        <v>1</v>
      </c>
      <c r="P1413" s="18" t="s">
        <v>87</v>
      </c>
      <c r="Q1413" s="14">
        <f>IFERROR(O1413*HLOOKUP(I1413,Base!$H$2:$J$9,VLOOKUP(Planilla!P1413,Base!$F$3:$G$9,2,0),0),"")</f>
        <v>1609</v>
      </c>
    </row>
    <row r="1414" spans="1:17">
      <c r="A1414" s="18">
        <v>1050616</v>
      </c>
      <c r="B1414" s="7">
        <v>40696</v>
      </c>
      <c r="C1414" s="12" t="s">
        <v>405</v>
      </c>
      <c r="D1414" s="13" t="str">
        <f>IFERROR(VLOOKUP(C1414,Base!A:C,2,0),"")</f>
        <v>GUSTAVO</v>
      </c>
      <c r="E1414" s="10" t="str">
        <f>IFERROR(VLOOKUP(C1414,Base!A:C,3,0),"")</f>
        <v>COFRE</v>
      </c>
      <c r="F1414" s="8" t="s">
        <v>453</v>
      </c>
      <c r="G1414" s="9" t="s">
        <v>150</v>
      </c>
      <c r="H1414" s="18" t="s">
        <v>13</v>
      </c>
      <c r="I1414" s="18" t="s">
        <v>11</v>
      </c>
      <c r="J1414" s="9">
        <v>7.5</v>
      </c>
      <c r="K1414" s="18" t="s">
        <v>84</v>
      </c>
      <c r="L1414" s="14">
        <f>IFERROR(J1414*HLOOKUP(I1414,Base!$H$2:$J$9,VLOOKUP(Planilla!K1414,Base!$F$3:$G$9,2,0),0),"")</f>
        <v>13125</v>
      </c>
      <c r="M1414" s="19" t="s">
        <v>21</v>
      </c>
      <c r="N1414" s="14" t="str">
        <f>IF(M1414="Si",HLOOKUP(I1414,Base!$H$2:$J$9,8,0),"")</f>
        <v/>
      </c>
      <c r="O1414" s="9">
        <v>1</v>
      </c>
      <c r="P1414" s="18" t="s">
        <v>87</v>
      </c>
      <c r="Q1414" s="14">
        <f>IFERROR(O1414*HLOOKUP(I1414,Base!$H$2:$J$9,VLOOKUP(Planilla!P1414,Base!$F$3:$G$9,2,0),0),"")</f>
        <v>1609</v>
      </c>
    </row>
    <row r="1415" spans="1:17">
      <c r="A1415" s="18">
        <v>1050616</v>
      </c>
      <c r="B1415" s="7">
        <v>40696</v>
      </c>
      <c r="C1415" s="12" t="s">
        <v>406</v>
      </c>
      <c r="D1415" s="13" t="str">
        <f>IFERROR(VLOOKUP(C1415,Base!A:C,2,0),"")</f>
        <v>CARLOS</v>
      </c>
      <c r="E1415" s="10" t="str">
        <f>IFERROR(VLOOKUP(C1415,Base!A:C,3,0),"")</f>
        <v>QUIROZ</v>
      </c>
      <c r="F1415" s="8" t="s">
        <v>453</v>
      </c>
      <c r="G1415" s="9" t="s">
        <v>150</v>
      </c>
      <c r="H1415" s="18" t="s">
        <v>13</v>
      </c>
      <c r="I1415" s="18" t="s">
        <v>11</v>
      </c>
      <c r="J1415" s="9">
        <v>7.5</v>
      </c>
      <c r="K1415" s="18" t="s">
        <v>84</v>
      </c>
      <c r="L1415" s="14">
        <f>IFERROR(J1415*HLOOKUP(I1415,Base!$H$2:$J$9,VLOOKUP(Planilla!K1415,Base!$F$3:$G$9,2,0),0),"")</f>
        <v>13125</v>
      </c>
      <c r="M1415" s="19" t="s">
        <v>21</v>
      </c>
      <c r="N1415" s="14" t="str">
        <f>IF(M1415="Si",HLOOKUP(I1415,Base!$H$2:$J$9,8,0),"")</f>
        <v/>
      </c>
      <c r="O1415" s="9">
        <v>1</v>
      </c>
      <c r="P1415" s="18" t="s">
        <v>87</v>
      </c>
      <c r="Q1415" s="14">
        <f>IFERROR(O1415*HLOOKUP(I1415,Base!$H$2:$J$9,VLOOKUP(Planilla!P1415,Base!$F$3:$G$9,2,0),0),"")</f>
        <v>1609</v>
      </c>
    </row>
    <row r="1416" spans="1:17">
      <c r="A1416" s="18">
        <v>1050616</v>
      </c>
      <c r="B1416" s="7">
        <v>40696</v>
      </c>
      <c r="C1416" s="12" t="s">
        <v>412</v>
      </c>
      <c r="D1416" s="13" t="str">
        <f>IFERROR(VLOOKUP(C1416,Base!A:C,2,0),"")</f>
        <v>GEORGINA</v>
      </c>
      <c r="E1416" s="10" t="str">
        <f>IFERROR(VLOOKUP(C1416,Base!A:C,3,0),"")</f>
        <v>DELGADO</v>
      </c>
      <c r="F1416" s="8" t="s">
        <v>453</v>
      </c>
      <c r="G1416" s="9" t="s">
        <v>150</v>
      </c>
      <c r="H1416" s="18" t="s">
        <v>13</v>
      </c>
      <c r="I1416" s="18" t="s">
        <v>11</v>
      </c>
      <c r="J1416" s="9">
        <v>7.5</v>
      </c>
      <c r="K1416" s="18" t="s">
        <v>84</v>
      </c>
      <c r="L1416" s="14">
        <f>IFERROR(J1416*HLOOKUP(I1416,Base!$H$2:$J$9,VLOOKUP(Planilla!K1416,Base!$F$3:$G$9,2,0),0),"")</f>
        <v>13125</v>
      </c>
      <c r="M1416" s="19" t="s">
        <v>21</v>
      </c>
      <c r="N1416" s="14" t="str">
        <f>IF(M1416="Si",HLOOKUP(I1416,Base!$H$2:$J$9,8,0),"")</f>
        <v/>
      </c>
      <c r="O1416" s="9">
        <v>1</v>
      </c>
      <c r="P1416" s="18" t="s">
        <v>87</v>
      </c>
      <c r="Q1416" s="14">
        <f>IFERROR(O1416*HLOOKUP(I1416,Base!$H$2:$J$9,VLOOKUP(Planilla!P1416,Base!$F$3:$G$9,2,0),0),"")</f>
        <v>1609</v>
      </c>
    </row>
    <row r="1417" spans="1:17">
      <c r="A1417" s="18">
        <v>1050616</v>
      </c>
      <c r="B1417" s="7">
        <v>40696</v>
      </c>
      <c r="C1417" s="12" t="s">
        <v>130</v>
      </c>
      <c r="D1417" s="13" t="str">
        <f>IFERROR(VLOOKUP(C1417,Base!A:C,2,0),"")</f>
        <v>PATRICIA</v>
      </c>
      <c r="E1417" s="10" t="str">
        <f>IFERROR(VLOOKUP(C1417,Base!A:C,3,0),"")</f>
        <v>MIRANDA</v>
      </c>
      <c r="F1417" s="8" t="s">
        <v>453</v>
      </c>
      <c r="G1417" s="9" t="s">
        <v>150</v>
      </c>
      <c r="H1417" s="18" t="s">
        <v>13</v>
      </c>
      <c r="I1417" s="18" t="s">
        <v>11</v>
      </c>
      <c r="J1417" s="9">
        <v>7.5</v>
      </c>
      <c r="K1417" s="18" t="s">
        <v>84</v>
      </c>
      <c r="L1417" s="14">
        <f>IFERROR(J1417*HLOOKUP(I1417,Base!$H$2:$J$9,VLOOKUP(Planilla!K1417,Base!$F$3:$G$9,2,0),0),"")</f>
        <v>13125</v>
      </c>
      <c r="M1417" s="19" t="s">
        <v>21</v>
      </c>
      <c r="N1417" s="14" t="str">
        <f>IF(M1417="Si",HLOOKUP(I1417,Base!$H$2:$J$9,8,0),"")</f>
        <v/>
      </c>
      <c r="O1417" s="9">
        <v>1</v>
      </c>
      <c r="P1417" s="18" t="s">
        <v>87</v>
      </c>
      <c r="Q1417" s="14">
        <f>IFERROR(O1417*HLOOKUP(I1417,Base!$H$2:$J$9,VLOOKUP(Planilla!P1417,Base!$F$3:$G$9,2,0),0),"")</f>
        <v>1609</v>
      </c>
    </row>
    <row r="1418" spans="1:17">
      <c r="A1418" s="18">
        <v>1050616</v>
      </c>
      <c r="B1418" s="7">
        <v>40696</v>
      </c>
      <c r="C1418" s="12" t="s">
        <v>407</v>
      </c>
      <c r="D1418" s="13" t="str">
        <f>IFERROR(VLOOKUP(C1418,Base!A:C,2,0),"")</f>
        <v>ALVARO</v>
      </c>
      <c r="E1418" s="10" t="str">
        <f>IFERROR(VLOOKUP(C1418,Base!A:C,3,0),"")</f>
        <v>LOBOS</v>
      </c>
      <c r="F1418" s="8" t="s">
        <v>453</v>
      </c>
      <c r="G1418" s="9" t="s">
        <v>150</v>
      </c>
      <c r="H1418" s="18" t="s">
        <v>13</v>
      </c>
      <c r="I1418" s="18" t="s">
        <v>11</v>
      </c>
      <c r="J1418" s="9">
        <v>7.5</v>
      </c>
      <c r="K1418" s="18" t="s">
        <v>84</v>
      </c>
      <c r="L1418" s="14">
        <f>IFERROR(J1418*HLOOKUP(I1418,Base!$H$2:$J$9,VLOOKUP(Planilla!K1418,Base!$F$3:$G$9,2,0),0),"")</f>
        <v>13125</v>
      </c>
      <c r="M1418" s="19" t="s">
        <v>21</v>
      </c>
      <c r="N1418" s="14" t="str">
        <f>IF(M1418="Si",HLOOKUP(I1418,Base!$H$2:$J$9,8,0),"")</f>
        <v/>
      </c>
      <c r="O1418" s="9">
        <v>1</v>
      </c>
      <c r="P1418" s="18" t="s">
        <v>87</v>
      </c>
      <c r="Q1418" s="14">
        <f>IFERROR(O1418*HLOOKUP(I1418,Base!$H$2:$J$9,VLOOKUP(Planilla!P1418,Base!$F$3:$G$9,2,0),0),"")</f>
        <v>1609</v>
      </c>
    </row>
    <row r="1419" spans="1:17">
      <c r="A1419" s="18">
        <v>1050616</v>
      </c>
      <c r="B1419" s="7">
        <v>40696</v>
      </c>
      <c r="C1419" s="12" t="s">
        <v>408</v>
      </c>
      <c r="D1419" s="13" t="str">
        <f>IFERROR(VLOOKUP(C1419,Base!A:C,2,0),"")</f>
        <v>DIEGO</v>
      </c>
      <c r="E1419" s="10" t="str">
        <f>IFERROR(VLOOKUP(C1419,Base!A:C,3,0),"")</f>
        <v>GONZALEZ</v>
      </c>
      <c r="F1419" s="8" t="s">
        <v>453</v>
      </c>
      <c r="G1419" s="9" t="s">
        <v>150</v>
      </c>
      <c r="H1419" s="18" t="s">
        <v>13</v>
      </c>
      <c r="I1419" s="18" t="s">
        <v>11</v>
      </c>
      <c r="J1419" s="9">
        <v>7.5</v>
      </c>
      <c r="K1419" s="18" t="s">
        <v>84</v>
      </c>
      <c r="L1419" s="14">
        <f>IFERROR(J1419*HLOOKUP(I1419,Base!$H$2:$J$9,VLOOKUP(Planilla!K1419,Base!$F$3:$G$9,2,0),0),"")</f>
        <v>13125</v>
      </c>
      <c r="M1419" s="19" t="s">
        <v>21</v>
      </c>
      <c r="N1419" s="14" t="str">
        <f>IF(M1419="Si",HLOOKUP(I1419,Base!$H$2:$J$9,8,0),"")</f>
        <v/>
      </c>
      <c r="O1419" s="9">
        <v>1</v>
      </c>
      <c r="P1419" s="18" t="s">
        <v>87</v>
      </c>
      <c r="Q1419" s="14">
        <f>IFERROR(O1419*HLOOKUP(I1419,Base!$H$2:$J$9,VLOOKUP(Planilla!P1419,Base!$F$3:$G$9,2,0),0),"")</f>
        <v>1609</v>
      </c>
    </row>
    <row r="1420" spans="1:17">
      <c r="A1420" s="18">
        <v>1050616</v>
      </c>
      <c r="B1420" s="7">
        <v>40696</v>
      </c>
      <c r="C1420" s="12" t="s">
        <v>390</v>
      </c>
      <c r="D1420" s="13" t="str">
        <f>IFERROR(VLOOKUP(C1420,Base!A:C,2,0),"")</f>
        <v>JOCELYN</v>
      </c>
      <c r="E1420" s="10" t="str">
        <f>IFERROR(VLOOKUP(C1420,Base!A:C,3,0),"")</f>
        <v>GUTIERREZ</v>
      </c>
      <c r="F1420" s="8" t="s">
        <v>452</v>
      </c>
      <c r="G1420" s="9" t="s">
        <v>149</v>
      </c>
      <c r="H1420" s="18" t="s">
        <v>13</v>
      </c>
      <c r="I1420" s="18" t="s">
        <v>12</v>
      </c>
      <c r="J1420" s="9">
        <v>9</v>
      </c>
      <c r="K1420" s="18" t="s">
        <v>84</v>
      </c>
      <c r="L1420" s="14">
        <f>IFERROR(J1420*HLOOKUP(I1420,Base!$H$2:$J$9,VLOOKUP(Planilla!K1420,Base!$F$3:$G$9,2,0),0),"")</f>
        <v>18900</v>
      </c>
      <c r="M1420" s="19" t="s">
        <v>21</v>
      </c>
      <c r="N1420" s="14" t="str">
        <f>IF(M1420="Si",HLOOKUP(I1420,Base!$H$2:$J$9,8,0),"")</f>
        <v/>
      </c>
      <c r="O1420" s="9">
        <v>1</v>
      </c>
      <c r="P1420" s="18" t="s">
        <v>87</v>
      </c>
      <c r="Q1420" s="14">
        <f>IFERROR(O1420*HLOOKUP(I1420,Base!$H$2:$J$9,VLOOKUP(Planilla!P1420,Base!$F$3:$G$9,2,0),0),"")</f>
        <v>1609</v>
      </c>
    </row>
    <row r="1421" spans="1:17">
      <c r="A1421" s="18">
        <v>1050616</v>
      </c>
      <c r="B1421" s="7">
        <v>40696</v>
      </c>
      <c r="C1421" s="12" t="s">
        <v>391</v>
      </c>
      <c r="D1421" s="13" t="str">
        <f>IFERROR(VLOOKUP(C1421,Base!A:C,2,0),"")</f>
        <v>GUSTAVO</v>
      </c>
      <c r="E1421" s="10" t="str">
        <f>IFERROR(VLOOKUP(C1421,Base!A:C,3,0),"")</f>
        <v>PIZARRO</v>
      </c>
      <c r="F1421" s="8" t="s">
        <v>453</v>
      </c>
      <c r="G1421" s="9" t="s">
        <v>149</v>
      </c>
      <c r="H1421" s="18" t="s">
        <v>13</v>
      </c>
      <c r="I1421" s="18" t="s">
        <v>11</v>
      </c>
      <c r="J1421" s="9">
        <v>9</v>
      </c>
      <c r="K1421" s="18" t="s">
        <v>84</v>
      </c>
      <c r="L1421" s="14">
        <f>IFERROR(J1421*HLOOKUP(I1421,Base!$H$2:$J$9,VLOOKUP(Planilla!K1421,Base!$F$3:$G$9,2,0),0),"")</f>
        <v>15750</v>
      </c>
      <c r="M1421" s="19" t="s">
        <v>21</v>
      </c>
      <c r="N1421" s="14" t="str">
        <f>IF(M1421="Si",HLOOKUP(I1421,Base!$H$2:$J$9,8,0),"")</f>
        <v/>
      </c>
      <c r="O1421" s="9">
        <v>1</v>
      </c>
      <c r="P1421" s="18" t="s">
        <v>87</v>
      </c>
      <c r="Q1421" s="14">
        <f>IFERROR(O1421*HLOOKUP(I1421,Base!$H$2:$J$9,VLOOKUP(Planilla!P1421,Base!$F$3:$G$9,2,0),0),"")</f>
        <v>1609</v>
      </c>
    </row>
    <row r="1422" spans="1:17">
      <c r="A1422" s="18">
        <v>1050616</v>
      </c>
      <c r="B1422" s="7">
        <v>40696</v>
      </c>
      <c r="C1422" s="12" t="s">
        <v>396</v>
      </c>
      <c r="D1422" s="13" t="str">
        <f>IFERROR(VLOOKUP(C1422,Base!A:C,2,0),"")</f>
        <v>HUGO</v>
      </c>
      <c r="E1422" s="10" t="str">
        <f>IFERROR(VLOOKUP(C1422,Base!A:C,3,0),"")</f>
        <v>GARCIA</v>
      </c>
      <c r="F1422" s="8" t="s">
        <v>453</v>
      </c>
      <c r="G1422" s="9" t="s">
        <v>149</v>
      </c>
      <c r="H1422" s="18" t="s">
        <v>13</v>
      </c>
      <c r="I1422" s="18" t="s">
        <v>11</v>
      </c>
      <c r="J1422" s="9">
        <v>9</v>
      </c>
      <c r="K1422" s="18" t="s">
        <v>84</v>
      </c>
      <c r="L1422" s="14">
        <f>IFERROR(J1422*HLOOKUP(I1422,Base!$H$2:$J$9,VLOOKUP(Planilla!K1422,Base!$F$3:$G$9,2,0),0),"")</f>
        <v>15750</v>
      </c>
      <c r="M1422" s="19" t="s">
        <v>21</v>
      </c>
      <c r="N1422" s="14" t="str">
        <f>IF(M1422="Si",HLOOKUP(I1422,Base!$H$2:$J$9,8,0),"")</f>
        <v/>
      </c>
      <c r="O1422" s="9">
        <v>1</v>
      </c>
      <c r="P1422" s="18" t="s">
        <v>87</v>
      </c>
      <c r="Q1422" s="14">
        <f>IFERROR(O1422*HLOOKUP(I1422,Base!$H$2:$J$9,VLOOKUP(Planilla!P1422,Base!$F$3:$G$9,2,0),0),"")</f>
        <v>1609</v>
      </c>
    </row>
    <row r="1423" spans="1:17">
      <c r="A1423" s="18">
        <v>1050616</v>
      </c>
      <c r="B1423" s="7">
        <v>40696</v>
      </c>
      <c r="C1423" s="12" t="s">
        <v>393</v>
      </c>
      <c r="D1423" s="13" t="str">
        <f>IFERROR(VLOOKUP(C1423,Base!A:C,2,0),"")</f>
        <v>BELISARIO</v>
      </c>
      <c r="E1423" s="10" t="str">
        <f>IFERROR(VLOOKUP(C1423,Base!A:C,3,0),"")</f>
        <v>PINTO</v>
      </c>
      <c r="F1423" s="8" t="s">
        <v>453</v>
      </c>
      <c r="G1423" s="9" t="s">
        <v>149</v>
      </c>
      <c r="H1423" s="18" t="s">
        <v>13</v>
      </c>
      <c r="I1423" s="18" t="s">
        <v>11</v>
      </c>
      <c r="J1423" s="9">
        <v>9</v>
      </c>
      <c r="K1423" s="18" t="s">
        <v>84</v>
      </c>
      <c r="L1423" s="14">
        <f>IFERROR(J1423*HLOOKUP(I1423,Base!$H$2:$J$9,VLOOKUP(Planilla!K1423,Base!$F$3:$G$9,2,0),0),"")</f>
        <v>15750</v>
      </c>
      <c r="M1423" s="19" t="s">
        <v>21</v>
      </c>
      <c r="N1423" s="14" t="str">
        <f>IF(M1423="Si",HLOOKUP(I1423,Base!$H$2:$J$9,8,0),"")</f>
        <v/>
      </c>
      <c r="O1423" s="9">
        <v>1</v>
      </c>
      <c r="P1423" s="18" t="s">
        <v>87</v>
      </c>
      <c r="Q1423" s="14">
        <f>IFERROR(O1423*HLOOKUP(I1423,Base!$H$2:$J$9,VLOOKUP(Planilla!P1423,Base!$F$3:$G$9,2,0),0),"")</f>
        <v>1609</v>
      </c>
    </row>
    <row r="1424" spans="1:17">
      <c r="A1424" s="18">
        <v>1050616</v>
      </c>
      <c r="B1424" s="7">
        <v>40696</v>
      </c>
      <c r="C1424" s="12" t="s">
        <v>402</v>
      </c>
      <c r="D1424" s="13" t="str">
        <f>IFERROR(VLOOKUP(C1424,Base!A:C,2,0),"")</f>
        <v>GIOVANNI</v>
      </c>
      <c r="E1424" s="10" t="str">
        <f>IFERROR(VLOOKUP(C1424,Base!A:C,3,0),"")</f>
        <v>MAUREIRA</v>
      </c>
      <c r="F1424" s="8" t="s">
        <v>453</v>
      </c>
      <c r="G1424" s="9" t="s">
        <v>149</v>
      </c>
      <c r="H1424" s="18" t="s">
        <v>13</v>
      </c>
      <c r="I1424" s="18" t="s">
        <v>11</v>
      </c>
      <c r="J1424" s="9">
        <v>9</v>
      </c>
      <c r="K1424" s="18" t="s">
        <v>84</v>
      </c>
      <c r="L1424" s="14">
        <f>IFERROR(J1424*HLOOKUP(I1424,Base!$H$2:$J$9,VLOOKUP(Planilla!K1424,Base!$F$3:$G$9,2,0),0),"")</f>
        <v>15750</v>
      </c>
      <c r="M1424" s="19" t="s">
        <v>21</v>
      </c>
      <c r="N1424" s="14" t="str">
        <f>IF(M1424="Si",HLOOKUP(I1424,Base!$H$2:$J$9,8,0),"")</f>
        <v/>
      </c>
      <c r="O1424" s="9">
        <v>1</v>
      </c>
      <c r="P1424" s="18" t="s">
        <v>87</v>
      </c>
      <c r="Q1424" s="14">
        <f>IFERROR(O1424*HLOOKUP(I1424,Base!$H$2:$J$9,VLOOKUP(Planilla!P1424,Base!$F$3:$G$9,2,0),0),"")</f>
        <v>1609</v>
      </c>
    </row>
    <row r="1425" spans="1:17">
      <c r="A1425" s="18">
        <v>1050616</v>
      </c>
      <c r="B1425" s="7">
        <v>40696</v>
      </c>
      <c r="C1425" s="12" t="s">
        <v>397</v>
      </c>
      <c r="D1425" s="13" t="str">
        <f>IFERROR(VLOOKUP(C1425,Base!A:C,2,0),"")</f>
        <v>VICTOR</v>
      </c>
      <c r="E1425" s="10" t="str">
        <f>IFERROR(VLOOKUP(C1425,Base!A:C,3,0),"")</f>
        <v>HERRERA</v>
      </c>
      <c r="F1425" s="8" t="s">
        <v>453</v>
      </c>
      <c r="G1425" s="9" t="s">
        <v>149</v>
      </c>
      <c r="H1425" s="18" t="s">
        <v>13</v>
      </c>
      <c r="I1425" s="18" t="s">
        <v>11</v>
      </c>
      <c r="J1425" s="9">
        <v>9</v>
      </c>
      <c r="K1425" s="18" t="s">
        <v>84</v>
      </c>
      <c r="L1425" s="14">
        <f>IFERROR(J1425*HLOOKUP(I1425,Base!$H$2:$J$9,VLOOKUP(Planilla!K1425,Base!$F$3:$G$9,2,0),0),"")</f>
        <v>15750</v>
      </c>
      <c r="M1425" s="19" t="s">
        <v>21</v>
      </c>
      <c r="N1425" s="14" t="str">
        <f>IF(M1425="Si",HLOOKUP(I1425,Base!$H$2:$J$9,8,0),"")</f>
        <v/>
      </c>
      <c r="O1425" s="9">
        <v>1</v>
      </c>
      <c r="P1425" s="18" t="s">
        <v>87</v>
      </c>
      <c r="Q1425" s="14">
        <f>IFERROR(O1425*HLOOKUP(I1425,Base!$H$2:$J$9,VLOOKUP(Planilla!P1425,Base!$F$3:$G$9,2,0),0),"")</f>
        <v>1609</v>
      </c>
    </row>
    <row r="1426" spans="1:17">
      <c r="A1426" s="18">
        <v>1050616</v>
      </c>
      <c r="B1426" s="7">
        <v>40696</v>
      </c>
      <c r="C1426" s="12" t="s">
        <v>248</v>
      </c>
      <c r="D1426" s="13" t="str">
        <f>IFERROR(VLOOKUP(C1426,Base!A:C,2,0),"")</f>
        <v>BERHER</v>
      </c>
      <c r="E1426" s="10" t="str">
        <f>IFERROR(VLOOKUP(C1426,Base!A:C,3,0),"")</f>
        <v>ERAZO</v>
      </c>
      <c r="F1426" s="8" t="s">
        <v>453</v>
      </c>
      <c r="G1426" s="9" t="s">
        <v>149</v>
      </c>
      <c r="H1426" s="18" t="s">
        <v>13</v>
      </c>
      <c r="I1426" s="18" t="s">
        <v>11</v>
      </c>
      <c r="J1426" s="9">
        <v>9</v>
      </c>
      <c r="K1426" s="18" t="s">
        <v>84</v>
      </c>
      <c r="L1426" s="14">
        <f>IFERROR(J1426*HLOOKUP(I1426,Base!$H$2:$J$9,VLOOKUP(Planilla!K1426,Base!$F$3:$G$9,2,0),0),"")</f>
        <v>15750</v>
      </c>
      <c r="M1426" s="19" t="s">
        <v>21</v>
      </c>
      <c r="N1426" s="14" t="str">
        <f>IF(M1426="Si",HLOOKUP(I1426,Base!$H$2:$J$9,8,0),"")</f>
        <v/>
      </c>
      <c r="O1426" s="9">
        <v>1</v>
      </c>
      <c r="P1426" s="18" t="s">
        <v>87</v>
      </c>
      <c r="Q1426" s="14">
        <f>IFERROR(O1426*HLOOKUP(I1426,Base!$H$2:$J$9,VLOOKUP(Planilla!P1426,Base!$F$3:$G$9,2,0),0),"")</f>
        <v>1609</v>
      </c>
    </row>
    <row r="1427" spans="1:17">
      <c r="A1427" s="18">
        <v>1050616</v>
      </c>
      <c r="B1427" s="7">
        <v>40696</v>
      </c>
      <c r="C1427" s="12" t="s">
        <v>401</v>
      </c>
      <c r="D1427" s="13" t="str">
        <f>IFERROR(VLOOKUP(C1427,Base!A:C,2,0),"")</f>
        <v>GIOVANNI</v>
      </c>
      <c r="E1427" s="10" t="str">
        <f>IFERROR(VLOOKUP(C1427,Base!A:C,3,0),"")</f>
        <v>SEPULVEDA</v>
      </c>
      <c r="F1427" s="8" t="s">
        <v>453</v>
      </c>
      <c r="G1427" s="9" t="s">
        <v>149</v>
      </c>
      <c r="H1427" s="18" t="s">
        <v>13</v>
      </c>
      <c r="I1427" s="18" t="s">
        <v>11</v>
      </c>
      <c r="J1427" s="9">
        <v>9</v>
      </c>
      <c r="K1427" s="18" t="s">
        <v>84</v>
      </c>
      <c r="L1427" s="14">
        <f>IFERROR(J1427*HLOOKUP(I1427,Base!$H$2:$J$9,VLOOKUP(Planilla!K1427,Base!$F$3:$G$9,2,0),0),"")</f>
        <v>15750</v>
      </c>
      <c r="M1427" s="19" t="s">
        <v>21</v>
      </c>
      <c r="N1427" s="14" t="str">
        <f>IF(M1427="Si",HLOOKUP(I1427,Base!$H$2:$J$9,8,0),"")</f>
        <v/>
      </c>
      <c r="O1427" s="9">
        <v>1</v>
      </c>
      <c r="P1427" s="18" t="s">
        <v>87</v>
      </c>
      <c r="Q1427" s="14">
        <f>IFERROR(O1427*HLOOKUP(I1427,Base!$H$2:$J$9,VLOOKUP(Planilla!P1427,Base!$F$3:$G$9,2,0),0),"")</f>
        <v>1609</v>
      </c>
    </row>
    <row r="1428" spans="1:17">
      <c r="A1428" s="18">
        <v>1050616</v>
      </c>
      <c r="B1428" s="7">
        <v>40696</v>
      </c>
      <c r="C1428" s="12" t="s">
        <v>392</v>
      </c>
      <c r="D1428" s="13" t="str">
        <f>IFERROR(VLOOKUP(C1428,Base!A:C,2,0),"")</f>
        <v>FRANCO</v>
      </c>
      <c r="E1428" s="10" t="str">
        <f>IFERROR(VLOOKUP(C1428,Base!A:C,3,0),"")</f>
        <v>RETAMAL</v>
      </c>
      <c r="F1428" s="8" t="s">
        <v>453</v>
      </c>
      <c r="G1428" s="9" t="s">
        <v>149</v>
      </c>
      <c r="H1428" s="18" t="s">
        <v>13</v>
      </c>
      <c r="I1428" s="18" t="s">
        <v>11</v>
      </c>
      <c r="J1428" s="9">
        <v>9</v>
      </c>
      <c r="K1428" s="18" t="s">
        <v>84</v>
      </c>
      <c r="L1428" s="14">
        <f>IFERROR(J1428*HLOOKUP(I1428,Base!$H$2:$J$9,VLOOKUP(Planilla!K1428,Base!$F$3:$G$9,2,0),0),"")</f>
        <v>15750</v>
      </c>
      <c r="M1428" s="19" t="s">
        <v>21</v>
      </c>
      <c r="N1428" s="14" t="str">
        <f>IF(M1428="Si",HLOOKUP(I1428,Base!$H$2:$J$9,8,0),"")</f>
        <v/>
      </c>
      <c r="O1428" s="9">
        <v>1</v>
      </c>
      <c r="P1428" s="18" t="s">
        <v>87</v>
      </c>
      <c r="Q1428" s="14">
        <f>IFERROR(O1428*HLOOKUP(I1428,Base!$H$2:$J$9,VLOOKUP(Planilla!P1428,Base!$F$3:$G$9,2,0),0),"")</f>
        <v>1609</v>
      </c>
    </row>
    <row r="1429" spans="1:17">
      <c r="A1429" s="18">
        <v>1050616</v>
      </c>
      <c r="B1429" s="7">
        <v>40697</v>
      </c>
      <c r="C1429" s="12" t="s">
        <v>398</v>
      </c>
      <c r="D1429" s="13" t="str">
        <f>IFERROR(VLOOKUP(C1429,Base!A:C,2,0),"")</f>
        <v>CLAUDIO</v>
      </c>
      <c r="E1429" s="10" t="str">
        <f>IFERROR(VLOOKUP(C1429,Base!A:C,3,0),"")</f>
        <v>REYES</v>
      </c>
      <c r="F1429" s="8" t="s">
        <v>281</v>
      </c>
      <c r="G1429" s="9" t="s">
        <v>79</v>
      </c>
      <c r="H1429" s="18" t="s">
        <v>13</v>
      </c>
      <c r="I1429" s="18" t="s">
        <v>11</v>
      </c>
      <c r="J1429" s="9">
        <v>7.5</v>
      </c>
      <c r="K1429" s="18" t="s">
        <v>84</v>
      </c>
      <c r="L1429" s="14">
        <f>IFERROR(J1429*HLOOKUP(I1429,Base!$H$2:$J$9,VLOOKUP(Planilla!K1429,Base!$F$3:$G$9,2,0),0),"")</f>
        <v>13125</v>
      </c>
      <c r="M1429" s="19" t="s">
        <v>21</v>
      </c>
      <c r="N1429" s="14" t="str">
        <f>IF(M1429="Si",HLOOKUP(I1429,Base!$H$2:$J$9,8,0),"")</f>
        <v/>
      </c>
      <c r="O1429" s="9">
        <v>1</v>
      </c>
      <c r="P1429" s="18" t="s">
        <v>87</v>
      </c>
      <c r="Q1429" s="14">
        <f>IFERROR(O1429*HLOOKUP(I1429,Base!$H$2:$J$9,VLOOKUP(Planilla!P1429,Base!$F$3:$G$9,2,0),0),"")</f>
        <v>1609</v>
      </c>
    </row>
    <row r="1430" spans="1:17">
      <c r="A1430" s="18">
        <v>1050616</v>
      </c>
      <c r="B1430" s="7">
        <v>40697</v>
      </c>
      <c r="C1430" s="12" t="s">
        <v>349</v>
      </c>
      <c r="D1430" s="13" t="str">
        <f>IFERROR(VLOOKUP(C1430,Base!A:C,2,0),"")</f>
        <v>VICTOR</v>
      </c>
      <c r="E1430" s="10" t="str">
        <f>IFERROR(VLOOKUP(C1430,Base!A:C,3,0),"")</f>
        <v>NARVAI</v>
      </c>
      <c r="F1430" s="8" t="s">
        <v>453</v>
      </c>
      <c r="G1430" s="9" t="s">
        <v>79</v>
      </c>
      <c r="H1430" s="18" t="s">
        <v>13</v>
      </c>
      <c r="I1430" s="18" t="s">
        <v>11</v>
      </c>
      <c r="J1430" s="9">
        <v>7.5</v>
      </c>
      <c r="K1430" s="18" t="s">
        <v>84</v>
      </c>
      <c r="L1430" s="14">
        <f>IFERROR(J1430*HLOOKUP(I1430,Base!$H$2:$J$9,VLOOKUP(Planilla!K1430,Base!$F$3:$G$9,2,0),0),"")</f>
        <v>13125</v>
      </c>
      <c r="M1430" s="19" t="s">
        <v>21</v>
      </c>
      <c r="N1430" s="14" t="str">
        <f>IF(M1430="Si",HLOOKUP(I1430,Base!$H$2:$J$9,8,0),"")</f>
        <v/>
      </c>
      <c r="O1430" s="9">
        <v>1</v>
      </c>
      <c r="P1430" s="18" t="s">
        <v>87</v>
      </c>
      <c r="Q1430" s="14">
        <f>IFERROR(O1430*HLOOKUP(I1430,Base!$H$2:$J$9,VLOOKUP(Planilla!P1430,Base!$F$3:$G$9,2,0),0),"")</f>
        <v>1609</v>
      </c>
    </row>
    <row r="1431" spans="1:17">
      <c r="A1431" s="18">
        <v>1050616</v>
      </c>
      <c r="B1431" s="7">
        <v>40697</v>
      </c>
      <c r="C1431" s="12" t="s">
        <v>399</v>
      </c>
      <c r="D1431" s="13" t="str">
        <f>IFERROR(VLOOKUP(C1431,Base!A:C,2,0),"")</f>
        <v>JOSE</v>
      </c>
      <c r="E1431" s="10" t="str">
        <f>IFERROR(VLOOKUP(C1431,Base!A:C,3,0),"")</f>
        <v>CABRERA</v>
      </c>
      <c r="F1431" s="8" t="s">
        <v>453</v>
      </c>
      <c r="G1431" s="9" t="s">
        <v>79</v>
      </c>
      <c r="H1431" s="18" t="s">
        <v>13</v>
      </c>
      <c r="I1431" s="18" t="s">
        <v>11</v>
      </c>
      <c r="J1431" s="9">
        <v>7.5</v>
      </c>
      <c r="K1431" s="18" t="s">
        <v>84</v>
      </c>
      <c r="L1431" s="14">
        <f>IFERROR(J1431*HLOOKUP(I1431,Base!$H$2:$J$9,VLOOKUP(Planilla!K1431,Base!$F$3:$G$9,2,0),0),"")</f>
        <v>13125</v>
      </c>
      <c r="M1431" s="19" t="s">
        <v>21</v>
      </c>
      <c r="N1431" s="14" t="str">
        <f>IF(M1431="Si",HLOOKUP(I1431,Base!$H$2:$J$9,8,0),"")</f>
        <v/>
      </c>
      <c r="O1431" s="9">
        <v>1</v>
      </c>
      <c r="P1431" s="18" t="s">
        <v>87</v>
      </c>
      <c r="Q1431" s="14">
        <f>IFERROR(O1431*HLOOKUP(I1431,Base!$H$2:$J$9,VLOOKUP(Planilla!P1431,Base!$F$3:$G$9,2,0),0),"")</f>
        <v>1609</v>
      </c>
    </row>
    <row r="1432" spans="1:17">
      <c r="A1432" s="18">
        <v>1050616</v>
      </c>
      <c r="B1432" s="7">
        <v>40697</v>
      </c>
      <c r="C1432" s="12" t="s">
        <v>400</v>
      </c>
      <c r="D1432" s="13" t="str">
        <f>IFERROR(VLOOKUP(C1432,Base!A:C,2,0),"")</f>
        <v>SERGIO</v>
      </c>
      <c r="E1432" s="10" t="str">
        <f>IFERROR(VLOOKUP(C1432,Base!A:C,3,0),"")</f>
        <v>SANDOVAL</v>
      </c>
      <c r="F1432" s="8" t="s">
        <v>453</v>
      </c>
      <c r="G1432" s="9" t="s">
        <v>79</v>
      </c>
      <c r="H1432" s="18" t="s">
        <v>13</v>
      </c>
      <c r="I1432" s="18" t="s">
        <v>11</v>
      </c>
      <c r="J1432" s="9">
        <v>7.5</v>
      </c>
      <c r="K1432" s="18" t="s">
        <v>84</v>
      </c>
      <c r="L1432" s="14">
        <f>IFERROR(J1432*HLOOKUP(I1432,Base!$H$2:$J$9,VLOOKUP(Planilla!K1432,Base!$F$3:$G$9,2,0),0),"")</f>
        <v>13125</v>
      </c>
      <c r="M1432" s="19" t="s">
        <v>21</v>
      </c>
      <c r="N1432" s="14" t="str">
        <f>IF(M1432="Si",HLOOKUP(I1432,Base!$H$2:$J$9,8,0),"")</f>
        <v/>
      </c>
      <c r="O1432" s="9">
        <v>1</v>
      </c>
      <c r="P1432" s="18" t="s">
        <v>87</v>
      </c>
      <c r="Q1432" s="14">
        <f>IFERROR(O1432*HLOOKUP(I1432,Base!$H$2:$J$9,VLOOKUP(Planilla!P1432,Base!$F$3:$G$9,2,0),0),"")</f>
        <v>1609</v>
      </c>
    </row>
    <row r="1433" spans="1:17">
      <c r="A1433" s="18">
        <v>1050616</v>
      </c>
      <c r="B1433" s="7">
        <v>40697</v>
      </c>
      <c r="C1433" s="12" t="s">
        <v>395</v>
      </c>
      <c r="D1433" s="13" t="str">
        <f>IFERROR(VLOOKUP(C1433,Base!A:C,2,0),"")</f>
        <v>LORENZO</v>
      </c>
      <c r="E1433" s="10" t="str">
        <f>IFERROR(VLOOKUP(C1433,Base!A:C,3,0),"")</f>
        <v>CASTRO</v>
      </c>
      <c r="F1433" s="8" t="s">
        <v>453</v>
      </c>
      <c r="G1433" s="9" t="s">
        <v>79</v>
      </c>
      <c r="H1433" s="18" t="s">
        <v>13</v>
      </c>
      <c r="I1433" s="18" t="s">
        <v>11</v>
      </c>
      <c r="J1433" s="9">
        <v>7.5</v>
      </c>
      <c r="K1433" s="18" t="s">
        <v>84</v>
      </c>
      <c r="L1433" s="14">
        <f>IFERROR(J1433*HLOOKUP(I1433,Base!$H$2:$J$9,VLOOKUP(Planilla!K1433,Base!$F$3:$G$9,2,0),0),"")</f>
        <v>13125</v>
      </c>
      <c r="M1433" s="19" t="s">
        <v>21</v>
      </c>
      <c r="N1433" s="14" t="str">
        <f>IF(M1433="Si",HLOOKUP(I1433,Base!$H$2:$J$9,8,0),"")</f>
        <v/>
      </c>
      <c r="O1433" s="9">
        <v>1</v>
      </c>
      <c r="P1433" s="18" t="s">
        <v>87</v>
      </c>
      <c r="Q1433" s="14">
        <f>IFERROR(O1433*HLOOKUP(I1433,Base!$H$2:$J$9,VLOOKUP(Planilla!P1433,Base!$F$3:$G$9,2,0),0),"")</f>
        <v>1609</v>
      </c>
    </row>
    <row r="1434" spans="1:17">
      <c r="A1434" s="18">
        <v>1050616</v>
      </c>
      <c r="B1434" s="7">
        <v>40697</v>
      </c>
      <c r="C1434" s="12" t="s">
        <v>132</v>
      </c>
      <c r="D1434" s="13" t="str">
        <f>IFERROR(VLOOKUP(C1434,Base!A:C,2,0),"")</f>
        <v>FRANCISCO</v>
      </c>
      <c r="E1434" s="10" t="str">
        <f>IFERROR(VLOOKUP(C1434,Base!A:C,3,0),"")</f>
        <v>MENDEZ</v>
      </c>
      <c r="F1434" s="8" t="s">
        <v>453</v>
      </c>
      <c r="G1434" s="9" t="s">
        <v>79</v>
      </c>
      <c r="H1434" s="18" t="s">
        <v>13</v>
      </c>
      <c r="I1434" s="18" t="s">
        <v>11</v>
      </c>
      <c r="J1434" s="9">
        <v>7.5</v>
      </c>
      <c r="K1434" s="18" t="s">
        <v>84</v>
      </c>
      <c r="L1434" s="14">
        <f>IFERROR(J1434*HLOOKUP(I1434,Base!$H$2:$J$9,VLOOKUP(Planilla!K1434,Base!$F$3:$G$9,2,0),0),"")</f>
        <v>13125</v>
      </c>
      <c r="M1434" s="19" t="s">
        <v>21</v>
      </c>
      <c r="N1434" s="14" t="str">
        <f>IF(M1434="Si",HLOOKUP(I1434,Base!$H$2:$J$9,8,0),"")</f>
        <v/>
      </c>
      <c r="O1434" s="9">
        <v>1</v>
      </c>
      <c r="P1434" s="18" t="s">
        <v>87</v>
      </c>
      <c r="Q1434" s="14">
        <f>IFERROR(O1434*HLOOKUP(I1434,Base!$H$2:$J$9,VLOOKUP(Planilla!P1434,Base!$F$3:$G$9,2,0),0),"")</f>
        <v>1609</v>
      </c>
    </row>
    <row r="1435" spans="1:17">
      <c r="A1435" s="18">
        <v>1050616</v>
      </c>
      <c r="B1435" s="7">
        <v>40697</v>
      </c>
      <c r="C1435" s="12" t="s">
        <v>394</v>
      </c>
      <c r="D1435" s="13" t="str">
        <f>IFERROR(VLOOKUP(C1435,Base!A:C,2,0),"")</f>
        <v>ESTEBAN</v>
      </c>
      <c r="E1435" s="10" t="str">
        <f>IFERROR(VLOOKUP(C1435,Base!A:C,3,0),"")</f>
        <v>CISTERNAS</v>
      </c>
      <c r="F1435" s="8" t="s">
        <v>453</v>
      </c>
      <c r="G1435" s="9" t="s">
        <v>79</v>
      </c>
      <c r="H1435" s="18" t="s">
        <v>13</v>
      </c>
      <c r="I1435" s="18" t="s">
        <v>11</v>
      </c>
      <c r="J1435" s="9">
        <v>7.5</v>
      </c>
      <c r="K1435" s="18" t="s">
        <v>84</v>
      </c>
      <c r="L1435" s="14">
        <f>IFERROR(J1435*HLOOKUP(I1435,Base!$H$2:$J$9,VLOOKUP(Planilla!K1435,Base!$F$3:$G$9,2,0),0),"")</f>
        <v>13125</v>
      </c>
      <c r="M1435" s="19" t="s">
        <v>21</v>
      </c>
      <c r="N1435" s="14" t="str">
        <f>IF(M1435="Si",HLOOKUP(I1435,Base!$H$2:$J$9,8,0),"")</f>
        <v/>
      </c>
      <c r="O1435" s="9">
        <v>1</v>
      </c>
      <c r="P1435" s="18" t="s">
        <v>87</v>
      </c>
      <c r="Q1435" s="14">
        <f>IFERROR(O1435*HLOOKUP(I1435,Base!$H$2:$J$9,VLOOKUP(Planilla!P1435,Base!$F$3:$G$9,2,0),0),"")</f>
        <v>1609</v>
      </c>
    </row>
    <row r="1436" spans="1:17">
      <c r="A1436" s="18">
        <v>1050616</v>
      </c>
      <c r="B1436" s="7">
        <v>40697</v>
      </c>
      <c r="C1436" s="12" t="s">
        <v>403</v>
      </c>
      <c r="D1436" s="13" t="str">
        <f>IFERROR(VLOOKUP(C1436,Base!A:C,2,0),"")</f>
        <v>CESAR</v>
      </c>
      <c r="E1436" s="10" t="str">
        <f>IFERROR(VLOOKUP(C1436,Base!A:C,3,0),"")</f>
        <v>TORRES</v>
      </c>
      <c r="F1436" s="8" t="s">
        <v>281</v>
      </c>
      <c r="G1436" s="9" t="s">
        <v>150</v>
      </c>
      <c r="H1436" s="18" t="s">
        <v>13</v>
      </c>
      <c r="I1436" s="18" t="s">
        <v>11</v>
      </c>
      <c r="J1436" s="9">
        <v>7.5</v>
      </c>
      <c r="K1436" s="18" t="s">
        <v>84</v>
      </c>
      <c r="L1436" s="14">
        <f>IFERROR(J1436*HLOOKUP(I1436,Base!$H$2:$J$9,VLOOKUP(Planilla!K1436,Base!$F$3:$G$9,2,0),0),"")</f>
        <v>13125</v>
      </c>
      <c r="M1436" s="19" t="s">
        <v>21</v>
      </c>
      <c r="N1436" s="14" t="str">
        <f>IF(M1436="Si",HLOOKUP(I1436,Base!$H$2:$J$9,8,0),"")</f>
        <v/>
      </c>
      <c r="O1436" s="9">
        <v>1</v>
      </c>
      <c r="P1436" s="18" t="s">
        <v>87</v>
      </c>
      <c r="Q1436" s="14">
        <f>IFERROR(O1436*HLOOKUP(I1436,Base!$H$2:$J$9,VLOOKUP(Planilla!P1436,Base!$F$3:$G$9,2,0),0),"")</f>
        <v>1609</v>
      </c>
    </row>
    <row r="1437" spans="1:17">
      <c r="A1437" s="18">
        <v>1050616</v>
      </c>
      <c r="B1437" s="7">
        <v>40697</v>
      </c>
      <c r="C1437" s="12" t="s">
        <v>409</v>
      </c>
      <c r="D1437" s="13" t="str">
        <f>IFERROR(VLOOKUP(C1437,Base!A:C,2,0),"")</f>
        <v>MAURICIO</v>
      </c>
      <c r="E1437" s="10" t="str">
        <f>IFERROR(VLOOKUP(C1437,Base!A:C,3,0),"")</f>
        <v>CACERES</v>
      </c>
      <c r="F1437" s="8" t="s">
        <v>281</v>
      </c>
      <c r="G1437" s="9" t="s">
        <v>150</v>
      </c>
      <c r="H1437" s="18" t="s">
        <v>13</v>
      </c>
      <c r="I1437" s="18" t="s">
        <v>11</v>
      </c>
      <c r="J1437" s="9">
        <v>7.5</v>
      </c>
      <c r="K1437" s="18" t="s">
        <v>84</v>
      </c>
      <c r="L1437" s="14">
        <f>IFERROR(J1437*HLOOKUP(I1437,Base!$H$2:$J$9,VLOOKUP(Planilla!K1437,Base!$F$3:$G$9,2,0),0),"")</f>
        <v>13125</v>
      </c>
      <c r="M1437" s="19" t="s">
        <v>21</v>
      </c>
      <c r="N1437" s="14" t="str">
        <f>IF(M1437="Si",HLOOKUP(I1437,Base!$H$2:$J$9,8,0),"")</f>
        <v/>
      </c>
      <c r="O1437" s="9">
        <v>1</v>
      </c>
      <c r="P1437" s="18" t="s">
        <v>87</v>
      </c>
      <c r="Q1437" s="14">
        <f>IFERROR(O1437*HLOOKUP(I1437,Base!$H$2:$J$9,VLOOKUP(Planilla!P1437,Base!$F$3:$G$9,2,0),0),"")</f>
        <v>1609</v>
      </c>
    </row>
    <row r="1438" spans="1:17">
      <c r="A1438" s="18">
        <v>1050616</v>
      </c>
      <c r="B1438" s="7">
        <v>40697</v>
      </c>
      <c r="C1438" s="12" t="s">
        <v>286</v>
      </c>
      <c r="D1438" s="13" t="str">
        <f>IFERROR(VLOOKUP(C1438,Base!A:C,2,0),"")</f>
        <v>JUAN</v>
      </c>
      <c r="E1438" s="10" t="str">
        <f>IFERROR(VLOOKUP(C1438,Base!A:C,3,0),"")</f>
        <v>MATURANA</v>
      </c>
      <c r="F1438" s="8" t="s">
        <v>453</v>
      </c>
      <c r="G1438" s="9" t="s">
        <v>150</v>
      </c>
      <c r="H1438" s="18" t="s">
        <v>13</v>
      </c>
      <c r="I1438" s="18" t="s">
        <v>11</v>
      </c>
      <c r="J1438" s="9">
        <v>7.5</v>
      </c>
      <c r="K1438" s="18" t="s">
        <v>84</v>
      </c>
      <c r="L1438" s="14">
        <f>IFERROR(J1438*HLOOKUP(I1438,Base!$H$2:$J$9,VLOOKUP(Planilla!K1438,Base!$F$3:$G$9,2,0),0),"")</f>
        <v>13125</v>
      </c>
      <c r="M1438" s="19" t="s">
        <v>21</v>
      </c>
      <c r="N1438" s="14" t="str">
        <f>IF(M1438="Si",HLOOKUP(I1438,Base!$H$2:$J$9,8,0),"")</f>
        <v/>
      </c>
      <c r="O1438" s="9">
        <v>1</v>
      </c>
      <c r="P1438" s="18" t="s">
        <v>87</v>
      </c>
      <c r="Q1438" s="14">
        <f>IFERROR(O1438*HLOOKUP(I1438,Base!$H$2:$J$9,VLOOKUP(Planilla!P1438,Base!$F$3:$G$9,2,0),0),"")</f>
        <v>1609</v>
      </c>
    </row>
    <row r="1439" spans="1:17">
      <c r="A1439" s="18">
        <v>1050616</v>
      </c>
      <c r="B1439" s="7">
        <v>40697</v>
      </c>
      <c r="C1439" s="12" t="s">
        <v>405</v>
      </c>
      <c r="D1439" s="13" t="str">
        <f>IFERROR(VLOOKUP(C1439,Base!A:C,2,0),"")</f>
        <v>GUSTAVO</v>
      </c>
      <c r="E1439" s="10" t="str">
        <f>IFERROR(VLOOKUP(C1439,Base!A:C,3,0),"")</f>
        <v>COFRE</v>
      </c>
      <c r="F1439" s="8" t="s">
        <v>453</v>
      </c>
      <c r="G1439" s="9" t="s">
        <v>150</v>
      </c>
      <c r="H1439" s="18" t="s">
        <v>13</v>
      </c>
      <c r="I1439" s="18" t="s">
        <v>11</v>
      </c>
      <c r="J1439" s="9">
        <v>7.5</v>
      </c>
      <c r="K1439" s="18" t="s">
        <v>84</v>
      </c>
      <c r="L1439" s="14">
        <f>IFERROR(J1439*HLOOKUP(I1439,Base!$H$2:$J$9,VLOOKUP(Planilla!K1439,Base!$F$3:$G$9,2,0),0),"")</f>
        <v>13125</v>
      </c>
      <c r="M1439" s="19" t="s">
        <v>21</v>
      </c>
      <c r="N1439" s="14" t="str">
        <f>IF(M1439="Si",HLOOKUP(I1439,Base!$H$2:$J$9,8,0),"")</f>
        <v/>
      </c>
      <c r="O1439" s="9">
        <v>1</v>
      </c>
      <c r="P1439" s="18" t="s">
        <v>87</v>
      </c>
      <c r="Q1439" s="14">
        <f>IFERROR(O1439*HLOOKUP(I1439,Base!$H$2:$J$9,VLOOKUP(Planilla!P1439,Base!$F$3:$G$9,2,0),0),"")</f>
        <v>1609</v>
      </c>
    </row>
    <row r="1440" spans="1:17">
      <c r="A1440" s="18">
        <v>1050616</v>
      </c>
      <c r="B1440" s="7">
        <v>40697</v>
      </c>
      <c r="C1440" s="12" t="s">
        <v>406</v>
      </c>
      <c r="D1440" s="13" t="str">
        <f>IFERROR(VLOOKUP(C1440,Base!A:C,2,0),"")</f>
        <v>CARLOS</v>
      </c>
      <c r="E1440" s="10" t="str">
        <f>IFERROR(VLOOKUP(C1440,Base!A:C,3,0),"")</f>
        <v>QUIROZ</v>
      </c>
      <c r="F1440" s="8" t="s">
        <v>453</v>
      </c>
      <c r="G1440" s="9" t="s">
        <v>150</v>
      </c>
      <c r="H1440" s="18" t="s">
        <v>13</v>
      </c>
      <c r="I1440" s="18" t="s">
        <v>11</v>
      </c>
      <c r="J1440" s="9">
        <v>7.5</v>
      </c>
      <c r="K1440" s="18" t="s">
        <v>84</v>
      </c>
      <c r="L1440" s="14">
        <f>IFERROR(J1440*HLOOKUP(I1440,Base!$H$2:$J$9,VLOOKUP(Planilla!K1440,Base!$F$3:$G$9,2,0),0),"")</f>
        <v>13125</v>
      </c>
      <c r="M1440" s="19" t="s">
        <v>21</v>
      </c>
      <c r="N1440" s="14" t="str">
        <f>IF(M1440="Si",HLOOKUP(I1440,Base!$H$2:$J$9,8,0),"")</f>
        <v/>
      </c>
      <c r="O1440" s="9">
        <v>1</v>
      </c>
      <c r="P1440" s="18" t="s">
        <v>87</v>
      </c>
      <c r="Q1440" s="14">
        <f>IFERROR(O1440*HLOOKUP(I1440,Base!$H$2:$J$9,VLOOKUP(Planilla!P1440,Base!$F$3:$G$9,2,0),0),"")</f>
        <v>1609</v>
      </c>
    </row>
    <row r="1441" spans="1:17">
      <c r="A1441" s="18">
        <v>1050616</v>
      </c>
      <c r="B1441" s="7">
        <v>40697</v>
      </c>
      <c r="C1441" s="12" t="s">
        <v>412</v>
      </c>
      <c r="D1441" s="13" t="str">
        <f>IFERROR(VLOOKUP(C1441,Base!A:C,2,0),"")</f>
        <v>GEORGINA</v>
      </c>
      <c r="E1441" s="10" t="str">
        <f>IFERROR(VLOOKUP(C1441,Base!A:C,3,0),"")</f>
        <v>DELGADO</v>
      </c>
      <c r="F1441" s="8" t="s">
        <v>453</v>
      </c>
      <c r="G1441" s="9" t="s">
        <v>150</v>
      </c>
      <c r="H1441" s="18" t="s">
        <v>13</v>
      </c>
      <c r="I1441" s="18" t="s">
        <v>11</v>
      </c>
      <c r="J1441" s="9">
        <v>7.5</v>
      </c>
      <c r="K1441" s="18" t="s">
        <v>84</v>
      </c>
      <c r="L1441" s="14">
        <f>IFERROR(J1441*HLOOKUP(I1441,Base!$H$2:$J$9,VLOOKUP(Planilla!K1441,Base!$F$3:$G$9,2,0),0),"")</f>
        <v>13125</v>
      </c>
      <c r="M1441" s="19" t="s">
        <v>21</v>
      </c>
      <c r="N1441" s="14" t="str">
        <f>IF(M1441="Si",HLOOKUP(I1441,Base!$H$2:$J$9,8,0),"")</f>
        <v/>
      </c>
      <c r="O1441" s="9">
        <v>1</v>
      </c>
      <c r="P1441" s="18" t="s">
        <v>87</v>
      </c>
      <c r="Q1441" s="14">
        <f>IFERROR(O1441*HLOOKUP(I1441,Base!$H$2:$J$9,VLOOKUP(Planilla!P1441,Base!$F$3:$G$9,2,0),0),"")</f>
        <v>1609</v>
      </c>
    </row>
    <row r="1442" spans="1:17">
      <c r="A1442" s="18">
        <v>1050616</v>
      </c>
      <c r="B1442" s="7">
        <v>40697</v>
      </c>
      <c r="C1442" s="12" t="s">
        <v>130</v>
      </c>
      <c r="D1442" s="13" t="str">
        <f>IFERROR(VLOOKUP(C1442,Base!A:C,2,0),"")</f>
        <v>PATRICIA</v>
      </c>
      <c r="E1442" s="10" t="str">
        <f>IFERROR(VLOOKUP(C1442,Base!A:C,3,0),"")</f>
        <v>MIRANDA</v>
      </c>
      <c r="F1442" s="8" t="s">
        <v>453</v>
      </c>
      <c r="G1442" s="9" t="s">
        <v>150</v>
      </c>
      <c r="H1442" s="18" t="s">
        <v>13</v>
      </c>
      <c r="I1442" s="18" t="s">
        <v>11</v>
      </c>
      <c r="J1442" s="9">
        <v>7.5</v>
      </c>
      <c r="K1442" s="18" t="s">
        <v>84</v>
      </c>
      <c r="L1442" s="14">
        <f>IFERROR(J1442*HLOOKUP(I1442,Base!$H$2:$J$9,VLOOKUP(Planilla!K1442,Base!$F$3:$G$9,2,0),0),"")</f>
        <v>13125</v>
      </c>
      <c r="M1442" s="19" t="s">
        <v>21</v>
      </c>
      <c r="N1442" s="14" t="str">
        <f>IF(M1442="Si",HLOOKUP(I1442,Base!$H$2:$J$9,8,0),"")</f>
        <v/>
      </c>
      <c r="O1442" s="9">
        <v>1</v>
      </c>
      <c r="P1442" s="18" t="s">
        <v>87</v>
      </c>
      <c r="Q1442" s="14">
        <f>IFERROR(O1442*HLOOKUP(I1442,Base!$H$2:$J$9,VLOOKUP(Planilla!P1442,Base!$F$3:$G$9,2,0),0),"")</f>
        <v>1609</v>
      </c>
    </row>
    <row r="1443" spans="1:17">
      <c r="A1443" s="18">
        <v>1050616</v>
      </c>
      <c r="B1443" s="7">
        <v>40697</v>
      </c>
      <c r="C1443" s="12" t="s">
        <v>407</v>
      </c>
      <c r="D1443" s="13" t="str">
        <f>IFERROR(VLOOKUP(C1443,Base!A:C,2,0),"")</f>
        <v>ALVARO</v>
      </c>
      <c r="E1443" s="10" t="str">
        <f>IFERROR(VLOOKUP(C1443,Base!A:C,3,0),"")</f>
        <v>LOBOS</v>
      </c>
      <c r="F1443" s="8" t="s">
        <v>453</v>
      </c>
      <c r="G1443" s="9" t="s">
        <v>150</v>
      </c>
      <c r="H1443" s="18" t="s">
        <v>13</v>
      </c>
      <c r="I1443" s="18" t="s">
        <v>11</v>
      </c>
      <c r="J1443" s="9">
        <v>7.5</v>
      </c>
      <c r="K1443" s="18" t="s">
        <v>84</v>
      </c>
      <c r="L1443" s="14">
        <f>IFERROR(J1443*HLOOKUP(I1443,Base!$H$2:$J$9,VLOOKUP(Planilla!K1443,Base!$F$3:$G$9,2,0),0),"")</f>
        <v>13125</v>
      </c>
      <c r="M1443" s="19" t="s">
        <v>21</v>
      </c>
      <c r="N1443" s="14" t="str">
        <f>IF(M1443="Si",HLOOKUP(I1443,Base!$H$2:$J$9,8,0),"")</f>
        <v/>
      </c>
      <c r="O1443" s="9">
        <v>1</v>
      </c>
      <c r="P1443" s="18" t="s">
        <v>87</v>
      </c>
      <c r="Q1443" s="14">
        <f>IFERROR(O1443*HLOOKUP(I1443,Base!$H$2:$J$9,VLOOKUP(Planilla!P1443,Base!$F$3:$G$9,2,0),0),"")</f>
        <v>1609</v>
      </c>
    </row>
    <row r="1444" spans="1:17">
      <c r="A1444" s="18">
        <v>1050616</v>
      </c>
      <c r="B1444" s="7">
        <v>40697</v>
      </c>
      <c r="C1444" s="12" t="s">
        <v>408</v>
      </c>
      <c r="D1444" s="13" t="str">
        <f>IFERROR(VLOOKUP(C1444,Base!A:C,2,0),"")</f>
        <v>DIEGO</v>
      </c>
      <c r="E1444" s="10" t="str">
        <f>IFERROR(VLOOKUP(C1444,Base!A:C,3,0),"")</f>
        <v>GONZALEZ</v>
      </c>
      <c r="F1444" s="8" t="s">
        <v>453</v>
      </c>
      <c r="G1444" s="9" t="s">
        <v>150</v>
      </c>
      <c r="H1444" s="18" t="s">
        <v>13</v>
      </c>
      <c r="I1444" s="18" t="s">
        <v>11</v>
      </c>
      <c r="J1444" s="9">
        <v>7.5</v>
      </c>
      <c r="K1444" s="18" t="s">
        <v>84</v>
      </c>
      <c r="L1444" s="14">
        <f>IFERROR(J1444*HLOOKUP(I1444,Base!$H$2:$J$9,VLOOKUP(Planilla!K1444,Base!$F$3:$G$9,2,0),0),"")</f>
        <v>13125</v>
      </c>
      <c r="M1444" s="19" t="s">
        <v>21</v>
      </c>
      <c r="N1444" s="14" t="str">
        <f>IF(M1444="Si",HLOOKUP(I1444,Base!$H$2:$J$9,8,0),"")</f>
        <v/>
      </c>
      <c r="O1444" s="9">
        <v>1</v>
      </c>
      <c r="P1444" s="18" t="s">
        <v>87</v>
      </c>
      <c r="Q1444" s="14">
        <f>IFERROR(O1444*HLOOKUP(I1444,Base!$H$2:$J$9,VLOOKUP(Planilla!P1444,Base!$F$3:$G$9,2,0),0),"")</f>
        <v>1609</v>
      </c>
    </row>
    <row r="1445" spans="1:17">
      <c r="A1445" s="18">
        <v>1050616</v>
      </c>
      <c r="B1445" s="7">
        <v>40697</v>
      </c>
      <c r="C1445" s="12" t="s">
        <v>390</v>
      </c>
      <c r="D1445" s="13" t="str">
        <f>IFERROR(VLOOKUP(C1445,Base!A:C,2,0),"")</f>
        <v>JOCELYN</v>
      </c>
      <c r="E1445" s="10" t="str">
        <f>IFERROR(VLOOKUP(C1445,Base!A:C,3,0),"")</f>
        <v>GUTIERREZ</v>
      </c>
      <c r="F1445" s="8" t="s">
        <v>452</v>
      </c>
      <c r="G1445" s="9" t="s">
        <v>149</v>
      </c>
      <c r="H1445" s="18" t="s">
        <v>13</v>
      </c>
      <c r="I1445" s="18" t="s">
        <v>12</v>
      </c>
      <c r="J1445" s="9">
        <v>9</v>
      </c>
      <c r="K1445" s="18" t="s">
        <v>84</v>
      </c>
      <c r="L1445" s="14">
        <f>IFERROR(J1445*HLOOKUP(I1445,Base!$H$2:$J$9,VLOOKUP(Planilla!K1445,Base!$F$3:$G$9,2,0),0),"")</f>
        <v>18900</v>
      </c>
      <c r="M1445" s="19" t="s">
        <v>21</v>
      </c>
      <c r="N1445" s="14" t="str">
        <f>IF(M1445="Si",HLOOKUP(I1445,Base!$H$2:$J$9,8,0),"")</f>
        <v/>
      </c>
      <c r="O1445" s="9">
        <v>1</v>
      </c>
      <c r="P1445" s="18" t="s">
        <v>87</v>
      </c>
      <c r="Q1445" s="14">
        <f>IFERROR(O1445*HLOOKUP(I1445,Base!$H$2:$J$9,VLOOKUP(Planilla!P1445,Base!$F$3:$G$9,2,0),0),"")</f>
        <v>1609</v>
      </c>
    </row>
    <row r="1446" spans="1:17">
      <c r="A1446" s="18">
        <v>1050616</v>
      </c>
      <c r="B1446" s="7">
        <v>40697</v>
      </c>
      <c r="C1446" s="12" t="s">
        <v>391</v>
      </c>
      <c r="D1446" s="13" t="str">
        <f>IFERROR(VLOOKUP(C1446,Base!A:C,2,0),"")</f>
        <v>GUSTAVO</v>
      </c>
      <c r="E1446" s="10" t="str">
        <f>IFERROR(VLOOKUP(C1446,Base!A:C,3,0),"")</f>
        <v>PIZARRO</v>
      </c>
      <c r="F1446" s="8" t="s">
        <v>453</v>
      </c>
      <c r="G1446" s="9" t="s">
        <v>149</v>
      </c>
      <c r="H1446" s="18" t="s">
        <v>13</v>
      </c>
      <c r="I1446" s="18" t="s">
        <v>11</v>
      </c>
      <c r="J1446" s="9">
        <v>9</v>
      </c>
      <c r="K1446" s="18" t="s">
        <v>84</v>
      </c>
      <c r="L1446" s="14">
        <f>IFERROR(J1446*HLOOKUP(I1446,Base!$H$2:$J$9,VLOOKUP(Planilla!K1446,Base!$F$3:$G$9,2,0),0),"")</f>
        <v>15750</v>
      </c>
      <c r="M1446" s="19" t="s">
        <v>21</v>
      </c>
      <c r="N1446" s="14" t="str">
        <f>IF(M1446="Si",HLOOKUP(I1446,Base!$H$2:$J$9,8,0),"")</f>
        <v/>
      </c>
      <c r="O1446" s="9">
        <v>1</v>
      </c>
      <c r="P1446" s="18" t="s">
        <v>87</v>
      </c>
      <c r="Q1446" s="14">
        <f>IFERROR(O1446*HLOOKUP(I1446,Base!$H$2:$J$9,VLOOKUP(Planilla!P1446,Base!$F$3:$G$9,2,0),0),"")</f>
        <v>1609</v>
      </c>
    </row>
    <row r="1447" spans="1:17">
      <c r="A1447" s="18">
        <v>1050616</v>
      </c>
      <c r="B1447" s="7">
        <v>40697</v>
      </c>
      <c r="C1447" s="12" t="s">
        <v>396</v>
      </c>
      <c r="D1447" s="13" t="str">
        <f>IFERROR(VLOOKUP(C1447,Base!A:C,2,0),"")</f>
        <v>HUGO</v>
      </c>
      <c r="E1447" s="10" t="str">
        <f>IFERROR(VLOOKUP(C1447,Base!A:C,3,0),"")</f>
        <v>GARCIA</v>
      </c>
      <c r="F1447" s="8" t="s">
        <v>453</v>
      </c>
      <c r="G1447" s="9" t="s">
        <v>149</v>
      </c>
      <c r="H1447" s="18" t="s">
        <v>13</v>
      </c>
      <c r="I1447" s="18" t="s">
        <v>11</v>
      </c>
      <c r="J1447" s="9">
        <v>9</v>
      </c>
      <c r="K1447" s="18" t="s">
        <v>84</v>
      </c>
      <c r="L1447" s="14">
        <f>IFERROR(J1447*HLOOKUP(I1447,Base!$H$2:$J$9,VLOOKUP(Planilla!K1447,Base!$F$3:$G$9,2,0),0),"")</f>
        <v>15750</v>
      </c>
      <c r="M1447" s="19" t="s">
        <v>21</v>
      </c>
      <c r="N1447" s="14" t="str">
        <f>IF(M1447="Si",HLOOKUP(I1447,Base!$H$2:$J$9,8,0),"")</f>
        <v/>
      </c>
      <c r="O1447" s="9">
        <v>1</v>
      </c>
      <c r="P1447" s="18" t="s">
        <v>87</v>
      </c>
      <c r="Q1447" s="14">
        <f>IFERROR(O1447*HLOOKUP(I1447,Base!$H$2:$J$9,VLOOKUP(Planilla!P1447,Base!$F$3:$G$9,2,0),0),"")</f>
        <v>1609</v>
      </c>
    </row>
    <row r="1448" spans="1:17">
      <c r="A1448" s="18">
        <v>1050616</v>
      </c>
      <c r="B1448" s="7">
        <v>40697</v>
      </c>
      <c r="C1448" s="12" t="s">
        <v>393</v>
      </c>
      <c r="D1448" s="13" t="str">
        <f>IFERROR(VLOOKUP(C1448,Base!A:C,2,0),"")</f>
        <v>BELISARIO</v>
      </c>
      <c r="E1448" s="10" t="str">
        <f>IFERROR(VLOOKUP(C1448,Base!A:C,3,0),"")</f>
        <v>PINTO</v>
      </c>
      <c r="F1448" s="8" t="s">
        <v>453</v>
      </c>
      <c r="G1448" s="9" t="s">
        <v>149</v>
      </c>
      <c r="H1448" s="18" t="s">
        <v>13</v>
      </c>
      <c r="I1448" s="18" t="s">
        <v>11</v>
      </c>
      <c r="J1448" s="9">
        <v>9</v>
      </c>
      <c r="K1448" s="18" t="s">
        <v>84</v>
      </c>
      <c r="L1448" s="14">
        <f>IFERROR(J1448*HLOOKUP(I1448,Base!$H$2:$J$9,VLOOKUP(Planilla!K1448,Base!$F$3:$G$9,2,0),0),"")</f>
        <v>15750</v>
      </c>
      <c r="M1448" s="19" t="s">
        <v>21</v>
      </c>
      <c r="N1448" s="14" t="str">
        <f>IF(M1448="Si",HLOOKUP(I1448,Base!$H$2:$J$9,8,0),"")</f>
        <v/>
      </c>
      <c r="O1448" s="9">
        <v>1</v>
      </c>
      <c r="P1448" s="18" t="s">
        <v>87</v>
      </c>
      <c r="Q1448" s="14">
        <f>IFERROR(O1448*HLOOKUP(I1448,Base!$H$2:$J$9,VLOOKUP(Planilla!P1448,Base!$F$3:$G$9,2,0),0),"")</f>
        <v>1609</v>
      </c>
    </row>
    <row r="1449" spans="1:17">
      <c r="A1449" s="18">
        <v>1050616</v>
      </c>
      <c r="B1449" s="7">
        <v>40697</v>
      </c>
      <c r="C1449" s="12" t="s">
        <v>402</v>
      </c>
      <c r="D1449" s="13" t="str">
        <f>IFERROR(VLOOKUP(C1449,Base!A:C,2,0),"")</f>
        <v>GIOVANNI</v>
      </c>
      <c r="E1449" s="10" t="str">
        <f>IFERROR(VLOOKUP(C1449,Base!A:C,3,0),"")</f>
        <v>MAUREIRA</v>
      </c>
      <c r="F1449" s="8" t="s">
        <v>453</v>
      </c>
      <c r="G1449" s="9" t="s">
        <v>149</v>
      </c>
      <c r="H1449" s="18" t="s">
        <v>13</v>
      </c>
      <c r="I1449" s="18" t="s">
        <v>11</v>
      </c>
      <c r="J1449" s="9">
        <v>9</v>
      </c>
      <c r="K1449" s="18" t="s">
        <v>84</v>
      </c>
      <c r="L1449" s="14">
        <f>IFERROR(J1449*HLOOKUP(I1449,Base!$H$2:$J$9,VLOOKUP(Planilla!K1449,Base!$F$3:$G$9,2,0),0),"")</f>
        <v>15750</v>
      </c>
      <c r="M1449" s="19" t="s">
        <v>21</v>
      </c>
      <c r="N1449" s="14" t="str">
        <f>IF(M1449="Si",HLOOKUP(I1449,Base!$H$2:$J$9,8,0),"")</f>
        <v/>
      </c>
      <c r="O1449" s="9">
        <v>1</v>
      </c>
      <c r="P1449" s="18" t="s">
        <v>87</v>
      </c>
      <c r="Q1449" s="14">
        <f>IFERROR(O1449*HLOOKUP(I1449,Base!$H$2:$J$9,VLOOKUP(Planilla!P1449,Base!$F$3:$G$9,2,0),0),"")</f>
        <v>1609</v>
      </c>
    </row>
    <row r="1450" spans="1:17">
      <c r="A1450" s="18">
        <v>1050616</v>
      </c>
      <c r="B1450" s="7">
        <v>40697</v>
      </c>
      <c r="C1450" s="12" t="s">
        <v>397</v>
      </c>
      <c r="D1450" s="13" t="str">
        <f>IFERROR(VLOOKUP(C1450,Base!A:C,2,0),"")</f>
        <v>VICTOR</v>
      </c>
      <c r="E1450" s="10" t="str">
        <f>IFERROR(VLOOKUP(C1450,Base!A:C,3,0),"")</f>
        <v>HERRERA</v>
      </c>
      <c r="F1450" s="8" t="s">
        <v>453</v>
      </c>
      <c r="G1450" s="9" t="s">
        <v>149</v>
      </c>
      <c r="H1450" s="18" t="s">
        <v>13</v>
      </c>
      <c r="I1450" s="18" t="s">
        <v>11</v>
      </c>
      <c r="J1450" s="9">
        <v>9</v>
      </c>
      <c r="K1450" s="18" t="s">
        <v>84</v>
      </c>
      <c r="L1450" s="14">
        <f>IFERROR(J1450*HLOOKUP(I1450,Base!$H$2:$J$9,VLOOKUP(Planilla!K1450,Base!$F$3:$G$9,2,0),0),"")</f>
        <v>15750</v>
      </c>
      <c r="M1450" s="19" t="s">
        <v>21</v>
      </c>
      <c r="N1450" s="14" t="str">
        <f>IF(M1450="Si",HLOOKUP(I1450,Base!$H$2:$J$9,8,0),"")</f>
        <v/>
      </c>
      <c r="O1450" s="9">
        <v>1</v>
      </c>
      <c r="P1450" s="18" t="s">
        <v>87</v>
      </c>
      <c r="Q1450" s="14">
        <f>IFERROR(O1450*HLOOKUP(I1450,Base!$H$2:$J$9,VLOOKUP(Planilla!P1450,Base!$F$3:$G$9,2,0),0),"")</f>
        <v>1609</v>
      </c>
    </row>
    <row r="1451" spans="1:17">
      <c r="A1451" s="18">
        <v>1050616</v>
      </c>
      <c r="B1451" s="7">
        <v>40697</v>
      </c>
      <c r="C1451" s="12" t="s">
        <v>248</v>
      </c>
      <c r="D1451" s="13" t="str">
        <f>IFERROR(VLOOKUP(C1451,Base!A:C,2,0),"")</f>
        <v>BERHER</v>
      </c>
      <c r="E1451" s="10" t="str">
        <f>IFERROR(VLOOKUP(C1451,Base!A:C,3,0),"")</f>
        <v>ERAZO</v>
      </c>
      <c r="F1451" s="8" t="s">
        <v>453</v>
      </c>
      <c r="G1451" s="9" t="s">
        <v>149</v>
      </c>
      <c r="H1451" s="18" t="s">
        <v>13</v>
      </c>
      <c r="I1451" s="18" t="s">
        <v>11</v>
      </c>
      <c r="J1451" s="9">
        <v>9</v>
      </c>
      <c r="K1451" s="18" t="s">
        <v>84</v>
      </c>
      <c r="L1451" s="14">
        <f>IFERROR(J1451*HLOOKUP(I1451,Base!$H$2:$J$9,VLOOKUP(Planilla!K1451,Base!$F$3:$G$9,2,0),0),"")</f>
        <v>15750</v>
      </c>
      <c r="M1451" s="19" t="s">
        <v>21</v>
      </c>
      <c r="N1451" s="14" t="str">
        <f>IF(M1451="Si",HLOOKUP(I1451,Base!$H$2:$J$9,8,0),"")</f>
        <v/>
      </c>
      <c r="O1451" s="9">
        <v>1</v>
      </c>
      <c r="P1451" s="18" t="s">
        <v>87</v>
      </c>
      <c r="Q1451" s="14">
        <f>IFERROR(O1451*HLOOKUP(I1451,Base!$H$2:$J$9,VLOOKUP(Planilla!P1451,Base!$F$3:$G$9,2,0),0),"")</f>
        <v>1609</v>
      </c>
    </row>
    <row r="1452" spans="1:17">
      <c r="A1452" s="18">
        <v>1050616</v>
      </c>
      <c r="B1452" s="7">
        <v>40697</v>
      </c>
      <c r="C1452" s="12" t="s">
        <v>401</v>
      </c>
      <c r="D1452" s="13" t="str">
        <f>IFERROR(VLOOKUP(C1452,Base!A:C,2,0),"")</f>
        <v>GIOVANNI</v>
      </c>
      <c r="E1452" s="10" t="str">
        <f>IFERROR(VLOOKUP(C1452,Base!A:C,3,0),"")</f>
        <v>SEPULVEDA</v>
      </c>
      <c r="F1452" s="8" t="s">
        <v>453</v>
      </c>
      <c r="G1452" s="9" t="s">
        <v>149</v>
      </c>
      <c r="H1452" s="18" t="s">
        <v>13</v>
      </c>
      <c r="I1452" s="18" t="s">
        <v>11</v>
      </c>
      <c r="J1452" s="9">
        <v>9</v>
      </c>
      <c r="K1452" s="18" t="s">
        <v>84</v>
      </c>
      <c r="L1452" s="14">
        <f>IFERROR(J1452*HLOOKUP(I1452,Base!$H$2:$J$9,VLOOKUP(Planilla!K1452,Base!$F$3:$G$9,2,0),0),"")</f>
        <v>15750</v>
      </c>
      <c r="M1452" s="19" t="s">
        <v>21</v>
      </c>
      <c r="N1452" s="14" t="str">
        <f>IF(M1452="Si",HLOOKUP(I1452,Base!$H$2:$J$9,8,0),"")</f>
        <v/>
      </c>
      <c r="O1452" s="9">
        <v>1</v>
      </c>
      <c r="P1452" s="18" t="s">
        <v>87</v>
      </c>
      <c r="Q1452" s="14">
        <f>IFERROR(O1452*HLOOKUP(I1452,Base!$H$2:$J$9,VLOOKUP(Planilla!P1452,Base!$F$3:$G$9,2,0),0),"")</f>
        <v>1609</v>
      </c>
    </row>
    <row r="1453" spans="1:17">
      <c r="A1453" s="18">
        <v>1050616</v>
      </c>
      <c r="B1453" s="7">
        <v>40697</v>
      </c>
      <c r="C1453" s="12" t="s">
        <v>392</v>
      </c>
      <c r="D1453" s="13" t="str">
        <f>IFERROR(VLOOKUP(C1453,Base!A:C,2,0),"")</f>
        <v>FRANCO</v>
      </c>
      <c r="E1453" s="10" t="str">
        <f>IFERROR(VLOOKUP(C1453,Base!A:C,3,0),"")</f>
        <v>RETAMAL</v>
      </c>
      <c r="F1453" s="8" t="s">
        <v>453</v>
      </c>
      <c r="G1453" s="9" t="s">
        <v>149</v>
      </c>
      <c r="H1453" s="18" t="s">
        <v>13</v>
      </c>
      <c r="I1453" s="18" t="s">
        <v>11</v>
      </c>
      <c r="J1453" s="9">
        <v>9</v>
      </c>
      <c r="K1453" s="18" t="s">
        <v>84</v>
      </c>
      <c r="L1453" s="14">
        <f>IFERROR(J1453*HLOOKUP(I1453,Base!$H$2:$J$9,VLOOKUP(Planilla!K1453,Base!$F$3:$G$9,2,0),0),"")</f>
        <v>15750</v>
      </c>
      <c r="M1453" s="19" t="s">
        <v>21</v>
      </c>
      <c r="N1453" s="14" t="str">
        <f>IF(M1453="Si",HLOOKUP(I1453,Base!$H$2:$J$9,8,0),"")</f>
        <v/>
      </c>
      <c r="O1453" s="9">
        <v>1</v>
      </c>
      <c r="P1453" s="18" t="s">
        <v>87</v>
      </c>
      <c r="Q1453" s="14">
        <f>IFERROR(O1453*HLOOKUP(I1453,Base!$H$2:$J$9,VLOOKUP(Planilla!P1453,Base!$F$3:$G$9,2,0),0),"")</f>
        <v>1609</v>
      </c>
    </row>
    <row r="1454" spans="1:17">
      <c r="A1454" s="18">
        <v>1050616</v>
      </c>
      <c r="B1454" s="7">
        <v>40698</v>
      </c>
      <c r="C1454" s="12" t="s">
        <v>398</v>
      </c>
      <c r="D1454" s="13" t="str">
        <f>IFERROR(VLOOKUP(C1454,Base!A:C,2,0),"")</f>
        <v>CLAUDIO</v>
      </c>
      <c r="E1454" s="10" t="str">
        <f>IFERROR(VLOOKUP(C1454,Base!A:C,3,0),"")</f>
        <v>REYES</v>
      </c>
      <c r="F1454" s="8" t="s">
        <v>281</v>
      </c>
      <c r="G1454" s="9" t="s">
        <v>79</v>
      </c>
      <c r="H1454" s="18" t="s">
        <v>13</v>
      </c>
      <c r="I1454" s="18" t="s">
        <v>11</v>
      </c>
      <c r="J1454" s="9">
        <v>7.5</v>
      </c>
      <c r="K1454" s="18" t="s">
        <v>84</v>
      </c>
      <c r="L1454" s="14">
        <f>IFERROR(J1454*HLOOKUP(I1454,Base!$H$2:$J$9,VLOOKUP(Planilla!K1454,Base!$F$3:$G$9,2,0),0),"")</f>
        <v>13125</v>
      </c>
      <c r="M1454" s="19" t="s">
        <v>21</v>
      </c>
      <c r="N1454" s="14" t="str">
        <f>IF(M1454="Si",HLOOKUP(I1454,Base!$H$2:$J$9,8,0),"")</f>
        <v/>
      </c>
      <c r="O1454" s="9">
        <v>1</v>
      </c>
      <c r="P1454" s="18" t="s">
        <v>87</v>
      </c>
      <c r="Q1454" s="14">
        <f>IFERROR(O1454*HLOOKUP(I1454,Base!$H$2:$J$9,VLOOKUP(Planilla!P1454,Base!$F$3:$G$9,2,0),0),"")</f>
        <v>1609</v>
      </c>
    </row>
    <row r="1455" spans="1:17">
      <c r="A1455" s="18">
        <v>1050616</v>
      </c>
      <c r="B1455" s="7">
        <v>40698</v>
      </c>
      <c r="C1455" s="12" t="s">
        <v>349</v>
      </c>
      <c r="D1455" s="13" t="str">
        <f>IFERROR(VLOOKUP(C1455,Base!A:C,2,0),"")</f>
        <v>VICTOR</v>
      </c>
      <c r="E1455" s="10" t="str">
        <f>IFERROR(VLOOKUP(C1455,Base!A:C,3,0),"")</f>
        <v>NARVAI</v>
      </c>
      <c r="F1455" s="8" t="s">
        <v>453</v>
      </c>
      <c r="G1455" s="9" t="s">
        <v>79</v>
      </c>
      <c r="H1455" s="18" t="s">
        <v>13</v>
      </c>
      <c r="I1455" s="18" t="s">
        <v>11</v>
      </c>
      <c r="J1455" s="9">
        <v>7.5</v>
      </c>
      <c r="K1455" s="18" t="s">
        <v>84</v>
      </c>
      <c r="L1455" s="14">
        <f>IFERROR(J1455*HLOOKUP(I1455,Base!$H$2:$J$9,VLOOKUP(Planilla!K1455,Base!$F$3:$G$9,2,0),0),"")</f>
        <v>13125</v>
      </c>
      <c r="M1455" s="19" t="s">
        <v>21</v>
      </c>
      <c r="N1455" s="14" t="str">
        <f>IF(M1455="Si",HLOOKUP(I1455,Base!$H$2:$J$9,8,0),"")</f>
        <v/>
      </c>
      <c r="O1455" s="9">
        <v>1</v>
      </c>
      <c r="P1455" s="18" t="s">
        <v>87</v>
      </c>
      <c r="Q1455" s="14">
        <f>IFERROR(O1455*HLOOKUP(I1455,Base!$H$2:$J$9,VLOOKUP(Planilla!P1455,Base!$F$3:$G$9,2,0),0),"")</f>
        <v>1609</v>
      </c>
    </row>
    <row r="1456" spans="1:17">
      <c r="A1456" s="18">
        <v>1050616</v>
      </c>
      <c r="B1456" s="7">
        <v>40698</v>
      </c>
      <c r="C1456" s="12" t="s">
        <v>399</v>
      </c>
      <c r="D1456" s="13" t="str">
        <f>IFERROR(VLOOKUP(C1456,Base!A:C,2,0),"")</f>
        <v>JOSE</v>
      </c>
      <c r="E1456" s="10" t="str">
        <f>IFERROR(VLOOKUP(C1456,Base!A:C,3,0),"")</f>
        <v>CABRERA</v>
      </c>
      <c r="F1456" s="8" t="s">
        <v>453</v>
      </c>
      <c r="G1456" s="9" t="s">
        <v>79</v>
      </c>
      <c r="H1456" s="18" t="s">
        <v>13</v>
      </c>
      <c r="I1456" s="18" t="s">
        <v>11</v>
      </c>
      <c r="J1456" s="9">
        <v>7.5</v>
      </c>
      <c r="K1456" s="18" t="s">
        <v>84</v>
      </c>
      <c r="L1456" s="14">
        <f>IFERROR(J1456*HLOOKUP(I1456,Base!$H$2:$J$9,VLOOKUP(Planilla!K1456,Base!$F$3:$G$9,2,0),0),"")</f>
        <v>13125</v>
      </c>
      <c r="M1456" s="19" t="s">
        <v>21</v>
      </c>
      <c r="N1456" s="14" t="str">
        <f>IF(M1456="Si",HLOOKUP(I1456,Base!$H$2:$J$9,8,0),"")</f>
        <v/>
      </c>
      <c r="O1456" s="9">
        <v>1</v>
      </c>
      <c r="P1456" s="18" t="s">
        <v>87</v>
      </c>
      <c r="Q1456" s="14">
        <f>IFERROR(O1456*HLOOKUP(I1456,Base!$H$2:$J$9,VLOOKUP(Planilla!P1456,Base!$F$3:$G$9,2,0),0),"")</f>
        <v>1609</v>
      </c>
    </row>
    <row r="1457" spans="1:17">
      <c r="A1457" s="18">
        <v>1050616</v>
      </c>
      <c r="B1457" s="7">
        <v>40698</v>
      </c>
      <c r="C1457" s="12" t="s">
        <v>400</v>
      </c>
      <c r="D1457" s="13" t="str">
        <f>IFERROR(VLOOKUP(C1457,Base!A:C,2,0),"")</f>
        <v>SERGIO</v>
      </c>
      <c r="E1457" s="10" t="str">
        <f>IFERROR(VLOOKUP(C1457,Base!A:C,3,0),"")</f>
        <v>SANDOVAL</v>
      </c>
      <c r="F1457" s="8" t="s">
        <v>453</v>
      </c>
      <c r="G1457" s="9" t="s">
        <v>79</v>
      </c>
      <c r="H1457" s="18" t="s">
        <v>13</v>
      </c>
      <c r="I1457" s="18" t="s">
        <v>11</v>
      </c>
      <c r="J1457" s="9">
        <v>7.5</v>
      </c>
      <c r="K1457" s="18" t="s">
        <v>84</v>
      </c>
      <c r="L1457" s="14">
        <f>IFERROR(J1457*HLOOKUP(I1457,Base!$H$2:$J$9,VLOOKUP(Planilla!K1457,Base!$F$3:$G$9,2,0),0),"")</f>
        <v>13125</v>
      </c>
      <c r="M1457" s="19" t="s">
        <v>21</v>
      </c>
      <c r="N1457" s="14" t="str">
        <f>IF(M1457="Si",HLOOKUP(I1457,Base!$H$2:$J$9,8,0),"")</f>
        <v/>
      </c>
      <c r="O1457" s="9">
        <v>1</v>
      </c>
      <c r="P1457" s="18" t="s">
        <v>87</v>
      </c>
      <c r="Q1457" s="14">
        <f>IFERROR(O1457*HLOOKUP(I1457,Base!$H$2:$J$9,VLOOKUP(Planilla!P1457,Base!$F$3:$G$9,2,0),0),"")</f>
        <v>1609</v>
      </c>
    </row>
    <row r="1458" spans="1:17">
      <c r="A1458" s="18">
        <v>1050616</v>
      </c>
      <c r="B1458" s="7">
        <v>40698</v>
      </c>
      <c r="C1458" s="12" t="s">
        <v>395</v>
      </c>
      <c r="D1458" s="13" t="str">
        <f>IFERROR(VLOOKUP(C1458,Base!A:C,2,0),"")</f>
        <v>LORENZO</v>
      </c>
      <c r="E1458" s="10" t="str">
        <f>IFERROR(VLOOKUP(C1458,Base!A:C,3,0),"")</f>
        <v>CASTRO</v>
      </c>
      <c r="F1458" s="8" t="s">
        <v>453</v>
      </c>
      <c r="G1458" s="9" t="s">
        <v>79</v>
      </c>
      <c r="H1458" s="18" t="s">
        <v>13</v>
      </c>
      <c r="I1458" s="18" t="s">
        <v>11</v>
      </c>
      <c r="J1458" s="9">
        <v>7.5</v>
      </c>
      <c r="K1458" s="18" t="s">
        <v>84</v>
      </c>
      <c r="L1458" s="14">
        <f>IFERROR(J1458*HLOOKUP(I1458,Base!$H$2:$J$9,VLOOKUP(Planilla!K1458,Base!$F$3:$G$9,2,0),0),"")</f>
        <v>13125</v>
      </c>
      <c r="M1458" s="19" t="s">
        <v>21</v>
      </c>
      <c r="N1458" s="14" t="str">
        <f>IF(M1458="Si",HLOOKUP(I1458,Base!$H$2:$J$9,8,0),"")</f>
        <v/>
      </c>
      <c r="O1458" s="9">
        <v>1</v>
      </c>
      <c r="P1458" s="18" t="s">
        <v>87</v>
      </c>
      <c r="Q1458" s="14">
        <f>IFERROR(O1458*HLOOKUP(I1458,Base!$H$2:$J$9,VLOOKUP(Planilla!P1458,Base!$F$3:$G$9,2,0),0),"")</f>
        <v>1609</v>
      </c>
    </row>
    <row r="1459" spans="1:17">
      <c r="A1459" s="18">
        <v>1050616</v>
      </c>
      <c r="B1459" s="7">
        <v>40698</v>
      </c>
      <c r="C1459" s="12" t="s">
        <v>132</v>
      </c>
      <c r="D1459" s="13" t="str">
        <f>IFERROR(VLOOKUP(C1459,Base!A:C,2,0),"")</f>
        <v>FRANCISCO</v>
      </c>
      <c r="E1459" s="10" t="str">
        <f>IFERROR(VLOOKUP(C1459,Base!A:C,3,0),"")</f>
        <v>MENDEZ</v>
      </c>
      <c r="F1459" s="8" t="s">
        <v>453</v>
      </c>
      <c r="G1459" s="9" t="s">
        <v>79</v>
      </c>
      <c r="H1459" s="18" t="s">
        <v>13</v>
      </c>
      <c r="I1459" s="18" t="s">
        <v>11</v>
      </c>
      <c r="J1459" s="9">
        <v>7.5</v>
      </c>
      <c r="K1459" s="18" t="s">
        <v>84</v>
      </c>
      <c r="L1459" s="14">
        <f>IFERROR(J1459*HLOOKUP(I1459,Base!$H$2:$J$9,VLOOKUP(Planilla!K1459,Base!$F$3:$G$9,2,0),0),"")</f>
        <v>13125</v>
      </c>
      <c r="M1459" s="19" t="s">
        <v>21</v>
      </c>
      <c r="N1459" s="14" t="str">
        <f>IF(M1459="Si",HLOOKUP(I1459,Base!$H$2:$J$9,8,0),"")</f>
        <v/>
      </c>
      <c r="O1459" s="9">
        <v>1</v>
      </c>
      <c r="P1459" s="18" t="s">
        <v>87</v>
      </c>
      <c r="Q1459" s="14">
        <f>IFERROR(O1459*HLOOKUP(I1459,Base!$H$2:$J$9,VLOOKUP(Planilla!P1459,Base!$F$3:$G$9,2,0),0),"")</f>
        <v>1609</v>
      </c>
    </row>
    <row r="1460" spans="1:17">
      <c r="A1460" s="18">
        <v>1050616</v>
      </c>
      <c r="B1460" s="7">
        <v>40698</v>
      </c>
      <c r="C1460" s="12" t="s">
        <v>394</v>
      </c>
      <c r="D1460" s="13" t="str">
        <f>IFERROR(VLOOKUP(C1460,Base!A:C,2,0),"")</f>
        <v>ESTEBAN</v>
      </c>
      <c r="E1460" s="10" t="str">
        <f>IFERROR(VLOOKUP(C1460,Base!A:C,3,0),"")</f>
        <v>CISTERNAS</v>
      </c>
      <c r="F1460" s="8" t="s">
        <v>453</v>
      </c>
      <c r="G1460" s="9" t="s">
        <v>79</v>
      </c>
      <c r="H1460" s="18" t="s">
        <v>13</v>
      </c>
      <c r="I1460" s="18" t="s">
        <v>11</v>
      </c>
      <c r="J1460" s="9">
        <v>7.5</v>
      </c>
      <c r="K1460" s="18" t="s">
        <v>84</v>
      </c>
      <c r="L1460" s="14">
        <f>IFERROR(J1460*HLOOKUP(I1460,Base!$H$2:$J$9,VLOOKUP(Planilla!K1460,Base!$F$3:$G$9,2,0),0),"")</f>
        <v>13125</v>
      </c>
      <c r="M1460" s="19" t="s">
        <v>21</v>
      </c>
      <c r="N1460" s="14" t="str">
        <f>IF(M1460="Si",HLOOKUP(I1460,Base!$H$2:$J$9,8,0),"")</f>
        <v/>
      </c>
      <c r="O1460" s="9">
        <v>1</v>
      </c>
      <c r="P1460" s="18" t="s">
        <v>87</v>
      </c>
      <c r="Q1460" s="14">
        <f>IFERROR(O1460*HLOOKUP(I1460,Base!$H$2:$J$9,VLOOKUP(Planilla!P1460,Base!$F$3:$G$9,2,0),0),"")</f>
        <v>1609</v>
      </c>
    </row>
    <row r="1461" spans="1:17">
      <c r="A1461" s="18">
        <v>1050616</v>
      </c>
      <c r="B1461" s="7">
        <v>40698</v>
      </c>
      <c r="C1461" s="12" t="s">
        <v>413</v>
      </c>
      <c r="D1461" s="13" t="str">
        <f>IFERROR(VLOOKUP(C1461,Base!A:C,2,0),"")</f>
        <v>ISABEL</v>
      </c>
      <c r="E1461" s="10" t="str">
        <f>IFERROR(VLOOKUP(C1461,Base!A:C,3,0),"")</f>
        <v>PALMA</v>
      </c>
      <c r="F1461" s="8" t="s">
        <v>453</v>
      </c>
      <c r="G1461" s="9" t="s">
        <v>150</v>
      </c>
      <c r="H1461" s="18" t="s">
        <v>13</v>
      </c>
      <c r="I1461" s="18" t="s">
        <v>11</v>
      </c>
      <c r="J1461" s="9">
        <v>7.5</v>
      </c>
      <c r="K1461" s="18" t="s">
        <v>84</v>
      </c>
      <c r="L1461" s="14">
        <f>IFERROR(J1461*HLOOKUP(I1461,Base!$H$2:$J$9,VLOOKUP(Planilla!K1461,Base!$F$3:$G$9,2,0),0),"")</f>
        <v>13125</v>
      </c>
      <c r="M1461" s="19" t="s">
        <v>21</v>
      </c>
      <c r="N1461" s="14" t="str">
        <f>IF(M1461="Si",HLOOKUP(I1461,Base!$H$2:$J$9,8,0),"")</f>
        <v/>
      </c>
      <c r="O1461" s="9">
        <v>1</v>
      </c>
      <c r="P1461" s="18" t="s">
        <v>87</v>
      </c>
      <c r="Q1461" s="14">
        <f>IFERROR(O1461*HLOOKUP(I1461,Base!$H$2:$J$9,VLOOKUP(Planilla!P1461,Base!$F$3:$G$9,2,0),0),"")</f>
        <v>1609</v>
      </c>
    </row>
    <row r="1462" spans="1:17">
      <c r="A1462" s="18">
        <v>1050616</v>
      </c>
      <c r="B1462" s="7">
        <v>40698</v>
      </c>
      <c r="C1462" s="12" t="s">
        <v>409</v>
      </c>
      <c r="D1462" s="13" t="str">
        <f>IFERROR(VLOOKUP(C1462,Base!A:C,2,0),"")</f>
        <v>MAURICIO</v>
      </c>
      <c r="E1462" s="10" t="str">
        <f>IFERROR(VLOOKUP(C1462,Base!A:C,3,0),"")</f>
        <v>CACERES</v>
      </c>
      <c r="F1462" s="8" t="s">
        <v>281</v>
      </c>
      <c r="G1462" s="9" t="s">
        <v>150</v>
      </c>
      <c r="H1462" s="18" t="s">
        <v>13</v>
      </c>
      <c r="I1462" s="18" t="s">
        <v>11</v>
      </c>
      <c r="J1462" s="9">
        <v>7.5</v>
      </c>
      <c r="K1462" s="18" t="s">
        <v>84</v>
      </c>
      <c r="L1462" s="14">
        <f>IFERROR(J1462*HLOOKUP(I1462,Base!$H$2:$J$9,VLOOKUP(Planilla!K1462,Base!$F$3:$G$9,2,0),0),"")</f>
        <v>13125</v>
      </c>
      <c r="M1462" s="19" t="s">
        <v>21</v>
      </c>
      <c r="N1462" s="14" t="str">
        <f>IF(M1462="Si",HLOOKUP(I1462,Base!$H$2:$J$9,8,0),"")</f>
        <v/>
      </c>
      <c r="O1462" s="9">
        <v>1</v>
      </c>
      <c r="P1462" s="18" t="s">
        <v>87</v>
      </c>
      <c r="Q1462" s="14">
        <f>IFERROR(O1462*HLOOKUP(I1462,Base!$H$2:$J$9,VLOOKUP(Planilla!P1462,Base!$F$3:$G$9,2,0),0),"")</f>
        <v>1609</v>
      </c>
    </row>
    <row r="1463" spans="1:17">
      <c r="A1463" s="18">
        <v>1050616</v>
      </c>
      <c r="B1463" s="7">
        <v>40698</v>
      </c>
      <c r="C1463" s="12" t="s">
        <v>179</v>
      </c>
      <c r="D1463" s="13" t="str">
        <f>IFERROR(VLOOKUP(C1463,Base!A:C,2,0),"")</f>
        <v>FERNANDO</v>
      </c>
      <c r="E1463" s="10" t="str">
        <f>IFERROR(VLOOKUP(C1463,Base!A:C,3,0),"")</f>
        <v>FIGUEROA</v>
      </c>
      <c r="F1463" s="8" t="s">
        <v>281</v>
      </c>
      <c r="G1463" s="9" t="s">
        <v>150</v>
      </c>
      <c r="H1463" s="18" t="s">
        <v>13</v>
      </c>
      <c r="I1463" s="18" t="s">
        <v>11</v>
      </c>
      <c r="J1463" s="9">
        <v>7.5</v>
      </c>
      <c r="K1463" s="18" t="s">
        <v>84</v>
      </c>
      <c r="L1463" s="14">
        <f>IFERROR(J1463*HLOOKUP(I1463,Base!$H$2:$J$9,VLOOKUP(Planilla!K1463,Base!$F$3:$G$9,2,0),0),"")</f>
        <v>13125</v>
      </c>
      <c r="M1463" s="19" t="s">
        <v>21</v>
      </c>
      <c r="N1463" s="14" t="str">
        <f>IF(M1463="Si",HLOOKUP(I1463,Base!$H$2:$J$9,8,0),"")</f>
        <v/>
      </c>
      <c r="O1463" s="9">
        <v>1</v>
      </c>
      <c r="P1463" s="18" t="s">
        <v>87</v>
      </c>
      <c r="Q1463" s="14">
        <f>IFERROR(O1463*HLOOKUP(I1463,Base!$H$2:$J$9,VLOOKUP(Planilla!P1463,Base!$F$3:$G$9,2,0),0),"")</f>
        <v>1609</v>
      </c>
    </row>
    <row r="1464" spans="1:17">
      <c r="A1464" s="18">
        <v>1050616</v>
      </c>
      <c r="B1464" s="7">
        <v>40698</v>
      </c>
      <c r="C1464" s="12" t="s">
        <v>405</v>
      </c>
      <c r="D1464" s="13" t="str">
        <f>IFERROR(VLOOKUP(C1464,Base!A:C,2,0),"")</f>
        <v>GUSTAVO</v>
      </c>
      <c r="E1464" s="10" t="str">
        <f>IFERROR(VLOOKUP(C1464,Base!A:C,3,0),"")</f>
        <v>COFRE</v>
      </c>
      <c r="F1464" s="8" t="s">
        <v>453</v>
      </c>
      <c r="G1464" s="9" t="s">
        <v>150</v>
      </c>
      <c r="H1464" s="18" t="s">
        <v>13</v>
      </c>
      <c r="I1464" s="18" t="s">
        <v>11</v>
      </c>
      <c r="J1464" s="9">
        <v>7.5</v>
      </c>
      <c r="K1464" s="18" t="s">
        <v>84</v>
      </c>
      <c r="L1464" s="14">
        <f>IFERROR(J1464*HLOOKUP(I1464,Base!$H$2:$J$9,VLOOKUP(Planilla!K1464,Base!$F$3:$G$9,2,0),0),"")</f>
        <v>13125</v>
      </c>
      <c r="M1464" s="19" t="s">
        <v>21</v>
      </c>
      <c r="N1464" s="14" t="str">
        <f>IF(M1464="Si",HLOOKUP(I1464,Base!$H$2:$J$9,8,0),"")</f>
        <v/>
      </c>
      <c r="O1464" s="9">
        <v>1</v>
      </c>
      <c r="P1464" s="18" t="s">
        <v>87</v>
      </c>
      <c r="Q1464" s="14">
        <f>IFERROR(O1464*HLOOKUP(I1464,Base!$H$2:$J$9,VLOOKUP(Planilla!P1464,Base!$F$3:$G$9,2,0),0),"")</f>
        <v>1609</v>
      </c>
    </row>
    <row r="1465" spans="1:17">
      <c r="A1465" s="18">
        <v>1050616</v>
      </c>
      <c r="B1465" s="7">
        <v>40698</v>
      </c>
      <c r="C1465" s="12" t="s">
        <v>386</v>
      </c>
      <c r="D1465" s="13" t="str">
        <f>IFERROR(VLOOKUP(C1465,Base!A:C,2,0),"")</f>
        <v>SAMUEL</v>
      </c>
      <c r="E1465" s="10" t="str">
        <f>IFERROR(VLOOKUP(C1465,Base!A:C,3,0),"")</f>
        <v>HUEINCHAQUEO</v>
      </c>
      <c r="F1465" s="8" t="s">
        <v>453</v>
      </c>
      <c r="G1465" s="9" t="s">
        <v>150</v>
      </c>
      <c r="H1465" s="18" t="s">
        <v>13</v>
      </c>
      <c r="I1465" s="18" t="s">
        <v>11</v>
      </c>
      <c r="J1465" s="9">
        <v>7.5</v>
      </c>
      <c r="K1465" s="18" t="s">
        <v>84</v>
      </c>
      <c r="L1465" s="14">
        <f>IFERROR(J1465*HLOOKUP(I1465,Base!$H$2:$J$9,VLOOKUP(Planilla!K1465,Base!$F$3:$G$9,2,0),0),"")</f>
        <v>13125</v>
      </c>
      <c r="M1465" s="19" t="s">
        <v>21</v>
      </c>
      <c r="N1465" s="14" t="str">
        <f>IF(M1465="Si",HLOOKUP(I1465,Base!$H$2:$J$9,8,0),"")</f>
        <v/>
      </c>
      <c r="O1465" s="9">
        <v>1</v>
      </c>
      <c r="P1465" s="18" t="s">
        <v>87</v>
      </c>
      <c r="Q1465" s="14">
        <f>IFERROR(O1465*HLOOKUP(I1465,Base!$H$2:$J$9,VLOOKUP(Planilla!P1465,Base!$F$3:$G$9,2,0),0),"")</f>
        <v>1609</v>
      </c>
    </row>
    <row r="1466" spans="1:17">
      <c r="A1466" s="18">
        <v>1050616</v>
      </c>
      <c r="B1466" s="7">
        <v>40698</v>
      </c>
      <c r="C1466" s="12" t="s">
        <v>414</v>
      </c>
      <c r="D1466" s="13" t="str">
        <f>IFERROR(VLOOKUP(C1466,Base!A:C,2,0),"")</f>
        <v>MARIA</v>
      </c>
      <c r="E1466" s="10" t="str">
        <f>IFERROR(VLOOKUP(C1466,Base!A:C,3,0),"")</f>
        <v>TELLO</v>
      </c>
      <c r="F1466" s="8" t="s">
        <v>453</v>
      </c>
      <c r="G1466" s="9" t="s">
        <v>150</v>
      </c>
      <c r="H1466" s="18" t="s">
        <v>13</v>
      </c>
      <c r="I1466" s="18" t="s">
        <v>11</v>
      </c>
      <c r="J1466" s="9">
        <v>5.5</v>
      </c>
      <c r="K1466" s="18" t="s">
        <v>84</v>
      </c>
      <c r="L1466" s="14">
        <f>IFERROR(J1466*HLOOKUP(I1466,Base!$H$2:$J$9,VLOOKUP(Planilla!K1466,Base!$F$3:$G$9,2,0),0),"")</f>
        <v>9625</v>
      </c>
      <c r="M1466" s="19" t="s">
        <v>21</v>
      </c>
      <c r="N1466" s="14" t="str">
        <f>IF(M1466="Si",HLOOKUP(I1466,Base!$H$2:$J$9,8,0),"")</f>
        <v/>
      </c>
      <c r="O1466" s="9">
        <v>1</v>
      </c>
      <c r="P1466" s="18" t="s">
        <v>87</v>
      </c>
      <c r="Q1466" s="14">
        <f>IFERROR(O1466*HLOOKUP(I1466,Base!$H$2:$J$9,VLOOKUP(Planilla!P1466,Base!$F$3:$G$9,2,0),0),"")</f>
        <v>1609</v>
      </c>
    </row>
    <row r="1467" spans="1:17">
      <c r="A1467" s="18">
        <v>1050616</v>
      </c>
      <c r="B1467" s="7">
        <v>40698</v>
      </c>
      <c r="C1467" s="12" t="s">
        <v>130</v>
      </c>
      <c r="D1467" s="13" t="str">
        <f>IFERROR(VLOOKUP(C1467,Base!A:C,2,0),"")</f>
        <v>PATRICIA</v>
      </c>
      <c r="E1467" s="10" t="str">
        <f>IFERROR(VLOOKUP(C1467,Base!A:C,3,0),"")</f>
        <v>MIRANDA</v>
      </c>
      <c r="F1467" s="8" t="s">
        <v>453</v>
      </c>
      <c r="G1467" s="9" t="s">
        <v>150</v>
      </c>
      <c r="H1467" s="18" t="s">
        <v>13</v>
      </c>
      <c r="I1467" s="18" t="s">
        <v>11</v>
      </c>
      <c r="J1467" s="9">
        <v>7.5</v>
      </c>
      <c r="K1467" s="18" t="s">
        <v>84</v>
      </c>
      <c r="L1467" s="14">
        <f>IFERROR(J1467*HLOOKUP(I1467,Base!$H$2:$J$9,VLOOKUP(Planilla!K1467,Base!$F$3:$G$9,2,0),0),"")</f>
        <v>13125</v>
      </c>
      <c r="M1467" s="19" t="s">
        <v>21</v>
      </c>
      <c r="N1467" s="14" t="str">
        <f>IF(M1467="Si",HLOOKUP(I1467,Base!$H$2:$J$9,8,0),"")</f>
        <v/>
      </c>
      <c r="O1467" s="9">
        <v>1</v>
      </c>
      <c r="P1467" s="18" t="s">
        <v>87</v>
      </c>
      <c r="Q1467" s="14">
        <f>IFERROR(O1467*HLOOKUP(I1467,Base!$H$2:$J$9,VLOOKUP(Planilla!P1467,Base!$F$3:$G$9,2,0),0),"")</f>
        <v>1609</v>
      </c>
    </row>
    <row r="1468" spans="1:17">
      <c r="A1468" s="18">
        <v>1050616</v>
      </c>
      <c r="B1468" s="7">
        <v>40698</v>
      </c>
      <c r="C1468" s="12" t="s">
        <v>407</v>
      </c>
      <c r="D1468" s="13" t="str">
        <f>IFERROR(VLOOKUP(C1468,Base!A:C,2,0),"")</f>
        <v>ALVARO</v>
      </c>
      <c r="E1468" s="10" t="str">
        <f>IFERROR(VLOOKUP(C1468,Base!A:C,3,0),"")</f>
        <v>LOBOS</v>
      </c>
      <c r="F1468" s="8" t="s">
        <v>453</v>
      </c>
      <c r="G1468" s="9" t="s">
        <v>150</v>
      </c>
      <c r="H1468" s="18" t="s">
        <v>13</v>
      </c>
      <c r="I1468" s="18" t="s">
        <v>11</v>
      </c>
      <c r="J1468" s="9">
        <v>7.5</v>
      </c>
      <c r="K1468" s="18" t="s">
        <v>84</v>
      </c>
      <c r="L1468" s="14">
        <f>IFERROR(J1468*HLOOKUP(I1468,Base!$H$2:$J$9,VLOOKUP(Planilla!K1468,Base!$F$3:$G$9,2,0),0),"")</f>
        <v>13125</v>
      </c>
      <c r="M1468" s="19" t="s">
        <v>21</v>
      </c>
      <c r="N1468" s="14" t="str">
        <f>IF(M1468="Si",HLOOKUP(I1468,Base!$H$2:$J$9,8,0),"")</f>
        <v/>
      </c>
      <c r="O1468" s="9">
        <v>1</v>
      </c>
      <c r="P1468" s="18" t="s">
        <v>87</v>
      </c>
      <c r="Q1468" s="14">
        <f>IFERROR(O1468*HLOOKUP(I1468,Base!$H$2:$J$9,VLOOKUP(Planilla!P1468,Base!$F$3:$G$9,2,0),0),"")</f>
        <v>1609</v>
      </c>
    </row>
    <row r="1469" spans="1:17">
      <c r="A1469" s="18">
        <v>1050616</v>
      </c>
      <c r="B1469" s="7">
        <v>40698</v>
      </c>
      <c r="C1469" s="12" t="s">
        <v>408</v>
      </c>
      <c r="D1469" s="13" t="str">
        <f>IFERROR(VLOOKUP(C1469,Base!A:C,2,0),"")</f>
        <v>DIEGO</v>
      </c>
      <c r="E1469" s="10" t="str">
        <f>IFERROR(VLOOKUP(C1469,Base!A:C,3,0),"")</f>
        <v>GONZALEZ</v>
      </c>
      <c r="F1469" s="8" t="s">
        <v>453</v>
      </c>
      <c r="G1469" s="9" t="s">
        <v>150</v>
      </c>
      <c r="H1469" s="18" t="s">
        <v>13</v>
      </c>
      <c r="I1469" s="18" t="s">
        <v>11</v>
      </c>
      <c r="J1469" s="9">
        <v>7.5</v>
      </c>
      <c r="K1469" s="18" t="s">
        <v>84</v>
      </c>
      <c r="L1469" s="14">
        <f>IFERROR(J1469*HLOOKUP(I1469,Base!$H$2:$J$9,VLOOKUP(Planilla!K1469,Base!$F$3:$G$9,2,0),0),"")</f>
        <v>13125</v>
      </c>
      <c r="M1469" s="19" t="s">
        <v>21</v>
      </c>
      <c r="N1469" s="14" t="str">
        <f>IF(M1469="Si",HLOOKUP(I1469,Base!$H$2:$J$9,8,0),"")</f>
        <v/>
      </c>
      <c r="O1469" s="9">
        <v>1</v>
      </c>
      <c r="P1469" s="18" t="s">
        <v>87</v>
      </c>
      <c r="Q1469" s="14">
        <f>IFERROR(O1469*HLOOKUP(I1469,Base!$H$2:$J$9,VLOOKUP(Planilla!P1469,Base!$F$3:$G$9,2,0),0),"")</f>
        <v>1609</v>
      </c>
    </row>
    <row r="1470" spans="1:17">
      <c r="A1470" s="18">
        <v>1050616</v>
      </c>
      <c r="B1470" s="7">
        <v>40700</v>
      </c>
      <c r="C1470" s="12" t="s">
        <v>282</v>
      </c>
      <c r="D1470" s="13" t="str">
        <f>IFERROR(VLOOKUP(C1470,Base!A:C,2,0),"")</f>
        <v>ALEJANDRO</v>
      </c>
      <c r="E1470" s="10" t="str">
        <f>IFERROR(VLOOKUP(C1470,Base!A:C,3,0),"")</f>
        <v>VERGARA</v>
      </c>
      <c r="F1470" s="8" t="s">
        <v>281</v>
      </c>
      <c r="G1470" s="9" t="s">
        <v>79</v>
      </c>
      <c r="H1470" s="18" t="s">
        <v>13</v>
      </c>
      <c r="I1470" s="18" t="s">
        <v>11</v>
      </c>
      <c r="J1470" s="9">
        <v>7.5</v>
      </c>
      <c r="K1470" s="18" t="s">
        <v>84</v>
      </c>
      <c r="L1470" s="14">
        <f>IFERROR(J1470*HLOOKUP(I1470,Base!$H$2:$J$9,VLOOKUP(Planilla!K1470,Base!$F$3:$G$9,2,0),0),"")</f>
        <v>13125</v>
      </c>
      <c r="M1470" s="19" t="s">
        <v>21</v>
      </c>
      <c r="N1470" s="14" t="str">
        <f>IF(M1470="Si",HLOOKUP(I1470,Base!$H$2:$J$9,8,0),"")</f>
        <v/>
      </c>
      <c r="O1470" s="9">
        <v>1</v>
      </c>
      <c r="P1470" s="18" t="s">
        <v>87</v>
      </c>
      <c r="Q1470" s="14">
        <f>IFERROR(O1470*HLOOKUP(I1470,Base!$H$2:$J$9,VLOOKUP(Planilla!P1470,Base!$F$3:$G$9,2,0),0),"")</f>
        <v>1609</v>
      </c>
    </row>
    <row r="1471" spans="1:17">
      <c r="A1471" s="18">
        <v>1050616</v>
      </c>
      <c r="B1471" s="7">
        <v>40700</v>
      </c>
      <c r="C1471" s="12" t="s">
        <v>409</v>
      </c>
      <c r="D1471" s="13" t="str">
        <f>IFERROR(VLOOKUP(C1471,Base!A:C,2,0),"")</f>
        <v>MAURICIO</v>
      </c>
      <c r="E1471" s="10" t="str">
        <f>IFERROR(VLOOKUP(C1471,Base!A:C,3,0),"")</f>
        <v>CACERES</v>
      </c>
      <c r="F1471" s="8" t="s">
        <v>453</v>
      </c>
      <c r="G1471" s="9" t="s">
        <v>79</v>
      </c>
      <c r="H1471" s="18" t="s">
        <v>13</v>
      </c>
      <c r="I1471" s="18" t="s">
        <v>11</v>
      </c>
      <c r="J1471" s="9">
        <v>7.5</v>
      </c>
      <c r="K1471" s="18" t="s">
        <v>84</v>
      </c>
      <c r="L1471" s="14">
        <f>IFERROR(J1471*HLOOKUP(I1471,Base!$H$2:$J$9,VLOOKUP(Planilla!K1471,Base!$F$3:$G$9,2,0),0),"")</f>
        <v>13125</v>
      </c>
      <c r="M1471" s="19" t="s">
        <v>21</v>
      </c>
      <c r="N1471" s="14" t="str">
        <f>IF(M1471="Si",HLOOKUP(I1471,Base!$H$2:$J$9,8,0),"")</f>
        <v/>
      </c>
      <c r="O1471" s="9">
        <v>1</v>
      </c>
      <c r="P1471" s="18" t="s">
        <v>87</v>
      </c>
      <c r="Q1471" s="14">
        <f>IFERROR(O1471*HLOOKUP(I1471,Base!$H$2:$J$9,VLOOKUP(Planilla!P1471,Base!$F$3:$G$9,2,0),0),"")</f>
        <v>1609</v>
      </c>
    </row>
    <row r="1472" spans="1:17">
      <c r="A1472" s="18">
        <v>1050616</v>
      </c>
      <c r="B1472" s="7">
        <v>40700</v>
      </c>
      <c r="C1472" s="12" t="s">
        <v>179</v>
      </c>
      <c r="D1472" s="13" t="str">
        <f>IFERROR(VLOOKUP(C1472,Base!A:C,2,0),"")</f>
        <v>FERNANDO</v>
      </c>
      <c r="E1472" s="10" t="str">
        <f>IFERROR(VLOOKUP(C1472,Base!A:C,3,0),"")</f>
        <v>FIGUEROA</v>
      </c>
      <c r="F1472" s="8" t="s">
        <v>453</v>
      </c>
      <c r="G1472" s="9" t="s">
        <v>79</v>
      </c>
      <c r="H1472" s="18" t="s">
        <v>13</v>
      </c>
      <c r="I1472" s="18" t="s">
        <v>11</v>
      </c>
      <c r="J1472" s="9">
        <v>7.5</v>
      </c>
      <c r="K1472" s="18" t="s">
        <v>84</v>
      </c>
      <c r="L1472" s="14">
        <f>IFERROR(J1472*HLOOKUP(I1472,Base!$H$2:$J$9,VLOOKUP(Planilla!K1472,Base!$F$3:$G$9,2,0),0),"")</f>
        <v>13125</v>
      </c>
      <c r="M1472" s="19" t="s">
        <v>21</v>
      </c>
      <c r="N1472" s="14" t="str">
        <f>IF(M1472="Si",HLOOKUP(I1472,Base!$H$2:$J$9,8,0),"")</f>
        <v/>
      </c>
      <c r="O1472" s="9">
        <v>1</v>
      </c>
      <c r="P1472" s="18" t="s">
        <v>87</v>
      </c>
      <c r="Q1472" s="14">
        <f>IFERROR(O1472*HLOOKUP(I1472,Base!$H$2:$J$9,VLOOKUP(Planilla!P1472,Base!$F$3:$G$9,2,0),0),"")</f>
        <v>1609</v>
      </c>
    </row>
    <row r="1473" spans="1:17">
      <c r="A1473" s="18">
        <v>1050616</v>
      </c>
      <c r="B1473" s="7">
        <v>40700</v>
      </c>
      <c r="C1473" s="12" t="s">
        <v>405</v>
      </c>
      <c r="D1473" s="13" t="str">
        <f>IFERROR(VLOOKUP(C1473,Base!A:C,2,0),"")</f>
        <v>GUSTAVO</v>
      </c>
      <c r="E1473" s="10" t="str">
        <f>IFERROR(VLOOKUP(C1473,Base!A:C,3,0),"")</f>
        <v>COFRE</v>
      </c>
      <c r="F1473" s="8" t="s">
        <v>453</v>
      </c>
      <c r="G1473" s="9" t="s">
        <v>79</v>
      </c>
      <c r="H1473" s="18" t="s">
        <v>13</v>
      </c>
      <c r="I1473" s="18" t="s">
        <v>11</v>
      </c>
      <c r="J1473" s="9">
        <v>7.5</v>
      </c>
      <c r="K1473" s="18" t="s">
        <v>84</v>
      </c>
      <c r="L1473" s="14">
        <f>IFERROR(J1473*HLOOKUP(I1473,Base!$H$2:$J$9,VLOOKUP(Planilla!K1473,Base!$F$3:$G$9,2,0),0),"")</f>
        <v>13125</v>
      </c>
      <c r="M1473" s="19" t="s">
        <v>21</v>
      </c>
      <c r="N1473" s="14" t="str">
        <f>IF(M1473="Si",HLOOKUP(I1473,Base!$H$2:$J$9,8,0),"")</f>
        <v/>
      </c>
      <c r="O1473" s="9">
        <v>1</v>
      </c>
      <c r="P1473" s="18" t="s">
        <v>87</v>
      </c>
      <c r="Q1473" s="14">
        <f>IFERROR(O1473*HLOOKUP(I1473,Base!$H$2:$J$9,VLOOKUP(Planilla!P1473,Base!$F$3:$G$9,2,0),0),"")</f>
        <v>1609</v>
      </c>
    </row>
    <row r="1474" spans="1:17">
      <c r="A1474" s="18">
        <v>1050616</v>
      </c>
      <c r="B1474" s="7">
        <v>40700</v>
      </c>
      <c r="C1474" s="12" t="s">
        <v>406</v>
      </c>
      <c r="D1474" s="13" t="str">
        <f>IFERROR(VLOOKUP(C1474,Base!A:C,2,0),"")</f>
        <v>CARLOS</v>
      </c>
      <c r="E1474" s="10" t="str">
        <f>IFERROR(VLOOKUP(C1474,Base!A:C,3,0),"")</f>
        <v>QUIROZ</v>
      </c>
      <c r="F1474" s="8" t="s">
        <v>453</v>
      </c>
      <c r="G1474" s="9" t="s">
        <v>79</v>
      </c>
      <c r="H1474" s="18" t="s">
        <v>13</v>
      </c>
      <c r="I1474" s="18" t="s">
        <v>11</v>
      </c>
      <c r="J1474" s="9">
        <v>7.5</v>
      </c>
      <c r="K1474" s="18" t="s">
        <v>84</v>
      </c>
      <c r="L1474" s="14">
        <f>IFERROR(J1474*HLOOKUP(I1474,Base!$H$2:$J$9,VLOOKUP(Planilla!K1474,Base!$F$3:$G$9,2,0),0),"")</f>
        <v>13125</v>
      </c>
      <c r="M1474" s="19" t="s">
        <v>21</v>
      </c>
      <c r="N1474" s="14" t="str">
        <f>IF(M1474="Si",HLOOKUP(I1474,Base!$H$2:$J$9,8,0),"")</f>
        <v/>
      </c>
      <c r="O1474" s="9">
        <v>1</v>
      </c>
      <c r="P1474" s="18" t="s">
        <v>87</v>
      </c>
      <c r="Q1474" s="14">
        <f>IFERROR(O1474*HLOOKUP(I1474,Base!$H$2:$J$9,VLOOKUP(Planilla!P1474,Base!$F$3:$G$9,2,0),0),"")</f>
        <v>1609</v>
      </c>
    </row>
    <row r="1475" spans="1:17">
      <c r="A1475" s="18">
        <v>1050616</v>
      </c>
      <c r="B1475" s="7">
        <v>40700</v>
      </c>
      <c r="C1475" s="12" t="s">
        <v>130</v>
      </c>
      <c r="D1475" s="13" t="str">
        <f>IFERROR(VLOOKUP(C1475,Base!A:C,2,0),"")</f>
        <v>PATRICIA</v>
      </c>
      <c r="E1475" s="10" t="str">
        <f>IFERROR(VLOOKUP(C1475,Base!A:C,3,0),"")</f>
        <v>MIRANDA</v>
      </c>
      <c r="F1475" s="8" t="s">
        <v>453</v>
      </c>
      <c r="G1475" s="9" t="s">
        <v>79</v>
      </c>
      <c r="H1475" s="18" t="s">
        <v>13</v>
      </c>
      <c r="I1475" s="18" t="s">
        <v>11</v>
      </c>
      <c r="J1475" s="9">
        <v>7.5</v>
      </c>
      <c r="K1475" s="18" t="s">
        <v>84</v>
      </c>
      <c r="L1475" s="14">
        <f>IFERROR(J1475*HLOOKUP(I1475,Base!$H$2:$J$9,VLOOKUP(Planilla!K1475,Base!$F$3:$G$9,2,0),0),"")</f>
        <v>13125</v>
      </c>
      <c r="M1475" s="19" t="s">
        <v>21</v>
      </c>
      <c r="N1475" s="14" t="str">
        <f>IF(M1475="Si",HLOOKUP(I1475,Base!$H$2:$J$9,8,0),"")</f>
        <v/>
      </c>
      <c r="O1475" s="9">
        <v>1</v>
      </c>
      <c r="P1475" s="18" t="s">
        <v>87</v>
      </c>
      <c r="Q1475" s="14">
        <f>IFERROR(O1475*HLOOKUP(I1475,Base!$H$2:$J$9,VLOOKUP(Planilla!P1475,Base!$F$3:$G$9,2,0),0),"")</f>
        <v>1609</v>
      </c>
    </row>
    <row r="1476" spans="1:17">
      <c r="A1476" s="18">
        <v>1050616</v>
      </c>
      <c r="B1476" s="7">
        <v>40700</v>
      </c>
      <c r="C1476" s="12" t="s">
        <v>407</v>
      </c>
      <c r="D1476" s="13" t="str">
        <f>IFERROR(VLOOKUP(C1476,Base!A:C,2,0),"")</f>
        <v>ALVARO</v>
      </c>
      <c r="E1476" s="10" t="str">
        <f>IFERROR(VLOOKUP(C1476,Base!A:C,3,0),"")</f>
        <v>LOBOS</v>
      </c>
      <c r="F1476" s="8" t="s">
        <v>453</v>
      </c>
      <c r="G1476" s="9" t="s">
        <v>79</v>
      </c>
      <c r="H1476" s="18" t="s">
        <v>13</v>
      </c>
      <c r="I1476" s="18" t="s">
        <v>11</v>
      </c>
      <c r="J1476" s="9">
        <v>7.5</v>
      </c>
      <c r="K1476" s="18" t="s">
        <v>84</v>
      </c>
      <c r="L1476" s="14">
        <f>IFERROR(J1476*HLOOKUP(I1476,Base!$H$2:$J$9,VLOOKUP(Planilla!K1476,Base!$F$3:$G$9,2,0),0),"")</f>
        <v>13125</v>
      </c>
      <c r="M1476" s="19" t="s">
        <v>21</v>
      </c>
      <c r="N1476" s="14" t="str">
        <f>IF(M1476="Si",HLOOKUP(I1476,Base!$H$2:$J$9,8,0),"")</f>
        <v/>
      </c>
      <c r="O1476" s="9">
        <v>1</v>
      </c>
      <c r="P1476" s="18" t="s">
        <v>87</v>
      </c>
      <c r="Q1476" s="14">
        <f>IFERROR(O1476*HLOOKUP(I1476,Base!$H$2:$J$9,VLOOKUP(Planilla!P1476,Base!$F$3:$G$9,2,0),0),"")</f>
        <v>1609</v>
      </c>
    </row>
    <row r="1477" spans="1:17">
      <c r="A1477" s="18">
        <v>1050616</v>
      </c>
      <c r="B1477" s="7">
        <v>40700</v>
      </c>
      <c r="C1477" s="12" t="s">
        <v>408</v>
      </c>
      <c r="D1477" s="13" t="str">
        <f>IFERROR(VLOOKUP(C1477,Base!A:C,2,0),"")</f>
        <v>DIEGO</v>
      </c>
      <c r="E1477" s="10" t="str">
        <f>IFERROR(VLOOKUP(C1477,Base!A:C,3,0),"")</f>
        <v>GONZALEZ</v>
      </c>
      <c r="F1477" s="8" t="s">
        <v>453</v>
      </c>
      <c r="G1477" s="9" t="s">
        <v>79</v>
      </c>
      <c r="H1477" s="18" t="s">
        <v>13</v>
      </c>
      <c r="I1477" s="18" t="s">
        <v>11</v>
      </c>
      <c r="J1477" s="9">
        <v>7.5</v>
      </c>
      <c r="K1477" s="18" t="s">
        <v>84</v>
      </c>
      <c r="L1477" s="14">
        <f>IFERROR(J1477*HLOOKUP(I1477,Base!$H$2:$J$9,VLOOKUP(Planilla!K1477,Base!$F$3:$G$9,2,0),0),"")</f>
        <v>13125</v>
      </c>
      <c r="M1477" s="19" t="s">
        <v>21</v>
      </c>
      <c r="N1477" s="14" t="str">
        <f>IF(M1477="Si",HLOOKUP(I1477,Base!$H$2:$J$9,8,0),"")</f>
        <v/>
      </c>
      <c r="O1477" s="9">
        <v>1</v>
      </c>
      <c r="P1477" s="18" t="s">
        <v>87</v>
      </c>
      <c r="Q1477" s="14">
        <f>IFERROR(O1477*HLOOKUP(I1477,Base!$H$2:$J$9,VLOOKUP(Planilla!P1477,Base!$F$3:$G$9,2,0),0),"")</f>
        <v>1609</v>
      </c>
    </row>
    <row r="1478" spans="1:17">
      <c r="A1478" s="18">
        <v>1050616</v>
      </c>
      <c r="B1478" s="7">
        <v>40700</v>
      </c>
      <c r="C1478" s="12" t="s">
        <v>390</v>
      </c>
      <c r="D1478" s="13" t="str">
        <f>IFERROR(VLOOKUP(C1478,Base!A:C,2,0),"")</f>
        <v>JOCELYN</v>
      </c>
      <c r="E1478" s="10" t="str">
        <f>IFERROR(VLOOKUP(C1478,Base!A:C,3,0),"")</f>
        <v>GUTIERREZ</v>
      </c>
      <c r="F1478" s="8" t="s">
        <v>452</v>
      </c>
      <c r="G1478" s="9" t="s">
        <v>150</v>
      </c>
      <c r="H1478" s="18" t="s">
        <v>13</v>
      </c>
      <c r="I1478" s="18" t="s">
        <v>12</v>
      </c>
      <c r="J1478" s="9">
        <v>7.5</v>
      </c>
      <c r="K1478" s="18" t="s">
        <v>84</v>
      </c>
      <c r="L1478" s="14">
        <f>IFERROR(J1478*HLOOKUP(I1478,Base!$H$2:$J$9,VLOOKUP(Planilla!K1478,Base!$F$3:$G$9,2,0),0),"")</f>
        <v>15750</v>
      </c>
      <c r="M1478" s="19" t="s">
        <v>21</v>
      </c>
      <c r="N1478" s="14" t="str">
        <f>IF(M1478="Si",HLOOKUP(I1478,Base!$H$2:$J$9,8,0),"")</f>
        <v/>
      </c>
      <c r="O1478" s="9">
        <v>1</v>
      </c>
      <c r="P1478" s="18" t="s">
        <v>87</v>
      </c>
      <c r="Q1478" s="14">
        <f>IFERROR(O1478*HLOOKUP(I1478,Base!$H$2:$J$9,VLOOKUP(Planilla!P1478,Base!$F$3:$G$9,2,0),0),"")</f>
        <v>1609</v>
      </c>
    </row>
    <row r="1479" spans="1:17">
      <c r="A1479" s="18">
        <v>1050616</v>
      </c>
      <c r="B1479" s="7">
        <v>40700</v>
      </c>
      <c r="C1479" s="12" t="s">
        <v>96</v>
      </c>
      <c r="D1479" s="13" t="str">
        <f>IFERROR(VLOOKUP(C1479,Base!A:C,2,0),"")</f>
        <v>LEOPOLDO</v>
      </c>
      <c r="E1479" s="10" t="str">
        <f>IFERROR(VLOOKUP(C1479,Base!A:C,3,0),"")</f>
        <v>DIAZ</v>
      </c>
      <c r="F1479" s="8" t="s">
        <v>453</v>
      </c>
      <c r="G1479" s="9" t="s">
        <v>150</v>
      </c>
      <c r="H1479" s="18" t="s">
        <v>13</v>
      </c>
      <c r="I1479" s="18" t="s">
        <v>11</v>
      </c>
      <c r="J1479" s="9">
        <v>7.5</v>
      </c>
      <c r="K1479" s="18" t="s">
        <v>84</v>
      </c>
      <c r="L1479" s="14">
        <f>IFERROR(J1479*HLOOKUP(I1479,Base!$H$2:$J$9,VLOOKUP(Planilla!K1479,Base!$F$3:$G$9,2,0),0),"")</f>
        <v>13125</v>
      </c>
      <c r="M1479" s="19" t="s">
        <v>21</v>
      </c>
      <c r="N1479" s="14" t="str">
        <f>IF(M1479="Si",HLOOKUP(I1479,Base!$H$2:$J$9,8,0),"")</f>
        <v/>
      </c>
      <c r="O1479" s="9">
        <v>1</v>
      </c>
      <c r="P1479" s="18" t="s">
        <v>87</v>
      </c>
      <c r="Q1479" s="14">
        <f>IFERROR(O1479*HLOOKUP(I1479,Base!$H$2:$J$9,VLOOKUP(Planilla!P1479,Base!$F$3:$G$9,2,0),0),"")</f>
        <v>1609</v>
      </c>
    </row>
    <row r="1480" spans="1:17">
      <c r="A1480" s="18">
        <v>1050616</v>
      </c>
      <c r="B1480" s="7">
        <v>40700</v>
      </c>
      <c r="C1480" s="12" t="s">
        <v>396</v>
      </c>
      <c r="D1480" s="13" t="str">
        <f>IFERROR(VLOOKUP(C1480,Base!A:C,2,0),"")</f>
        <v>HUGO</v>
      </c>
      <c r="E1480" s="10" t="str">
        <f>IFERROR(VLOOKUP(C1480,Base!A:C,3,0),"")</f>
        <v>GARCIA</v>
      </c>
      <c r="F1480" s="8" t="s">
        <v>453</v>
      </c>
      <c r="G1480" s="9" t="s">
        <v>150</v>
      </c>
      <c r="H1480" s="18" t="s">
        <v>13</v>
      </c>
      <c r="I1480" s="18" t="s">
        <v>11</v>
      </c>
      <c r="J1480" s="9">
        <v>7.5</v>
      </c>
      <c r="K1480" s="18" t="s">
        <v>84</v>
      </c>
      <c r="L1480" s="14">
        <f>IFERROR(J1480*HLOOKUP(I1480,Base!$H$2:$J$9,VLOOKUP(Planilla!K1480,Base!$F$3:$G$9,2,0),0),"")</f>
        <v>13125</v>
      </c>
      <c r="M1480" s="19" t="s">
        <v>21</v>
      </c>
      <c r="N1480" s="14" t="str">
        <f>IF(M1480="Si",HLOOKUP(I1480,Base!$H$2:$J$9,8,0),"")</f>
        <v/>
      </c>
      <c r="O1480" s="9">
        <v>1</v>
      </c>
      <c r="P1480" s="18" t="s">
        <v>87</v>
      </c>
      <c r="Q1480" s="14">
        <f>IFERROR(O1480*HLOOKUP(I1480,Base!$H$2:$J$9,VLOOKUP(Planilla!P1480,Base!$F$3:$G$9,2,0),0),"")</f>
        <v>1609</v>
      </c>
    </row>
    <row r="1481" spans="1:17">
      <c r="A1481" s="18">
        <v>1050616</v>
      </c>
      <c r="B1481" s="7">
        <v>40700</v>
      </c>
      <c r="C1481" s="12" t="s">
        <v>393</v>
      </c>
      <c r="D1481" s="13" t="str">
        <f>IFERROR(VLOOKUP(C1481,Base!A:C,2,0),"")</f>
        <v>BELISARIO</v>
      </c>
      <c r="E1481" s="10" t="str">
        <f>IFERROR(VLOOKUP(C1481,Base!A:C,3,0),"")</f>
        <v>PINTO</v>
      </c>
      <c r="F1481" s="8" t="s">
        <v>453</v>
      </c>
      <c r="G1481" s="9" t="s">
        <v>150</v>
      </c>
      <c r="H1481" s="18" t="s">
        <v>13</v>
      </c>
      <c r="I1481" s="18" t="s">
        <v>11</v>
      </c>
      <c r="J1481" s="9">
        <v>7.5</v>
      </c>
      <c r="K1481" s="18" t="s">
        <v>84</v>
      </c>
      <c r="L1481" s="14">
        <f>IFERROR(J1481*HLOOKUP(I1481,Base!$H$2:$J$9,VLOOKUP(Planilla!K1481,Base!$F$3:$G$9,2,0),0),"")</f>
        <v>13125</v>
      </c>
      <c r="M1481" s="19" t="s">
        <v>21</v>
      </c>
      <c r="N1481" s="14" t="str">
        <f>IF(M1481="Si",HLOOKUP(I1481,Base!$H$2:$J$9,8,0),"")</f>
        <v/>
      </c>
      <c r="O1481" s="9">
        <v>1</v>
      </c>
      <c r="P1481" s="18" t="s">
        <v>87</v>
      </c>
      <c r="Q1481" s="14">
        <f>IFERROR(O1481*HLOOKUP(I1481,Base!$H$2:$J$9,VLOOKUP(Planilla!P1481,Base!$F$3:$G$9,2,0),0),"")</f>
        <v>1609</v>
      </c>
    </row>
    <row r="1482" spans="1:17">
      <c r="A1482" s="18">
        <v>1050616</v>
      </c>
      <c r="B1482" s="7">
        <v>40700</v>
      </c>
      <c r="C1482" s="12" t="s">
        <v>37</v>
      </c>
      <c r="D1482" s="13" t="str">
        <f>IFERROR(VLOOKUP(C1482,Base!A:C,2,0),"")</f>
        <v>MAURICIO</v>
      </c>
      <c r="E1482" s="10" t="str">
        <f>IFERROR(VLOOKUP(C1482,Base!A:C,3,0),"")</f>
        <v>SOTO</v>
      </c>
      <c r="F1482" s="8" t="s">
        <v>453</v>
      </c>
      <c r="G1482" s="9" t="s">
        <v>150</v>
      </c>
      <c r="H1482" s="18" t="s">
        <v>13</v>
      </c>
      <c r="I1482" s="18" t="s">
        <v>11</v>
      </c>
      <c r="J1482" s="9">
        <v>7.5</v>
      </c>
      <c r="K1482" s="18" t="s">
        <v>84</v>
      </c>
      <c r="L1482" s="14">
        <f>IFERROR(J1482*HLOOKUP(I1482,Base!$H$2:$J$9,VLOOKUP(Planilla!K1482,Base!$F$3:$G$9,2,0),0),"")</f>
        <v>13125</v>
      </c>
      <c r="M1482" s="19" t="s">
        <v>21</v>
      </c>
      <c r="N1482" s="14" t="str">
        <f>IF(M1482="Si",HLOOKUP(I1482,Base!$H$2:$J$9,8,0),"")</f>
        <v/>
      </c>
      <c r="O1482" s="9">
        <v>1</v>
      </c>
      <c r="P1482" s="18" t="s">
        <v>87</v>
      </c>
      <c r="Q1482" s="14">
        <f>IFERROR(O1482*HLOOKUP(I1482,Base!$H$2:$J$9,VLOOKUP(Planilla!P1482,Base!$F$3:$G$9,2,0),0),"")</f>
        <v>1609</v>
      </c>
    </row>
    <row r="1483" spans="1:17">
      <c r="A1483" s="18">
        <v>1050616</v>
      </c>
      <c r="B1483" s="7">
        <v>40700</v>
      </c>
      <c r="C1483" s="12" t="s">
        <v>397</v>
      </c>
      <c r="D1483" s="13" t="str">
        <f>IFERROR(VLOOKUP(C1483,Base!A:C,2,0),"")</f>
        <v>VICTOR</v>
      </c>
      <c r="E1483" s="10" t="str">
        <f>IFERROR(VLOOKUP(C1483,Base!A:C,3,0),"")</f>
        <v>HERRERA</v>
      </c>
      <c r="F1483" s="8" t="s">
        <v>453</v>
      </c>
      <c r="G1483" s="9" t="s">
        <v>150</v>
      </c>
      <c r="H1483" s="18" t="s">
        <v>13</v>
      </c>
      <c r="I1483" s="18" t="s">
        <v>11</v>
      </c>
      <c r="J1483" s="9">
        <v>7.5</v>
      </c>
      <c r="K1483" s="18" t="s">
        <v>84</v>
      </c>
      <c r="L1483" s="14">
        <f>IFERROR(J1483*HLOOKUP(I1483,Base!$H$2:$J$9,VLOOKUP(Planilla!K1483,Base!$F$3:$G$9,2,0),0),"")</f>
        <v>13125</v>
      </c>
      <c r="M1483" s="19" t="s">
        <v>21</v>
      </c>
      <c r="N1483" s="14" t="str">
        <f>IF(M1483="Si",HLOOKUP(I1483,Base!$H$2:$J$9,8,0),"")</f>
        <v/>
      </c>
      <c r="O1483" s="9">
        <v>1</v>
      </c>
      <c r="P1483" s="18" t="s">
        <v>87</v>
      </c>
      <c r="Q1483" s="14">
        <f>IFERROR(O1483*HLOOKUP(I1483,Base!$H$2:$J$9,VLOOKUP(Planilla!P1483,Base!$F$3:$G$9,2,0),0),"")</f>
        <v>1609</v>
      </c>
    </row>
    <row r="1484" spans="1:17">
      <c r="A1484" s="18">
        <v>1050616</v>
      </c>
      <c r="B1484" s="7">
        <v>40700</v>
      </c>
      <c r="C1484" s="12" t="s">
        <v>248</v>
      </c>
      <c r="D1484" s="13" t="str">
        <f>IFERROR(VLOOKUP(C1484,Base!A:C,2,0),"")</f>
        <v>BERHER</v>
      </c>
      <c r="E1484" s="10" t="str">
        <f>IFERROR(VLOOKUP(C1484,Base!A:C,3,0),"")</f>
        <v>ERAZO</v>
      </c>
      <c r="F1484" s="8" t="s">
        <v>453</v>
      </c>
      <c r="G1484" s="9" t="s">
        <v>150</v>
      </c>
      <c r="H1484" s="18" t="s">
        <v>13</v>
      </c>
      <c r="I1484" s="18" t="s">
        <v>11</v>
      </c>
      <c r="J1484" s="9">
        <v>7.5</v>
      </c>
      <c r="K1484" s="18" t="s">
        <v>84</v>
      </c>
      <c r="L1484" s="14">
        <f>IFERROR(J1484*HLOOKUP(I1484,Base!$H$2:$J$9,VLOOKUP(Planilla!K1484,Base!$F$3:$G$9,2,0),0),"")</f>
        <v>13125</v>
      </c>
      <c r="M1484" s="19" t="s">
        <v>21</v>
      </c>
      <c r="N1484" s="14" t="str">
        <f>IF(M1484="Si",HLOOKUP(I1484,Base!$H$2:$J$9,8,0),"")</f>
        <v/>
      </c>
      <c r="O1484" s="9">
        <v>1</v>
      </c>
      <c r="P1484" s="18" t="s">
        <v>87</v>
      </c>
      <c r="Q1484" s="14">
        <f>IFERROR(O1484*HLOOKUP(I1484,Base!$H$2:$J$9,VLOOKUP(Planilla!P1484,Base!$F$3:$G$9,2,0),0),"")</f>
        <v>1609</v>
      </c>
    </row>
    <row r="1485" spans="1:17">
      <c r="A1485" s="18">
        <v>1050616</v>
      </c>
      <c r="B1485" s="7">
        <v>40700</v>
      </c>
      <c r="C1485" s="12" t="s">
        <v>401</v>
      </c>
      <c r="D1485" s="13" t="str">
        <f>IFERROR(VLOOKUP(C1485,Base!A:C,2,0),"")</f>
        <v>GIOVANNI</v>
      </c>
      <c r="E1485" s="10" t="str">
        <f>IFERROR(VLOOKUP(C1485,Base!A:C,3,0),"")</f>
        <v>SEPULVEDA</v>
      </c>
      <c r="F1485" s="8" t="s">
        <v>453</v>
      </c>
      <c r="G1485" s="9" t="s">
        <v>150</v>
      </c>
      <c r="H1485" s="18" t="s">
        <v>13</v>
      </c>
      <c r="I1485" s="18" t="s">
        <v>11</v>
      </c>
      <c r="J1485" s="9">
        <v>7.5</v>
      </c>
      <c r="K1485" s="18" t="s">
        <v>84</v>
      </c>
      <c r="L1485" s="14">
        <f>IFERROR(J1485*HLOOKUP(I1485,Base!$H$2:$J$9,VLOOKUP(Planilla!K1485,Base!$F$3:$G$9,2,0),0),"")</f>
        <v>13125</v>
      </c>
      <c r="M1485" s="19" t="s">
        <v>21</v>
      </c>
      <c r="N1485" s="14" t="str">
        <f>IF(M1485="Si",HLOOKUP(I1485,Base!$H$2:$J$9,8,0),"")</f>
        <v/>
      </c>
      <c r="O1485" s="9">
        <v>1</v>
      </c>
      <c r="P1485" s="18" t="s">
        <v>87</v>
      </c>
      <c r="Q1485" s="14">
        <f>IFERROR(O1485*HLOOKUP(I1485,Base!$H$2:$J$9,VLOOKUP(Planilla!P1485,Base!$F$3:$G$9,2,0),0),"")</f>
        <v>1609</v>
      </c>
    </row>
    <row r="1486" spans="1:17">
      <c r="A1486" s="18">
        <v>1050616</v>
      </c>
      <c r="B1486" s="7">
        <v>40700</v>
      </c>
      <c r="C1486" s="12" t="s">
        <v>392</v>
      </c>
      <c r="D1486" s="13" t="str">
        <f>IFERROR(VLOOKUP(C1486,Base!A:C,2,0),"")</f>
        <v>FRANCO</v>
      </c>
      <c r="E1486" s="10" t="str">
        <f>IFERROR(VLOOKUP(C1486,Base!A:C,3,0),"")</f>
        <v>RETAMAL</v>
      </c>
      <c r="F1486" s="8" t="s">
        <v>453</v>
      </c>
      <c r="G1486" s="9" t="s">
        <v>150</v>
      </c>
      <c r="H1486" s="18" t="s">
        <v>13</v>
      </c>
      <c r="I1486" s="18" t="s">
        <v>11</v>
      </c>
      <c r="J1486" s="9">
        <v>7.5</v>
      </c>
      <c r="K1486" s="18" t="s">
        <v>84</v>
      </c>
      <c r="L1486" s="14">
        <f>IFERROR(J1486*HLOOKUP(I1486,Base!$H$2:$J$9,VLOOKUP(Planilla!K1486,Base!$F$3:$G$9,2,0),0),"")</f>
        <v>13125</v>
      </c>
      <c r="M1486" s="19" t="s">
        <v>21</v>
      </c>
      <c r="N1486" s="14" t="str">
        <f>IF(M1486="Si",HLOOKUP(I1486,Base!$H$2:$J$9,8,0),"")</f>
        <v/>
      </c>
      <c r="O1486" s="9">
        <v>1</v>
      </c>
      <c r="P1486" s="18" t="s">
        <v>87</v>
      </c>
      <c r="Q1486" s="14">
        <f>IFERROR(O1486*HLOOKUP(I1486,Base!$H$2:$J$9,VLOOKUP(Planilla!P1486,Base!$F$3:$G$9,2,0),0),"")</f>
        <v>1609</v>
      </c>
    </row>
    <row r="1487" spans="1:17">
      <c r="A1487" s="18">
        <v>1050616</v>
      </c>
      <c r="B1487" s="7">
        <v>40700</v>
      </c>
      <c r="C1487" s="12" t="s">
        <v>390</v>
      </c>
      <c r="D1487" s="13" t="str">
        <f>IFERROR(VLOOKUP(C1487,Base!A:C,2,0),"")</f>
        <v>JOCELYN</v>
      </c>
      <c r="E1487" s="10" t="str">
        <f>IFERROR(VLOOKUP(C1487,Base!A:C,3,0),"")</f>
        <v>GUTIERREZ</v>
      </c>
      <c r="F1487" s="8" t="s">
        <v>452</v>
      </c>
      <c r="G1487" s="9" t="s">
        <v>150</v>
      </c>
      <c r="H1487" s="18" t="s">
        <v>13</v>
      </c>
      <c r="I1487" s="18" t="s">
        <v>12</v>
      </c>
      <c r="J1487" s="9">
        <v>7.5</v>
      </c>
      <c r="K1487" s="18" t="s">
        <v>84</v>
      </c>
      <c r="L1487" s="14">
        <f>IFERROR(J1487*HLOOKUP(I1487,Base!$H$2:$J$9,VLOOKUP(Planilla!K1487,Base!$F$3:$G$9,2,0),0),"")</f>
        <v>15750</v>
      </c>
      <c r="M1487" s="19" t="s">
        <v>21</v>
      </c>
      <c r="N1487" s="14" t="str">
        <f>IF(M1487="Si",HLOOKUP(I1487,Base!$H$2:$J$9,8,0),"")</f>
        <v/>
      </c>
      <c r="O1487" s="9">
        <v>1</v>
      </c>
      <c r="P1487" s="18" t="s">
        <v>87</v>
      </c>
      <c r="Q1487" s="14">
        <f>IFERROR(O1487*HLOOKUP(I1487,Base!$H$2:$J$9,VLOOKUP(Planilla!P1487,Base!$F$3:$G$9,2,0),0),"")</f>
        <v>1609</v>
      </c>
    </row>
    <row r="1488" spans="1:17">
      <c r="A1488" s="18">
        <v>1050616</v>
      </c>
      <c r="B1488" s="7">
        <v>40700</v>
      </c>
      <c r="C1488" s="12" t="s">
        <v>398</v>
      </c>
      <c r="D1488" s="13" t="str">
        <f>IFERROR(VLOOKUP(C1488,Base!A:C,2,0),"")</f>
        <v>CLAUDIO</v>
      </c>
      <c r="E1488" s="10" t="str">
        <f>IFERROR(VLOOKUP(C1488,Base!A:C,3,0),"")</f>
        <v>REYES</v>
      </c>
      <c r="F1488" s="8" t="s">
        <v>281</v>
      </c>
      <c r="G1488" s="9" t="s">
        <v>149</v>
      </c>
      <c r="H1488" s="18" t="s">
        <v>13</v>
      </c>
      <c r="I1488" s="18" t="s">
        <v>11</v>
      </c>
      <c r="J1488" s="9">
        <v>9</v>
      </c>
      <c r="K1488" s="18" t="s">
        <v>84</v>
      </c>
      <c r="L1488" s="14">
        <f>IFERROR(J1488*HLOOKUP(I1488,Base!$H$2:$J$9,VLOOKUP(Planilla!K1488,Base!$F$3:$G$9,2,0),0),"")</f>
        <v>15750</v>
      </c>
      <c r="M1488" s="19" t="s">
        <v>21</v>
      </c>
      <c r="N1488" s="14" t="str">
        <f>IF(M1488="Si",HLOOKUP(I1488,Base!$H$2:$J$9,8,0),"")</f>
        <v/>
      </c>
      <c r="O1488" s="9">
        <v>1</v>
      </c>
      <c r="P1488" s="18" t="s">
        <v>87</v>
      </c>
      <c r="Q1488" s="14">
        <f>IFERROR(O1488*HLOOKUP(I1488,Base!$H$2:$J$9,VLOOKUP(Planilla!P1488,Base!$F$3:$G$9,2,0),0),"")</f>
        <v>1609</v>
      </c>
    </row>
    <row r="1489" spans="1:17">
      <c r="A1489" s="18">
        <v>1050616</v>
      </c>
      <c r="B1489" s="7">
        <v>40700</v>
      </c>
      <c r="C1489" s="12" t="s">
        <v>402</v>
      </c>
      <c r="D1489" s="13" t="str">
        <f>IFERROR(VLOOKUP(C1489,Base!A:C,2,0),"")</f>
        <v>GIOVANNI</v>
      </c>
      <c r="E1489" s="10" t="str">
        <f>IFERROR(VLOOKUP(C1489,Base!A:C,3,0),"")</f>
        <v>MAUREIRA</v>
      </c>
      <c r="F1489" s="8" t="s">
        <v>453</v>
      </c>
      <c r="G1489" s="9" t="s">
        <v>149</v>
      </c>
      <c r="H1489" s="18" t="s">
        <v>13</v>
      </c>
      <c r="I1489" s="18" t="s">
        <v>11</v>
      </c>
      <c r="J1489" s="9">
        <v>9</v>
      </c>
      <c r="K1489" s="18" t="s">
        <v>84</v>
      </c>
      <c r="L1489" s="14">
        <f>IFERROR(J1489*HLOOKUP(I1489,Base!$H$2:$J$9,VLOOKUP(Planilla!K1489,Base!$F$3:$G$9,2,0),0),"")</f>
        <v>15750</v>
      </c>
      <c r="M1489" s="19" t="s">
        <v>21</v>
      </c>
      <c r="N1489" s="14" t="str">
        <f>IF(M1489="Si",HLOOKUP(I1489,Base!$H$2:$J$9,8,0),"")</f>
        <v/>
      </c>
      <c r="O1489" s="9">
        <v>1</v>
      </c>
      <c r="P1489" s="18" t="s">
        <v>87</v>
      </c>
      <c r="Q1489" s="14">
        <f>IFERROR(O1489*HLOOKUP(I1489,Base!$H$2:$J$9,VLOOKUP(Planilla!P1489,Base!$F$3:$G$9,2,0),0),"")</f>
        <v>1609</v>
      </c>
    </row>
    <row r="1490" spans="1:17">
      <c r="A1490" s="18">
        <v>1050616</v>
      </c>
      <c r="B1490" s="7">
        <v>40700</v>
      </c>
      <c r="C1490" s="12" t="s">
        <v>399</v>
      </c>
      <c r="D1490" s="13" t="str">
        <f>IFERROR(VLOOKUP(C1490,Base!A:C,2,0),"")</f>
        <v>JOSE</v>
      </c>
      <c r="E1490" s="10" t="str">
        <f>IFERROR(VLOOKUP(C1490,Base!A:C,3,0),"")</f>
        <v>CABRERA</v>
      </c>
      <c r="F1490" s="8" t="s">
        <v>453</v>
      </c>
      <c r="G1490" s="9" t="s">
        <v>149</v>
      </c>
      <c r="H1490" s="18" t="s">
        <v>13</v>
      </c>
      <c r="I1490" s="18" t="s">
        <v>11</v>
      </c>
      <c r="J1490" s="9">
        <v>9</v>
      </c>
      <c r="K1490" s="18" t="s">
        <v>84</v>
      </c>
      <c r="L1490" s="14">
        <f>IFERROR(J1490*HLOOKUP(I1490,Base!$H$2:$J$9,VLOOKUP(Planilla!K1490,Base!$F$3:$G$9,2,0),0),"")</f>
        <v>15750</v>
      </c>
      <c r="M1490" s="19" t="s">
        <v>21</v>
      </c>
      <c r="N1490" s="14" t="str">
        <f>IF(M1490="Si",HLOOKUP(I1490,Base!$H$2:$J$9,8,0),"")</f>
        <v/>
      </c>
      <c r="O1490" s="9">
        <v>1</v>
      </c>
      <c r="P1490" s="18" t="s">
        <v>87</v>
      </c>
      <c r="Q1490" s="14">
        <f>IFERROR(O1490*HLOOKUP(I1490,Base!$H$2:$J$9,VLOOKUP(Planilla!P1490,Base!$F$3:$G$9,2,0),0),"")</f>
        <v>1609</v>
      </c>
    </row>
    <row r="1491" spans="1:17">
      <c r="A1491" s="18">
        <v>1050616</v>
      </c>
      <c r="B1491" s="7">
        <v>40700</v>
      </c>
      <c r="C1491" s="12" t="s">
        <v>400</v>
      </c>
      <c r="D1491" s="13" t="str">
        <f>IFERROR(VLOOKUP(C1491,Base!A:C,2,0),"")</f>
        <v>SERGIO</v>
      </c>
      <c r="E1491" s="10" t="str">
        <f>IFERROR(VLOOKUP(C1491,Base!A:C,3,0),"")</f>
        <v>SANDOVAL</v>
      </c>
      <c r="F1491" s="8" t="s">
        <v>453</v>
      </c>
      <c r="G1491" s="9" t="s">
        <v>149</v>
      </c>
      <c r="H1491" s="18" t="s">
        <v>13</v>
      </c>
      <c r="I1491" s="18" t="s">
        <v>11</v>
      </c>
      <c r="J1491" s="9">
        <v>9</v>
      </c>
      <c r="K1491" s="18" t="s">
        <v>84</v>
      </c>
      <c r="L1491" s="14">
        <f>IFERROR(J1491*HLOOKUP(I1491,Base!$H$2:$J$9,VLOOKUP(Planilla!K1491,Base!$F$3:$G$9,2,0),0),"")</f>
        <v>15750</v>
      </c>
      <c r="M1491" s="19" t="s">
        <v>21</v>
      </c>
      <c r="N1491" s="14" t="str">
        <f>IF(M1491="Si",HLOOKUP(I1491,Base!$H$2:$J$9,8,0),"")</f>
        <v/>
      </c>
      <c r="O1491" s="9">
        <v>1</v>
      </c>
      <c r="P1491" s="18" t="s">
        <v>87</v>
      </c>
      <c r="Q1491" s="14">
        <f>IFERROR(O1491*HLOOKUP(I1491,Base!$H$2:$J$9,VLOOKUP(Planilla!P1491,Base!$F$3:$G$9,2,0),0),"")</f>
        <v>1609</v>
      </c>
    </row>
    <row r="1492" spans="1:17">
      <c r="A1492" s="18">
        <v>1050616</v>
      </c>
      <c r="B1492" s="7">
        <v>40700</v>
      </c>
      <c r="C1492" s="12" t="s">
        <v>395</v>
      </c>
      <c r="D1492" s="13" t="str">
        <f>IFERROR(VLOOKUP(C1492,Base!A:C,2,0),"")</f>
        <v>LORENZO</v>
      </c>
      <c r="E1492" s="10" t="str">
        <f>IFERROR(VLOOKUP(C1492,Base!A:C,3,0),"")</f>
        <v>CASTRO</v>
      </c>
      <c r="F1492" s="8" t="s">
        <v>453</v>
      </c>
      <c r="G1492" s="9" t="s">
        <v>149</v>
      </c>
      <c r="H1492" s="18" t="s">
        <v>13</v>
      </c>
      <c r="I1492" s="18" t="s">
        <v>11</v>
      </c>
      <c r="J1492" s="9">
        <v>9</v>
      </c>
      <c r="K1492" s="18" t="s">
        <v>84</v>
      </c>
      <c r="L1492" s="14">
        <f>IFERROR(J1492*HLOOKUP(I1492,Base!$H$2:$J$9,VLOOKUP(Planilla!K1492,Base!$F$3:$G$9,2,0),0),"")</f>
        <v>15750</v>
      </c>
      <c r="M1492" s="19" t="s">
        <v>21</v>
      </c>
      <c r="N1492" s="14" t="str">
        <f>IF(M1492="Si",HLOOKUP(I1492,Base!$H$2:$J$9,8,0),"")</f>
        <v/>
      </c>
      <c r="O1492" s="9">
        <v>1</v>
      </c>
      <c r="P1492" s="18" t="s">
        <v>87</v>
      </c>
      <c r="Q1492" s="14">
        <f>IFERROR(O1492*HLOOKUP(I1492,Base!$H$2:$J$9,VLOOKUP(Planilla!P1492,Base!$F$3:$G$9,2,0),0),"")</f>
        <v>1609</v>
      </c>
    </row>
    <row r="1493" spans="1:17">
      <c r="A1493" s="18">
        <v>1050616</v>
      </c>
      <c r="B1493" s="7">
        <v>40700</v>
      </c>
      <c r="C1493" s="12" t="s">
        <v>415</v>
      </c>
      <c r="D1493" s="13" t="str">
        <f>IFERROR(VLOOKUP(C1493,Base!A:C,2,0),"")</f>
        <v>FRANCISCO</v>
      </c>
      <c r="E1493" s="10" t="str">
        <f>IFERROR(VLOOKUP(C1493,Base!A:C,3,0),"")</f>
        <v>MENDEZ</v>
      </c>
      <c r="F1493" s="8" t="s">
        <v>453</v>
      </c>
      <c r="G1493" s="9" t="s">
        <v>149</v>
      </c>
      <c r="H1493" s="18" t="s">
        <v>13</v>
      </c>
      <c r="I1493" s="18" t="s">
        <v>11</v>
      </c>
      <c r="J1493" s="9">
        <v>9</v>
      </c>
      <c r="K1493" s="18" t="s">
        <v>84</v>
      </c>
      <c r="L1493" s="14">
        <f>IFERROR(J1493*HLOOKUP(I1493,Base!$H$2:$J$9,VLOOKUP(Planilla!K1493,Base!$F$3:$G$9,2,0),0),"")</f>
        <v>15750</v>
      </c>
      <c r="M1493" s="19" t="s">
        <v>21</v>
      </c>
      <c r="N1493" s="14" t="str">
        <f>IF(M1493="Si",HLOOKUP(I1493,Base!$H$2:$J$9,8,0),"")</f>
        <v/>
      </c>
      <c r="O1493" s="9">
        <v>1</v>
      </c>
      <c r="P1493" s="18" t="s">
        <v>87</v>
      </c>
      <c r="Q1493" s="14">
        <f>IFERROR(O1493*HLOOKUP(I1493,Base!$H$2:$J$9,VLOOKUP(Planilla!P1493,Base!$F$3:$G$9,2,0),0),"")</f>
        <v>1609</v>
      </c>
    </row>
    <row r="1494" spans="1:17">
      <c r="A1494" s="18">
        <v>1050616</v>
      </c>
      <c r="B1494" s="7">
        <v>40700</v>
      </c>
      <c r="C1494" s="12" t="s">
        <v>394</v>
      </c>
      <c r="D1494" s="13" t="str">
        <f>IFERROR(VLOOKUP(C1494,Base!A:C,2,0),"")</f>
        <v>ESTEBAN</v>
      </c>
      <c r="E1494" s="10" t="str">
        <f>IFERROR(VLOOKUP(C1494,Base!A:C,3,0),"")</f>
        <v>CISTERNAS</v>
      </c>
      <c r="F1494" s="8" t="s">
        <v>453</v>
      </c>
      <c r="G1494" s="9" t="s">
        <v>149</v>
      </c>
      <c r="H1494" s="18" t="s">
        <v>13</v>
      </c>
      <c r="I1494" s="18" t="s">
        <v>11</v>
      </c>
      <c r="J1494" s="9">
        <v>9</v>
      </c>
      <c r="K1494" s="18" t="s">
        <v>84</v>
      </c>
      <c r="L1494" s="14">
        <f>IFERROR(J1494*HLOOKUP(I1494,Base!$H$2:$J$9,VLOOKUP(Planilla!K1494,Base!$F$3:$G$9,2,0),0),"")</f>
        <v>15750</v>
      </c>
      <c r="M1494" s="19" t="s">
        <v>21</v>
      </c>
      <c r="N1494" s="14" t="str">
        <f>IF(M1494="Si",HLOOKUP(I1494,Base!$H$2:$J$9,8,0),"")</f>
        <v/>
      </c>
      <c r="O1494" s="9">
        <v>1</v>
      </c>
      <c r="P1494" s="18" t="s">
        <v>87</v>
      </c>
      <c r="Q1494" s="14">
        <f>IFERROR(O1494*HLOOKUP(I1494,Base!$H$2:$J$9,VLOOKUP(Planilla!P1494,Base!$F$3:$G$9,2,0),0),"")</f>
        <v>1609</v>
      </c>
    </row>
    <row r="1495" spans="1:17">
      <c r="A1495" s="18">
        <v>1050616</v>
      </c>
      <c r="B1495" s="7">
        <v>40701</v>
      </c>
      <c r="C1495" s="12" t="s">
        <v>282</v>
      </c>
      <c r="D1495" s="13" t="str">
        <f>IFERROR(VLOOKUP(C1495,Base!A:C,2,0),"")</f>
        <v>ALEJANDRO</v>
      </c>
      <c r="E1495" s="10" t="str">
        <f>IFERROR(VLOOKUP(C1495,Base!A:C,3,0),"")</f>
        <v>VERGARA</v>
      </c>
      <c r="F1495" s="8" t="s">
        <v>281</v>
      </c>
      <c r="G1495" s="9" t="s">
        <v>79</v>
      </c>
      <c r="H1495" s="18" t="s">
        <v>13</v>
      </c>
      <c r="I1495" s="18" t="s">
        <v>11</v>
      </c>
      <c r="J1495" s="9">
        <v>7.5</v>
      </c>
      <c r="K1495" s="18" t="s">
        <v>84</v>
      </c>
      <c r="L1495" s="14">
        <f>IFERROR(J1495*HLOOKUP(I1495,Base!$H$2:$J$9,VLOOKUP(Planilla!K1495,Base!$F$3:$G$9,2,0),0),"")</f>
        <v>13125</v>
      </c>
      <c r="M1495" s="19" t="s">
        <v>21</v>
      </c>
      <c r="N1495" s="14" t="str">
        <f>IF(M1495="Si",HLOOKUP(I1495,Base!$H$2:$J$9,8,0),"")</f>
        <v/>
      </c>
      <c r="O1495" s="9">
        <v>1</v>
      </c>
      <c r="P1495" s="18" t="s">
        <v>87</v>
      </c>
      <c r="Q1495" s="14">
        <f>IFERROR(O1495*HLOOKUP(I1495,Base!$H$2:$J$9,VLOOKUP(Planilla!P1495,Base!$F$3:$G$9,2,0),0),"")</f>
        <v>1609</v>
      </c>
    </row>
    <row r="1496" spans="1:17">
      <c r="A1496" s="18">
        <v>1050616</v>
      </c>
      <c r="B1496" s="7">
        <v>40701</v>
      </c>
      <c r="C1496" s="12" t="s">
        <v>409</v>
      </c>
      <c r="D1496" s="13" t="str">
        <f>IFERROR(VLOOKUP(C1496,Base!A:C,2,0),"")</f>
        <v>MAURICIO</v>
      </c>
      <c r="E1496" s="10" t="str">
        <f>IFERROR(VLOOKUP(C1496,Base!A:C,3,0),"")</f>
        <v>CACERES</v>
      </c>
      <c r="F1496" s="8" t="s">
        <v>453</v>
      </c>
      <c r="G1496" s="9" t="s">
        <v>79</v>
      </c>
      <c r="H1496" s="18" t="s">
        <v>13</v>
      </c>
      <c r="I1496" s="18" t="s">
        <v>11</v>
      </c>
      <c r="J1496" s="9">
        <v>7.5</v>
      </c>
      <c r="K1496" s="18" t="s">
        <v>84</v>
      </c>
      <c r="L1496" s="14">
        <f>IFERROR(J1496*HLOOKUP(I1496,Base!$H$2:$J$9,VLOOKUP(Planilla!K1496,Base!$F$3:$G$9,2,0),0),"")</f>
        <v>13125</v>
      </c>
      <c r="M1496" s="19" t="s">
        <v>21</v>
      </c>
      <c r="N1496" s="14" t="str">
        <f>IF(M1496="Si",HLOOKUP(I1496,Base!$H$2:$J$9,8,0),"")</f>
        <v/>
      </c>
      <c r="O1496" s="9">
        <v>1</v>
      </c>
      <c r="P1496" s="18" t="s">
        <v>87</v>
      </c>
      <c r="Q1496" s="14">
        <f>IFERROR(O1496*HLOOKUP(I1496,Base!$H$2:$J$9,VLOOKUP(Planilla!P1496,Base!$F$3:$G$9,2,0),0),"")</f>
        <v>1609</v>
      </c>
    </row>
    <row r="1497" spans="1:17">
      <c r="A1497" s="18">
        <v>1050616</v>
      </c>
      <c r="B1497" s="7">
        <v>40701</v>
      </c>
      <c r="C1497" s="12" t="s">
        <v>127</v>
      </c>
      <c r="D1497" s="13" t="str">
        <f>IFERROR(VLOOKUP(C1497,Base!A:C,2,0),"")</f>
        <v>MARRIER</v>
      </c>
      <c r="E1497" s="10" t="str">
        <f>IFERROR(VLOOKUP(C1497,Base!A:C,3,0),"")</f>
        <v>MARTINEZ</v>
      </c>
      <c r="F1497" s="8" t="s">
        <v>453</v>
      </c>
      <c r="G1497" s="9" t="s">
        <v>79</v>
      </c>
      <c r="H1497" s="18" t="s">
        <v>13</v>
      </c>
      <c r="I1497" s="18" t="s">
        <v>11</v>
      </c>
      <c r="J1497" s="9">
        <v>7.5</v>
      </c>
      <c r="K1497" s="18" t="s">
        <v>84</v>
      </c>
      <c r="L1497" s="14">
        <f>IFERROR(J1497*HLOOKUP(I1497,Base!$H$2:$J$9,VLOOKUP(Planilla!K1497,Base!$F$3:$G$9,2,0),0),"")</f>
        <v>13125</v>
      </c>
      <c r="M1497" s="19" t="s">
        <v>21</v>
      </c>
      <c r="N1497" s="14" t="str">
        <f>IF(M1497="Si",HLOOKUP(I1497,Base!$H$2:$J$9,8,0),"")</f>
        <v/>
      </c>
      <c r="O1497" s="9">
        <v>1</v>
      </c>
      <c r="P1497" s="18" t="s">
        <v>87</v>
      </c>
      <c r="Q1497" s="14">
        <f>IFERROR(O1497*HLOOKUP(I1497,Base!$H$2:$J$9,VLOOKUP(Planilla!P1497,Base!$F$3:$G$9,2,0),0),"")</f>
        <v>1609</v>
      </c>
    </row>
    <row r="1498" spans="1:17">
      <c r="A1498" s="18">
        <v>1050616</v>
      </c>
      <c r="B1498" s="7">
        <v>40701</v>
      </c>
      <c r="C1498" s="12" t="s">
        <v>405</v>
      </c>
      <c r="D1498" s="13" t="str">
        <f>IFERROR(VLOOKUP(C1498,Base!A:C,2,0),"")</f>
        <v>GUSTAVO</v>
      </c>
      <c r="E1498" s="10" t="str">
        <f>IFERROR(VLOOKUP(C1498,Base!A:C,3,0),"")</f>
        <v>COFRE</v>
      </c>
      <c r="F1498" s="8" t="s">
        <v>453</v>
      </c>
      <c r="G1498" s="9" t="s">
        <v>79</v>
      </c>
      <c r="H1498" s="18" t="s">
        <v>13</v>
      </c>
      <c r="I1498" s="18" t="s">
        <v>11</v>
      </c>
      <c r="J1498" s="9">
        <v>7.5</v>
      </c>
      <c r="K1498" s="18" t="s">
        <v>84</v>
      </c>
      <c r="L1498" s="14">
        <f>IFERROR(J1498*HLOOKUP(I1498,Base!$H$2:$J$9,VLOOKUP(Planilla!K1498,Base!$F$3:$G$9,2,0),0),"")</f>
        <v>13125</v>
      </c>
      <c r="M1498" s="19" t="s">
        <v>21</v>
      </c>
      <c r="N1498" s="14" t="str">
        <f>IF(M1498="Si",HLOOKUP(I1498,Base!$H$2:$J$9,8,0),"")</f>
        <v/>
      </c>
      <c r="O1498" s="9">
        <v>1</v>
      </c>
      <c r="P1498" s="18" t="s">
        <v>87</v>
      </c>
      <c r="Q1498" s="14">
        <f>IFERROR(O1498*HLOOKUP(I1498,Base!$H$2:$J$9,VLOOKUP(Planilla!P1498,Base!$F$3:$G$9,2,0),0),"")</f>
        <v>1609</v>
      </c>
    </row>
    <row r="1499" spans="1:17">
      <c r="A1499" s="18">
        <v>1050616</v>
      </c>
      <c r="B1499" s="7">
        <v>40701</v>
      </c>
      <c r="C1499" s="12" t="s">
        <v>406</v>
      </c>
      <c r="D1499" s="13" t="str">
        <f>IFERROR(VLOOKUP(C1499,Base!A:C,2,0),"")</f>
        <v>CARLOS</v>
      </c>
      <c r="E1499" s="10" t="str">
        <f>IFERROR(VLOOKUP(C1499,Base!A:C,3,0),"")</f>
        <v>QUIROZ</v>
      </c>
      <c r="F1499" s="8" t="s">
        <v>453</v>
      </c>
      <c r="G1499" s="9" t="s">
        <v>79</v>
      </c>
      <c r="H1499" s="18" t="s">
        <v>13</v>
      </c>
      <c r="I1499" s="18" t="s">
        <v>11</v>
      </c>
      <c r="J1499" s="9">
        <v>7.5</v>
      </c>
      <c r="K1499" s="18" t="s">
        <v>84</v>
      </c>
      <c r="L1499" s="14">
        <f>IFERROR(J1499*HLOOKUP(I1499,Base!$H$2:$J$9,VLOOKUP(Planilla!K1499,Base!$F$3:$G$9,2,0),0),"")</f>
        <v>13125</v>
      </c>
      <c r="M1499" s="19" t="s">
        <v>21</v>
      </c>
      <c r="N1499" s="14" t="str">
        <f>IF(M1499="Si",HLOOKUP(I1499,Base!$H$2:$J$9,8,0),"")</f>
        <v/>
      </c>
      <c r="O1499" s="9">
        <v>1</v>
      </c>
      <c r="P1499" s="18" t="s">
        <v>87</v>
      </c>
      <c r="Q1499" s="14">
        <f>IFERROR(O1499*HLOOKUP(I1499,Base!$H$2:$J$9,VLOOKUP(Planilla!P1499,Base!$F$3:$G$9,2,0),0),"")</f>
        <v>1609</v>
      </c>
    </row>
    <row r="1500" spans="1:17">
      <c r="A1500" s="18">
        <v>1050616</v>
      </c>
      <c r="B1500" s="7">
        <v>40701</v>
      </c>
      <c r="C1500" s="12" t="s">
        <v>130</v>
      </c>
      <c r="D1500" s="13" t="str">
        <f>IFERROR(VLOOKUP(C1500,Base!A:C,2,0),"")</f>
        <v>PATRICIA</v>
      </c>
      <c r="E1500" s="10" t="str">
        <f>IFERROR(VLOOKUP(C1500,Base!A:C,3,0),"")</f>
        <v>MIRANDA</v>
      </c>
      <c r="F1500" s="8" t="s">
        <v>453</v>
      </c>
      <c r="G1500" s="9" t="s">
        <v>79</v>
      </c>
      <c r="H1500" s="18" t="s">
        <v>13</v>
      </c>
      <c r="I1500" s="18" t="s">
        <v>11</v>
      </c>
      <c r="J1500" s="9">
        <v>7.5</v>
      </c>
      <c r="K1500" s="18" t="s">
        <v>84</v>
      </c>
      <c r="L1500" s="14">
        <f>IFERROR(J1500*HLOOKUP(I1500,Base!$H$2:$J$9,VLOOKUP(Planilla!K1500,Base!$F$3:$G$9,2,0),0),"")</f>
        <v>13125</v>
      </c>
      <c r="M1500" s="19" t="s">
        <v>21</v>
      </c>
      <c r="N1500" s="14" t="str">
        <f>IF(M1500="Si",HLOOKUP(I1500,Base!$H$2:$J$9,8,0),"")</f>
        <v/>
      </c>
      <c r="O1500" s="9">
        <v>1</v>
      </c>
      <c r="P1500" s="18" t="s">
        <v>87</v>
      </c>
      <c r="Q1500" s="14">
        <f>IFERROR(O1500*HLOOKUP(I1500,Base!$H$2:$J$9,VLOOKUP(Planilla!P1500,Base!$F$3:$G$9,2,0),0),"")</f>
        <v>1609</v>
      </c>
    </row>
    <row r="1501" spans="1:17">
      <c r="A1501" s="18">
        <v>1050616</v>
      </c>
      <c r="B1501" s="7">
        <v>40701</v>
      </c>
      <c r="C1501" s="12" t="s">
        <v>407</v>
      </c>
      <c r="D1501" s="13" t="str">
        <f>IFERROR(VLOOKUP(C1501,Base!A:C,2,0),"")</f>
        <v>ALVARO</v>
      </c>
      <c r="E1501" s="10" t="str">
        <f>IFERROR(VLOOKUP(C1501,Base!A:C,3,0),"")</f>
        <v>LOBOS</v>
      </c>
      <c r="F1501" s="8" t="s">
        <v>453</v>
      </c>
      <c r="G1501" s="9" t="s">
        <v>79</v>
      </c>
      <c r="H1501" s="18" t="s">
        <v>13</v>
      </c>
      <c r="I1501" s="18" t="s">
        <v>11</v>
      </c>
      <c r="J1501" s="9">
        <v>7.5</v>
      </c>
      <c r="K1501" s="18" t="s">
        <v>84</v>
      </c>
      <c r="L1501" s="14">
        <f>IFERROR(J1501*HLOOKUP(I1501,Base!$H$2:$J$9,VLOOKUP(Planilla!K1501,Base!$F$3:$G$9,2,0),0),"")</f>
        <v>13125</v>
      </c>
      <c r="M1501" s="19" t="s">
        <v>21</v>
      </c>
      <c r="N1501" s="14" t="str">
        <f>IF(M1501="Si",HLOOKUP(I1501,Base!$H$2:$J$9,8,0),"")</f>
        <v/>
      </c>
      <c r="O1501" s="9">
        <v>1</v>
      </c>
      <c r="P1501" s="18" t="s">
        <v>87</v>
      </c>
      <c r="Q1501" s="14">
        <f>IFERROR(O1501*HLOOKUP(I1501,Base!$H$2:$J$9,VLOOKUP(Planilla!P1501,Base!$F$3:$G$9,2,0),0),"")</f>
        <v>1609</v>
      </c>
    </row>
    <row r="1502" spans="1:17">
      <c r="A1502" s="18">
        <v>1050616</v>
      </c>
      <c r="B1502" s="7">
        <v>40701</v>
      </c>
      <c r="C1502" s="12" t="s">
        <v>416</v>
      </c>
      <c r="D1502" s="13" t="str">
        <f>IFERROR(VLOOKUP(C1502,Base!A:C,2,0),"")</f>
        <v>SAMUEL</v>
      </c>
      <c r="E1502" s="10" t="str">
        <f>IFERROR(VLOOKUP(C1502,Base!A:C,3,0),"")</f>
        <v>HUEINCHAQUEO</v>
      </c>
      <c r="F1502" s="8" t="s">
        <v>453</v>
      </c>
      <c r="G1502" s="9" t="s">
        <v>79</v>
      </c>
      <c r="H1502" s="18" t="s">
        <v>13</v>
      </c>
      <c r="I1502" s="18" t="s">
        <v>11</v>
      </c>
      <c r="J1502" s="9">
        <v>7.5</v>
      </c>
      <c r="K1502" s="18" t="s">
        <v>84</v>
      </c>
      <c r="L1502" s="14">
        <f>IFERROR(J1502*HLOOKUP(I1502,Base!$H$2:$J$9,VLOOKUP(Planilla!K1502,Base!$F$3:$G$9,2,0),0),"")</f>
        <v>13125</v>
      </c>
      <c r="M1502" s="19" t="s">
        <v>21</v>
      </c>
      <c r="N1502" s="14" t="str">
        <f>IF(M1502="Si",HLOOKUP(I1502,Base!$H$2:$J$9,8,0),"")</f>
        <v/>
      </c>
      <c r="O1502" s="9">
        <v>1</v>
      </c>
      <c r="P1502" s="18" t="s">
        <v>87</v>
      </c>
      <c r="Q1502" s="14">
        <f>IFERROR(O1502*HLOOKUP(I1502,Base!$H$2:$J$9,VLOOKUP(Planilla!P1502,Base!$F$3:$G$9,2,0),0),"")</f>
        <v>1609</v>
      </c>
    </row>
    <row r="1503" spans="1:17">
      <c r="A1503" s="18">
        <v>1050616</v>
      </c>
      <c r="B1503" s="7">
        <v>40701</v>
      </c>
      <c r="C1503" s="12" t="s">
        <v>385</v>
      </c>
      <c r="D1503" s="13" t="str">
        <f>IFERROR(VLOOKUP(C1503,Base!A:C,2,0),"")</f>
        <v>CLAUDIO</v>
      </c>
      <c r="E1503" s="10" t="str">
        <f>IFERROR(VLOOKUP(C1503,Base!A:C,3,0),"")</f>
        <v>BARRIA</v>
      </c>
      <c r="F1503" s="8" t="s">
        <v>453</v>
      </c>
      <c r="G1503" s="9" t="s">
        <v>150</v>
      </c>
      <c r="H1503" s="18" t="s">
        <v>13</v>
      </c>
      <c r="I1503" s="18" t="s">
        <v>11</v>
      </c>
      <c r="J1503" s="9">
        <v>7.5</v>
      </c>
      <c r="K1503" s="18" t="s">
        <v>84</v>
      </c>
      <c r="L1503" s="14">
        <f>IFERROR(J1503*HLOOKUP(I1503,Base!$H$2:$J$9,VLOOKUP(Planilla!K1503,Base!$F$3:$G$9,2,0),0),"")</f>
        <v>13125</v>
      </c>
      <c r="M1503" s="19" t="s">
        <v>21</v>
      </c>
      <c r="N1503" s="14" t="str">
        <f>IF(M1503="Si",HLOOKUP(I1503,Base!$H$2:$J$9,8,0),"")</f>
        <v/>
      </c>
      <c r="O1503" s="9">
        <v>1</v>
      </c>
      <c r="P1503" s="18" t="s">
        <v>87</v>
      </c>
      <c r="Q1503" s="14">
        <f>IFERROR(O1503*HLOOKUP(I1503,Base!$H$2:$J$9,VLOOKUP(Planilla!P1503,Base!$F$3:$G$9,2,0),0),"")</f>
        <v>1609</v>
      </c>
    </row>
    <row r="1504" spans="1:17">
      <c r="A1504" s="18">
        <v>1050616</v>
      </c>
      <c r="B1504" s="7">
        <v>40701</v>
      </c>
      <c r="C1504" s="12" t="s">
        <v>396</v>
      </c>
      <c r="D1504" s="13" t="str">
        <f>IFERROR(VLOOKUP(C1504,Base!A:C,2,0),"")</f>
        <v>HUGO</v>
      </c>
      <c r="E1504" s="10" t="str">
        <f>IFERROR(VLOOKUP(C1504,Base!A:C,3,0),"")</f>
        <v>GARCIA</v>
      </c>
      <c r="F1504" s="8" t="s">
        <v>453</v>
      </c>
      <c r="G1504" s="9" t="s">
        <v>150</v>
      </c>
      <c r="H1504" s="18" t="s">
        <v>13</v>
      </c>
      <c r="I1504" s="18" t="s">
        <v>11</v>
      </c>
      <c r="J1504" s="9">
        <v>7.5</v>
      </c>
      <c r="K1504" s="18" t="s">
        <v>84</v>
      </c>
      <c r="L1504" s="14">
        <f>IFERROR(J1504*HLOOKUP(I1504,Base!$H$2:$J$9,VLOOKUP(Planilla!K1504,Base!$F$3:$G$9,2,0),0),"")</f>
        <v>13125</v>
      </c>
      <c r="M1504" s="19" t="s">
        <v>21</v>
      </c>
      <c r="N1504" s="14" t="str">
        <f>IF(M1504="Si",HLOOKUP(I1504,Base!$H$2:$J$9,8,0),"")</f>
        <v/>
      </c>
      <c r="O1504" s="9">
        <v>1</v>
      </c>
      <c r="P1504" s="18" t="s">
        <v>87</v>
      </c>
      <c r="Q1504" s="14">
        <f>IFERROR(O1504*HLOOKUP(I1504,Base!$H$2:$J$9,VLOOKUP(Planilla!P1504,Base!$F$3:$G$9,2,0),0),"")</f>
        <v>1609</v>
      </c>
    </row>
    <row r="1505" spans="1:17">
      <c r="A1505" s="18">
        <v>1050616</v>
      </c>
      <c r="B1505" s="7">
        <v>40701</v>
      </c>
      <c r="C1505" s="12" t="s">
        <v>393</v>
      </c>
      <c r="D1505" s="13" t="str">
        <f>IFERROR(VLOOKUP(C1505,Base!A:C,2,0),"")</f>
        <v>BELISARIO</v>
      </c>
      <c r="E1505" s="10" t="str">
        <f>IFERROR(VLOOKUP(C1505,Base!A:C,3,0),"")</f>
        <v>PINTO</v>
      </c>
      <c r="F1505" s="8" t="s">
        <v>453</v>
      </c>
      <c r="G1505" s="9" t="s">
        <v>150</v>
      </c>
      <c r="H1505" s="18" t="s">
        <v>13</v>
      </c>
      <c r="I1505" s="18" t="s">
        <v>11</v>
      </c>
      <c r="J1505" s="9">
        <v>7.5</v>
      </c>
      <c r="K1505" s="18" t="s">
        <v>84</v>
      </c>
      <c r="L1505" s="14">
        <f>IFERROR(J1505*HLOOKUP(I1505,Base!$H$2:$J$9,VLOOKUP(Planilla!K1505,Base!$F$3:$G$9,2,0),0),"")</f>
        <v>13125</v>
      </c>
      <c r="M1505" s="19" t="s">
        <v>21</v>
      </c>
      <c r="N1505" s="14" t="str">
        <f>IF(M1505="Si",HLOOKUP(I1505,Base!$H$2:$J$9,8,0),"")</f>
        <v/>
      </c>
      <c r="O1505" s="9">
        <v>1</v>
      </c>
      <c r="P1505" s="18" t="s">
        <v>87</v>
      </c>
      <c r="Q1505" s="14">
        <f>IFERROR(O1505*HLOOKUP(I1505,Base!$H$2:$J$9,VLOOKUP(Planilla!P1505,Base!$F$3:$G$9,2,0),0),"")</f>
        <v>1609</v>
      </c>
    </row>
    <row r="1506" spans="1:17">
      <c r="A1506" s="18">
        <v>1050616</v>
      </c>
      <c r="B1506" s="7">
        <v>40701</v>
      </c>
      <c r="C1506" s="12" t="s">
        <v>391</v>
      </c>
      <c r="D1506" s="13" t="str">
        <f>IFERROR(VLOOKUP(C1506,Base!A:C,2,0),"")</f>
        <v>GUSTAVO</v>
      </c>
      <c r="E1506" s="10" t="str">
        <f>IFERROR(VLOOKUP(C1506,Base!A:C,3,0),"")</f>
        <v>PIZARRO</v>
      </c>
      <c r="F1506" s="8" t="s">
        <v>453</v>
      </c>
      <c r="G1506" s="9" t="s">
        <v>150</v>
      </c>
      <c r="H1506" s="18" t="s">
        <v>13</v>
      </c>
      <c r="I1506" s="18" t="s">
        <v>11</v>
      </c>
      <c r="J1506" s="9">
        <v>7.5</v>
      </c>
      <c r="K1506" s="18" t="s">
        <v>84</v>
      </c>
      <c r="L1506" s="14">
        <f>IFERROR(J1506*HLOOKUP(I1506,Base!$H$2:$J$9,VLOOKUP(Planilla!K1506,Base!$F$3:$G$9,2,0),0),"")</f>
        <v>13125</v>
      </c>
      <c r="M1506" s="19" t="s">
        <v>21</v>
      </c>
      <c r="N1506" s="14" t="str">
        <f>IF(M1506="Si",HLOOKUP(I1506,Base!$H$2:$J$9,8,0),"")</f>
        <v/>
      </c>
      <c r="O1506" s="9">
        <v>1</v>
      </c>
      <c r="P1506" s="18" t="s">
        <v>87</v>
      </c>
      <c r="Q1506" s="14">
        <f>IFERROR(O1506*HLOOKUP(I1506,Base!$H$2:$J$9,VLOOKUP(Planilla!P1506,Base!$F$3:$G$9,2,0),0),"")</f>
        <v>1609</v>
      </c>
    </row>
    <row r="1507" spans="1:17">
      <c r="A1507" s="18">
        <v>1050616</v>
      </c>
      <c r="B1507" s="7">
        <v>40701</v>
      </c>
      <c r="C1507" s="12" t="s">
        <v>397</v>
      </c>
      <c r="D1507" s="13" t="str">
        <f>IFERROR(VLOOKUP(C1507,Base!A:C,2,0),"")</f>
        <v>VICTOR</v>
      </c>
      <c r="E1507" s="10" t="str">
        <f>IFERROR(VLOOKUP(C1507,Base!A:C,3,0),"")</f>
        <v>HERRERA</v>
      </c>
      <c r="F1507" s="8" t="s">
        <v>453</v>
      </c>
      <c r="G1507" s="9" t="s">
        <v>150</v>
      </c>
      <c r="H1507" s="18" t="s">
        <v>13</v>
      </c>
      <c r="I1507" s="18" t="s">
        <v>11</v>
      </c>
      <c r="J1507" s="9">
        <v>7.5</v>
      </c>
      <c r="K1507" s="18" t="s">
        <v>84</v>
      </c>
      <c r="L1507" s="14">
        <f>IFERROR(J1507*HLOOKUP(I1507,Base!$H$2:$J$9,VLOOKUP(Planilla!K1507,Base!$F$3:$G$9,2,0),0),"")</f>
        <v>13125</v>
      </c>
      <c r="M1507" s="19" t="s">
        <v>21</v>
      </c>
      <c r="N1507" s="14" t="str">
        <f>IF(M1507="Si",HLOOKUP(I1507,Base!$H$2:$J$9,8,0),"")</f>
        <v/>
      </c>
      <c r="O1507" s="9">
        <v>1</v>
      </c>
      <c r="P1507" s="18" t="s">
        <v>87</v>
      </c>
      <c r="Q1507" s="14">
        <f>IFERROR(O1507*HLOOKUP(I1507,Base!$H$2:$J$9,VLOOKUP(Planilla!P1507,Base!$F$3:$G$9,2,0),0),"")</f>
        <v>1609</v>
      </c>
    </row>
    <row r="1508" spans="1:17">
      <c r="A1508" s="18">
        <v>1050616</v>
      </c>
      <c r="B1508" s="7">
        <v>40701</v>
      </c>
      <c r="C1508" s="12" t="s">
        <v>248</v>
      </c>
      <c r="D1508" s="13" t="str">
        <f>IFERROR(VLOOKUP(C1508,Base!A:C,2,0),"")</f>
        <v>BERHER</v>
      </c>
      <c r="E1508" s="10" t="str">
        <f>IFERROR(VLOOKUP(C1508,Base!A:C,3,0),"")</f>
        <v>ERAZO</v>
      </c>
      <c r="F1508" s="8" t="s">
        <v>453</v>
      </c>
      <c r="G1508" s="9" t="s">
        <v>150</v>
      </c>
      <c r="H1508" s="18" t="s">
        <v>13</v>
      </c>
      <c r="I1508" s="18" t="s">
        <v>11</v>
      </c>
      <c r="J1508" s="9">
        <v>7.5</v>
      </c>
      <c r="K1508" s="18" t="s">
        <v>84</v>
      </c>
      <c r="L1508" s="14">
        <f>IFERROR(J1508*HLOOKUP(I1508,Base!$H$2:$J$9,VLOOKUP(Planilla!K1508,Base!$F$3:$G$9,2,0),0),"")</f>
        <v>13125</v>
      </c>
      <c r="M1508" s="19" t="s">
        <v>21</v>
      </c>
      <c r="N1508" s="14" t="str">
        <f>IF(M1508="Si",HLOOKUP(I1508,Base!$H$2:$J$9,8,0),"")</f>
        <v/>
      </c>
      <c r="O1508" s="9">
        <v>1</v>
      </c>
      <c r="P1508" s="18" t="s">
        <v>87</v>
      </c>
      <c r="Q1508" s="14">
        <f>IFERROR(O1508*HLOOKUP(I1508,Base!$H$2:$J$9,VLOOKUP(Planilla!P1508,Base!$F$3:$G$9,2,0),0),"")</f>
        <v>1609</v>
      </c>
    </row>
    <row r="1509" spans="1:17">
      <c r="A1509" s="18">
        <v>1050616</v>
      </c>
      <c r="B1509" s="7">
        <v>40701</v>
      </c>
      <c r="C1509" s="12" t="s">
        <v>401</v>
      </c>
      <c r="D1509" s="13" t="str">
        <f>IFERROR(VLOOKUP(C1509,Base!A:C,2,0),"")</f>
        <v>GIOVANNI</v>
      </c>
      <c r="E1509" s="10" t="str">
        <f>IFERROR(VLOOKUP(C1509,Base!A:C,3,0),"")</f>
        <v>SEPULVEDA</v>
      </c>
      <c r="F1509" s="8" t="s">
        <v>453</v>
      </c>
      <c r="G1509" s="9" t="s">
        <v>150</v>
      </c>
      <c r="H1509" s="18" t="s">
        <v>13</v>
      </c>
      <c r="I1509" s="18" t="s">
        <v>11</v>
      </c>
      <c r="J1509" s="9">
        <v>7.5</v>
      </c>
      <c r="K1509" s="18" t="s">
        <v>84</v>
      </c>
      <c r="L1509" s="14">
        <f>IFERROR(J1509*HLOOKUP(I1509,Base!$H$2:$J$9,VLOOKUP(Planilla!K1509,Base!$F$3:$G$9,2,0),0),"")</f>
        <v>13125</v>
      </c>
      <c r="M1509" s="19" t="s">
        <v>21</v>
      </c>
      <c r="N1509" s="14" t="str">
        <f>IF(M1509="Si",HLOOKUP(I1509,Base!$H$2:$J$9,8,0),"")</f>
        <v/>
      </c>
      <c r="O1509" s="9">
        <v>1</v>
      </c>
      <c r="P1509" s="18" t="s">
        <v>87</v>
      </c>
      <c r="Q1509" s="14">
        <f>IFERROR(O1509*HLOOKUP(I1509,Base!$H$2:$J$9,VLOOKUP(Planilla!P1509,Base!$F$3:$G$9,2,0),0),"")</f>
        <v>1609</v>
      </c>
    </row>
    <row r="1510" spans="1:17">
      <c r="A1510" s="18">
        <v>1050616</v>
      </c>
      <c r="B1510" s="7">
        <v>40701</v>
      </c>
      <c r="C1510" s="12" t="s">
        <v>392</v>
      </c>
      <c r="D1510" s="13" t="str">
        <f>IFERROR(VLOOKUP(C1510,Base!A:C,2,0),"")</f>
        <v>FRANCO</v>
      </c>
      <c r="E1510" s="10" t="str">
        <f>IFERROR(VLOOKUP(C1510,Base!A:C,3,0),"")</f>
        <v>RETAMAL</v>
      </c>
      <c r="F1510" s="8" t="s">
        <v>453</v>
      </c>
      <c r="G1510" s="9" t="s">
        <v>150</v>
      </c>
      <c r="H1510" s="18" t="s">
        <v>13</v>
      </c>
      <c r="I1510" s="18" t="s">
        <v>11</v>
      </c>
      <c r="J1510" s="9">
        <v>7.5</v>
      </c>
      <c r="K1510" s="18" t="s">
        <v>84</v>
      </c>
      <c r="L1510" s="14">
        <f>IFERROR(J1510*HLOOKUP(I1510,Base!$H$2:$J$9,VLOOKUP(Planilla!K1510,Base!$F$3:$G$9,2,0),0),"")</f>
        <v>13125</v>
      </c>
      <c r="M1510" s="19" t="s">
        <v>21</v>
      </c>
      <c r="N1510" s="14" t="str">
        <f>IF(M1510="Si",HLOOKUP(I1510,Base!$H$2:$J$9,8,0),"")</f>
        <v/>
      </c>
      <c r="O1510" s="9">
        <v>1</v>
      </c>
      <c r="P1510" s="18" t="s">
        <v>87</v>
      </c>
      <c r="Q1510" s="14">
        <f>IFERROR(O1510*HLOOKUP(I1510,Base!$H$2:$J$9,VLOOKUP(Planilla!P1510,Base!$F$3:$G$9,2,0),0),"")</f>
        <v>1609</v>
      </c>
    </row>
    <row r="1511" spans="1:17">
      <c r="A1511" s="18">
        <v>1050616</v>
      </c>
      <c r="B1511" s="7">
        <v>40701</v>
      </c>
      <c r="C1511" s="12" t="s">
        <v>398</v>
      </c>
      <c r="D1511" s="13" t="str">
        <f>IFERROR(VLOOKUP(C1511,Base!A:C,2,0),"")</f>
        <v>CLAUDIO</v>
      </c>
      <c r="E1511" s="10" t="str">
        <f>IFERROR(VLOOKUP(C1511,Base!A:C,3,0),"")</f>
        <v>REYES</v>
      </c>
      <c r="F1511" s="8" t="s">
        <v>281</v>
      </c>
      <c r="G1511" s="9" t="s">
        <v>149</v>
      </c>
      <c r="H1511" s="18" t="s">
        <v>13</v>
      </c>
      <c r="I1511" s="18" t="s">
        <v>11</v>
      </c>
      <c r="J1511" s="9">
        <v>9</v>
      </c>
      <c r="K1511" s="18" t="s">
        <v>84</v>
      </c>
      <c r="L1511" s="14">
        <f>IFERROR(J1511*HLOOKUP(I1511,Base!$H$2:$J$9,VLOOKUP(Planilla!K1511,Base!$F$3:$G$9,2,0),0),"")</f>
        <v>15750</v>
      </c>
      <c r="M1511" s="19" t="s">
        <v>21</v>
      </c>
      <c r="N1511" s="14" t="str">
        <f>IF(M1511="Si",HLOOKUP(I1511,Base!$H$2:$J$9,8,0),"")</f>
        <v/>
      </c>
      <c r="O1511" s="9">
        <v>1</v>
      </c>
      <c r="P1511" s="18" t="s">
        <v>87</v>
      </c>
      <c r="Q1511" s="14">
        <f>IFERROR(O1511*HLOOKUP(I1511,Base!$H$2:$J$9,VLOOKUP(Planilla!P1511,Base!$F$3:$G$9,2,0),0),"")</f>
        <v>1609</v>
      </c>
    </row>
    <row r="1512" spans="1:17">
      <c r="A1512" s="18">
        <v>1050616</v>
      </c>
      <c r="B1512" s="7">
        <v>40701</v>
      </c>
      <c r="C1512" s="12" t="s">
        <v>402</v>
      </c>
      <c r="D1512" s="13" t="str">
        <f>IFERROR(VLOOKUP(C1512,Base!A:C,2,0),"")</f>
        <v>GIOVANNI</v>
      </c>
      <c r="E1512" s="10" t="str">
        <f>IFERROR(VLOOKUP(C1512,Base!A:C,3,0),"")</f>
        <v>MAUREIRA</v>
      </c>
      <c r="F1512" s="8" t="s">
        <v>453</v>
      </c>
      <c r="G1512" s="9" t="s">
        <v>149</v>
      </c>
      <c r="H1512" s="18" t="s">
        <v>13</v>
      </c>
      <c r="I1512" s="18" t="s">
        <v>11</v>
      </c>
      <c r="J1512" s="9">
        <v>9</v>
      </c>
      <c r="K1512" s="18" t="s">
        <v>84</v>
      </c>
      <c r="L1512" s="14">
        <f>IFERROR(J1512*HLOOKUP(I1512,Base!$H$2:$J$9,VLOOKUP(Planilla!K1512,Base!$F$3:$G$9,2,0),0),"")</f>
        <v>15750</v>
      </c>
      <c r="M1512" s="19" t="s">
        <v>21</v>
      </c>
      <c r="N1512" s="14" t="str">
        <f>IF(M1512="Si",HLOOKUP(I1512,Base!$H$2:$J$9,8,0),"")</f>
        <v/>
      </c>
      <c r="O1512" s="9">
        <v>1</v>
      </c>
      <c r="P1512" s="18" t="s">
        <v>87</v>
      </c>
      <c r="Q1512" s="14">
        <f>IFERROR(O1512*HLOOKUP(I1512,Base!$H$2:$J$9,VLOOKUP(Planilla!P1512,Base!$F$3:$G$9,2,0),0),"")</f>
        <v>1609</v>
      </c>
    </row>
    <row r="1513" spans="1:17">
      <c r="A1513" s="18">
        <v>1050616</v>
      </c>
      <c r="B1513" s="7">
        <v>40701</v>
      </c>
      <c r="C1513" s="12" t="s">
        <v>399</v>
      </c>
      <c r="D1513" s="13" t="str">
        <f>IFERROR(VLOOKUP(C1513,Base!A:C,2,0),"")</f>
        <v>JOSE</v>
      </c>
      <c r="E1513" s="10" t="str">
        <f>IFERROR(VLOOKUP(C1513,Base!A:C,3,0),"")</f>
        <v>CABRERA</v>
      </c>
      <c r="F1513" s="8" t="s">
        <v>453</v>
      </c>
      <c r="G1513" s="9" t="s">
        <v>149</v>
      </c>
      <c r="H1513" s="18" t="s">
        <v>13</v>
      </c>
      <c r="I1513" s="18" t="s">
        <v>11</v>
      </c>
      <c r="J1513" s="9">
        <v>9</v>
      </c>
      <c r="K1513" s="18" t="s">
        <v>84</v>
      </c>
      <c r="L1513" s="14">
        <f>IFERROR(J1513*HLOOKUP(I1513,Base!$H$2:$J$9,VLOOKUP(Planilla!K1513,Base!$F$3:$G$9,2,0),0),"")</f>
        <v>15750</v>
      </c>
      <c r="M1513" s="19" t="s">
        <v>21</v>
      </c>
      <c r="N1513" s="14" t="str">
        <f>IF(M1513="Si",HLOOKUP(I1513,Base!$H$2:$J$9,8,0),"")</f>
        <v/>
      </c>
      <c r="O1513" s="9">
        <v>1</v>
      </c>
      <c r="P1513" s="18" t="s">
        <v>87</v>
      </c>
      <c r="Q1513" s="14">
        <f>IFERROR(O1513*HLOOKUP(I1513,Base!$H$2:$J$9,VLOOKUP(Planilla!P1513,Base!$F$3:$G$9,2,0),0),"")</f>
        <v>1609</v>
      </c>
    </row>
    <row r="1514" spans="1:17">
      <c r="A1514" s="18">
        <v>1050616</v>
      </c>
      <c r="B1514" s="7">
        <v>40701</v>
      </c>
      <c r="C1514" s="12" t="s">
        <v>400</v>
      </c>
      <c r="D1514" s="13" t="str">
        <f>IFERROR(VLOOKUP(C1514,Base!A:C,2,0),"")</f>
        <v>SERGIO</v>
      </c>
      <c r="E1514" s="10" t="str">
        <f>IFERROR(VLOOKUP(C1514,Base!A:C,3,0),"")</f>
        <v>SANDOVAL</v>
      </c>
      <c r="F1514" s="8" t="s">
        <v>453</v>
      </c>
      <c r="G1514" s="9" t="s">
        <v>149</v>
      </c>
      <c r="H1514" s="18" t="s">
        <v>13</v>
      </c>
      <c r="I1514" s="18" t="s">
        <v>11</v>
      </c>
      <c r="J1514" s="9">
        <v>9</v>
      </c>
      <c r="K1514" s="18" t="s">
        <v>84</v>
      </c>
      <c r="L1514" s="14">
        <f>IFERROR(J1514*HLOOKUP(I1514,Base!$H$2:$J$9,VLOOKUP(Planilla!K1514,Base!$F$3:$G$9,2,0),0),"")</f>
        <v>15750</v>
      </c>
      <c r="M1514" s="19" t="s">
        <v>21</v>
      </c>
      <c r="N1514" s="14" t="str">
        <f>IF(M1514="Si",HLOOKUP(I1514,Base!$H$2:$J$9,8,0),"")</f>
        <v/>
      </c>
      <c r="O1514" s="9">
        <v>1</v>
      </c>
      <c r="P1514" s="18" t="s">
        <v>87</v>
      </c>
      <c r="Q1514" s="14">
        <f>IFERROR(O1514*HLOOKUP(I1514,Base!$H$2:$J$9,VLOOKUP(Planilla!P1514,Base!$F$3:$G$9,2,0),0),"")</f>
        <v>1609</v>
      </c>
    </row>
    <row r="1515" spans="1:17">
      <c r="A1515" s="18">
        <v>1050616</v>
      </c>
      <c r="B1515" s="7">
        <v>40701</v>
      </c>
      <c r="C1515" s="12" t="s">
        <v>395</v>
      </c>
      <c r="D1515" s="13" t="str">
        <f>IFERROR(VLOOKUP(C1515,Base!A:C,2,0),"")</f>
        <v>LORENZO</v>
      </c>
      <c r="E1515" s="10" t="str">
        <f>IFERROR(VLOOKUP(C1515,Base!A:C,3,0),"")</f>
        <v>CASTRO</v>
      </c>
      <c r="F1515" s="8" t="s">
        <v>453</v>
      </c>
      <c r="G1515" s="9" t="s">
        <v>149</v>
      </c>
      <c r="H1515" s="18" t="s">
        <v>13</v>
      </c>
      <c r="I1515" s="18" t="s">
        <v>11</v>
      </c>
      <c r="J1515" s="9">
        <v>9</v>
      </c>
      <c r="K1515" s="18" t="s">
        <v>84</v>
      </c>
      <c r="L1515" s="14">
        <f>IFERROR(J1515*HLOOKUP(I1515,Base!$H$2:$J$9,VLOOKUP(Planilla!K1515,Base!$F$3:$G$9,2,0),0),"")</f>
        <v>15750</v>
      </c>
      <c r="M1515" s="19" t="s">
        <v>21</v>
      </c>
      <c r="N1515" s="14" t="str">
        <f>IF(M1515="Si",HLOOKUP(I1515,Base!$H$2:$J$9,8,0),"")</f>
        <v/>
      </c>
      <c r="O1515" s="9">
        <v>1</v>
      </c>
      <c r="P1515" s="18" t="s">
        <v>87</v>
      </c>
      <c r="Q1515" s="14">
        <f>IFERROR(O1515*HLOOKUP(I1515,Base!$H$2:$J$9,VLOOKUP(Planilla!P1515,Base!$F$3:$G$9,2,0),0),"")</f>
        <v>1609</v>
      </c>
    </row>
    <row r="1516" spans="1:17">
      <c r="A1516" s="18">
        <v>1050616</v>
      </c>
      <c r="B1516" s="7">
        <v>40701</v>
      </c>
      <c r="C1516" s="12" t="s">
        <v>415</v>
      </c>
      <c r="D1516" s="13" t="str">
        <f>IFERROR(VLOOKUP(C1516,Base!A:C,2,0),"")</f>
        <v>FRANCISCO</v>
      </c>
      <c r="E1516" s="10" t="str">
        <f>IFERROR(VLOOKUP(C1516,Base!A:C,3,0),"")</f>
        <v>MENDEZ</v>
      </c>
      <c r="F1516" s="8" t="s">
        <v>453</v>
      </c>
      <c r="G1516" s="9" t="s">
        <v>149</v>
      </c>
      <c r="H1516" s="18" t="s">
        <v>13</v>
      </c>
      <c r="I1516" s="18" t="s">
        <v>11</v>
      </c>
      <c r="J1516" s="9">
        <v>9</v>
      </c>
      <c r="K1516" s="18" t="s">
        <v>84</v>
      </c>
      <c r="L1516" s="14">
        <f>IFERROR(J1516*HLOOKUP(I1516,Base!$H$2:$J$9,VLOOKUP(Planilla!K1516,Base!$F$3:$G$9,2,0),0),"")</f>
        <v>15750</v>
      </c>
      <c r="M1516" s="19" t="s">
        <v>21</v>
      </c>
      <c r="N1516" s="14" t="str">
        <f>IF(M1516="Si",HLOOKUP(I1516,Base!$H$2:$J$9,8,0),"")</f>
        <v/>
      </c>
      <c r="O1516" s="9">
        <v>1</v>
      </c>
      <c r="P1516" s="18" t="s">
        <v>87</v>
      </c>
      <c r="Q1516" s="14">
        <f>IFERROR(O1516*HLOOKUP(I1516,Base!$H$2:$J$9,VLOOKUP(Planilla!P1516,Base!$F$3:$G$9,2,0),0),"")</f>
        <v>1609</v>
      </c>
    </row>
    <row r="1517" spans="1:17">
      <c r="A1517" s="18">
        <v>1050616</v>
      </c>
      <c r="B1517" s="7">
        <v>40701</v>
      </c>
      <c r="C1517" s="12" t="s">
        <v>349</v>
      </c>
      <c r="D1517" s="13" t="str">
        <f>IFERROR(VLOOKUP(C1517,Base!A:C,2,0),"")</f>
        <v>VICTOR</v>
      </c>
      <c r="E1517" s="10" t="str">
        <f>IFERROR(VLOOKUP(C1517,Base!A:C,3,0),"")</f>
        <v>NARVAI</v>
      </c>
      <c r="F1517" s="8" t="s">
        <v>453</v>
      </c>
      <c r="G1517" s="9" t="s">
        <v>149</v>
      </c>
      <c r="H1517" s="18" t="s">
        <v>13</v>
      </c>
      <c r="I1517" s="18" t="s">
        <v>11</v>
      </c>
      <c r="J1517" s="9">
        <v>9</v>
      </c>
      <c r="K1517" s="18" t="s">
        <v>84</v>
      </c>
      <c r="L1517" s="14">
        <f>IFERROR(J1517*HLOOKUP(I1517,Base!$H$2:$J$9,VLOOKUP(Planilla!K1517,Base!$F$3:$G$9,2,0),0),"")</f>
        <v>15750</v>
      </c>
      <c r="M1517" s="19" t="s">
        <v>21</v>
      </c>
      <c r="N1517" s="14" t="str">
        <f>IF(M1517="Si",HLOOKUP(I1517,Base!$H$2:$J$9,8,0),"")</f>
        <v/>
      </c>
      <c r="O1517" s="9">
        <v>1</v>
      </c>
      <c r="P1517" s="18" t="s">
        <v>87</v>
      </c>
      <c r="Q1517" s="14">
        <f>IFERROR(O1517*HLOOKUP(I1517,Base!$H$2:$J$9,VLOOKUP(Planilla!P1517,Base!$F$3:$G$9,2,0),0),"")</f>
        <v>1609</v>
      </c>
    </row>
    <row r="1518" spans="1:17">
      <c r="A1518" s="18">
        <v>1050616</v>
      </c>
      <c r="B1518" s="7">
        <v>40702</v>
      </c>
      <c r="C1518" s="12" t="s">
        <v>405</v>
      </c>
      <c r="D1518" s="13" t="str">
        <f>IFERROR(VLOOKUP(C1518,Base!A:C,2,0),"")</f>
        <v>GUSTAVO</v>
      </c>
      <c r="E1518" s="10" t="str">
        <f>IFERROR(VLOOKUP(C1518,Base!A:C,3,0),"")</f>
        <v>COFRE</v>
      </c>
      <c r="F1518" s="8" t="s">
        <v>281</v>
      </c>
      <c r="G1518" s="9" t="s">
        <v>79</v>
      </c>
      <c r="H1518" s="18" t="s">
        <v>13</v>
      </c>
      <c r="I1518" s="18" t="s">
        <v>11</v>
      </c>
      <c r="J1518" s="9">
        <v>7.5</v>
      </c>
      <c r="K1518" s="18" t="s">
        <v>84</v>
      </c>
      <c r="L1518" s="14">
        <f>IFERROR(J1518*HLOOKUP(I1518,Base!$H$2:$J$9,VLOOKUP(Planilla!K1518,Base!$F$3:$G$9,2,0),0),"")</f>
        <v>13125</v>
      </c>
      <c r="M1518" s="19" t="s">
        <v>21</v>
      </c>
      <c r="N1518" s="14" t="str">
        <f>IF(M1518="Si",HLOOKUP(I1518,Base!$H$2:$J$9,8,0),"")</f>
        <v/>
      </c>
      <c r="O1518" s="9">
        <v>1</v>
      </c>
      <c r="P1518" s="18" t="s">
        <v>87</v>
      </c>
      <c r="Q1518" s="14">
        <f>IFERROR(O1518*HLOOKUP(I1518,Base!$H$2:$J$9,VLOOKUP(Planilla!P1518,Base!$F$3:$G$9,2,0),0),"")</f>
        <v>1609</v>
      </c>
    </row>
    <row r="1519" spans="1:17">
      <c r="A1519" s="18">
        <v>1050616</v>
      </c>
      <c r="B1519" s="7">
        <v>40702</v>
      </c>
      <c r="C1519" s="12" t="s">
        <v>409</v>
      </c>
      <c r="D1519" s="13" t="str">
        <f>IFERROR(VLOOKUP(C1519,Base!A:C,2,0),"")</f>
        <v>MAURICIO</v>
      </c>
      <c r="E1519" s="10" t="str">
        <f>IFERROR(VLOOKUP(C1519,Base!A:C,3,0),"")</f>
        <v>CACERES</v>
      </c>
      <c r="F1519" s="8" t="s">
        <v>453</v>
      </c>
      <c r="G1519" s="9" t="s">
        <v>79</v>
      </c>
      <c r="H1519" s="18" t="s">
        <v>13</v>
      </c>
      <c r="I1519" s="18" t="s">
        <v>11</v>
      </c>
      <c r="J1519" s="9">
        <v>7.5</v>
      </c>
      <c r="K1519" s="18" t="s">
        <v>84</v>
      </c>
      <c r="L1519" s="14">
        <f>IFERROR(J1519*HLOOKUP(I1519,Base!$H$2:$J$9,VLOOKUP(Planilla!K1519,Base!$F$3:$G$9,2,0),0),"")</f>
        <v>13125</v>
      </c>
      <c r="M1519" s="19" t="s">
        <v>21</v>
      </c>
      <c r="N1519" s="14" t="str">
        <f>IF(M1519="Si",HLOOKUP(I1519,Base!$H$2:$J$9,8,0),"")</f>
        <v/>
      </c>
      <c r="O1519" s="9">
        <v>1</v>
      </c>
      <c r="P1519" s="18" t="s">
        <v>87</v>
      </c>
      <c r="Q1519" s="14">
        <f>IFERROR(O1519*HLOOKUP(I1519,Base!$H$2:$J$9,VLOOKUP(Planilla!P1519,Base!$F$3:$G$9,2,0),0),"")</f>
        <v>1609</v>
      </c>
    </row>
    <row r="1520" spans="1:17">
      <c r="A1520" s="18">
        <v>1050616</v>
      </c>
      <c r="B1520" s="7">
        <v>40702</v>
      </c>
      <c r="C1520" s="12" t="s">
        <v>127</v>
      </c>
      <c r="D1520" s="13" t="str">
        <f>IFERROR(VLOOKUP(C1520,Base!A:C,2,0),"")</f>
        <v>MARRIER</v>
      </c>
      <c r="E1520" s="10" t="str">
        <f>IFERROR(VLOOKUP(C1520,Base!A:C,3,0),"")</f>
        <v>MARTINEZ</v>
      </c>
      <c r="F1520" s="8" t="s">
        <v>453</v>
      </c>
      <c r="G1520" s="9" t="s">
        <v>79</v>
      </c>
      <c r="H1520" s="18" t="s">
        <v>13</v>
      </c>
      <c r="I1520" s="18" t="s">
        <v>11</v>
      </c>
      <c r="J1520" s="9">
        <v>7.5</v>
      </c>
      <c r="K1520" s="18" t="s">
        <v>84</v>
      </c>
      <c r="L1520" s="14">
        <f>IFERROR(J1520*HLOOKUP(I1520,Base!$H$2:$J$9,VLOOKUP(Planilla!K1520,Base!$F$3:$G$9,2,0),0),"")</f>
        <v>13125</v>
      </c>
      <c r="M1520" s="19" t="s">
        <v>21</v>
      </c>
      <c r="N1520" s="14" t="str">
        <f>IF(M1520="Si",HLOOKUP(I1520,Base!$H$2:$J$9,8,0),"")</f>
        <v/>
      </c>
      <c r="O1520" s="9">
        <v>1</v>
      </c>
      <c r="P1520" s="18" t="s">
        <v>87</v>
      </c>
      <c r="Q1520" s="14">
        <f>IFERROR(O1520*HLOOKUP(I1520,Base!$H$2:$J$9,VLOOKUP(Planilla!P1520,Base!$F$3:$G$9,2,0),0),"")</f>
        <v>1609</v>
      </c>
    </row>
    <row r="1521" spans="1:17">
      <c r="A1521" s="18">
        <v>1050616</v>
      </c>
      <c r="B1521" s="7">
        <v>40702</v>
      </c>
      <c r="C1521" s="12" t="s">
        <v>408</v>
      </c>
      <c r="D1521" s="13" t="str">
        <f>IFERROR(VLOOKUP(C1521,Base!A:C,2,0),"")</f>
        <v>DIEGO</v>
      </c>
      <c r="E1521" s="10" t="str">
        <f>IFERROR(VLOOKUP(C1521,Base!A:C,3,0),"")</f>
        <v>GONZALEZ</v>
      </c>
      <c r="F1521" s="8" t="s">
        <v>453</v>
      </c>
      <c r="G1521" s="9" t="s">
        <v>79</v>
      </c>
      <c r="H1521" s="18" t="s">
        <v>13</v>
      </c>
      <c r="I1521" s="18" t="s">
        <v>11</v>
      </c>
      <c r="J1521" s="9">
        <v>7.5</v>
      </c>
      <c r="K1521" s="18" t="s">
        <v>84</v>
      </c>
      <c r="L1521" s="14">
        <f>IFERROR(J1521*HLOOKUP(I1521,Base!$H$2:$J$9,VLOOKUP(Planilla!K1521,Base!$F$3:$G$9,2,0),0),"")</f>
        <v>13125</v>
      </c>
      <c r="M1521" s="19" t="s">
        <v>21</v>
      </c>
      <c r="N1521" s="14" t="str">
        <f>IF(M1521="Si",HLOOKUP(I1521,Base!$H$2:$J$9,8,0),"")</f>
        <v/>
      </c>
      <c r="O1521" s="9">
        <v>1</v>
      </c>
      <c r="P1521" s="18" t="s">
        <v>87</v>
      </c>
      <c r="Q1521" s="14">
        <f>IFERROR(O1521*HLOOKUP(I1521,Base!$H$2:$J$9,VLOOKUP(Planilla!P1521,Base!$F$3:$G$9,2,0),0),"")</f>
        <v>1609</v>
      </c>
    </row>
    <row r="1522" spans="1:17">
      <c r="A1522" s="18">
        <v>1050616</v>
      </c>
      <c r="B1522" s="7">
        <v>40702</v>
      </c>
      <c r="C1522" s="12" t="s">
        <v>406</v>
      </c>
      <c r="D1522" s="13" t="str">
        <f>IFERROR(VLOOKUP(C1522,Base!A:C,2,0),"")</f>
        <v>CARLOS</v>
      </c>
      <c r="E1522" s="10" t="str">
        <f>IFERROR(VLOOKUP(C1522,Base!A:C,3,0),"")</f>
        <v>QUIROZ</v>
      </c>
      <c r="F1522" s="8" t="s">
        <v>453</v>
      </c>
      <c r="G1522" s="9" t="s">
        <v>79</v>
      </c>
      <c r="H1522" s="18" t="s">
        <v>13</v>
      </c>
      <c r="I1522" s="18" t="s">
        <v>11</v>
      </c>
      <c r="J1522" s="9">
        <v>7.5</v>
      </c>
      <c r="K1522" s="18" t="s">
        <v>84</v>
      </c>
      <c r="L1522" s="14">
        <f>IFERROR(J1522*HLOOKUP(I1522,Base!$H$2:$J$9,VLOOKUP(Planilla!K1522,Base!$F$3:$G$9,2,0),0),"")</f>
        <v>13125</v>
      </c>
      <c r="M1522" s="19" t="s">
        <v>21</v>
      </c>
      <c r="N1522" s="14" t="str">
        <f>IF(M1522="Si",HLOOKUP(I1522,Base!$H$2:$J$9,8,0),"")</f>
        <v/>
      </c>
      <c r="O1522" s="9">
        <v>1</v>
      </c>
      <c r="P1522" s="18" t="s">
        <v>87</v>
      </c>
      <c r="Q1522" s="14">
        <f>IFERROR(O1522*HLOOKUP(I1522,Base!$H$2:$J$9,VLOOKUP(Planilla!P1522,Base!$F$3:$G$9,2,0),0),"")</f>
        <v>1609</v>
      </c>
    </row>
    <row r="1523" spans="1:17">
      <c r="A1523" s="18">
        <v>1050616</v>
      </c>
      <c r="B1523" s="7">
        <v>40702</v>
      </c>
      <c r="C1523" s="12" t="s">
        <v>130</v>
      </c>
      <c r="D1523" s="13" t="str">
        <f>IFERROR(VLOOKUP(C1523,Base!A:C,2,0),"")</f>
        <v>PATRICIA</v>
      </c>
      <c r="E1523" s="10" t="str">
        <f>IFERROR(VLOOKUP(C1523,Base!A:C,3,0),"")</f>
        <v>MIRANDA</v>
      </c>
      <c r="F1523" s="8" t="s">
        <v>453</v>
      </c>
      <c r="G1523" s="9" t="s">
        <v>79</v>
      </c>
      <c r="H1523" s="18" t="s">
        <v>13</v>
      </c>
      <c r="I1523" s="18" t="s">
        <v>11</v>
      </c>
      <c r="J1523" s="9">
        <v>7.5</v>
      </c>
      <c r="K1523" s="18" t="s">
        <v>84</v>
      </c>
      <c r="L1523" s="14">
        <f>IFERROR(J1523*HLOOKUP(I1523,Base!$H$2:$J$9,VLOOKUP(Planilla!K1523,Base!$F$3:$G$9,2,0),0),"")</f>
        <v>13125</v>
      </c>
      <c r="M1523" s="19" t="s">
        <v>21</v>
      </c>
      <c r="N1523" s="14" t="str">
        <f>IF(M1523="Si",HLOOKUP(I1523,Base!$H$2:$J$9,8,0),"")</f>
        <v/>
      </c>
      <c r="O1523" s="9">
        <v>1</v>
      </c>
      <c r="P1523" s="18" t="s">
        <v>87</v>
      </c>
      <c r="Q1523" s="14">
        <f>IFERROR(O1523*HLOOKUP(I1523,Base!$H$2:$J$9,VLOOKUP(Planilla!P1523,Base!$F$3:$G$9,2,0),0),"")</f>
        <v>1609</v>
      </c>
    </row>
    <row r="1524" spans="1:17">
      <c r="A1524" s="18">
        <v>1050616</v>
      </c>
      <c r="B1524" s="7">
        <v>40702</v>
      </c>
      <c r="C1524" s="12" t="s">
        <v>407</v>
      </c>
      <c r="D1524" s="13" t="str">
        <f>IFERROR(VLOOKUP(C1524,Base!A:C,2,0),"")</f>
        <v>ALVARO</v>
      </c>
      <c r="E1524" s="10" t="str">
        <f>IFERROR(VLOOKUP(C1524,Base!A:C,3,0),"")</f>
        <v>LOBOS</v>
      </c>
      <c r="F1524" s="8" t="s">
        <v>453</v>
      </c>
      <c r="G1524" s="9" t="s">
        <v>79</v>
      </c>
      <c r="H1524" s="18" t="s">
        <v>13</v>
      </c>
      <c r="I1524" s="18" t="s">
        <v>11</v>
      </c>
      <c r="J1524" s="9">
        <v>7.5</v>
      </c>
      <c r="K1524" s="18" t="s">
        <v>84</v>
      </c>
      <c r="L1524" s="14">
        <f>IFERROR(J1524*HLOOKUP(I1524,Base!$H$2:$J$9,VLOOKUP(Planilla!K1524,Base!$F$3:$G$9,2,0),0),"")</f>
        <v>13125</v>
      </c>
      <c r="M1524" s="19" t="s">
        <v>21</v>
      </c>
      <c r="N1524" s="14" t="str">
        <f>IF(M1524="Si",HLOOKUP(I1524,Base!$H$2:$J$9,8,0),"")</f>
        <v/>
      </c>
      <c r="O1524" s="9">
        <v>1</v>
      </c>
      <c r="P1524" s="18" t="s">
        <v>87</v>
      </c>
      <c r="Q1524" s="14">
        <f>IFERROR(O1524*HLOOKUP(I1524,Base!$H$2:$J$9,VLOOKUP(Planilla!P1524,Base!$F$3:$G$9,2,0),0),"")</f>
        <v>1609</v>
      </c>
    </row>
    <row r="1525" spans="1:17">
      <c r="A1525" s="18">
        <v>1050616</v>
      </c>
      <c r="B1525" s="7">
        <v>40702</v>
      </c>
      <c r="C1525" s="12" t="s">
        <v>416</v>
      </c>
      <c r="D1525" s="13" t="str">
        <f>IFERROR(VLOOKUP(C1525,Base!A:C,2,0),"")</f>
        <v>SAMUEL</v>
      </c>
      <c r="E1525" s="10" t="str">
        <f>IFERROR(VLOOKUP(C1525,Base!A:C,3,0),"")</f>
        <v>HUEINCHAQUEO</v>
      </c>
      <c r="F1525" s="8" t="s">
        <v>453</v>
      </c>
      <c r="G1525" s="9" t="s">
        <v>79</v>
      </c>
      <c r="H1525" s="18" t="s">
        <v>13</v>
      </c>
      <c r="I1525" s="18" t="s">
        <v>11</v>
      </c>
      <c r="J1525" s="9">
        <v>7.5</v>
      </c>
      <c r="K1525" s="18" t="s">
        <v>84</v>
      </c>
      <c r="L1525" s="14">
        <f>IFERROR(J1525*HLOOKUP(I1525,Base!$H$2:$J$9,VLOOKUP(Planilla!K1525,Base!$F$3:$G$9,2,0),0),"")</f>
        <v>13125</v>
      </c>
      <c r="M1525" s="19" t="s">
        <v>21</v>
      </c>
      <c r="N1525" s="14" t="str">
        <f>IF(M1525="Si",HLOOKUP(I1525,Base!$H$2:$J$9,8,0),"")</f>
        <v/>
      </c>
      <c r="O1525" s="9">
        <v>1</v>
      </c>
      <c r="P1525" s="18" t="s">
        <v>87</v>
      </c>
      <c r="Q1525" s="14">
        <f>IFERROR(O1525*HLOOKUP(I1525,Base!$H$2:$J$9,VLOOKUP(Planilla!P1525,Base!$F$3:$G$9,2,0),0),"")</f>
        <v>1609</v>
      </c>
    </row>
    <row r="1526" spans="1:17">
      <c r="A1526" s="18">
        <v>1050616</v>
      </c>
      <c r="B1526" s="7">
        <v>40702</v>
      </c>
      <c r="C1526" s="12" t="s">
        <v>390</v>
      </c>
      <c r="D1526" s="13" t="str">
        <f>IFERROR(VLOOKUP(C1526,Base!A:C,2,0),"")</f>
        <v>JOCELYN</v>
      </c>
      <c r="E1526" s="10" t="str">
        <f>IFERROR(VLOOKUP(C1526,Base!A:C,3,0),"")</f>
        <v>GUTIERREZ</v>
      </c>
      <c r="F1526" s="8" t="s">
        <v>452</v>
      </c>
      <c r="G1526" s="9" t="s">
        <v>150</v>
      </c>
      <c r="H1526" s="18" t="s">
        <v>13</v>
      </c>
      <c r="I1526" s="18" t="s">
        <v>12</v>
      </c>
      <c r="J1526" s="9">
        <v>7.5</v>
      </c>
      <c r="K1526" s="18" t="s">
        <v>84</v>
      </c>
      <c r="L1526" s="14">
        <f>IFERROR(J1526*HLOOKUP(I1526,Base!$H$2:$J$9,VLOOKUP(Planilla!K1526,Base!$F$3:$G$9,2,0),0),"")</f>
        <v>15750</v>
      </c>
      <c r="M1526" s="19" t="s">
        <v>21</v>
      </c>
      <c r="N1526" s="14" t="str">
        <f>IF(M1526="Si",HLOOKUP(I1526,Base!$H$2:$J$9,8,0),"")</f>
        <v/>
      </c>
      <c r="O1526" s="9">
        <v>1</v>
      </c>
      <c r="P1526" s="18" t="s">
        <v>87</v>
      </c>
      <c r="Q1526" s="14">
        <f>IFERROR(O1526*HLOOKUP(I1526,Base!$H$2:$J$9,VLOOKUP(Planilla!P1526,Base!$F$3:$G$9,2,0),0),"")</f>
        <v>1609</v>
      </c>
    </row>
    <row r="1527" spans="1:17">
      <c r="A1527" s="18">
        <v>1050616</v>
      </c>
      <c r="B1527" s="7">
        <v>40702</v>
      </c>
      <c r="C1527" s="12" t="s">
        <v>394</v>
      </c>
      <c r="D1527" s="13" t="str">
        <f>IFERROR(VLOOKUP(C1527,Base!A:C,2,0),"")</f>
        <v>ESTEBAN</v>
      </c>
      <c r="E1527" s="10" t="str">
        <f>IFERROR(VLOOKUP(C1527,Base!A:C,3,0),"")</f>
        <v>CISTERNAS</v>
      </c>
      <c r="F1527" s="8" t="s">
        <v>453</v>
      </c>
      <c r="G1527" s="9" t="s">
        <v>150</v>
      </c>
      <c r="H1527" s="18" t="s">
        <v>13</v>
      </c>
      <c r="I1527" s="18" t="s">
        <v>11</v>
      </c>
      <c r="J1527" s="9">
        <v>7.5</v>
      </c>
      <c r="K1527" s="18" t="s">
        <v>84</v>
      </c>
      <c r="L1527" s="14">
        <f>IFERROR(J1527*HLOOKUP(I1527,Base!$H$2:$J$9,VLOOKUP(Planilla!K1527,Base!$F$3:$G$9,2,0),0),"")</f>
        <v>13125</v>
      </c>
      <c r="M1527" s="19" t="s">
        <v>21</v>
      </c>
      <c r="N1527" s="14" t="str">
        <f>IF(M1527="Si",HLOOKUP(I1527,Base!$H$2:$J$9,8,0),"")</f>
        <v/>
      </c>
      <c r="O1527" s="9">
        <v>1</v>
      </c>
      <c r="P1527" s="18" t="s">
        <v>87</v>
      </c>
      <c r="Q1527" s="14">
        <f>IFERROR(O1527*HLOOKUP(I1527,Base!$H$2:$J$9,VLOOKUP(Planilla!P1527,Base!$F$3:$G$9,2,0),0),"")</f>
        <v>1609</v>
      </c>
    </row>
    <row r="1528" spans="1:17">
      <c r="A1528" s="18">
        <v>1050616</v>
      </c>
      <c r="B1528" s="7">
        <v>40702</v>
      </c>
      <c r="C1528" s="12" t="s">
        <v>396</v>
      </c>
      <c r="D1528" s="13" t="str">
        <f>IFERROR(VLOOKUP(C1528,Base!A:C,2,0),"")</f>
        <v>HUGO</v>
      </c>
      <c r="E1528" s="10" t="str">
        <f>IFERROR(VLOOKUP(C1528,Base!A:C,3,0),"")</f>
        <v>GARCIA</v>
      </c>
      <c r="F1528" s="8" t="s">
        <v>453</v>
      </c>
      <c r="G1528" s="9" t="s">
        <v>150</v>
      </c>
      <c r="H1528" s="18" t="s">
        <v>13</v>
      </c>
      <c r="I1528" s="18" t="s">
        <v>11</v>
      </c>
      <c r="J1528" s="9">
        <v>7.5</v>
      </c>
      <c r="K1528" s="18" t="s">
        <v>84</v>
      </c>
      <c r="L1528" s="14">
        <f>IFERROR(J1528*HLOOKUP(I1528,Base!$H$2:$J$9,VLOOKUP(Planilla!K1528,Base!$F$3:$G$9,2,0),0),"")</f>
        <v>13125</v>
      </c>
      <c r="M1528" s="19" t="s">
        <v>21</v>
      </c>
      <c r="N1528" s="14" t="str">
        <f>IF(M1528="Si",HLOOKUP(I1528,Base!$H$2:$J$9,8,0),"")</f>
        <v/>
      </c>
      <c r="O1528" s="9">
        <v>1</v>
      </c>
      <c r="P1528" s="18" t="s">
        <v>87</v>
      </c>
      <c r="Q1528" s="14">
        <f>IFERROR(O1528*HLOOKUP(I1528,Base!$H$2:$J$9,VLOOKUP(Planilla!P1528,Base!$F$3:$G$9,2,0),0),"")</f>
        <v>1609</v>
      </c>
    </row>
    <row r="1529" spans="1:17">
      <c r="A1529" s="18">
        <v>1050616</v>
      </c>
      <c r="B1529" s="7">
        <v>40702</v>
      </c>
      <c r="C1529" s="12" t="s">
        <v>393</v>
      </c>
      <c r="D1529" s="13" t="str">
        <f>IFERROR(VLOOKUP(C1529,Base!A:C,2,0),"")</f>
        <v>BELISARIO</v>
      </c>
      <c r="E1529" s="10" t="str">
        <f>IFERROR(VLOOKUP(C1529,Base!A:C,3,0),"")</f>
        <v>PINTO</v>
      </c>
      <c r="F1529" s="8" t="s">
        <v>453</v>
      </c>
      <c r="G1529" s="9" t="s">
        <v>150</v>
      </c>
      <c r="H1529" s="18" t="s">
        <v>13</v>
      </c>
      <c r="I1529" s="18" t="s">
        <v>11</v>
      </c>
      <c r="J1529" s="9">
        <v>7.5</v>
      </c>
      <c r="K1529" s="18" t="s">
        <v>84</v>
      </c>
      <c r="L1529" s="14">
        <f>IFERROR(J1529*HLOOKUP(I1529,Base!$H$2:$J$9,VLOOKUP(Planilla!K1529,Base!$F$3:$G$9,2,0),0),"")</f>
        <v>13125</v>
      </c>
      <c r="M1529" s="19" t="s">
        <v>21</v>
      </c>
      <c r="N1529" s="14" t="str">
        <f>IF(M1529="Si",HLOOKUP(I1529,Base!$H$2:$J$9,8,0),"")</f>
        <v/>
      </c>
      <c r="O1529" s="9">
        <v>1</v>
      </c>
      <c r="P1529" s="18" t="s">
        <v>87</v>
      </c>
      <c r="Q1529" s="14">
        <f>IFERROR(O1529*HLOOKUP(I1529,Base!$H$2:$J$9,VLOOKUP(Planilla!P1529,Base!$F$3:$G$9,2,0),0),"")</f>
        <v>1609</v>
      </c>
    </row>
    <row r="1530" spans="1:17">
      <c r="A1530" s="18">
        <v>1050616</v>
      </c>
      <c r="B1530" s="7">
        <v>40702</v>
      </c>
      <c r="C1530" s="12" t="s">
        <v>391</v>
      </c>
      <c r="D1530" s="13" t="str">
        <f>IFERROR(VLOOKUP(C1530,Base!A:C,2,0),"")</f>
        <v>GUSTAVO</v>
      </c>
      <c r="E1530" s="10" t="str">
        <f>IFERROR(VLOOKUP(C1530,Base!A:C,3,0),"")</f>
        <v>PIZARRO</v>
      </c>
      <c r="F1530" s="8" t="s">
        <v>453</v>
      </c>
      <c r="G1530" s="9" t="s">
        <v>150</v>
      </c>
      <c r="H1530" s="18" t="s">
        <v>13</v>
      </c>
      <c r="I1530" s="18" t="s">
        <v>11</v>
      </c>
      <c r="J1530" s="9">
        <v>7.5</v>
      </c>
      <c r="K1530" s="18" t="s">
        <v>84</v>
      </c>
      <c r="L1530" s="14">
        <f>IFERROR(J1530*HLOOKUP(I1530,Base!$H$2:$J$9,VLOOKUP(Planilla!K1530,Base!$F$3:$G$9,2,0),0),"")</f>
        <v>13125</v>
      </c>
      <c r="M1530" s="19" t="s">
        <v>21</v>
      </c>
      <c r="N1530" s="14" t="str">
        <f>IF(M1530="Si",HLOOKUP(I1530,Base!$H$2:$J$9,8,0),"")</f>
        <v/>
      </c>
      <c r="O1530" s="9">
        <v>1</v>
      </c>
      <c r="P1530" s="18" t="s">
        <v>87</v>
      </c>
      <c r="Q1530" s="14">
        <f>IFERROR(O1530*HLOOKUP(I1530,Base!$H$2:$J$9,VLOOKUP(Planilla!P1530,Base!$F$3:$G$9,2,0),0),"")</f>
        <v>1609</v>
      </c>
    </row>
    <row r="1531" spans="1:17">
      <c r="A1531" s="18">
        <v>1050616</v>
      </c>
      <c r="B1531" s="7">
        <v>40702</v>
      </c>
      <c r="C1531" s="12" t="s">
        <v>397</v>
      </c>
      <c r="D1531" s="13" t="str">
        <f>IFERROR(VLOOKUP(C1531,Base!A:C,2,0),"")</f>
        <v>VICTOR</v>
      </c>
      <c r="E1531" s="10" t="str">
        <f>IFERROR(VLOOKUP(C1531,Base!A:C,3,0),"")</f>
        <v>HERRERA</v>
      </c>
      <c r="F1531" s="8" t="s">
        <v>453</v>
      </c>
      <c r="G1531" s="9" t="s">
        <v>150</v>
      </c>
      <c r="H1531" s="18" t="s">
        <v>13</v>
      </c>
      <c r="I1531" s="18" t="s">
        <v>11</v>
      </c>
      <c r="J1531" s="9">
        <v>7.5</v>
      </c>
      <c r="K1531" s="18" t="s">
        <v>84</v>
      </c>
      <c r="L1531" s="14">
        <f>IFERROR(J1531*HLOOKUP(I1531,Base!$H$2:$J$9,VLOOKUP(Planilla!K1531,Base!$F$3:$G$9,2,0),0),"")</f>
        <v>13125</v>
      </c>
      <c r="M1531" s="19" t="s">
        <v>21</v>
      </c>
      <c r="N1531" s="14" t="str">
        <f>IF(M1531="Si",HLOOKUP(I1531,Base!$H$2:$J$9,8,0),"")</f>
        <v/>
      </c>
      <c r="O1531" s="9">
        <v>1</v>
      </c>
      <c r="P1531" s="18" t="s">
        <v>87</v>
      </c>
      <c r="Q1531" s="14">
        <f>IFERROR(O1531*HLOOKUP(I1531,Base!$H$2:$J$9,VLOOKUP(Planilla!P1531,Base!$F$3:$G$9,2,0),0),"")</f>
        <v>1609</v>
      </c>
    </row>
    <row r="1532" spans="1:17">
      <c r="A1532" s="18">
        <v>1050616</v>
      </c>
      <c r="B1532" s="7">
        <v>40702</v>
      </c>
      <c r="C1532" s="12" t="s">
        <v>248</v>
      </c>
      <c r="D1532" s="13" t="str">
        <f>IFERROR(VLOOKUP(C1532,Base!A:C,2,0),"")</f>
        <v>BERHER</v>
      </c>
      <c r="E1532" s="10" t="str">
        <f>IFERROR(VLOOKUP(C1532,Base!A:C,3,0),"")</f>
        <v>ERAZO</v>
      </c>
      <c r="F1532" s="8" t="s">
        <v>453</v>
      </c>
      <c r="G1532" s="9" t="s">
        <v>150</v>
      </c>
      <c r="H1532" s="18" t="s">
        <v>13</v>
      </c>
      <c r="I1532" s="18" t="s">
        <v>11</v>
      </c>
      <c r="J1532" s="9">
        <v>7.5</v>
      </c>
      <c r="K1532" s="18" t="s">
        <v>84</v>
      </c>
      <c r="L1532" s="14">
        <f>IFERROR(J1532*HLOOKUP(I1532,Base!$H$2:$J$9,VLOOKUP(Planilla!K1532,Base!$F$3:$G$9,2,0),0),"")</f>
        <v>13125</v>
      </c>
      <c r="M1532" s="19" t="s">
        <v>21</v>
      </c>
      <c r="N1532" s="14" t="str">
        <f>IF(M1532="Si",HLOOKUP(I1532,Base!$H$2:$J$9,8,0),"")</f>
        <v/>
      </c>
      <c r="O1532" s="9">
        <v>1</v>
      </c>
      <c r="P1532" s="18" t="s">
        <v>87</v>
      </c>
      <c r="Q1532" s="14">
        <f>IFERROR(O1532*HLOOKUP(I1532,Base!$H$2:$J$9,VLOOKUP(Planilla!P1532,Base!$F$3:$G$9,2,0),0),"")</f>
        <v>1609</v>
      </c>
    </row>
    <row r="1533" spans="1:17">
      <c r="A1533" s="18">
        <v>1050616</v>
      </c>
      <c r="B1533" s="7">
        <v>40702</v>
      </c>
      <c r="C1533" s="12" t="s">
        <v>401</v>
      </c>
      <c r="D1533" s="13" t="str">
        <f>IFERROR(VLOOKUP(C1533,Base!A:C,2,0),"")</f>
        <v>GIOVANNI</v>
      </c>
      <c r="E1533" s="10" t="str">
        <f>IFERROR(VLOOKUP(C1533,Base!A:C,3,0),"")</f>
        <v>SEPULVEDA</v>
      </c>
      <c r="F1533" s="8" t="s">
        <v>453</v>
      </c>
      <c r="G1533" s="9" t="s">
        <v>150</v>
      </c>
      <c r="H1533" s="18" t="s">
        <v>13</v>
      </c>
      <c r="I1533" s="18" t="s">
        <v>11</v>
      </c>
      <c r="J1533" s="9">
        <v>7.5</v>
      </c>
      <c r="K1533" s="18" t="s">
        <v>84</v>
      </c>
      <c r="L1533" s="14">
        <f>IFERROR(J1533*HLOOKUP(I1533,Base!$H$2:$J$9,VLOOKUP(Planilla!K1533,Base!$F$3:$G$9,2,0),0),"")</f>
        <v>13125</v>
      </c>
      <c r="M1533" s="19" t="s">
        <v>21</v>
      </c>
      <c r="N1533" s="14" t="str">
        <f>IF(M1533="Si",HLOOKUP(I1533,Base!$H$2:$J$9,8,0),"")</f>
        <v/>
      </c>
      <c r="O1533" s="9">
        <v>1</v>
      </c>
      <c r="P1533" s="18" t="s">
        <v>87</v>
      </c>
      <c r="Q1533" s="14">
        <f>IFERROR(O1533*HLOOKUP(I1533,Base!$H$2:$J$9,VLOOKUP(Planilla!P1533,Base!$F$3:$G$9,2,0),0),"")</f>
        <v>1609</v>
      </c>
    </row>
    <row r="1534" spans="1:17">
      <c r="A1534" s="18">
        <v>1050616</v>
      </c>
      <c r="B1534" s="7">
        <v>40702</v>
      </c>
      <c r="C1534" s="12" t="s">
        <v>392</v>
      </c>
      <c r="D1534" s="13" t="str">
        <f>IFERROR(VLOOKUP(C1534,Base!A:C,2,0),"")</f>
        <v>FRANCO</v>
      </c>
      <c r="E1534" s="10" t="str">
        <f>IFERROR(VLOOKUP(C1534,Base!A:C,3,0),"")</f>
        <v>RETAMAL</v>
      </c>
      <c r="F1534" s="8" t="s">
        <v>453</v>
      </c>
      <c r="G1534" s="9" t="s">
        <v>150</v>
      </c>
      <c r="H1534" s="18" t="s">
        <v>13</v>
      </c>
      <c r="I1534" s="18" t="s">
        <v>11</v>
      </c>
      <c r="J1534" s="9">
        <v>7.5</v>
      </c>
      <c r="K1534" s="18" t="s">
        <v>84</v>
      </c>
      <c r="L1534" s="14">
        <f>IFERROR(J1534*HLOOKUP(I1534,Base!$H$2:$J$9,VLOOKUP(Planilla!K1534,Base!$F$3:$G$9,2,0),0),"")</f>
        <v>13125</v>
      </c>
      <c r="M1534" s="19" t="s">
        <v>21</v>
      </c>
      <c r="N1534" s="14" t="str">
        <f>IF(M1534="Si",HLOOKUP(I1534,Base!$H$2:$J$9,8,0),"")</f>
        <v/>
      </c>
      <c r="O1534" s="9">
        <v>1</v>
      </c>
      <c r="P1534" s="18" t="s">
        <v>87</v>
      </c>
      <c r="Q1534" s="14">
        <f>IFERROR(O1534*HLOOKUP(I1534,Base!$H$2:$J$9,VLOOKUP(Planilla!P1534,Base!$F$3:$G$9,2,0),0),"")</f>
        <v>1609</v>
      </c>
    </row>
    <row r="1535" spans="1:17">
      <c r="A1535" s="18">
        <v>1050616</v>
      </c>
      <c r="B1535" s="7">
        <v>40702</v>
      </c>
      <c r="C1535" s="12" t="s">
        <v>398</v>
      </c>
      <c r="D1535" s="13" t="str">
        <f>IFERROR(VLOOKUP(C1535,Base!A:C,2,0),"")</f>
        <v>CLAUDIO</v>
      </c>
      <c r="E1535" s="10" t="str">
        <f>IFERROR(VLOOKUP(C1535,Base!A:C,3,0),"")</f>
        <v>REYES</v>
      </c>
      <c r="F1535" s="8" t="s">
        <v>281</v>
      </c>
      <c r="G1535" s="9" t="s">
        <v>149</v>
      </c>
      <c r="H1535" s="18" t="s">
        <v>13</v>
      </c>
      <c r="I1535" s="18" t="s">
        <v>11</v>
      </c>
      <c r="J1535" s="9">
        <v>9</v>
      </c>
      <c r="K1535" s="18" t="s">
        <v>84</v>
      </c>
      <c r="L1535" s="14">
        <f>IFERROR(J1535*HLOOKUP(I1535,Base!$H$2:$J$9,VLOOKUP(Planilla!K1535,Base!$F$3:$G$9,2,0),0),"")</f>
        <v>15750</v>
      </c>
      <c r="M1535" s="19" t="s">
        <v>21</v>
      </c>
      <c r="N1535" s="14" t="str">
        <f>IF(M1535="Si",HLOOKUP(I1535,Base!$H$2:$J$9,8,0),"")</f>
        <v/>
      </c>
      <c r="O1535" s="9">
        <v>1</v>
      </c>
      <c r="P1535" s="18" t="s">
        <v>87</v>
      </c>
      <c r="Q1535" s="14">
        <f>IFERROR(O1535*HLOOKUP(I1535,Base!$H$2:$J$9,VLOOKUP(Planilla!P1535,Base!$F$3:$G$9,2,0),0),"")</f>
        <v>1609</v>
      </c>
    </row>
    <row r="1536" spans="1:17">
      <c r="A1536" s="18">
        <v>1050616</v>
      </c>
      <c r="B1536" s="7">
        <v>40702</v>
      </c>
      <c r="C1536" s="12" t="s">
        <v>402</v>
      </c>
      <c r="D1536" s="13" t="str">
        <f>IFERROR(VLOOKUP(C1536,Base!A:C,2,0),"")</f>
        <v>GIOVANNI</v>
      </c>
      <c r="E1536" s="10" t="str">
        <f>IFERROR(VLOOKUP(C1536,Base!A:C,3,0),"")</f>
        <v>MAUREIRA</v>
      </c>
      <c r="F1536" s="8" t="s">
        <v>453</v>
      </c>
      <c r="G1536" s="9" t="s">
        <v>149</v>
      </c>
      <c r="H1536" s="18" t="s">
        <v>13</v>
      </c>
      <c r="I1536" s="18" t="s">
        <v>11</v>
      </c>
      <c r="J1536" s="9">
        <v>9</v>
      </c>
      <c r="K1536" s="18" t="s">
        <v>84</v>
      </c>
      <c r="L1536" s="14">
        <f>IFERROR(J1536*HLOOKUP(I1536,Base!$H$2:$J$9,VLOOKUP(Planilla!K1536,Base!$F$3:$G$9,2,0),0),"")</f>
        <v>15750</v>
      </c>
      <c r="M1536" s="19" t="s">
        <v>21</v>
      </c>
      <c r="N1536" s="14" t="str">
        <f>IF(M1536="Si",HLOOKUP(I1536,Base!$H$2:$J$9,8,0),"")</f>
        <v/>
      </c>
      <c r="O1536" s="9">
        <v>1</v>
      </c>
      <c r="P1536" s="18" t="s">
        <v>87</v>
      </c>
      <c r="Q1536" s="14">
        <f>IFERROR(O1536*HLOOKUP(I1536,Base!$H$2:$J$9,VLOOKUP(Planilla!P1536,Base!$F$3:$G$9,2,0),0),"")</f>
        <v>1609</v>
      </c>
    </row>
    <row r="1537" spans="1:17">
      <c r="A1537" s="18">
        <v>1050616</v>
      </c>
      <c r="B1537" s="7">
        <v>40702</v>
      </c>
      <c r="C1537" s="12" t="s">
        <v>209</v>
      </c>
      <c r="D1537" s="13" t="str">
        <f>IFERROR(VLOOKUP(C1537,Base!A:C,2,0),"")</f>
        <v>INGRID</v>
      </c>
      <c r="E1537" s="10" t="str">
        <f>IFERROR(VLOOKUP(C1537,Base!A:C,3,0),"")</f>
        <v>MUÑOZ</v>
      </c>
      <c r="F1537" s="8" t="s">
        <v>453</v>
      </c>
      <c r="G1537" s="9" t="s">
        <v>149</v>
      </c>
      <c r="H1537" s="18" t="s">
        <v>13</v>
      </c>
      <c r="I1537" s="18" t="s">
        <v>11</v>
      </c>
      <c r="J1537" s="9">
        <v>9</v>
      </c>
      <c r="K1537" s="18" t="s">
        <v>84</v>
      </c>
      <c r="L1537" s="14">
        <f>IFERROR(J1537*HLOOKUP(I1537,Base!$H$2:$J$9,VLOOKUP(Planilla!K1537,Base!$F$3:$G$9,2,0),0),"")</f>
        <v>15750</v>
      </c>
      <c r="M1537" s="19" t="s">
        <v>21</v>
      </c>
      <c r="N1537" s="14" t="str">
        <f>IF(M1537="Si",HLOOKUP(I1537,Base!$H$2:$J$9,8,0),"")</f>
        <v/>
      </c>
      <c r="O1537" s="9">
        <v>1</v>
      </c>
      <c r="P1537" s="18" t="s">
        <v>87</v>
      </c>
      <c r="Q1537" s="14">
        <f>IFERROR(O1537*HLOOKUP(I1537,Base!$H$2:$J$9,VLOOKUP(Planilla!P1537,Base!$F$3:$G$9,2,0),0),"")</f>
        <v>1609</v>
      </c>
    </row>
    <row r="1538" spans="1:17">
      <c r="A1538" s="18">
        <v>1050616</v>
      </c>
      <c r="B1538" s="7">
        <v>40702</v>
      </c>
      <c r="C1538" s="12" t="s">
        <v>400</v>
      </c>
      <c r="D1538" s="13" t="str">
        <f>IFERROR(VLOOKUP(C1538,Base!A:C,2,0),"")</f>
        <v>SERGIO</v>
      </c>
      <c r="E1538" s="10" t="str">
        <f>IFERROR(VLOOKUP(C1538,Base!A:C,3,0),"")</f>
        <v>SANDOVAL</v>
      </c>
      <c r="F1538" s="8" t="s">
        <v>453</v>
      </c>
      <c r="G1538" s="9" t="s">
        <v>149</v>
      </c>
      <c r="H1538" s="18" t="s">
        <v>13</v>
      </c>
      <c r="I1538" s="18" t="s">
        <v>11</v>
      </c>
      <c r="J1538" s="9">
        <v>9</v>
      </c>
      <c r="K1538" s="18" t="s">
        <v>84</v>
      </c>
      <c r="L1538" s="14">
        <f>IFERROR(J1538*HLOOKUP(I1538,Base!$H$2:$J$9,VLOOKUP(Planilla!K1538,Base!$F$3:$G$9,2,0),0),"")</f>
        <v>15750</v>
      </c>
      <c r="M1538" s="19" t="s">
        <v>21</v>
      </c>
      <c r="N1538" s="14" t="str">
        <f>IF(M1538="Si",HLOOKUP(I1538,Base!$H$2:$J$9,8,0),"")</f>
        <v/>
      </c>
      <c r="O1538" s="9">
        <v>1</v>
      </c>
      <c r="P1538" s="18" t="s">
        <v>87</v>
      </c>
      <c r="Q1538" s="14">
        <f>IFERROR(O1538*HLOOKUP(I1538,Base!$H$2:$J$9,VLOOKUP(Planilla!P1538,Base!$F$3:$G$9,2,0),0),"")</f>
        <v>1609</v>
      </c>
    </row>
    <row r="1539" spans="1:17">
      <c r="A1539" s="18">
        <v>1050616</v>
      </c>
      <c r="B1539" s="7">
        <v>40702</v>
      </c>
      <c r="C1539" s="12" t="s">
        <v>257</v>
      </c>
      <c r="D1539" s="13" t="str">
        <f>IFERROR(VLOOKUP(C1539,Base!A:C,2,0),"")</f>
        <v>ALICIA</v>
      </c>
      <c r="E1539" s="10" t="str">
        <f>IFERROR(VLOOKUP(C1539,Base!A:C,3,0),"")</f>
        <v>CONTRERAS</v>
      </c>
      <c r="F1539" s="8" t="s">
        <v>453</v>
      </c>
      <c r="G1539" s="9" t="s">
        <v>149</v>
      </c>
      <c r="H1539" s="18" t="s">
        <v>13</v>
      </c>
      <c r="I1539" s="18" t="s">
        <v>11</v>
      </c>
      <c r="J1539" s="9">
        <v>9</v>
      </c>
      <c r="K1539" s="18" t="s">
        <v>84</v>
      </c>
      <c r="L1539" s="14">
        <f>IFERROR(J1539*HLOOKUP(I1539,Base!$H$2:$J$9,VLOOKUP(Planilla!K1539,Base!$F$3:$G$9,2,0),0),"")</f>
        <v>15750</v>
      </c>
      <c r="M1539" s="19" t="s">
        <v>21</v>
      </c>
      <c r="N1539" s="14" t="str">
        <f>IF(M1539="Si",HLOOKUP(I1539,Base!$H$2:$J$9,8,0),"")</f>
        <v/>
      </c>
      <c r="O1539" s="9">
        <v>1</v>
      </c>
      <c r="P1539" s="18" t="s">
        <v>87</v>
      </c>
      <c r="Q1539" s="14">
        <f>IFERROR(O1539*HLOOKUP(I1539,Base!$H$2:$J$9,VLOOKUP(Planilla!P1539,Base!$F$3:$G$9,2,0),0),"")</f>
        <v>1609</v>
      </c>
    </row>
    <row r="1540" spans="1:17">
      <c r="A1540" s="18">
        <v>1050616</v>
      </c>
      <c r="B1540" s="7">
        <v>40702</v>
      </c>
      <c r="C1540" s="12" t="s">
        <v>415</v>
      </c>
      <c r="D1540" s="13" t="str">
        <f>IFERROR(VLOOKUP(C1540,Base!A:C,2,0),"")</f>
        <v>FRANCISCO</v>
      </c>
      <c r="E1540" s="10" t="str">
        <f>IFERROR(VLOOKUP(C1540,Base!A:C,3,0),"")</f>
        <v>MENDEZ</v>
      </c>
      <c r="F1540" s="8" t="s">
        <v>453</v>
      </c>
      <c r="G1540" s="9" t="s">
        <v>149</v>
      </c>
      <c r="H1540" s="18" t="s">
        <v>13</v>
      </c>
      <c r="I1540" s="18" t="s">
        <v>11</v>
      </c>
      <c r="J1540" s="9">
        <v>9</v>
      </c>
      <c r="K1540" s="18" t="s">
        <v>84</v>
      </c>
      <c r="L1540" s="14">
        <f>IFERROR(J1540*HLOOKUP(I1540,Base!$H$2:$J$9,VLOOKUP(Planilla!K1540,Base!$F$3:$G$9,2,0),0),"")</f>
        <v>15750</v>
      </c>
      <c r="M1540" s="19" t="s">
        <v>21</v>
      </c>
      <c r="N1540" s="14" t="str">
        <f>IF(M1540="Si",HLOOKUP(I1540,Base!$H$2:$J$9,8,0),"")</f>
        <v/>
      </c>
      <c r="O1540" s="9">
        <v>1</v>
      </c>
      <c r="P1540" s="18" t="s">
        <v>87</v>
      </c>
      <c r="Q1540" s="14">
        <f>IFERROR(O1540*HLOOKUP(I1540,Base!$H$2:$J$9,VLOOKUP(Planilla!P1540,Base!$F$3:$G$9,2,0),0),"")</f>
        <v>1609</v>
      </c>
    </row>
    <row r="1541" spans="1:17">
      <c r="A1541" s="18">
        <v>1050616</v>
      </c>
      <c r="B1541" s="7">
        <v>40702</v>
      </c>
      <c r="C1541" s="12" t="s">
        <v>349</v>
      </c>
      <c r="D1541" s="13" t="str">
        <f>IFERROR(VLOOKUP(C1541,Base!A:C,2,0),"")</f>
        <v>VICTOR</v>
      </c>
      <c r="E1541" s="10" t="str">
        <f>IFERROR(VLOOKUP(C1541,Base!A:C,3,0),"")</f>
        <v>NARVAI</v>
      </c>
      <c r="F1541" s="8" t="s">
        <v>453</v>
      </c>
      <c r="G1541" s="9" t="s">
        <v>149</v>
      </c>
      <c r="H1541" s="18" t="s">
        <v>13</v>
      </c>
      <c r="I1541" s="18" t="s">
        <v>11</v>
      </c>
      <c r="J1541" s="9">
        <v>9</v>
      </c>
      <c r="K1541" s="18" t="s">
        <v>84</v>
      </c>
      <c r="L1541" s="14">
        <f>IFERROR(J1541*HLOOKUP(I1541,Base!$H$2:$J$9,VLOOKUP(Planilla!K1541,Base!$F$3:$G$9,2,0),0),"")</f>
        <v>15750</v>
      </c>
      <c r="M1541" s="19" t="s">
        <v>21</v>
      </c>
      <c r="N1541" s="14" t="str">
        <f>IF(M1541="Si",HLOOKUP(I1541,Base!$H$2:$J$9,8,0),"")</f>
        <v/>
      </c>
      <c r="O1541" s="9">
        <v>1</v>
      </c>
      <c r="P1541" s="18" t="s">
        <v>87</v>
      </c>
      <c r="Q1541" s="14">
        <f>IFERROR(O1541*HLOOKUP(I1541,Base!$H$2:$J$9,VLOOKUP(Planilla!P1541,Base!$F$3:$G$9,2,0),0),"")</f>
        <v>1609</v>
      </c>
    </row>
    <row r="1542" spans="1:17">
      <c r="A1542" s="18">
        <v>1050616</v>
      </c>
      <c r="B1542" s="7">
        <v>40703</v>
      </c>
      <c r="C1542" s="12" t="s">
        <v>405</v>
      </c>
      <c r="D1542" s="13" t="str">
        <f>IFERROR(VLOOKUP(C1542,Base!A:C,2,0),"")</f>
        <v>GUSTAVO</v>
      </c>
      <c r="E1542" s="10" t="str">
        <f>IFERROR(VLOOKUP(C1542,Base!A:C,3,0),"")</f>
        <v>COFRE</v>
      </c>
      <c r="F1542" s="8" t="s">
        <v>281</v>
      </c>
      <c r="G1542" s="9" t="s">
        <v>79</v>
      </c>
      <c r="H1542" s="18" t="s">
        <v>13</v>
      </c>
      <c r="I1542" s="18" t="s">
        <v>11</v>
      </c>
      <c r="J1542" s="9">
        <v>7.5</v>
      </c>
      <c r="K1542" s="18" t="s">
        <v>84</v>
      </c>
      <c r="L1542" s="14">
        <f>IFERROR(J1542*HLOOKUP(I1542,Base!$H$2:$J$9,VLOOKUP(Planilla!K1542,Base!$F$3:$G$9,2,0),0),"")</f>
        <v>13125</v>
      </c>
      <c r="M1542" s="19" t="s">
        <v>21</v>
      </c>
      <c r="N1542" s="14" t="str">
        <f>IF(M1542="Si",HLOOKUP(I1542,Base!$H$2:$J$9,8,0),"")</f>
        <v/>
      </c>
      <c r="O1542" s="9">
        <v>1</v>
      </c>
      <c r="P1542" s="18" t="s">
        <v>87</v>
      </c>
      <c r="Q1542" s="14">
        <f>IFERROR(O1542*HLOOKUP(I1542,Base!$H$2:$J$9,VLOOKUP(Planilla!P1542,Base!$F$3:$G$9,2,0),0),"")</f>
        <v>1609</v>
      </c>
    </row>
    <row r="1543" spans="1:17">
      <c r="A1543" s="18">
        <v>1050616</v>
      </c>
      <c r="B1543" s="7">
        <v>40703</v>
      </c>
      <c r="C1543" s="12" t="s">
        <v>409</v>
      </c>
      <c r="D1543" s="13" t="str">
        <f>IFERROR(VLOOKUP(C1543,Base!A:C,2,0),"")</f>
        <v>MAURICIO</v>
      </c>
      <c r="E1543" s="10" t="str">
        <f>IFERROR(VLOOKUP(C1543,Base!A:C,3,0),"")</f>
        <v>CACERES</v>
      </c>
      <c r="F1543" s="8" t="s">
        <v>453</v>
      </c>
      <c r="G1543" s="9" t="s">
        <v>79</v>
      </c>
      <c r="H1543" s="18" t="s">
        <v>13</v>
      </c>
      <c r="I1543" s="18" t="s">
        <v>11</v>
      </c>
      <c r="J1543" s="9">
        <v>7.5</v>
      </c>
      <c r="K1543" s="18" t="s">
        <v>84</v>
      </c>
      <c r="L1543" s="14">
        <f>IFERROR(J1543*HLOOKUP(I1543,Base!$H$2:$J$9,VLOOKUP(Planilla!K1543,Base!$F$3:$G$9,2,0),0),"")</f>
        <v>13125</v>
      </c>
      <c r="M1543" s="19" t="s">
        <v>21</v>
      </c>
      <c r="N1543" s="14" t="str">
        <f>IF(M1543="Si",HLOOKUP(I1543,Base!$H$2:$J$9,8,0),"")</f>
        <v/>
      </c>
      <c r="O1543" s="9">
        <v>1</v>
      </c>
      <c r="P1543" s="18" t="s">
        <v>87</v>
      </c>
      <c r="Q1543" s="14">
        <f>IFERROR(O1543*HLOOKUP(I1543,Base!$H$2:$J$9,VLOOKUP(Planilla!P1543,Base!$F$3:$G$9,2,0),0),"")</f>
        <v>1609</v>
      </c>
    </row>
    <row r="1544" spans="1:17">
      <c r="A1544" s="18">
        <v>1050616</v>
      </c>
      <c r="B1544" s="7">
        <v>40703</v>
      </c>
      <c r="C1544" s="12" t="s">
        <v>127</v>
      </c>
      <c r="D1544" s="13" t="str">
        <f>IFERROR(VLOOKUP(C1544,Base!A:C,2,0),"")</f>
        <v>MARRIER</v>
      </c>
      <c r="E1544" s="10" t="str">
        <f>IFERROR(VLOOKUP(C1544,Base!A:C,3,0),"")</f>
        <v>MARTINEZ</v>
      </c>
      <c r="F1544" s="8" t="s">
        <v>453</v>
      </c>
      <c r="G1544" s="9" t="s">
        <v>79</v>
      </c>
      <c r="H1544" s="18" t="s">
        <v>13</v>
      </c>
      <c r="I1544" s="18" t="s">
        <v>11</v>
      </c>
      <c r="J1544" s="9">
        <v>7.5</v>
      </c>
      <c r="K1544" s="18" t="s">
        <v>84</v>
      </c>
      <c r="L1544" s="14">
        <f>IFERROR(J1544*HLOOKUP(I1544,Base!$H$2:$J$9,VLOOKUP(Planilla!K1544,Base!$F$3:$G$9,2,0),0),"")</f>
        <v>13125</v>
      </c>
      <c r="M1544" s="19" t="s">
        <v>21</v>
      </c>
      <c r="N1544" s="14" t="str">
        <f>IF(M1544="Si",HLOOKUP(I1544,Base!$H$2:$J$9,8,0),"")</f>
        <v/>
      </c>
      <c r="O1544" s="9">
        <v>1</v>
      </c>
      <c r="P1544" s="18" t="s">
        <v>87</v>
      </c>
      <c r="Q1544" s="14">
        <f>IFERROR(O1544*HLOOKUP(I1544,Base!$H$2:$J$9,VLOOKUP(Planilla!P1544,Base!$F$3:$G$9,2,0),0),"")</f>
        <v>1609</v>
      </c>
    </row>
    <row r="1545" spans="1:17">
      <c r="A1545" s="18">
        <v>1050616</v>
      </c>
      <c r="B1545" s="7">
        <v>40703</v>
      </c>
      <c r="C1545" s="12" t="s">
        <v>408</v>
      </c>
      <c r="D1545" s="13" t="str">
        <f>IFERROR(VLOOKUP(C1545,Base!A:C,2,0),"")</f>
        <v>DIEGO</v>
      </c>
      <c r="E1545" s="10" t="str">
        <f>IFERROR(VLOOKUP(C1545,Base!A:C,3,0),"")</f>
        <v>GONZALEZ</v>
      </c>
      <c r="F1545" s="8" t="s">
        <v>453</v>
      </c>
      <c r="G1545" s="9" t="s">
        <v>79</v>
      </c>
      <c r="H1545" s="18" t="s">
        <v>13</v>
      </c>
      <c r="I1545" s="18" t="s">
        <v>11</v>
      </c>
      <c r="J1545" s="9">
        <v>7.5</v>
      </c>
      <c r="K1545" s="18" t="s">
        <v>84</v>
      </c>
      <c r="L1545" s="14">
        <f>IFERROR(J1545*HLOOKUP(I1545,Base!$H$2:$J$9,VLOOKUP(Planilla!K1545,Base!$F$3:$G$9,2,0),0),"")</f>
        <v>13125</v>
      </c>
      <c r="M1545" s="19" t="s">
        <v>21</v>
      </c>
      <c r="N1545" s="14" t="str">
        <f>IF(M1545="Si",HLOOKUP(I1545,Base!$H$2:$J$9,8,0),"")</f>
        <v/>
      </c>
      <c r="O1545" s="9">
        <v>1</v>
      </c>
      <c r="P1545" s="18" t="s">
        <v>87</v>
      </c>
      <c r="Q1545" s="14">
        <f>IFERROR(O1545*HLOOKUP(I1545,Base!$H$2:$J$9,VLOOKUP(Planilla!P1545,Base!$F$3:$G$9,2,0),0),"")</f>
        <v>1609</v>
      </c>
    </row>
    <row r="1546" spans="1:17">
      <c r="A1546" s="18">
        <v>1050616</v>
      </c>
      <c r="B1546" s="7">
        <v>40703</v>
      </c>
      <c r="C1546" s="12" t="s">
        <v>406</v>
      </c>
      <c r="D1546" s="13" t="str">
        <f>IFERROR(VLOOKUP(C1546,Base!A:C,2,0),"")</f>
        <v>CARLOS</v>
      </c>
      <c r="E1546" s="10" t="str">
        <f>IFERROR(VLOOKUP(C1546,Base!A:C,3,0),"")</f>
        <v>QUIROZ</v>
      </c>
      <c r="F1546" s="8" t="s">
        <v>453</v>
      </c>
      <c r="G1546" s="9" t="s">
        <v>79</v>
      </c>
      <c r="H1546" s="18" t="s">
        <v>13</v>
      </c>
      <c r="I1546" s="18" t="s">
        <v>11</v>
      </c>
      <c r="J1546" s="9">
        <v>7.5</v>
      </c>
      <c r="K1546" s="18" t="s">
        <v>84</v>
      </c>
      <c r="L1546" s="14">
        <f>IFERROR(J1546*HLOOKUP(I1546,Base!$H$2:$J$9,VLOOKUP(Planilla!K1546,Base!$F$3:$G$9,2,0),0),"")</f>
        <v>13125</v>
      </c>
      <c r="M1546" s="19" t="s">
        <v>21</v>
      </c>
      <c r="N1546" s="14" t="str">
        <f>IF(M1546="Si",HLOOKUP(I1546,Base!$H$2:$J$9,8,0),"")</f>
        <v/>
      </c>
      <c r="O1546" s="9">
        <v>1</v>
      </c>
      <c r="P1546" s="18" t="s">
        <v>87</v>
      </c>
      <c r="Q1546" s="14">
        <f>IFERROR(O1546*HLOOKUP(I1546,Base!$H$2:$J$9,VLOOKUP(Planilla!P1546,Base!$F$3:$G$9,2,0),0),"")</f>
        <v>1609</v>
      </c>
    </row>
    <row r="1547" spans="1:17">
      <c r="A1547" s="18">
        <v>1050616</v>
      </c>
      <c r="B1547" s="7">
        <v>40703</v>
      </c>
      <c r="C1547" s="12" t="s">
        <v>179</v>
      </c>
      <c r="D1547" s="13" t="str">
        <f>IFERROR(VLOOKUP(C1547,Base!A:C,2,0),"")</f>
        <v>FERNANDO</v>
      </c>
      <c r="E1547" s="10" t="str">
        <f>IFERROR(VLOOKUP(C1547,Base!A:C,3,0),"")</f>
        <v>FIGUEROA</v>
      </c>
      <c r="F1547" s="8" t="s">
        <v>453</v>
      </c>
      <c r="G1547" s="9" t="s">
        <v>79</v>
      </c>
      <c r="H1547" s="18" t="s">
        <v>13</v>
      </c>
      <c r="I1547" s="18" t="s">
        <v>11</v>
      </c>
      <c r="J1547" s="9">
        <v>7.5</v>
      </c>
      <c r="K1547" s="18" t="s">
        <v>84</v>
      </c>
      <c r="L1547" s="14">
        <f>IFERROR(J1547*HLOOKUP(I1547,Base!$H$2:$J$9,VLOOKUP(Planilla!K1547,Base!$F$3:$G$9,2,0),0),"")</f>
        <v>13125</v>
      </c>
      <c r="M1547" s="19" t="s">
        <v>21</v>
      </c>
      <c r="N1547" s="14" t="str">
        <f>IF(M1547="Si",HLOOKUP(I1547,Base!$H$2:$J$9,8,0),"")</f>
        <v/>
      </c>
      <c r="O1547" s="9">
        <v>1</v>
      </c>
      <c r="P1547" s="18" t="s">
        <v>87</v>
      </c>
      <c r="Q1547" s="14">
        <f>IFERROR(O1547*HLOOKUP(I1547,Base!$H$2:$J$9,VLOOKUP(Planilla!P1547,Base!$F$3:$G$9,2,0),0),"")</f>
        <v>1609</v>
      </c>
    </row>
    <row r="1548" spans="1:17">
      <c r="A1548" s="18">
        <v>1050616</v>
      </c>
      <c r="B1548" s="7">
        <v>40703</v>
      </c>
      <c r="C1548" s="12" t="s">
        <v>407</v>
      </c>
      <c r="D1548" s="13" t="str">
        <f>IFERROR(VLOOKUP(C1548,Base!A:C,2,0),"")</f>
        <v>ALVARO</v>
      </c>
      <c r="E1548" s="10" t="str">
        <f>IFERROR(VLOOKUP(C1548,Base!A:C,3,0),"")</f>
        <v>LOBOS</v>
      </c>
      <c r="F1548" s="8" t="s">
        <v>453</v>
      </c>
      <c r="G1548" s="9" t="s">
        <v>79</v>
      </c>
      <c r="H1548" s="18" t="s">
        <v>13</v>
      </c>
      <c r="I1548" s="18" t="s">
        <v>11</v>
      </c>
      <c r="J1548" s="9">
        <v>7.5</v>
      </c>
      <c r="K1548" s="18" t="s">
        <v>84</v>
      </c>
      <c r="L1548" s="14">
        <f>IFERROR(J1548*HLOOKUP(I1548,Base!$H$2:$J$9,VLOOKUP(Planilla!K1548,Base!$F$3:$G$9,2,0),0),"")</f>
        <v>13125</v>
      </c>
      <c r="M1548" s="19" t="s">
        <v>21</v>
      </c>
      <c r="N1548" s="14" t="str">
        <f>IF(M1548="Si",HLOOKUP(I1548,Base!$H$2:$J$9,8,0),"")</f>
        <v/>
      </c>
      <c r="O1548" s="9">
        <v>1</v>
      </c>
      <c r="P1548" s="18" t="s">
        <v>87</v>
      </c>
      <c r="Q1548" s="14">
        <f>IFERROR(O1548*HLOOKUP(I1548,Base!$H$2:$J$9,VLOOKUP(Planilla!P1548,Base!$F$3:$G$9,2,0),0),"")</f>
        <v>1609</v>
      </c>
    </row>
    <row r="1549" spans="1:17">
      <c r="A1549" s="18">
        <v>1050616</v>
      </c>
      <c r="B1549" s="7">
        <v>40703</v>
      </c>
      <c r="C1549" s="12" t="s">
        <v>416</v>
      </c>
      <c r="D1549" s="13" t="str">
        <f>IFERROR(VLOOKUP(C1549,Base!A:C,2,0),"")</f>
        <v>SAMUEL</v>
      </c>
      <c r="E1549" s="10" t="str">
        <f>IFERROR(VLOOKUP(C1549,Base!A:C,3,0),"")</f>
        <v>HUEINCHAQUEO</v>
      </c>
      <c r="F1549" s="8" t="s">
        <v>453</v>
      </c>
      <c r="G1549" s="9" t="s">
        <v>79</v>
      </c>
      <c r="H1549" s="18" t="s">
        <v>13</v>
      </c>
      <c r="I1549" s="18" t="s">
        <v>11</v>
      </c>
      <c r="J1549" s="9">
        <v>7.5</v>
      </c>
      <c r="K1549" s="18" t="s">
        <v>84</v>
      </c>
      <c r="L1549" s="14">
        <f>IFERROR(J1549*HLOOKUP(I1549,Base!$H$2:$J$9,VLOOKUP(Planilla!K1549,Base!$F$3:$G$9,2,0),0),"")</f>
        <v>13125</v>
      </c>
      <c r="M1549" s="19" t="s">
        <v>21</v>
      </c>
      <c r="N1549" s="14" t="str">
        <f>IF(M1549="Si",HLOOKUP(I1549,Base!$H$2:$J$9,8,0),"")</f>
        <v/>
      </c>
      <c r="O1549" s="9">
        <v>1</v>
      </c>
      <c r="P1549" s="18" t="s">
        <v>87</v>
      </c>
      <c r="Q1549" s="14">
        <f>IFERROR(O1549*HLOOKUP(I1549,Base!$H$2:$J$9,VLOOKUP(Planilla!P1549,Base!$F$3:$G$9,2,0),0),"")</f>
        <v>1609</v>
      </c>
    </row>
    <row r="1550" spans="1:17">
      <c r="A1550" s="18">
        <v>1050616</v>
      </c>
      <c r="B1550" s="7">
        <v>40703</v>
      </c>
      <c r="C1550" s="12" t="s">
        <v>178</v>
      </c>
      <c r="D1550" s="13" t="str">
        <f>IFERROR(VLOOKUP(C1550,Base!A:C,2,0),"")</f>
        <v>OMAR</v>
      </c>
      <c r="E1550" s="10" t="str">
        <f>IFERROR(VLOOKUP(C1550,Base!A:C,3,0),"")</f>
        <v>FLORES</v>
      </c>
      <c r="F1550" s="8" t="s">
        <v>329</v>
      </c>
      <c r="G1550" s="9" t="s">
        <v>78</v>
      </c>
      <c r="H1550" s="18" t="s">
        <v>13</v>
      </c>
      <c r="I1550" s="18" t="s">
        <v>11</v>
      </c>
      <c r="J1550" s="9">
        <v>10</v>
      </c>
      <c r="K1550" s="18" t="s">
        <v>84</v>
      </c>
      <c r="L1550" s="14">
        <f>IFERROR(J1550*HLOOKUP(I1550,Base!$H$2:$J$9,VLOOKUP(Planilla!K1550,Base!$F$3:$G$9,2,0),0),"")</f>
        <v>17500</v>
      </c>
      <c r="M1550" s="19" t="s">
        <v>21</v>
      </c>
      <c r="N1550" s="14" t="str">
        <f>IF(M1550="Si",HLOOKUP(I1550,Base!$H$2:$J$9,8,0),"")</f>
        <v/>
      </c>
      <c r="O1550" s="9">
        <v>1</v>
      </c>
      <c r="P1550" s="18" t="s">
        <v>87</v>
      </c>
      <c r="Q1550" s="14">
        <f>IFERROR(O1550*HLOOKUP(I1550,Base!$H$2:$J$9,VLOOKUP(Planilla!P1550,Base!$F$3:$G$9,2,0),0),"")</f>
        <v>1609</v>
      </c>
    </row>
    <row r="1551" spans="1:17">
      <c r="A1551" s="18">
        <v>1050616</v>
      </c>
      <c r="B1551" s="7">
        <v>40703</v>
      </c>
      <c r="C1551" s="12" t="s">
        <v>174</v>
      </c>
      <c r="D1551" s="13" t="str">
        <f>IFERROR(VLOOKUP(C1551,Base!A:C,2,0),"")</f>
        <v>VICENTE</v>
      </c>
      <c r="E1551" s="10" t="str">
        <f>IFERROR(VLOOKUP(C1551,Base!A:C,3,0),"")</f>
        <v>BAEZA</v>
      </c>
      <c r="F1551" s="8" t="s">
        <v>329</v>
      </c>
      <c r="G1551" s="9" t="s">
        <v>78</v>
      </c>
      <c r="H1551" s="18" t="s">
        <v>13</v>
      </c>
      <c r="I1551" s="18" t="s">
        <v>11</v>
      </c>
      <c r="J1551" s="9">
        <v>10</v>
      </c>
      <c r="K1551" s="18" t="s">
        <v>84</v>
      </c>
      <c r="L1551" s="14">
        <f>IFERROR(J1551*HLOOKUP(I1551,Base!$H$2:$J$9,VLOOKUP(Planilla!K1551,Base!$F$3:$G$9,2,0),0),"")</f>
        <v>17500</v>
      </c>
      <c r="M1551" s="19" t="s">
        <v>21</v>
      </c>
      <c r="N1551" s="14" t="str">
        <f>IF(M1551="Si",HLOOKUP(I1551,Base!$H$2:$J$9,8,0),"")</f>
        <v/>
      </c>
      <c r="O1551" s="9">
        <v>1</v>
      </c>
      <c r="P1551" s="18" t="s">
        <v>87</v>
      </c>
      <c r="Q1551" s="14">
        <f>IFERROR(O1551*HLOOKUP(I1551,Base!$H$2:$J$9,VLOOKUP(Planilla!P1551,Base!$F$3:$G$9,2,0),0),"")</f>
        <v>1609</v>
      </c>
    </row>
    <row r="1552" spans="1:17">
      <c r="A1552" s="18">
        <v>1050616</v>
      </c>
      <c r="B1552" s="7">
        <v>40703</v>
      </c>
      <c r="C1552" s="12" t="s">
        <v>293</v>
      </c>
      <c r="D1552" s="13" t="str">
        <f>IFERROR(VLOOKUP(C1552,Base!A:C,2,0),"")</f>
        <v>CRISTIAN</v>
      </c>
      <c r="E1552" s="10" t="str">
        <f>IFERROR(VLOOKUP(C1552,Base!A:C,3,0),"")</f>
        <v>FUENTES</v>
      </c>
      <c r="F1552" s="8" t="s">
        <v>329</v>
      </c>
      <c r="G1552" s="9" t="s">
        <v>78</v>
      </c>
      <c r="H1552" s="18" t="s">
        <v>13</v>
      </c>
      <c r="I1552" s="18" t="s">
        <v>11</v>
      </c>
      <c r="J1552" s="9">
        <v>10</v>
      </c>
      <c r="K1552" s="18" t="s">
        <v>84</v>
      </c>
      <c r="L1552" s="14">
        <f>IFERROR(J1552*HLOOKUP(I1552,Base!$H$2:$J$9,VLOOKUP(Planilla!K1552,Base!$F$3:$G$9,2,0),0),"")</f>
        <v>17500</v>
      </c>
      <c r="M1552" s="19" t="s">
        <v>21</v>
      </c>
      <c r="N1552" s="14" t="str">
        <f>IF(M1552="Si",HLOOKUP(I1552,Base!$H$2:$J$9,8,0),"")</f>
        <v/>
      </c>
      <c r="O1552" s="9">
        <v>1</v>
      </c>
      <c r="P1552" s="18" t="s">
        <v>87</v>
      </c>
      <c r="Q1552" s="14">
        <f>IFERROR(O1552*HLOOKUP(I1552,Base!$H$2:$J$9,VLOOKUP(Planilla!P1552,Base!$F$3:$G$9,2,0),0),"")</f>
        <v>1609</v>
      </c>
    </row>
    <row r="1553" spans="1:17">
      <c r="A1553" s="18">
        <v>1050616</v>
      </c>
      <c r="B1553" s="7">
        <v>40703</v>
      </c>
      <c r="C1553" s="12" t="s">
        <v>390</v>
      </c>
      <c r="D1553" s="13" t="str">
        <f>IFERROR(VLOOKUP(C1553,Base!A:C,2,0),"")</f>
        <v>JOCELYN</v>
      </c>
      <c r="E1553" s="10" t="str">
        <f>IFERROR(VLOOKUP(C1553,Base!A:C,3,0),"")</f>
        <v>GUTIERREZ</v>
      </c>
      <c r="F1553" s="8" t="s">
        <v>452</v>
      </c>
      <c r="G1553" s="9" t="s">
        <v>150</v>
      </c>
      <c r="H1553" s="18" t="s">
        <v>13</v>
      </c>
      <c r="I1553" s="18" t="s">
        <v>12</v>
      </c>
      <c r="J1553" s="9">
        <v>7.5</v>
      </c>
      <c r="K1553" s="18" t="s">
        <v>84</v>
      </c>
      <c r="L1553" s="14">
        <f>IFERROR(J1553*HLOOKUP(I1553,Base!$H$2:$J$9,VLOOKUP(Planilla!K1553,Base!$F$3:$G$9,2,0),0),"")</f>
        <v>15750</v>
      </c>
      <c r="M1553" s="19" t="s">
        <v>21</v>
      </c>
      <c r="N1553" s="14" t="str">
        <f>IF(M1553="Si",HLOOKUP(I1553,Base!$H$2:$J$9,8,0),"")</f>
        <v/>
      </c>
      <c r="O1553" s="9">
        <v>1</v>
      </c>
      <c r="P1553" s="18" t="s">
        <v>87</v>
      </c>
      <c r="Q1553" s="14">
        <f>IFERROR(O1553*HLOOKUP(I1553,Base!$H$2:$J$9,VLOOKUP(Planilla!P1553,Base!$F$3:$G$9,2,0),0),"")</f>
        <v>1609</v>
      </c>
    </row>
    <row r="1554" spans="1:17">
      <c r="A1554" s="18">
        <v>1050616</v>
      </c>
      <c r="B1554" s="7">
        <v>40703</v>
      </c>
      <c r="C1554" s="12" t="s">
        <v>394</v>
      </c>
      <c r="D1554" s="13" t="str">
        <f>IFERROR(VLOOKUP(C1554,Base!A:C,2,0),"")</f>
        <v>ESTEBAN</v>
      </c>
      <c r="E1554" s="10" t="str">
        <f>IFERROR(VLOOKUP(C1554,Base!A:C,3,0),"")</f>
        <v>CISTERNAS</v>
      </c>
      <c r="F1554" s="8" t="s">
        <v>453</v>
      </c>
      <c r="G1554" s="9" t="s">
        <v>150</v>
      </c>
      <c r="H1554" s="18" t="s">
        <v>13</v>
      </c>
      <c r="I1554" s="18" t="s">
        <v>11</v>
      </c>
      <c r="J1554" s="9">
        <v>7.5</v>
      </c>
      <c r="K1554" s="18" t="s">
        <v>84</v>
      </c>
      <c r="L1554" s="14">
        <f>IFERROR(J1554*HLOOKUP(I1554,Base!$H$2:$J$9,VLOOKUP(Planilla!K1554,Base!$F$3:$G$9,2,0),0),"")</f>
        <v>13125</v>
      </c>
      <c r="M1554" s="19" t="s">
        <v>21</v>
      </c>
      <c r="N1554" s="14" t="str">
        <f>IF(M1554="Si",HLOOKUP(I1554,Base!$H$2:$J$9,8,0),"")</f>
        <v/>
      </c>
      <c r="O1554" s="9">
        <v>1</v>
      </c>
      <c r="P1554" s="18" t="s">
        <v>87</v>
      </c>
      <c r="Q1554" s="14">
        <f>IFERROR(O1554*HLOOKUP(I1554,Base!$H$2:$J$9,VLOOKUP(Planilla!P1554,Base!$F$3:$G$9,2,0),0),"")</f>
        <v>1609</v>
      </c>
    </row>
    <row r="1555" spans="1:17">
      <c r="A1555" s="18">
        <v>1050616</v>
      </c>
      <c r="B1555" s="7">
        <v>40703</v>
      </c>
      <c r="C1555" s="12" t="s">
        <v>393</v>
      </c>
      <c r="D1555" s="13" t="str">
        <f>IFERROR(VLOOKUP(C1555,Base!A:C,2,0),"")</f>
        <v>BELISARIO</v>
      </c>
      <c r="E1555" s="10" t="str">
        <f>IFERROR(VLOOKUP(C1555,Base!A:C,3,0),"")</f>
        <v>PINTO</v>
      </c>
      <c r="F1555" s="8" t="s">
        <v>453</v>
      </c>
      <c r="G1555" s="9" t="s">
        <v>150</v>
      </c>
      <c r="H1555" s="18" t="s">
        <v>13</v>
      </c>
      <c r="I1555" s="18" t="s">
        <v>11</v>
      </c>
      <c r="J1555" s="9">
        <v>7.5</v>
      </c>
      <c r="K1555" s="18" t="s">
        <v>84</v>
      </c>
      <c r="L1555" s="14">
        <f>IFERROR(J1555*HLOOKUP(I1555,Base!$H$2:$J$9,VLOOKUP(Planilla!K1555,Base!$F$3:$G$9,2,0),0),"")</f>
        <v>13125</v>
      </c>
      <c r="M1555" s="19" t="s">
        <v>21</v>
      </c>
      <c r="N1555" s="14" t="str">
        <f>IF(M1555="Si",HLOOKUP(I1555,Base!$H$2:$J$9,8,0),"")</f>
        <v/>
      </c>
      <c r="O1555" s="9">
        <v>1</v>
      </c>
      <c r="P1555" s="18" t="s">
        <v>87</v>
      </c>
      <c r="Q1555" s="14">
        <f>IFERROR(O1555*HLOOKUP(I1555,Base!$H$2:$J$9,VLOOKUP(Planilla!P1555,Base!$F$3:$G$9,2,0),0),"")</f>
        <v>1609</v>
      </c>
    </row>
    <row r="1556" spans="1:17">
      <c r="A1556" s="18">
        <v>1050616</v>
      </c>
      <c r="B1556" s="7">
        <v>40703</v>
      </c>
      <c r="C1556" s="12" t="s">
        <v>391</v>
      </c>
      <c r="D1556" s="13" t="str">
        <f>IFERROR(VLOOKUP(C1556,Base!A:C,2,0),"")</f>
        <v>GUSTAVO</v>
      </c>
      <c r="E1556" s="10" t="str">
        <f>IFERROR(VLOOKUP(C1556,Base!A:C,3,0),"")</f>
        <v>PIZARRO</v>
      </c>
      <c r="F1556" s="8" t="s">
        <v>453</v>
      </c>
      <c r="G1556" s="9" t="s">
        <v>150</v>
      </c>
      <c r="H1556" s="18" t="s">
        <v>13</v>
      </c>
      <c r="I1556" s="18" t="s">
        <v>11</v>
      </c>
      <c r="J1556" s="9">
        <v>7.5</v>
      </c>
      <c r="K1556" s="18" t="s">
        <v>84</v>
      </c>
      <c r="L1556" s="14">
        <f>IFERROR(J1556*HLOOKUP(I1556,Base!$H$2:$J$9,VLOOKUP(Planilla!K1556,Base!$F$3:$G$9,2,0),0),"")</f>
        <v>13125</v>
      </c>
      <c r="M1556" s="19" t="s">
        <v>21</v>
      </c>
      <c r="N1556" s="14" t="str">
        <f>IF(M1556="Si",HLOOKUP(I1556,Base!$H$2:$J$9,8,0),"")</f>
        <v/>
      </c>
      <c r="O1556" s="9">
        <v>1</v>
      </c>
      <c r="P1556" s="18" t="s">
        <v>87</v>
      </c>
      <c r="Q1556" s="14">
        <f>IFERROR(O1556*HLOOKUP(I1556,Base!$H$2:$J$9,VLOOKUP(Planilla!P1556,Base!$F$3:$G$9,2,0),0),"")</f>
        <v>1609</v>
      </c>
    </row>
    <row r="1557" spans="1:17">
      <c r="A1557" s="18">
        <v>1050616</v>
      </c>
      <c r="B1557" s="7">
        <v>40703</v>
      </c>
      <c r="C1557" s="12" t="s">
        <v>397</v>
      </c>
      <c r="D1557" s="13" t="str">
        <f>IFERROR(VLOOKUP(C1557,Base!A:C,2,0),"")</f>
        <v>VICTOR</v>
      </c>
      <c r="E1557" s="10" t="str">
        <f>IFERROR(VLOOKUP(C1557,Base!A:C,3,0),"")</f>
        <v>HERRERA</v>
      </c>
      <c r="F1557" s="8" t="s">
        <v>453</v>
      </c>
      <c r="G1557" s="9" t="s">
        <v>150</v>
      </c>
      <c r="H1557" s="18" t="s">
        <v>13</v>
      </c>
      <c r="I1557" s="18" t="s">
        <v>11</v>
      </c>
      <c r="J1557" s="9">
        <v>7.5</v>
      </c>
      <c r="K1557" s="18" t="s">
        <v>84</v>
      </c>
      <c r="L1557" s="14">
        <f>IFERROR(J1557*HLOOKUP(I1557,Base!$H$2:$J$9,VLOOKUP(Planilla!K1557,Base!$F$3:$G$9,2,0),0),"")</f>
        <v>13125</v>
      </c>
      <c r="M1557" s="19" t="s">
        <v>21</v>
      </c>
      <c r="N1557" s="14" t="str">
        <f>IF(M1557="Si",HLOOKUP(I1557,Base!$H$2:$J$9,8,0),"")</f>
        <v/>
      </c>
      <c r="O1557" s="9">
        <v>1</v>
      </c>
      <c r="P1557" s="18" t="s">
        <v>87</v>
      </c>
      <c r="Q1557" s="14">
        <f>IFERROR(O1557*HLOOKUP(I1557,Base!$H$2:$J$9,VLOOKUP(Planilla!P1557,Base!$F$3:$G$9,2,0),0),"")</f>
        <v>1609</v>
      </c>
    </row>
    <row r="1558" spans="1:17">
      <c r="A1558" s="18">
        <v>1050616</v>
      </c>
      <c r="B1558" s="7">
        <v>40703</v>
      </c>
      <c r="C1558" s="12" t="s">
        <v>248</v>
      </c>
      <c r="D1558" s="13" t="str">
        <f>IFERROR(VLOOKUP(C1558,Base!A:C,2,0),"")</f>
        <v>BERHER</v>
      </c>
      <c r="E1558" s="10" t="str">
        <f>IFERROR(VLOOKUP(C1558,Base!A:C,3,0),"")</f>
        <v>ERAZO</v>
      </c>
      <c r="F1558" s="8" t="s">
        <v>453</v>
      </c>
      <c r="G1558" s="9" t="s">
        <v>150</v>
      </c>
      <c r="H1558" s="18" t="s">
        <v>13</v>
      </c>
      <c r="I1558" s="18" t="s">
        <v>11</v>
      </c>
      <c r="J1558" s="9">
        <v>7.5</v>
      </c>
      <c r="K1558" s="18" t="s">
        <v>84</v>
      </c>
      <c r="L1558" s="14">
        <f>IFERROR(J1558*HLOOKUP(I1558,Base!$H$2:$J$9,VLOOKUP(Planilla!K1558,Base!$F$3:$G$9,2,0),0),"")</f>
        <v>13125</v>
      </c>
      <c r="M1558" s="19" t="s">
        <v>21</v>
      </c>
      <c r="N1558" s="14" t="str">
        <f>IF(M1558="Si",HLOOKUP(I1558,Base!$H$2:$J$9,8,0),"")</f>
        <v/>
      </c>
      <c r="O1558" s="9">
        <v>1</v>
      </c>
      <c r="P1558" s="18" t="s">
        <v>87</v>
      </c>
      <c r="Q1558" s="14">
        <f>IFERROR(O1558*HLOOKUP(I1558,Base!$H$2:$J$9,VLOOKUP(Planilla!P1558,Base!$F$3:$G$9,2,0),0),"")</f>
        <v>1609</v>
      </c>
    </row>
    <row r="1559" spans="1:17">
      <c r="A1559" s="18">
        <v>1050616</v>
      </c>
      <c r="B1559" s="7">
        <v>40703</v>
      </c>
      <c r="C1559" s="12" t="s">
        <v>401</v>
      </c>
      <c r="D1559" s="13" t="str">
        <f>IFERROR(VLOOKUP(C1559,Base!A:C,2,0),"")</f>
        <v>GIOVANNI</v>
      </c>
      <c r="E1559" s="10" t="str">
        <f>IFERROR(VLOOKUP(C1559,Base!A:C,3,0),"")</f>
        <v>SEPULVEDA</v>
      </c>
      <c r="F1559" s="8" t="s">
        <v>453</v>
      </c>
      <c r="G1559" s="9" t="s">
        <v>150</v>
      </c>
      <c r="H1559" s="18" t="s">
        <v>13</v>
      </c>
      <c r="I1559" s="18" t="s">
        <v>11</v>
      </c>
      <c r="J1559" s="9">
        <v>7.5</v>
      </c>
      <c r="K1559" s="18" t="s">
        <v>84</v>
      </c>
      <c r="L1559" s="14">
        <f>IFERROR(J1559*HLOOKUP(I1559,Base!$H$2:$J$9,VLOOKUP(Planilla!K1559,Base!$F$3:$G$9,2,0),0),"")</f>
        <v>13125</v>
      </c>
      <c r="M1559" s="19" t="s">
        <v>21</v>
      </c>
      <c r="N1559" s="14" t="str">
        <f>IF(M1559="Si",HLOOKUP(I1559,Base!$H$2:$J$9,8,0),"")</f>
        <v/>
      </c>
      <c r="O1559" s="9">
        <v>1</v>
      </c>
      <c r="P1559" s="18" t="s">
        <v>87</v>
      </c>
      <c r="Q1559" s="14">
        <f>IFERROR(O1559*HLOOKUP(I1559,Base!$H$2:$J$9,VLOOKUP(Planilla!P1559,Base!$F$3:$G$9,2,0),0),"")</f>
        <v>1609</v>
      </c>
    </row>
    <row r="1560" spans="1:17">
      <c r="A1560" s="18">
        <v>1050616</v>
      </c>
      <c r="B1560" s="7">
        <v>40703</v>
      </c>
      <c r="C1560" s="12" t="s">
        <v>392</v>
      </c>
      <c r="D1560" s="13" t="str">
        <f>IFERROR(VLOOKUP(C1560,Base!A:C,2,0),"")</f>
        <v>FRANCO</v>
      </c>
      <c r="E1560" s="10" t="str">
        <f>IFERROR(VLOOKUP(C1560,Base!A:C,3,0),"")</f>
        <v>RETAMAL</v>
      </c>
      <c r="F1560" s="8" t="s">
        <v>453</v>
      </c>
      <c r="G1560" s="9" t="s">
        <v>150</v>
      </c>
      <c r="H1560" s="18" t="s">
        <v>13</v>
      </c>
      <c r="I1560" s="18" t="s">
        <v>11</v>
      </c>
      <c r="J1560" s="9">
        <v>7.5</v>
      </c>
      <c r="K1560" s="18" t="s">
        <v>84</v>
      </c>
      <c r="L1560" s="14">
        <f>IFERROR(J1560*HLOOKUP(I1560,Base!$H$2:$J$9,VLOOKUP(Planilla!K1560,Base!$F$3:$G$9,2,0),0),"")</f>
        <v>13125</v>
      </c>
      <c r="M1560" s="19" t="s">
        <v>21</v>
      </c>
      <c r="N1560" s="14" t="str">
        <f>IF(M1560="Si",HLOOKUP(I1560,Base!$H$2:$J$9,8,0),"")</f>
        <v/>
      </c>
      <c r="O1560" s="9">
        <v>1</v>
      </c>
      <c r="P1560" s="18" t="s">
        <v>87</v>
      </c>
      <c r="Q1560" s="14">
        <f>IFERROR(O1560*HLOOKUP(I1560,Base!$H$2:$J$9,VLOOKUP(Planilla!P1560,Base!$F$3:$G$9,2,0),0),"")</f>
        <v>1609</v>
      </c>
    </row>
    <row r="1561" spans="1:17">
      <c r="A1561" s="18">
        <v>1050616</v>
      </c>
      <c r="B1561" s="7">
        <v>40703</v>
      </c>
      <c r="C1561" s="12" t="s">
        <v>396</v>
      </c>
      <c r="D1561" s="13" t="str">
        <f>IFERROR(VLOOKUP(C1561,Base!A:C,2,0),"")</f>
        <v>HUGO</v>
      </c>
      <c r="E1561" s="10" t="str">
        <f>IFERROR(VLOOKUP(C1561,Base!A:C,3,0),"")</f>
        <v>GARCIA</v>
      </c>
      <c r="F1561" s="8" t="s">
        <v>453</v>
      </c>
      <c r="G1561" s="9" t="s">
        <v>150</v>
      </c>
      <c r="H1561" s="18" t="s">
        <v>13</v>
      </c>
      <c r="I1561" s="18" t="s">
        <v>11</v>
      </c>
      <c r="J1561" s="9">
        <v>2.5</v>
      </c>
      <c r="K1561" s="18" t="s">
        <v>84</v>
      </c>
      <c r="L1561" s="14">
        <f>IFERROR(J1561*HLOOKUP(I1561,Base!$H$2:$J$9,VLOOKUP(Planilla!K1561,Base!$F$3:$G$9,2,0),0),"")</f>
        <v>4375</v>
      </c>
      <c r="M1561" s="19" t="s">
        <v>21</v>
      </c>
      <c r="N1561" s="14" t="str">
        <f>IF(M1561="Si",HLOOKUP(I1561,Base!$H$2:$J$9,8,0),"")</f>
        <v/>
      </c>
      <c r="O1561" s="9" t="s">
        <v>197</v>
      </c>
      <c r="P1561" s="18" t="s">
        <v>87</v>
      </c>
      <c r="Q1561" s="14" t="str">
        <f>IFERROR(O1561*HLOOKUP(I1561,Base!$H$2:$J$9,VLOOKUP(Planilla!P1561,Base!$F$3:$G$9,2,0),0),"")</f>
        <v/>
      </c>
    </row>
    <row r="1562" spans="1:17">
      <c r="A1562" s="18">
        <v>1050616</v>
      </c>
      <c r="B1562" s="7">
        <v>40703</v>
      </c>
      <c r="C1562" s="12" t="s">
        <v>32</v>
      </c>
      <c r="D1562" s="13" t="str">
        <f>IFERROR(VLOOKUP(C1562,Base!A:C,2,0),"")</f>
        <v>KATHERINE</v>
      </c>
      <c r="E1562" s="10" t="str">
        <f>IFERROR(VLOOKUP(C1562,Base!A:C,3,0),"")</f>
        <v>RETAMAL</v>
      </c>
      <c r="F1562" s="8" t="s">
        <v>453</v>
      </c>
      <c r="G1562" s="9" t="s">
        <v>150</v>
      </c>
      <c r="H1562" s="18" t="s">
        <v>13</v>
      </c>
      <c r="I1562" s="18" t="s">
        <v>11</v>
      </c>
      <c r="J1562" s="9">
        <v>5</v>
      </c>
      <c r="K1562" s="18" t="s">
        <v>84</v>
      </c>
      <c r="L1562" s="14">
        <f>IFERROR(J1562*HLOOKUP(I1562,Base!$H$2:$J$9,VLOOKUP(Planilla!K1562,Base!$F$3:$G$9,2,0),0),"")</f>
        <v>8750</v>
      </c>
      <c r="M1562" s="19" t="s">
        <v>21</v>
      </c>
      <c r="N1562" s="14" t="str">
        <f>IF(M1562="Si",HLOOKUP(I1562,Base!$H$2:$J$9,8,0),"")</f>
        <v/>
      </c>
      <c r="O1562" s="9">
        <v>1</v>
      </c>
      <c r="P1562" s="18" t="s">
        <v>87</v>
      </c>
      <c r="Q1562" s="14">
        <f>IFERROR(O1562*HLOOKUP(I1562,Base!$H$2:$J$9,VLOOKUP(Planilla!P1562,Base!$F$3:$G$9,2,0),0),"")</f>
        <v>1609</v>
      </c>
    </row>
    <row r="1563" spans="1:17">
      <c r="A1563" s="18">
        <v>1050616</v>
      </c>
      <c r="B1563" s="7">
        <v>40703</v>
      </c>
      <c r="C1563" s="12" t="s">
        <v>398</v>
      </c>
      <c r="D1563" s="13" t="str">
        <f>IFERROR(VLOOKUP(C1563,Base!A:C,2,0),"")</f>
        <v>CLAUDIO</v>
      </c>
      <c r="E1563" s="10" t="str">
        <f>IFERROR(VLOOKUP(C1563,Base!A:C,3,0),"")</f>
        <v>REYES</v>
      </c>
      <c r="F1563" s="8" t="s">
        <v>281</v>
      </c>
      <c r="G1563" s="9" t="s">
        <v>149</v>
      </c>
      <c r="H1563" s="18" t="s">
        <v>13</v>
      </c>
      <c r="I1563" s="18" t="s">
        <v>11</v>
      </c>
      <c r="J1563" s="9">
        <v>9</v>
      </c>
      <c r="K1563" s="18" t="s">
        <v>84</v>
      </c>
      <c r="L1563" s="14">
        <f>IFERROR(J1563*HLOOKUP(I1563,Base!$H$2:$J$9,VLOOKUP(Planilla!K1563,Base!$F$3:$G$9,2,0),0),"")</f>
        <v>15750</v>
      </c>
      <c r="M1563" s="19" t="s">
        <v>21</v>
      </c>
      <c r="N1563" s="14" t="str">
        <f>IF(M1563="Si",HLOOKUP(I1563,Base!$H$2:$J$9,8,0),"")</f>
        <v/>
      </c>
      <c r="O1563" s="9">
        <v>1</v>
      </c>
      <c r="P1563" s="18" t="s">
        <v>87</v>
      </c>
      <c r="Q1563" s="14">
        <f>IFERROR(O1563*HLOOKUP(I1563,Base!$H$2:$J$9,VLOOKUP(Planilla!P1563,Base!$F$3:$G$9,2,0),0),"")</f>
        <v>1609</v>
      </c>
    </row>
    <row r="1564" spans="1:17">
      <c r="A1564" s="18">
        <v>1050616</v>
      </c>
      <c r="B1564" s="7">
        <v>40703</v>
      </c>
      <c r="C1564" s="12" t="s">
        <v>402</v>
      </c>
      <c r="D1564" s="13" t="str">
        <f>IFERROR(VLOOKUP(C1564,Base!A:C,2,0),"")</f>
        <v>GIOVANNI</v>
      </c>
      <c r="E1564" s="10" t="str">
        <f>IFERROR(VLOOKUP(C1564,Base!A:C,3,0),"")</f>
        <v>MAUREIRA</v>
      </c>
      <c r="F1564" s="8" t="s">
        <v>453</v>
      </c>
      <c r="G1564" s="9" t="s">
        <v>149</v>
      </c>
      <c r="H1564" s="18" t="s">
        <v>13</v>
      </c>
      <c r="I1564" s="18" t="s">
        <v>11</v>
      </c>
      <c r="J1564" s="9">
        <v>9</v>
      </c>
      <c r="K1564" s="18" t="s">
        <v>84</v>
      </c>
      <c r="L1564" s="14">
        <f>IFERROR(J1564*HLOOKUP(I1564,Base!$H$2:$J$9,VLOOKUP(Planilla!K1564,Base!$F$3:$G$9,2,0),0),"")</f>
        <v>15750</v>
      </c>
      <c r="M1564" s="19" t="s">
        <v>21</v>
      </c>
      <c r="N1564" s="14" t="str">
        <f>IF(M1564="Si",HLOOKUP(I1564,Base!$H$2:$J$9,8,0),"")</f>
        <v/>
      </c>
      <c r="O1564" s="9">
        <v>1</v>
      </c>
      <c r="P1564" s="18" t="s">
        <v>87</v>
      </c>
      <c r="Q1564" s="14">
        <f>IFERROR(O1564*HLOOKUP(I1564,Base!$H$2:$J$9,VLOOKUP(Planilla!P1564,Base!$F$3:$G$9,2,0),0),"")</f>
        <v>1609</v>
      </c>
    </row>
    <row r="1565" spans="1:17">
      <c r="A1565" s="18">
        <v>1050616</v>
      </c>
      <c r="B1565" s="7">
        <v>40703</v>
      </c>
      <c r="C1565" s="12" t="s">
        <v>209</v>
      </c>
      <c r="D1565" s="13" t="str">
        <f>IFERROR(VLOOKUP(C1565,Base!A:C,2,0),"")</f>
        <v>INGRID</v>
      </c>
      <c r="E1565" s="10" t="str">
        <f>IFERROR(VLOOKUP(C1565,Base!A:C,3,0),"")</f>
        <v>MUÑOZ</v>
      </c>
      <c r="F1565" s="8" t="s">
        <v>453</v>
      </c>
      <c r="G1565" s="9" t="s">
        <v>149</v>
      </c>
      <c r="H1565" s="18" t="s">
        <v>13</v>
      </c>
      <c r="I1565" s="18" t="s">
        <v>11</v>
      </c>
      <c r="J1565" s="9">
        <v>9</v>
      </c>
      <c r="K1565" s="18" t="s">
        <v>84</v>
      </c>
      <c r="L1565" s="14">
        <f>IFERROR(J1565*HLOOKUP(I1565,Base!$H$2:$J$9,VLOOKUP(Planilla!K1565,Base!$F$3:$G$9,2,0),0),"")</f>
        <v>15750</v>
      </c>
      <c r="M1565" s="19" t="s">
        <v>21</v>
      </c>
      <c r="N1565" s="14" t="str">
        <f>IF(M1565="Si",HLOOKUP(I1565,Base!$H$2:$J$9,8,0),"")</f>
        <v/>
      </c>
      <c r="O1565" s="9">
        <v>1</v>
      </c>
      <c r="P1565" s="18" t="s">
        <v>87</v>
      </c>
      <c r="Q1565" s="14">
        <f>IFERROR(O1565*HLOOKUP(I1565,Base!$H$2:$J$9,VLOOKUP(Planilla!P1565,Base!$F$3:$G$9,2,0),0),"")</f>
        <v>1609</v>
      </c>
    </row>
    <row r="1566" spans="1:17">
      <c r="A1566" s="18">
        <v>1050616</v>
      </c>
      <c r="B1566" s="7">
        <v>40703</v>
      </c>
      <c r="C1566" s="12" t="s">
        <v>400</v>
      </c>
      <c r="D1566" s="13" t="str">
        <f>IFERROR(VLOOKUP(C1566,Base!A:C,2,0),"")</f>
        <v>SERGIO</v>
      </c>
      <c r="E1566" s="10" t="str">
        <f>IFERROR(VLOOKUP(C1566,Base!A:C,3,0),"")</f>
        <v>SANDOVAL</v>
      </c>
      <c r="F1566" s="8" t="s">
        <v>453</v>
      </c>
      <c r="G1566" s="9" t="s">
        <v>149</v>
      </c>
      <c r="H1566" s="18" t="s">
        <v>13</v>
      </c>
      <c r="I1566" s="18" t="s">
        <v>11</v>
      </c>
      <c r="J1566" s="9">
        <v>9</v>
      </c>
      <c r="K1566" s="18" t="s">
        <v>84</v>
      </c>
      <c r="L1566" s="14">
        <f>IFERROR(J1566*HLOOKUP(I1566,Base!$H$2:$J$9,VLOOKUP(Planilla!K1566,Base!$F$3:$G$9,2,0),0),"")</f>
        <v>15750</v>
      </c>
      <c r="M1566" s="19" t="s">
        <v>21</v>
      </c>
      <c r="N1566" s="14" t="str">
        <f>IF(M1566="Si",HLOOKUP(I1566,Base!$H$2:$J$9,8,0),"")</f>
        <v/>
      </c>
      <c r="O1566" s="9">
        <v>1</v>
      </c>
      <c r="P1566" s="18" t="s">
        <v>87</v>
      </c>
      <c r="Q1566" s="14">
        <f>IFERROR(O1566*HLOOKUP(I1566,Base!$H$2:$J$9,VLOOKUP(Planilla!P1566,Base!$F$3:$G$9,2,0),0),"")</f>
        <v>1609</v>
      </c>
    </row>
    <row r="1567" spans="1:17">
      <c r="A1567" s="18">
        <v>1050616</v>
      </c>
      <c r="B1567" s="7">
        <v>40703</v>
      </c>
      <c r="C1567" s="12" t="s">
        <v>395</v>
      </c>
      <c r="D1567" s="13" t="str">
        <f>IFERROR(VLOOKUP(C1567,Base!A:C,2,0),"")</f>
        <v>LORENZO</v>
      </c>
      <c r="E1567" s="10" t="str">
        <f>IFERROR(VLOOKUP(C1567,Base!A:C,3,0),"")</f>
        <v>CASTRO</v>
      </c>
      <c r="F1567" s="8" t="s">
        <v>453</v>
      </c>
      <c r="G1567" s="9" t="s">
        <v>149</v>
      </c>
      <c r="H1567" s="18" t="s">
        <v>13</v>
      </c>
      <c r="I1567" s="18" t="s">
        <v>11</v>
      </c>
      <c r="J1567" s="9">
        <v>9</v>
      </c>
      <c r="K1567" s="18" t="s">
        <v>84</v>
      </c>
      <c r="L1567" s="14">
        <f>IFERROR(J1567*HLOOKUP(I1567,Base!$H$2:$J$9,VLOOKUP(Planilla!K1567,Base!$F$3:$G$9,2,0),0),"")</f>
        <v>15750</v>
      </c>
      <c r="M1567" s="19" t="s">
        <v>21</v>
      </c>
      <c r="N1567" s="14" t="str">
        <f>IF(M1567="Si",HLOOKUP(I1567,Base!$H$2:$J$9,8,0),"")</f>
        <v/>
      </c>
      <c r="O1567" s="9">
        <v>1</v>
      </c>
      <c r="P1567" s="18" t="s">
        <v>87</v>
      </c>
      <c r="Q1567" s="14">
        <f>IFERROR(O1567*HLOOKUP(I1567,Base!$H$2:$J$9,VLOOKUP(Planilla!P1567,Base!$F$3:$G$9,2,0),0),"")</f>
        <v>1609</v>
      </c>
    </row>
    <row r="1568" spans="1:17">
      <c r="A1568" s="18">
        <v>1050616</v>
      </c>
      <c r="B1568" s="7">
        <v>40703</v>
      </c>
      <c r="C1568" s="12" t="s">
        <v>415</v>
      </c>
      <c r="D1568" s="13" t="str">
        <f>IFERROR(VLOOKUP(C1568,Base!A:C,2,0),"")</f>
        <v>FRANCISCO</v>
      </c>
      <c r="E1568" s="10" t="str">
        <f>IFERROR(VLOOKUP(C1568,Base!A:C,3,0),"")</f>
        <v>MENDEZ</v>
      </c>
      <c r="F1568" s="8" t="s">
        <v>453</v>
      </c>
      <c r="G1568" s="9" t="s">
        <v>149</v>
      </c>
      <c r="H1568" s="18" t="s">
        <v>13</v>
      </c>
      <c r="I1568" s="18" t="s">
        <v>11</v>
      </c>
      <c r="J1568" s="9">
        <v>9</v>
      </c>
      <c r="K1568" s="18" t="s">
        <v>84</v>
      </c>
      <c r="L1568" s="14">
        <f>IFERROR(J1568*HLOOKUP(I1568,Base!$H$2:$J$9,VLOOKUP(Planilla!K1568,Base!$F$3:$G$9,2,0),0),"")</f>
        <v>15750</v>
      </c>
      <c r="M1568" s="19" t="s">
        <v>21</v>
      </c>
      <c r="N1568" s="14" t="str">
        <f>IF(M1568="Si",HLOOKUP(I1568,Base!$H$2:$J$9,8,0),"")</f>
        <v/>
      </c>
      <c r="O1568" s="9">
        <v>1</v>
      </c>
      <c r="P1568" s="18" t="s">
        <v>87</v>
      </c>
      <c r="Q1568" s="14">
        <f>IFERROR(O1568*HLOOKUP(I1568,Base!$H$2:$J$9,VLOOKUP(Planilla!P1568,Base!$F$3:$G$9,2,0),0),"")</f>
        <v>1609</v>
      </c>
    </row>
    <row r="1569" spans="1:17">
      <c r="A1569" s="18">
        <v>1050616</v>
      </c>
      <c r="B1569" s="7">
        <v>40703</v>
      </c>
      <c r="C1569" s="12" t="s">
        <v>349</v>
      </c>
      <c r="D1569" s="13" t="str">
        <f>IFERROR(VLOOKUP(C1569,Base!A:C,2,0),"")</f>
        <v>VICTOR</v>
      </c>
      <c r="E1569" s="10" t="str">
        <f>IFERROR(VLOOKUP(C1569,Base!A:C,3,0),"")</f>
        <v>NARVAI</v>
      </c>
      <c r="F1569" s="8" t="s">
        <v>453</v>
      </c>
      <c r="G1569" s="9" t="s">
        <v>149</v>
      </c>
      <c r="H1569" s="18" t="s">
        <v>13</v>
      </c>
      <c r="I1569" s="18" t="s">
        <v>11</v>
      </c>
      <c r="J1569" s="9">
        <v>9</v>
      </c>
      <c r="K1569" s="18" t="s">
        <v>84</v>
      </c>
      <c r="L1569" s="14">
        <f>IFERROR(J1569*HLOOKUP(I1569,Base!$H$2:$J$9,VLOOKUP(Planilla!K1569,Base!$F$3:$G$9,2,0),0),"")</f>
        <v>15750</v>
      </c>
      <c r="M1569" s="19" t="s">
        <v>21</v>
      </c>
      <c r="N1569" s="14" t="str">
        <f>IF(M1569="Si",HLOOKUP(I1569,Base!$H$2:$J$9,8,0),"")</f>
        <v/>
      </c>
      <c r="O1569" s="9">
        <v>1</v>
      </c>
      <c r="P1569" s="18" t="s">
        <v>87</v>
      </c>
      <c r="Q1569" s="14">
        <f>IFERROR(O1569*HLOOKUP(I1569,Base!$H$2:$J$9,VLOOKUP(Planilla!P1569,Base!$F$3:$G$9,2,0),0),"")</f>
        <v>1609</v>
      </c>
    </row>
    <row r="1570" spans="1:17">
      <c r="A1570" s="18">
        <v>1050616</v>
      </c>
      <c r="B1570" s="7">
        <v>40703</v>
      </c>
      <c r="C1570" s="12" t="s">
        <v>257</v>
      </c>
      <c r="D1570" s="13" t="str">
        <f>IFERROR(VLOOKUP(C1570,Base!A:C,2,0),"")</f>
        <v>ALICIA</v>
      </c>
      <c r="E1570" s="10" t="str">
        <f>IFERROR(VLOOKUP(C1570,Base!A:C,3,0),"")</f>
        <v>CONTRERAS</v>
      </c>
      <c r="F1570" s="8" t="s">
        <v>453</v>
      </c>
      <c r="G1570" s="9" t="s">
        <v>149</v>
      </c>
      <c r="H1570" s="18" t="s">
        <v>13</v>
      </c>
      <c r="I1570" s="18" t="s">
        <v>11</v>
      </c>
      <c r="J1570" s="9">
        <v>9</v>
      </c>
      <c r="K1570" s="18" t="s">
        <v>84</v>
      </c>
      <c r="L1570" s="14">
        <f>IFERROR(J1570*HLOOKUP(I1570,Base!$H$2:$J$9,VLOOKUP(Planilla!K1570,Base!$F$3:$G$9,2,0),0),"")</f>
        <v>15750</v>
      </c>
      <c r="M1570" s="19" t="s">
        <v>21</v>
      </c>
      <c r="N1570" s="14" t="str">
        <f>IF(M1570="Si",HLOOKUP(I1570,Base!$H$2:$J$9,8,0),"")</f>
        <v/>
      </c>
      <c r="O1570" s="9">
        <v>1</v>
      </c>
      <c r="P1570" s="18" t="s">
        <v>87</v>
      </c>
      <c r="Q1570" s="14">
        <f>IFERROR(O1570*HLOOKUP(I1570,Base!$H$2:$J$9,VLOOKUP(Planilla!P1570,Base!$F$3:$G$9,2,0),0),"")</f>
        <v>1609</v>
      </c>
    </row>
    <row r="1571" spans="1:17">
      <c r="A1571" s="18">
        <v>1050616</v>
      </c>
      <c r="B1571" s="7">
        <v>40704</v>
      </c>
      <c r="C1571" s="12" t="s">
        <v>405</v>
      </c>
      <c r="D1571" s="13" t="str">
        <f>IFERROR(VLOOKUP(C1571,Base!A:C,2,0),"")</f>
        <v>GUSTAVO</v>
      </c>
      <c r="E1571" s="10" t="str">
        <f>IFERROR(VLOOKUP(C1571,Base!A:C,3,0),"")</f>
        <v>COFRE</v>
      </c>
      <c r="F1571" s="8" t="s">
        <v>281</v>
      </c>
      <c r="G1571" s="9" t="s">
        <v>79</v>
      </c>
      <c r="H1571" s="18" t="s">
        <v>13</v>
      </c>
      <c r="I1571" s="18" t="s">
        <v>11</v>
      </c>
      <c r="J1571" s="9">
        <v>7.5</v>
      </c>
      <c r="K1571" s="18" t="s">
        <v>84</v>
      </c>
      <c r="L1571" s="14">
        <f>IFERROR(J1571*HLOOKUP(I1571,Base!$H$2:$J$9,VLOOKUP(Planilla!K1571,Base!$F$3:$G$9,2,0),0),"")</f>
        <v>13125</v>
      </c>
      <c r="M1571" s="19" t="s">
        <v>21</v>
      </c>
      <c r="N1571" s="14" t="str">
        <f>IF(M1571="Si",HLOOKUP(I1571,Base!$H$2:$J$9,8,0),"")</f>
        <v/>
      </c>
      <c r="O1571" s="9">
        <v>1</v>
      </c>
      <c r="P1571" s="18" t="s">
        <v>87</v>
      </c>
      <c r="Q1571" s="14">
        <f>IFERROR(O1571*HLOOKUP(I1571,Base!$H$2:$J$9,VLOOKUP(Planilla!P1571,Base!$F$3:$G$9,2,0),0),"")</f>
        <v>1609</v>
      </c>
    </row>
    <row r="1572" spans="1:17">
      <c r="A1572" s="18">
        <v>1050616</v>
      </c>
      <c r="B1572" s="7">
        <v>40704</v>
      </c>
      <c r="C1572" s="12" t="s">
        <v>409</v>
      </c>
      <c r="D1572" s="13" t="str">
        <f>IFERROR(VLOOKUP(C1572,Base!A:C,2,0),"")</f>
        <v>MAURICIO</v>
      </c>
      <c r="E1572" s="10" t="str">
        <f>IFERROR(VLOOKUP(C1572,Base!A:C,3,0),"")</f>
        <v>CACERES</v>
      </c>
      <c r="F1572" s="8" t="s">
        <v>453</v>
      </c>
      <c r="G1572" s="9" t="s">
        <v>79</v>
      </c>
      <c r="H1572" s="18" t="s">
        <v>13</v>
      </c>
      <c r="I1572" s="18" t="s">
        <v>11</v>
      </c>
      <c r="J1572" s="9">
        <v>7.5</v>
      </c>
      <c r="K1572" s="18" t="s">
        <v>84</v>
      </c>
      <c r="L1572" s="14">
        <f>IFERROR(J1572*HLOOKUP(I1572,Base!$H$2:$J$9,VLOOKUP(Planilla!K1572,Base!$F$3:$G$9,2,0),0),"")</f>
        <v>13125</v>
      </c>
      <c r="M1572" s="19" t="s">
        <v>21</v>
      </c>
      <c r="N1572" s="14" t="str">
        <f>IF(M1572="Si",HLOOKUP(I1572,Base!$H$2:$J$9,8,0),"")</f>
        <v/>
      </c>
      <c r="O1572" s="9">
        <v>1</v>
      </c>
      <c r="P1572" s="18" t="s">
        <v>87</v>
      </c>
      <c r="Q1572" s="14">
        <f>IFERROR(O1572*HLOOKUP(I1572,Base!$H$2:$J$9,VLOOKUP(Planilla!P1572,Base!$F$3:$G$9,2,0),0),"")</f>
        <v>1609</v>
      </c>
    </row>
    <row r="1573" spans="1:17">
      <c r="A1573" s="18">
        <v>1050616</v>
      </c>
      <c r="B1573" s="7">
        <v>40704</v>
      </c>
      <c r="C1573" s="12" t="s">
        <v>127</v>
      </c>
      <c r="D1573" s="13" t="str">
        <f>IFERROR(VLOOKUP(C1573,Base!A:C,2,0),"")</f>
        <v>MARRIER</v>
      </c>
      <c r="E1573" s="10" t="str">
        <f>IFERROR(VLOOKUP(C1573,Base!A:C,3,0),"")</f>
        <v>MARTINEZ</v>
      </c>
      <c r="F1573" s="8" t="s">
        <v>453</v>
      </c>
      <c r="G1573" s="9" t="s">
        <v>79</v>
      </c>
      <c r="H1573" s="18" t="s">
        <v>13</v>
      </c>
      <c r="I1573" s="18" t="s">
        <v>11</v>
      </c>
      <c r="J1573" s="9">
        <v>7.5</v>
      </c>
      <c r="K1573" s="18" t="s">
        <v>84</v>
      </c>
      <c r="L1573" s="14">
        <f>IFERROR(J1573*HLOOKUP(I1573,Base!$H$2:$J$9,VLOOKUP(Planilla!K1573,Base!$F$3:$G$9,2,0),0),"")</f>
        <v>13125</v>
      </c>
      <c r="M1573" s="19" t="s">
        <v>21</v>
      </c>
      <c r="N1573" s="14" t="str">
        <f>IF(M1573="Si",HLOOKUP(I1573,Base!$H$2:$J$9,8,0),"")</f>
        <v/>
      </c>
      <c r="O1573" s="9">
        <v>1</v>
      </c>
      <c r="P1573" s="18" t="s">
        <v>87</v>
      </c>
      <c r="Q1573" s="14">
        <f>IFERROR(O1573*HLOOKUP(I1573,Base!$H$2:$J$9,VLOOKUP(Planilla!P1573,Base!$F$3:$G$9,2,0),0),"")</f>
        <v>1609</v>
      </c>
    </row>
    <row r="1574" spans="1:17">
      <c r="A1574" s="18">
        <v>1050616</v>
      </c>
      <c r="B1574" s="7">
        <v>40704</v>
      </c>
      <c r="C1574" s="12" t="s">
        <v>408</v>
      </c>
      <c r="D1574" s="13" t="str">
        <f>IFERROR(VLOOKUP(C1574,Base!A:C,2,0),"")</f>
        <v>DIEGO</v>
      </c>
      <c r="E1574" s="10" t="str">
        <f>IFERROR(VLOOKUP(C1574,Base!A:C,3,0),"")</f>
        <v>GONZALEZ</v>
      </c>
      <c r="F1574" s="8" t="s">
        <v>453</v>
      </c>
      <c r="G1574" s="9" t="s">
        <v>79</v>
      </c>
      <c r="H1574" s="18" t="s">
        <v>13</v>
      </c>
      <c r="I1574" s="18" t="s">
        <v>11</v>
      </c>
      <c r="J1574" s="9">
        <v>7.5</v>
      </c>
      <c r="K1574" s="18" t="s">
        <v>84</v>
      </c>
      <c r="L1574" s="14">
        <f>IFERROR(J1574*HLOOKUP(I1574,Base!$H$2:$J$9,VLOOKUP(Planilla!K1574,Base!$F$3:$G$9,2,0),0),"")</f>
        <v>13125</v>
      </c>
      <c r="M1574" s="19" t="s">
        <v>21</v>
      </c>
      <c r="N1574" s="14" t="str">
        <f>IF(M1574="Si",HLOOKUP(I1574,Base!$H$2:$J$9,8,0),"")</f>
        <v/>
      </c>
      <c r="O1574" s="9">
        <v>1</v>
      </c>
      <c r="P1574" s="18" t="s">
        <v>87</v>
      </c>
      <c r="Q1574" s="14">
        <f>IFERROR(O1574*HLOOKUP(I1574,Base!$H$2:$J$9,VLOOKUP(Planilla!P1574,Base!$F$3:$G$9,2,0),0),"")</f>
        <v>1609</v>
      </c>
    </row>
    <row r="1575" spans="1:17">
      <c r="A1575" s="18">
        <v>1050616</v>
      </c>
      <c r="B1575" s="7">
        <v>40704</v>
      </c>
      <c r="C1575" s="12" t="s">
        <v>406</v>
      </c>
      <c r="D1575" s="13" t="str">
        <f>IFERROR(VLOOKUP(C1575,Base!A:C,2,0),"")</f>
        <v>CARLOS</v>
      </c>
      <c r="E1575" s="10" t="str">
        <f>IFERROR(VLOOKUP(C1575,Base!A:C,3,0),"")</f>
        <v>QUIROZ</v>
      </c>
      <c r="F1575" s="8" t="s">
        <v>453</v>
      </c>
      <c r="G1575" s="9" t="s">
        <v>79</v>
      </c>
      <c r="H1575" s="18" t="s">
        <v>13</v>
      </c>
      <c r="I1575" s="18" t="s">
        <v>11</v>
      </c>
      <c r="J1575" s="9">
        <v>7.5</v>
      </c>
      <c r="K1575" s="18" t="s">
        <v>84</v>
      </c>
      <c r="L1575" s="14">
        <f>IFERROR(J1575*HLOOKUP(I1575,Base!$H$2:$J$9,VLOOKUP(Planilla!K1575,Base!$F$3:$G$9,2,0),0),"")</f>
        <v>13125</v>
      </c>
      <c r="M1575" s="19" t="s">
        <v>21</v>
      </c>
      <c r="N1575" s="14" t="str">
        <f>IF(M1575="Si",HLOOKUP(I1575,Base!$H$2:$J$9,8,0),"")</f>
        <v/>
      </c>
      <c r="O1575" s="9">
        <v>1</v>
      </c>
      <c r="P1575" s="18" t="s">
        <v>87</v>
      </c>
      <c r="Q1575" s="14">
        <f>IFERROR(O1575*HLOOKUP(I1575,Base!$H$2:$J$9,VLOOKUP(Planilla!P1575,Base!$F$3:$G$9,2,0),0),"")</f>
        <v>1609</v>
      </c>
    </row>
    <row r="1576" spans="1:17">
      <c r="A1576" s="18">
        <v>1050616</v>
      </c>
      <c r="B1576" s="7">
        <v>40704</v>
      </c>
      <c r="C1576" s="12" t="s">
        <v>179</v>
      </c>
      <c r="D1576" s="13" t="str">
        <f>IFERROR(VLOOKUP(C1576,Base!A:C,2,0),"")</f>
        <v>FERNANDO</v>
      </c>
      <c r="E1576" s="10" t="str">
        <f>IFERROR(VLOOKUP(C1576,Base!A:C,3,0),"")</f>
        <v>FIGUEROA</v>
      </c>
      <c r="F1576" s="8" t="s">
        <v>453</v>
      </c>
      <c r="G1576" s="9" t="s">
        <v>79</v>
      </c>
      <c r="H1576" s="18" t="s">
        <v>13</v>
      </c>
      <c r="I1576" s="18" t="s">
        <v>11</v>
      </c>
      <c r="J1576" s="9">
        <v>7.5</v>
      </c>
      <c r="K1576" s="18" t="s">
        <v>84</v>
      </c>
      <c r="L1576" s="14">
        <f>IFERROR(J1576*HLOOKUP(I1576,Base!$H$2:$J$9,VLOOKUP(Planilla!K1576,Base!$F$3:$G$9,2,0),0),"")</f>
        <v>13125</v>
      </c>
      <c r="M1576" s="19" t="s">
        <v>21</v>
      </c>
      <c r="N1576" s="14" t="str">
        <f>IF(M1576="Si",HLOOKUP(I1576,Base!$H$2:$J$9,8,0),"")</f>
        <v/>
      </c>
      <c r="O1576" s="9">
        <v>1</v>
      </c>
      <c r="P1576" s="18" t="s">
        <v>87</v>
      </c>
      <c r="Q1576" s="14">
        <f>IFERROR(O1576*HLOOKUP(I1576,Base!$H$2:$J$9,VLOOKUP(Planilla!P1576,Base!$F$3:$G$9,2,0),0),"")</f>
        <v>1609</v>
      </c>
    </row>
    <row r="1577" spans="1:17">
      <c r="A1577" s="18">
        <v>1050616</v>
      </c>
      <c r="B1577" s="7">
        <v>40704</v>
      </c>
      <c r="C1577" s="12" t="s">
        <v>407</v>
      </c>
      <c r="D1577" s="13" t="str">
        <f>IFERROR(VLOOKUP(C1577,Base!A:C,2,0),"")</f>
        <v>ALVARO</v>
      </c>
      <c r="E1577" s="10" t="str">
        <f>IFERROR(VLOOKUP(C1577,Base!A:C,3,0),"")</f>
        <v>LOBOS</v>
      </c>
      <c r="F1577" s="8" t="s">
        <v>453</v>
      </c>
      <c r="G1577" s="9" t="s">
        <v>79</v>
      </c>
      <c r="H1577" s="18" t="s">
        <v>13</v>
      </c>
      <c r="I1577" s="18" t="s">
        <v>11</v>
      </c>
      <c r="J1577" s="9">
        <v>7.5</v>
      </c>
      <c r="K1577" s="18" t="s">
        <v>84</v>
      </c>
      <c r="L1577" s="14">
        <f>IFERROR(J1577*HLOOKUP(I1577,Base!$H$2:$J$9,VLOOKUP(Planilla!K1577,Base!$F$3:$G$9,2,0),0),"")</f>
        <v>13125</v>
      </c>
      <c r="M1577" s="19" t="s">
        <v>21</v>
      </c>
      <c r="N1577" s="14" t="str">
        <f>IF(M1577="Si",HLOOKUP(I1577,Base!$H$2:$J$9,8,0),"")</f>
        <v/>
      </c>
      <c r="O1577" s="9">
        <v>1</v>
      </c>
      <c r="P1577" s="18" t="s">
        <v>87</v>
      </c>
      <c r="Q1577" s="14">
        <f>IFERROR(O1577*HLOOKUP(I1577,Base!$H$2:$J$9,VLOOKUP(Planilla!P1577,Base!$F$3:$G$9,2,0),0),"")</f>
        <v>1609</v>
      </c>
    </row>
    <row r="1578" spans="1:17">
      <c r="A1578" s="18">
        <v>1050616</v>
      </c>
      <c r="B1578" s="7">
        <v>40704</v>
      </c>
      <c r="C1578" s="12" t="s">
        <v>416</v>
      </c>
      <c r="D1578" s="13" t="str">
        <f>IFERROR(VLOOKUP(C1578,Base!A:C,2,0),"")</f>
        <v>SAMUEL</v>
      </c>
      <c r="E1578" s="10" t="str">
        <f>IFERROR(VLOOKUP(C1578,Base!A:C,3,0),"")</f>
        <v>HUEINCHAQUEO</v>
      </c>
      <c r="F1578" s="8" t="s">
        <v>453</v>
      </c>
      <c r="G1578" s="9" t="s">
        <v>79</v>
      </c>
      <c r="H1578" s="18" t="s">
        <v>13</v>
      </c>
      <c r="I1578" s="18" t="s">
        <v>11</v>
      </c>
      <c r="J1578" s="9">
        <v>7.5</v>
      </c>
      <c r="K1578" s="18" t="s">
        <v>84</v>
      </c>
      <c r="L1578" s="14">
        <f>IFERROR(J1578*HLOOKUP(I1578,Base!$H$2:$J$9,VLOOKUP(Planilla!K1578,Base!$F$3:$G$9,2,0),0),"")</f>
        <v>13125</v>
      </c>
      <c r="M1578" s="19" t="s">
        <v>21</v>
      </c>
      <c r="N1578" s="14" t="str">
        <f>IF(M1578="Si",HLOOKUP(I1578,Base!$H$2:$J$9,8,0),"")</f>
        <v/>
      </c>
      <c r="O1578" s="9">
        <v>1</v>
      </c>
      <c r="P1578" s="18" t="s">
        <v>87</v>
      </c>
      <c r="Q1578" s="14">
        <f>IFERROR(O1578*HLOOKUP(I1578,Base!$H$2:$J$9,VLOOKUP(Planilla!P1578,Base!$F$3:$G$9,2,0),0),"")</f>
        <v>1609</v>
      </c>
    </row>
    <row r="1579" spans="1:17">
      <c r="A1579" s="18">
        <v>1050616</v>
      </c>
      <c r="B1579" s="7">
        <v>40704</v>
      </c>
      <c r="C1579" s="12" t="s">
        <v>390</v>
      </c>
      <c r="D1579" s="13" t="str">
        <f>IFERROR(VLOOKUP(C1579,Base!A:C,2,0),"")</f>
        <v>JOCELYN</v>
      </c>
      <c r="E1579" s="10" t="str">
        <f>IFERROR(VLOOKUP(C1579,Base!A:C,3,0),"")</f>
        <v>GUTIERREZ</v>
      </c>
      <c r="F1579" s="8" t="s">
        <v>452</v>
      </c>
      <c r="G1579" s="9" t="s">
        <v>150</v>
      </c>
      <c r="H1579" s="18" t="s">
        <v>13</v>
      </c>
      <c r="I1579" s="18" t="s">
        <v>12</v>
      </c>
      <c r="J1579" s="9">
        <v>7.5</v>
      </c>
      <c r="K1579" s="18" t="s">
        <v>84</v>
      </c>
      <c r="L1579" s="14">
        <f>IFERROR(J1579*HLOOKUP(I1579,Base!$H$2:$J$9,VLOOKUP(Planilla!K1579,Base!$F$3:$G$9,2,0),0),"")</f>
        <v>15750</v>
      </c>
      <c r="M1579" s="19" t="s">
        <v>21</v>
      </c>
      <c r="N1579" s="14" t="str">
        <f>IF(M1579="Si",HLOOKUP(I1579,Base!$H$2:$J$9,8,0),"")</f>
        <v/>
      </c>
      <c r="O1579" s="9">
        <v>1</v>
      </c>
      <c r="P1579" s="18" t="s">
        <v>87</v>
      </c>
      <c r="Q1579" s="14">
        <f>IFERROR(O1579*HLOOKUP(I1579,Base!$H$2:$J$9,VLOOKUP(Planilla!P1579,Base!$F$3:$G$9,2,0),0),"")</f>
        <v>1609</v>
      </c>
    </row>
    <row r="1580" spans="1:17">
      <c r="A1580" s="18">
        <v>1050616</v>
      </c>
      <c r="B1580" s="7">
        <v>40704</v>
      </c>
      <c r="C1580" s="12" t="s">
        <v>394</v>
      </c>
      <c r="D1580" s="13" t="str">
        <f>IFERROR(VLOOKUP(C1580,Base!A:C,2,0),"")</f>
        <v>ESTEBAN</v>
      </c>
      <c r="E1580" s="10" t="str">
        <f>IFERROR(VLOOKUP(C1580,Base!A:C,3,0),"")</f>
        <v>CISTERNAS</v>
      </c>
      <c r="F1580" s="8" t="s">
        <v>453</v>
      </c>
      <c r="G1580" s="9" t="s">
        <v>150</v>
      </c>
      <c r="H1580" s="18" t="s">
        <v>13</v>
      </c>
      <c r="I1580" s="18" t="s">
        <v>11</v>
      </c>
      <c r="J1580" s="9">
        <v>7.5</v>
      </c>
      <c r="K1580" s="18" t="s">
        <v>84</v>
      </c>
      <c r="L1580" s="14">
        <f>IFERROR(J1580*HLOOKUP(I1580,Base!$H$2:$J$9,VLOOKUP(Planilla!K1580,Base!$F$3:$G$9,2,0),0),"")</f>
        <v>13125</v>
      </c>
      <c r="M1580" s="19" t="s">
        <v>21</v>
      </c>
      <c r="N1580" s="14" t="str">
        <f>IF(M1580="Si",HLOOKUP(I1580,Base!$H$2:$J$9,8,0),"")</f>
        <v/>
      </c>
      <c r="O1580" s="9">
        <v>1</v>
      </c>
      <c r="P1580" s="18" t="s">
        <v>87</v>
      </c>
      <c r="Q1580" s="14">
        <f>IFERROR(O1580*HLOOKUP(I1580,Base!$H$2:$J$9,VLOOKUP(Planilla!P1580,Base!$F$3:$G$9,2,0),0),"")</f>
        <v>1609</v>
      </c>
    </row>
    <row r="1581" spans="1:17">
      <c r="A1581" s="18">
        <v>1050616</v>
      </c>
      <c r="B1581" s="7">
        <v>40704</v>
      </c>
      <c r="C1581" s="12" t="s">
        <v>393</v>
      </c>
      <c r="D1581" s="13" t="str">
        <f>IFERROR(VLOOKUP(C1581,Base!A:C,2,0),"")</f>
        <v>BELISARIO</v>
      </c>
      <c r="E1581" s="10" t="str">
        <f>IFERROR(VLOOKUP(C1581,Base!A:C,3,0),"")</f>
        <v>PINTO</v>
      </c>
      <c r="F1581" s="8" t="s">
        <v>453</v>
      </c>
      <c r="G1581" s="9" t="s">
        <v>150</v>
      </c>
      <c r="H1581" s="18" t="s">
        <v>13</v>
      </c>
      <c r="I1581" s="18" t="s">
        <v>11</v>
      </c>
      <c r="J1581" s="9">
        <v>7.5</v>
      </c>
      <c r="K1581" s="18" t="s">
        <v>84</v>
      </c>
      <c r="L1581" s="14">
        <f>IFERROR(J1581*HLOOKUP(I1581,Base!$H$2:$J$9,VLOOKUP(Planilla!K1581,Base!$F$3:$G$9,2,0),0),"")</f>
        <v>13125</v>
      </c>
      <c r="M1581" s="19" t="s">
        <v>21</v>
      </c>
      <c r="N1581" s="14" t="str">
        <f>IF(M1581="Si",HLOOKUP(I1581,Base!$H$2:$J$9,8,0),"")</f>
        <v/>
      </c>
      <c r="O1581" s="9">
        <v>1</v>
      </c>
      <c r="P1581" s="18" t="s">
        <v>87</v>
      </c>
      <c r="Q1581" s="14">
        <f>IFERROR(O1581*HLOOKUP(I1581,Base!$H$2:$J$9,VLOOKUP(Planilla!P1581,Base!$F$3:$G$9,2,0),0),"")</f>
        <v>1609</v>
      </c>
    </row>
    <row r="1582" spans="1:17">
      <c r="A1582" s="18">
        <v>1050616</v>
      </c>
      <c r="B1582" s="7">
        <v>40704</v>
      </c>
      <c r="C1582" s="12" t="s">
        <v>391</v>
      </c>
      <c r="D1582" s="13" t="str">
        <f>IFERROR(VLOOKUP(C1582,Base!A:C,2,0),"")</f>
        <v>GUSTAVO</v>
      </c>
      <c r="E1582" s="10" t="str">
        <f>IFERROR(VLOOKUP(C1582,Base!A:C,3,0),"")</f>
        <v>PIZARRO</v>
      </c>
      <c r="F1582" s="8" t="s">
        <v>453</v>
      </c>
      <c r="G1582" s="9" t="s">
        <v>150</v>
      </c>
      <c r="H1582" s="18" t="s">
        <v>13</v>
      </c>
      <c r="I1582" s="18" t="s">
        <v>11</v>
      </c>
      <c r="J1582" s="9">
        <v>7.5</v>
      </c>
      <c r="K1582" s="18" t="s">
        <v>84</v>
      </c>
      <c r="L1582" s="14">
        <f>IFERROR(J1582*HLOOKUP(I1582,Base!$H$2:$J$9,VLOOKUP(Planilla!K1582,Base!$F$3:$G$9,2,0),0),"")</f>
        <v>13125</v>
      </c>
      <c r="M1582" s="19" t="s">
        <v>21</v>
      </c>
      <c r="N1582" s="14" t="str">
        <f>IF(M1582="Si",HLOOKUP(I1582,Base!$H$2:$J$9,8,0),"")</f>
        <v/>
      </c>
      <c r="O1582" s="9">
        <v>1</v>
      </c>
      <c r="P1582" s="18" t="s">
        <v>87</v>
      </c>
      <c r="Q1582" s="14">
        <f>IFERROR(O1582*HLOOKUP(I1582,Base!$H$2:$J$9,VLOOKUP(Planilla!P1582,Base!$F$3:$G$9,2,0),0),"")</f>
        <v>1609</v>
      </c>
    </row>
    <row r="1583" spans="1:17">
      <c r="A1583" s="18">
        <v>1050616</v>
      </c>
      <c r="B1583" s="7">
        <v>40704</v>
      </c>
      <c r="C1583" s="12" t="s">
        <v>397</v>
      </c>
      <c r="D1583" s="13" t="str">
        <f>IFERROR(VLOOKUP(C1583,Base!A:C,2,0),"")</f>
        <v>VICTOR</v>
      </c>
      <c r="E1583" s="10" t="str">
        <f>IFERROR(VLOOKUP(C1583,Base!A:C,3,0),"")</f>
        <v>HERRERA</v>
      </c>
      <c r="F1583" s="8" t="s">
        <v>453</v>
      </c>
      <c r="G1583" s="9" t="s">
        <v>150</v>
      </c>
      <c r="H1583" s="18" t="s">
        <v>13</v>
      </c>
      <c r="I1583" s="18" t="s">
        <v>11</v>
      </c>
      <c r="J1583" s="9">
        <v>7.5</v>
      </c>
      <c r="K1583" s="18" t="s">
        <v>84</v>
      </c>
      <c r="L1583" s="14">
        <f>IFERROR(J1583*HLOOKUP(I1583,Base!$H$2:$J$9,VLOOKUP(Planilla!K1583,Base!$F$3:$G$9,2,0),0),"")</f>
        <v>13125</v>
      </c>
      <c r="M1583" s="19" t="s">
        <v>21</v>
      </c>
      <c r="N1583" s="14" t="str">
        <f>IF(M1583="Si",HLOOKUP(I1583,Base!$H$2:$J$9,8,0),"")</f>
        <v/>
      </c>
      <c r="O1583" s="9">
        <v>1</v>
      </c>
      <c r="P1583" s="18" t="s">
        <v>87</v>
      </c>
      <c r="Q1583" s="14">
        <f>IFERROR(O1583*HLOOKUP(I1583,Base!$H$2:$J$9,VLOOKUP(Planilla!P1583,Base!$F$3:$G$9,2,0),0),"")</f>
        <v>1609</v>
      </c>
    </row>
    <row r="1584" spans="1:17">
      <c r="A1584" s="18">
        <v>1050616</v>
      </c>
      <c r="B1584" s="7">
        <v>40704</v>
      </c>
      <c r="C1584" s="12" t="s">
        <v>38</v>
      </c>
      <c r="D1584" s="13" t="str">
        <f>IFERROR(VLOOKUP(C1584,Base!A:C,2,0),"")</f>
        <v>JESUS</v>
      </c>
      <c r="E1584" s="10" t="str">
        <f>IFERROR(VLOOKUP(C1584,Base!A:C,3,0),"")</f>
        <v>VALENZUELA</v>
      </c>
      <c r="F1584" s="8" t="s">
        <v>453</v>
      </c>
      <c r="G1584" s="9" t="s">
        <v>150</v>
      </c>
      <c r="H1584" s="18" t="s">
        <v>13</v>
      </c>
      <c r="I1584" s="18" t="s">
        <v>11</v>
      </c>
      <c r="J1584" s="9">
        <v>7.5</v>
      </c>
      <c r="K1584" s="18" t="s">
        <v>84</v>
      </c>
      <c r="L1584" s="14">
        <f>IFERROR(J1584*HLOOKUP(I1584,Base!$H$2:$J$9,VLOOKUP(Planilla!K1584,Base!$F$3:$G$9,2,0),0),"")</f>
        <v>13125</v>
      </c>
      <c r="M1584" s="19" t="s">
        <v>21</v>
      </c>
      <c r="N1584" s="14" t="str">
        <f>IF(M1584="Si",HLOOKUP(I1584,Base!$H$2:$J$9,8,0),"")</f>
        <v/>
      </c>
      <c r="O1584" s="9">
        <v>1</v>
      </c>
      <c r="P1584" s="18" t="s">
        <v>87</v>
      </c>
      <c r="Q1584" s="14">
        <f>IFERROR(O1584*HLOOKUP(I1584,Base!$H$2:$J$9,VLOOKUP(Planilla!P1584,Base!$F$3:$G$9,2,0),0),"")</f>
        <v>1609</v>
      </c>
    </row>
    <row r="1585" spans="1:17">
      <c r="A1585" s="18">
        <v>1050616</v>
      </c>
      <c r="B1585" s="7">
        <v>40704</v>
      </c>
      <c r="C1585" s="12" t="s">
        <v>401</v>
      </c>
      <c r="D1585" s="13" t="str">
        <f>IFERROR(VLOOKUP(C1585,Base!A:C,2,0),"")</f>
        <v>GIOVANNI</v>
      </c>
      <c r="E1585" s="10" t="str">
        <f>IFERROR(VLOOKUP(C1585,Base!A:C,3,0),"")</f>
        <v>SEPULVEDA</v>
      </c>
      <c r="F1585" s="8" t="s">
        <v>453</v>
      </c>
      <c r="G1585" s="9" t="s">
        <v>150</v>
      </c>
      <c r="H1585" s="18" t="s">
        <v>13</v>
      </c>
      <c r="I1585" s="18" t="s">
        <v>11</v>
      </c>
      <c r="J1585" s="9">
        <v>7.5</v>
      </c>
      <c r="K1585" s="18" t="s">
        <v>84</v>
      </c>
      <c r="L1585" s="14">
        <f>IFERROR(J1585*HLOOKUP(I1585,Base!$H$2:$J$9,VLOOKUP(Planilla!K1585,Base!$F$3:$G$9,2,0),0),"")</f>
        <v>13125</v>
      </c>
      <c r="M1585" s="19" t="s">
        <v>21</v>
      </c>
      <c r="N1585" s="14" t="str">
        <f>IF(M1585="Si",HLOOKUP(I1585,Base!$H$2:$J$9,8,0),"")</f>
        <v/>
      </c>
      <c r="O1585" s="9">
        <v>1</v>
      </c>
      <c r="P1585" s="18" t="s">
        <v>87</v>
      </c>
      <c r="Q1585" s="14">
        <f>IFERROR(O1585*HLOOKUP(I1585,Base!$H$2:$J$9,VLOOKUP(Planilla!P1585,Base!$F$3:$G$9,2,0),0),"")</f>
        <v>1609</v>
      </c>
    </row>
    <row r="1586" spans="1:17">
      <c r="A1586" s="18">
        <v>1050616</v>
      </c>
      <c r="B1586" s="7">
        <v>40704</v>
      </c>
      <c r="C1586" s="12" t="s">
        <v>392</v>
      </c>
      <c r="D1586" s="13" t="str">
        <f>IFERROR(VLOOKUP(C1586,Base!A:C,2,0),"")</f>
        <v>FRANCO</v>
      </c>
      <c r="E1586" s="10" t="str">
        <f>IFERROR(VLOOKUP(C1586,Base!A:C,3,0),"")</f>
        <v>RETAMAL</v>
      </c>
      <c r="F1586" s="8" t="s">
        <v>453</v>
      </c>
      <c r="G1586" s="9" t="s">
        <v>150</v>
      </c>
      <c r="H1586" s="18" t="s">
        <v>13</v>
      </c>
      <c r="I1586" s="18" t="s">
        <v>11</v>
      </c>
      <c r="J1586" s="9">
        <v>7.5</v>
      </c>
      <c r="K1586" s="18" t="s">
        <v>84</v>
      </c>
      <c r="L1586" s="14">
        <f>IFERROR(J1586*HLOOKUP(I1586,Base!$H$2:$J$9,VLOOKUP(Planilla!K1586,Base!$F$3:$G$9,2,0),0),"")</f>
        <v>13125</v>
      </c>
      <c r="M1586" s="19" t="s">
        <v>21</v>
      </c>
      <c r="N1586" s="14" t="str">
        <f>IF(M1586="Si",HLOOKUP(I1586,Base!$H$2:$J$9,8,0),"")</f>
        <v/>
      </c>
      <c r="O1586" s="9">
        <v>1</v>
      </c>
      <c r="P1586" s="18" t="s">
        <v>87</v>
      </c>
      <c r="Q1586" s="14">
        <f>IFERROR(O1586*HLOOKUP(I1586,Base!$H$2:$J$9,VLOOKUP(Planilla!P1586,Base!$F$3:$G$9,2,0),0),"")</f>
        <v>1609</v>
      </c>
    </row>
    <row r="1587" spans="1:17">
      <c r="A1587" s="18">
        <v>1050616</v>
      </c>
      <c r="B1587" s="7">
        <v>40704</v>
      </c>
      <c r="C1587" s="12" t="s">
        <v>309</v>
      </c>
      <c r="D1587" s="13" t="str">
        <f>IFERROR(VLOOKUP(C1587,Base!A:C,2,0),"")</f>
        <v>HECTOR</v>
      </c>
      <c r="E1587" s="10" t="str">
        <f>IFERROR(VLOOKUP(C1587,Base!A:C,3,0),"")</f>
        <v>CACERES</v>
      </c>
      <c r="F1587" s="8" t="s">
        <v>453</v>
      </c>
      <c r="G1587" s="9" t="s">
        <v>150</v>
      </c>
      <c r="H1587" s="18" t="s">
        <v>13</v>
      </c>
      <c r="I1587" s="18" t="s">
        <v>11</v>
      </c>
      <c r="J1587" s="9">
        <v>7.5</v>
      </c>
      <c r="K1587" s="18" t="s">
        <v>84</v>
      </c>
      <c r="L1587" s="14">
        <f>IFERROR(J1587*HLOOKUP(I1587,Base!$H$2:$J$9,VLOOKUP(Planilla!K1587,Base!$F$3:$G$9,2,0),0),"")</f>
        <v>13125</v>
      </c>
      <c r="M1587" s="19" t="s">
        <v>21</v>
      </c>
      <c r="N1587" s="14" t="str">
        <f>IF(M1587="Si",HLOOKUP(I1587,Base!$H$2:$J$9,8,0),"")</f>
        <v/>
      </c>
      <c r="O1587" s="9">
        <v>1</v>
      </c>
      <c r="P1587" s="18" t="s">
        <v>87</v>
      </c>
      <c r="Q1587" s="14">
        <f>IFERROR(O1587*HLOOKUP(I1587,Base!$H$2:$J$9,VLOOKUP(Planilla!P1587,Base!$F$3:$G$9,2,0),0),"")</f>
        <v>1609</v>
      </c>
    </row>
    <row r="1588" spans="1:17">
      <c r="A1588" s="18">
        <v>1050616</v>
      </c>
      <c r="B1588" s="7">
        <v>40704</v>
      </c>
      <c r="C1588" s="12" t="s">
        <v>398</v>
      </c>
      <c r="D1588" s="13" t="str">
        <f>IFERROR(VLOOKUP(C1588,Base!A:C,2,0),"")</f>
        <v>CLAUDIO</v>
      </c>
      <c r="E1588" s="10" t="str">
        <f>IFERROR(VLOOKUP(C1588,Base!A:C,3,0),"")</f>
        <v>REYES</v>
      </c>
      <c r="F1588" s="8" t="s">
        <v>281</v>
      </c>
      <c r="G1588" s="9" t="s">
        <v>149</v>
      </c>
      <c r="H1588" s="18" t="s">
        <v>13</v>
      </c>
      <c r="I1588" s="18" t="s">
        <v>11</v>
      </c>
      <c r="J1588" s="9">
        <v>9</v>
      </c>
      <c r="K1588" s="18" t="s">
        <v>84</v>
      </c>
      <c r="L1588" s="14">
        <f>IFERROR(J1588*HLOOKUP(I1588,Base!$H$2:$J$9,VLOOKUP(Planilla!K1588,Base!$F$3:$G$9,2,0),0),"")</f>
        <v>15750</v>
      </c>
      <c r="M1588" s="19" t="s">
        <v>21</v>
      </c>
      <c r="N1588" s="14" t="str">
        <f>IF(M1588="Si",HLOOKUP(I1588,Base!$H$2:$J$9,8,0),"")</f>
        <v/>
      </c>
      <c r="O1588" s="9">
        <v>1</v>
      </c>
      <c r="P1588" s="18" t="s">
        <v>87</v>
      </c>
      <c r="Q1588" s="14">
        <f>IFERROR(O1588*HLOOKUP(I1588,Base!$H$2:$J$9,VLOOKUP(Planilla!P1588,Base!$F$3:$G$9,2,0),0),"")</f>
        <v>1609</v>
      </c>
    </row>
    <row r="1589" spans="1:17">
      <c r="A1589" s="18">
        <v>1050616</v>
      </c>
      <c r="B1589" s="7">
        <v>40704</v>
      </c>
      <c r="C1589" s="12" t="s">
        <v>402</v>
      </c>
      <c r="D1589" s="13" t="str">
        <f>IFERROR(VLOOKUP(C1589,Base!A:C,2,0),"")</f>
        <v>GIOVANNI</v>
      </c>
      <c r="E1589" s="10" t="str">
        <f>IFERROR(VLOOKUP(C1589,Base!A:C,3,0),"")</f>
        <v>MAUREIRA</v>
      </c>
      <c r="F1589" s="8" t="s">
        <v>453</v>
      </c>
      <c r="G1589" s="9" t="s">
        <v>149</v>
      </c>
      <c r="H1589" s="18" t="s">
        <v>13</v>
      </c>
      <c r="I1589" s="18" t="s">
        <v>11</v>
      </c>
      <c r="J1589" s="9">
        <v>9</v>
      </c>
      <c r="K1589" s="18" t="s">
        <v>84</v>
      </c>
      <c r="L1589" s="14">
        <f>IFERROR(J1589*HLOOKUP(I1589,Base!$H$2:$J$9,VLOOKUP(Planilla!K1589,Base!$F$3:$G$9,2,0),0),"")</f>
        <v>15750</v>
      </c>
      <c r="M1589" s="19" t="s">
        <v>21</v>
      </c>
      <c r="N1589" s="14" t="str">
        <f>IF(M1589="Si",HLOOKUP(I1589,Base!$H$2:$J$9,8,0),"")</f>
        <v/>
      </c>
      <c r="O1589" s="9">
        <v>1</v>
      </c>
      <c r="P1589" s="18" t="s">
        <v>87</v>
      </c>
      <c r="Q1589" s="14">
        <f>IFERROR(O1589*HLOOKUP(I1589,Base!$H$2:$J$9,VLOOKUP(Planilla!P1589,Base!$F$3:$G$9,2,0),0),"")</f>
        <v>1609</v>
      </c>
    </row>
    <row r="1590" spans="1:17">
      <c r="A1590" s="18">
        <v>1050616</v>
      </c>
      <c r="B1590" s="7">
        <v>40704</v>
      </c>
      <c r="C1590" s="12" t="s">
        <v>209</v>
      </c>
      <c r="D1590" s="13" t="str">
        <f>IFERROR(VLOOKUP(C1590,Base!A:C,2,0),"")</f>
        <v>INGRID</v>
      </c>
      <c r="E1590" s="10" t="str">
        <f>IFERROR(VLOOKUP(C1590,Base!A:C,3,0),"")</f>
        <v>MUÑOZ</v>
      </c>
      <c r="F1590" s="8" t="s">
        <v>453</v>
      </c>
      <c r="G1590" s="9" t="s">
        <v>149</v>
      </c>
      <c r="H1590" s="18" t="s">
        <v>13</v>
      </c>
      <c r="I1590" s="18" t="s">
        <v>11</v>
      </c>
      <c r="J1590" s="9">
        <v>9</v>
      </c>
      <c r="K1590" s="18" t="s">
        <v>84</v>
      </c>
      <c r="L1590" s="14">
        <f>IFERROR(J1590*HLOOKUP(I1590,Base!$H$2:$J$9,VLOOKUP(Planilla!K1590,Base!$F$3:$G$9,2,0),0),"")</f>
        <v>15750</v>
      </c>
      <c r="M1590" s="19" t="s">
        <v>21</v>
      </c>
      <c r="N1590" s="14" t="str">
        <f>IF(M1590="Si",HLOOKUP(I1590,Base!$H$2:$J$9,8,0),"")</f>
        <v/>
      </c>
      <c r="O1590" s="9">
        <v>1</v>
      </c>
      <c r="P1590" s="18" t="s">
        <v>87</v>
      </c>
      <c r="Q1590" s="14">
        <f>IFERROR(O1590*HLOOKUP(I1590,Base!$H$2:$J$9,VLOOKUP(Planilla!P1590,Base!$F$3:$G$9,2,0),0),"")</f>
        <v>1609</v>
      </c>
    </row>
    <row r="1591" spans="1:17">
      <c r="A1591" s="18">
        <v>1050616</v>
      </c>
      <c r="B1591" s="7">
        <v>40704</v>
      </c>
      <c r="C1591" s="12" t="s">
        <v>400</v>
      </c>
      <c r="D1591" s="13" t="str">
        <f>IFERROR(VLOOKUP(C1591,Base!A:C,2,0),"")</f>
        <v>SERGIO</v>
      </c>
      <c r="E1591" s="10" t="str">
        <f>IFERROR(VLOOKUP(C1591,Base!A:C,3,0),"")</f>
        <v>SANDOVAL</v>
      </c>
      <c r="F1591" s="8" t="s">
        <v>453</v>
      </c>
      <c r="G1591" s="9" t="s">
        <v>149</v>
      </c>
      <c r="H1591" s="18" t="s">
        <v>13</v>
      </c>
      <c r="I1591" s="18" t="s">
        <v>11</v>
      </c>
      <c r="J1591" s="9">
        <v>9</v>
      </c>
      <c r="K1591" s="18" t="s">
        <v>84</v>
      </c>
      <c r="L1591" s="14">
        <f>IFERROR(J1591*HLOOKUP(I1591,Base!$H$2:$J$9,VLOOKUP(Planilla!K1591,Base!$F$3:$G$9,2,0),0),"")</f>
        <v>15750</v>
      </c>
      <c r="M1591" s="19" t="s">
        <v>21</v>
      </c>
      <c r="N1591" s="14" t="str">
        <f>IF(M1591="Si",HLOOKUP(I1591,Base!$H$2:$J$9,8,0),"")</f>
        <v/>
      </c>
      <c r="O1591" s="9">
        <v>1</v>
      </c>
      <c r="P1591" s="18" t="s">
        <v>87</v>
      </c>
      <c r="Q1591" s="14">
        <f>IFERROR(O1591*HLOOKUP(I1591,Base!$H$2:$J$9,VLOOKUP(Planilla!P1591,Base!$F$3:$G$9,2,0),0),"")</f>
        <v>1609</v>
      </c>
    </row>
    <row r="1592" spans="1:17">
      <c r="A1592" s="18">
        <v>1050616</v>
      </c>
      <c r="B1592" s="7">
        <v>40704</v>
      </c>
      <c r="C1592" s="12" t="s">
        <v>174</v>
      </c>
      <c r="D1592" s="13" t="str">
        <f>IFERROR(VLOOKUP(C1592,Base!A:C,2,0),"")</f>
        <v>VICENTE</v>
      </c>
      <c r="E1592" s="10" t="str">
        <f>IFERROR(VLOOKUP(C1592,Base!A:C,3,0),"")</f>
        <v>BAEZA</v>
      </c>
      <c r="F1592" s="8" t="s">
        <v>453</v>
      </c>
      <c r="G1592" s="9" t="s">
        <v>149</v>
      </c>
      <c r="H1592" s="18" t="s">
        <v>13</v>
      </c>
      <c r="I1592" s="18" t="s">
        <v>11</v>
      </c>
      <c r="J1592" s="9">
        <v>9</v>
      </c>
      <c r="K1592" s="18" t="s">
        <v>84</v>
      </c>
      <c r="L1592" s="14">
        <f>IFERROR(J1592*HLOOKUP(I1592,Base!$H$2:$J$9,VLOOKUP(Planilla!K1592,Base!$F$3:$G$9,2,0),0),"")</f>
        <v>15750</v>
      </c>
      <c r="M1592" s="19" t="s">
        <v>21</v>
      </c>
      <c r="N1592" s="14" t="str">
        <f>IF(M1592="Si",HLOOKUP(I1592,Base!$H$2:$J$9,8,0),"")</f>
        <v/>
      </c>
      <c r="O1592" s="9">
        <v>1</v>
      </c>
      <c r="P1592" s="18" t="s">
        <v>87</v>
      </c>
      <c r="Q1592" s="14">
        <f>IFERROR(O1592*HLOOKUP(I1592,Base!$H$2:$J$9,VLOOKUP(Planilla!P1592,Base!$F$3:$G$9,2,0),0),"")</f>
        <v>1609</v>
      </c>
    </row>
    <row r="1593" spans="1:17">
      <c r="A1593" s="18">
        <v>1050616</v>
      </c>
      <c r="B1593" s="7">
        <v>40704</v>
      </c>
      <c r="C1593" s="12" t="s">
        <v>415</v>
      </c>
      <c r="D1593" s="13" t="str">
        <f>IFERROR(VLOOKUP(C1593,Base!A:C,2,0),"")</f>
        <v>FRANCISCO</v>
      </c>
      <c r="E1593" s="10" t="str">
        <f>IFERROR(VLOOKUP(C1593,Base!A:C,3,0),"")</f>
        <v>MENDEZ</v>
      </c>
      <c r="F1593" s="8" t="s">
        <v>453</v>
      </c>
      <c r="G1593" s="9" t="s">
        <v>149</v>
      </c>
      <c r="H1593" s="18" t="s">
        <v>13</v>
      </c>
      <c r="I1593" s="18" t="s">
        <v>11</v>
      </c>
      <c r="J1593" s="9">
        <v>9</v>
      </c>
      <c r="K1593" s="18" t="s">
        <v>84</v>
      </c>
      <c r="L1593" s="14">
        <f>IFERROR(J1593*HLOOKUP(I1593,Base!$H$2:$J$9,VLOOKUP(Planilla!K1593,Base!$F$3:$G$9,2,0),0),"")</f>
        <v>15750</v>
      </c>
      <c r="M1593" s="19" t="s">
        <v>21</v>
      </c>
      <c r="N1593" s="14" t="str">
        <f>IF(M1593="Si",HLOOKUP(I1593,Base!$H$2:$J$9,8,0),"")</f>
        <v/>
      </c>
      <c r="O1593" s="9">
        <v>1</v>
      </c>
      <c r="P1593" s="18" t="s">
        <v>87</v>
      </c>
      <c r="Q1593" s="14">
        <f>IFERROR(O1593*HLOOKUP(I1593,Base!$H$2:$J$9,VLOOKUP(Planilla!P1593,Base!$F$3:$G$9,2,0),0),"")</f>
        <v>1609</v>
      </c>
    </row>
    <row r="1594" spans="1:17">
      <c r="A1594" s="18">
        <v>1050616</v>
      </c>
      <c r="B1594" s="7">
        <v>40704</v>
      </c>
      <c r="C1594" s="12" t="s">
        <v>349</v>
      </c>
      <c r="D1594" s="13" t="str">
        <f>IFERROR(VLOOKUP(C1594,Base!A:C,2,0),"")</f>
        <v>VICTOR</v>
      </c>
      <c r="E1594" s="10" t="str">
        <f>IFERROR(VLOOKUP(C1594,Base!A:C,3,0),"")</f>
        <v>NARVAI</v>
      </c>
      <c r="F1594" s="8" t="s">
        <v>453</v>
      </c>
      <c r="G1594" s="9" t="s">
        <v>149</v>
      </c>
      <c r="H1594" s="18" t="s">
        <v>13</v>
      </c>
      <c r="I1594" s="18" t="s">
        <v>11</v>
      </c>
      <c r="J1594" s="9">
        <v>9</v>
      </c>
      <c r="K1594" s="18" t="s">
        <v>84</v>
      </c>
      <c r="L1594" s="14">
        <f>IFERROR(J1594*HLOOKUP(I1594,Base!$H$2:$J$9,VLOOKUP(Planilla!K1594,Base!$F$3:$G$9,2,0),0),"")</f>
        <v>15750</v>
      </c>
      <c r="M1594" s="19" t="s">
        <v>21</v>
      </c>
      <c r="N1594" s="14" t="str">
        <f>IF(M1594="Si",HLOOKUP(I1594,Base!$H$2:$J$9,8,0),"")</f>
        <v/>
      </c>
      <c r="O1594" s="9">
        <v>1</v>
      </c>
      <c r="P1594" s="18" t="s">
        <v>87</v>
      </c>
      <c r="Q1594" s="14">
        <f>IFERROR(O1594*HLOOKUP(I1594,Base!$H$2:$J$9,VLOOKUP(Planilla!P1594,Base!$F$3:$G$9,2,0),0),"")</f>
        <v>1609</v>
      </c>
    </row>
    <row r="1595" spans="1:17">
      <c r="A1595" s="18">
        <v>1050616</v>
      </c>
      <c r="B1595" s="7">
        <v>40704</v>
      </c>
      <c r="C1595" s="12" t="s">
        <v>257</v>
      </c>
      <c r="D1595" s="13" t="str">
        <f>IFERROR(VLOOKUP(C1595,Base!A:C,2,0),"")</f>
        <v>ALICIA</v>
      </c>
      <c r="E1595" s="10" t="str">
        <f>IFERROR(VLOOKUP(C1595,Base!A:C,3,0),"")</f>
        <v>CONTRERAS</v>
      </c>
      <c r="F1595" s="8" t="s">
        <v>453</v>
      </c>
      <c r="G1595" s="9" t="s">
        <v>149</v>
      </c>
      <c r="H1595" s="18" t="s">
        <v>13</v>
      </c>
      <c r="I1595" s="18" t="s">
        <v>11</v>
      </c>
      <c r="J1595" s="9">
        <v>9</v>
      </c>
      <c r="K1595" s="18" t="s">
        <v>84</v>
      </c>
      <c r="L1595" s="14">
        <f>IFERROR(J1595*HLOOKUP(I1595,Base!$H$2:$J$9,VLOOKUP(Planilla!K1595,Base!$F$3:$G$9,2,0),0),"")</f>
        <v>15750</v>
      </c>
      <c r="M1595" s="19" t="s">
        <v>21</v>
      </c>
      <c r="N1595" s="14" t="str">
        <f>IF(M1595="Si",HLOOKUP(I1595,Base!$H$2:$J$9,8,0),"")</f>
        <v/>
      </c>
      <c r="O1595" s="9">
        <v>1</v>
      </c>
      <c r="P1595" s="18" t="s">
        <v>87</v>
      </c>
      <c r="Q1595" s="14">
        <f>IFERROR(O1595*HLOOKUP(I1595,Base!$H$2:$J$9,VLOOKUP(Planilla!P1595,Base!$F$3:$G$9,2,0),0),"")</f>
        <v>1609</v>
      </c>
    </row>
    <row r="1596" spans="1:17">
      <c r="A1596" s="18">
        <v>1050616</v>
      </c>
      <c r="B1596" s="7">
        <v>40705</v>
      </c>
      <c r="C1596" s="12" t="s">
        <v>390</v>
      </c>
      <c r="D1596" s="13" t="str">
        <f>IFERROR(VLOOKUP(C1596,Base!A:C,2,0),"")</f>
        <v>JOCELYN</v>
      </c>
      <c r="E1596" s="10" t="str">
        <f>IFERROR(VLOOKUP(C1596,Base!A:C,3,0),"")</f>
        <v>GUTIERREZ</v>
      </c>
      <c r="F1596" s="8" t="s">
        <v>452</v>
      </c>
      <c r="G1596" s="9" t="s">
        <v>150</v>
      </c>
      <c r="H1596" s="18" t="s">
        <v>13</v>
      </c>
      <c r="I1596" s="18" t="s">
        <v>12</v>
      </c>
      <c r="J1596" s="9">
        <v>7.5</v>
      </c>
      <c r="K1596" s="18" t="s">
        <v>84</v>
      </c>
      <c r="L1596" s="14">
        <f>IFERROR(J1596*HLOOKUP(I1596,Base!$H$2:$J$9,VLOOKUP(Planilla!K1596,Base!$F$3:$G$9,2,0),0),"")</f>
        <v>15750</v>
      </c>
      <c r="M1596" s="19" t="s">
        <v>21</v>
      </c>
      <c r="N1596" s="14" t="str">
        <f>IF(M1596="Si",HLOOKUP(I1596,Base!$H$2:$J$9,8,0),"")</f>
        <v/>
      </c>
      <c r="O1596" s="9">
        <v>1</v>
      </c>
      <c r="P1596" s="18" t="s">
        <v>87</v>
      </c>
      <c r="Q1596" s="14">
        <f>IFERROR(O1596*HLOOKUP(I1596,Base!$H$2:$J$9,VLOOKUP(Planilla!P1596,Base!$F$3:$G$9,2,0),0),"")</f>
        <v>1609</v>
      </c>
    </row>
    <row r="1597" spans="1:17">
      <c r="A1597" s="18">
        <v>1050616</v>
      </c>
      <c r="B1597" s="7">
        <v>40705</v>
      </c>
      <c r="C1597" s="12" t="s">
        <v>134</v>
      </c>
      <c r="D1597" s="13" t="str">
        <f>IFERROR(VLOOKUP(C1597,Base!A:C,2,0),"")</f>
        <v>ANA</v>
      </c>
      <c r="E1597" s="10" t="str">
        <f>IFERROR(VLOOKUP(C1597,Base!A:C,3,0),"")</f>
        <v>LISBOA</v>
      </c>
      <c r="F1597" s="8" t="s">
        <v>453</v>
      </c>
      <c r="G1597" s="9" t="s">
        <v>150</v>
      </c>
      <c r="H1597" s="18" t="s">
        <v>13</v>
      </c>
      <c r="I1597" s="18" t="s">
        <v>11</v>
      </c>
      <c r="J1597" s="9">
        <v>7.5</v>
      </c>
      <c r="K1597" s="18" t="s">
        <v>84</v>
      </c>
      <c r="L1597" s="14">
        <f>IFERROR(J1597*HLOOKUP(I1597,Base!$H$2:$J$9,VLOOKUP(Planilla!K1597,Base!$F$3:$G$9,2,0),0),"")</f>
        <v>13125</v>
      </c>
      <c r="M1597" s="19" t="s">
        <v>21</v>
      </c>
      <c r="N1597" s="14" t="str">
        <f>IF(M1597="Si",HLOOKUP(I1597,Base!$H$2:$J$9,8,0),"")</f>
        <v/>
      </c>
      <c r="O1597" s="9">
        <v>1</v>
      </c>
      <c r="P1597" s="18" t="s">
        <v>87</v>
      </c>
      <c r="Q1597" s="14">
        <f>IFERROR(O1597*HLOOKUP(I1597,Base!$H$2:$J$9,VLOOKUP(Planilla!P1597,Base!$F$3:$G$9,2,0),0),"")</f>
        <v>1609</v>
      </c>
    </row>
    <row r="1598" spans="1:17">
      <c r="A1598" s="18">
        <v>1050616</v>
      </c>
      <c r="B1598" s="7">
        <v>40705</v>
      </c>
      <c r="C1598" s="12" t="s">
        <v>393</v>
      </c>
      <c r="D1598" s="13" t="str">
        <f>IFERROR(VLOOKUP(C1598,Base!A:C,2,0),"")</f>
        <v>BELISARIO</v>
      </c>
      <c r="E1598" s="10" t="str">
        <f>IFERROR(VLOOKUP(C1598,Base!A:C,3,0),"")</f>
        <v>PINTO</v>
      </c>
      <c r="F1598" s="8" t="s">
        <v>453</v>
      </c>
      <c r="G1598" s="9" t="s">
        <v>150</v>
      </c>
      <c r="H1598" s="18" t="s">
        <v>13</v>
      </c>
      <c r="I1598" s="18" t="s">
        <v>11</v>
      </c>
      <c r="J1598" s="9">
        <v>7.5</v>
      </c>
      <c r="K1598" s="18" t="s">
        <v>84</v>
      </c>
      <c r="L1598" s="14">
        <f>IFERROR(J1598*HLOOKUP(I1598,Base!$H$2:$J$9,VLOOKUP(Planilla!K1598,Base!$F$3:$G$9,2,0),0),"")</f>
        <v>13125</v>
      </c>
      <c r="M1598" s="19" t="s">
        <v>21</v>
      </c>
      <c r="N1598" s="14" t="str">
        <f>IF(M1598="Si",HLOOKUP(I1598,Base!$H$2:$J$9,8,0),"")</f>
        <v/>
      </c>
      <c r="O1598" s="9">
        <v>1</v>
      </c>
      <c r="P1598" s="18" t="s">
        <v>87</v>
      </c>
      <c r="Q1598" s="14">
        <f>IFERROR(O1598*HLOOKUP(I1598,Base!$H$2:$J$9,VLOOKUP(Planilla!P1598,Base!$F$3:$G$9,2,0),0),"")</f>
        <v>1609</v>
      </c>
    </row>
    <row r="1599" spans="1:17">
      <c r="A1599" s="18">
        <v>1050616</v>
      </c>
      <c r="B1599" s="7">
        <v>40705</v>
      </c>
      <c r="C1599" s="12" t="s">
        <v>391</v>
      </c>
      <c r="D1599" s="13" t="str">
        <f>IFERROR(VLOOKUP(C1599,Base!A:C,2,0),"")</f>
        <v>GUSTAVO</v>
      </c>
      <c r="E1599" s="10" t="str">
        <f>IFERROR(VLOOKUP(C1599,Base!A:C,3,0),"")</f>
        <v>PIZARRO</v>
      </c>
      <c r="F1599" s="8" t="s">
        <v>453</v>
      </c>
      <c r="G1599" s="9" t="s">
        <v>150</v>
      </c>
      <c r="H1599" s="18" t="s">
        <v>13</v>
      </c>
      <c r="I1599" s="18" t="s">
        <v>11</v>
      </c>
      <c r="J1599" s="9">
        <v>7.5</v>
      </c>
      <c r="K1599" s="18" t="s">
        <v>84</v>
      </c>
      <c r="L1599" s="14">
        <f>IFERROR(J1599*HLOOKUP(I1599,Base!$H$2:$J$9,VLOOKUP(Planilla!K1599,Base!$F$3:$G$9,2,0),0),"")</f>
        <v>13125</v>
      </c>
      <c r="M1599" s="19" t="s">
        <v>21</v>
      </c>
      <c r="N1599" s="14" t="str">
        <f>IF(M1599="Si",HLOOKUP(I1599,Base!$H$2:$J$9,8,0),"")</f>
        <v/>
      </c>
      <c r="O1599" s="9">
        <v>1</v>
      </c>
      <c r="P1599" s="18" t="s">
        <v>87</v>
      </c>
      <c r="Q1599" s="14">
        <f>IFERROR(O1599*HLOOKUP(I1599,Base!$H$2:$J$9,VLOOKUP(Planilla!P1599,Base!$F$3:$G$9,2,0),0),"")</f>
        <v>1609</v>
      </c>
    </row>
    <row r="1600" spans="1:17">
      <c r="A1600" s="18">
        <v>1050616</v>
      </c>
      <c r="B1600" s="7">
        <v>40705</v>
      </c>
      <c r="C1600" s="12" t="s">
        <v>397</v>
      </c>
      <c r="D1600" s="13" t="str">
        <f>IFERROR(VLOOKUP(C1600,Base!A:C,2,0),"")</f>
        <v>VICTOR</v>
      </c>
      <c r="E1600" s="10" t="str">
        <f>IFERROR(VLOOKUP(C1600,Base!A:C,3,0),"")</f>
        <v>HERRERA</v>
      </c>
      <c r="F1600" s="8" t="s">
        <v>453</v>
      </c>
      <c r="G1600" s="9" t="s">
        <v>150</v>
      </c>
      <c r="H1600" s="18" t="s">
        <v>13</v>
      </c>
      <c r="I1600" s="18" t="s">
        <v>11</v>
      </c>
      <c r="J1600" s="9">
        <v>7.5</v>
      </c>
      <c r="K1600" s="18" t="s">
        <v>84</v>
      </c>
      <c r="L1600" s="14">
        <f>IFERROR(J1600*HLOOKUP(I1600,Base!$H$2:$J$9,VLOOKUP(Planilla!K1600,Base!$F$3:$G$9,2,0),0),"")</f>
        <v>13125</v>
      </c>
      <c r="M1600" s="19" t="s">
        <v>21</v>
      </c>
      <c r="N1600" s="14" t="str">
        <f>IF(M1600="Si",HLOOKUP(I1600,Base!$H$2:$J$9,8,0),"")</f>
        <v/>
      </c>
      <c r="O1600" s="9">
        <v>1</v>
      </c>
      <c r="P1600" s="18" t="s">
        <v>87</v>
      </c>
      <c r="Q1600" s="14">
        <f>IFERROR(O1600*HLOOKUP(I1600,Base!$H$2:$J$9,VLOOKUP(Planilla!P1600,Base!$F$3:$G$9,2,0),0),"")</f>
        <v>1609</v>
      </c>
    </row>
    <row r="1601" spans="1:17">
      <c r="A1601" s="18">
        <v>1050616</v>
      </c>
      <c r="B1601" s="7">
        <v>40705</v>
      </c>
      <c r="C1601" s="12" t="s">
        <v>32</v>
      </c>
      <c r="D1601" s="13" t="str">
        <f>IFERROR(VLOOKUP(C1601,Base!A:C,2,0),"")</f>
        <v>KATHERINE</v>
      </c>
      <c r="E1601" s="10" t="str">
        <f>IFERROR(VLOOKUP(C1601,Base!A:C,3,0),"")</f>
        <v>RETAMAL</v>
      </c>
      <c r="F1601" s="8" t="s">
        <v>453</v>
      </c>
      <c r="G1601" s="9" t="s">
        <v>150</v>
      </c>
      <c r="H1601" s="18" t="s">
        <v>13</v>
      </c>
      <c r="I1601" s="18" t="s">
        <v>11</v>
      </c>
      <c r="J1601" s="9">
        <v>7.5</v>
      </c>
      <c r="K1601" s="18" t="s">
        <v>84</v>
      </c>
      <c r="L1601" s="14">
        <f>IFERROR(J1601*HLOOKUP(I1601,Base!$H$2:$J$9,VLOOKUP(Planilla!K1601,Base!$F$3:$G$9,2,0),0),"")</f>
        <v>13125</v>
      </c>
      <c r="M1601" s="19" t="s">
        <v>21</v>
      </c>
      <c r="N1601" s="14" t="str">
        <f>IF(M1601="Si",HLOOKUP(I1601,Base!$H$2:$J$9,8,0),"")</f>
        <v/>
      </c>
      <c r="O1601" s="9">
        <v>1</v>
      </c>
      <c r="P1601" s="18" t="s">
        <v>87</v>
      </c>
      <c r="Q1601" s="14">
        <f>IFERROR(O1601*HLOOKUP(I1601,Base!$H$2:$J$9,VLOOKUP(Planilla!P1601,Base!$F$3:$G$9,2,0),0),"")</f>
        <v>1609</v>
      </c>
    </row>
    <row r="1602" spans="1:17">
      <c r="A1602" s="18">
        <v>1050616</v>
      </c>
      <c r="B1602" s="7">
        <v>40705</v>
      </c>
      <c r="C1602" s="12" t="s">
        <v>401</v>
      </c>
      <c r="D1602" s="13" t="str">
        <f>IFERROR(VLOOKUP(C1602,Base!A:C,2,0),"")</f>
        <v>GIOVANNI</v>
      </c>
      <c r="E1602" s="10" t="str">
        <f>IFERROR(VLOOKUP(C1602,Base!A:C,3,0),"")</f>
        <v>SEPULVEDA</v>
      </c>
      <c r="F1602" s="8" t="s">
        <v>453</v>
      </c>
      <c r="G1602" s="9" t="s">
        <v>150</v>
      </c>
      <c r="H1602" s="18" t="s">
        <v>13</v>
      </c>
      <c r="I1602" s="18" t="s">
        <v>11</v>
      </c>
      <c r="J1602" s="9">
        <v>7.5</v>
      </c>
      <c r="K1602" s="18" t="s">
        <v>84</v>
      </c>
      <c r="L1602" s="14">
        <f>IFERROR(J1602*HLOOKUP(I1602,Base!$H$2:$J$9,VLOOKUP(Planilla!K1602,Base!$F$3:$G$9,2,0),0),"")</f>
        <v>13125</v>
      </c>
      <c r="M1602" s="19" t="s">
        <v>21</v>
      </c>
      <c r="N1602" s="14" t="str">
        <f>IF(M1602="Si",HLOOKUP(I1602,Base!$H$2:$J$9,8,0),"")</f>
        <v/>
      </c>
      <c r="O1602" s="9">
        <v>1</v>
      </c>
      <c r="P1602" s="18" t="s">
        <v>87</v>
      </c>
      <c r="Q1602" s="14">
        <f>IFERROR(O1602*HLOOKUP(I1602,Base!$H$2:$J$9,VLOOKUP(Planilla!P1602,Base!$F$3:$G$9,2,0),0),"")</f>
        <v>1609</v>
      </c>
    </row>
    <row r="1603" spans="1:17">
      <c r="A1603" s="18">
        <v>1050616</v>
      </c>
      <c r="B1603" s="7">
        <v>40705</v>
      </c>
      <c r="C1603" s="12" t="s">
        <v>411</v>
      </c>
      <c r="D1603" s="13" t="str">
        <f>IFERROR(VLOOKUP(C1603,Base!A:C,2,0),"")</f>
        <v>PATRICIA</v>
      </c>
      <c r="E1603" s="10" t="str">
        <f>IFERROR(VLOOKUP(C1603,Base!A:C,3,0),"")</f>
        <v>GONZALEZ</v>
      </c>
      <c r="F1603" s="8" t="s">
        <v>453</v>
      </c>
      <c r="G1603" s="9" t="s">
        <v>150</v>
      </c>
      <c r="H1603" s="18" t="s">
        <v>13</v>
      </c>
      <c r="I1603" s="18" t="s">
        <v>11</v>
      </c>
      <c r="J1603" s="9">
        <v>7.5</v>
      </c>
      <c r="K1603" s="18" t="s">
        <v>84</v>
      </c>
      <c r="L1603" s="14">
        <f>IFERROR(J1603*HLOOKUP(I1603,Base!$H$2:$J$9,VLOOKUP(Planilla!K1603,Base!$F$3:$G$9,2,0),0),"")</f>
        <v>13125</v>
      </c>
      <c r="M1603" s="19" t="s">
        <v>21</v>
      </c>
      <c r="N1603" s="14" t="str">
        <f>IF(M1603="Si",HLOOKUP(I1603,Base!$H$2:$J$9,8,0),"")</f>
        <v/>
      </c>
      <c r="O1603" s="9">
        <v>1</v>
      </c>
      <c r="P1603" s="18" t="s">
        <v>87</v>
      </c>
      <c r="Q1603" s="14">
        <f>IFERROR(O1603*HLOOKUP(I1603,Base!$H$2:$J$9,VLOOKUP(Planilla!P1603,Base!$F$3:$G$9,2,0),0),"")</f>
        <v>1609</v>
      </c>
    </row>
    <row r="1604" spans="1:17">
      <c r="A1604" s="18">
        <v>1050616</v>
      </c>
      <c r="B1604" s="7">
        <v>40705</v>
      </c>
      <c r="C1604" s="12" t="s">
        <v>309</v>
      </c>
      <c r="D1604" s="13" t="str">
        <f>IFERROR(VLOOKUP(C1604,Base!A:C,2,0),"")</f>
        <v>HECTOR</v>
      </c>
      <c r="E1604" s="10" t="str">
        <f>IFERROR(VLOOKUP(C1604,Base!A:C,3,0),"")</f>
        <v>CACERES</v>
      </c>
      <c r="F1604" s="8" t="s">
        <v>453</v>
      </c>
      <c r="G1604" s="9" t="s">
        <v>150</v>
      </c>
      <c r="H1604" s="18" t="s">
        <v>13</v>
      </c>
      <c r="I1604" s="18" t="s">
        <v>11</v>
      </c>
      <c r="J1604" s="9">
        <v>7.5</v>
      </c>
      <c r="K1604" s="18" t="s">
        <v>84</v>
      </c>
      <c r="L1604" s="14">
        <f>IFERROR(J1604*HLOOKUP(I1604,Base!$H$2:$J$9,VLOOKUP(Planilla!K1604,Base!$F$3:$G$9,2,0),0),"")</f>
        <v>13125</v>
      </c>
      <c r="M1604" s="19" t="s">
        <v>21</v>
      </c>
      <c r="N1604" s="14" t="str">
        <f>IF(M1604="Si",HLOOKUP(I1604,Base!$H$2:$J$9,8,0),"")</f>
        <v/>
      </c>
      <c r="O1604" s="9">
        <v>1</v>
      </c>
      <c r="P1604" s="18" t="s">
        <v>87</v>
      </c>
      <c r="Q1604" s="14">
        <f>IFERROR(O1604*HLOOKUP(I1604,Base!$H$2:$J$9,VLOOKUP(Planilla!P1604,Base!$F$3:$G$9,2,0),0),"")</f>
        <v>1609</v>
      </c>
    </row>
    <row r="1605" spans="1:17">
      <c r="A1605" s="18">
        <v>1050616</v>
      </c>
      <c r="B1605" s="7">
        <v>40705</v>
      </c>
      <c r="C1605" s="12" t="s">
        <v>405</v>
      </c>
      <c r="D1605" s="13" t="str">
        <f>IFERROR(VLOOKUP(C1605,Base!A:C,2,0),"")</f>
        <v>GUSTAVO</v>
      </c>
      <c r="E1605" s="10" t="str">
        <f>IFERROR(VLOOKUP(C1605,Base!A:C,3,0),"")</f>
        <v>COFRE</v>
      </c>
      <c r="F1605" s="8" t="s">
        <v>281</v>
      </c>
      <c r="G1605" s="9" t="s">
        <v>79</v>
      </c>
      <c r="H1605" s="18" t="s">
        <v>13</v>
      </c>
      <c r="I1605" s="18" t="s">
        <v>11</v>
      </c>
      <c r="J1605" s="9">
        <v>7.5</v>
      </c>
      <c r="K1605" s="18" t="s">
        <v>84</v>
      </c>
      <c r="L1605" s="14">
        <f>IFERROR(J1605*HLOOKUP(I1605,Base!$H$2:$J$9,VLOOKUP(Planilla!K1605,Base!$F$3:$G$9,2,0),0),"")</f>
        <v>13125</v>
      </c>
      <c r="M1605" s="19" t="s">
        <v>21</v>
      </c>
      <c r="N1605" s="14" t="str">
        <f>IF(M1605="Si",HLOOKUP(I1605,Base!$H$2:$J$9,8,0),"")</f>
        <v/>
      </c>
      <c r="O1605" s="9">
        <v>1</v>
      </c>
      <c r="P1605" s="18" t="s">
        <v>87</v>
      </c>
      <c r="Q1605" s="14">
        <f>IFERROR(O1605*HLOOKUP(I1605,Base!$H$2:$J$9,VLOOKUP(Planilla!P1605,Base!$F$3:$G$9,2,0),0),"")</f>
        <v>1609</v>
      </c>
    </row>
    <row r="1606" spans="1:17">
      <c r="A1606" s="18">
        <v>1050616</v>
      </c>
      <c r="B1606" s="7">
        <v>40705</v>
      </c>
      <c r="C1606" s="12" t="s">
        <v>409</v>
      </c>
      <c r="D1606" s="13" t="str">
        <f>IFERROR(VLOOKUP(C1606,Base!A:C,2,0),"")</f>
        <v>MAURICIO</v>
      </c>
      <c r="E1606" s="10" t="str">
        <f>IFERROR(VLOOKUP(C1606,Base!A:C,3,0),"")</f>
        <v>CACERES</v>
      </c>
      <c r="F1606" s="8" t="s">
        <v>453</v>
      </c>
      <c r="G1606" s="9" t="s">
        <v>79</v>
      </c>
      <c r="H1606" s="18" t="s">
        <v>13</v>
      </c>
      <c r="I1606" s="18" t="s">
        <v>11</v>
      </c>
      <c r="J1606" s="9">
        <v>7.5</v>
      </c>
      <c r="K1606" s="18" t="s">
        <v>84</v>
      </c>
      <c r="L1606" s="14">
        <f>IFERROR(J1606*HLOOKUP(I1606,Base!$H$2:$J$9,VLOOKUP(Planilla!K1606,Base!$F$3:$G$9,2,0),0),"")</f>
        <v>13125</v>
      </c>
      <c r="M1606" s="19" t="s">
        <v>21</v>
      </c>
      <c r="N1606" s="14" t="str">
        <f>IF(M1606="Si",HLOOKUP(I1606,Base!$H$2:$J$9,8,0),"")</f>
        <v/>
      </c>
      <c r="O1606" s="9">
        <v>1</v>
      </c>
      <c r="P1606" s="18" t="s">
        <v>87</v>
      </c>
      <c r="Q1606" s="14">
        <f>IFERROR(O1606*HLOOKUP(I1606,Base!$H$2:$J$9,VLOOKUP(Planilla!P1606,Base!$F$3:$G$9,2,0),0),"")</f>
        <v>1609</v>
      </c>
    </row>
    <row r="1607" spans="1:17">
      <c r="A1607" s="18">
        <v>1050616</v>
      </c>
      <c r="B1607" s="7">
        <v>40705</v>
      </c>
      <c r="C1607" s="12" t="s">
        <v>127</v>
      </c>
      <c r="D1607" s="13" t="str">
        <f>IFERROR(VLOOKUP(C1607,Base!A:C,2,0),"")</f>
        <v>MARRIER</v>
      </c>
      <c r="E1607" s="10" t="str">
        <f>IFERROR(VLOOKUP(C1607,Base!A:C,3,0),"")</f>
        <v>MARTINEZ</v>
      </c>
      <c r="F1607" s="8" t="s">
        <v>453</v>
      </c>
      <c r="G1607" s="9" t="s">
        <v>79</v>
      </c>
      <c r="H1607" s="18" t="s">
        <v>13</v>
      </c>
      <c r="I1607" s="18" t="s">
        <v>11</v>
      </c>
      <c r="J1607" s="9">
        <v>7.5</v>
      </c>
      <c r="K1607" s="18" t="s">
        <v>84</v>
      </c>
      <c r="L1607" s="14">
        <f>IFERROR(J1607*HLOOKUP(I1607,Base!$H$2:$J$9,VLOOKUP(Planilla!K1607,Base!$F$3:$G$9,2,0),0),"")</f>
        <v>13125</v>
      </c>
      <c r="M1607" s="19" t="s">
        <v>21</v>
      </c>
      <c r="N1607" s="14" t="str">
        <f>IF(M1607="Si",HLOOKUP(I1607,Base!$H$2:$J$9,8,0),"")</f>
        <v/>
      </c>
      <c r="O1607" s="9">
        <v>1</v>
      </c>
      <c r="P1607" s="18" t="s">
        <v>87</v>
      </c>
      <c r="Q1607" s="14">
        <f>IFERROR(O1607*HLOOKUP(I1607,Base!$H$2:$J$9,VLOOKUP(Planilla!P1607,Base!$F$3:$G$9,2,0),0),"")</f>
        <v>1609</v>
      </c>
    </row>
    <row r="1608" spans="1:17">
      <c r="A1608" s="18">
        <v>1050616</v>
      </c>
      <c r="B1608" s="7">
        <v>40705</v>
      </c>
      <c r="C1608" s="12" t="s">
        <v>408</v>
      </c>
      <c r="D1608" s="13" t="str">
        <f>IFERROR(VLOOKUP(C1608,Base!A:C,2,0),"")</f>
        <v>DIEGO</v>
      </c>
      <c r="E1608" s="10" t="str">
        <f>IFERROR(VLOOKUP(C1608,Base!A:C,3,0),"")</f>
        <v>GONZALEZ</v>
      </c>
      <c r="F1608" s="8" t="s">
        <v>453</v>
      </c>
      <c r="G1608" s="9" t="s">
        <v>79</v>
      </c>
      <c r="H1608" s="18" t="s">
        <v>13</v>
      </c>
      <c r="I1608" s="18" t="s">
        <v>11</v>
      </c>
      <c r="J1608" s="9">
        <v>7.5</v>
      </c>
      <c r="K1608" s="18" t="s">
        <v>84</v>
      </c>
      <c r="L1608" s="14">
        <f>IFERROR(J1608*HLOOKUP(I1608,Base!$H$2:$J$9,VLOOKUP(Planilla!K1608,Base!$F$3:$G$9,2,0),0),"")</f>
        <v>13125</v>
      </c>
      <c r="M1608" s="19" t="s">
        <v>21</v>
      </c>
      <c r="N1608" s="14" t="str">
        <f>IF(M1608="Si",HLOOKUP(I1608,Base!$H$2:$J$9,8,0),"")</f>
        <v/>
      </c>
      <c r="O1608" s="9">
        <v>1</v>
      </c>
      <c r="P1608" s="18" t="s">
        <v>87</v>
      </c>
      <c r="Q1608" s="14">
        <f>IFERROR(O1608*HLOOKUP(I1608,Base!$H$2:$J$9,VLOOKUP(Planilla!P1608,Base!$F$3:$G$9,2,0),0),"")</f>
        <v>1609</v>
      </c>
    </row>
    <row r="1609" spans="1:17">
      <c r="A1609" s="18">
        <v>1050616</v>
      </c>
      <c r="B1609" s="7">
        <v>40705</v>
      </c>
      <c r="C1609" s="12" t="s">
        <v>406</v>
      </c>
      <c r="D1609" s="13" t="str">
        <f>IFERROR(VLOOKUP(C1609,Base!A:C,2,0),"")</f>
        <v>CARLOS</v>
      </c>
      <c r="E1609" s="10" t="str">
        <f>IFERROR(VLOOKUP(C1609,Base!A:C,3,0),"")</f>
        <v>QUIROZ</v>
      </c>
      <c r="F1609" s="8" t="s">
        <v>453</v>
      </c>
      <c r="G1609" s="9" t="s">
        <v>79</v>
      </c>
      <c r="H1609" s="18" t="s">
        <v>13</v>
      </c>
      <c r="I1609" s="18" t="s">
        <v>11</v>
      </c>
      <c r="J1609" s="9">
        <v>7.5</v>
      </c>
      <c r="K1609" s="18" t="s">
        <v>84</v>
      </c>
      <c r="L1609" s="14">
        <f>IFERROR(J1609*HLOOKUP(I1609,Base!$H$2:$J$9,VLOOKUP(Planilla!K1609,Base!$F$3:$G$9,2,0),0),"")</f>
        <v>13125</v>
      </c>
      <c r="M1609" s="19" t="s">
        <v>21</v>
      </c>
      <c r="N1609" s="14" t="str">
        <f>IF(M1609="Si",HLOOKUP(I1609,Base!$H$2:$J$9,8,0),"")</f>
        <v/>
      </c>
      <c r="O1609" s="9">
        <v>1</v>
      </c>
      <c r="P1609" s="18" t="s">
        <v>87</v>
      </c>
      <c r="Q1609" s="14">
        <f>IFERROR(O1609*HLOOKUP(I1609,Base!$H$2:$J$9,VLOOKUP(Planilla!P1609,Base!$F$3:$G$9,2,0),0),"")</f>
        <v>1609</v>
      </c>
    </row>
    <row r="1610" spans="1:17">
      <c r="A1610" s="18">
        <v>1050616</v>
      </c>
      <c r="B1610" s="7">
        <v>40705</v>
      </c>
      <c r="C1610" s="12" t="s">
        <v>39</v>
      </c>
      <c r="D1610" s="13" t="str">
        <f>IFERROR(VLOOKUP(C1610,Base!A:C,2,0),"")</f>
        <v>MICHAEL</v>
      </c>
      <c r="E1610" s="10" t="str">
        <f>IFERROR(VLOOKUP(C1610,Base!A:C,3,0),"")</f>
        <v>PINO</v>
      </c>
      <c r="F1610" s="8" t="s">
        <v>453</v>
      </c>
      <c r="G1610" s="9" t="s">
        <v>79</v>
      </c>
      <c r="H1610" s="18" t="s">
        <v>13</v>
      </c>
      <c r="I1610" s="18" t="s">
        <v>11</v>
      </c>
      <c r="J1610" s="9">
        <v>7.5</v>
      </c>
      <c r="K1610" s="18" t="s">
        <v>84</v>
      </c>
      <c r="L1610" s="14">
        <f>IFERROR(J1610*HLOOKUP(I1610,Base!$H$2:$J$9,VLOOKUP(Planilla!K1610,Base!$F$3:$G$9,2,0),0),"")</f>
        <v>13125</v>
      </c>
      <c r="M1610" s="19" t="s">
        <v>21</v>
      </c>
      <c r="N1610" s="14" t="str">
        <f>IF(M1610="Si",HLOOKUP(I1610,Base!$H$2:$J$9,8,0),"")</f>
        <v/>
      </c>
      <c r="O1610" s="9">
        <v>1</v>
      </c>
      <c r="P1610" s="18" t="s">
        <v>87</v>
      </c>
      <c r="Q1610" s="14">
        <f>IFERROR(O1610*HLOOKUP(I1610,Base!$H$2:$J$9,VLOOKUP(Planilla!P1610,Base!$F$3:$G$9,2,0),0),"")</f>
        <v>1609</v>
      </c>
    </row>
    <row r="1611" spans="1:17">
      <c r="A1611" s="18">
        <v>1050616</v>
      </c>
      <c r="B1611" s="7">
        <v>40705</v>
      </c>
      <c r="C1611" s="12" t="s">
        <v>407</v>
      </c>
      <c r="D1611" s="13" t="str">
        <f>IFERROR(VLOOKUP(C1611,Base!A:C,2,0),"")</f>
        <v>ALVARO</v>
      </c>
      <c r="E1611" s="10" t="str">
        <f>IFERROR(VLOOKUP(C1611,Base!A:C,3,0),"")</f>
        <v>LOBOS</v>
      </c>
      <c r="F1611" s="8" t="s">
        <v>453</v>
      </c>
      <c r="G1611" s="9" t="s">
        <v>79</v>
      </c>
      <c r="H1611" s="18" t="s">
        <v>13</v>
      </c>
      <c r="I1611" s="18" t="s">
        <v>11</v>
      </c>
      <c r="J1611" s="9">
        <v>7.5</v>
      </c>
      <c r="K1611" s="18" t="s">
        <v>84</v>
      </c>
      <c r="L1611" s="14">
        <f>IFERROR(J1611*HLOOKUP(I1611,Base!$H$2:$J$9,VLOOKUP(Planilla!K1611,Base!$F$3:$G$9,2,0),0),"")</f>
        <v>13125</v>
      </c>
      <c r="M1611" s="19" t="s">
        <v>21</v>
      </c>
      <c r="N1611" s="14" t="str">
        <f>IF(M1611="Si",HLOOKUP(I1611,Base!$H$2:$J$9,8,0),"")</f>
        <v/>
      </c>
      <c r="O1611" s="9">
        <v>1</v>
      </c>
      <c r="P1611" s="18" t="s">
        <v>87</v>
      </c>
      <c r="Q1611" s="14">
        <f>IFERROR(O1611*HLOOKUP(I1611,Base!$H$2:$J$9,VLOOKUP(Planilla!P1611,Base!$F$3:$G$9,2,0),0),"")</f>
        <v>1609</v>
      </c>
    </row>
    <row r="1612" spans="1:17">
      <c r="A1612" s="18">
        <v>1050616</v>
      </c>
      <c r="B1612" s="7">
        <v>40705</v>
      </c>
      <c r="C1612" s="12" t="s">
        <v>386</v>
      </c>
      <c r="D1612" s="13" t="str">
        <f>IFERROR(VLOOKUP(C1612,Base!A:C,2,0),"")</f>
        <v>SAMUEL</v>
      </c>
      <c r="E1612" s="10" t="str">
        <f>IFERROR(VLOOKUP(C1612,Base!A:C,3,0),"")</f>
        <v>HUEINCHAQUEO</v>
      </c>
      <c r="F1612" s="8" t="s">
        <v>453</v>
      </c>
      <c r="G1612" s="9" t="s">
        <v>79</v>
      </c>
      <c r="H1612" s="18" t="s">
        <v>13</v>
      </c>
      <c r="I1612" s="18" t="s">
        <v>11</v>
      </c>
      <c r="J1612" s="9">
        <v>7.5</v>
      </c>
      <c r="K1612" s="18" t="s">
        <v>84</v>
      </c>
      <c r="L1612" s="14">
        <f>IFERROR(J1612*HLOOKUP(I1612,Base!$H$2:$J$9,VLOOKUP(Planilla!K1612,Base!$F$3:$G$9,2,0),0),"")</f>
        <v>13125</v>
      </c>
      <c r="M1612" s="19" t="s">
        <v>21</v>
      </c>
      <c r="N1612" s="14" t="str">
        <f>IF(M1612="Si",HLOOKUP(I1612,Base!$H$2:$J$9,8,0),"")</f>
        <v/>
      </c>
      <c r="O1612" s="9">
        <v>1</v>
      </c>
      <c r="P1612" s="18" t="s">
        <v>87</v>
      </c>
      <c r="Q1612" s="14">
        <f>IFERROR(O1612*HLOOKUP(I1612,Base!$H$2:$J$9,VLOOKUP(Planilla!P1612,Base!$F$3:$G$9,2,0),0),"")</f>
        <v>1609</v>
      </c>
    </row>
    <row r="1613" spans="1:17">
      <c r="A1613" s="18">
        <v>1050616</v>
      </c>
      <c r="B1613" s="7">
        <v>40707</v>
      </c>
      <c r="C1613" s="12" t="s">
        <v>390</v>
      </c>
      <c r="D1613" s="13" t="str">
        <f>IFERROR(VLOOKUP(C1613,Base!A:C,2,0),"")</f>
        <v>JOCELYN</v>
      </c>
      <c r="E1613" s="10" t="str">
        <f>IFERROR(VLOOKUP(C1613,Base!A:C,3,0),"")</f>
        <v>GUTIERREZ</v>
      </c>
      <c r="F1613" s="8" t="s">
        <v>452</v>
      </c>
      <c r="G1613" s="9" t="s">
        <v>79</v>
      </c>
      <c r="H1613" s="18" t="s">
        <v>13</v>
      </c>
      <c r="I1613" s="18" t="s">
        <v>12</v>
      </c>
      <c r="J1613" s="9">
        <v>7.5</v>
      </c>
      <c r="K1613" s="18" t="s">
        <v>84</v>
      </c>
      <c r="L1613" s="14">
        <f>IFERROR(J1613*HLOOKUP(I1613,Base!$H$2:$J$9,VLOOKUP(Planilla!K1613,Base!$F$3:$G$9,2,0),0),"")</f>
        <v>15750</v>
      </c>
      <c r="M1613" s="19" t="s">
        <v>21</v>
      </c>
      <c r="N1613" s="14" t="str">
        <f>IF(M1613="Si",HLOOKUP(I1613,Base!$H$2:$J$9,8,0),"")</f>
        <v/>
      </c>
      <c r="O1613" s="9">
        <v>1</v>
      </c>
      <c r="P1613" s="18" t="s">
        <v>87</v>
      </c>
      <c r="Q1613" s="14">
        <f>IFERROR(O1613*HLOOKUP(I1613,Base!$H$2:$J$9,VLOOKUP(Planilla!P1613,Base!$F$3:$G$9,2,0),0),"")</f>
        <v>1609</v>
      </c>
    </row>
    <row r="1614" spans="1:17">
      <c r="A1614" s="18">
        <v>1050616</v>
      </c>
      <c r="B1614" s="7">
        <v>40707</v>
      </c>
      <c r="C1614" s="12" t="s">
        <v>391</v>
      </c>
      <c r="D1614" s="13" t="str">
        <f>IFERROR(VLOOKUP(C1614,Base!A:C,2,0),"")</f>
        <v>GUSTAVO</v>
      </c>
      <c r="E1614" s="10" t="str">
        <f>IFERROR(VLOOKUP(C1614,Base!A:C,3,0),"")</f>
        <v>PIZARRO</v>
      </c>
      <c r="F1614" s="8" t="s">
        <v>281</v>
      </c>
      <c r="G1614" s="9" t="s">
        <v>79</v>
      </c>
      <c r="H1614" s="18" t="s">
        <v>13</v>
      </c>
      <c r="I1614" s="18" t="s">
        <v>11</v>
      </c>
      <c r="J1614" s="9">
        <v>7.5</v>
      </c>
      <c r="K1614" s="18" t="s">
        <v>84</v>
      </c>
      <c r="L1614" s="14">
        <f>IFERROR(J1614*HLOOKUP(I1614,Base!$H$2:$J$9,VLOOKUP(Planilla!K1614,Base!$F$3:$G$9,2,0),0),"")</f>
        <v>13125</v>
      </c>
      <c r="M1614" s="19" t="s">
        <v>21</v>
      </c>
      <c r="N1614" s="14" t="str">
        <f>IF(M1614="Si",HLOOKUP(I1614,Base!$H$2:$J$9,8,0),"")</f>
        <v/>
      </c>
      <c r="O1614" s="9">
        <v>1</v>
      </c>
      <c r="P1614" s="18" t="s">
        <v>87</v>
      </c>
      <c r="Q1614" s="14">
        <f>IFERROR(O1614*HLOOKUP(I1614,Base!$H$2:$J$9,VLOOKUP(Planilla!P1614,Base!$F$3:$G$9,2,0),0),"")</f>
        <v>1609</v>
      </c>
    </row>
    <row r="1615" spans="1:17">
      <c r="A1615" s="18">
        <v>1050616</v>
      </c>
      <c r="B1615" s="7">
        <v>40707</v>
      </c>
      <c r="C1615" s="12" t="s">
        <v>393</v>
      </c>
      <c r="D1615" s="13" t="str">
        <f>IFERROR(VLOOKUP(C1615,Base!A:C,2,0),"")</f>
        <v>BELISARIO</v>
      </c>
      <c r="E1615" s="10" t="str">
        <f>IFERROR(VLOOKUP(C1615,Base!A:C,3,0),"")</f>
        <v>PINTO</v>
      </c>
      <c r="F1615" s="8" t="s">
        <v>453</v>
      </c>
      <c r="G1615" s="9" t="s">
        <v>79</v>
      </c>
      <c r="H1615" s="18" t="s">
        <v>13</v>
      </c>
      <c r="I1615" s="18" t="s">
        <v>11</v>
      </c>
      <c r="J1615" s="9">
        <v>7.5</v>
      </c>
      <c r="K1615" s="18" t="s">
        <v>84</v>
      </c>
      <c r="L1615" s="14">
        <f>IFERROR(J1615*HLOOKUP(I1615,Base!$H$2:$J$9,VLOOKUP(Planilla!K1615,Base!$F$3:$G$9,2,0),0),"")</f>
        <v>13125</v>
      </c>
      <c r="M1615" s="19" t="s">
        <v>21</v>
      </c>
      <c r="N1615" s="14" t="str">
        <f>IF(M1615="Si",HLOOKUP(I1615,Base!$H$2:$J$9,8,0),"")</f>
        <v/>
      </c>
      <c r="O1615" s="9">
        <v>1</v>
      </c>
      <c r="P1615" s="18" t="s">
        <v>87</v>
      </c>
      <c r="Q1615" s="14">
        <f>IFERROR(O1615*HLOOKUP(I1615,Base!$H$2:$J$9,VLOOKUP(Planilla!P1615,Base!$F$3:$G$9,2,0),0),"")</f>
        <v>1609</v>
      </c>
    </row>
    <row r="1616" spans="1:17">
      <c r="A1616" s="18">
        <v>1050616</v>
      </c>
      <c r="B1616" s="7">
        <v>40707</v>
      </c>
      <c r="C1616" s="12" t="s">
        <v>397</v>
      </c>
      <c r="D1616" s="13" t="str">
        <f>IFERROR(VLOOKUP(C1616,Base!A:C,2,0),"")</f>
        <v>VICTOR</v>
      </c>
      <c r="E1616" s="10" t="str">
        <f>IFERROR(VLOOKUP(C1616,Base!A:C,3,0),"")</f>
        <v>HERRERA</v>
      </c>
      <c r="F1616" s="8" t="s">
        <v>453</v>
      </c>
      <c r="G1616" s="9" t="s">
        <v>79</v>
      </c>
      <c r="H1616" s="18" t="s">
        <v>13</v>
      </c>
      <c r="I1616" s="18" t="s">
        <v>11</v>
      </c>
      <c r="J1616" s="9">
        <v>7.5</v>
      </c>
      <c r="K1616" s="18" t="s">
        <v>84</v>
      </c>
      <c r="L1616" s="14">
        <f>IFERROR(J1616*HLOOKUP(I1616,Base!$H$2:$J$9,VLOOKUP(Planilla!K1616,Base!$F$3:$G$9,2,0),0),"")</f>
        <v>13125</v>
      </c>
      <c r="M1616" s="19" t="s">
        <v>21</v>
      </c>
      <c r="N1616" s="14" t="str">
        <f>IF(M1616="Si",HLOOKUP(I1616,Base!$H$2:$J$9,8,0),"")</f>
        <v/>
      </c>
      <c r="O1616" s="9">
        <v>1</v>
      </c>
      <c r="P1616" s="18" t="s">
        <v>87</v>
      </c>
      <c r="Q1616" s="14">
        <f>IFERROR(O1616*HLOOKUP(I1616,Base!$H$2:$J$9,VLOOKUP(Planilla!P1616,Base!$F$3:$G$9,2,0),0),"")</f>
        <v>1609</v>
      </c>
    </row>
    <row r="1617" spans="1:17">
      <c r="A1617" s="18">
        <v>1050616</v>
      </c>
      <c r="B1617" s="7">
        <v>40707</v>
      </c>
      <c r="C1617" s="12" t="s">
        <v>401</v>
      </c>
      <c r="D1617" s="13" t="str">
        <f>IFERROR(VLOOKUP(C1617,Base!A:C,2,0),"")</f>
        <v>GIOVANNI</v>
      </c>
      <c r="E1617" s="10" t="str">
        <f>IFERROR(VLOOKUP(C1617,Base!A:C,3,0),"")</f>
        <v>SEPULVEDA</v>
      </c>
      <c r="F1617" s="8" t="s">
        <v>453</v>
      </c>
      <c r="G1617" s="9" t="s">
        <v>79</v>
      </c>
      <c r="H1617" s="18" t="s">
        <v>13</v>
      </c>
      <c r="I1617" s="18" t="s">
        <v>11</v>
      </c>
      <c r="J1617" s="9">
        <v>7.5</v>
      </c>
      <c r="K1617" s="18" t="s">
        <v>84</v>
      </c>
      <c r="L1617" s="14">
        <f>IFERROR(J1617*HLOOKUP(I1617,Base!$H$2:$J$9,VLOOKUP(Planilla!K1617,Base!$F$3:$G$9,2,0),0),"")</f>
        <v>13125</v>
      </c>
      <c r="M1617" s="19" t="s">
        <v>21</v>
      </c>
      <c r="N1617" s="14" t="str">
        <f>IF(M1617="Si",HLOOKUP(I1617,Base!$H$2:$J$9,8,0),"")</f>
        <v/>
      </c>
      <c r="O1617" s="9">
        <v>1</v>
      </c>
      <c r="P1617" s="18" t="s">
        <v>87</v>
      </c>
      <c r="Q1617" s="14">
        <f>IFERROR(O1617*HLOOKUP(I1617,Base!$H$2:$J$9,VLOOKUP(Planilla!P1617,Base!$F$3:$G$9,2,0),0),"")</f>
        <v>1609</v>
      </c>
    </row>
    <row r="1618" spans="1:17">
      <c r="A1618" s="18">
        <v>1050616</v>
      </c>
      <c r="B1618" s="7">
        <v>40707</v>
      </c>
      <c r="C1618" s="12" t="s">
        <v>392</v>
      </c>
      <c r="D1618" s="13" t="str">
        <f>IFERROR(VLOOKUP(C1618,Base!A:C,2,0),"")</f>
        <v>FRANCO</v>
      </c>
      <c r="E1618" s="10" t="str">
        <f>IFERROR(VLOOKUP(C1618,Base!A:C,3,0),"")</f>
        <v>RETAMAL</v>
      </c>
      <c r="F1618" s="8" t="s">
        <v>453</v>
      </c>
      <c r="G1618" s="9" t="s">
        <v>79</v>
      </c>
      <c r="H1618" s="18" t="s">
        <v>13</v>
      </c>
      <c r="I1618" s="18" t="s">
        <v>11</v>
      </c>
      <c r="J1618" s="9">
        <v>7.5</v>
      </c>
      <c r="K1618" s="18" t="s">
        <v>84</v>
      </c>
      <c r="L1618" s="14">
        <f>IFERROR(J1618*HLOOKUP(I1618,Base!$H$2:$J$9,VLOOKUP(Planilla!K1618,Base!$F$3:$G$9,2,0),0),"")</f>
        <v>13125</v>
      </c>
      <c r="M1618" s="19" t="s">
        <v>21</v>
      </c>
      <c r="N1618" s="14" t="str">
        <f>IF(M1618="Si",HLOOKUP(I1618,Base!$H$2:$J$9,8,0),"")</f>
        <v/>
      </c>
      <c r="O1618" s="9">
        <v>1</v>
      </c>
      <c r="P1618" s="18" t="s">
        <v>87</v>
      </c>
      <c r="Q1618" s="14">
        <f>IFERROR(O1618*HLOOKUP(I1618,Base!$H$2:$J$9,VLOOKUP(Planilla!P1618,Base!$F$3:$G$9,2,0),0),"")</f>
        <v>1609</v>
      </c>
    </row>
    <row r="1619" spans="1:17">
      <c r="A1619" s="18">
        <v>1050616</v>
      </c>
      <c r="B1619" s="7">
        <v>40707</v>
      </c>
      <c r="C1619" s="12" t="s">
        <v>402</v>
      </c>
      <c r="D1619" s="13" t="str">
        <f>IFERROR(VLOOKUP(C1619,Base!A:C,2,0),"")</f>
        <v>GIOVANNI</v>
      </c>
      <c r="E1619" s="10" t="str">
        <f>IFERROR(VLOOKUP(C1619,Base!A:C,3,0),"")</f>
        <v>MAUREIRA</v>
      </c>
      <c r="F1619" s="8" t="s">
        <v>453</v>
      </c>
      <c r="G1619" s="9" t="s">
        <v>79</v>
      </c>
      <c r="H1619" s="18" t="s">
        <v>13</v>
      </c>
      <c r="I1619" s="18" t="s">
        <v>11</v>
      </c>
      <c r="J1619" s="9">
        <v>7.5</v>
      </c>
      <c r="K1619" s="18" t="s">
        <v>84</v>
      </c>
      <c r="L1619" s="14">
        <f>IFERROR(J1619*HLOOKUP(I1619,Base!$H$2:$J$9,VLOOKUP(Planilla!K1619,Base!$F$3:$G$9,2,0),0),"")</f>
        <v>13125</v>
      </c>
      <c r="M1619" s="19" t="s">
        <v>21</v>
      </c>
      <c r="N1619" s="14" t="str">
        <f>IF(M1619="Si",HLOOKUP(I1619,Base!$H$2:$J$9,8,0),"")</f>
        <v/>
      </c>
      <c r="O1619" s="9">
        <v>1</v>
      </c>
      <c r="P1619" s="18" t="s">
        <v>87</v>
      </c>
      <c r="Q1619" s="14">
        <f>IFERROR(O1619*HLOOKUP(I1619,Base!$H$2:$J$9,VLOOKUP(Planilla!P1619,Base!$F$3:$G$9,2,0),0),"")</f>
        <v>1609</v>
      </c>
    </row>
    <row r="1620" spans="1:17">
      <c r="A1620" s="18">
        <v>1050616</v>
      </c>
      <c r="B1620" s="7">
        <v>40707</v>
      </c>
      <c r="C1620" s="12" t="s">
        <v>396</v>
      </c>
      <c r="D1620" s="13" t="str">
        <f>IFERROR(VLOOKUP(C1620,Base!A:C,2,0),"")</f>
        <v>HUGO</v>
      </c>
      <c r="E1620" s="10" t="str">
        <f>IFERROR(VLOOKUP(C1620,Base!A:C,3,0),"")</f>
        <v>GARCIA</v>
      </c>
      <c r="F1620" s="8" t="s">
        <v>453</v>
      </c>
      <c r="G1620" s="9" t="s">
        <v>79</v>
      </c>
      <c r="H1620" s="18" t="s">
        <v>13</v>
      </c>
      <c r="I1620" s="18" t="s">
        <v>11</v>
      </c>
      <c r="J1620" s="9">
        <v>7.5</v>
      </c>
      <c r="K1620" s="18" t="s">
        <v>84</v>
      </c>
      <c r="L1620" s="14">
        <f>IFERROR(J1620*HLOOKUP(I1620,Base!$H$2:$J$9,VLOOKUP(Planilla!K1620,Base!$F$3:$G$9,2,0),0),"")</f>
        <v>13125</v>
      </c>
      <c r="M1620" s="19" t="s">
        <v>21</v>
      </c>
      <c r="N1620" s="14" t="str">
        <f>IF(M1620="Si",HLOOKUP(I1620,Base!$H$2:$J$9,8,0),"")</f>
        <v/>
      </c>
      <c r="O1620" s="9">
        <v>1</v>
      </c>
      <c r="P1620" s="18" t="s">
        <v>87</v>
      </c>
      <c r="Q1620" s="14">
        <f>IFERROR(O1620*HLOOKUP(I1620,Base!$H$2:$J$9,VLOOKUP(Planilla!P1620,Base!$F$3:$G$9,2,0),0),"")</f>
        <v>1609</v>
      </c>
    </row>
    <row r="1621" spans="1:17">
      <c r="A1621" s="18">
        <v>1050616</v>
      </c>
      <c r="B1621" s="7">
        <v>40707</v>
      </c>
      <c r="C1621" s="12" t="s">
        <v>309</v>
      </c>
      <c r="D1621" s="13" t="str">
        <f>IFERROR(VLOOKUP(C1621,Base!A:C,2,0),"")</f>
        <v>HECTOR</v>
      </c>
      <c r="E1621" s="10" t="str">
        <f>IFERROR(VLOOKUP(C1621,Base!A:C,3,0),"")</f>
        <v>CACERES</v>
      </c>
      <c r="F1621" s="8" t="s">
        <v>453</v>
      </c>
      <c r="G1621" s="9" t="s">
        <v>79</v>
      </c>
      <c r="H1621" s="18" t="s">
        <v>13</v>
      </c>
      <c r="I1621" s="18" t="s">
        <v>11</v>
      </c>
      <c r="J1621" s="9">
        <v>7.5</v>
      </c>
      <c r="K1621" s="18" t="s">
        <v>84</v>
      </c>
      <c r="L1621" s="14">
        <f>IFERROR(J1621*HLOOKUP(I1621,Base!$H$2:$J$9,VLOOKUP(Planilla!K1621,Base!$F$3:$G$9,2,0),0),"")</f>
        <v>13125</v>
      </c>
      <c r="M1621" s="19" t="s">
        <v>21</v>
      </c>
      <c r="N1621" s="14" t="str">
        <f>IF(M1621="Si",HLOOKUP(I1621,Base!$H$2:$J$9,8,0),"")</f>
        <v/>
      </c>
      <c r="O1621" s="9">
        <v>1</v>
      </c>
      <c r="P1621" s="18" t="s">
        <v>87</v>
      </c>
      <c r="Q1621" s="14">
        <f>IFERROR(O1621*HLOOKUP(I1621,Base!$H$2:$J$9,VLOOKUP(Planilla!P1621,Base!$F$3:$G$9,2,0),0),"")</f>
        <v>1609</v>
      </c>
    </row>
    <row r="1622" spans="1:17">
      <c r="A1622" s="18">
        <v>1050616</v>
      </c>
      <c r="B1622" s="7">
        <v>40707</v>
      </c>
      <c r="C1622" s="12" t="s">
        <v>398</v>
      </c>
      <c r="D1622" s="13" t="str">
        <f>IFERROR(VLOOKUP(C1622,Base!A:C,2,0),"")</f>
        <v>CLAUDIO</v>
      </c>
      <c r="E1622" s="10" t="str">
        <f>IFERROR(VLOOKUP(C1622,Base!A:C,3,0),"")</f>
        <v>REYES</v>
      </c>
      <c r="F1622" s="8" t="s">
        <v>281</v>
      </c>
      <c r="G1622" s="9" t="s">
        <v>150</v>
      </c>
      <c r="H1622" s="18" t="s">
        <v>13</v>
      </c>
      <c r="I1622" s="18" t="s">
        <v>11</v>
      </c>
      <c r="J1622" s="9">
        <v>7.5</v>
      </c>
      <c r="K1622" s="18" t="s">
        <v>84</v>
      </c>
      <c r="L1622" s="14">
        <f>IFERROR(J1622*HLOOKUP(I1622,Base!$H$2:$J$9,VLOOKUP(Planilla!K1622,Base!$F$3:$G$9,2,0),0),"")</f>
        <v>13125</v>
      </c>
      <c r="M1622" s="19" t="s">
        <v>21</v>
      </c>
      <c r="N1622" s="14" t="str">
        <f>IF(M1622="Si",HLOOKUP(I1622,Base!$H$2:$J$9,8,0),"")</f>
        <v/>
      </c>
      <c r="O1622" s="9">
        <v>1</v>
      </c>
      <c r="P1622" s="18" t="s">
        <v>87</v>
      </c>
      <c r="Q1622" s="14">
        <f>IFERROR(O1622*HLOOKUP(I1622,Base!$H$2:$J$9,VLOOKUP(Planilla!P1622,Base!$F$3:$G$9,2,0),0),"")</f>
        <v>1609</v>
      </c>
    </row>
    <row r="1623" spans="1:17">
      <c r="A1623" s="18">
        <v>1050616</v>
      </c>
      <c r="B1623" s="7">
        <v>40707</v>
      </c>
      <c r="C1623" s="12" t="s">
        <v>395</v>
      </c>
      <c r="D1623" s="13" t="str">
        <f>IFERROR(VLOOKUP(C1623,Base!A:C,2,0),"")</f>
        <v>LORENZO</v>
      </c>
      <c r="E1623" s="10" t="str">
        <f>IFERROR(VLOOKUP(C1623,Base!A:C,3,0),"")</f>
        <v>CASTRO</v>
      </c>
      <c r="F1623" s="8" t="s">
        <v>453</v>
      </c>
      <c r="G1623" s="9" t="s">
        <v>150</v>
      </c>
      <c r="H1623" s="18" t="s">
        <v>13</v>
      </c>
      <c r="I1623" s="18" t="s">
        <v>11</v>
      </c>
      <c r="J1623" s="9">
        <v>7.5</v>
      </c>
      <c r="K1623" s="18" t="s">
        <v>84</v>
      </c>
      <c r="L1623" s="14">
        <f>IFERROR(J1623*HLOOKUP(I1623,Base!$H$2:$J$9,VLOOKUP(Planilla!K1623,Base!$F$3:$G$9,2,0),0),"")</f>
        <v>13125</v>
      </c>
      <c r="M1623" s="19" t="s">
        <v>21</v>
      </c>
      <c r="N1623" s="14" t="str">
        <f>IF(M1623="Si",HLOOKUP(I1623,Base!$H$2:$J$9,8,0),"")</f>
        <v/>
      </c>
      <c r="O1623" s="9">
        <v>1</v>
      </c>
      <c r="P1623" s="18" t="s">
        <v>87</v>
      </c>
      <c r="Q1623" s="14">
        <f>IFERROR(O1623*HLOOKUP(I1623,Base!$H$2:$J$9,VLOOKUP(Planilla!P1623,Base!$F$3:$G$9,2,0),0),"")</f>
        <v>1609</v>
      </c>
    </row>
    <row r="1624" spans="1:17">
      <c r="A1624" s="18">
        <v>1050616</v>
      </c>
      <c r="B1624" s="7">
        <v>40707</v>
      </c>
      <c r="C1624" s="12" t="s">
        <v>209</v>
      </c>
      <c r="D1624" s="13" t="str">
        <f>IFERROR(VLOOKUP(C1624,Base!A:C,2,0),"")</f>
        <v>INGRID</v>
      </c>
      <c r="E1624" s="10" t="str">
        <f>IFERROR(VLOOKUP(C1624,Base!A:C,3,0),"")</f>
        <v>MUÑOZ</v>
      </c>
      <c r="F1624" s="8" t="s">
        <v>453</v>
      </c>
      <c r="G1624" s="9" t="s">
        <v>150</v>
      </c>
      <c r="H1624" s="18" t="s">
        <v>13</v>
      </c>
      <c r="I1624" s="18" t="s">
        <v>11</v>
      </c>
      <c r="J1624" s="9">
        <v>7.5</v>
      </c>
      <c r="K1624" s="18" t="s">
        <v>84</v>
      </c>
      <c r="L1624" s="14">
        <f>IFERROR(J1624*HLOOKUP(I1624,Base!$H$2:$J$9,VLOOKUP(Planilla!K1624,Base!$F$3:$G$9,2,0),0),"")</f>
        <v>13125</v>
      </c>
      <c r="M1624" s="19" t="s">
        <v>21</v>
      </c>
      <c r="N1624" s="14" t="str">
        <f>IF(M1624="Si",HLOOKUP(I1624,Base!$H$2:$J$9,8,0),"")</f>
        <v/>
      </c>
      <c r="O1624" s="9">
        <v>1</v>
      </c>
      <c r="P1624" s="18" t="s">
        <v>87</v>
      </c>
      <c r="Q1624" s="14">
        <f>IFERROR(O1624*HLOOKUP(I1624,Base!$H$2:$J$9,VLOOKUP(Planilla!P1624,Base!$F$3:$G$9,2,0),0),"")</f>
        <v>1609</v>
      </c>
    </row>
    <row r="1625" spans="1:17">
      <c r="A1625" s="18">
        <v>1050616</v>
      </c>
      <c r="B1625" s="7">
        <v>40707</v>
      </c>
      <c r="C1625" s="12" t="s">
        <v>400</v>
      </c>
      <c r="D1625" s="13" t="str">
        <f>IFERROR(VLOOKUP(C1625,Base!A:C,2,0),"")</f>
        <v>SERGIO</v>
      </c>
      <c r="E1625" s="10" t="str">
        <f>IFERROR(VLOOKUP(C1625,Base!A:C,3,0),"")</f>
        <v>SANDOVAL</v>
      </c>
      <c r="F1625" s="8" t="s">
        <v>453</v>
      </c>
      <c r="G1625" s="9" t="s">
        <v>150</v>
      </c>
      <c r="H1625" s="18" t="s">
        <v>13</v>
      </c>
      <c r="I1625" s="18" t="s">
        <v>11</v>
      </c>
      <c r="J1625" s="9">
        <v>7.5</v>
      </c>
      <c r="K1625" s="18" t="s">
        <v>84</v>
      </c>
      <c r="L1625" s="14">
        <f>IFERROR(J1625*HLOOKUP(I1625,Base!$H$2:$J$9,VLOOKUP(Planilla!K1625,Base!$F$3:$G$9,2,0),0),"")</f>
        <v>13125</v>
      </c>
      <c r="M1625" s="19" t="s">
        <v>21</v>
      </c>
      <c r="N1625" s="14" t="str">
        <f>IF(M1625="Si",HLOOKUP(I1625,Base!$H$2:$J$9,8,0),"")</f>
        <v/>
      </c>
      <c r="O1625" s="9">
        <v>1</v>
      </c>
      <c r="P1625" s="18" t="s">
        <v>87</v>
      </c>
      <c r="Q1625" s="14">
        <f>IFERROR(O1625*HLOOKUP(I1625,Base!$H$2:$J$9,VLOOKUP(Planilla!P1625,Base!$F$3:$G$9,2,0),0),"")</f>
        <v>1609</v>
      </c>
    </row>
    <row r="1626" spans="1:17">
      <c r="A1626" s="18">
        <v>1050616</v>
      </c>
      <c r="B1626" s="7">
        <v>40707</v>
      </c>
      <c r="C1626" s="12" t="s">
        <v>394</v>
      </c>
      <c r="D1626" s="13" t="str">
        <f>IFERROR(VLOOKUP(C1626,Base!A:C,2,0),"")</f>
        <v>ESTEBAN</v>
      </c>
      <c r="E1626" s="10" t="str">
        <f>IFERROR(VLOOKUP(C1626,Base!A:C,3,0),"")</f>
        <v>CISTERNAS</v>
      </c>
      <c r="F1626" s="8" t="s">
        <v>453</v>
      </c>
      <c r="G1626" s="9" t="s">
        <v>150</v>
      </c>
      <c r="H1626" s="18" t="s">
        <v>13</v>
      </c>
      <c r="I1626" s="18" t="s">
        <v>11</v>
      </c>
      <c r="J1626" s="9">
        <v>7.5</v>
      </c>
      <c r="K1626" s="18" t="s">
        <v>84</v>
      </c>
      <c r="L1626" s="14">
        <f>IFERROR(J1626*HLOOKUP(I1626,Base!$H$2:$J$9,VLOOKUP(Planilla!K1626,Base!$F$3:$G$9,2,0),0),"")</f>
        <v>13125</v>
      </c>
      <c r="M1626" s="19" t="s">
        <v>21</v>
      </c>
      <c r="N1626" s="14" t="str">
        <f>IF(M1626="Si",HLOOKUP(I1626,Base!$H$2:$J$9,8,0),"")</f>
        <v/>
      </c>
      <c r="O1626" s="9">
        <v>1</v>
      </c>
      <c r="P1626" s="18" t="s">
        <v>87</v>
      </c>
      <c r="Q1626" s="14">
        <f>IFERROR(O1626*HLOOKUP(I1626,Base!$H$2:$J$9,VLOOKUP(Planilla!P1626,Base!$F$3:$G$9,2,0),0),"")</f>
        <v>1609</v>
      </c>
    </row>
    <row r="1627" spans="1:17">
      <c r="A1627" s="18">
        <v>1050616</v>
      </c>
      <c r="B1627" s="7">
        <v>40707</v>
      </c>
      <c r="C1627" s="12" t="s">
        <v>415</v>
      </c>
      <c r="D1627" s="13" t="str">
        <f>IFERROR(VLOOKUP(C1627,Base!A:C,2,0),"")</f>
        <v>FRANCISCO</v>
      </c>
      <c r="E1627" s="10" t="str">
        <f>IFERROR(VLOOKUP(C1627,Base!A:C,3,0),"")</f>
        <v>MENDEZ</v>
      </c>
      <c r="F1627" s="8" t="s">
        <v>453</v>
      </c>
      <c r="G1627" s="9" t="s">
        <v>150</v>
      </c>
      <c r="H1627" s="18" t="s">
        <v>13</v>
      </c>
      <c r="I1627" s="18" t="s">
        <v>11</v>
      </c>
      <c r="J1627" s="9">
        <v>7.5</v>
      </c>
      <c r="K1627" s="18" t="s">
        <v>84</v>
      </c>
      <c r="L1627" s="14">
        <f>IFERROR(J1627*HLOOKUP(I1627,Base!$H$2:$J$9,VLOOKUP(Planilla!K1627,Base!$F$3:$G$9,2,0),0),"")</f>
        <v>13125</v>
      </c>
      <c r="M1627" s="19" t="s">
        <v>21</v>
      </c>
      <c r="N1627" s="14" t="str">
        <f>IF(M1627="Si",HLOOKUP(I1627,Base!$H$2:$J$9,8,0),"")</f>
        <v/>
      </c>
      <c r="O1627" s="9">
        <v>1</v>
      </c>
      <c r="P1627" s="18" t="s">
        <v>87</v>
      </c>
      <c r="Q1627" s="14">
        <f>IFERROR(O1627*HLOOKUP(I1627,Base!$H$2:$J$9,VLOOKUP(Planilla!P1627,Base!$F$3:$G$9,2,0),0),"")</f>
        <v>1609</v>
      </c>
    </row>
    <row r="1628" spans="1:17">
      <c r="A1628" s="18">
        <v>1050616</v>
      </c>
      <c r="B1628" s="7">
        <v>40707</v>
      </c>
      <c r="C1628" s="12" t="s">
        <v>349</v>
      </c>
      <c r="D1628" s="13" t="str">
        <f>IFERROR(VLOOKUP(C1628,Base!A:C,2,0),"")</f>
        <v>VICTOR</v>
      </c>
      <c r="E1628" s="10" t="str">
        <f>IFERROR(VLOOKUP(C1628,Base!A:C,3,0),"")</f>
        <v>NARVAI</v>
      </c>
      <c r="F1628" s="8" t="s">
        <v>453</v>
      </c>
      <c r="G1628" s="9" t="s">
        <v>150</v>
      </c>
      <c r="H1628" s="18" t="s">
        <v>13</v>
      </c>
      <c r="I1628" s="18" t="s">
        <v>11</v>
      </c>
      <c r="J1628" s="9">
        <v>7.5</v>
      </c>
      <c r="K1628" s="18" t="s">
        <v>84</v>
      </c>
      <c r="L1628" s="14">
        <f>IFERROR(J1628*HLOOKUP(I1628,Base!$H$2:$J$9,VLOOKUP(Planilla!K1628,Base!$F$3:$G$9,2,0),0),"")</f>
        <v>13125</v>
      </c>
      <c r="M1628" s="19" t="s">
        <v>21</v>
      </c>
      <c r="N1628" s="14" t="str">
        <f>IF(M1628="Si",HLOOKUP(I1628,Base!$H$2:$J$9,8,0),"")</f>
        <v/>
      </c>
      <c r="O1628" s="9">
        <v>1</v>
      </c>
      <c r="P1628" s="18" t="s">
        <v>87</v>
      </c>
      <c r="Q1628" s="14">
        <f>IFERROR(O1628*HLOOKUP(I1628,Base!$H$2:$J$9,VLOOKUP(Planilla!P1628,Base!$F$3:$G$9,2,0),0),"")</f>
        <v>1609</v>
      </c>
    </row>
    <row r="1629" spans="1:17">
      <c r="A1629" s="18">
        <v>1050616</v>
      </c>
      <c r="B1629" s="7">
        <v>40707</v>
      </c>
      <c r="C1629" s="12" t="s">
        <v>257</v>
      </c>
      <c r="D1629" s="13" t="str">
        <f>IFERROR(VLOOKUP(C1629,Base!A:C,2,0),"")</f>
        <v>ALICIA</v>
      </c>
      <c r="E1629" s="10" t="str">
        <f>IFERROR(VLOOKUP(C1629,Base!A:C,3,0),"")</f>
        <v>CONTRERAS</v>
      </c>
      <c r="F1629" s="8" t="s">
        <v>453</v>
      </c>
      <c r="G1629" s="9" t="s">
        <v>150</v>
      </c>
      <c r="H1629" s="18" t="s">
        <v>13</v>
      </c>
      <c r="I1629" s="18" t="s">
        <v>11</v>
      </c>
      <c r="J1629" s="9">
        <v>7.5</v>
      </c>
      <c r="K1629" s="18" t="s">
        <v>84</v>
      </c>
      <c r="L1629" s="14">
        <f>IFERROR(J1629*HLOOKUP(I1629,Base!$H$2:$J$9,VLOOKUP(Planilla!K1629,Base!$F$3:$G$9,2,0),0),"")</f>
        <v>13125</v>
      </c>
      <c r="M1629" s="19" t="s">
        <v>21</v>
      </c>
      <c r="N1629" s="14" t="str">
        <f>IF(M1629="Si",HLOOKUP(I1629,Base!$H$2:$J$9,8,0),"")</f>
        <v/>
      </c>
      <c r="O1629" s="9">
        <v>1</v>
      </c>
      <c r="P1629" s="18" t="s">
        <v>87</v>
      </c>
      <c r="Q1629" s="14">
        <f>IFERROR(O1629*HLOOKUP(I1629,Base!$H$2:$J$9,VLOOKUP(Planilla!P1629,Base!$F$3:$G$9,2,0),0),"")</f>
        <v>1609</v>
      </c>
    </row>
    <row r="1630" spans="1:17">
      <c r="A1630" s="18">
        <v>1050616</v>
      </c>
      <c r="B1630" s="7">
        <v>40707</v>
      </c>
      <c r="C1630" s="12" t="s">
        <v>405</v>
      </c>
      <c r="D1630" s="13" t="str">
        <f>IFERROR(VLOOKUP(C1630,Base!A:C,2,0),"")</f>
        <v>GUSTAVO</v>
      </c>
      <c r="E1630" s="10" t="str">
        <f>IFERROR(VLOOKUP(C1630,Base!A:C,3,0),"")</f>
        <v>COFRE</v>
      </c>
      <c r="F1630" s="8" t="s">
        <v>281</v>
      </c>
      <c r="G1630" s="9" t="s">
        <v>149</v>
      </c>
      <c r="H1630" s="18" t="s">
        <v>13</v>
      </c>
      <c r="I1630" s="18" t="s">
        <v>11</v>
      </c>
      <c r="J1630" s="9">
        <v>9</v>
      </c>
      <c r="K1630" s="18" t="s">
        <v>84</v>
      </c>
      <c r="L1630" s="14">
        <f>IFERROR(J1630*HLOOKUP(I1630,Base!$H$2:$J$9,VLOOKUP(Planilla!K1630,Base!$F$3:$G$9,2,0),0),"")</f>
        <v>15750</v>
      </c>
      <c r="M1630" s="19" t="s">
        <v>21</v>
      </c>
      <c r="N1630" s="14" t="str">
        <f>IF(M1630="Si",HLOOKUP(I1630,Base!$H$2:$J$9,8,0),"")</f>
        <v/>
      </c>
      <c r="O1630" s="9">
        <v>1</v>
      </c>
      <c r="P1630" s="18" t="s">
        <v>87</v>
      </c>
      <c r="Q1630" s="14">
        <f>IFERROR(O1630*HLOOKUP(I1630,Base!$H$2:$J$9,VLOOKUP(Planilla!P1630,Base!$F$3:$G$9,2,0),0),"")</f>
        <v>1609</v>
      </c>
    </row>
    <row r="1631" spans="1:17">
      <c r="A1631" s="18">
        <v>1050616</v>
      </c>
      <c r="B1631" s="7">
        <v>40707</v>
      </c>
      <c r="C1631" s="12" t="s">
        <v>409</v>
      </c>
      <c r="D1631" s="13" t="str">
        <f>IFERROR(VLOOKUP(C1631,Base!A:C,2,0),"")</f>
        <v>MAURICIO</v>
      </c>
      <c r="E1631" s="10" t="str">
        <f>IFERROR(VLOOKUP(C1631,Base!A:C,3,0),"")</f>
        <v>CACERES</v>
      </c>
      <c r="F1631" s="8" t="s">
        <v>453</v>
      </c>
      <c r="G1631" s="9" t="s">
        <v>149</v>
      </c>
      <c r="H1631" s="18" t="s">
        <v>13</v>
      </c>
      <c r="I1631" s="18" t="s">
        <v>11</v>
      </c>
      <c r="J1631" s="9">
        <v>9</v>
      </c>
      <c r="K1631" s="18" t="s">
        <v>84</v>
      </c>
      <c r="L1631" s="14">
        <f>IFERROR(J1631*HLOOKUP(I1631,Base!$H$2:$J$9,VLOOKUP(Planilla!K1631,Base!$F$3:$G$9,2,0),0),"")</f>
        <v>15750</v>
      </c>
      <c r="M1631" s="19" t="s">
        <v>21</v>
      </c>
      <c r="N1631" s="14" t="str">
        <f>IF(M1631="Si",HLOOKUP(I1631,Base!$H$2:$J$9,8,0),"")</f>
        <v/>
      </c>
      <c r="O1631" s="9">
        <v>1</v>
      </c>
      <c r="P1631" s="18" t="s">
        <v>87</v>
      </c>
      <c r="Q1631" s="14">
        <f>IFERROR(O1631*HLOOKUP(I1631,Base!$H$2:$J$9,VLOOKUP(Planilla!P1631,Base!$F$3:$G$9,2,0),0),"")</f>
        <v>1609</v>
      </c>
    </row>
    <row r="1632" spans="1:17">
      <c r="A1632" s="18">
        <v>1050616</v>
      </c>
      <c r="B1632" s="7">
        <v>40707</v>
      </c>
      <c r="C1632" s="12" t="s">
        <v>127</v>
      </c>
      <c r="D1632" s="13" t="str">
        <f>IFERROR(VLOOKUP(C1632,Base!A:C,2,0),"")</f>
        <v>MARRIER</v>
      </c>
      <c r="E1632" s="10" t="str">
        <f>IFERROR(VLOOKUP(C1632,Base!A:C,3,0),"")</f>
        <v>MARTINEZ</v>
      </c>
      <c r="F1632" s="8" t="s">
        <v>453</v>
      </c>
      <c r="G1632" s="9" t="s">
        <v>149</v>
      </c>
      <c r="H1632" s="18" t="s">
        <v>13</v>
      </c>
      <c r="I1632" s="18" t="s">
        <v>11</v>
      </c>
      <c r="J1632" s="9">
        <v>9</v>
      </c>
      <c r="K1632" s="18" t="s">
        <v>84</v>
      </c>
      <c r="L1632" s="14">
        <f>IFERROR(J1632*HLOOKUP(I1632,Base!$H$2:$J$9,VLOOKUP(Planilla!K1632,Base!$F$3:$G$9,2,0),0),"")</f>
        <v>15750</v>
      </c>
      <c r="M1632" s="19" t="s">
        <v>21</v>
      </c>
      <c r="N1632" s="14" t="str">
        <f>IF(M1632="Si",HLOOKUP(I1632,Base!$H$2:$J$9,8,0),"")</f>
        <v/>
      </c>
      <c r="O1632" s="9">
        <v>1</v>
      </c>
      <c r="P1632" s="18" t="s">
        <v>87</v>
      </c>
      <c r="Q1632" s="14">
        <f>IFERROR(O1632*HLOOKUP(I1632,Base!$H$2:$J$9,VLOOKUP(Planilla!P1632,Base!$F$3:$G$9,2,0),0),"")</f>
        <v>1609</v>
      </c>
    </row>
    <row r="1633" spans="1:17">
      <c r="A1633" s="18">
        <v>1050616</v>
      </c>
      <c r="B1633" s="7">
        <v>40707</v>
      </c>
      <c r="C1633" s="12" t="s">
        <v>408</v>
      </c>
      <c r="D1633" s="13" t="str">
        <f>IFERROR(VLOOKUP(C1633,Base!A:C,2,0),"")</f>
        <v>DIEGO</v>
      </c>
      <c r="E1633" s="10" t="str">
        <f>IFERROR(VLOOKUP(C1633,Base!A:C,3,0),"")</f>
        <v>GONZALEZ</v>
      </c>
      <c r="F1633" s="8" t="s">
        <v>453</v>
      </c>
      <c r="G1633" s="9" t="s">
        <v>149</v>
      </c>
      <c r="H1633" s="18" t="s">
        <v>13</v>
      </c>
      <c r="I1633" s="18" t="s">
        <v>11</v>
      </c>
      <c r="J1633" s="9">
        <v>9</v>
      </c>
      <c r="K1633" s="18" t="s">
        <v>84</v>
      </c>
      <c r="L1633" s="14">
        <f>IFERROR(J1633*HLOOKUP(I1633,Base!$H$2:$J$9,VLOOKUP(Planilla!K1633,Base!$F$3:$G$9,2,0),0),"")</f>
        <v>15750</v>
      </c>
      <c r="M1633" s="19" t="s">
        <v>21</v>
      </c>
      <c r="N1633" s="14" t="str">
        <f>IF(M1633="Si",HLOOKUP(I1633,Base!$H$2:$J$9,8,0),"")</f>
        <v/>
      </c>
      <c r="O1633" s="9">
        <v>1</v>
      </c>
      <c r="P1633" s="18" t="s">
        <v>87</v>
      </c>
      <c r="Q1633" s="14">
        <f>IFERROR(O1633*HLOOKUP(I1633,Base!$H$2:$J$9,VLOOKUP(Planilla!P1633,Base!$F$3:$G$9,2,0),0),"")</f>
        <v>1609</v>
      </c>
    </row>
    <row r="1634" spans="1:17">
      <c r="A1634" s="18">
        <v>1050616</v>
      </c>
      <c r="B1634" s="7">
        <v>40707</v>
      </c>
      <c r="C1634" s="12" t="s">
        <v>406</v>
      </c>
      <c r="D1634" s="13" t="str">
        <f>IFERROR(VLOOKUP(C1634,Base!A:C,2,0),"")</f>
        <v>CARLOS</v>
      </c>
      <c r="E1634" s="10" t="str">
        <f>IFERROR(VLOOKUP(C1634,Base!A:C,3,0),"")</f>
        <v>QUIROZ</v>
      </c>
      <c r="F1634" s="8" t="s">
        <v>453</v>
      </c>
      <c r="G1634" s="9" t="s">
        <v>149</v>
      </c>
      <c r="H1634" s="18" t="s">
        <v>13</v>
      </c>
      <c r="I1634" s="18" t="s">
        <v>11</v>
      </c>
      <c r="J1634" s="9">
        <v>9</v>
      </c>
      <c r="K1634" s="18" t="s">
        <v>84</v>
      </c>
      <c r="L1634" s="14">
        <f>IFERROR(J1634*HLOOKUP(I1634,Base!$H$2:$J$9,VLOOKUP(Planilla!K1634,Base!$F$3:$G$9,2,0),0),"")</f>
        <v>15750</v>
      </c>
      <c r="M1634" s="19" t="s">
        <v>21</v>
      </c>
      <c r="N1634" s="14" t="str">
        <f>IF(M1634="Si",HLOOKUP(I1634,Base!$H$2:$J$9,8,0),"")</f>
        <v/>
      </c>
      <c r="O1634" s="9">
        <v>1</v>
      </c>
      <c r="P1634" s="18" t="s">
        <v>87</v>
      </c>
      <c r="Q1634" s="14">
        <f>IFERROR(O1634*HLOOKUP(I1634,Base!$H$2:$J$9,VLOOKUP(Planilla!P1634,Base!$F$3:$G$9,2,0),0),"")</f>
        <v>1609</v>
      </c>
    </row>
    <row r="1635" spans="1:17">
      <c r="A1635" s="18">
        <v>1050616</v>
      </c>
      <c r="B1635" s="7">
        <v>40707</v>
      </c>
      <c r="C1635" s="12" t="s">
        <v>179</v>
      </c>
      <c r="D1635" s="13" t="str">
        <f>IFERROR(VLOOKUP(C1635,Base!A:C,2,0),"")</f>
        <v>FERNANDO</v>
      </c>
      <c r="E1635" s="10" t="str">
        <f>IFERROR(VLOOKUP(C1635,Base!A:C,3,0),"")</f>
        <v>FIGUEROA</v>
      </c>
      <c r="F1635" s="8" t="s">
        <v>453</v>
      </c>
      <c r="G1635" s="9" t="s">
        <v>149</v>
      </c>
      <c r="H1635" s="18" t="s">
        <v>13</v>
      </c>
      <c r="I1635" s="18" t="s">
        <v>11</v>
      </c>
      <c r="J1635" s="9">
        <v>9</v>
      </c>
      <c r="K1635" s="18" t="s">
        <v>84</v>
      </c>
      <c r="L1635" s="14">
        <f>IFERROR(J1635*HLOOKUP(I1635,Base!$H$2:$J$9,VLOOKUP(Planilla!K1635,Base!$F$3:$G$9,2,0),0),"")</f>
        <v>15750</v>
      </c>
      <c r="M1635" s="19" t="s">
        <v>21</v>
      </c>
      <c r="N1635" s="14" t="str">
        <f>IF(M1635="Si",HLOOKUP(I1635,Base!$H$2:$J$9,8,0),"")</f>
        <v/>
      </c>
      <c r="O1635" s="9">
        <v>1</v>
      </c>
      <c r="P1635" s="18" t="s">
        <v>87</v>
      </c>
      <c r="Q1635" s="14">
        <f>IFERROR(O1635*HLOOKUP(I1635,Base!$H$2:$J$9,VLOOKUP(Planilla!P1635,Base!$F$3:$G$9,2,0),0),"")</f>
        <v>1609</v>
      </c>
    </row>
    <row r="1636" spans="1:17">
      <c r="A1636" s="18">
        <v>1050616</v>
      </c>
      <c r="B1636" s="7">
        <v>40707</v>
      </c>
      <c r="C1636" s="12" t="s">
        <v>407</v>
      </c>
      <c r="D1636" s="13" t="str">
        <f>IFERROR(VLOOKUP(C1636,Base!A:C,2,0),"")</f>
        <v>ALVARO</v>
      </c>
      <c r="E1636" s="10" t="str">
        <f>IFERROR(VLOOKUP(C1636,Base!A:C,3,0),"")</f>
        <v>LOBOS</v>
      </c>
      <c r="F1636" s="8" t="s">
        <v>453</v>
      </c>
      <c r="G1636" s="9" t="s">
        <v>149</v>
      </c>
      <c r="H1636" s="18" t="s">
        <v>13</v>
      </c>
      <c r="I1636" s="18" t="s">
        <v>11</v>
      </c>
      <c r="J1636" s="9">
        <v>9</v>
      </c>
      <c r="K1636" s="18" t="s">
        <v>84</v>
      </c>
      <c r="L1636" s="14">
        <f>IFERROR(J1636*HLOOKUP(I1636,Base!$H$2:$J$9,VLOOKUP(Planilla!K1636,Base!$F$3:$G$9,2,0),0),"")</f>
        <v>15750</v>
      </c>
      <c r="M1636" s="19" t="s">
        <v>21</v>
      </c>
      <c r="N1636" s="14" t="str">
        <f>IF(M1636="Si",HLOOKUP(I1636,Base!$H$2:$J$9,8,0),"")</f>
        <v/>
      </c>
      <c r="O1636" s="9">
        <v>1</v>
      </c>
      <c r="P1636" s="18" t="s">
        <v>87</v>
      </c>
      <c r="Q1636" s="14">
        <f>IFERROR(O1636*HLOOKUP(I1636,Base!$H$2:$J$9,VLOOKUP(Planilla!P1636,Base!$F$3:$G$9,2,0),0),"")</f>
        <v>1609</v>
      </c>
    </row>
    <row r="1637" spans="1:17">
      <c r="A1637" s="18">
        <v>1050616</v>
      </c>
      <c r="B1637" s="7">
        <v>40707</v>
      </c>
      <c r="C1637" s="12" t="s">
        <v>416</v>
      </c>
      <c r="D1637" s="13" t="str">
        <f>IFERROR(VLOOKUP(C1637,Base!A:C,2,0),"")</f>
        <v>SAMUEL</v>
      </c>
      <c r="E1637" s="10" t="str">
        <f>IFERROR(VLOOKUP(C1637,Base!A:C,3,0),"")</f>
        <v>HUEINCHAQUEO</v>
      </c>
      <c r="F1637" s="8" t="s">
        <v>453</v>
      </c>
      <c r="G1637" s="9" t="s">
        <v>149</v>
      </c>
      <c r="H1637" s="18" t="s">
        <v>13</v>
      </c>
      <c r="I1637" s="18" t="s">
        <v>11</v>
      </c>
      <c r="J1637" s="9">
        <v>9</v>
      </c>
      <c r="K1637" s="18" t="s">
        <v>84</v>
      </c>
      <c r="L1637" s="14">
        <f>IFERROR(J1637*HLOOKUP(I1637,Base!$H$2:$J$9,VLOOKUP(Planilla!K1637,Base!$F$3:$G$9,2,0),0),"")</f>
        <v>15750</v>
      </c>
      <c r="M1637" s="19" t="s">
        <v>21</v>
      </c>
      <c r="N1637" s="14" t="str">
        <f>IF(M1637="Si",HLOOKUP(I1637,Base!$H$2:$J$9,8,0),"")</f>
        <v/>
      </c>
      <c r="O1637" s="9">
        <v>1</v>
      </c>
      <c r="P1637" s="18" t="s">
        <v>87</v>
      </c>
      <c r="Q1637" s="14">
        <f>IFERROR(O1637*HLOOKUP(I1637,Base!$H$2:$J$9,VLOOKUP(Planilla!P1637,Base!$F$3:$G$9,2,0),0),"")</f>
        <v>1609</v>
      </c>
    </row>
    <row r="1638" spans="1:17">
      <c r="A1638" s="18">
        <v>1050616</v>
      </c>
      <c r="B1638" s="7">
        <v>40708</v>
      </c>
      <c r="C1638" s="12" t="s">
        <v>375</v>
      </c>
      <c r="D1638" s="13" t="str">
        <f>IFERROR(VLOOKUP(C1638,Base!A:C,2,0),"")</f>
        <v>CLAUDIA</v>
      </c>
      <c r="E1638" s="10" t="str">
        <f>IFERROR(VLOOKUP(C1638,Base!A:C,3,0),"")</f>
        <v>TORRES</v>
      </c>
      <c r="F1638" s="8" t="s">
        <v>452</v>
      </c>
      <c r="G1638" s="9" t="s">
        <v>79</v>
      </c>
      <c r="H1638" s="18" t="s">
        <v>13</v>
      </c>
      <c r="I1638" s="18" t="s">
        <v>12</v>
      </c>
      <c r="J1638" s="9">
        <v>7.5</v>
      </c>
      <c r="K1638" s="18" t="s">
        <v>84</v>
      </c>
      <c r="L1638" s="14">
        <f>IFERROR(J1638*HLOOKUP(I1638,Base!$H$2:$J$9,VLOOKUP(Planilla!K1638,Base!$F$3:$G$9,2,0),0),"")</f>
        <v>15750</v>
      </c>
      <c r="M1638" s="19" t="s">
        <v>21</v>
      </c>
      <c r="N1638" s="14" t="str">
        <f>IF(M1638="Si",HLOOKUP(I1638,Base!$H$2:$J$9,8,0),"")</f>
        <v/>
      </c>
      <c r="O1638" s="9">
        <v>1</v>
      </c>
      <c r="P1638" s="18" t="s">
        <v>87</v>
      </c>
      <c r="Q1638" s="14">
        <f>IFERROR(O1638*HLOOKUP(I1638,Base!$H$2:$J$9,VLOOKUP(Planilla!P1638,Base!$F$3:$G$9,2,0),0),"")</f>
        <v>1609</v>
      </c>
    </row>
    <row r="1639" spans="1:17">
      <c r="A1639" s="18">
        <v>1050616</v>
      </c>
      <c r="B1639" s="7">
        <v>40708</v>
      </c>
      <c r="C1639" s="12" t="s">
        <v>391</v>
      </c>
      <c r="D1639" s="13" t="str">
        <f>IFERROR(VLOOKUP(C1639,Base!A:C,2,0),"")</f>
        <v>GUSTAVO</v>
      </c>
      <c r="E1639" s="10" t="str">
        <f>IFERROR(VLOOKUP(C1639,Base!A:C,3,0),"")</f>
        <v>PIZARRO</v>
      </c>
      <c r="F1639" s="8" t="s">
        <v>281</v>
      </c>
      <c r="G1639" s="9" t="s">
        <v>79</v>
      </c>
      <c r="H1639" s="18" t="s">
        <v>13</v>
      </c>
      <c r="I1639" s="18" t="s">
        <v>11</v>
      </c>
      <c r="J1639" s="9">
        <v>7.5</v>
      </c>
      <c r="K1639" s="18" t="s">
        <v>84</v>
      </c>
      <c r="L1639" s="14">
        <f>IFERROR(J1639*HLOOKUP(I1639,Base!$H$2:$J$9,VLOOKUP(Planilla!K1639,Base!$F$3:$G$9,2,0),0),"")</f>
        <v>13125</v>
      </c>
      <c r="M1639" s="19" t="s">
        <v>21</v>
      </c>
      <c r="N1639" s="14" t="str">
        <f>IF(M1639="Si",HLOOKUP(I1639,Base!$H$2:$J$9,8,0),"")</f>
        <v/>
      </c>
      <c r="O1639" s="9">
        <v>1</v>
      </c>
      <c r="P1639" s="18" t="s">
        <v>87</v>
      </c>
      <c r="Q1639" s="14">
        <f>IFERROR(O1639*HLOOKUP(I1639,Base!$H$2:$J$9,VLOOKUP(Planilla!P1639,Base!$F$3:$G$9,2,0),0),"")</f>
        <v>1609</v>
      </c>
    </row>
    <row r="1640" spans="1:17">
      <c r="A1640" s="18">
        <v>1050616</v>
      </c>
      <c r="B1640" s="7">
        <v>40708</v>
      </c>
      <c r="C1640" s="12" t="s">
        <v>393</v>
      </c>
      <c r="D1640" s="13" t="str">
        <f>IFERROR(VLOOKUP(C1640,Base!A:C,2,0),"")</f>
        <v>BELISARIO</v>
      </c>
      <c r="E1640" s="10" t="str">
        <f>IFERROR(VLOOKUP(C1640,Base!A:C,3,0),"")</f>
        <v>PINTO</v>
      </c>
      <c r="F1640" s="8" t="s">
        <v>453</v>
      </c>
      <c r="G1640" s="9" t="s">
        <v>79</v>
      </c>
      <c r="H1640" s="18" t="s">
        <v>13</v>
      </c>
      <c r="I1640" s="18" t="s">
        <v>11</v>
      </c>
      <c r="J1640" s="9">
        <v>7.5</v>
      </c>
      <c r="K1640" s="18" t="s">
        <v>84</v>
      </c>
      <c r="L1640" s="14">
        <f>IFERROR(J1640*HLOOKUP(I1640,Base!$H$2:$J$9,VLOOKUP(Planilla!K1640,Base!$F$3:$G$9,2,0),0),"")</f>
        <v>13125</v>
      </c>
      <c r="M1640" s="19" t="s">
        <v>21</v>
      </c>
      <c r="N1640" s="14" t="str">
        <f>IF(M1640="Si",HLOOKUP(I1640,Base!$H$2:$J$9,8,0),"")</f>
        <v/>
      </c>
      <c r="O1640" s="9">
        <v>1</v>
      </c>
      <c r="P1640" s="18" t="s">
        <v>87</v>
      </c>
      <c r="Q1640" s="14">
        <f>IFERROR(O1640*HLOOKUP(I1640,Base!$H$2:$J$9,VLOOKUP(Planilla!P1640,Base!$F$3:$G$9,2,0),0),"")</f>
        <v>1609</v>
      </c>
    </row>
    <row r="1641" spans="1:17">
      <c r="A1641" s="18">
        <v>1050616</v>
      </c>
      <c r="B1641" s="7">
        <v>40708</v>
      </c>
      <c r="C1641" s="12" t="s">
        <v>96</v>
      </c>
      <c r="D1641" s="13" t="str">
        <f>IFERROR(VLOOKUP(C1641,Base!A:C,2,0),"")</f>
        <v>LEOPOLDO</v>
      </c>
      <c r="E1641" s="10" t="str">
        <f>IFERROR(VLOOKUP(C1641,Base!A:C,3,0),"")</f>
        <v>DIAZ</v>
      </c>
      <c r="F1641" s="8" t="s">
        <v>453</v>
      </c>
      <c r="G1641" s="9" t="s">
        <v>79</v>
      </c>
      <c r="H1641" s="18" t="s">
        <v>13</v>
      </c>
      <c r="I1641" s="18" t="s">
        <v>11</v>
      </c>
      <c r="J1641" s="9">
        <v>7.5</v>
      </c>
      <c r="K1641" s="18" t="s">
        <v>84</v>
      </c>
      <c r="L1641" s="14">
        <f>IFERROR(J1641*HLOOKUP(I1641,Base!$H$2:$J$9,VLOOKUP(Planilla!K1641,Base!$F$3:$G$9,2,0),0),"")</f>
        <v>13125</v>
      </c>
      <c r="M1641" s="19" t="s">
        <v>21</v>
      </c>
      <c r="N1641" s="14" t="str">
        <f>IF(M1641="Si",HLOOKUP(I1641,Base!$H$2:$J$9,8,0),"")</f>
        <v/>
      </c>
      <c r="O1641" s="9">
        <v>1</v>
      </c>
      <c r="P1641" s="18" t="s">
        <v>87</v>
      </c>
      <c r="Q1641" s="14">
        <f>IFERROR(O1641*HLOOKUP(I1641,Base!$H$2:$J$9,VLOOKUP(Planilla!P1641,Base!$F$3:$G$9,2,0),0),"")</f>
        <v>1609</v>
      </c>
    </row>
    <row r="1642" spans="1:17">
      <c r="A1642" s="18">
        <v>1050616</v>
      </c>
      <c r="B1642" s="7">
        <v>40708</v>
      </c>
      <c r="C1642" s="12" t="s">
        <v>401</v>
      </c>
      <c r="D1642" s="13" t="str">
        <f>IFERROR(VLOOKUP(C1642,Base!A:C,2,0),"")</f>
        <v>GIOVANNI</v>
      </c>
      <c r="E1642" s="10" t="str">
        <f>IFERROR(VLOOKUP(C1642,Base!A:C,3,0),"")</f>
        <v>SEPULVEDA</v>
      </c>
      <c r="F1642" s="8" t="s">
        <v>453</v>
      </c>
      <c r="G1642" s="9" t="s">
        <v>79</v>
      </c>
      <c r="H1642" s="18" t="s">
        <v>13</v>
      </c>
      <c r="I1642" s="18" t="s">
        <v>11</v>
      </c>
      <c r="J1642" s="9">
        <v>7.5</v>
      </c>
      <c r="K1642" s="18" t="s">
        <v>84</v>
      </c>
      <c r="L1642" s="14">
        <f>IFERROR(J1642*HLOOKUP(I1642,Base!$H$2:$J$9,VLOOKUP(Planilla!K1642,Base!$F$3:$G$9,2,0),0),"")</f>
        <v>13125</v>
      </c>
      <c r="M1642" s="19" t="s">
        <v>21</v>
      </c>
      <c r="N1642" s="14" t="str">
        <f>IF(M1642="Si",HLOOKUP(I1642,Base!$H$2:$J$9,8,0),"")</f>
        <v/>
      </c>
      <c r="O1642" s="9">
        <v>1</v>
      </c>
      <c r="P1642" s="18" t="s">
        <v>87</v>
      </c>
      <c r="Q1642" s="14">
        <f>IFERROR(O1642*HLOOKUP(I1642,Base!$H$2:$J$9,VLOOKUP(Planilla!P1642,Base!$F$3:$G$9,2,0),0),"")</f>
        <v>1609</v>
      </c>
    </row>
    <row r="1643" spans="1:17">
      <c r="A1643" s="18">
        <v>1050616</v>
      </c>
      <c r="B1643" s="7">
        <v>40708</v>
      </c>
      <c r="C1643" s="12" t="s">
        <v>392</v>
      </c>
      <c r="D1643" s="13" t="str">
        <f>IFERROR(VLOOKUP(C1643,Base!A:C,2,0),"")</f>
        <v>FRANCO</v>
      </c>
      <c r="E1643" s="10" t="str">
        <f>IFERROR(VLOOKUP(C1643,Base!A:C,3,0),"")</f>
        <v>RETAMAL</v>
      </c>
      <c r="F1643" s="8" t="s">
        <v>453</v>
      </c>
      <c r="G1643" s="9" t="s">
        <v>79</v>
      </c>
      <c r="H1643" s="18" t="s">
        <v>13</v>
      </c>
      <c r="I1643" s="18" t="s">
        <v>11</v>
      </c>
      <c r="J1643" s="9">
        <v>7.5</v>
      </c>
      <c r="K1643" s="18" t="s">
        <v>84</v>
      </c>
      <c r="L1643" s="14">
        <f>IFERROR(J1643*HLOOKUP(I1643,Base!$H$2:$J$9,VLOOKUP(Planilla!K1643,Base!$F$3:$G$9,2,0),0),"")</f>
        <v>13125</v>
      </c>
      <c r="M1643" s="19" t="s">
        <v>21</v>
      </c>
      <c r="N1643" s="14" t="str">
        <f>IF(M1643="Si",HLOOKUP(I1643,Base!$H$2:$J$9,8,0),"")</f>
        <v/>
      </c>
      <c r="O1643" s="9">
        <v>1</v>
      </c>
      <c r="P1643" s="18" t="s">
        <v>87</v>
      </c>
      <c r="Q1643" s="14">
        <f>IFERROR(O1643*HLOOKUP(I1643,Base!$H$2:$J$9,VLOOKUP(Planilla!P1643,Base!$F$3:$G$9,2,0),0),"")</f>
        <v>1609</v>
      </c>
    </row>
    <row r="1644" spans="1:17">
      <c r="A1644" s="18">
        <v>1050616</v>
      </c>
      <c r="B1644" s="7">
        <v>40708</v>
      </c>
      <c r="C1644" s="12" t="s">
        <v>402</v>
      </c>
      <c r="D1644" s="13" t="str">
        <f>IFERROR(VLOOKUP(C1644,Base!A:C,2,0),"")</f>
        <v>GIOVANNI</v>
      </c>
      <c r="E1644" s="10" t="str">
        <f>IFERROR(VLOOKUP(C1644,Base!A:C,3,0),"")</f>
        <v>MAUREIRA</v>
      </c>
      <c r="F1644" s="8" t="s">
        <v>453</v>
      </c>
      <c r="G1644" s="9" t="s">
        <v>79</v>
      </c>
      <c r="H1644" s="18" t="s">
        <v>13</v>
      </c>
      <c r="I1644" s="18" t="s">
        <v>11</v>
      </c>
      <c r="J1644" s="9">
        <v>7.5</v>
      </c>
      <c r="K1644" s="18" t="s">
        <v>84</v>
      </c>
      <c r="L1644" s="14">
        <f>IFERROR(J1644*HLOOKUP(I1644,Base!$H$2:$J$9,VLOOKUP(Planilla!K1644,Base!$F$3:$G$9,2,0),0),"")</f>
        <v>13125</v>
      </c>
      <c r="M1644" s="19" t="s">
        <v>21</v>
      </c>
      <c r="N1644" s="14" t="str">
        <f>IF(M1644="Si",HLOOKUP(I1644,Base!$H$2:$J$9,8,0),"")</f>
        <v/>
      </c>
      <c r="O1644" s="9">
        <v>1</v>
      </c>
      <c r="P1644" s="18" t="s">
        <v>87</v>
      </c>
      <c r="Q1644" s="14">
        <f>IFERROR(O1644*HLOOKUP(I1644,Base!$H$2:$J$9,VLOOKUP(Planilla!P1644,Base!$F$3:$G$9,2,0),0),"")</f>
        <v>1609</v>
      </c>
    </row>
    <row r="1645" spans="1:17">
      <c r="A1645" s="18">
        <v>1050616</v>
      </c>
      <c r="B1645" s="7">
        <v>40708</v>
      </c>
      <c r="C1645" s="12" t="s">
        <v>396</v>
      </c>
      <c r="D1645" s="13" t="str">
        <f>IFERROR(VLOOKUP(C1645,Base!A:C,2,0),"")</f>
        <v>HUGO</v>
      </c>
      <c r="E1645" s="10" t="str">
        <f>IFERROR(VLOOKUP(C1645,Base!A:C,3,0),"")</f>
        <v>GARCIA</v>
      </c>
      <c r="F1645" s="8" t="s">
        <v>453</v>
      </c>
      <c r="G1645" s="9" t="s">
        <v>79</v>
      </c>
      <c r="H1645" s="18" t="s">
        <v>13</v>
      </c>
      <c r="I1645" s="18" t="s">
        <v>11</v>
      </c>
      <c r="J1645" s="9">
        <v>7.5</v>
      </c>
      <c r="K1645" s="18" t="s">
        <v>84</v>
      </c>
      <c r="L1645" s="14">
        <f>IFERROR(J1645*HLOOKUP(I1645,Base!$H$2:$J$9,VLOOKUP(Planilla!K1645,Base!$F$3:$G$9,2,0),0),"")</f>
        <v>13125</v>
      </c>
      <c r="M1645" s="19" t="s">
        <v>21</v>
      </c>
      <c r="N1645" s="14" t="str">
        <f>IF(M1645="Si",HLOOKUP(I1645,Base!$H$2:$J$9,8,0),"")</f>
        <v/>
      </c>
      <c r="O1645" s="9">
        <v>1</v>
      </c>
      <c r="P1645" s="18" t="s">
        <v>87</v>
      </c>
      <c r="Q1645" s="14">
        <f>IFERROR(O1645*HLOOKUP(I1645,Base!$H$2:$J$9,VLOOKUP(Planilla!P1645,Base!$F$3:$G$9,2,0),0),"")</f>
        <v>1609</v>
      </c>
    </row>
    <row r="1646" spans="1:17">
      <c r="A1646" s="18">
        <v>1050616</v>
      </c>
      <c r="B1646" s="7">
        <v>40708</v>
      </c>
      <c r="C1646" s="12" t="s">
        <v>309</v>
      </c>
      <c r="D1646" s="13" t="str">
        <f>IFERROR(VLOOKUP(C1646,Base!A:C,2,0),"")</f>
        <v>HECTOR</v>
      </c>
      <c r="E1646" s="10" t="str">
        <f>IFERROR(VLOOKUP(C1646,Base!A:C,3,0),"")</f>
        <v>CACERES</v>
      </c>
      <c r="F1646" s="8" t="s">
        <v>453</v>
      </c>
      <c r="G1646" s="9" t="s">
        <v>79</v>
      </c>
      <c r="H1646" s="18" t="s">
        <v>13</v>
      </c>
      <c r="I1646" s="18" t="s">
        <v>11</v>
      </c>
      <c r="J1646" s="9">
        <v>7.5</v>
      </c>
      <c r="K1646" s="18" t="s">
        <v>84</v>
      </c>
      <c r="L1646" s="14">
        <f>IFERROR(J1646*HLOOKUP(I1646,Base!$H$2:$J$9,VLOOKUP(Planilla!K1646,Base!$F$3:$G$9,2,0),0),"")</f>
        <v>13125</v>
      </c>
      <c r="M1646" s="19" t="s">
        <v>21</v>
      </c>
      <c r="N1646" s="14" t="str">
        <f>IF(M1646="Si",HLOOKUP(I1646,Base!$H$2:$J$9,8,0),"")</f>
        <v/>
      </c>
      <c r="O1646" s="9">
        <v>1</v>
      </c>
      <c r="P1646" s="18" t="s">
        <v>87</v>
      </c>
      <c r="Q1646" s="14">
        <f>IFERROR(O1646*HLOOKUP(I1646,Base!$H$2:$J$9,VLOOKUP(Planilla!P1646,Base!$F$3:$G$9,2,0),0),"")</f>
        <v>1609</v>
      </c>
    </row>
    <row r="1647" spans="1:17">
      <c r="A1647" s="18">
        <v>1050616</v>
      </c>
      <c r="B1647" s="7">
        <v>40708</v>
      </c>
      <c r="C1647" s="12" t="s">
        <v>398</v>
      </c>
      <c r="D1647" s="13" t="str">
        <f>IFERROR(VLOOKUP(C1647,Base!A:C,2,0),"")</f>
        <v>CLAUDIO</v>
      </c>
      <c r="E1647" s="10" t="str">
        <f>IFERROR(VLOOKUP(C1647,Base!A:C,3,0),"")</f>
        <v>REYES</v>
      </c>
      <c r="F1647" s="8" t="s">
        <v>281</v>
      </c>
      <c r="G1647" s="9" t="s">
        <v>150</v>
      </c>
      <c r="H1647" s="18" t="s">
        <v>13</v>
      </c>
      <c r="I1647" s="18" t="s">
        <v>11</v>
      </c>
      <c r="J1647" s="9">
        <v>7.5</v>
      </c>
      <c r="K1647" s="18" t="s">
        <v>84</v>
      </c>
      <c r="L1647" s="14">
        <f>IFERROR(J1647*HLOOKUP(I1647,Base!$H$2:$J$9,VLOOKUP(Planilla!K1647,Base!$F$3:$G$9,2,0),0),"")</f>
        <v>13125</v>
      </c>
      <c r="M1647" s="19" t="s">
        <v>21</v>
      </c>
      <c r="N1647" s="14" t="str">
        <f>IF(M1647="Si",HLOOKUP(I1647,Base!$H$2:$J$9,8,0),"")</f>
        <v/>
      </c>
      <c r="O1647" s="9">
        <v>1</v>
      </c>
      <c r="P1647" s="18" t="s">
        <v>87</v>
      </c>
      <c r="Q1647" s="14">
        <f>IFERROR(O1647*HLOOKUP(I1647,Base!$H$2:$J$9,VLOOKUP(Planilla!P1647,Base!$F$3:$G$9,2,0),0),"")</f>
        <v>1609</v>
      </c>
    </row>
    <row r="1648" spans="1:17">
      <c r="A1648" s="18">
        <v>1050616</v>
      </c>
      <c r="B1648" s="7">
        <v>40708</v>
      </c>
      <c r="C1648" s="12" t="s">
        <v>395</v>
      </c>
      <c r="D1648" s="13" t="str">
        <f>IFERROR(VLOOKUP(C1648,Base!A:C,2,0),"")</f>
        <v>LORENZO</v>
      </c>
      <c r="E1648" s="10" t="str">
        <f>IFERROR(VLOOKUP(C1648,Base!A:C,3,0),"")</f>
        <v>CASTRO</v>
      </c>
      <c r="F1648" s="8" t="s">
        <v>453</v>
      </c>
      <c r="G1648" s="9" t="s">
        <v>150</v>
      </c>
      <c r="H1648" s="18" t="s">
        <v>13</v>
      </c>
      <c r="I1648" s="18" t="s">
        <v>11</v>
      </c>
      <c r="J1648" s="9">
        <v>7.5</v>
      </c>
      <c r="K1648" s="18" t="s">
        <v>84</v>
      </c>
      <c r="L1648" s="14">
        <f>IFERROR(J1648*HLOOKUP(I1648,Base!$H$2:$J$9,VLOOKUP(Planilla!K1648,Base!$F$3:$G$9,2,0),0),"")</f>
        <v>13125</v>
      </c>
      <c r="M1648" s="19" t="s">
        <v>21</v>
      </c>
      <c r="N1648" s="14" t="str">
        <f>IF(M1648="Si",HLOOKUP(I1648,Base!$H$2:$J$9,8,0),"")</f>
        <v/>
      </c>
      <c r="O1648" s="9">
        <v>1</v>
      </c>
      <c r="P1648" s="18" t="s">
        <v>87</v>
      </c>
      <c r="Q1648" s="14">
        <f>IFERROR(O1648*HLOOKUP(I1648,Base!$H$2:$J$9,VLOOKUP(Planilla!P1648,Base!$F$3:$G$9,2,0),0),"")</f>
        <v>1609</v>
      </c>
    </row>
    <row r="1649" spans="1:17">
      <c r="A1649" s="18">
        <v>1050616</v>
      </c>
      <c r="B1649" s="7">
        <v>40708</v>
      </c>
      <c r="C1649" s="12" t="s">
        <v>209</v>
      </c>
      <c r="D1649" s="13" t="str">
        <f>IFERROR(VLOOKUP(C1649,Base!A:C,2,0),"")</f>
        <v>INGRID</v>
      </c>
      <c r="E1649" s="10" t="str">
        <f>IFERROR(VLOOKUP(C1649,Base!A:C,3,0),"")</f>
        <v>MUÑOZ</v>
      </c>
      <c r="F1649" s="8" t="s">
        <v>453</v>
      </c>
      <c r="G1649" s="9" t="s">
        <v>150</v>
      </c>
      <c r="H1649" s="18" t="s">
        <v>13</v>
      </c>
      <c r="I1649" s="18" t="s">
        <v>11</v>
      </c>
      <c r="J1649" s="9">
        <v>7.5</v>
      </c>
      <c r="K1649" s="18" t="s">
        <v>84</v>
      </c>
      <c r="L1649" s="14">
        <f>IFERROR(J1649*HLOOKUP(I1649,Base!$H$2:$J$9,VLOOKUP(Planilla!K1649,Base!$F$3:$G$9,2,0),0),"")</f>
        <v>13125</v>
      </c>
      <c r="M1649" s="19" t="s">
        <v>21</v>
      </c>
      <c r="N1649" s="14" t="str">
        <f>IF(M1649="Si",HLOOKUP(I1649,Base!$H$2:$J$9,8,0),"")</f>
        <v/>
      </c>
      <c r="O1649" s="9">
        <v>1</v>
      </c>
      <c r="P1649" s="18" t="s">
        <v>87</v>
      </c>
      <c r="Q1649" s="14">
        <f>IFERROR(O1649*HLOOKUP(I1649,Base!$H$2:$J$9,VLOOKUP(Planilla!P1649,Base!$F$3:$G$9,2,0),0),"")</f>
        <v>1609</v>
      </c>
    </row>
    <row r="1650" spans="1:17">
      <c r="A1650" s="18">
        <v>1050616</v>
      </c>
      <c r="B1650" s="7">
        <v>40708</v>
      </c>
      <c r="C1650" s="12" t="s">
        <v>400</v>
      </c>
      <c r="D1650" s="13" t="str">
        <f>IFERROR(VLOOKUP(C1650,Base!A:C,2,0),"")</f>
        <v>SERGIO</v>
      </c>
      <c r="E1650" s="10" t="str">
        <f>IFERROR(VLOOKUP(C1650,Base!A:C,3,0),"")</f>
        <v>SANDOVAL</v>
      </c>
      <c r="F1650" s="8" t="s">
        <v>453</v>
      </c>
      <c r="G1650" s="9" t="s">
        <v>150</v>
      </c>
      <c r="H1650" s="18" t="s">
        <v>13</v>
      </c>
      <c r="I1650" s="18" t="s">
        <v>11</v>
      </c>
      <c r="J1650" s="9">
        <v>7.5</v>
      </c>
      <c r="K1650" s="18" t="s">
        <v>84</v>
      </c>
      <c r="L1650" s="14">
        <f>IFERROR(J1650*HLOOKUP(I1650,Base!$H$2:$J$9,VLOOKUP(Planilla!K1650,Base!$F$3:$G$9,2,0),0),"")</f>
        <v>13125</v>
      </c>
      <c r="M1650" s="19" t="s">
        <v>21</v>
      </c>
      <c r="N1650" s="14" t="str">
        <f>IF(M1650="Si",HLOOKUP(I1650,Base!$H$2:$J$9,8,0),"")</f>
        <v/>
      </c>
      <c r="O1650" s="9">
        <v>1</v>
      </c>
      <c r="P1650" s="18" t="s">
        <v>87</v>
      </c>
      <c r="Q1650" s="14">
        <f>IFERROR(O1650*HLOOKUP(I1650,Base!$H$2:$J$9,VLOOKUP(Planilla!P1650,Base!$F$3:$G$9,2,0),0),"")</f>
        <v>1609</v>
      </c>
    </row>
    <row r="1651" spans="1:17">
      <c r="A1651" s="18">
        <v>1050616</v>
      </c>
      <c r="B1651" s="7">
        <v>40708</v>
      </c>
      <c r="C1651" s="12" t="s">
        <v>394</v>
      </c>
      <c r="D1651" s="13" t="str">
        <f>IFERROR(VLOOKUP(C1651,Base!A:C,2,0),"")</f>
        <v>ESTEBAN</v>
      </c>
      <c r="E1651" s="10" t="str">
        <f>IFERROR(VLOOKUP(C1651,Base!A:C,3,0),"")</f>
        <v>CISTERNAS</v>
      </c>
      <c r="F1651" s="8" t="s">
        <v>453</v>
      </c>
      <c r="G1651" s="9" t="s">
        <v>150</v>
      </c>
      <c r="H1651" s="18" t="s">
        <v>13</v>
      </c>
      <c r="I1651" s="18" t="s">
        <v>11</v>
      </c>
      <c r="J1651" s="9">
        <v>7.5</v>
      </c>
      <c r="K1651" s="18" t="s">
        <v>84</v>
      </c>
      <c r="L1651" s="14">
        <f>IFERROR(J1651*HLOOKUP(I1651,Base!$H$2:$J$9,VLOOKUP(Planilla!K1651,Base!$F$3:$G$9,2,0),0),"")</f>
        <v>13125</v>
      </c>
      <c r="M1651" s="19" t="s">
        <v>21</v>
      </c>
      <c r="N1651" s="14" t="str">
        <f>IF(M1651="Si",HLOOKUP(I1651,Base!$H$2:$J$9,8,0),"")</f>
        <v/>
      </c>
      <c r="O1651" s="9">
        <v>1</v>
      </c>
      <c r="P1651" s="18" t="s">
        <v>87</v>
      </c>
      <c r="Q1651" s="14">
        <f>IFERROR(O1651*HLOOKUP(I1651,Base!$H$2:$J$9,VLOOKUP(Planilla!P1651,Base!$F$3:$G$9,2,0),0),"")</f>
        <v>1609</v>
      </c>
    </row>
    <row r="1652" spans="1:17">
      <c r="A1652" s="18">
        <v>1050616</v>
      </c>
      <c r="B1652" s="7">
        <v>40708</v>
      </c>
      <c r="C1652" s="12" t="s">
        <v>415</v>
      </c>
      <c r="D1652" s="13" t="str">
        <f>IFERROR(VLOOKUP(C1652,Base!A:C,2,0),"")</f>
        <v>FRANCISCO</v>
      </c>
      <c r="E1652" s="10" t="str">
        <f>IFERROR(VLOOKUP(C1652,Base!A:C,3,0),"")</f>
        <v>MENDEZ</v>
      </c>
      <c r="F1652" s="8" t="s">
        <v>453</v>
      </c>
      <c r="G1652" s="9" t="s">
        <v>150</v>
      </c>
      <c r="H1652" s="18" t="s">
        <v>13</v>
      </c>
      <c r="I1652" s="18" t="s">
        <v>11</v>
      </c>
      <c r="J1652" s="9">
        <v>7.5</v>
      </c>
      <c r="K1652" s="18" t="s">
        <v>84</v>
      </c>
      <c r="L1652" s="14">
        <f>IFERROR(J1652*HLOOKUP(I1652,Base!$H$2:$J$9,VLOOKUP(Planilla!K1652,Base!$F$3:$G$9,2,0),0),"")</f>
        <v>13125</v>
      </c>
      <c r="M1652" s="19" t="s">
        <v>21</v>
      </c>
      <c r="N1652" s="14" t="str">
        <f>IF(M1652="Si",HLOOKUP(I1652,Base!$H$2:$J$9,8,0),"")</f>
        <v/>
      </c>
      <c r="O1652" s="9">
        <v>1</v>
      </c>
      <c r="P1652" s="18" t="s">
        <v>87</v>
      </c>
      <c r="Q1652" s="14">
        <f>IFERROR(O1652*HLOOKUP(I1652,Base!$H$2:$J$9,VLOOKUP(Planilla!P1652,Base!$F$3:$G$9,2,0),0),"")</f>
        <v>1609</v>
      </c>
    </row>
    <row r="1653" spans="1:17">
      <c r="A1653" s="18">
        <v>1050616</v>
      </c>
      <c r="B1653" s="7">
        <v>40708</v>
      </c>
      <c r="C1653" s="12" t="s">
        <v>349</v>
      </c>
      <c r="D1653" s="13" t="str">
        <f>IFERROR(VLOOKUP(C1653,Base!A:C,2,0),"")</f>
        <v>VICTOR</v>
      </c>
      <c r="E1653" s="10" t="str">
        <f>IFERROR(VLOOKUP(C1653,Base!A:C,3,0),"")</f>
        <v>NARVAI</v>
      </c>
      <c r="F1653" s="8" t="s">
        <v>453</v>
      </c>
      <c r="G1653" s="9" t="s">
        <v>150</v>
      </c>
      <c r="H1653" s="18" t="s">
        <v>13</v>
      </c>
      <c r="I1653" s="18" t="s">
        <v>11</v>
      </c>
      <c r="J1653" s="9">
        <v>7.5</v>
      </c>
      <c r="K1653" s="18" t="s">
        <v>84</v>
      </c>
      <c r="L1653" s="14">
        <f>IFERROR(J1653*HLOOKUP(I1653,Base!$H$2:$J$9,VLOOKUP(Planilla!K1653,Base!$F$3:$G$9,2,0),0),"")</f>
        <v>13125</v>
      </c>
      <c r="M1653" s="19" t="s">
        <v>21</v>
      </c>
      <c r="N1653" s="14" t="str">
        <f>IF(M1653="Si",HLOOKUP(I1653,Base!$H$2:$J$9,8,0),"")</f>
        <v/>
      </c>
      <c r="O1653" s="9">
        <v>1</v>
      </c>
      <c r="P1653" s="18" t="s">
        <v>87</v>
      </c>
      <c r="Q1653" s="14">
        <f>IFERROR(O1653*HLOOKUP(I1653,Base!$H$2:$J$9,VLOOKUP(Planilla!P1653,Base!$F$3:$G$9,2,0),0),"")</f>
        <v>1609</v>
      </c>
    </row>
    <row r="1654" spans="1:17">
      <c r="A1654" s="18">
        <v>1050616</v>
      </c>
      <c r="B1654" s="7">
        <v>40708</v>
      </c>
      <c r="C1654" s="12" t="s">
        <v>257</v>
      </c>
      <c r="D1654" s="13" t="str">
        <f>IFERROR(VLOOKUP(C1654,Base!A:C,2,0),"")</f>
        <v>ALICIA</v>
      </c>
      <c r="E1654" s="10" t="str">
        <f>IFERROR(VLOOKUP(C1654,Base!A:C,3,0),"")</f>
        <v>CONTRERAS</v>
      </c>
      <c r="F1654" s="8" t="s">
        <v>453</v>
      </c>
      <c r="G1654" s="9" t="s">
        <v>150</v>
      </c>
      <c r="H1654" s="18" t="s">
        <v>13</v>
      </c>
      <c r="I1654" s="18" t="s">
        <v>11</v>
      </c>
      <c r="J1654" s="9">
        <v>7.5</v>
      </c>
      <c r="K1654" s="18" t="s">
        <v>84</v>
      </c>
      <c r="L1654" s="14">
        <f>IFERROR(J1654*HLOOKUP(I1654,Base!$H$2:$J$9,VLOOKUP(Planilla!K1654,Base!$F$3:$G$9,2,0),0),"")</f>
        <v>13125</v>
      </c>
      <c r="M1654" s="19" t="s">
        <v>21</v>
      </c>
      <c r="N1654" s="14" t="str">
        <f>IF(M1654="Si",HLOOKUP(I1654,Base!$H$2:$J$9,8,0),"")</f>
        <v/>
      </c>
      <c r="O1654" s="9">
        <v>1</v>
      </c>
      <c r="P1654" s="18" t="s">
        <v>87</v>
      </c>
      <c r="Q1654" s="14">
        <f>IFERROR(O1654*HLOOKUP(I1654,Base!$H$2:$J$9,VLOOKUP(Planilla!P1654,Base!$F$3:$G$9,2,0),0),"")</f>
        <v>1609</v>
      </c>
    </row>
    <row r="1655" spans="1:17">
      <c r="A1655" s="18">
        <v>1050616</v>
      </c>
      <c r="B1655" s="7">
        <v>40708</v>
      </c>
      <c r="C1655" s="12" t="s">
        <v>405</v>
      </c>
      <c r="D1655" s="13" t="str">
        <f>IFERROR(VLOOKUP(C1655,Base!A:C,2,0),"")</f>
        <v>GUSTAVO</v>
      </c>
      <c r="E1655" s="10" t="str">
        <f>IFERROR(VLOOKUP(C1655,Base!A:C,3,0),"")</f>
        <v>COFRE</v>
      </c>
      <c r="F1655" s="8" t="s">
        <v>281</v>
      </c>
      <c r="G1655" s="9" t="s">
        <v>149</v>
      </c>
      <c r="H1655" s="18" t="s">
        <v>13</v>
      </c>
      <c r="I1655" s="18" t="s">
        <v>11</v>
      </c>
      <c r="J1655" s="9">
        <v>9</v>
      </c>
      <c r="K1655" s="18" t="s">
        <v>84</v>
      </c>
      <c r="L1655" s="14">
        <f>IFERROR(J1655*HLOOKUP(I1655,Base!$H$2:$J$9,VLOOKUP(Planilla!K1655,Base!$F$3:$G$9,2,0),0),"")</f>
        <v>15750</v>
      </c>
      <c r="M1655" s="19" t="s">
        <v>21</v>
      </c>
      <c r="N1655" s="14" t="str">
        <f>IF(M1655="Si",HLOOKUP(I1655,Base!$H$2:$J$9,8,0),"")</f>
        <v/>
      </c>
      <c r="O1655" s="9">
        <v>1</v>
      </c>
      <c r="P1655" s="18" t="s">
        <v>87</v>
      </c>
      <c r="Q1655" s="14">
        <f>IFERROR(O1655*HLOOKUP(I1655,Base!$H$2:$J$9,VLOOKUP(Planilla!P1655,Base!$F$3:$G$9,2,0),0),"")</f>
        <v>1609</v>
      </c>
    </row>
    <row r="1656" spans="1:17">
      <c r="A1656" s="18">
        <v>1050616</v>
      </c>
      <c r="B1656" s="7">
        <v>40708</v>
      </c>
      <c r="C1656" s="12" t="s">
        <v>409</v>
      </c>
      <c r="D1656" s="13" t="str">
        <f>IFERROR(VLOOKUP(C1656,Base!A:C,2,0),"")</f>
        <v>MAURICIO</v>
      </c>
      <c r="E1656" s="10" t="str">
        <f>IFERROR(VLOOKUP(C1656,Base!A:C,3,0),"")</f>
        <v>CACERES</v>
      </c>
      <c r="F1656" s="8" t="s">
        <v>453</v>
      </c>
      <c r="G1656" s="9" t="s">
        <v>149</v>
      </c>
      <c r="H1656" s="18" t="s">
        <v>13</v>
      </c>
      <c r="I1656" s="18" t="s">
        <v>11</v>
      </c>
      <c r="J1656" s="9">
        <v>9</v>
      </c>
      <c r="K1656" s="18" t="s">
        <v>84</v>
      </c>
      <c r="L1656" s="14">
        <f>IFERROR(J1656*HLOOKUP(I1656,Base!$H$2:$J$9,VLOOKUP(Planilla!K1656,Base!$F$3:$G$9,2,0),0),"")</f>
        <v>15750</v>
      </c>
      <c r="M1656" s="19" t="s">
        <v>21</v>
      </c>
      <c r="N1656" s="14" t="str">
        <f>IF(M1656="Si",HLOOKUP(I1656,Base!$H$2:$J$9,8,0),"")</f>
        <v/>
      </c>
      <c r="O1656" s="9">
        <v>1</v>
      </c>
      <c r="P1656" s="18" t="s">
        <v>87</v>
      </c>
      <c r="Q1656" s="14">
        <f>IFERROR(O1656*HLOOKUP(I1656,Base!$H$2:$J$9,VLOOKUP(Planilla!P1656,Base!$F$3:$G$9,2,0),0),"")</f>
        <v>1609</v>
      </c>
    </row>
    <row r="1657" spans="1:17">
      <c r="A1657" s="18">
        <v>1050616</v>
      </c>
      <c r="B1657" s="7">
        <v>40708</v>
      </c>
      <c r="C1657" s="12" t="s">
        <v>127</v>
      </c>
      <c r="D1657" s="13" t="str">
        <f>IFERROR(VLOOKUP(C1657,Base!A:C,2,0),"")</f>
        <v>MARRIER</v>
      </c>
      <c r="E1657" s="10" t="str">
        <f>IFERROR(VLOOKUP(C1657,Base!A:C,3,0),"")</f>
        <v>MARTINEZ</v>
      </c>
      <c r="F1657" s="8" t="s">
        <v>453</v>
      </c>
      <c r="G1657" s="9" t="s">
        <v>149</v>
      </c>
      <c r="H1657" s="18" t="s">
        <v>13</v>
      </c>
      <c r="I1657" s="18" t="s">
        <v>11</v>
      </c>
      <c r="J1657" s="9">
        <v>9</v>
      </c>
      <c r="K1657" s="18" t="s">
        <v>84</v>
      </c>
      <c r="L1657" s="14">
        <f>IFERROR(J1657*HLOOKUP(I1657,Base!$H$2:$J$9,VLOOKUP(Planilla!K1657,Base!$F$3:$G$9,2,0),0),"")</f>
        <v>15750</v>
      </c>
      <c r="M1657" s="19" t="s">
        <v>21</v>
      </c>
      <c r="N1657" s="14" t="str">
        <f>IF(M1657="Si",HLOOKUP(I1657,Base!$H$2:$J$9,8,0),"")</f>
        <v/>
      </c>
      <c r="O1657" s="9">
        <v>1</v>
      </c>
      <c r="P1657" s="18" t="s">
        <v>87</v>
      </c>
      <c r="Q1657" s="14">
        <f>IFERROR(O1657*HLOOKUP(I1657,Base!$H$2:$J$9,VLOOKUP(Planilla!P1657,Base!$F$3:$G$9,2,0),0),"")</f>
        <v>1609</v>
      </c>
    </row>
    <row r="1658" spans="1:17">
      <c r="A1658" s="18">
        <v>1050616</v>
      </c>
      <c r="B1658" s="7">
        <v>40708</v>
      </c>
      <c r="C1658" s="12" t="s">
        <v>408</v>
      </c>
      <c r="D1658" s="13" t="str">
        <f>IFERROR(VLOOKUP(C1658,Base!A:C,2,0),"")</f>
        <v>DIEGO</v>
      </c>
      <c r="E1658" s="10" t="str">
        <f>IFERROR(VLOOKUP(C1658,Base!A:C,3,0),"")</f>
        <v>GONZALEZ</v>
      </c>
      <c r="F1658" s="8" t="s">
        <v>453</v>
      </c>
      <c r="G1658" s="9" t="s">
        <v>149</v>
      </c>
      <c r="H1658" s="18" t="s">
        <v>13</v>
      </c>
      <c r="I1658" s="18" t="s">
        <v>11</v>
      </c>
      <c r="J1658" s="9">
        <v>9</v>
      </c>
      <c r="K1658" s="18" t="s">
        <v>84</v>
      </c>
      <c r="L1658" s="14">
        <f>IFERROR(J1658*HLOOKUP(I1658,Base!$H$2:$J$9,VLOOKUP(Planilla!K1658,Base!$F$3:$G$9,2,0),0),"")</f>
        <v>15750</v>
      </c>
      <c r="M1658" s="19" t="s">
        <v>21</v>
      </c>
      <c r="N1658" s="14" t="str">
        <f>IF(M1658="Si",HLOOKUP(I1658,Base!$H$2:$J$9,8,0),"")</f>
        <v/>
      </c>
      <c r="O1658" s="9">
        <v>1</v>
      </c>
      <c r="P1658" s="18" t="s">
        <v>87</v>
      </c>
      <c r="Q1658" s="14">
        <f>IFERROR(O1658*HLOOKUP(I1658,Base!$H$2:$J$9,VLOOKUP(Planilla!P1658,Base!$F$3:$G$9,2,0),0),"")</f>
        <v>1609</v>
      </c>
    </row>
    <row r="1659" spans="1:17">
      <c r="A1659" s="18">
        <v>1050616</v>
      </c>
      <c r="B1659" s="7">
        <v>40708</v>
      </c>
      <c r="C1659" s="12" t="s">
        <v>406</v>
      </c>
      <c r="D1659" s="13" t="str">
        <f>IFERROR(VLOOKUP(C1659,Base!A:C,2,0),"")</f>
        <v>CARLOS</v>
      </c>
      <c r="E1659" s="10" t="str">
        <f>IFERROR(VLOOKUP(C1659,Base!A:C,3,0),"")</f>
        <v>QUIROZ</v>
      </c>
      <c r="F1659" s="8" t="s">
        <v>453</v>
      </c>
      <c r="G1659" s="9" t="s">
        <v>149</v>
      </c>
      <c r="H1659" s="18" t="s">
        <v>13</v>
      </c>
      <c r="I1659" s="18" t="s">
        <v>11</v>
      </c>
      <c r="J1659" s="9">
        <v>9</v>
      </c>
      <c r="K1659" s="18" t="s">
        <v>84</v>
      </c>
      <c r="L1659" s="14">
        <f>IFERROR(J1659*HLOOKUP(I1659,Base!$H$2:$J$9,VLOOKUP(Planilla!K1659,Base!$F$3:$G$9,2,0),0),"")</f>
        <v>15750</v>
      </c>
      <c r="M1659" s="19" t="s">
        <v>21</v>
      </c>
      <c r="N1659" s="14" t="str">
        <f>IF(M1659="Si",HLOOKUP(I1659,Base!$H$2:$J$9,8,0),"")</f>
        <v/>
      </c>
      <c r="O1659" s="9">
        <v>1</v>
      </c>
      <c r="P1659" s="18" t="s">
        <v>87</v>
      </c>
      <c r="Q1659" s="14">
        <f>IFERROR(O1659*HLOOKUP(I1659,Base!$H$2:$J$9,VLOOKUP(Planilla!P1659,Base!$F$3:$G$9,2,0),0),"")</f>
        <v>1609</v>
      </c>
    </row>
    <row r="1660" spans="1:17">
      <c r="A1660" s="18">
        <v>1050616</v>
      </c>
      <c r="B1660" s="7">
        <v>40708</v>
      </c>
      <c r="C1660" s="12" t="s">
        <v>179</v>
      </c>
      <c r="D1660" s="13" t="str">
        <f>IFERROR(VLOOKUP(C1660,Base!A:C,2,0),"")</f>
        <v>FERNANDO</v>
      </c>
      <c r="E1660" s="10" t="str">
        <f>IFERROR(VLOOKUP(C1660,Base!A:C,3,0),"")</f>
        <v>FIGUEROA</v>
      </c>
      <c r="F1660" s="8" t="s">
        <v>453</v>
      </c>
      <c r="G1660" s="9" t="s">
        <v>149</v>
      </c>
      <c r="H1660" s="18" t="s">
        <v>13</v>
      </c>
      <c r="I1660" s="18" t="s">
        <v>11</v>
      </c>
      <c r="J1660" s="9">
        <v>9</v>
      </c>
      <c r="K1660" s="18" t="s">
        <v>84</v>
      </c>
      <c r="L1660" s="14">
        <f>IFERROR(J1660*HLOOKUP(I1660,Base!$H$2:$J$9,VLOOKUP(Planilla!K1660,Base!$F$3:$G$9,2,0),0),"")</f>
        <v>15750</v>
      </c>
      <c r="M1660" s="19" t="s">
        <v>21</v>
      </c>
      <c r="N1660" s="14" t="str">
        <f>IF(M1660="Si",HLOOKUP(I1660,Base!$H$2:$J$9,8,0),"")</f>
        <v/>
      </c>
      <c r="O1660" s="9">
        <v>1</v>
      </c>
      <c r="P1660" s="18" t="s">
        <v>87</v>
      </c>
      <c r="Q1660" s="14">
        <f>IFERROR(O1660*HLOOKUP(I1660,Base!$H$2:$J$9,VLOOKUP(Planilla!P1660,Base!$F$3:$G$9,2,0),0),"")</f>
        <v>1609</v>
      </c>
    </row>
    <row r="1661" spans="1:17">
      <c r="A1661" s="18">
        <v>1050616</v>
      </c>
      <c r="B1661" s="7">
        <v>40708</v>
      </c>
      <c r="C1661" s="12" t="s">
        <v>407</v>
      </c>
      <c r="D1661" s="13" t="str">
        <f>IFERROR(VLOOKUP(C1661,Base!A:C,2,0),"")</f>
        <v>ALVARO</v>
      </c>
      <c r="E1661" s="10" t="str">
        <f>IFERROR(VLOOKUP(C1661,Base!A:C,3,0),"")</f>
        <v>LOBOS</v>
      </c>
      <c r="F1661" s="8" t="s">
        <v>453</v>
      </c>
      <c r="G1661" s="9" t="s">
        <v>149</v>
      </c>
      <c r="H1661" s="18" t="s">
        <v>13</v>
      </c>
      <c r="I1661" s="18" t="s">
        <v>11</v>
      </c>
      <c r="J1661" s="9">
        <v>9</v>
      </c>
      <c r="K1661" s="18" t="s">
        <v>84</v>
      </c>
      <c r="L1661" s="14">
        <f>IFERROR(J1661*HLOOKUP(I1661,Base!$H$2:$J$9,VLOOKUP(Planilla!K1661,Base!$F$3:$G$9,2,0),0),"")</f>
        <v>15750</v>
      </c>
      <c r="M1661" s="19" t="s">
        <v>21</v>
      </c>
      <c r="N1661" s="14" t="str">
        <f>IF(M1661="Si",HLOOKUP(I1661,Base!$H$2:$J$9,8,0),"")</f>
        <v/>
      </c>
      <c r="O1661" s="9">
        <v>1</v>
      </c>
      <c r="P1661" s="18" t="s">
        <v>87</v>
      </c>
      <c r="Q1661" s="14">
        <f>IFERROR(O1661*HLOOKUP(I1661,Base!$H$2:$J$9,VLOOKUP(Planilla!P1661,Base!$F$3:$G$9,2,0),0),"")</f>
        <v>1609</v>
      </c>
    </row>
    <row r="1662" spans="1:17">
      <c r="A1662" s="18">
        <v>1050616</v>
      </c>
      <c r="B1662" s="7">
        <v>40708</v>
      </c>
      <c r="C1662" s="12" t="s">
        <v>416</v>
      </c>
      <c r="D1662" s="13" t="str">
        <f>IFERROR(VLOOKUP(C1662,Base!A:C,2,0),"")</f>
        <v>SAMUEL</v>
      </c>
      <c r="E1662" s="10" t="str">
        <f>IFERROR(VLOOKUP(C1662,Base!A:C,3,0),"")</f>
        <v>HUEINCHAQUEO</v>
      </c>
      <c r="F1662" s="8" t="s">
        <v>453</v>
      </c>
      <c r="G1662" s="9" t="s">
        <v>149</v>
      </c>
      <c r="H1662" s="18" t="s">
        <v>13</v>
      </c>
      <c r="I1662" s="18" t="s">
        <v>11</v>
      </c>
      <c r="J1662" s="9">
        <v>9</v>
      </c>
      <c r="K1662" s="18" t="s">
        <v>84</v>
      </c>
      <c r="L1662" s="14">
        <f>IFERROR(J1662*HLOOKUP(I1662,Base!$H$2:$J$9,VLOOKUP(Planilla!K1662,Base!$F$3:$G$9,2,0),0),"")</f>
        <v>15750</v>
      </c>
      <c r="M1662" s="19" t="s">
        <v>21</v>
      </c>
      <c r="N1662" s="14" t="str">
        <f>IF(M1662="Si",HLOOKUP(I1662,Base!$H$2:$J$9,8,0),"")</f>
        <v/>
      </c>
      <c r="O1662" s="9">
        <v>1</v>
      </c>
      <c r="P1662" s="18" t="s">
        <v>87</v>
      </c>
      <c r="Q1662" s="14">
        <f>IFERROR(O1662*HLOOKUP(I1662,Base!$H$2:$J$9,VLOOKUP(Planilla!P1662,Base!$F$3:$G$9,2,0),0),"")</f>
        <v>1609</v>
      </c>
    </row>
    <row r="1663" spans="1:17">
      <c r="A1663" s="18">
        <v>1050616</v>
      </c>
      <c r="B1663" s="7">
        <v>40708</v>
      </c>
      <c r="C1663" s="12" t="s">
        <v>126</v>
      </c>
      <c r="D1663" s="13" t="str">
        <f>IFERROR(VLOOKUP(C1663,Base!A:C,2,0),"")</f>
        <v>CAROLINA</v>
      </c>
      <c r="E1663" s="10" t="str">
        <f>IFERROR(VLOOKUP(C1663,Base!A:C,3,0),"")</f>
        <v>AGUILERA</v>
      </c>
      <c r="F1663" s="8" t="s">
        <v>453</v>
      </c>
      <c r="G1663" s="9" t="s">
        <v>149</v>
      </c>
      <c r="H1663" s="18" t="s">
        <v>13</v>
      </c>
      <c r="I1663" s="18" t="s">
        <v>11</v>
      </c>
      <c r="J1663" s="9">
        <v>9</v>
      </c>
      <c r="K1663" s="18" t="s">
        <v>84</v>
      </c>
      <c r="L1663" s="14">
        <f>IFERROR(J1663*HLOOKUP(I1663,Base!$H$2:$J$9,VLOOKUP(Planilla!K1663,Base!$F$3:$G$9,2,0),0),"")</f>
        <v>15750</v>
      </c>
      <c r="M1663" s="19" t="s">
        <v>21</v>
      </c>
      <c r="N1663" s="14" t="str">
        <f>IF(M1663="Si",HLOOKUP(I1663,Base!$H$2:$J$9,8,0),"")</f>
        <v/>
      </c>
      <c r="O1663" s="9">
        <v>1</v>
      </c>
      <c r="P1663" s="18" t="s">
        <v>87</v>
      </c>
      <c r="Q1663" s="14">
        <f>IFERROR(O1663*HLOOKUP(I1663,Base!$H$2:$J$9,VLOOKUP(Planilla!P1663,Base!$F$3:$G$9,2,0),0),"")</f>
        <v>1609</v>
      </c>
    </row>
    <row r="1664" spans="1:17">
      <c r="A1664" s="18">
        <v>1050616</v>
      </c>
      <c r="B1664" s="7">
        <v>40709</v>
      </c>
      <c r="C1664" s="12" t="s">
        <v>390</v>
      </c>
      <c r="D1664" s="13" t="str">
        <f>IFERROR(VLOOKUP(C1664,Base!A:C,2,0),"")</f>
        <v>JOCELYN</v>
      </c>
      <c r="E1664" s="10" t="str">
        <f>IFERROR(VLOOKUP(C1664,Base!A:C,3,0),"")</f>
        <v>GUTIERREZ</v>
      </c>
      <c r="F1664" s="8" t="s">
        <v>452</v>
      </c>
      <c r="G1664" s="9" t="s">
        <v>79</v>
      </c>
      <c r="H1664" s="18" t="s">
        <v>13</v>
      </c>
      <c r="I1664" s="18" t="s">
        <v>12</v>
      </c>
      <c r="J1664" s="9">
        <v>7.5</v>
      </c>
      <c r="K1664" s="18" t="s">
        <v>84</v>
      </c>
      <c r="L1664" s="14">
        <f>IFERROR(J1664*HLOOKUP(I1664,Base!$H$2:$J$9,VLOOKUP(Planilla!K1664,Base!$F$3:$G$9,2,0),0),"")</f>
        <v>15750</v>
      </c>
      <c r="M1664" s="19" t="s">
        <v>21</v>
      </c>
      <c r="N1664" s="14" t="str">
        <f>IF(M1664="Si",HLOOKUP(I1664,Base!$H$2:$J$9,8,0),"")</f>
        <v/>
      </c>
      <c r="O1664" s="9">
        <v>1</v>
      </c>
      <c r="P1664" s="18" t="s">
        <v>87</v>
      </c>
      <c r="Q1664" s="14">
        <f>IFERROR(O1664*HLOOKUP(I1664,Base!$H$2:$J$9,VLOOKUP(Planilla!P1664,Base!$F$3:$G$9,2,0),0),"")</f>
        <v>1609</v>
      </c>
    </row>
    <row r="1665" spans="1:17">
      <c r="A1665" s="18">
        <v>1050616</v>
      </c>
      <c r="B1665" s="7">
        <v>40709</v>
      </c>
      <c r="C1665" s="12" t="s">
        <v>391</v>
      </c>
      <c r="D1665" s="13" t="str">
        <f>IFERROR(VLOOKUP(C1665,Base!A:C,2,0),"")</f>
        <v>GUSTAVO</v>
      </c>
      <c r="E1665" s="10" t="str">
        <f>IFERROR(VLOOKUP(C1665,Base!A:C,3,0),"")</f>
        <v>PIZARRO</v>
      </c>
      <c r="F1665" s="8" t="s">
        <v>281</v>
      </c>
      <c r="G1665" s="9" t="s">
        <v>79</v>
      </c>
      <c r="H1665" s="18" t="s">
        <v>13</v>
      </c>
      <c r="I1665" s="18" t="s">
        <v>11</v>
      </c>
      <c r="J1665" s="9">
        <v>7.5</v>
      </c>
      <c r="K1665" s="18" t="s">
        <v>84</v>
      </c>
      <c r="L1665" s="14">
        <f>IFERROR(J1665*HLOOKUP(I1665,Base!$H$2:$J$9,VLOOKUP(Planilla!K1665,Base!$F$3:$G$9,2,0),0),"")</f>
        <v>13125</v>
      </c>
      <c r="M1665" s="19" t="s">
        <v>21</v>
      </c>
      <c r="N1665" s="14" t="str">
        <f>IF(M1665="Si",HLOOKUP(I1665,Base!$H$2:$J$9,8,0),"")</f>
        <v/>
      </c>
      <c r="O1665" s="9">
        <v>1</v>
      </c>
      <c r="P1665" s="18" t="s">
        <v>87</v>
      </c>
      <c r="Q1665" s="14">
        <f>IFERROR(O1665*HLOOKUP(I1665,Base!$H$2:$J$9,VLOOKUP(Planilla!P1665,Base!$F$3:$G$9,2,0),0),"")</f>
        <v>1609</v>
      </c>
    </row>
    <row r="1666" spans="1:17">
      <c r="A1666" s="18">
        <v>1050616</v>
      </c>
      <c r="B1666" s="7">
        <v>40709</v>
      </c>
      <c r="C1666" s="12" t="s">
        <v>393</v>
      </c>
      <c r="D1666" s="13" t="str">
        <f>IFERROR(VLOOKUP(C1666,Base!A:C,2,0),"")</f>
        <v>BELISARIO</v>
      </c>
      <c r="E1666" s="10" t="str">
        <f>IFERROR(VLOOKUP(C1666,Base!A:C,3,0),"")</f>
        <v>PINTO</v>
      </c>
      <c r="F1666" s="8" t="s">
        <v>453</v>
      </c>
      <c r="G1666" s="9" t="s">
        <v>79</v>
      </c>
      <c r="H1666" s="18" t="s">
        <v>13</v>
      </c>
      <c r="I1666" s="18" t="s">
        <v>11</v>
      </c>
      <c r="J1666" s="9">
        <v>7.5</v>
      </c>
      <c r="K1666" s="18" t="s">
        <v>84</v>
      </c>
      <c r="L1666" s="14">
        <f>IFERROR(J1666*HLOOKUP(I1666,Base!$H$2:$J$9,VLOOKUP(Planilla!K1666,Base!$F$3:$G$9,2,0),0),"")</f>
        <v>13125</v>
      </c>
      <c r="M1666" s="19" t="s">
        <v>21</v>
      </c>
      <c r="N1666" s="14" t="str">
        <f>IF(M1666="Si",HLOOKUP(I1666,Base!$H$2:$J$9,8,0),"")</f>
        <v/>
      </c>
      <c r="O1666" s="9">
        <v>1</v>
      </c>
      <c r="P1666" s="18" t="s">
        <v>87</v>
      </c>
      <c r="Q1666" s="14">
        <f>IFERROR(O1666*HLOOKUP(I1666,Base!$H$2:$J$9,VLOOKUP(Planilla!P1666,Base!$F$3:$G$9,2,0),0),"")</f>
        <v>1609</v>
      </c>
    </row>
    <row r="1667" spans="1:17">
      <c r="A1667" s="18">
        <v>1050616</v>
      </c>
      <c r="B1667" s="7">
        <v>40709</v>
      </c>
      <c r="C1667" s="12" t="s">
        <v>397</v>
      </c>
      <c r="D1667" s="13" t="str">
        <f>IFERROR(VLOOKUP(C1667,Base!A:C,2,0),"")</f>
        <v>VICTOR</v>
      </c>
      <c r="E1667" s="10" t="str">
        <f>IFERROR(VLOOKUP(C1667,Base!A:C,3,0),"")</f>
        <v>HERRERA</v>
      </c>
      <c r="F1667" s="8" t="s">
        <v>453</v>
      </c>
      <c r="G1667" s="9" t="s">
        <v>79</v>
      </c>
      <c r="H1667" s="18" t="s">
        <v>13</v>
      </c>
      <c r="I1667" s="18" t="s">
        <v>11</v>
      </c>
      <c r="J1667" s="9">
        <v>7.5</v>
      </c>
      <c r="K1667" s="18" t="s">
        <v>84</v>
      </c>
      <c r="L1667" s="14">
        <f>IFERROR(J1667*HLOOKUP(I1667,Base!$H$2:$J$9,VLOOKUP(Planilla!K1667,Base!$F$3:$G$9,2,0),0),"")</f>
        <v>13125</v>
      </c>
      <c r="M1667" s="19" t="s">
        <v>21</v>
      </c>
      <c r="N1667" s="14" t="str">
        <f>IF(M1667="Si",HLOOKUP(I1667,Base!$H$2:$J$9,8,0),"")</f>
        <v/>
      </c>
      <c r="O1667" s="9">
        <v>1</v>
      </c>
      <c r="P1667" s="18" t="s">
        <v>87</v>
      </c>
      <c r="Q1667" s="14">
        <f>IFERROR(O1667*HLOOKUP(I1667,Base!$H$2:$J$9,VLOOKUP(Planilla!P1667,Base!$F$3:$G$9,2,0),0),"")</f>
        <v>1609</v>
      </c>
    </row>
    <row r="1668" spans="1:17">
      <c r="A1668" s="18">
        <v>1050616</v>
      </c>
      <c r="B1668" s="7">
        <v>40709</v>
      </c>
      <c r="C1668" s="12" t="s">
        <v>401</v>
      </c>
      <c r="D1668" s="13" t="str">
        <f>IFERROR(VLOOKUP(C1668,Base!A:C,2,0),"")</f>
        <v>GIOVANNI</v>
      </c>
      <c r="E1668" s="10" t="str">
        <f>IFERROR(VLOOKUP(C1668,Base!A:C,3,0),"")</f>
        <v>SEPULVEDA</v>
      </c>
      <c r="F1668" s="8" t="s">
        <v>453</v>
      </c>
      <c r="G1668" s="9" t="s">
        <v>79</v>
      </c>
      <c r="H1668" s="18" t="s">
        <v>13</v>
      </c>
      <c r="I1668" s="18" t="s">
        <v>11</v>
      </c>
      <c r="J1668" s="9">
        <v>7.5</v>
      </c>
      <c r="K1668" s="18" t="s">
        <v>84</v>
      </c>
      <c r="L1668" s="14">
        <f>IFERROR(J1668*HLOOKUP(I1668,Base!$H$2:$J$9,VLOOKUP(Planilla!K1668,Base!$F$3:$G$9,2,0),0),"")</f>
        <v>13125</v>
      </c>
      <c r="M1668" s="19" t="s">
        <v>21</v>
      </c>
      <c r="N1668" s="14" t="str">
        <f>IF(M1668="Si",HLOOKUP(I1668,Base!$H$2:$J$9,8,0),"")</f>
        <v/>
      </c>
      <c r="O1668" s="9">
        <v>1</v>
      </c>
      <c r="P1668" s="18" t="s">
        <v>87</v>
      </c>
      <c r="Q1668" s="14">
        <f>IFERROR(O1668*HLOOKUP(I1668,Base!$H$2:$J$9,VLOOKUP(Planilla!P1668,Base!$F$3:$G$9,2,0),0),"")</f>
        <v>1609</v>
      </c>
    </row>
    <row r="1669" spans="1:17">
      <c r="A1669" s="18">
        <v>1050616</v>
      </c>
      <c r="B1669" s="7">
        <v>40709</v>
      </c>
      <c r="C1669" s="12" t="s">
        <v>392</v>
      </c>
      <c r="D1669" s="13" t="str">
        <f>IFERROR(VLOOKUP(C1669,Base!A:C,2,0),"")</f>
        <v>FRANCO</v>
      </c>
      <c r="E1669" s="10" t="str">
        <f>IFERROR(VLOOKUP(C1669,Base!A:C,3,0),"")</f>
        <v>RETAMAL</v>
      </c>
      <c r="F1669" s="8" t="s">
        <v>453</v>
      </c>
      <c r="G1669" s="9" t="s">
        <v>79</v>
      </c>
      <c r="H1669" s="18" t="s">
        <v>13</v>
      </c>
      <c r="I1669" s="18" t="s">
        <v>11</v>
      </c>
      <c r="J1669" s="9">
        <v>7.5</v>
      </c>
      <c r="K1669" s="18" t="s">
        <v>84</v>
      </c>
      <c r="L1669" s="14">
        <f>IFERROR(J1669*HLOOKUP(I1669,Base!$H$2:$J$9,VLOOKUP(Planilla!K1669,Base!$F$3:$G$9,2,0),0),"")</f>
        <v>13125</v>
      </c>
      <c r="M1669" s="19" t="s">
        <v>21</v>
      </c>
      <c r="N1669" s="14" t="str">
        <f>IF(M1669="Si",HLOOKUP(I1669,Base!$H$2:$J$9,8,0),"")</f>
        <v/>
      </c>
      <c r="O1669" s="9">
        <v>1</v>
      </c>
      <c r="P1669" s="18" t="s">
        <v>87</v>
      </c>
      <c r="Q1669" s="14">
        <f>IFERROR(O1669*HLOOKUP(I1669,Base!$H$2:$J$9,VLOOKUP(Planilla!P1669,Base!$F$3:$G$9,2,0),0),"")</f>
        <v>1609</v>
      </c>
    </row>
    <row r="1670" spans="1:17">
      <c r="A1670" s="18">
        <v>1050616</v>
      </c>
      <c r="B1670" s="7">
        <v>40709</v>
      </c>
      <c r="C1670" s="12" t="s">
        <v>402</v>
      </c>
      <c r="D1670" s="13" t="str">
        <f>IFERROR(VLOOKUP(C1670,Base!A:C,2,0),"")</f>
        <v>GIOVANNI</v>
      </c>
      <c r="E1670" s="10" t="str">
        <f>IFERROR(VLOOKUP(C1670,Base!A:C,3,0),"")</f>
        <v>MAUREIRA</v>
      </c>
      <c r="F1670" s="8" t="s">
        <v>453</v>
      </c>
      <c r="G1670" s="9" t="s">
        <v>79</v>
      </c>
      <c r="H1670" s="18" t="s">
        <v>13</v>
      </c>
      <c r="I1670" s="18" t="s">
        <v>11</v>
      </c>
      <c r="J1670" s="9">
        <v>7.5</v>
      </c>
      <c r="K1670" s="18" t="s">
        <v>84</v>
      </c>
      <c r="L1670" s="14">
        <f>IFERROR(J1670*HLOOKUP(I1670,Base!$H$2:$J$9,VLOOKUP(Planilla!K1670,Base!$F$3:$G$9,2,0),0),"")</f>
        <v>13125</v>
      </c>
      <c r="M1670" s="19" t="s">
        <v>21</v>
      </c>
      <c r="N1670" s="14" t="str">
        <f>IF(M1670="Si",HLOOKUP(I1670,Base!$H$2:$J$9,8,0),"")</f>
        <v/>
      </c>
      <c r="O1670" s="9">
        <v>1</v>
      </c>
      <c r="P1670" s="18" t="s">
        <v>87</v>
      </c>
      <c r="Q1670" s="14">
        <f>IFERROR(O1670*HLOOKUP(I1670,Base!$H$2:$J$9,VLOOKUP(Planilla!P1670,Base!$F$3:$G$9,2,0),0),"")</f>
        <v>1609</v>
      </c>
    </row>
    <row r="1671" spans="1:17">
      <c r="A1671" s="18">
        <v>1050616</v>
      </c>
      <c r="B1671" s="7">
        <v>40709</v>
      </c>
      <c r="C1671" s="12" t="s">
        <v>396</v>
      </c>
      <c r="D1671" s="13" t="str">
        <f>IFERROR(VLOOKUP(C1671,Base!A:C,2,0),"")</f>
        <v>HUGO</v>
      </c>
      <c r="E1671" s="10" t="str">
        <f>IFERROR(VLOOKUP(C1671,Base!A:C,3,0),"")</f>
        <v>GARCIA</v>
      </c>
      <c r="F1671" s="8" t="s">
        <v>453</v>
      </c>
      <c r="G1671" s="9" t="s">
        <v>79</v>
      </c>
      <c r="H1671" s="18" t="s">
        <v>13</v>
      </c>
      <c r="I1671" s="18" t="s">
        <v>11</v>
      </c>
      <c r="J1671" s="9">
        <v>7.5</v>
      </c>
      <c r="K1671" s="18" t="s">
        <v>84</v>
      </c>
      <c r="L1671" s="14">
        <f>IFERROR(J1671*HLOOKUP(I1671,Base!$H$2:$J$9,VLOOKUP(Planilla!K1671,Base!$F$3:$G$9,2,0),0),"")</f>
        <v>13125</v>
      </c>
      <c r="M1671" s="19" t="s">
        <v>21</v>
      </c>
      <c r="N1671" s="14" t="str">
        <f>IF(M1671="Si",HLOOKUP(I1671,Base!$H$2:$J$9,8,0),"")</f>
        <v/>
      </c>
      <c r="O1671" s="9">
        <v>1</v>
      </c>
      <c r="P1671" s="18" t="s">
        <v>87</v>
      </c>
      <c r="Q1671" s="14">
        <f>IFERROR(O1671*HLOOKUP(I1671,Base!$H$2:$J$9,VLOOKUP(Planilla!P1671,Base!$F$3:$G$9,2,0),0),"")</f>
        <v>1609</v>
      </c>
    </row>
    <row r="1672" spans="1:17">
      <c r="A1672" s="18">
        <v>1050616</v>
      </c>
      <c r="B1672" s="7">
        <v>40709</v>
      </c>
      <c r="C1672" s="12" t="s">
        <v>309</v>
      </c>
      <c r="D1672" s="13" t="str">
        <f>IFERROR(VLOOKUP(C1672,Base!A:C,2,0),"")</f>
        <v>HECTOR</v>
      </c>
      <c r="E1672" s="10" t="str">
        <f>IFERROR(VLOOKUP(C1672,Base!A:C,3,0),"")</f>
        <v>CACERES</v>
      </c>
      <c r="F1672" s="8" t="s">
        <v>453</v>
      </c>
      <c r="G1672" s="9" t="s">
        <v>79</v>
      </c>
      <c r="H1672" s="18" t="s">
        <v>13</v>
      </c>
      <c r="I1672" s="18" t="s">
        <v>11</v>
      </c>
      <c r="J1672" s="9">
        <v>7.5</v>
      </c>
      <c r="K1672" s="18" t="s">
        <v>84</v>
      </c>
      <c r="L1672" s="14">
        <f>IFERROR(J1672*HLOOKUP(I1672,Base!$H$2:$J$9,VLOOKUP(Planilla!K1672,Base!$F$3:$G$9,2,0),0),"")</f>
        <v>13125</v>
      </c>
      <c r="M1672" s="19" t="s">
        <v>21</v>
      </c>
      <c r="N1672" s="14" t="str">
        <f>IF(M1672="Si",HLOOKUP(I1672,Base!$H$2:$J$9,8,0),"")</f>
        <v/>
      </c>
      <c r="O1672" s="9">
        <v>1</v>
      </c>
      <c r="P1672" s="18" t="s">
        <v>87</v>
      </c>
      <c r="Q1672" s="14">
        <f>IFERROR(O1672*HLOOKUP(I1672,Base!$H$2:$J$9,VLOOKUP(Planilla!P1672,Base!$F$3:$G$9,2,0),0),"")</f>
        <v>1609</v>
      </c>
    </row>
    <row r="1673" spans="1:17">
      <c r="A1673" s="18">
        <v>1050616</v>
      </c>
      <c r="B1673" s="7">
        <v>40709</v>
      </c>
      <c r="C1673" s="12" t="s">
        <v>398</v>
      </c>
      <c r="D1673" s="13" t="str">
        <f>IFERROR(VLOOKUP(C1673,Base!A:C,2,0),"")</f>
        <v>CLAUDIO</v>
      </c>
      <c r="E1673" s="10" t="str">
        <f>IFERROR(VLOOKUP(C1673,Base!A:C,3,0),"")</f>
        <v>REYES</v>
      </c>
      <c r="F1673" s="8" t="s">
        <v>281</v>
      </c>
      <c r="G1673" s="9" t="s">
        <v>150</v>
      </c>
      <c r="H1673" s="18" t="s">
        <v>13</v>
      </c>
      <c r="I1673" s="18" t="s">
        <v>11</v>
      </c>
      <c r="J1673" s="9">
        <v>7.5</v>
      </c>
      <c r="K1673" s="18" t="s">
        <v>84</v>
      </c>
      <c r="L1673" s="14">
        <f>IFERROR(J1673*HLOOKUP(I1673,Base!$H$2:$J$9,VLOOKUP(Planilla!K1673,Base!$F$3:$G$9,2,0),0),"")</f>
        <v>13125</v>
      </c>
      <c r="M1673" s="19" t="s">
        <v>21</v>
      </c>
      <c r="N1673" s="14" t="str">
        <f>IF(M1673="Si",HLOOKUP(I1673,Base!$H$2:$J$9,8,0),"")</f>
        <v/>
      </c>
      <c r="O1673" s="9">
        <v>1</v>
      </c>
      <c r="P1673" s="18" t="s">
        <v>87</v>
      </c>
      <c r="Q1673" s="14">
        <f>IFERROR(O1673*HLOOKUP(I1673,Base!$H$2:$J$9,VLOOKUP(Planilla!P1673,Base!$F$3:$G$9,2,0),0),"")</f>
        <v>1609</v>
      </c>
    </row>
    <row r="1674" spans="1:17">
      <c r="A1674" s="18">
        <v>1050616</v>
      </c>
      <c r="B1674" s="7">
        <v>40709</v>
      </c>
      <c r="C1674" s="12" t="s">
        <v>395</v>
      </c>
      <c r="D1674" s="13" t="str">
        <f>IFERROR(VLOOKUP(C1674,Base!A:C,2,0),"")</f>
        <v>LORENZO</v>
      </c>
      <c r="E1674" s="10" t="str">
        <f>IFERROR(VLOOKUP(C1674,Base!A:C,3,0),"")</f>
        <v>CASTRO</v>
      </c>
      <c r="F1674" s="8" t="s">
        <v>453</v>
      </c>
      <c r="G1674" s="9" t="s">
        <v>150</v>
      </c>
      <c r="H1674" s="18" t="s">
        <v>13</v>
      </c>
      <c r="I1674" s="18" t="s">
        <v>11</v>
      </c>
      <c r="J1674" s="9">
        <v>7.5</v>
      </c>
      <c r="K1674" s="18" t="s">
        <v>84</v>
      </c>
      <c r="L1674" s="14">
        <f>IFERROR(J1674*HLOOKUP(I1674,Base!$H$2:$J$9,VLOOKUP(Planilla!K1674,Base!$F$3:$G$9,2,0),0),"")</f>
        <v>13125</v>
      </c>
      <c r="M1674" s="19" t="s">
        <v>21</v>
      </c>
      <c r="N1674" s="14" t="str">
        <f>IF(M1674="Si",HLOOKUP(I1674,Base!$H$2:$J$9,8,0),"")</f>
        <v/>
      </c>
      <c r="O1674" s="9">
        <v>1</v>
      </c>
      <c r="P1674" s="18" t="s">
        <v>87</v>
      </c>
      <c r="Q1674" s="14">
        <f>IFERROR(O1674*HLOOKUP(I1674,Base!$H$2:$J$9,VLOOKUP(Planilla!P1674,Base!$F$3:$G$9,2,0),0),"")</f>
        <v>1609</v>
      </c>
    </row>
    <row r="1675" spans="1:17">
      <c r="A1675" s="18">
        <v>1050616</v>
      </c>
      <c r="B1675" s="7">
        <v>40709</v>
      </c>
      <c r="C1675" s="12" t="s">
        <v>209</v>
      </c>
      <c r="D1675" s="13" t="str">
        <f>IFERROR(VLOOKUP(C1675,Base!A:C,2,0),"")</f>
        <v>INGRID</v>
      </c>
      <c r="E1675" s="10" t="str">
        <f>IFERROR(VLOOKUP(C1675,Base!A:C,3,0),"")</f>
        <v>MUÑOZ</v>
      </c>
      <c r="F1675" s="8" t="s">
        <v>453</v>
      </c>
      <c r="G1675" s="9" t="s">
        <v>150</v>
      </c>
      <c r="H1675" s="18" t="s">
        <v>13</v>
      </c>
      <c r="I1675" s="18" t="s">
        <v>11</v>
      </c>
      <c r="J1675" s="9">
        <v>7.5</v>
      </c>
      <c r="K1675" s="18" t="s">
        <v>84</v>
      </c>
      <c r="L1675" s="14">
        <f>IFERROR(J1675*HLOOKUP(I1675,Base!$H$2:$J$9,VLOOKUP(Planilla!K1675,Base!$F$3:$G$9,2,0),0),"")</f>
        <v>13125</v>
      </c>
      <c r="M1675" s="19" t="s">
        <v>21</v>
      </c>
      <c r="N1675" s="14" t="str">
        <f>IF(M1675="Si",HLOOKUP(I1675,Base!$H$2:$J$9,8,0),"")</f>
        <v/>
      </c>
      <c r="O1675" s="9">
        <v>1</v>
      </c>
      <c r="P1675" s="18" t="s">
        <v>87</v>
      </c>
      <c r="Q1675" s="14">
        <f>IFERROR(O1675*HLOOKUP(I1675,Base!$H$2:$J$9,VLOOKUP(Planilla!P1675,Base!$F$3:$G$9,2,0),0),"")</f>
        <v>1609</v>
      </c>
    </row>
    <row r="1676" spans="1:17">
      <c r="A1676" s="18">
        <v>1050616</v>
      </c>
      <c r="B1676" s="7">
        <v>40709</v>
      </c>
      <c r="C1676" s="12" t="s">
        <v>400</v>
      </c>
      <c r="D1676" s="13" t="str">
        <f>IFERROR(VLOOKUP(C1676,Base!A:C,2,0),"")</f>
        <v>SERGIO</v>
      </c>
      <c r="E1676" s="10" t="str">
        <f>IFERROR(VLOOKUP(C1676,Base!A:C,3,0),"")</f>
        <v>SANDOVAL</v>
      </c>
      <c r="F1676" s="8" t="s">
        <v>453</v>
      </c>
      <c r="G1676" s="9" t="s">
        <v>150</v>
      </c>
      <c r="H1676" s="18" t="s">
        <v>13</v>
      </c>
      <c r="I1676" s="18" t="s">
        <v>11</v>
      </c>
      <c r="J1676" s="9">
        <v>7.5</v>
      </c>
      <c r="K1676" s="18" t="s">
        <v>84</v>
      </c>
      <c r="L1676" s="14">
        <f>IFERROR(J1676*HLOOKUP(I1676,Base!$H$2:$J$9,VLOOKUP(Planilla!K1676,Base!$F$3:$G$9,2,0),0),"")</f>
        <v>13125</v>
      </c>
      <c r="M1676" s="19" t="s">
        <v>21</v>
      </c>
      <c r="N1676" s="14" t="str">
        <f>IF(M1676="Si",HLOOKUP(I1676,Base!$H$2:$J$9,8,0),"")</f>
        <v/>
      </c>
      <c r="O1676" s="9">
        <v>1</v>
      </c>
      <c r="P1676" s="18" t="s">
        <v>87</v>
      </c>
      <c r="Q1676" s="14">
        <f>IFERROR(O1676*HLOOKUP(I1676,Base!$H$2:$J$9,VLOOKUP(Planilla!P1676,Base!$F$3:$G$9,2,0),0),"")</f>
        <v>1609</v>
      </c>
    </row>
    <row r="1677" spans="1:17">
      <c r="A1677" s="18">
        <v>1050616</v>
      </c>
      <c r="B1677" s="7">
        <v>40709</v>
      </c>
      <c r="C1677" s="12" t="s">
        <v>394</v>
      </c>
      <c r="D1677" s="13" t="str">
        <f>IFERROR(VLOOKUP(C1677,Base!A:C,2,0),"")</f>
        <v>ESTEBAN</v>
      </c>
      <c r="E1677" s="10" t="str">
        <f>IFERROR(VLOOKUP(C1677,Base!A:C,3,0),"")</f>
        <v>CISTERNAS</v>
      </c>
      <c r="F1677" s="8" t="s">
        <v>453</v>
      </c>
      <c r="G1677" s="9" t="s">
        <v>150</v>
      </c>
      <c r="H1677" s="18" t="s">
        <v>13</v>
      </c>
      <c r="I1677" s="18" t="s">
        <v>11</v>
      </c>
      <c r="J1677" s="9">
        <v>7.5</v>
      </c>
      <c r="K1677" s="18" t="s">
        <v>84</v>
      </c>
      <c r="L1677" s="14">
        <f>IFERROR(J1677*HLOOKUP(I1677,Base!$H$2:$J$9,VLOOKUP(Planilla!K1677,Base!$F$3:$G$9,2,0),0),"")</f>
        <v>13125</v>
      </c>
      <c r="M1677" s="19" t="s">
        <v>21</v>
      </c>
      <c r="N1677" s="14" t="str">
        <f>IF(M1677="Si",HLOOKUP(I1677,Base!$H$2:$J$9,8,0),"")</f>
        <v/>
      </c>
      <c r="O1677" s="9">
        <v>1</v>
      </c>
      <c r="P1677" s="18" t="s">
        <v>87</v>
      </c>
      <c r="Q1677" s="14">
        <f>IFERROR(O1677*HLOOKUP(I1677,Base!$H$2:$J$9,VLOOKUP(Planilla!P1677,Base!$F$3:$G$9,2,0),0),"")</f>
        <v>1609</v>
      </c>
    </row>
    <row r="1678" spans="1:17">
      <c r="A1678" s="18">
        <v>1050616</v>
      </c>
      <c r="B1678" s="7">
        <v>40709</v>
      </c>
      <c r="C1678" s="12" t="s">
        <v>415</v>
      </c>
      <c r="D1678" s="13" t="str">
        <f>IFERROR(VLOOKUP(C1678,Base!A:C,2,0),"")</f>
        <v>FRANCISCO</v>
      </c>
      <c r="E1678" s="10" t="str">
        <f>IFERROR(VLOOKUP(C1678,Base!A:C,3,0),"")</f>
        <v>MENDEZ</v>
      </c>
      <c r="F1678" s="8" t="s">
        <v>453</v>
      </c>
      <c r="G1678" s="9" t="s">
        <v>150</v>
      </c>
      <c r="H1678" s="18" t="s">
        <v>13</v>
      </c>
      <c r="I1678" s="18" t="s">
        <v>11</v>
      </c>
      <c r="J1678" s="9">
        <v>7.5</v>
      </c>
      <c r="K1678" s="18" t="s">
        <v>84</v>
      </c>
      <c r="L1678" s="14">
        <f>IFERROR(J1678*HLOOKUP(I1678,Base!$H$2:$J$9,VLOOKUP(Planilla!K1678,Base!$F$3:$G$9,2,0),0),"")</f>
        <v>13125</v>
      </c>
      <c r="M1678" s="19" t="s">
        <v>21</v>
      </c>
      <c r="N1678" s="14" t="str">
        <f>IF(M1678="Si",HLOOKUP(I1678,Base!$H$2:$J$9,8,0),"")</f>
        <v/>
      </c>
      <c r="O1678" s="9">
        <v>1</v>
      </c>
      <c r="P1678" s="18" t="s">
        <v>87</v>
      </c>
      <c r="Q1678" s="14">
        <f>IFERROR(O1678*HLOOKUP(I1678,Base!$H$2:$J$9,VLOOKUP(Planilla!P1678,Base!$F$3:$G$9,2,0),0),"")</f>
        <v>1609</v>
      </c>
    </row>
    <row r="1679" spans="1:17">
      <c r="A1679" s="18">
        <v>1050616</v>
      </c>
      <c r="B1679" s="7">
        <v>40709</v>
      </c>
      <c r="C1679" s="12" t="s">
        <v>349</v>
      </c>
      <c r="D1679" s="13" t="str">
        <f>IFERROR(VLOOKUP(C1679,Base!A:C,2,0),"")</f>
        <v>VICTOR</v>
      </c>
      <c r="E1679" s="10" t="str">
        <f>IFERROR(VLOOKUP(C1679,Base!A:C,3,0),"")</f>
        <v>NARVAI</v>
      </c>
      <c r="F1679" s="8" t="s">
        <v>453</v>
      </c>
      <c r="G1679" s="9" t="s">
        <v>150</v>
      </c>
      <c r="H1679" s="18" t="s">
        <v>13</v>
      </c>
      <c r="I1679" s="18" t="s">
        <v>11</v>
      </c>
      <c r="J1679" s="9">
        <v>7.5</v>
      </c>
      <c r="K1679" s="18" t="s">
        <v>84</v>
      </c>
      <c r="L1679" s="14">
        <f>IFERROR(J1679*HLOOKUP(I1679,Base!$H$2:$J$9,VLOOKUP(Planilla!K1679,Base!$F$3:$G$9,2,0),0),"")</f>
        <v>13125</v>
      </c>
      <c r="M1679" s="19" t="s">
        <v>21</v>
      </c>
      <c r="N1679" s="14" t="str">
        <f>IF(M1679="Si",HLOOKUP(I1679,Base!$H$2:$J$9,8,0),"")</f>
        <v/>
      </c>
      <c r="O1679" s="9">
        <v>1</v>
      </c>
      <c r="P1679" s="18" t="s">
        <v>87</v>
      </c>
      <c r="Q1679" s="14">
        <f>IFERROR(O1679*HLOOKUP(I1679,Base!$H$2:$J$9,VLOOKUP(Planilla!P1679,Base!$F$3:$G$9,2,0),0),"")</f>
        <v>1609</v>
      </c>
    </row>
    <row r="1680" spans="1:17">
      <c r="A1680" s="18">
        <v>1050616</v>
      </c>
      <c r="B1680" s="7">
        <v>40709</v>
      </c>
      <c r="C1680" s="12" t="s">
        <v>257</v>
      </c>
      <c r="D1680" s="13" t="str">
        <f>IFERROR(VLOOKUP(C1680,Base!A:C,2,0),"")</f>
        <v>ALICIA</v>
      </c>
      <c r="E1680" s="10" t="str">
        <f>IFERROR(VLOOKUP(C1680,Base!A:C,3,0),"")</f>
        <v>CONTRERAS</v>
      </c>
      <c r="F1680" s="8" t="s">
        <v>453</v>
      </c>
      <c r="G1680" s="9" t="s">
        <v>150</v>
      </c>
      <c r="H1680" s="18" t="s">
        <v>13</v>
      </c>
      <c r="I1680" s="18" t="s">
        <v>11</v>
      </c>
      <c r="J1680" s="9">
        <v>7.5</v>
      </c>
      <c r="K1680" s="18" t="s">
        <v>84</v>
      </c>
      <c r="L1680" s="14">
        <f>IFERROR(J1680*HLOOKUP(I1680,Base!$H$2:$J$9,VLOOKUP(Planilla!K1680,Base!$F$3:$G$9,2,0),0),"")</f>
        <v>13125</v>
      </c>
      <c r="M1680" s="19" t="s">
        <v>21</v>
      </c>
      <c r="N1680" s="14" t="str">
        <f>IF(M1680="Si",HLOOKUP(I1680,Base!$H$2:$J$9,8,0),"")</f>
        <v/>
      </c>
      <c r="O1680" s="9">
        <v>1</v>
      </c>
      <c r="P1680" s="18" t="s">
        <v>87</v>
      </c>
      <c r="Q1680" s="14">
        <f>IFERROR(O1680*HLOOKUP(I1680,Base!$H$2:$J$9,VLOOKUP(Planilla!P1680,Base!$F$3:$G$9,2,0),0),"")</f>
        <v>1609</v>
      </c>
    </row>
    <row r="1681" spans="1:17">
      <c r="A1681" s="18">
        <v>1050616</v>
      </c>
      <c r="B1681" s="7">
        <v>40709</v>
      </c>
      <c r="C1681" s="12" t="s">
        <v>405</v>
      </c>
      <c r="D1681" s="13" t="str">
        <f>IFERROR(VLOOKUP(C1681,Base!A:C,2,0),"")</f>
        <v>GUSTAVO</v>
      </c>
      <c r="E1681" s="10" t="str">
        <f>IFERROR(VLOOKUP(C1681,Base!A:C,3,0),"")</f>
        <v>COFRE</v>
      </c>
      <c r="F1681" s="8" t="s">
        <v>281</v>
      </c>
      <c r="G1681" s="9" t="s">
        <v>149</v>
      </c>
      <c r="H1681" s="18" t="s">
        <v>13</v>
      </c>
      <c r="I1681" s="18" t="s">
        <v>11</v>
      </c>
      <c r="J1681" s="9">
        <v>9</v>
      </c>
      <c r="K1681" s="18" t="s">
        <v>84</v>
      </c>
      <c r="L1681" s="14">
        <f>IFERROR(J1681*HLOOKUP(I1681,Base!$H$2:$J$9,VLOOKUP(Planilla!K1681,Base!$F$3:$G$9,2,0),0),"")</f>
        <v>15750</v>
      </c>
      <c r="M1681" s="19" t="s">
        <v>21</v>
      </c>
      <c r="N1681" s="14" t="str">
        <f>IF(M1681="Si",HLOOKUP(I1681,Base!$H$2:$J$9,8,0),"")</f>
        <v/>
      </c>
      <c r="O1681" s="9">
        <v>1</v>
      </c>
      <c r="P1681" s="18" t="s">
        <v>87</v>
      </c>
      <c r="Q1681" s="14">
        <f>IFERROR(O1681*HLOOKUP(I1681,Base!$H$2:$J$9,VLOOKUP(Planilla!P1681,Base!$F$3:$G$9,2,0),0),"")</f>
        <v>1609</v>
      </c>
    </row>
    <row r="1682" spans="1:17">
      <c r="A1682" s="18">
        <v>1050616</v>
      </c>
      <c r="B1682" s="7">
        <v>40709</v>
      </c>
      <c r="C1682" s="12" t="s">
        <v>409</v>
      </c>
      <c r="D1682" s="13" t="str">
        <f>IFERROR(VLOOKUP(C1682,Base!A:C,2,0),"")</f>
        <v>MAURICIO</v>
      </c>
      <c r="E1682" s="10" t="str">
        <f>IFERROR(VLOOKUP(C1682,Base!A:C,3,0),"")</f>
        <v>CACERES</v>
      </c>
      <c r="F1682" s="8" t="s">
        <v>453</v>
      </c>
      <c r="G1682" s="9" t="s">
        <v>149</v>
      </c>
      <c r="H1682" s="18" t="s">
        <v>13</v>
      </c>
      <c r="I1682" s="18" t="s">
        <v>11</v>
      </c>
      <c r="J1682" s="9">
        <v>9</v>
      </c>
      <c r="K1682" s="18" t="s">
        <v>84</v>
      </c>
      <c r="L1682" s="14">
        <f>IFERROR(J1682*HLOOKUP(I1682,Base!$H$2:$J$9,VLOOKUP(Planilla!K1682,Base!$F$3:$G$9,2,0),0),"")</f>
        <v>15750</v>
      </c>
      <c r="M1682" s="19" t="s">
        <v>21</v>
      </c>
      <c r="N1682" s="14" t="str">
        <f>IF(M1682="Si",HLOOKUP(I1682,Base!$H$2:$J$9,8,0),"")</f>
        <v/>
      </c>
      <c r="O1682" s="9">
        <v>1</v>
      </c>
      <c r="P1682" s="18" t="s">
        <v>87</v>
      </c>
      <c r="Q1682" s="14">
        <f>IFERROR(O1682*HLOOKUP(I1682,Base!$H$2:$J$9,VLOOKUP(Planilla!P1682,Base!$F$3:$G$9,2,0),0),"")</f>
        <v>1609</v>
      </c>
    </row>
    <row r="1683" spans="1:17">
      <c r="A1683" s="18">
        <v>1050616</v>
      </c>
      <c r="B1683" s="7">
        <v>40709</v>
      </c>
      <c r="C1683" s="12" t="s">
        <v>127</v>
      </c>
      <c r="D1683" s="13" t="str">
        <f>IFERROR(VLOOKUP(C1683,Base!A:C,2,0),"")</f>
        <v>MARRIER</v>
      </c>
      <c r="E1683" s="10" t="str">
        <f>IFERROR(VLOOKUP(C1683,Base!A:C,3,0),"")</f>
        <v>MARTINEZ</v>
      </c>
      <c r="F1683" s="8" t="s">
        <v>453</v>
      </c>
      <c r="G1683" s="9" t="s">
        <v>149</v>
      </c>
      <c r="H1683" s="18" t="s">
        <v>13</v>
      </c>
      <c r="I1683" s="18" t="s">
        <v>11</v>
      </c>
      <c r="J1683" s="9">
        <v>9</v>
      </c>
      <c r="K1683" s="18" t="s">
        <v>84</v>
      </c>
      <c r="L1683" s="14">
        <f>IFERROR(J1683*HLOOKUP(I1683,Base!$H$2:$J$9,VLOOKUP(Planilla!K1683,Base!$F$3:$G$9,2,0),0),"")</f>
        <v>15750</v>
      </c>
      <c r="M1683" s="19" t="s">
        <v>21</v>
      </c>
      <c r="N1683" s="14" t="str">
        <f>IF(M1683="Si",HLOOKUP(I1683,Base!$H$2:$J$9,8,0),"")</f>
        <v/>
      </c>
      <c r="O1683" s="9">
        <v>1</v>
      </c>
      <c r="P1683" s="18" t="s">
        <v>87</v>
      </c>
      <c r="Q1683" s="14">
        <f>IFERROR(O1683*HLOOKUP(I1683,Base!$H$2:$J$9,VLOOKUP(Planilla!P1683,Base!$F$3:$G$9,2,0),0),"")</f>
        <v>1609</v>
      </c>
    </row>
    <row r="1684" spans="1:17">
      <c r="A1684" s="18">
        <v>1050616</v>
      </c>
      <c r="B1684" s="7">
        <v>40709</v>
      </c>
      <c r="C1684" s="12" t="s">
        <v>408</v>
      </c>
      <c r="D1684" s="13" t="str">
        <f>IFERROR(VLOOKUP(C1684,Base!A:C,2,0),"")</f>
        <v>DIEGO</v>
      </c>
      <c r="E1684" s="10" t="str">
        <f>IFERROR(VLOOKUP(C1684,Base!A:C,3,0),"")</f>
        <v>GONZALEZ</v>
      </c>
      <c r="F1684" s="8" t="s">
        <v>453</v>
      </c>
      <c r="G1684" s="9" t="s">
        <v>149</v>
      </c>
      <c r="H1684" s="18" t="s">
        <v>13</v>
      </c>
      <c r="I1684" s="18" t="s">
        <v>11</v>
      </c>
      <c r="J1684" s="9">
        <v>9</v>
      </c>
      <c r="K1684" s="18" t="s">
        <v>84</v>
      </c>
      <c r="L1684" s="14">
        <f>IFERROR(J1684*HLOOKUP(I1684,Base!$H$2:$J$9,VLOOKUP(Planilla!K1684,Base!$F$3:$G$9,2,0),0),"")</f>
        <v>15750</v>
      </c>
      <c r="M1684" s="19" t="s">
        <v>21</v>
      </c>
      <c r="N1684" s="14" t="str">
        <f>IF(M1684="Si",HLOOKUP(I1684,Base!$H$2:$J$9,8,0),"")</f>
        <v/>
      </c>
      <c r="O1684" s="9">
        <v>1</v>
      </c>
      <c r="P1684" s="18" t="s">
        <v>87</v>
      </c>
      <c r="Q1684" s="14">
        <f>IFERROR(O1684*HLOOKUP(I1684,Base!$H$2:$J$9,VLOOKUP(Planilla!P1684,Base!$F$3:$G$9,2,0),0),"")</f>
        <v>1609</v>
      </c>
    </row>
    <row r="1685" spans="1:17">
      <c r="A1685" s="18">
        <v>1050616</v>
      </c>
      <c r="B1685" s="7">
        <v>40709</v>
      </c>
      <c r="C1685" s="12" t="s">
        <v>406</v>
      </c>
      <c r="D1685" s="13" t="str">
        <f>IFERROR(VLOOKUP(C1685,Base!A:C,2,0),"")</f>
        <v>CARLOS</v>
      </c>
      <c r="E1685" s="10" t="str">
        <f>IFERROR(VLOOKUP(C1685,Base!A:C,3,0),"")</f>
        <v>QUIROZ</v>
      </c>
      <c r="F1685" s="8" t="s">
        <v>453</v>
      </c>
      <c r="G1685" s="9" t="s">
        <v>149</v>
      </c>
      <c r="H1685" s="18" t="s">
        <v>13</v>
      </c>
      <c r="I1685" s="18" t="s">
        <v>11</v>
      </c>
      <c r="J1685" s="9">
        <v>9</v>
      </c>
      <c r="K1685" s="18" t="s">
        <v>84</v>
      </c>
      <c r="L1685" s="14">
        <f>IFERROR(J1685*HLOOKUP(I1685,Base!$H$2:$J$9,VLOOKUP(Planilla!K1685,Base!$F$3:$G$9,2,0),0),"")</f>
        <v>15750</v>
      </c>
      <c r="M1685" s="19" t="s">
        <v>21</v>
      </c>
      <c r="N1685" s="14" t="str">
        <f>IF(M1685="Si",HLOOKUP(I1685,Base!$H$2:$J$9,8,0),"")</f>
        <v/>
      </c>
      <c r="O1685" s="9">
        <v>1</v>
      </c>
      <c r="P1685" s="18" t="s">
        <v>87</v>
      </c>
      <c r="Q1685" s="14">
        <f>IFERROR(O1685*HLOOKUP(I1685,Base!$H$2:$J$9,VLOOKUP(Planilla!P1685,Base!$F$3:$G$9,2,0),0),"")</f>
        <v>1609</v>
      </c>
    </row>
    <row r="1686" spans="1:17">
      <c r="A1686" s="18">
        <v>1050616</v>
      </c>
      <c r="B1686" s="7">
        <v>40709</v>
      </c>
      <c r="C1686" s="12" t="s">
        <v>179</v>
      </c>
      <c r="D1686" s="13" t="str">
        <f>IFERROR(VLOOKUP(C1686,Base!A:C,2,0),"")</f>
        <v>FERNANDO</v>
      </c>
      <c r="E1686" s="10" t="str">
        <f>IFERROR(VLOOKUP(C1686,Base!A:C,3,0),"")</f>
        <v>FIGUEROA</v>
      </c>
      <c r="F1686" s="8" t="s">
        <v>453</v>
      </c>
      <c r="G1686" s="9" t="s">
        <v>149</v>
      </c>
      <c r="H1686" s="18" t="s">
        <v>13</v>
      </c>
      <c r="I1686" s="18" t="s">
        <v>11</v>
      </c>
      <c r="J1686" s="9">
        <v>9</v>
      </c>
      <c r="K1686" s="18" t="s">
        <v>84</v>
      </c>
      <c r="L1686" s="14">
        <f>IFERROR(J1686*HLOOKUP(I1686,Base!$H$2:$J$9,VLOOKUP(Planilla!K1686,Base!$F$3:$G$9,2,0),0),"")</f>
        <v>15750</v>
      </c>
      <c r="M1686" s="19" t="s">
        <v>21</v>
      </c>
      <c r="N1686" s="14" t="str">
        <f>IF(M1686="Si",HLOOKUP(I1686,Base!$H$2:$J$9,8,0),"")</f>
        <v/>
      </c>
      <c r="O1686" s="9">
        <v>1</v>
      </c>
      <c r="P1686" s="18" t="s">
        <v>87</v>
      </c>
      <c r="Q1686" s="14">
        <f>IFERROR(O1686*HLOOKUP(I1686,Base!$H$2:$J$9,VLOOKUP(Planilla!P1686,Base!$F$3:$G$9,2,0),0),"")</f>
        <v>1609</v>
      </c>
    </row>
    <row r="1687" spans="1:17">
      <c r="A1687" s="18">
        <v>1050616</v>
      </c>
      <c r="B1687" s="7">
        <v>40709</v>
      </c>
      <c r="C1687" s="12" t="s">
        <v>407</v>
      </c>
      <c r="D1687" s="13" t="str">
        <f>IFERROR(VLOOKUP(C1687,Base!A:C,2,0),"")</f>
        <v>ALVARO</v>
      </c>
      <c r="E1687" s="10" t="str">
        <f>IFERROR(VLOOKUP(C1687,Base!A:C,3,0),"")</f>
        <v>LOBOS</v>
      </c>
      <c r="F1687" s="8" t="s">
        <v>453</v>
      </c>
      <c r="G1687" s="9" t="s">
        <v>149</v>
      </c>
      <c r="H1687" s="18" t="s">
        <v>13</v>
      </c>
      <c r="I1687" s="18" t="s">
        <v>11</v>
      </c>
      <c r="J1687" s="9">
        <v>9</v>
      </c>
      <c r="K1687" s="18" t="s">
        <v>84</v>
      </c>
      <c r="L1687" s="14">
        <f>IFERROR(J1687*HLOOKUP(I1687,Base!$H$2:$J$9,VLOOKUP(Planilla!K1687,Base!$F$3:$G$9,2,0),0),"")</f>
        <v>15750</v>
      </c>
      <c r="M1687" s="19" t="s">
        <v>21</v>
      </c>
      <c r="N1687" s="14" t="str">
        <f>IF(M1687="Si",HLOOKUP(I1687,Base!$H$2:$J$9,8,0),"")</f>
        <v/>
      </c>
      <c r="O1687" s="9">
        <v>1</v>
      </c>
      <c r="P1687" s="18" t="s">
        <v>87</v>
      </c>
      <c r="Q1687" s="14">
        <f>IFERROR(O1687*HLOOKUP(I1687,Base!$H$2:$J$9,VLOOKUP(Planilla!P1687,Base!$F$3:$G$9,2,0),0),"")</f>
        <v>1609</v>
      </c>
    </row>
    <row r="1688" spans="1:17">
      <c r="A1688" s="18">
        <v>1050616</v>
      </c>
      <c r="B1688" s="7">
        <v>40709</v>
      </c>
      <c r="C1688" s="12" t="s">
        <v>416</v>
      </c>
      <c r="D1688" s="13" t="str">
        <f>IFERROR(VLOOKUP(C1688,Base!A:C,2,0),"")</f>
        <v>SAMUEL</v>
      </c>
      <c r="E1688" s="10" t="str">
        <f>IFERROR(VLOOKUP(C1688,Base!A:C,3,0),"")</f>
        <v>HUEINCHAQUEO</v>
      </c>
      <c r="F1688" s="8" t="s">
        <v>453</v>
      </c>
      <c r="G1688" s="9" t="s">
        <v>149</v>
      </c>
      <c r="H1688" s="18" t="s">
        <v>13</v>
      </c>
      <c r="I1688" s="18" t="s">
        <v>11</v>
      </c>
      <c r="J1688" s="9">
        <v>9</v>
      </c>
      <c r="K1688" s="18" t="s">
        <v>84</v>
      </c>
      <c r="L1688" s="14">
        <f>IFERROR(J1688*HLOOKUP(I1688,Base!$H$2:$J$9,VLOOKUP(Planilla!K1688,Base!$F$3:$G$9,2,0),0),"")</f>
        <v>15750</v>
      </c>
      <c r="M1688" s="19" t="s">
        <v>21</v>
      </c>
      <c r="N1688" s="14" t="str">
        <f>IF(M1688="Si",HLOOKUP(I1688,Base!$H$2:$J$9,8,0),"")</f>
        <v/>
      </c>
      <c r="O1688" s="9">
        <v>1</v>
      </c>
      <c r="P1688" s="18" t="s">
        <v>87</v>
      </c>
      <c r="Q1688" s="14">
        <f>IFERROR(O1688*HLOOKUP(I1688,Base!$H$2:$J$9,VLOOKUP(Planilla!P1688,Base!$F$3:$G$9,2,0),0),"")</f>
        <v>1609</v>
      </c>
    </row>
    <row r="1689" spans="1:17">
      <c r="A1689" s="18">
        <v>1050616</v>
      </c>
      <c r="B1689" s="7">
        <v>40709</v>
      </c>
      <c r="C1689" s="12" t="s">
        <v>126</v>
      </c>
      <c r="D1689" s="13" t="str">
        <f>IFERROR(VLOOKUP(C1689,Base!A:C,2,0),"")</f>
        <v>CAROLINA</v>
      </c>
      <c r="E1689" s="10" t="str">
        <f>IFERROR(VLOOKUP(C1689,Base!A:C,3,0),"")</f>
        <v>AGUILERA</v>
      </c>
      <c r="F1689" s="8" t="s">
        <v>453</v>
      </c>
      <c r="G1689" s="9" t="s">
        <v>149</v>
      </c>
      <c r="H1689" s="18" t="s">
        <v>13</v>
      </c>
      <c r="I1689" s="18" t="s">
        <v>11</v>
      </c>
      <c r="J1689" s="9">
        <v>9</v>
      </c>
      <c r="K1689" s="18" t="s">
        <v>84</v>
      </c>
      <c r="L1689" s="14">
        <f>IFERROR(J1689*HLOOKUP(I1689,Base!$H$2:$J$9,VLOOKUP(Planilla!K1689,Base!$F$3:$G$9,2,0),0),"")</f>
        <v>15750</v>
      </c>
      <c r="M1689" s="19" t="s">
        <v>21</v>
      </c>
      <c r="N1689" s="14" t="str">
        <f>IF(M1689="Si",HLOOKUP(I1689,Base!$H$2:$J$9,8,0),"")</f>
        <v/>
      </c>
      <c r="O1689" s="9">
        <v>1</v>
      </c>
      <c r="P1689" s="18" t="s">
        <v>87</v>
      </c>
      <c r="Q1689" s="14">
        <f>IFERROR(O1689*HLOOKUP(I1689,Base!$H$2:$J$9,VLOOKUP(Planilla!P1689,Base!$F$3:$G$9,2,0),0),"")</f>
        <v>1609</v>
      </c>
    </row>
    <row r="1690" spans="1:17">
      <c r="A1690" s="18">
        <v>1050616</v>
      </c>
      <c r="B1690" s="7">
        <v>40710</v>
      </c>
      <c r="C1690" s="12" t="s">
        <v>390</v>
      </c>
      <c r="D1690" s="13" t="str">
        <f>IFERROR(VLOOKUP(C1690,Base!A:C,2,0),"")</f>
        <v>JOCELYN</v>
      </c>
      <c r="E1690" s="10" t="str">
        <f>IFERROR(VLOOKUP(C1690,Base!A:C,3,0),"")</f>
        <v>GUTIERREZ</v>
      </c>
      <c r="F1690" s="8" t="s">
        <v>452</v>
      </c>
      <c r="G1690" s="9" t="s">
        <v>79</v>
      </c>
      <c r="H1690" s="18" t="s">
        <v>13</v>
      </c>
      <c r="I1690" s="18" t="s">
        <v>12</v>
      </c>
      <c r="J1690" s="9">
        <v>7.5</v>
      </c>
      <c r="K1690" s="18" t="s">
        <v>84</v>
      </c>
      <c r="L1690" s="14">
        <f>IFERROR(J1690*HLOOKUP(I1690,Base!$H$2:$J$9,VLOOKUP(Planilla!K1690,Base!$F$3:$G$9,2,0),0),"")</f>
        <v>15750</v>
      </c>
      <c r="M1690" s="19" t="s">
        <v>21</v>
      </c>
      <c r="N1690" s="14" t="str">
        <f>IF(M1690="Si",HLOOKUP(I1690,Base!$H$2:$J$9,8,0),"")</f>
        <v/>
      </c>
      <c r="O1690" s="9">
        <v>1</v>
      </c>
      <c r="P1690" s="18" t="s">
        <v>87</v>
      </c>
      <c r="Q1690" s="14">
        <f>IFERROR(O1690*HLOOKUP(I1690,Base!$H$2:$J$9,VLOOKUP(Planilla!P1690,Base!$F$3:$G$9,2,0),0),"")</f>
        <v>1609</v>
      </c>
    </row>
    <row r="1691" spans="1:17">
      <c r="A1691" s="18">
        <v>1050616</v>
      </c>
      <c r="B1691" s="7">
        <v>40710</v>
      </c>
      <c r="C1691" s="12" t="s">
        <v>391</v>
      </c>
      <c r="D1691" s="13" t="str">
        <f>IFERROR(VLOOKUP(C1691,Base!A:C,2,0),"")</f>
        <v>GUSTAVO</v>
      </c>
      <c r="E1691" s="10" t="str">
        <f>IFERROR(VLOOKUP(C1691,Base!A:C,3,0),"")</f>
        <v>PIZARRO</v>
      </c>
      <c r="F1691" s="8" t="s">
        <v>281</v>
      </c>
      <c r="G1691" s="9" t="s">
        <v>79</v>
      </c>
      <c r="H1691" s="18" t="s">
        <v>13</v>
      </c>
      <c r="I1691" s="18" t="s">
        <v>11</v>
      </c>
      <c r="J1691" s="9">
        <v>7.5</v>
      </c>
      <c r="K1691" s="18" t="s">
        <v>84</v>
      </c>
      <c r="L1691" s="14">
        <f>IFERROR(J1691*HLOOKUP(I1691,Base!$H$2:$J$9,VLOOKUP(Planilla!K1691,Base!$F$3:$G$9,2,0),0),"")</f>
        <v>13125</v>
      </c>
      <c r="M1691" s="19" t="s">
        <v>21</v>
      </c>
      <c r="N1691" s="14" t="str">
        <f>IF(M1691="Si",HLOOKUP(I1691,Base!$H$2:$J$9,8,0),"")</f>
        <v/>
      </c>
      <c r="O1691" s="9">
        <v>1</v>
      </c>
      <c r="P1691" s="18" t="s">
        <v>87</v>
      </c>
      <c r="Q1691" s="14">
        <f>IFERROR(O1691*HLOOKUP(I1691,Base!$H$2:$J$9,VLOOKUP(Planilla!P1691,Base!$F$3:$G$9,2,0),0),"")</f>
        <v>1609</v>
      </c>
    </row>
    <row r="1692" spans="1:17">
      <c r="A1692" s="18">
        <v>1050616</v>
      </c>
      <c r="B1692" s="7">
        <v>40710</v>
      </c>
      <c r="C1692" s="12" t="s">
        <v>393</v>
      </c>
      <c r="D1692" s="13" t="str">
        <f>IFERROR(VLOOKUP(C1692,Base!A:C,2,0),"")</f>
        <v>BELISARIO</v>
      </c>
      <c r="E1692" s="10" t="str">
        <f>IFERROR(VLOOKUP(C1692,Base!A:C,3,0),"")</f>
        <v>PINTO</v>
      </c>
      <c r="F1692" s="8" t="s">
        <v>453</v>
      </c>
      <c r="G1692" s="9" t="s">
        <v>79</v>
      </c>
      <c r="H1692" s="18" t="s">
        <v>13</v>
      </c>
      <c r="I1692" s="18" t="s">
        <v>11</v>
      </c>
      <c r="J1692" s="9">
        <v>7.5</v>
      </c>
      <c r="K1692" s="18" t="s">
        <v>84</v>
      </c>
      <c r="L1692" s="14">
        <f>IFERROR(J1692*HLOOKUP(I1692,Base!$H$2:$J$9,VLOOKUP(Planilla!K1692,Base!$F$3:$G$9,2,0),0),"")</f>
        <v>13125</v>
      </c>
      <c r="M1692" s="19" t="s">
        <v>21</v>
      </c>
      <c r="N1692" s="14" t="str">
        <f>IF(M1692="Si",HLOOKUP(I1692,Base!$H$2:$J$9,8,0),"")</f>
        <v/>
      </c>
      <c r="O1692" s="9">
        <v>1</v>
      </c>
      <c r="P1692" s="18" t="s">
        <v>87</v>
      </c>
      <c r="Q1692" s="14">
        <f>IFERROR(O1692*HLOOKUP(I1692,Base!$H$2:$J$9,VLOOKUP(Planilla!P1692,Base!$F$3:$G$9,2,0),0),"")</f>
        <v>1609</v>
      </c>
    </row>
    <row r="1693" spans="1:17">
      <c r="A1693" s="18">
        <v>1050616</v>
      </c>
      <c r="B1693" s="7">
        <v>40710</v>
      </c>
      <c r="C1693" s="12" t="s">
        <v>397</v>
      </c>
      <c r="D1693" s="13" t="str">
        <f>IFERROR(VLOOKUP(C1693,Base!A:C,2,0),"")</f>
        <v>VICTOR</v>
      </c>
      <c r="E1693" s="10" t="str">
        <f>IFERROR(VLOOKUP(C1693,Base!A:C,3,0),"")</f>
        <v>HERRERA</v>
      </c>
      <c r="F1693" s="8" t="s">
        <v>453</v>
      </c>
      <c r="G1693" s="9" t="s">
        <v>79</v>
      </c>
      <c r="H1693" s="18" t="s">
        <v>13</v>
      </c>
      <c r="I1693" s="18" t="s">
        <v>11</v>
      </c>
      <c r="J1693" s="9">
        <v>7.5</v>
      </c>
      <c r="K1693" s="18" t="s">
        <v>84</v>
      </c>
      <c r="L1693" s="14">
        <f>IFERROR(J1693*HLOOKUP(I1693,Base!$H$2:$J$9,VLOOKUP(Planilla!K1693,Base!$F$3:$G$9,2,0),0),"")</f>
        <v>13125</v>
      </c>
      <c r="M1693" s="19" t="s">
        <v>21</v>
      </c>
      <c r="N1693" s="14" t="str">
        <f>IF(M1693="Si",HLOOKUP(I1693,Base!$H$2:$J$9,8,0),"")</f>
        <v/>
      </c>
      <c r="O1693" s="9">
        <v>1</v>
      </c>
      <c r="P1693" s="18" t="s">
        <v>87</v>
      </c>
      <c r="Q1693" s="14">
        <f>IFERROR(O1693*HLOOKUP(I1693,Base!$H$2:$J$9,VLOOKUP(Planilla!P1693,Base!$F$3:$G$9,2,0),0),"")</f>
        <v>1609</v>
      </c>
    </row>
    <row r="1694" spans="1:17">
      <c r="A1694" s="18">
        <v>1050616</v>
      </c>
      <c r="B1694" s="7">
        <v>40710</v>
      </c>
      <c r="C1694" s="12" t="s">
        <v>401</v>
      </c>
      <c r="D1694" s="13" t="str">
        <f>IFERROR(VLOOKUP(C1694,Base!A:C,2,0),"")</f>
        <v>GIOVANNI</v>
      </c>
      <c r="E1694" s="10" t="str">
        <f>IFERROR(VLOOKUP(C1694,Base!A:C,3,0),"")</f>
        <v>SEPULVEDA</v>
      </c>
      <c r="F1694" s="8" t="s">
        <v>453</v>
      </c>
      <c r="G1694" s="9" t="s">
        <v>79</v>
      </c>
      <c r="H1694" s="18" t="s">
        <v>13</v>
      </c>
      <c r="I1694" s="18" t="s">
        <v>11</v>
      </c>
      <c r="J1694" s="9">
        <v>7.5</v>
      </c>
      <c r="K1694" s="18" t="s">
        <v>84</v>
      </c>
      <c r="L1694" s="14">
        <f>IFERROR(J1694*HLOOKUP(I1694,Base!$H$2:$J$9,VLOOKUP(Planilla!K1694,Base!$F$3:$G$9,2,0),0),"")</f>
        <v>13125</v>
      </c>
      <c r="M1694" s="19" t="s">
        <v>21</v>
      </c>
      <c r="N1694" s="14" t="str">
        <f>IF(M1694="Si",HLOOKUP(I1694,Base!$H$2:$J$9,8,0),"")</f>
        <v/>
      </c>
      <c r="O1694" s="9">
        <v>1</v>
      </c>
      <c r="P1694" s="18" t="s">
        <v>87</v>
      </c>
      <c r="Q1694" s="14">
        <f>IFERROR(O1694*HLOOKUP(I1694,Base!$H$2:$J$9,VLOOKUP(Planilla!P1694,Base!$F$3:$G$9,2,0),0),"")</f>
        <v>1609</v>
      </c>
    </row>
    <row r="1695" spans="1:17">
      <c r="A1695" s="18">
        <v>1050616</v>
      </c>
      <c r="B1695" s="7">
        <v>40710</v>
      </c>
      <c r="C1695" s="12" t="s">
        <v>392</v>
      </c>
      <c r="D1695" s="13" t="str">
        <f>IFERROR(VLOOKUP(C1695,Base!A:C,2,0),"")</f>
        <v>FRANCO</v>
      </c>
      <c r="E1695" s="10" t="str">
        <f>IFERROR(VLOOKUP(C1695,Base!A:C,3,0),"")</f>
        <v>RETAMAL</v>
      </c>
      <c r="F1695" s="8" t="s">
        <v>453</v>
      </c>
      <c r="G1695" s="9" t="s">
        <v>79</v>
      </c>
      <c r="H1695" s="18" t="s">
        <v>13</v>
      </c>
      <c r="I1695" s="18" t="s">
        <v>11</v>
      </c>
      <c r="J1695" s="9">
        <v>7.5</v>
      </c>
      <c r="K1695" s="18" t="s">
        <v>84</v>
      </c>
      <c r="L1695" s="14">
        <f>IFERROR(J1695*HLOOKUP(I1695,Base!$H$2:$J$9,VLOOKUP(Planilla!K1695,Base!$F$3:$G$9,2,0),0),"")</f>
        <v>13125</v>
      </c>
      <c r="M1695" s="19" t="s">
        <v>21</v>
      </c>
      <c r="N1695" s="14" t="str">
        <f>IF(M1695="Si",HLOOKUP(I1695,Base!$H$2:$J$9,8,0),"")</f>
        <v/>
      </c>
      <c r="O1695" s="9">
        <v>1</v>
      </c>
      <c r="P1695" s="18" t="s">
        <v>87</v>
      </c>
      <c r="Q1695" s="14">
        <f>IFERROR(O1695*HLOOKUP(I1695,Base!$H$2:$J$9,VLOOKUP(Planilla!P1695,Base!$F$3:$G$9,2,0),0),"")</f>
        <v>1609</v>
      </c>
    </row>
    <row r="1696" spans="1:17">
      <c r="A1696" s="18">
        <v>1050616</v>
      </c>
      <c r="B1696" s="7">
        <v>40710</v>
      </c>
      <c r="C1696" s="12" t="s">
        <v>402</v>
      </c>
      <c r="D1696" s="13" t="str">
        <f>IFERROR(VLOOKUP(C1696,Base!A:C,2,0),"")</f>
        <v>GIOVANNI</v>
      </c>
      <c r="E1696" s="10" t="str">
        <f>IFERROR(VLOOKUP(C1696,Base!A:C,3,0),"")</f>
        <v>MAUREIRA</v>
      </c>
      <c r="F1696" s="8" t="s">
        <v>453</v>
      </c>
      <c r="G1696" s="9" t="s">
        <v>79</v>
      </c>
      <c r="H1696" s="18" t="s">
        <v>13</v>
      </c>
      <c r="I1696" s="18" t="s">
        <v>11</v>
      </c>
      <c r="J1696" s="9">
        <v>7.5</v>
      </c>
      <c r="K1696" s="18" t="s">
        <v>84</v>
      </c>
      <c r="L1696" s="14">
        <f>IFERROR(J1696*HLOOKUP(I1696,Base!$H$2:$J$9,VLOOKUP(Planilla!K1696,Base!$F$3:$G$9,2,0),0),"")</f>
        <v>13125</v>
      </c>
      <c r="M1696" s="19" t="s">
        <v>21</v>
      </c>
      <c r="N1696" s="14" t="str">
        <f>IF(M1696="Si",HLOOKUP(I1696,Base!$H$2:$J$9,8,0),"")</f>
        <v/>
      </c>
      <c r="O1696" s="9">
        <v>1</v>
      </c>
      <c r="P1696" s="18" t="s">
        <v>87</v>
      </c>
      <c r="Q1696" s="14">
        <f>IFERROR(O1696*HLOOKUP(I1696,Base!$H$2:$J$9,VLOOKUP(Planilla!P1696,Base!$F$3:$G$9,2,0),0),"")</f>
        <v>1609</v>
      </c>
    </row>
    <row r="1697" spans="1:17">
      <c r="A1697" s="18">
        <v>1050616</v>
      </c>
      <c r="B1697" s="7">
        <v>40710</v>
      </c>
      <c r="C1697" s="12" t="s">
        <v>396</v>
      </c>
      <c r="D1697" s="13" t="str">
        <f>IFERROR(VLOOKUP(C1697,Base!A:C,2,0),"")</f>
        <v>HUGO</v>
      </c>
      <c r="E1697" s="10" t="str">
        <f>IFERROR(VLOOKUP(C1697,Base!A:C,3,0),"")</f>
        <v>GARCIA</v>
      </c>
      <c r="F1697" s="8" t="s">
        <v>453</v>
      </c>
      <c r="G1697" s="9" t="s">
        <v>79</v>
      </c>
      <c r="H1697" s="18" t="s">
        <v>13</v>
      </c>
      <c r="I1697" s="18" t="s">
        <v>11</v>
      </c>
      <c r="J1697" s="9">
        <v>7.5</v>
      </c>
      <c r="K1697" s="18" t="s">
        <v>84</v>
      </c>
      <c r="L1697" s="14">
        <f>IFERROR(J1697*HLOOKUP(I1697,Base!$H$2:$J$9,VLOOKUP(Planilla!K1697,Base!$F$3:$G$9,2,0),0),"")</f>
        <v>13125</v>
      </c>
      <c r="M1697" s="19" t="s">
        <v>21</v>
      </c>
      <c r="N1697" s="14" t="str">
        <f>IF(M1697="Si",HLOOKUP(I1697,Base!$H$2:$J$9,8,0),"")</f>
        <v/>
      </c>
      <c r="O1697" s="9">
        <v>1</v>
      </c>
      <c r="P1697" s="18" t="s">
        <v>87</v>
      </c>
      <c r="Q1697" s="14">
        <f>IFERROR(O1697*HLOOKUP(I1697,Base!$H$2:$J$9,VLOOKUP(Planilla!P1697,Base!$F$3:$G$9,2,0),0),"")</f>
        <v>1609</v>
      </c>
    </row>
    <row r="1698" spans="1:17">
      <c r="A1698" s="18">
        <v>1050616</v>
      </c>
      <c r="B1698" s="7">
        <v>40710</v>
      </c>
      <c r="C1698" s="12" t="s">
        <v>309</v>
      </c>
      <c r="D1698" s="13" t="str">
        <f>IFERROR(VLOOKUP(C1698,Base!A:C,2,0),"")</f>
        <v>HECTOR</v>
      </c>
      <c r="E1698" s="10" t="str">
        <f>IFERROR(VLOOKUP(C1698,Base!A:C,3,0),"")</f>
        <v>CACERES</v>
      </c>
      <c r="F1698" s="8" t="s">
        <v>453</v>
      </c>
      <c r="G1698" s="9" t="s">
        <v>79</v>
      </c>
      <c r="H1698" s="18" t="s">
        <v>13</v>
      </c>
      <c r="I1698" s="18" t="s">
        <v>11</v>
      </c>
      <c r="J1698" s="9">
        <v>7.5</v>
      </c>
      <c r="K1698" s="18" t="s">
        <v>84</v>
      </c>
      <c r="L1698" s="14">
        <f>IFERROR(J1698*HLOOKUP(I1698,Base!$H$2:$J$9,VLOOKUP(Planilla!K1698,Base!$F$3:$G$9,2,0),0),"")</f>
        <v>13125</v>
      </c>
      <c r="M1698" s="19" t="s">
        <v>21</v>
      </c>
      <c r="N1698" s="14" t="str">
        <f>IF(M1698="Si",HLOOKUP(I1698,Base!$H$2:$J$9,8,0),"")</f>
        <v/>
      </c>
      <c r="O1698" s="9">
        <v>1</v>
      </c>
      <c r="P1698" s="18" t="s">
        <v>87</v>
      </c>
      <c r="Q1698" s="14">
        <f>IFERROR(O1698*HLOOKUP(I1698,Base!$H$2:$J$9,VLOOKUP(Planilla!P1698,Base!$F$3:$G$9,2,0),0),"")</f>
        <v>1609</v>
      </c>
    </row>
    <row r="1699" spans="1:17">
      <c r="A1699" s="18">
        <v>1050616</v>
      </c>
      <c r="B1699" s="7">
        <v>40710</v>
      </c>
      <c r="C1699" s="12" t="s">
        <v>398</v>
      </c>
      <c r="D1699" s="13" t="str">
        <f>IFERROR(VLOOKUP(C1699,Base!A:C,2,0),"")</f>
        <v>CLAUDIO</v>
      </c>
      <c r="E1699" s="10" t="str">
        <f>IFERROR(VLOOKUP(C1699,Base!A:C,3,0),"")</f>
        <v>REYES</v>
      </c>
      <c r="F1699" s="8" t="s">
        <v>281</v>
      </c>
      <c r="G1699" s="9" t="s">
        <v>150</v>
      </c>
      <c r="H1699" s="18" t="s">
        <v>13</v>
      </c>
      <c r="I1699" s="18" t="s">
        <v>11</v>
      </c>
      <c r="J1699" s="9">
        <v>7.5</v>
      </c>
      <c r="K1699" s="18" t="s">
        <v>84</v>
      </c>
      <c r="L1699" s="14">
        <f>IFERROR(J1699*HLOOKUP(I1699,Base!$H$2:$J$9,VLOOKUP(Planilla!K1699,Base!$F$3:$G$9,2,0),0),"")</f>
        <v>13125</v>
      </c>
      <c r="M1699" s="19" t="s">
        <v>21</v>
      </c>
      <c r="N1699" s="14" t="str">
        <f>IF(M1699="Si",HLOOKUP(I1699,Base!$H$2:$J$9,8,0),"")</f>
        <v/>
      </c>
      <c r="O1699" s="9">
        <v>1</v>
      </c>
      <c r="P1699" s="18" t="s">
        <v>87</v>
      </c>
      <c r="Q1699" s="14">
        <f>IFERROR(O1699*HLOOKUP(I1699,Base!$H$2:$J$9,VLOOKUP(Planilla!P1699,Base!$F$3:$G$9,2,0),0),"")</f>
        <v>1609</v>
      </c>
    </row>
    <row r="1700" spans="1:17">
      <c r="A1700" s="18">
        <v>1050616</v>
      </c>
      <c r="B1700" s="7">
        <v>40710</v>
      </c>
      <c r="C1700" s="12" t="s">
        <v>294</v>
      </c>
      <c r="D1700" s="13" t="str">
        <f>IFERROR(VLOOKUP(C1700,Base!A:C,2,0),"")</f>
        <v>MIGUEL</v>
      </c>
      <c r="E1700" s="10" t="str">
        <f>IFERROR(VLOOKUP(C1700,Base!A:C,3,0),"")</f>
        <v>NUÑEZ</v>
      </c>
      <c r="F1700" s="8" t="s">
        <v>453</v>
      </c>
      <c r="G1700" s="9" t="s">
        <v>150</v>
      </c>
      <c r="H1700" s="18" t="s">
        <v>13</v>
      </c>
      <c r="I1700" s="18" t="s">
        <v>11</v>
      </c>
      <c r="J1700" s="9">
        <v>7.5</v>
      </c>
      <c r="K1700" s="18" t="s">
        <v>84</v>
      </c>
      <c r="L1700" s="14">
        <f>IFERROR(J1700*HLOOKUP(I1700,Base!$H$2:$J$9,VLOOKUP(Planilla!K1700,Base!$F$3:$G$9,2,0),0),"")</f>
        <v>13125</v>
      </c>
      <c r="M1700" s="19" t="s">
        <v>21</v>
      </c>
      <c r="N1700" s="14" t="str">
        <f>IF(M1700="Si",HLOOKUP(I1700,Base!$H$2:$J$9,8,0),"")</f>
        <v/>
      </c>
      <c r="O1700" s="9">
        <v>1</v>
      </c>
      <c r="P1700" s="18" t="s">
        <v>87</v>
      </c>
      <c r="Q1700" s="14">
        <f>IFERROR(O1700*HLOOKUP(I1700,Base!$H$2:$J$9,VLOOKUP(Planilla!P1700,Base!$F$3:$G$9,2,0),0),"")</f>
        <v>1609</v>
      </c>
    </row>
    <row r="1701" spans="1:17">
      <c r="A1701" s="18">
        <v>1050616</v>
      </c>
      <c r="B1701" s="7">
        <v>40710</v>
      </c>
      <c r="C1701" s="12" t="s">
        <v>209</v>
      </c>
      <c r="D1701" s="13" t="str">
        <f>IFERROR(VLOOKUP(C1701,Base!A:C,2,0),"")</f>
        <v>INGRID</v>
      </c>
      <c r="E1701" s="10" t="str">
        <f>IFERROR(VLOOKUP(C1701,Base!A:C,3,0),"")</f>
        <v>MUÑOZ</v>
      </c>
      <c r="F1701" s="8" t="s">
        <v>453</v>
      </c>
      <c r="G1701" s="9" t="s">
        <v>150</v>
      </c>
      <c r="H1701" s="18" t="s">
        <v>13</v>
      </c>
      <c r="I1701" s="18" t="s">
        <v>11</v>
      </c>
      <c r="J1701" s="9">
        <v>7.5</v>
      </c>
      <c r="K1701" s="18" t="s">
        <v>84</v>
      </c>
      <c r="L1701" s="14">
        <f>IFERROR(J1701*HLOOKUP(I1701,Base!$H$2:$J$9,VLOOKUP(Planilla!K1701,Base!$F$3:$G$9,2,0),0),"")</f>
        <v>13125</v>
      </c>
      <c r="M1701" s="19" t="s">
        <v>21</v>
      </c>
      <c r="N1701" s="14" t="str">
        <f>IF(M1701="Si",HLOOKUP(I1701,Base!$H$2:$J$9,8,0),"")</f>
        <v/>
      </c>
      <c r="O1701" s="9">
        <v>1</v>
      </c>
      <c r="P1701" s="18" t="s">
        <v>87</v>
      </c>
      <c r="Q1701" s="14">
        <f>IFERROR(O1701*HLOOKUP(I1701,Base!$H$2:$J$9,VLOOKUP(Planilla!P1701,Base!$F$3:$G$9,2,0),0),"")</f>
        <v>1609</v>
      </c>
    </row>
    <row r="1702" spans="1:17">
      <c r="A1702" s="18">
        <v>1050616</v>
      </c>
      <c r="B1702" s="7">
        <v>40710</v>
      </c>
      <c r="C1702" s="12" t="s">
        <v>400</v>
      </c>
      <c r="D1702" s="13" t="str">
        <f>IFERROR(VLOOKUP(C1702,Base!A:C,2,0),"")</f>
        <v>SERGIO</v>
      </c>
      <c r="E1702" s="10" t="str">
        <f>IFERROR(VLOOKUP(C1702,Base!A:C,3,0),"")</f>
        <v>SANDOVAL</v>
      </c>
      <c r="F1702" s="8" t="s">
        <v>453</v>
      </c>
      <c r="G1702" s="9" t="s">
        <v>150</v>
      </c>
      <c r="H1702" s="18" t="s">
        <v>13</v>
      </c>
      <c r="I1702" s="18" t="s">
        <v>11</v>
      </c>
      <c r="J1702" s="9">
        <v>7.5</v>
      </c>
      <c r="K1702" s="18" t="s">
        <v>84</v>
      </c>
      <c r="L1702" s="14">
        <f>IFERROR(J1702*HLOOKUP(I1702,Base!$H$2:$J$9,VLOOKUP(Planilla!K1702,Base!$F$3:$G$9,2,0),0),"")</f>
        <v>13125</v>
      </c>
      <c r="M1702" s="19" t="s">
        <v>21</v>
      </c>
      <c r="N1702" s="14" t="str">
        <f>IF(M1702="Si",HLOOKUP(I1702,Base!$H$2:$J$9,8,0),"")</f>
        <v/>
      </c>
      <c r="O1702" s="9">
        <v>1</v>
      </c>
      <c r="P1702" s="18" t="s">
        <v>87</v>
      </c>
      <c r="Q1702" s="14">
        <f>IFERROR(O1702*HLOOKUP(I1702,Base!$H$2:$J$9,VLOOKUP(Planilla!P1702,Base!$F$3:$G$9,2,0),0),"")</f>
        <v>1609</v>
      </c>
    </row>
    <row r="1703" spans="1:17">
      <c r="A1703" s="18">
        <v>1050616</v>
      </c>
      <c r="B1703" s="7">
        <v>40710</v>
      </c>
      <c r="C1703" s="12" t="s">
        <v>394</v>
      </c>
      <c r="D1703" s="13" t="str">
        <f>IFERROR(VLOOKUP(C1703,Base!A:C,2,0),"")</f>
        <v>ESTEBAN</v>
      </c>
      <c r="E1703" s="10" t="str">
        <f>IFERROR(VLOOKUP(C1703,Base!A:C,3,0),"")</f>
        <v>CISTERNAS</v>
      </c>
      <c r="F1703" s="8" t="s">
        <v>453</v>
      </c>
      <c r="G1703" s="9" t="s">
        <v>150</v>
      </c>
      <c r="H1703" s="18" t="s">
        <v>13</v>
      </c>
      <c r="I1703" s="18" t="s">
        <v>11</v>
      </c>
      <c r="J1703" s="9">
        <v>7.5</v>
      </c>
      <c r="K1703" s="18" t="s">
        <v>84</v>
      </c>
      <c r="L1703" s="14">
        <f>IFERROR(J1703*HLOOKUP(I1703,Base!$H$2:$J$9,VLOOKUP(Planilla!K1703,Base!$F$3:$G$9,2,0),0),"")</f>
        <v>13125</v>
      </c>
      <c r="M1703" s="19" t="s">
        <v>21</v>
      </c>
      <c r="N1703" s="14" t="str">
        <f>IF(M1703="Si",HLOOKUP(I1703,Base!$H$2:$J$9,8,0),"")</f>
        <v/>
      </c>
      <c r="O1703" s="9">
        <v>1</v>
      </c>
      <c r="P1703" s="18" t="s">
        <v>87</v>
      </c>
      <c r="Q1703" s="14">
        <f>IFERROR(O1703*HLOOKUP(I1703,Base!$H$2:$J$9,VLOOKUP(Planilla!P1703,Base!$F$3:$G$9,2,0),0),"")</f>
        <v>1609</v>
      </c>
    </row>
    <row r="1704" spans="1:17">
      <c r="A1704" s="18">
        <v>1050616</v>
      </c>
      <c r="B1704" s="7">
        <v>40710</v>
      </c>
      <c r="C1704" s="12" t="s">
        <v>415</v>
      </c>
      <c r="D1704" s="13" t="str">
        <f>IFERROR(VLOOKUP(C1704,Base!A:C,2,0),"")</f>
        <v>FRANCISCO</v>
      </c>
      <c r="E1704" s="10" t="str">
        <f>IFERROR(VLOOKUP(C1704,Base!A:C,3,0),"")</f>
        <v>MENDEZ</v>
      </c>
      <c r="F1704" s="8" t="s">
        <v>453</v>
      </c>
      <c r="G1704" s="9" t="s">
        <v>150</v>
      </c>
      <c r="H1704" s="18" t="s">
        <v>13</v>
      </c>
      <c r="I1704" s="18" t="s">
        <v>11</v>
      </c>
      <c r="J1704" s="9">
        <v>7.5</v>
      </c>
      <c r="K1704" s="18" t="s">
        <v>84</v>
      </c>
      <c r="L1704" s="14">
        <f>IFERROR(J1704*HLOOKUP(I1704,Base!$H$2:$J$9,VLOOKUP(Planilla!K1704,Base!$F$3:$G$9,2,0),0),"")</f>
        <v>13125</v>
      </c>
      <c r="M1704" s="19" t="s">
        <v>21</v>
      </c>
      <c r="N1704" s="14" t="str">
        <f>IF(M1704="Si",HLOOKUP(I1704,Base!$H$2:$J$9,8,0),"")</f>
        <v/>
      </c>
      <c r="O1704" s="9">
        <v>1</v>
      </c>
      <c r="P1704" s="18" t="s">
        <v>87</v>
      </c>
      <c r="Q1704" s="14">
        <f>IFERROR(O1704*HLOOKUP(I1704,Base!$H$2:$J$9,VLOOKUP(Planilla!P1704,Base!$F$3:$G$9,2,0),0),"")</f>
        <v>1609</v>
      </c>
    </row>
    <row r="1705" spans="1:17">
      <c r="A1705" s="18">
        <v>1050616</v>
      </c>
      <c r="B1705" s="7">
        <v>40710</v>
      </c>
      <c r="C1705" s="12" t="s">
        <v>349</v>
      </c>
      <c r="D1705" s="13" t="str">
        <f>IFERROR(VLOOKUP(C1705,Base!A:C,2,0),"")</f>
        <v>VICTOR</v>
      </c>
      <c r="E1705" s="10" t="str">
        <f>IFERROR(VLOOKUP(C1705,Base!A:C,3,0),"")</f>
        <v>NARVAI</v>
      </c>
      <c r="F1705" s="8" t="s">
        <v>453</v>
      </c>
      <c r="G1705" s="9" t="s">
        <v>150</v>
      </c>
      <c r="H1705" s="18" t="s">
        <v>13</v>
      </c>
      <c r="I1705" s="18" t="s">
        <v>11</v>
      </c>
      <c r="J1705" s="9">
        <v>7.5</v>
      </c>
      <c r="K1705" s="18" t="s">
        <v>84</v>
      </c>
      <c r="L1705" s="14">
        <f>IFERROR(J1705*HLOOKUP(I1705,Base!$H$2:$J$9,VLOOKUP(Planilla!K1705,Base!$F$3:$G$9,2,0),0),"")</f>
        <v>13125</v>
      </c>
      <c r="M1705" s="19" t="s">
        <v>21</v>
      </c>
      <c r="N1705" s="14" t="str">
        <f>IF(M1705="Si",HLOOKUP(I1705,Base!$H$2:$J$9,8,0),"")</f>
        <v/>
      </c>
      <c r="O1705" s="9">
        <v>1</v>
      </c>
      <c r="P1705" s="18" t="s">
        <v>87</v>
      </c>
      <c r="Q1705" s="14">
        <f>IFERROR(O1705*HLOOKUP(I1705,Base!$H$2:$J$9,VLOOKUP(Planilla!P1705,Base!$F$3:$G$9,2,0),0),"")</f>
        <v>1609</v>
      </c>
    </row>
    <row r="1706" spans="1:17">
      <c r="A1706" s="18">
        <v>1050616</v>
      </c>
      <c r="B1706" s="7">
        <v>40710</v>
      </c>
      <c r="C1706" s="12" t="s">
        <v>257</v>
      </c>
      <c r="D1706" s="13" t="str">
        <f>IFERROR(VLOOKUP(C1706,Base!A:C,2,0),"")</f>
        <v>ALICIA</v>
      </c>
      <c r="E1706" s="10" t="str">
        <f>IFERROR(VLOOKUP(C1706,Base!A:C,3,0),"")</f>
        <v>CONTRERAS</v>
      </c>
      <c r="F1706" s="8" t="s">
        <v>453</v>
      </c>
      <c r="G1706" s="9" t="s">
        <v>150</v>
      </c>
      <c r="H1706" s="18" t="s">
        <v>13</v>
      </c>
      <c r="I1706" s="18" t="s">
        <v>11</v>
      </c>
      <c r="J1706" s="9">
        <v>7.5</v>
      </c>
      <c r="K1706" s="18" t="s">
        <v>84</v>
      </c>
      <c r="L1706" s="14">
        <f>IFERROR(J1706*HLOOKUP(I1706,Base!$H$2:$J$9,VLOOKUP(Planilla!K1706,Base!$F$3:$G$9,2,0),0),"")</f>
        <v>13125</v>
      </c>
      <c r="M1706" s="19" t="s">
        <v>21</v>
      </c>
      <c r="N1706" s="14" t="str">
        <f>IF(M1706="Si",HLOOKUP(I1706,Base!$H$2:$J$9,8,0),"")</f>
        <v/>
      </c>
      <c r="O1706" s="9">
        <v>1</v>
      </c>
      <c r="P1706" s="18" t="s">
        <v>87</v>
      </c>
      <c r="Q1706" s="14">
        <f>IFERROR(O1706*HLOOKUP(I1706,Base!$H$2:$J$9,VLOOKUP(Planilla!P1706,Base!$F$3:$G$9,2,0),0),"")</f>
        <v>1609</v>
      </c>
    </row>
    <row r="1707" spans="1:17">
      <c r="A1707" s="18">
        <v>1050616</v>
      </c>
      <c r="B1707" s="7">
        <v>40710</v>
      </c>
      <c r="C1707" s="12" t="s">
        <v>405</v>
      </c>
      <c r="D1707" s="13" t="str">
        <f>IFERROR(VLOOKUP(C1707,Base!A:C,2,0),"")</f>
        <v>GUSTAVO</v>
      </c>
      <c r="E1707" s="10" t="str">
        <f>IFERROR(VLOOKUP(C1707,Base!A:C,3,0),"")</f>
        <v>COFRE</v>
      </c>
      <c r="F1707" s="8" t="s">
        <v>281</v>
      </c>
      <c r="G1707" s="9" t="s">
        <v>149</v>
      </c>
      <c r="H1707" s="18" t="s">
        <v>13</v>
      </c>
      <c r="I1707" s="18" t="s">
        <v>11</v>
      </c>
      <c r="J1707" s="9">
        <v>9</v>
      </c>
      <c r="K1707" s="18" t="s">
        <v>84</v>
      </c>
      <c r="L1707" s="14">
        <f>IFERROR(J1707*HLOOKUP(I1707,Base!$H$2:$J$9,VLOOKUP(Planilla!K1707,Base!$F$3:$G$9,2,0),0),"")</f>
        <v>15750</v>
      </c>
      <c r="M1707" s="19" t="s">
        <v>21</v>
      </c>
      <c r="N1707" s="14" t="str">
        <f>IF(M1707="Si",HLOOKUP(I1707,Base!$H$2:$J$9,8,0),"")</f>
        <v/>
      </c>
      <c r="O1707" s="9">
        <v>1</v>
      </c>
      <c r="P1707" s="18" t="s">
        <v>87</v>
      </c>
      <c r="Q1707" s="14">
        <f>IFERROR(O1707*HLOOKUP(I1707,Base!$H$2:$J$9,VLOOKUP(Planilla!P1707,Base!$F$3:$G$9,2,0),0),"")</f>
        <v>1609</v>
      </c>
    </row>
    <row r="1708" spans="1:17">
      <c r="A1708" s="18">
        <v>1050616</v>
      </c>
      <c r="B1708" s="7">
        <v>40710</v>
      </c>
      <c r="C1708" s="12" t="s">
        <v>409</v>
      </c>
      <c r="D1708" s="13" t="str">
        <f>IFERROR(VLOOKUP(C1708,Base!A:C,2,0),"")</f>
        <v>MAURICIO</v>
      </c>
      <c r="E1708" s="10" t="str">
        <f>IFERROR(VLOOKUP(C1708,Base!A:C,3,0),"")</f>
        <v>CACERES</v>
      </c>
      <c r="F1708" s="8" t="s">
        <v>453</v>
      </c>
      <c r="G1708" s="9" t="s">
        <v>149</v>
      </c>
      <c r="H1708" s="18" t="s">
        <v>13</v>
      </c>
      <c r="I1708" s="18" t="s">
        <v>11</v>
      </c>
      <c r="J1708" s="9">
        <v>9</v>
      </c>
      <c r="K1708" s="18" t="s">
        <v>84</v>
      </c>
      <c r="L1708" s="14">
        <f>IFERROR(J1708*HLOOKUP(I1708,Base!$H$2:$J$9,VLOOKUP(Planilla!K1708,Base!$F$3:$G$9,2,0),0),"")</f>
        <v>15750</v>
      </c>
      <c r="M1708" s="19" t="s">
        <v>21</v>
      </c>
      <c r="N1708" s="14" t="str">
        <f>IF(M1708="Si",HLOOKUP(I1708,Base!$H$2:$J$9,8,0),"")</f>
        <v/>
      </c>
      <c r="O1708" s="9">
        <v>1</v>
      </c>
      <c r="P1708" s="18" t="s">
        <v>87</v>
      </c>
      <c r="Q1708" s="14">
        <f>IFERROR(O1708*HLOOKUP(I1708,Base!$H$2:$J$9,VLOOKUP(Planilla!P1708,Base!$F$3:$G$9,2,0),0),"")</f>
        <v>1609</v>
      </c>
    </row>
    <row r="1709" spans="1:17">
      <c r="A1709" s="18">
        <v>1050616</v>
      </c>
      <c r="B1709" s="7">
        <v>40710</v>
      </c>
      <c r="C1709" s="12" t="s">
        <v>127</v>
      </c>
      <c r="D1709" s="13" t="str">
        <f>IFERROR(VLOOKUP(C1709,Base!A:C,2,0),"")</f>
        <v>MARRIER</v>
      </c>
      <c r="E1709" s="10" t="str">
        <f>IFERROR(VLOOKUP(C1709,Base!A:C,3,0),"")</f>
        <v>MARTINEZ</v>
      </c>
      <c r="F1709" s="8" t="s">
        <v>453</v>
      </c>
      <c r="G1709" s="9" t="s">
        <v>149</v>
      </c>
      <c r="H1709" s="18" t="s">
        <v>13</v>
      </c>
      <c r="I1709" s="18" t="s">
        <v>11</v>
      </c>
      <c r="J1709" s="9">
        <v>9</v>
      </c>
      <c r="K1709" s="18" t="s">
        <v>84</v>
      </c>
      <c r="L1709" s="14">
        <f>IFERROR(J1709*HLOOKUP(I1709,Base!$H$2:$J$9,VLOOKUP(Planilla!K1709,Base!$F$3:$G$9,2,0),0),"")</f>
        <v>15750</v>
      </c>
      <c r="M1709" s="19" t="s">
        <v>21</v>
      </c>
      <c r="N1709" s="14" t="str">
        <f>IF(M1709="Si",HLOOKUP(I1709,Base!$H$2:$J$9,8,0),"")</f>
        <v/>
      </c>
      <c r="O1709" s="9">
        <v>1</v>
      </c>
      <c r="P1709" s="18" t="s">
        <v>87</v>
      </c>
      <c r="Q1709" s="14">
        <f>IFERROR(O1709*HLOOKUP(I1709,Base!$H$2:$J$9,VLOOKUP(Planilla!P1709,Base!$F$3:$G$9,2,0),0),"")</f>
        <v>1609</v>
      </c>
    </row>
    <row r="1710" spans="1:17">
      <c r="A1710" s="18">
        <v>1050616</v>
      </c>
      <c r="B1710" s="7">
        <v>40710</v>
      </c>
      <c r="C1710" s="12" t="s">
        <v>408</v>
      </c>
      <c r="D1710" s="13" t="str">
        <f>IFERROR(VLOOKUP(C1710,Base!A:C,2,0),"")</f>
        <v>DIEGO</v>
      </c>
      <c r="E1710" s="10" t="str">
        <f>IFERROR(VLOOKUP(C1710,Base!A:C,3,0),"")</f>
        <v>GONZALEZ</v>
      </c>
      <c r="F1710" s="8" t="s">
        <v>453</v>
      </c>
      <c r="G1710" s="9" t="s">
        <v>149</v>
      </c>
      <c r="H1710" s="18" t="s">
        <v>13</v>
      </c>
      <c r="I1710" s="18" t="s">
        <v>11</v>
      </c>
      <c r="J1710" s="9">
        <v>9</v>
      </c>
      <c r="K1710" s="18" t="s">
        <v>84</v>
      </c>
      <c r="L1710" s="14">
        <f>IFERROR(J1710*HLOOKUP(I1710,Base!$H$2:$J$9,VLOOKUP(Planilla!K1710,Base!$F$3:$G$9,2,0),0),"")</f>
        <v>15750</v>
      </c>
      <c r="M1710" s="19" t="s">
        <v>21</v>
      </c>
      <c r="N1710" s="14" t="str">
        <f>IF(M1710="Si",HLOOKUP(I1710,Base!$H$2:$J$9,8,0),"")</f>
        <v/>
      </c>
      <c r="O1710" s="9">
        <v>1</v>
      </c>
      <c r="P1710" s="18" t="s">
        <v>87</v>
      </c>
      <c r="Q1710" s="14">
        <f>IFERROR(O1710*HLOOKUP(I1710,Base!$H$2:$J$9,VLOOKUP(Planilla!P1710,Base!$F$3:$G$9,2,0),0),"")</f>
        <v>1609</v>
      </c>
    </row>
    <row r="1711" spans="1:17">
      <c r="A1711" s="18">
        <v>1050616</v>
      </c>
      <c r="B1711" s="7">
        <v>40710</v>
      </c>
      <c r="C1711" s="12" t="s">
        <v>406</v>
      </c>
      <c r="D1711" s="13" t="str">
        <f>IFERROR(VLOOKUP(C1711,Base!A:C,2,0),"")</f>
        <v>CARLOS</v>
      </c>
      <c r="E1711" s="10" t="str">
        <f>IFERROR(VLOOKUP(C1711,Base!A:C,3,0),"")</f>
        <v>QUIROZ</v>
      </c>
      <c r="F1711" s="8" t="s">
        <v>453</v>
      </c>
      <c r="G1711" s="9" t="s">
        <v>149</v>
      </c>
      <c r="H1711" s="18" t="s">
        <v>13</v>
      </c>
      <c r="I1711" s="18" t="s">
        <v>11</v>
      </c>
      <c r="J1711" s="9">
        <v>9</v>
      </c>
      <c r="K1711" s="18" t="s">
        <v>84</v>
      </c>
      <c r="L1711" s="14">
        <f>IFERROR(J1711*HLOOKUP(I1711,Base!$H$2:$J$9,VLOOKUP(Planilla!K1711,Base!$F$3:$G$9,2,0),0),"")</f>
        <v>15750</v>
      </c>
      <c r="M1711" s="19" t="s">
        <v>21</v>
      </c>
      <c r="N1711" s="14" t="str">
        <f>IF(M1711="Si",HLOOKUP(I1711,Base!$H$2:$J$9,8,0),"")</f>
        <v/>
      </c>
      <c r="O1711" s="9">
        <v>1</v>
      </c>
      <c r="P1711" s="18" t="s">
        <v>87</v>
      </c>
      <c r="Q1711" s="14">
        <f>IFERROR(O1711*HLOOKUP(I1711,Base!$H$2:$J$9,VLOOKUP(Planilla!P1711,Base!$F$3:$G$9,2,0),0),"")</f>
        <v>1609</v>
      </c>
    </row>
    <row r="1712" spans="1:17">
      <c r="A1712" s="18">
        <v>1050616</v>
      </c>
      <c r="B1712" s="7">
        <v>40710</v>
      </c>
      <c r="C1712" s="12" t="s">
        <v>179</v>
      </c>
      <c r="D1712" s="13" t="str">
        <f>IFERROR(VLOOKUP(C1712,Base!A:C,2,0),"")</f>
        <v>FERNANDO</v>
      </c>
      <c r="E1712" s="10" t="str">
        <f>IFERROR(VLOOKUP(C1712,Base!A:C,3,0),"")</f>
        <v>FIGUEROA</v>
      </c>
      <c r="F1712" s="8" t="s">
        <v>453</v>
      </c>
      <c r="G1712" s="9" t="s">
        <v>149</v>
      </c>
      <c r="H1712" s="18" t="s">
        <v>13</v>
      </c>
      <c r="I1712" s="18" t="s">
        <v>11</v>
      </c>
      <c r="J1712" s="9">
        <v>9</v>
      </c>
      <c r="K1712" s="18" t="s">
        <v>84</v>
      </c>
      <c r="L1712" s="14">
        <f>IFERROR(J1712*HLOOKUP(I1712,Base!$H$2:$J$9,VLOOKUP(Planilla!K1712,Base!$F$3:$G$9,2,0),0),"")</f>
        <v>15750</v>
      </c>
      <c r="M1712" s="19" t="s">
        <v>21</v>
      </c>
      <c r="N1712" s="14" t="str">
        <f>IF(M1712="Si",HLOOKUP(I1712,Base!$H$2:$J$9,8,0),"")</f>
        <v/>
      </c>
      <c r="O1712" s="9">
        <v>1</v>
      </c>
      <c r="P1712" s="18" t="s">
        <v>87</v>
      </c>
      <c r="Q1712" s="14">
        <f>IFERROR(O1712*HLOOKUP(I1712,Base!$H$2:$J$9,VLOOKUP(Planilla!P1712,Base!$F$3:$G$9,2,0),0),"")</f>
        <v>1609</v>
      </c>
    </row>
    <row r="1713" spans="1:17">
      <c r="A1713" s="18">
        <v>1050616</v>
      </c>
      <c r="B1713" s="7">
        <v>40710</v>
      </c>
      <c r="C1713" s="12" t="s">
        <v>407</v>
      </c>
      <c r="D1713" s="13" t="str">
        <f>IFERROR(VLOOKUP(C1713,Base!A:C,2,0),"")</f>
        <v>ALVARO</v>
      </c>
      <c r="E1713" s="10" t="str">
        <f>IFERROR(VLOOKUP(C1713,Base!A:C,3,0),"")</f>
        <v>LOBOS</v>
      </c>
      <c r="F1713" s="8" t="s">
        <v>453</v>
      </c>
      <c r="G1713" s="9" t="s">
        <v>149</v>
      </c>
      <c r="H1713" s="18" t="s">
        <v>13</v>
      </c>
      <c r="I1713" s="18" t="s">
        <v>11</v>
      </c>
      <c r="J1713" s="9">
        <v>9</v>
      </c>
      <c r="K1713" s="18" t="s">
        <v>84</v>
      </c>
      <c r="L1713" s="14">
        <f>IFERROR(J1713*HLOOKUP(I1713,Base!$H$2:$J$9,VLOOKUP(Planilla!K1713,Base!$F$3:$G$9,2,0),0),"")</f>
        <v>15750</v>
      </c>
      <c r="M1713" s="19" t="s">
        <v>21</v>
      </c>
      <c r="N1713" s="14" t="str">
        <f>IF(M1713="Si",HLOOKUP(I1713,Base!$H$2:$J$9,8,0),"")</f>
        <v/>
      </c>
      <c r="O1713" s="9">
        <v>1</v>
      </c>
      <c r="P1713" s="18" t="s">
        <v>87</v>
      </c>
      <c r="Q1713" s="14">
        <f>IFERROR(O1713*HLOOKUP(I1713,Base!$H$2:$J$9,VLOOKUP(Planilla!P1713,Base!$F$3:$G$9,2,0),0),"")</f>
        <v>1609</v>
      </c>
    </row>
    <row r="1714" spans="1:17">
      <c r="A1714" s="18">
        <v>1050616</v>
      </c>
      <c r="B1714" s="7">
        <v>40710</v>
      </c>
      <c r="C1714" s="12" t="s">
        <v>416</v>
      </c>
      <c r="D1714" s="13" t="str">
        <f>IFERROR(VLOOKUP(C1714,Base!A:C,2,0),"")</f>
        <v>SAMUEL</v>
      </c>
      <c r="E1714" s="10" t="str">
        <f>IFERROR(VLOOKUP(C1714,Base!A:C,3,0),"")</f>
        <v>HUEINCHAQUEO</v>
      </c>
      <c r="F1714" s="8" t="s">
        <v>453</v>
      </c>
      <c r="G1714" s="9" t="s">
        <v>149</v>
      </c>
      <c r="H1714" s="18" t="s">
        <v>13</v>
      </c>
      <c r="I1714" s="18" t="s">
        <v>11</v>
      </c>
      <c r="J1714" s="9">
        <v>9</v>
      </c>
      <c r="K1714" s="18" t="s">
        <v>84</v>
      </c>
      <c r="L1714" s="14">
        <f>IFERROR(J1714*HLOOKUP(I1714,Base!$H$2:$J$9,VLOOKUP(Planilla!K1714,Base!$F$3:$G$9,2,0),0),"")</f>
        <v>15750</v>
      </c>
      <c r="M1714" s="19" t="s">
        <v>21</v>
      </c>
      <c r="N1714" s="14" t="str">
        <f>IF(M1714="Si",HLOOKUP(I1714,Base!$H$2:$J$9,8,0),"")</f>
        <v/>
      </c>
      <c r="O1714" s="9">
        <v>1</v>
      </c>
      <c r="P1714" s="18" t="s">
        <v>87</v>
      </c>
      <c r="Q1714" s="14">
        <f>IFERROR(O1714*HLOOKUP(I1714,Base!$H$2:$J$9,VLOOKUP(Planilla!P1714,Base!$F$3:$G$9,2,0),0),"")</f>
        <v>1609</v>
      </c>
    </row>
    <row r="1715" spans="1:17">
      <c r="A1715" s="18">
        <v>1050616</v>
      </c>
      <c r="B1715" s="7">
        <v>40710</v>
      </c>
      <c r="C1715" s="12" t="s">
        <v>126</v>
      </c>
      <c r="D1715" s="13" t="str">
        <f>IFERROR(VLOOKUP(C1715,Base!A:C,2,0),"")</f>
        <v>CAROLINA</v>
      </c>
      <c r="E1715" s="10" t="str">
        <f>IFERROR(VLOOKUP(C1715,Base!A:C,3,0),"")</f>
        <v>AGUILERA</v>
      </c>
      <c r="F1715" s="8" t="s">
        <v>453</v>
      </c>
      <c r="G1715" s="9" t="s">
        <v>149</v>
      </c>
      <c r="H1715" s="18" t="s">
        <v>13</v>
      </c>
      <c r="I1715" s="18" t="s">
        <v>11</v>
      </c>
      <c r="J1715" s="9">
        <v>9</v>
      </c>
      <c r="K1715" s="18" t="s">
        <v>84</v>
      </c>
      <c r="L1715" s="14">
        <f>IFERROR(J1715*HLOOKUP(I1715,Base!$H$2:$J$9,VLOOKUP(Planilla!K1715,Base!$F$3:$G$9,2,0),0),"")</f>
        <v>15750</v>
      </c>
      <c r="M1715" s="19" t="s">
        <v>21</v>
      </c>
      <c r="N1715" s="14" t="str">
        <f>IF(M1715="Si",HLOOKUP(I1715,Base!$H$2:$J$9,8,0),"")</f>
        <v/>
      </c>
      <c r="O1715" s="9">
        <v>1</v>
      </c>
      <c r="P1715" s="18" t="s">
        <v>87</v>
      </c>
      <c r="Q1715" s="14">
        <f>IFERROR(O1715*HLOOKUP(I1715,Base!$H$2:$J$9,VLOOKUP(Planilla!P1715,Base!$F$3:$G$9,2,0),0),"")</f>
        <v>1609</v>
      </c>
    </row>
    <row r="1716" spans="1:17">
      <c r="A1716" s="18">
        <v>1050616</v>
      </c>
      <c r="B1716" s="7">
        <v>40711</v>
      </c>
      <c r="C1716" s="12" t="s">
        <v>390</v>
      </c>
      <c r="D1716" s="13" t="str">
        <f>IFERROR(VLOOKUP(C1716,Base!A:C,2,0),"")</f>
        <v>JOCELYN</v>
      </c>
      <c r="E1716" s="10" t="str">
        <f>IFERROR(VLOOKUP(C1716,Base!A:C,3,0),"")</f>
        <v>GUTIERREZ</v>
      </c>
      <c r="F1716" s="8" t="s">
        <v>452</v>
      </c>
      <c r="G1716" s="9" t="s">
        <v>79</v>
      </c>
      <c r="H1716" s="18" t="s">
        <v>13</v>
      </c>
      <c r="I1716" s="18" t="s">
        <v>12</v>
      </c>
      <c r="J1716" s="9">
        <v>7.5</v>
      </c>
      <c r="K1716" s="18" t="s">
        <v>84</v>
      </c>
      <c r="L1716" s="14">
        <f>IFERROR(J1716*HLOOKUP(I1716,Base!$H$2:$J$9,VLOOKUP(Planilla!K1716,Base!$F$3:$G$9,2,0),0),"")</f>
        <v>15750</v>
      </c>
      <c r="M1716" s="19" t="s">
        <v>21</v>
      </c>
      <c r="N1716" s="14" t="str">
        <f>IF(M1716="Si",HLOOKUP(I1716,Base!$H$2:$J$9,8,0),"")</f>
        <v/>
      </c>
      <c r="O1716" s="9">
        <v>1</v>
      </c>
      <c r="P1716" s="18" t="s">
        <v>87</v>
      </c>
      <c r="Q1716" s="14">
        <f>IFERROR(O1716*HLOOKUP(I1716,Base!$H$2:$J$9,VLOOKUP(Planilla!P1716,Base!$F$3:$G$9,2,0),0),"")</f>
        <v>1609</v>
      </c>
    </row>
    <row r="1717" spans="1:17">
      <c r="A1717" s="18">
        <v>1050616</v>
      </c>
      <c r="B1717" s="7">
        <v>40711</v>
      </c>
      <c r="C1717" s="12" t="s">
        <v>391</v>
      </c>
      <c r="D1717" s="13" t="str">
        <f>IFERROR(VLOOKUP(C1717,Base!A:C,2,0),"")</f>
        <v>GUSTAVO</v>
      </c>
      <c r="E1717" s="10" t="str">
        <f>IFERROR(VLOOKUP(C1717,Base!A:C,3,0),"")</f>
        <v>PIZARRO</v>
      </c>
      <c r="F1717" s="8" t="s">
        <v>281</v>
      </c>
      <c r="G1717" s="9" t="s">
        <v>79</v>
      </c>
      <c r="H1717" s="18" t="s">
        <v>13</v>
      </c>
      <c r="I1717" s="18" t="s">
        <v>11</v>
      </c>
      <c r="J1717" s="9">
        <v>7.5</v>
      </c>
      <c r="K1717" s="18" t="s">
        <v>84</v>
      </c>
      <c r="L1717" s="14">
        <f>IFERROR(J1717*HLOOKUP(I1717,Base!$H$2:$J$9,VLOOKUP(Planilla!K1717,Base!$F$3:$G$9,2,0),0),"")</f>
        <v>13125</v>
      </c>
      <c r="M1717" s="19" t="s">
        <v>21</v>
      </c>
      <c r="N1717" s="14" t="str">
        <f>IF(M1717="Si",HLOOKUP(I1717,Base!$H$2:$J$9,8,0),"")</f>
        <v/>
      </c>
      <c r="O1717" s="9">
        <v>1</v>
      </c>
      <c r="P1717" s="18" t="s">
        <v>87</v>
      </c>
      <c r="Q1717" s="14">
        <f>IFERROR(O1717*HLOOKUP(I1717,Base!$H$2:$J$9,VLOOKUP(Planilla!P1717,Base!$F$3:$G$9,2,0),0),"")</f>
        <v>1609</v>
      </c>
    </row>
    <row r="1718" spans="1:17">
      <c r="A1718" s="18">
        <v>1050616</v>
      </c>
      <c r="B1718" s="7">
        <v>40711</v>
      </c>
      <c r="C1718" s="12" t="s">
        <v>393</v>
      </c>
      <c r="D1718" s="13" t="str">
        <f>IFERROR(VLOOKUP(C1718,Base!A:C,2,0),"")</f>
        <v>BELISARIO</v>
      </c>
      <c r="E1718" s="10" t="str">
        <f>IFERROR(VLOOKUP(C1718,Base!A:C,3,0),"")</f>
        <v>PINTO</v>
      </c>
      <c r="F1718" s="8" t="s">
        <v>453</v>
      </c>
      <c r="G1718" s="9" t="s">
        <v>79</v>
      </c>
      <c r="H1718" s="18" t="s">
        <v>13</v>
      </c>
      <c r="I1718" s="18" t="s">
        <v>11</v>
      </c>
      <c r="J1718" s="9">
        <v>7.5</v>
      </c>
      <c r="K1718" s="18" t="s">
        <v>84</v>
      </c>
      <c r="L1718" s="14">
        <f>IFERROR(J1718*HLOOKUP(I1718,Base!$H$2:$J$9,VLOOKUP(Planilla!K1718,Base!$F$3:$G$9,2,0),0),"")</f>
        <v>13125</v>
      </c>
      <c r="M1718" s="19" t="s">
        <v>21</v>
      </c>
      <c r="N1718" s="14" t="str">
        <f>IF(M1718="Si",HLOOKUP(I1718,Base!$H$2:$J$9,8,0),"")</f>
        <v/>
      </c>
      <c r="O1718" s="9">
        <v>1</v>
      </c>
      <c r="P1718" s="18" t="s">
        <v>87</v>
      </c>
      <c r="Q1718" s="14">
        <f>IFERROR(O1718*HLOOKUP(I1718,Base!$H$2:$J$9,VLOOKUP(Planilla!P1718,Base!$F$3:$G$9,2,0),0),"")</f>
        <v>1609</v>
      </c>
    </row>
    <row r="1719" spans="1:17">
      <c r="A1719" s="18">
        <v>1050616</v>
      </c>
      <c r="B1719" s="7">
        <v>40711</v>
      </c>
      <c r="C1719" s="12" t="s">
        <v>397</v>
      </c>
      <c r="D1719" s="13" t="str">
        <f>IFERROR(VLOOKUP(C1719,Base!A:C,2,0),"")</f>
        <v>VICTOR</v>
      </c>
      <c r="E1719" s="10" t="str">
        <f>IFERROR(VLOOKUP(C1719,Base!A:C,3,0),"")</f>
        <v>HERRERA</v>
      </c>
      <c r="F1719" s="8" t="s">
        <v>453</v>
      </c>
      <c r="G1719" s="9" t="s">
        <v>79</v>
      </c>
      <c r="H1719" s="18" t="s">
        <v>13</v>
      </c>
      <c r="I1719" s="18" t="s">
        <v>11</v>
      </c>
      <c r="J1719" s="9">
        <v>7.5</v>
      </c>
      <c r="K1719" s="18" t="s">
        <v>84</v>
      </c>
      <c r="L1719" s="14">
        <f>IFERROR(J1719*HLOOKUP(I1719,Base!$H$2:$J$9,VLOOKUP(Planilla!K1719,Base!$F$3:$G$9,2,0),0),"")</f>
        <v>13125</v>
      </c>
      <c r="M1719" s="19" t="s">
        <v>21</v>
      </c>
      <c r="N1719" s="14" t="str">
        <f>IF(M1719="Si",HLOOKUP(I1719,Base!$H$2:$J$9,8,0),"")</f>
        <v/>
      </c>
      <c r="O1719" s="9">
        <v>1</v>
      </c>
      <c r="P1719" s="18" t="s">
        <v>87</v>
      </c>
      <c r="Q1719" s="14">
        <f>IFERROR(O1719*HLOOKUP(I1719,Base!$H$2:$J$9,VLOOKUP(Planilla!P1719,Base!$F$3:$G$9,2,0),0),"")</f>
        <v>1609</v>
      </c>
    </row>
    <row r="1720" spans="1:17">
      <c r="A1720" s="18">
        <v>1050616</v>
      </c>
      <c r="B1720" s="7">
        <v>40711</v>
      </c>
      <c r="C1720" s="12" t="s">
        <v>401</v>
      </c>
      <c r="D1720" s="13" t="str">
        <f>IFERROR(VLOOKUP(C1720,Base!A:C,2,0),"")</f>
        <v>GIOVANNI</v>
      </c>
      <c r="E1720" s="10" t="str">
        <f>IFERROR(VLOOKUP(C1720,Base!A:C,3,0),"")</f>
        <v>SEPULVEDA</v>
      </c>
      <c r="F1720" s="8" t="s">
        <v>453</v>
      </c>
      <c r="G1720" s="9" t="s">
        <v>79</v>
      </c>
      <c r="H1720" s="18" t="s">
        <v>13</v>
      </c>
      <c r="I1720" s="18" t="s">
        <v>11</v>
      </c>
      <c r="J1720" s="9">
        <v>7.5</v>
      </c>
      <c r="K1720" s="18" t="s">
        <v>84</v>
      </c>
      <c r="L1720" s="14">
        <f>IFERROR(J1720*HLOOKUP(I1720,Base!$H$2:$J$9,VLOOKUP(Planilla!K1720,Base!$F$3:$G$9,2,0),0),"")</f>
        <v>13125</v>
      </c>
      <c r="M1720" s="19" t="s">
        <v>21</v>
      </c>
      <c r="N1720" s="14" t="str">
        <f>IF(M1720="Si",HLOOKUP(I1720,Base!$H$2:$J$9,8,0),"")</f>
        <v/>
      </c>
      <c r="O1720" s="9">
        <v>1</v>
      </c>
      <c r="P1720" s="18" t="s">
        <v>87</v>
      </c>
      <c r="Q1720" s="14">
        <f>IFERROR(O1720*HLOOKUP(I1720,Base!$H$2:$J$9,VLOOKUP(Planilla!P1720,Base!$F$3:$G$9,2,0),0),"")</f>
        <v>1609</v>
      </c>
    </row>
    <row r="1721" spans="1:17">
      <c r="A1721" s="18">
        <v>1050616</v>
      </c>
      <c r="B1721" s="7">
        <v>40711</v>
      </c>
      <c r="C1721" s="12" t="s">
        <v>35</v>
      </c>
      <c r="D1721" s="13" t="str">
        <f>IFERROR(VLOOKUP(C1721,Base!A:C,2,0),"")</f>
        <v>FELIPE</v>
      </c>
      <c r="E1721" s="10" t="str">
        <f>IFERROR(VLOOKUP(C1721,Base!A:C,3,0),"")</f>
        <v>ZENTENO</v>
      </c>
      <c r="F1721" s="8" t="s">
        <v>453</v>
      </c>
      <c r="G1721" s="9" t="s">
        <v>79</v>
      </c>
      <c r="H1721" s="18" t="s">
        <v>13</v>
      </c>
      <c r="I1721" s="18" t="s">
        <v>11</v>
      </c>
      <c r="J1721" s="9">
        <v>7.5</v>
      </c>
      <c r="K1721" s="18" t="s">
        <v>84</v>
      </c>
      <c r="L1721" s="14">
        <f>IFERROR(J1721*HLOOKUP(I1721,Base!$H$2:$J$9,VLOOKUP(Planilla!K1721,Base!$F$3:$G$9,2,0),0),"")</f>
        <v>13125</v>
      </c>
      <c r="M1721" s="19" t="s">
        <v>21</v>
      </c>
      <c r="N1721" s="14" t="str">
        <f>IF(M1721="Si",HLOOKUP(I1721,Base!$H$2:$J$9,8,0),"")</f>
        <v/>
      </c>
      <c r="O1721" s="9">
        <v>1</v>
      </c>
      <c r="P1721" s="18" t="s">
        <v>87</v>
      </c>
      <c r="Q1721" s="14">
        <f>IFERROR(O1721*HLOOKUP(I1721,Base!$H$2:$J$9,VLOOKUP(Planilla!P1721,Base!$F$3:$G$9,2,0),0),"")</f>
        <v>1609</v>
      </c>
    </row>
    <row r="1722" spans="1:17">
      <c r="A1722" s="18">
        <v>1050616</v>
      </c>
      <c r="B1722" s="7">
        <v>40711</v>
      </c>
      <c r="C1722" s="12" t="s">
        <v>402</v>
      </c>
      <c r="D1722" s="13" t="str">
        <f>IFERROR(VLOOKUP(C1722,Base!A:C,2,0),"")</f>
        <v>GIOVANNI</v>
      </c>
      <c r="E1722" s="10" t="str">
        <f>IFERROR(VLOOKUP(C1722,Base!A:C,3,0),"")</f>
        <v>MAUREIRA</v>
      </c>
      <c r="F1722" s="8" t="s">
        <v>453</v>
      </c>
      <c r="G1722" s="9" t="s">
        <v>79</v>
      </c>
      <c r="H1722" s="18" t="s">
        <v>13</v>
      </c>
      <c r="I1722" s="18" t="s">
        <v>11</v>
      </c>
      <c r="J1722" s="9">
        <v>7.5</v>
      </c>
      <c r="K1722" s="18" t="s">
        <v>84</v>
      </c>
      <c r="L1722" s="14">
        <f>IFERROR(J1722*HLOOKUP(I1722,Base!$H$2:$J$9,VLOOKUP(Planilla!K1722,Base!$F$3:$G$9,2,0),0),"")</f>
        <v>13125</v>
      </c>
      <c r="M1722" s="19" t="s">
        <v>21</v>
      </c>
      <c r="N1722" s="14" t="str">
        <f>IF(M1722="Si",HLOOKUP(I1722,Base!$H$2:$J$9,8,0),"")</f>
        <v/>
      </c>
      <c r="O1722" s="9">
        <v>1</v>
      </c>
      <c r="P1722" s="18" t="s">
        <v>87</v>
      </c>
      <c r="Q1722" s="14">
        <f>IFERROR(O1722*HLOOKUP(I1722,Base!$H$2:$J$9,VLOOKUP(Planilla!P1722,Base!$F$3:$G$9,2,0),0),"")</f>
        <v>1609</v>
      </c>
    </row>
    <row r="1723" spans="1:17">
      <c r="A1723" s="18">
        <v>1050616</v>
      </c>
      <c r="B1723" s="7">
        <v>40711</v>
      </c>
      <c r="C1723" s="12" t="s">
        <v>396</v>
      </c>
      <c r="D1723" s="13" t="str">
        <f>IFERROR(VLOOKUP(C1723,Base!A:C,2,0),"")</f>
        <v>HUGO</v>
      </c>
      <c r="E1723" s="10" t="str">
        <f>IFERROR(VLOOKUP(C1723,Base!A:C,3,0),"")</f>
        <v>GARCIA</v>
      </c>
      <c r="F1723" s="8" t="s">
        <v>453</v>
      </c>
      <c r="G1723" s="9" t="s">
        <v>79</v>
      </c>
      <c r="H1723" s="18" t="s">
        <v>13</v>
      </c>
      <c r="I1723" s="18" t="s">
        <v>11</v>
      </c>
      <c r="J1723" s="9">
        <v>7.5</v>
      </c>
      <c r="K1723" s="18" t="s">
        <v>84</v>
      </c>
      <c r="L1723" s="14">
        <f>IFERROR(J1723*HLOOKUP(I1723,Base!$H$2:$J$9,VLOOKUP(Planilla!K1723,Base!$F$3:$G$9,2,0),0),"")</f>
        <v>13125</v>
      </c>
      <c r="M1723" s="19" t="s">
        <v>21</v>
      </c>
      <c r="N1723" s="14" t="str">
        <f>IF(M1723="Si",HLOOKUP(I1723,Base!$H$2:$J$9,8,0),"")</f>
        <v/>
      </c>
      <c r="O1723" s="9">
        <v>1</v>
      </c>
      <c r="P1723" s="18" t="s">
        <v>87</v>
      </c>
      <c r="Q1723" s="14">
        <f>IFERROR(O1723*HLOOKUP(I1723,Base!$H$2:$J$9,VLOOKUP(Planilla!P1723,Base!$F$3:$G$9,2,0),0),"")</f>
        <v>1609</v>
      </c>
    </row>
    <row r="1724" spans="1:17">
      <c r="A1724" s="18">
        <v>1050616</v>
      </c>
      <c r="B1724" s="7">
        <v>40711</v>
      </c>
      <c r="C1724" s="12" t="s">
        <v>309</v>
      </c>
      <c r="D1724" s="13" t="str">
        <f>IFERROR(VLOOKUP(C1724,Base!A:C,2,0),"")</f>
        <v>HECTOR</v>
      </c>
      <c r="E1724" s="10" t="str">
        <f>IFERROR(VLOOKUP(C1724,Base!A:C,3,0),"")</f>
        <v>CACERES</v>
      </c>
      <c r="F1724" s="8" t="s">
        <v>453</v>
      </c>
      <c r="G1724" s="9" t="s">
        <v>79</v>
      </c>
      <c r="H1724" s="18" t="s">
        <v>13</v>
      </c>
      <c r="I1724" s="18" t="s">
        <v>11</v>
      </c>
      <c r="J1724" s="9">
        <v>7.5</v>
      </c>
      <c r="K1724" s="18" t="s">
        <v>84</v>
      </c>
      <c r="L1724" s="14">
        <f>IFERROR(J1724*HLOOKUP(I1724,Base!$H$2:$J$9,VLOOKUP(Planilla!K1724,Base!$F$3:$G$9,2,0),0),"")</f>
        <v>13125</v>
      </c>
      <c r="M1724" s="19" t="s">
        <v>21</v>
      </c>
      <c r="N1724" s="14" t="str">
        <f>IF(M1724="Si",HLOOKUP(I1724,Base!$H$2:$J$9,8,0),"")</f>
        <v/>
      </c>
      <c r="O1724" s="9">
        <v>1</v>
      </c>
      <c r="P1724" s="18" t="s">
        <v>87</v>
      </c>
      <c r="Q1724" s="14">
        <f>IFERROR(O1724*HLOOKUP(I1724,Base!$H$2:$J$9,VLOOKUP(Planilla!P1724,Base!$F$3:$G$9,2,0),0),"")</f>
        <v>1609</v>
      </c>
    </row>
    <row r="1725" spans="1:17">
      <c r="A1725" s="18">
        <v>1050616</v>
      </c>
      <c r="B1725" s="7">
        <v>40711</v>
      </c>
      <c r="C1725" s="12" t="s">
        <v>398</v>
      </c>
      <c r="D1725" s="13" t="str">
        <f>IFERROR(VLOOKUP(C1725,Base!A:C,2,0),"")</f>
        <v>CLAUDIO</v>
      </c>
      <c r="E1725" s="10" t="str">
        <f>IFERROR(VLOOKUP(C1725,Base!A:C,3,0),"")</f>
        <v>REYES</v>
      </c>
      <c r="F1725" s="8" t="s">
        <v>281</v>
      </c>
      <c r="G1725" s="9" t="s">
        <v>150</v>
      </c>
      <c r="H1725" s="18" t="s">
        <v>13</v>
      </c>
      <c r="I1725" s="18" t="s">
        <v>11</v>
      </c>
      <c r="J1725" s="9">
        <v>7.5</v>
      </c>
      <c r="K1725" s="18" t="s">
        <v>84</v>
      </c>
      <c r="L1725" s="14">
        <f>IFERROR(J1725*HLOOKUP(I1725,Base!$H$2:$J$9,VLOOKUP(Planilla!K1725,Base!$F$3:$G$9,2,0),0),"")</f>
        <v>13125</v>
      </c>
      <c r="M1725" s="19" t="s">
        <v>21</v>
      </c>
      <c r="N1725" s="14" t="str">
        <f>IF(M1725="Si",HLOOKUP(I1725,Base!$H$2:$J$9,8,0),"")</f>
        <v/>
      </c>
      <c r="O1725" s="9">
        <v>1</v>
      </c>
      <c r="P1725" s="18" t="s">
        <v>87</v>
      </c>
      <c r="Q1725" s="14">
        <f>IFERROR(O1725*HLOOKUP(I1725,Base!$H$2:$J$9,VLOOKUP(Planilla!P1725,Base!$F$3:$G$9,2,0),0),"")</f>
        <v>1609</v>
      </c>
    </row>
    <row r="1726" spans="1:17">
      <c r="A1726" s="18">
        <v>1050616</v>
      </c>
      <c r="B1726" s="7">
        <v>40711</v>
      </c>
      <c r="C1726" s="12" t="s">
        <v>294</v>
      </c>
      <c r="D1726" s="13" t="str">
        <f>IFERROR(VLOOKUP(C1726,Base!A:C,2,0),"")</f>
        <v>MIGUEL</v>
      </c>
      <c r="E1726" s="10" t="str">
        <f>IFERROR(VLOOKUP(C1726,Base!A:C,3,0),"")</f>
        <v>NUÑEZ</v>
      </c>
      <c r="F1726" s="8" t="s">
        <v>453</v>
      </c>
      <c r="G1726" s="9" t="s">
        <v>150</v>
      </c>
      <c r="H1726" s="18" t="s">
        <v>13</v>
      </c>
      <c r="I1726" s="18" t="s">
        <v>11</v>
      </c>
      <c r="J1726" s="9">
        <v>7.5</v>
      </c>
      <c r="K1726" s="18" t="s">
        <v>84</v>
      </c>
      <c r="L1726" s="14">
        <f>IFERROR(J1726*HLOOKUP(I1726,Base!$H$2:$J$9,VLOOKUP(Planilla!K1726,Base!$F$3:$G$9,2,0),0),"")</f>
        <v>13125</v>
      </c>
      <c r="M1726" s="19" t="s">
        <v>21</v>
      </c>
      <c r="N1726" s="14" t="str">
        <f>IF(M1726="Si",HLOOKUP(I1726,Base!$H$2:$J$9,8,0),"")</f>
        <v/>
      </c>
      <c r="O1726" s="9">
        <v>1</v>
      </c>
      <c r="P1726" s="18" t="s">
        <v>87</v>
      </c>
      <c r="Q1726" s="14">
        <f>IFERROR(O1726*HLOOKUP(I1726,Base!$H$2:$J$9,VLOOKUP(Planilla!P1726,Base!$F$3:$G$9,2,0),0),"")</f>
        <v>1609</v>
      </c>
    </row>
    <row r="1727" spans="1:17">
      <c r="A1727" s="18">
        <v>1050616</v>
      </c>
      <c r="B1727" s="7">
        <v>40711</v>
      </c>
      <c r="C1727" s="12" t="s">
        <v>209</v>
      </c>
      <c r="D1727" s="13" t="str">
        <f>IFERROR(VLOOKUP(C1727,Base!A:C,2,0),"")</f>
        <v>INGRID</v>
      </c>
      <c r="E1727" s="10" t="str">
        <f>IFERROR(VLOOKUP(C1727,Base!A:C,3,0),"")</f>
        <v>MUÑOZ</v>
      </c>
      <c r="F1727" s="8" t="s">
        <v>453</v>
      </c>
      <c r="G1727" s="9" t="s">
        <v>150</v>
      </c>
      <c r="H1727" s="18" t="s">
        <v>13</v>
      </c>
      <c r="I1727" s="18" t="s">
        <v>11</v>
      </c>
      <c r="J1727" s="9">
        <v>7.5</v>
      </c>
      <c r="K1727" s="18" t="s">
        <v>84</v>
      </c>
      <c r="L1727" s="14">
        <f>IFERROR(J1727*HLOOKUP(I1727,Base!$H$2:$J$9,VLOOKUP(Planilla!K1727,Base!$F$3:$G$9,2,0),0),"")</f>
        <v>13125</v>
      </c>
      <c r="M1727" s="19" t="s">
        <v>21</v>
      </c>
      <c r="N1727" s="14" t="str">
        <f>IF(M1727="Si",HLOOKUP(I1727,Base!$H$2:$J$9,8,0),"")</f>
        <v/>
      </c>
      <c r="O1727" s="9">
        <v>1</v>
      </c>
      <c r="P1727" s="18" t="s">
        <v>87</v>
      </c>
      <c r="Q1727" s="14">
        <f>IFERROR(O1727*HLOOKUP(I1727,Base!$H$2:$J$9,VLOOKUP(Planilla!P1727,Base!$F$3:$G$9,2,0),0),"")</f>
        <v>1609</v>
      </c>
    </row>
    <row r="1728" spans="1:17">
      <c r="A1728" s="18">
        <v>1050616</v>
      </c>
      <c r="B1728" s="7">
        <v>40711</v>
      </c>
      <c r="C1728" s="12" t="s">
        <v>400</v>
      </c>
      <c r="D1728" s="13" t="str">
        <f>IFERROR(VLOOKUP(C1728,Base!A:C,2,0),"")</f>
        <v>SERGIO</v>
      </c>
      <c r="E1728" s="10" t="str">
        <f>IFERROR(VLOOKUP(C1728,Base!A:C,3,0),"")</f>
        <v>SANDOVAL</v>
      </c>
      <c r="F1728" s="8" t="s">
        <v>453</v>
      </c>
      <c r="G1728" s="9" t="s">
        <v>150</v>
      </c>
      <c r="H1728" s="18" t="s">
        <v>13</v>
      </c>
      <c r="I1728" s="18" t="s">
        <v>11</v>
      </c>
      <c r="J1728" s="9">
        <v>7.5</v>
      </c>
      <c r="K1728" s="18" t="s">
        <v>84</v>
      </c>
      <c r="L1728" s="14">
        <f>IFERROR(J1728*HLOOKUP(I1728,Base!$H$2:$J$9,VLOOKUP(Planilla!K1728,Base!$F$3:$G$9,2,0),0),"")</f>
        <v>13125</v>
      </c>
      <c r="M1728" s="19" t="s">
        <v>21</v>
      </c>
      <c r="N1728" s="14" t="str">
        <f>IF(M1728="Si",HLOOKUP(I1728,Base!$H$2:$J$9,8,0),"")</f>
        <v/>
      </c>
      <c r="O1728" s="9">
        <v>1</v>
      </c>
      <c r="P1728" s="18" t="s">
        <v>87</v>
      </c>
      <c r="Q1728" s="14">
        <f>IFERROR(O1728*HLOOKUP(I1728,Base!$H$2:$J$9,VLOOKUP(Planilla!P1728,Base!$F$3:$G$9,2,0),0),"")</f>
        <v>1609</v>
      </c>
    </row>
    <row r="1729" spans="1:17">
      <c r="A1729" s="18">
        <v>1050616</v>
      </c>
      <c r="B1729" s="7">
        <v>40711</v>
      </c>
      <c r="C1729" s="12" t="s">
        <v>394</v>
      </c>
      <c r="D1729" s="13" t="str">
        <f>IFERROR(VLOOKUP(C1729,Base!A:C,2,0),"")</f>
        <v>ESTEBAN</v>
      </c>
      <c r="E1729" s="10" t="str">
        <f>IFERROR(VLOOKUP(C1729,Base!A:C,3,0),"")</f>
        <v>CISTERNAS</v>
      </c>
      <c r="F1729" s="8" t="s">
        <v>453</v>
      </c>
      <c r="G1729" s="9" t="s">
        <v>150</v>
      </c>
      <c r="H1729" s="18" t="s">
        <v>13</v>
      </c>
      <c r="I1729" s="18" t="s">
        <v>11</v>
      </c>
      <c r="J1729" s="9">
        <v>7.5</v>
      </c>
      <c r="K1729" s="18" t="s">
        <v>84</v>
      </c>
      <c r="L1729" s="14">
        <f>IFERROR(J1729*HLOOKUP(I1729,Base!$H$2:$J$9,VLOOKUP(Planilla!K1729,Base!$F$3:$G$9,2,0),0),"")</f>
        <v>13125</v>
      </c>
      <c r="M1729" s="19" t="s">
        <v>21</v>
      </c>
      <c r="N1729" s="14" t="str">
        <f>IF(M1729="Si",HLOOKUP(I1729,Base!$H$2:$J$9,8,0),"")</f>
        <v/>
      </c>
      <c r="O1729" s="9">
        <v>1</v>
      </c>
      <c r="P1729" s="18" t="s">
        <v>87</v>
      </c>
      <c r="Q1729" s="14">
        <f>IFERROR(O1729*HLOOKUP(I1729,Base!$H$2:$J$9,VLOOKUP(Planilla!P1729,Base!$F$3:$G$9,2,0),0),"")</f>
        <v>1609</v>
      </c>
    </row>
    <row r="1730" spans="1:17">
      <c r="A1730" s="18">
        <v>1050616</v>
      </c>
      <c r="B1730" s="7">
        <v>40711</v>
      </c>
      <c r="C1730" s="12" t="s">
        <v>415</v>
      </c>
      <c r="D1730" s="13" t="str">
        <f>IFERROR(VLOOKUP(C1730,Base!A:C,2,0),"")</f>
        <v>FRANCISCO</v>
      </c>
      <c r="E1730" s="10" t="str">
        <f>IFERROR(VLOOKUP(C1730,Base!A:C,3,0),"")</f>
        <v>MENDEZ</v>
      </c>
      <c r="F1730" s="8" t="s">
        <v>453</v>
      </c>
      <c r="G1730" s="9" t="s">
        <v>150</v>
      </c>
      <c r="H1730" s="18" t="s">
        <v>13</v>
      </c>
      <c r="I1730" s="18" t="s">
        <v>11</v>
      </c>
      <c r="J1730" s="9">
        <v>7.5</v>
      </c>
      <c r="K1730" s="18" t="s">
        <v>84</v>
      </c>
      <c r="L1730" s="14">
        <f>IFERROR(J1730*HLOOKUP(I1730,Base!$H$2:$J$9,VLOOKUP(Planilla!K1730,Base!$F$3:$G$9,2,0),0),"")</f>
        <v>13125</v>
      </c>
      <c r="M1730" s="19" t="s">
        <v>21</v>
      </c>
      <c r="N1730" s="14" t="str">
        <f>IF(M1730="Si",HLOOKUP(I1730,Base!$H$2:$J$9,8,0),"")</f>
        <v/>
      </c>
      <c r="O1730" s="9">
        <v>1</v>
      </c>
      <c r="P1730" s="18" t="s">
        <v>87</v>
      </c>
      <c r="Q1730" s="14">
        <f>IFERROR(O1730*HLOOKUP(I1730,Base!$H$2:$J$9,VLOOKUP(Planilla!P1730,Base!$F$3:$G$9,2,0),0),"")</f>
        <v>1609</v>
      </c>
    </row>
    <row r="1731" spans="1:17">
      <c r="A1731" s="18">
        <v>1050616</v>
      </c>
      <c r="B1731" s="7">
        <v>40711</v>
      </c>
      <c r="C1731" s="12" t="s">
        <v>349</v>
      </c>
      <c r="D1731" s="13" t="str">
        <f>IFERROR(VLOOKUP(C1731,Base!A:C,2,0),"")</f>
        <v>VICTOR</v>
      </c>
      <c r="E1731" s="10" t="str">
        <f>IFERROR(VLOOKUP(C1731,Base!A:C,3,0),"")</f>
        <v>NARVAI</v>
      </c>
      <c r="F1731" s="8" t="s">
        <v>453</v>
      </c>
      <c r="G1731" s="9" t="s">
        <v>150</v>
      </c>
      <c r="H1731" s="18" t="s">
        <v>13</v>
      </c>
      <c r="I1731" s="18" t="s">
        <v>11</v>
      </c>
      <c r="J1731" s="9">
        <v>7.5</v>
      </c>
      <c r="K1731" s="18" t="s">
        <v>84</v>
      </c>
      <c r="L1731" s="14">
        <f>IFERROR(J1731*HLOOKUP(I1731,Base!$H$2:$J$9,VLOOKUP(Planilla!K1731,Base!$F$3:$G$9,2,0),0),"")</f>
        <v>13125</v>
      </c>
      <c r="M1731" s="19" t="s">
        <v>21</v>
      </c>
      <c r="N1731" s="14" t="str">
        <f>IF(M1731="Si",HLOOKUP(I1731,Base!$H$2:$J$9,8,0),"")</f>
        <v/>
      </c>
      <c r="O1731" s="9">
        <v>1</v>
      </c>
      <c r="P1731" s="18" t="s">
        <v>87</v>
      </c>
      <c r="Q1731" s="14">
        <f>IFERROR(O1731*HLOOKUP(I1731,Base!$H$2:$J$9,VLOOKUP(Planilla!P1731,Base!$F$3:$G$9,2,0),0),"")</f>
        <v>1609</v>
      </c>
    </row>
    <row r="1732" spans="1:17">
      <c r="A1732" s="18">
        <v>1050616</v>
      </c>
      <c r="B1732" s="7">
        <v>40711</v>
      </c>
      <c r="C1732" s="12" t="s">
        <v>257</v>
      </c>
      <c r="D1732" s="13" t="str">
        <f>IFERROR(VLOOKUP(C1732,Base!A:C,2,0),"")</f>
        <v>ALICIA</v>
      </c>
      <c r="E1732" s="10" t="str">
        <f>IFERROR(VLOOKUP(C1732,Base!A:C,3,0),"")</f>
        <v>CONTRERAS</v>
      </c>
      <c r="F1732" s="8" t="s">
        <v>453</v>
      </c>
      <c r="G1732" s="9" t="s">
        <v>150</v>
      </c>
      <c r="H1732" s="18" t="s">
        <v>13</v>
      </c>
      <c r="I1732" s="18" t="s">
        <v>11</v>
      </c>
      <c r="J1732" s="9">
        <v>7.5</v>
      </c>
      <c r="K1732" s="18" t="s">
        <v>84</v>
      </c>
      <c r="L1732" s="14">
        <f>IFERROR(J1732*HLOOKUP(I1732,Base!$H$2:$J$9,VLOOKUP(Planilla!K1732,Base!$F$3:$G$9,2,0),0),"")</f>
        <v>13125</v>
      </c>
      <c r="M1732" s="19" t="s">
        <v>21</v>
      </c>
      <c r="N1732" s="14" t="str">
        <f>IF(M1732="Si",HLOOKUP(I1732,Base!$H$2:$J$9,8,0),"")</f>
        <v/>
      </c>
      <c r="O1732" s="9">
        <v>1</v>
      </c>
      <c r="P1732" s="18" t="s">
        <v>87</v>
      </c>
      <c r="Q1732" s="14">
        <f>IFERROR(O1732*HLOOKUP(I1732,Base!$H$2:$J$9,VLOOKUP(Planilla!P1732,Base!$F$3:$G$9,2,0),0),"")</f>
        <v>1609</v>
      </c>
    </row>
    <row r="1733" spans="1:17">
      <c r="A1733" s="18">
        <v>1050616</v>
      </c>
      <c r="B1733" s="7">
        <v>40711</v>
      </c>
      <c r="C1733" s="12" t="s">
        <v>405</v>
      </c>
      <c r="D1733" s="13" t="str">
        <f>IFERROR(VLOOKUP(C1733,Base!A:C,2,0),"")</f>
        <v>GUSTAVO</v>
      </c>
      <c r="E1733" s="10" t="str">
        <f>IFERROR(VLOOKUP(C1733,Base!A:C,3,0),"")</f>
        <v>COFRE</v>
      </c>
      <c r="F1733" s="8" t="s">
        <v>281</v>
      </c>
      <c r="G1733" s="9" t="s">
        <v>149</v>
      </c>
      <c r="H1733" s="18" t="s">
        <v>13</v>
      </c>
      <c r="I1733" s="18" t="s">
        <v>11</v>
      </c>
      <c r="J1733" s="9">
        <v>9</v>
      </c>
      <c r="K1733" s="18" t="s">
        <v>84</v>
      </c>
      <c r="L1733" s="14">
        <f>IFERROR(J1733*HLOOKUP(I1733,Base!$H$2:$J$9,VLOOKUP(Planilla!K1733,Base!$F$3:$G$9,2,0),0),"")</f>
        <v>15750</v>
      </c>
      <c r="M1733" s="19" t="s">
        <v>21</v>
      </c>
      <c r="N1733" s="14" t="str">
        <f>IF(M1733="Si",HLOOKUP(I1733,Base!$H$2:$J$9,8,0),"")</f>
        <v/>
      </c>
      <c r="O1733" s="9">
        <v>1</v>
      </c>
      <c r="P1733" s="18" t="s">
        <v>87</v>
      </c>
      <c r="Q1733" s="14">
        <f>IFERROR(O1733*HLOOKUP(I1733,Base!$H$2:$J$9,VLOOKUP(Planilla!P1733,Base!$F$3:$G$9,2,0),0),"")</f>
        <v>1609</v>
      </c>
    </row>
    <row r="1734" spans="1:17">
      <c r="A1734" s="18">
        <v>1050616</v>
      </c>
      <c r="B1734" s="7">
        <v>40711</v>
      </c>
      <c r="C1734" s="12" t="s">
        <v>409</v>
      </c>
      <c r="D1734" s="13" t="str">
        <f>IFERROR(VLOOKUP(C1734,Base!A:C,2,0),"")</f>
        <v>MAURICIO</v>
      </c>
      <c r="E1734" s="10" t="str">
        <f>IFERROR(VLOOKUP(C1734,Base!A:C,3,0),"")</f>
        <v>CACERES</v>
      </c>
      <c r="F1734" s="8" t="s">
        <v>453</v>
      </c>
      <c r="G1734" s="9" t="s">
        <v>149</v>
      </c>
      <c r="H1734" s="18" t="s">
        <v>13</v>
      </c>
      <c r="I1734" s="18" t="s">
        <v>11</v>
      </c>
      <c r="J1734" s="9">
        <v>9</v>
      </c>
      <c r="K1734" s="18" t="s">
        <v>84</v>
      </c>
      <c r="L1734" s="14">
        <f>IFERROR(J1734*HLOOKUP(I1734,Base!$H$2:$J$9,VLOOKUP(Planilla!K1734,Base!$F$3:$G$9,2,0),0),"")</f>
        <v>15750</v>
      </c>
      <c r="M1734" s="19" t="s">
        <v>21</v>
      </c>
      <c r="N1734" s="14" t="str">
        <f>IF(M1734="Si",HLOOKUP(I1734,Base!$H$2:$J$9,8,0),"")</f>
        <v/>
      </c>
      <c r="O1734" s="9">
        <v>1</v>
      </c>
      <c r="P1734" s="18" t="s">
        <v>87</v>
      </c>
      <c r="Q1734" s="14">
        <f>IFERROR(O1734*HLOOKUP(I1734,Base!$H$2:$J$9,VLOOKUP(Planilla!P1734,Base!$F$3:$G$9,2,0),0),"")</f>
        <v>1609</v>
      </c>
    </row>
    <row r="1735" spans="1:17">
      <c r="A1735" s="18">
        <v>1050616</v>
      </c>
      <c r="B1735" s="7">
        <v>40711</v>
      </c>
      <c r="C1735" s="12" t="s">
        <v>127</v>
      </c>
      <c r="D1735" s="13" t="str">
        <f>IFERROR(VLOOKUP(C1735,Base!A:C,2,0),"")</f>
        <v>MARRIER</v>
      </c>
      <c r="E1735" s="10" t="str">
        <f>IFERROR(VLOOKUP(C1735,Base!A:C,3,0),"")</f>
        <v>MARTINEZ</v>
      </c>
      <c r="F1735" s="8" t="s">
        <v>453</v>
      </c>
      <c r="G1735" s="9" t="s">
        <v>149</v>
      </c>
      <c r="H1735" s="18" t="s">
        <v>13</v>
      </c>
      <c r="I1735" s="18" t="s">
        <v>11</v>
      </c>
      <c r="J1735" s="9">
        <v>9</v>
      </c>
      <c r="K1735" s="18" t="s">
        <v>84</v>
      </c>
      <c r="L1735" s="14">
        <f>IFERROR(J1735*HLOOKUP(I1735,Base!$H$2:$J$9,VLOOKUP(Planilla!K1735,Base!$F$3:$G$9,2,0),0),"")</f>
        <v>15750</v>
      </c>
      <c r="M1735" s="19" t="s">
        <v>21</v>
      </c>
      <c r="N1735" s="14" t="str">
        <f>IF(M1735="Si",HLOOKUP(I1735,Base!$H$2:$J$9,8,0),"")</f>
        <v/>
      </c>
      <c r="O1735" s="9">
        <v>1</v>
      </c>
      <c r="P1735" s="18" t="s">
        <v>87</v>
      </c>
      <c r="Q1735" s="14">
        <f>IFERROR(O1735*HLOOKUP(I1735,Base!$H$2:$J$9,VLOOKUP(Planilla!P1735,Base!$F$3:$G$9,2,0),0),"")</f>
        <v>1609</v>
      </c>
    </row>
    <row r="1736" spans="1:17">
      <c r="A1736" s="18">
        <v>1050616</v>
      </c>
      <c r="B1736" s="7">
        <v>40711</v>
      </c>
      <c r="C1736" s="12" t="s">
        <v>408</v>
      </c>
      <c r="D1736" s="13" t="str">
        <f>IFERROR(VLOOKUP(C1736,Base!A:C,2,0),"")</f>
        <v>DIEGO</v>
      </c>
      <c r="E1736" s="10" t="str">
        <f>IFERROR(VLOOKUP(C1736,Base!A:C,3,0),"")</f>
        <v>GONZALEZ</v>
      </c>
      <c r="F1736" s="8" t="s">
        <v>453</v>
      </c>
      <c r="G1736" s="9" t="s">
        <v>149</v>
      </c>
      <c r="H1736" s="18" t="s">
        <v>13</v>
      </c>
      <c r="I1736" s="18" t="s">
        <v>11</v>
      </c>
      <c r="J1736" s="9">
        <v>9</v>
      </c>
      <c r="K1736" s="18" t="s">
        <v>84</v>
      </c>
      <c r="L1736" s="14">
        <f>IFERROR(J1736*HLOOKUP(I1736,Base!$H$2:$J$9,VLOOKUP(Planilla!K1736,Base!$F$3:$G$9,2,0),0),"")</f>
        <v>15750</v>
      </c>
      <c r="M1736" s="19" t="s">
        <v>21</v>
      </c>
      <c r="N1736" s="14" t="str">
        <f>IF(M1736="Si",HLOOKUP(I1736,Base!$H$2:$J$9,8,0),"")</f>
        <v/>
      </c>
      <c r="O1736" s="9">
        <v>1</v>
      </c>
      <c r="P1736" s="18" t="s">
        <v>87</v>
      </c>
      <c r="Q1736" s="14">
        <f>IFERROR(O1736*HLOOKUP(I1736,Base!$H$2:$J$9,VLOOKUP(Planilla!P1736,Base!$F$3:$G$9,2,0),0),"")</f>
        <v>1609</v>
      </c>
    </row>
    <row r="1737" spans="1:17">
      <c r="A1737" s="18">
        <v>1050616</v>
      </c>
      <c r="B1737" s="7">
        <v>40711</v>
      </c>
      <c r="C1737" s="12" t="s">
        <v>406</v>
      </c>
      <c r="D1737" s="13" t="str">
        <f>IFERROR(VLOOKUP(C1737,Base!A:C,2,0),"")</f>
        <v>CARLOS</v>
      </c>
      <c r="E1737" s="10" t="str">
        <f>IFERROR(VLOOKUP(C1737,Base!A:C,3,0),"")</f>
        <v>QUIROZ</v>
      </c>
      <c r="F1737" s="8" t="s">
        <v>453</v>
      </c>
      <c r="G1737" s="9" t="s">
        <v>149</v>
      </c>
      <c r="H1737" s="18" t="s">
        <v>13</v>
      </c>
      <c r="I1737" s="18" t="s">
        <v>11</v>
      </c>
      <c r="J1737" s="9">
        <v>9</v>
      </c>
      <c r="K1737" s="18" t="s">
        <v>84</v>
      </c>
      <c r="L1737" s="14">
        <f>IFERROR(J1737*HLOOKUP(I1737,Base!$H$2:$J$9,VLOOKUP(Planilla!K1737,Base!$F$3:$G$9,2,0),0),"")</f>
        <v>15750</v>
      </c>
      <c r="M1737" s="19" t="s">
        <v>21</v>
      </c>
      <c r="N1737" s="14" t="str">
        <f>IF(M1737="Si",HLOOKUP(I1737,Base!$H$2:$J$9,8,0),"")</f>
        <v/>
      </c>
      <c r="O1737" s="9">
        <v>1</v>
      </c>
      <c r="P1737" s="18" t="s">
        <v>87</v>
      </c>
      <c r="Q1737" s="14">
        <f>IFERROR(O1737*HLOOKUP(I1737,Base!$H$2:$J$9,VLOOKUP(Planilla!P1737,Base!$F$3:$G$9,2,0),0),"")</f>
        <v>1609</v>
      </c>
    </row>
    <row r="1738" spans="1:17">
      <c r="A1738" s="18">
        <v>1050616</v>
      </c>
      <c r="B1738" s="7">
        <v>40711</v>
      </c>
      <c r="C1738" s="12" t="s">
        <v>179</v>
      </c>
      <c r="D1738" s="13" t="str">
        <f>IFERROR(VLOOKUP(C1738,Base!A:C,2,0),"")</f>
        <v>FERNANDO</v>
      </c>
      <c r="E1738" s="10" t="str">
        <f>IFERROR(VLOOKUP(C1738,Base!A:C,3,0),"")</f>
        <v>FIGUEROA</v>
      </c>
      <c r="F1738" s="8" t="s">
        <v>453</v>
      </c>
      <c r="G1738" s="9" t="s">
        <v>149</v>
      </c>
      <c r="H1738" s="18" t="s">
        <v>13</v>
      </c>
      <c r="I1738" s="18" t="s">
        <v>11</v>
      </c>
      <c r="J1738" s="9">
        <v>9</v>
      </c>
      <c r="K1738" s="18" t="s">
        <v>84</v>
      </c>
      <c r="L1738" s="14">
        <f>IFERROR(J1738*HLOOKUP(I1738,Base!$H$2:$J$9,VLOOKUP(Planilla!K1738,Base!$F$3:$G$9,2,0),0),"")</f>
        <v>15750</v>
      </c>
      <c r="M1738" s="19" t="s">
        <v>21</v>
      </c>
      <c r="N1738" s="14" t="str">
        <f>IF(M1738="Si",HLOOKUP(I1738,Base!$H$2:$J$9,8,0),"")</f>
        <v/>
      </c>
      <c r="O1738" s="9">
        <v>1</v>
      </c>
      <c r="P1738" s="18" t="s">
        <v>87</v>
      </c>
      <c r="Q1738" s="14">
        <f>IFERROR(O1738*HLOOKUP(I1738,Base!$H$2:$J$9,VLOOKUP(Planilla!P1738,Base!$F$3:$G$9,2,0),0),"")</f>
        <v>1609</v>
      </c>
    </row>
    <row r="1739" spans="1:17">
      <c r="A1739" s="18">
        <v>1050616</v>
      </c>
      <c r="B1739" s="7">
        <v>40711</v>
      </c>
      <c r="C1739" s="12" t="s">
        <v>407</v>
      </c>
      <c r="D1739" s="13" t="str">
        <f>IFERROR(VLOOKUP(C1739,Base!A:C,2,0),"")</f>
        <v>ALVARO</v>
      </c>
      <c r="E1739" s="10" t="str">
        <f>IFERROR(VLOOKUP(C1739,Base!A:C,3,0),"")</f>
        <v>LOBOS</v>
      </c>
      <c r="F1739" s="8" t="s">
        <v>453</v>
      </c>
      <c r="G1739" s="9" t="s">
        <v>149</v>
      </c>
      <c r="H1739" s="18" t="s">
        <v>13</v>
      </c>
      <c r="I1739" s="18" t="s">
        <v>11</v>
      </c>
      <c r="J1739" s="9">
        <v>9</v>
      </c>
      <c r="K1739" s="18" t="s">
        <v>84</v>
      </c>
      <c r="L1739" s="14">
        <f>IFERROR(J1739*HLOOKUP(I1739,Base!$H$2:$J$9,VLOOKUP(Planilla!K1739,Base!$F$3:$G$9,2,0),0),"")</f>
        <v>15750</v>
      </c>
      <c r="M1739" s="19" t="s">
        <v>21</v>
      </c>
      <c r="N1739" s="14" t="str">
        <f>IF(M1739="Si",HLOOKUP(I1739,Base!$H$2:$J$9,8,0),"")</f>
        <v/>
      </c>
      <c r="O1739" s="9">
        <v>1</v>
      </c>
      <c r="P1739" s="18" t="s">
        <v>87</v>
      </c>
      <c r="Q1739" s="14">
        <f>IFERROR(O1739*HLOOKUP(I1739,Base!$H$2:$J$9,VLOOKUP(Planilla!P1739,Base!$F$3:$G$9,2,0),0),"")</f>
        <v>1609</v>
      </c>
    </row>
    <row r="1740" spans="1:17">
      <c r="A1740" s="18">
        <v>1050616</v>
      </c>
      <c r="B1740" s="7">
        <v>40711</v>
      </c>
      <c r="C1740" s="12" t="s">
        <v>416</v>
      </c>
      <c r="D1740" s="13" t="str">
        <f>IFERROR(VLOOKUP(C1740,Base!A:C,2,0),"")</f>
        <v>SAMUEL</v>
      </c>
      <c r="E1740" s="10" t="str">
        <f>IFERROR(VLOOKUP(C1740,Base!A:C,3,0),"")</f>
        <v>HUEINCHAQUEO</v>
      </c>
      <c r="F1740" s="8" t="s">
        <v>453</v>
      </c>
      <c r="G1740" s="9" t="s">
        <v>149</v>
      </c>
      <c r="H1740" s="18" t="s">
        <v>13</v>
      </c>
      <c r="I1740" s="18" t="s">
        <v>11</v>
      </c>
      <c r="J1740" s="9">
        <v>9</v>
      </c>
      <c r="K1740" s="18" t="s">
        <v>84</v>
      </c>
      <c r="L1740" s="14">
        <f>IFERROR(J1740*HLOOKUP(I1740,Base!$H$2:$J$9,VLOOKUP(Planilla!K1740,Base!$F$3:$G$9,2,0),0),"")</f>
        <v>15750</v>
      </c>
      <c r="M1740" s="19" t="s">
        <v>21</v>
      </c>
      <c r="N1740" s="14" t="str">
        <f>IF(M1740="Si",HLOOKUP(I1740,Base!$H$2:$J$9,8,0),"")</f>
        <v/>
      </c>
      <c r="O1740" s="9">
        <v>1</v>
      </c>
      <c r="P1740" s="18" t="s">
        <v>87</v>
      </c>
      <c r="Q1740" s="14">
        <f>IFERROR(O1740*HLOOKUP(I1740,Base!$H$2:$J$9,VLOOKUP(Planilla!P1740,Base!$F$3:$G$9,2,0),0),"")</f>
        <v>1609</v>
      </c>
    </row>
    <row r="1741" spans="1:17">
      <c r="A1741" s="18">
        <v>1050616</v>
      </c>
      <c r="B1741" s="7">
        <v>40711</v>
      </c>
      <c r="C1741" s="12" t="s">
        <v>126</v>
      </c>
      <c r="D1741" s="13" t="str">
        <f>IFERROR(VLOOKUP(C1741,Base!A:C,2,0),"")</f>
        <v>CAROLINA</v>
      </c>
      <c r="E1741" s="10" t="str">
        <f>IFERROR(VLOOKUP(C1741,Base!A:C,3,0),"")</f>
        <v>AGUILERA</v>
      </c>
      <c r="F1741" s="8" t="s">
        <v>453</v>
      </c>
      <c r="G1741" s="9" t="s">
        <v>149</v>
      </c>
      <c r="H1741" s="18" t="s">
        <v>13</v>
      </c>
      <c r="I1741" s="18" t="s">
        <v>11</v>
      </c>
      <c r="J1741" s="9">
        <v>9</v>
      </c>
      <c r="K1741" s="18" t="s">
        <v>84</v>
      </c>
      <c r="L1741" s="14">
        <f>IFERROR(J1741*HLOOKUP(I1741,Base!$H$2:$J$9,VLOOKUP(Planilla!K1741,Base!$F$3:$G$9,2,0),0),"")</f>
        <v>15750</v>
      </c>
      <c r="M1741" s="19" t="s">
        <v>21</v>
      </c>
      <c r="N1741" s="14" t="str">
        <f>IF(M1741="Si",HLOOKUP(I1741,Base!$H$2:$J$9,8,0),"")</f>
        <v/>
      </c>
      <c r="O1741" s="9">
        <v>1</v>
      </c>
      <c r="P1741" s="18" t="s">
        <v>87</v>
      </c>
      <c r="Q1741" s="14">
        <f>IFERROR(O1741*HLOOKUP(I1741,Base!$H$2:$J$9,VLOOKUP(Planilla!P1741,Base!$F$3:$G$9,2,0),0),"")</f>
        <v>1609</v>
      </c>
    </row>
    <row r="1742" spans="1:17">
      <c r="A1742" s="18">
        <v>1050616</v>
      </c>
      <c r="B1742" s="7">
        <v>40712</v>
      </c>
      <c r="C1742" s="12" t="s">
        <v>398</v>
      </c>
      <c r="D1742" s="13" t="str">
        <f>IFERROR(VLOOKUP(C1742,Base!A:C,2,0),"")</f>
        <v>CLAUDIO</v>
      </c>
      <c r="E1742" s="10" t="str">
        <f>IFERROR(VLOOKUP(C1742,Base!A:C,3,0),"")</f>
        <v>REYES</v>
      </c>
      <c r="F1742" s="8" t="s">
        <v>281</v>
      </c>
      <c r="G1742" s="9" t="s">
        <v>150</v>
      </c>
      <c r="H1742" s="18" t="s">
        <v>13</v>
      </c>
      <c r="I1742" s="18" t="s">
        <v>11</v>
      </c>
      <c r="J1742" s="9">
        <v>7.5</v>
      </c>
      <c r="K1742" s="18" t="s">
        <v>84</v>
      </c>
      <c r="L1742" s="14">
        <f>IFERROR(J1742*HLOOKUP(I1742,Base!$H$2:$J$9,VLOOKUP(Planilla!K1742,Base!$F$3:$G$9,2,0),0),"")</f>
        <v>13125</v>
      </c>
      <c r="M1742" s="19" t="s">
        <v>21</v>
      </c>
      <c r="N1742" s="14" t="str">
        <f>IF(M1742="Si",HLOOKUP(I1742,Base!$H$2:$J$9,8,0),"")</f>
        <v/>
      </c>
      <c r="O1742" s="9">
        <v>1</v>
      </c>
      <c r="P1742" s="18" t="s">
        <v>87</v>
      </c>
      <c r="Q1742" s="14">
        <f>IFERROR(O1742*HLOOKUP(I1742,Base!$H$2:$J$9,VLOOKUP(Planilla!P1742,Base!$F$3:$G$9,2,0),0),"")</f>
        <v>1609</v>
      </c>
    </row>
    <row r="1743" spans="1:17">
      <c r="A1743" s="18">
        <v>1050616</v>
      </c>
      <c r="B1743" s="7">
        <v>40712</v>
      </c>
      <c r="C1743" s="12" t="s">
        <v>294</v>
      </c>
      <c r="D1743" s="13" t="str">
        <f>IFERROR(VLOOKUP(C1743,Base!A:C,2,0),"")</f>
        <v>MIGUEL</v>
      </c>
      <c r="E1743" s="10" t="str">
        <f>IFERROR(VLOOKUP(C1743,Base!A:C,3,0),"")</f>
        <v>NUÑEZ</v>
      </c>
      <c r="F1743" s="8" t="s">
        <v>453</v>
      </c>
      <c r="G1743" s="9" t="s">
        <v>150</v>
      </c>
      <c r="H1743" s="18" t="s">
        <v>13</v>
      </c>
      <c r="I1743" s="18" t="s">
        <v>11</v>
      </c>
      <c r="J1743" s="9">
        <v>7.5</v>
      </c>
      <c r="K1743" s="18" t="s">
        <v>84</v>
      </c>
      <c r="L1743" s="14">
        <f>IFERROR(J1743*HLOOKUP(I1743,Base!$H$2:$J$9,VLOOKUP(Planilla!K1743,Base!$F$3:$G$9,2,0),0),"")</f>
        <v>13125</v>
      </c>
      <c r="M1743" s="19" t="s">
        <v>21</v>
      </c>
      <c r="N1743" s="14" t="str">
        <f>IF(M1743="Si",HLOOKUP(I1743,Base!$H$2:$J$9,8,0),"")</f>
        <v/>
      </c>
      <c r="O1743" s="9">
        <v>1</v>
      </c>
      <c r="P1743" s="18" t="s">
        <v>87</v>
      </c>
      <c r="Q1743" s="14">
        <f>IFERROR(O1743*HLOOKUP(I1743,Base!$H$2:$J$9,VLOOKUP(Planilla!P1743,Base!$F$3:$G$9,2,0),0),"")</f>
        <v>1609</v>
      </c>
    </row>
    <row r="1744" spans="1:17">
      <c r="A1744" s="18">
        <v>1050616</v>
      </c>
      <c r="B1744" s="7">
        <v>40712</v>
      </c>
      <c r="C1744" s="12" t="s">
        <v>209</v>
      </c>
      <c r="D1744" s="13" t="str">
        <f>IFERROR(VLOOKUP(C1744,Base!A:C,2,0),"")</f>
        <v>INGRID</v>
      </c>
      <c r="E1744" s="10" t="str">
        <f>IFERROR(VLOOKUP(C1744,Base!A:C,3,0),"")</f>
        <v>MUÑOZ</v>
      </c>
      <c r="F1744" s="8" t="s">
        <v>453</v>
      </c>
      <c r="G1744" s="9" t="s">
        <v>150</v>
      </c>
      <c r="H1744" s="18" t="s">
        <v>13</v>
      </c>
      <c r="I1744" s="18" t="s">
        <v>11</v>
      </c>
      <c r="J1744" s="9">
        <v>7.5</v>
      </c>
      <c r="K1744" s="18" t="s">
        <v>84</v>
      </c>
      <c r="L1744" s="14">
        <f>IFERROR(J1744*HLOOKUP(I1744,Base!$H$2:$J$9,VLOOKUP(Planilla!K1744,Base!$F$3:$G$9,2,0),0),"")</f>
        <v>13125</v>
      </c>
      <c r="M1744" s="19" t="s">
        <v>21</v>
      </c>
      <c r="N1744" s="14" t="str">
        <f>IF(M1744="Si",HLOOKUP(I1744,Base!$H$2:$J$9,8,0),"")</f>
        <v/>
      </c>
      <c r="O1744" s="9">
        <v>1</v>
      </c>
      <c r="P1744" s="18" t="s">
        <v>87</v>
      </c>
      <c r="Q1744" s="14">
        <f>IFERROR(O1744*HLOOKUP(I1744,Base!$H$2:$J$9,VLOOKUP(Planilla!P1744,Base!$F$3:$G$9,2,0),0),"")</f>
        <v>1609</v>
      </c>
    </row>
    <row r="1745" spans="1:17">
      <c r="A1745" s="18">
        <v>1050616</v>
      </c>
      <c r="B1745" s="7">
        <v>40712</v>
      </c>
      <c r="C1745" s="12" t="s">
        <v>400</v>
      </c>
      <c r="D1745" s="13" t="str">
        <f>IFERROR(VLOOKUP(C1745,Base!A:C,2,0),"")</f>
        <v>SERGIO</v>
      </c>
      <c r="E1745" s="10" t="str">
        <f>IFERROR(VLOOKUP(C1745,Base!A:C,3,0),"")</f>
        <v>SANDOVAL</v>
      </c>
      <c r="F1745" s="8" t="s">
        <v>453</v>
      </c>
      <c r="G1745" s="9" t="s">
        <v>150</v>
      </c>
      <c r="H1745" s="18" t="s">
        <v>13</v>
      </c>
      <c r="I1745" s="18" t="s">
        <v>11</v>
      </c>
      <c r="J1745" s="9">
        <v>7.5</v>
      </c>
      <c r="K1745" s="18" t="s">
        <v>84</v>
      </c>
      <c r="L1745" s="14">
        <f>IFERROR(J1745*HLOOKUP(I1745,Base!$H$2:$J$9,VLOOKUP(Planilla!K1745,Base!$F$3:$G$9,2,0),0),"")</f>
        <v>13125</v>
      </c>
      <c r="M1745" s="19" t="s">
        <v>21</v>
      </c>
      <c r="N1745" s="14" t="str">
        <f>IF(M1745="Si",HLOOKUP(I1745,Base!$H$2:$J$9,8,0),"")</f>
        <v/>
      </c>
      <c r="O1745" s="9">
        <v>1</v>
      </c>
      <c r="P1745" s="18" t="s">
        <v>87</v>
      </c>
      <c r="Q1745" s="14">
        <f>IFERROR(O1745*HLOOKUP(I1745,Base!$H$2:$J$9,VLOOKUP(Planilla!P1745,Base!$F$3:$G$9,2,0),0),"")</f>
        <v>1609</v>
      </c>
    </row>
    <row r="1746" spans="1:17">
      <c r="A1746" s="18">
        <v>1050616</v>
      </c>
      <c r="B1746" s="7">
        <v>40712</v>
      </c>
      <c r="C1746" s="12" t="s">
        <v>415</v>
      </c>
      <c r="D1746" s="13" t="str">
        <f>IFERROR(VLOOKUP(C1746,Base!A:C,2,0),"")</f>
        <v>FRANCISCO</v>
      </c>
      <c r="E1746" s="10" t="str">
        <f>IFERROR(VLOOKUP(C1746,Base!A:C,3,0),"")</f>
        <v>MENDEZ</v>
      </c>
      <c r="F1746" s="8" t="s">
        <v>453</v>
      </c>
      <c r="G1746" s="9" t="s">
        <v>150</v>
      </c>
      <c r="H1746" s="18" t="s">
        <v>13</v>
      </c>
      <c r="I1746" s="18" t="s">
        <v>11</v>
      </c>
      <c r="J1746" s="9">
        <v>7.5</v>
      </c>
      <c r="K1746" s="18" t="s">
        <v>84</v>
      </c>
      <c r="L1746" s="14">
        <f>IFERROR(J1746*HLOOKUP(I1746,Base!$H$2:$J$9,VLOOKUP(Planilla!K1746,Base!$F$3:$G$9,2,0),0),"")</f>
        <v>13125</v>
      </c>
      <c r="M1746" s="19" t="s">
        <v>21</v>
      </c>
      <c r="N1746" s="14" t="str">
        <f>IF(M1746="Si",HLOOKUP(I1746,Base!$H$2:$J$9,8,0),"")</f>
        <v/>
      </c>
      <c r="O1746" s="9">
        <v>1</v>
      </c>
      <c r="P1746" s="18" t="s">
        <v>87</v>
      </c>
      <c r="Q1746" s="14">
        <f>IFERROR(O1746*HLOOKUP(I1746,Base!$H$2:$J$9,VLOOKUP(Planilla!P1746,Base!$F$3:$G$9,2,0),0),"")</f>
        <v>1609</v>
      </c>
    </row>
    <row r="1747" spans="1:17">
      <c r="A1747" s="18">
        <v>1050616</v>
      </c>
      <c r="B1747" s="7">
        <v>40712</v>
      </c>
      <c r="C1747" s="12" t="s">
        <v>349</v>
      </c>
      <c r="D1747" s="13" t="str">
        <f>IFERROR(VLOOKUP(C1747,Base!A:C,2,0),"")</f>
        <v>VICTOR</v>
      </c>
      <c r="E1747" s="10" t="str">
        <f>IFERROR(VLOOKUP(C1747,Base!A:C,3,0),"")</f>
        <v>NARVAI</v>
      </c>
      <c r="F1747" s="8" t="s">
        <v>453</v>
      </c>
      <c r="G1747" s="9" t="s">
        <v>150</v>
      </c>
      <c r="H1747" s="18" t="s">
        <v>13</v>
      </c>
      <c r="I1747" s="18" t="s">
        <v>11</v>
      </c>
      <c r="J1747" s="9">
        <v>7.5</v>
      </c>
      <c r="K1747" s="18" t="s">
        <v>84</v>
      </c>
      <c r="L1747" s="14">
        <f>IFERROR(J1747*HLOOKUP(I1747,Base!$H$2:$J$9,VLOOKUP(Planilla!K1747,Base!$F$3:$G$9,2,0),0),"")</f>
        <v>13125</v>
      </c>
      <c r="M1747" s="19" t="s">
        <v>21</v>
      </c>
      <c r="N1747" s="14" t="str">
        <f>IF(M1747="Si",HLOOKUP(I1747,Base!$H$2:$J$9,8,0),"")</f>
        <v/>
      </c>
      <c r="O1747" s="9">
        <v>1</v>
      </c>
      <c r="P1747" s="18" t="s">
        <v>87</v>
      </c>
      <c r="Q1747" s="14">
        <f>IFERROR(O1747*HLOOKUP(I1747,Base!$H$2:$J$9,VLOOKUP(Planilla!P1747,Base!$F$3:$G$9,2,0),0),"")</f>
        <v>1609</v>
      </c>
    </row>
    <row r="1748" spans="1:17">
      <c r="A1748" s="18">
        <v>1050616</v>
      </c>
      <c r="B1748" s="7">
        <v>40712</v>
      </c>
      <c r="C1748" s="12" t="s">
        <v>257</v>
      </c>
      <c r="D1748" s="13" t="str">
        <f>IFERROR(VLOOKUP(C1748,Base!A:C,2,0),"")</f>
        <v>ALICIA</v>
      </c>
      <c r="E1748" s="10" t="str">
        <f>IFERROR(VLOOKUP(C1748,Base!A:C,3,0),"")</f>
        <v>CONTRERAS</v>
      </c>
      <c r="F1748" s="8" t="s">
        <v>453</v>
      </c>
      <c r="G1748" s="9" t="s">
        <v>150</v>
      </c>
      <c r="H1748" s="18" t="s">
        <v>13</v>
      </c>
      <c r="I1748" s="18" t="s">
        <v>11</v>
      </c>
      <c r="J1748" s="9">
        <v>7.5</v>
      </c>
      <c r="K1748" s="18" t="s">
        <v>84</v>
      </c>
      <c r="L1748" s="14">
        <f>IFERROR(J1748*HLOOKUP(I1748,Base!$H$2:$J$9,VLOOKUP(Planilla!K1748,Base!$F$3:$G$9,2,0),0),"")</f>
        <v>13125</v>
      </c>
      <c r="M1748" s="19" t="s">
        <v>21</v>
      </c>
      <c r="N1748" s="14" t="str">
        <f>IF(M1748="Si",HLOOKUP(I1748,Base!$H$2:$J$9,8,0),"")</f>
        <v/>
      </c>
      <c r="O1748" s="9">
        <v>1</v>
      </c>
      <c r="P1748" s="18" t="s">
        <v>87</v>
      </c>
      <c r="Q1748" s="14">
        <f>IFERROR(O1748*HLOOKUP(I1748,Base!$H$2:$J$9,VLOOKUP(Planilla!P1748,Base!$F$3:$G$9,2,0),0),"")</f>
        <v>1609</v>
      </c>
    </row>
    <row r="1749" spans="1:17">
      <c r="A1749" s="18">
        <v>1050616</v>
      </c>
      <c r="B1749" s="7">
        <v>40712</v>
      </c>
      <c r="C1749" s="12" t="s">
        <v>390</v>
      </c>
      <c r="D1749" s="13" t="str">
        <f>IFERROR(VLOOKUP(C1749,Base!A:C,2,0),"")</f>
        <v>JOCELYN</v>
      </c>
      <c r="E1749" s="10" t="str">
        <f>IFERROR(VLOOKUP(C1749,Base!A:C,3,0),"")</f>
        <v>GUTIERREZ</v>
      </c>
      <c r="F1749" s="8" t="s">
        <v>452</v>
      </c>
      <c r="G1749" s="9" t="s">
        <v>79</v>
      </c>
      <c r="H1749" s="18" t="s">
        <v>13</v>
      </c>
      <c r="I1749" s="18" t="s">
        <v>12</v>
      </c>
      <c r="J1749" s="9">
        <v>7.5</v>
      </c>
      <c r="K1749" s="18" t="s">
        <v>84</v>
      </c>
      <c r="L1749" s="14">
        <f>IFERROR(J1749*HLOOKUP(I1749,Base!$H$2:$J$9,VLOOKUP(Planilla!K1749,Base!$F$3:$G$9,2,0),0),"")</f>
        <v>15750</v>
      </c>
      <c r="M1749" s="19" t="s">
        <v>21</v>
      </c>
      <c r="N1749" s="14" t="str">
        <f>IF(M1749="Si",HLOOKUP(I1749,Base!$H$2:$J$9,8,0),"")</f>
        <v/>
      </c>
      <c r="O1749" s="9">
        <v>1</v>
      </c>
      <c r="P1749" s="18" t="s">
        <v>87</v>
      </c>
      <c r="Q1749" s="14">
        <f>IFERROR(O1749*HLOOKUP(I1749,Base!$H$2:$J$9,VLOOKUP(Planilla!P1749,Base!$F$3:$G$9,2,0),0),"")</f>
        <v>1609</v>
      </c>
    </row>
    <row r="1750" spans="1:17">
      <c r="A1750" s="18">
        <v>1050616</v>
      </c>
      <c r="B1750" s="7">
        <v>40712</v>
      </c>
      <c r="C1750" s="12" t="s">
        <v>391</v>
      </c>
      <c r="D1750" s="13" t="str">
        <f>IFERROR(VLOOKUP(C1750,Base!A:C,2,0),"")</f>
        <v>GUSTAVO</v>
      </c>
      <c r="E1750" s="10" t="str">
        <f>IFERROR(VLOOKUP(C1750,Base!A:C,3,0),"")</f>
        <v>PIZARRO</v>
      </c>
      <c r="F1750" s="8" t="s">
        <v>281</v>
      </c>
      <c r="G1750" s="9" t="s">
        <v>79</v>
      </c>
      <c r="H1750" s="18" t="s">
        <v>13</v>
      </c>
      <c r="I1750" s="18" t="s">
        <v>11</v>
      </c>
      <c r="J1750" s="9">
        <v>7.5</v>
      </c>
      <c r="K1750" s="18" t="s">
        <v>84</v>
      </c>
      <c r="L1750" s="14">
        <f>IFERROR(J1750*HLOOKUP(I1750,Base!$H$2:$J$9,VLOOKUP(Planilla!K1750,Base!$F$3:$G$9,2,0),0),"")</f>
        <v>13125</v>
      </c>
      <c r="M1750" s="19" t="s">
        <v>21</v>
      </c>
      <c r="N1750" s="14" t="str">
        <f>IF(M1750="Si",HLOOKUP(I1750,Base!$H$2:$J$9,8,0),"")</f>
        <v/>
      </c>
      <c r="O1750" s="9">
        <v>1</v>
      </c>
      <c r="P1750" s="18" t="s">
        <v>87</v>
      </c>
      <c r="Q1750" s="14">
        <f>IFERROR(O1750*HLOOKUP(I1750,Base!$H$2:$J$9,VLOOKUP(Planilla!P1750,Base!$F$3:$G$9,2,0),0),"")</f>
        <v>1609</v>
      </c>
    </row>
    <row r="1751" spans="1:17">
      <c r="A1751" s="18">
        <v>1050616</v>
      </c>
      <c r="B1751" s="7">
        <v>40712</v>
      </c>
      <c r="C1751" s="12" t="s">
        <v>393</v>
      </c>
      <c r="D1751" s="13" t="str">
        <f>IFERROR(VLOOKUP(C1751,Base!A:C,2,0),"")</f>
        <v>BELISARIO</v>
      </c>
      <c r="E1751" s="10" t="str">
        <f>IFERROR(VLOOKUP(C1751,Base!A:C,3,0),"")</f>
        <v>PINTO</v>
      </c>
      <c r="F1751" s="8" t="s">
        <v>453</v>
      </c>
      <c r="G1751" s="9" t="s">
        <v>79</v>
      </c>
      <c r="H1751" s="18" t="s">
        <v>13</v>
      </c>
      <c r="I1751" s="18" t="s">
        <v>11</v>
      </c>
      <c r="J1751" s="9">
        <v>7.5</v>
      </c>
      <c r="K1751" s="18" t="s">
        <v>84</v>
      </c>
      <c r="L1751" s="14">
        <f>IFERROR(J1751*HLOOKUP(I1751,Base!$H$2:$J$9,VLOOKUP(Planilla!K1751,Base!$F$3:$G$9,2,0),0),"")</f>
        <v>13125</v>
      </c>
      <c r="M1751" s="19" t="s">
        <v>21</v>
      </c>
      <c r="N1751" s="14" t="str">
        <f>IF(M1751="Si",HLOOKUP(I1751,Base!$H$2:$J$9,8,0),"")</f>
        <v/>
      </c>
      <c r="O1751" s="9">
        <v>1</v>
      </c>
      <c r="P1751" s="18" t="s">
        <v>87</v>
      </c>
      <c r="Q1751" s="14">
        <f>IFERROR(O1751*HLOOKUP(I1751,Base!$H$2:$J$9,VLOOKUP(Planilla!P1751,Base!$F$3:$G$9,2,0),0),"")</f>
        <v>1609</v>
      </c>
    </row>
    <row r="1752" spans="1:17">
      <c r="A1752" s="18">
        <v>1050616</v>
      </c>
      <c r="B1752" s="7">
        <v>40712</v>
      </c>
      <c r="C1752" s="12" t="s">
        <v>397</v>
      </c>
      <c r="D1752" s="13" t="str">
        <f>IFERROR(VLOOKUP(C1752,Base!A:C,2,0),"")</f>
        <v>VICTOR</v>
      </c>
      <c r="E1752" s="10" t="str">
        <f>IFERROR(VLOOKUP(C1752,Base!A:C,3,0),"")</f>
        <v>HERRERA</v>
      </c>
      <c r="F1752" s="8" t="s">
        <v>453</v>
      </c>
      <c r="G1752" s="9" t="s">
        <v>79</v>
      </c>
      <c r="H1752" s="18" t="s">
        <v>13</v>
      </c>
      <c r="I1752" s="18" t="s">
        <v>11</v>
      </c>
      <c r="J1752" s="9">
        <v>7.5</v>
      </c>
      <c r="K1752" s="18" t="s">
        <v>84</v>
      </c>
      <c r="L1752" s="14">
        <f>IFERROR(J1752*HLOOKUP(I1752,Base!$H$2:$J$9,VLOOKUP(Planilla!K1752,Base!$F$3:$G$9,2,0),0),"")</f>
        <v>13125</v>
      </c>
      <c r="M1752" s="19" t="s">
        <v>21</v>
      </c>
      <c r="N1752" s="14" t="str">
        <f>IF(M1752="Si",HLOOKUP(I1752,Base!$H$2:$J$9,8,0),"")</f>
        <v/>
      </c>
      <c r="O1752" s="9">
        <v>1</v>
      </c>
      <c r="P1752" s="18" t="s">
        <v>87</v>
      </c>
      <c r="Q1752" s="14">
        <f>IFERROR(O1752*HLOOKUP(I1752,Base!$H$2:$J$9,VLOOKUP(Planilla!P1752,Base!$F$3:$G$9,2,0),0),"")</f>
        <v>1609</v>
      </c>
    </row>
    <row r="1753" spans="1:17">
      <c r="A1753" s="18">
        <v>1050616</v>
      </c>
      <c r="B1753" s="7">
        <v>40712</v>
      </c>
      <c r="C1753" s="12" t="s">
        <v>401</v>
      </c>
      <c r="D1753" s="13" t="str">
        <f>IFERROR(VLOOKUP(C1753,Base!A:C,2,0),"")</f>
        <v>GIOVANNI</v>
      </c>
      <c r="E1753" s="10" t="str">
        <f>IFERROR(VLOOKUP(C1753,Base!A:C,3,0),"")</f>
        <v>SEPULVEDA</v>
      </c>
      <c r="F1753" s="8" t="s">
        <v>453</v>
      </c>
      <c r="G1753" s="9" t="s">
        <v>79</v>
      </c>
      <c r="H1753" s="18" t="s">
        <v>13</v>
      </c>
      <c r="I1753" s="18" t="s">
        <v>11</v>
      </c>
      <c r="J1753" s="9">
        <v>7.5</v>
      </c>
      <c r="K1753" s="18" t="s">
        <v>84</v>
      </c>
      <c r="L1753" s="14">
        <f>IFERROR(J1753*HLOOKUP(I1753,Base!$H$2:$J$9,VLOOKUP(Planilla!K1753,Base!$F$3:$G$9,2,0),0),"")</f>
        <v>13125</v>
      </c>
      <c r="M1753" s="19" t="s">
        <v>21</v>
      </c>
      <c r="N1753" s="14" t="str">
        <f>IF(M1753="Si",HLOOKUP(I1753,Base!$H$2:$J$9,8,0),"")</f>
        <v/>
      </c>
      <c r="O1753" s="9">
        <v>1</v>
      </c>
      <c r="P1753" s="18" t="s">
        <v>87</v>
      </c>
      <c r="Q1753" s="14">
        <f>IFERROR(O1753*HLOOKUP(I1753,Base!$H$2:$J$9,VLOOKUP(Planilla!P1753,Base!$F$3:$G$9,2,0),0),"")</f>
        <v>1609</v>
      </c>
    </row>
    <row r="1754" spans="1:17">
      <c r="A1754" s="18">
        <v>1050616</v>
      </c>
      <c r="B1754" s="7">
        <v>40712</v>
      </c>
      <c r="C1754" s="12" t="s">
        <v>392</v>
      </c>
      <c r="D1754" s="13" t="str">
        <f>IFERROR(VLOOKUP(C1754,Base!A:C,2,0),"")</f>
        <v>FRANCO</v>
      </c>
      <c r="E1754" s="10" t="str">
        <f>IFERROR(VLOOKUP(C1754,Base!A:C,3,0),"")</f>
        <v>RETAMAL</v>
      </c>
      <c r="F1754" s="8" t="s">
        <v>453</v>
      </c>
      <c r="G1754" s="9" t="s">
        <v>79</v>
      </c>
      <c r="H1754" s="18" t="s">
        <v>13</v>
      </c>
      <c r="I1754" s="18" t="s">
        <v>11</v>
      </c>
      <c r="J1754" s="9">
        <v>7.5</v>
      </c>
      <c r="K1754" s="18" t="s">
        <v>84</v>
      </c>
      <c r="L1754" s="14">
        <f>IFERROR(J1754*HLOOKUP(I1754,Base!$H$2:$J$9,VLOOKUP(Planilla!K1754,Base!$F$3:$G$9,2,0),0),"")</f>
        <v>13125</v>
      </c>
      <c r="M1754" s="19" t="s">
        <v>21</v>
      </c>
      <c r="N1754" s="14" t="str">
        <f>IF(M1754="Si",HLOOKUP(I1754,Base!$H$2:$J$9,8,0),"")</f>
        <v/>
      </c>
      <c r="O1754" s="9">
        <v>1</v>
      </c>
      <c r="P1754" s="18" t="s">
        <v>87</v>
      </c>
      <c r="Q1754" s="14">
        <f>IFERROR(O1754*HLOOKUP(I1754,Base!$H$2:$J$9,VLOOKUP(Planilla!P1754,Base!$F$3:$G$9,2,0),0),"")</f>
        <v>1609</v>
      </c>
    </row>
    <row r="1755" spans="1:17">
      <c r="A1755" s="18">
        <v>1050616</v>
      </c>
      <c r="B1755" s="7">
        <v>40712</v>
      </c>
      <c r="C1755" s="12" t="s">
        <v>402</v>
      </c>
      <c r="D1755" s="13" t="str">
        <f>IFERROR(VLOOKUP(C1755,Base!A:C,2,0),"")</f>
        <v>GIOVANNI</v>
      </c>
      <c r="E1755" s="10" t="str">
        <f>IFERROR(VLOOKUP(C1755,Base!A:C,3,0),"")</f>
        <v>MAUREIRA</v>
      </c>
      <c r="F1755" s="8" t="s">
        <v>453</v>
      </c>
      <c r="G1755" s="9" t="s">
        <v>79</v>
      </c>
      <c r="H1755" s="18" t="s">
        <v>13</v>
      </c>
      <c r="I1755" s="18" t="s">
        <v>11</v>
      </c>
      <c r="J1755" s="9">
        <v>7.5</v>
      </c>
      <c r="K1755" s="18" t="s">
        <v>84</v>
      </c>
      <c r="L1755" s="14">
        <f>IFERROR(J1755*HLOOKUP(I1755,Base!$H$2:$J$9,VLOOKUP(Planilla!K1755,Base!$F$3:$G$9,2,0),0),"")</f>
        <v>13125</v>
      </c>
      <c r="M1755" s="19" t="s">
        <v>21</v>
      </c>
      <c r="N1755" s="14" t="str">
        <f>IF(M1755="Si",HLOOKUP(I1755,Base!$H$2:$J$9,8,0),"")</f>
        <v/>
      </c>
      <c r="O1755" s="9">
        <v>1</v>
      </c>
      <c r="P1755" s="18" t="s">
        <v>87</v>
      </c>
      <c r="Q1755" s="14">
        <f>IFERROR(O1755*HLOOKUP(I1755,Base!$H$2:$J$9,VLOOKUP(Planilla!P1755,Base!$F$3:$G$9,2,0),0),"")</f>
        <v>1609</v>
      </c>
    </row>
    <row r="1756" spans="1:17">
      <c r="A1756" s="18">
        <v>1050616</v>
      </c>
      <c r="B1756" s="7">
        <v>40712</v>
      </c>
      <c r="C1756" s="12" t="s">
        <v>396</v>
      </c>
      <c r="D1756" s="13" t="str">
        <f>IFERROR(VLOOKUP(C1756,Base!A:C,2,0),"")</f>
        <v>HUGO</v>
      </c>
      <c r="E1756" s="10" t="str">
        <f>IFERROR(VLOOKUP(C1756,Base!A:C,3,0),"")</f>
        <v>GARCIA</v>
      </c>
      <c r="F1756" s="8" t="s">
        <v>453</v>
      </c>
      <c r="G1756" s="9" t="s">
        <v>79</v>
      </c>
      <c r="H1756" s="18" t="s">
        <v>13</v>
      </c>
      <c r="I1756" s="18" t="s">
        <v>11</v>
      </c>
      <c r="J1756" s="9">
        <v>7.5</v>
      </c>
      <c r="K1756" s="18" t="s">
        <v>84</v>
      </c>
      <c r="L1756" s="14">
        <f>IFERROR(J1756*HLOOKUP(I1756,Base!$H$2:$J$9,VLOOKUP(Planilla!K1756,Base!$F$3:$G$9,2,0),0),"")</f>
        <v>13125</v>
      </c>
      <c r="M1756" s="19" t="s">
        <v>21</v>
      </c>
      <c r="N1756" s="14" t="str">
        <f>IF(M1756="Si",HLOOKUP(I1756,Base!$H$2:$J$9,8,0),"")</f>
        <v/>
      </c>
      <c r="O1756" s="9">
        <v>1</v>
      </c>
      <c r="P1756" s="18" t="s">
        <v>87</v>
      </c>
      <c r="Q1756" s="14">
        <f>IFERROR(O1756*HLOOKUP(I1756,Base!$H$2:$J$9,VLOOKUP(Planilla!P1756,Base!$F$3:$G$9,2,0),0),"")</f>
        <v>1609</v>
      </c>
    </row>
    <row r="1757" spans="1:17">
      <c r="A1757" s="18">
        <v>1050616</v>
      </c>
      <c r="B1757" s="7">
        <v>40712</v>
      </c>
      <c r="C1757" s="12" t="s">
        <v>309</v>
      </c>
      <c r="D1757" s="13" t="str">
        <f>IFERROR(VLOOKUP(C1757,Base!A:C,2,0),"")</f>
        <v>HECTOR</v>
      </c>
      <c r="E1757" s="10" t="str">
        <f>IFERROR(VLOOKUP(C1757,Base!A:C,3,0),"")</f>
        <v>CACERES</v>
      </c>
      <c r="F1757" s="8" t="s">
        <v>453</v>
      </c>
      <c r="G1757" s="9" t="s">
        <v>79</v>
      </c>
      <c r="H1757" s="18" t="s">
        <v>13</v>
      </c>
      <c r="I1757" s="18" t="s">
        <v>11</v>
      </c>
      <c r="J1757" s="9">
        <v>7.5</v>
      </c>
      <c r="K1757" s="18" t="s">
        <v>84</v>
      </c>
      <c r="L1757" s="14">
        <f>IFERROR(J1757*HLOOKUP(I1757,Base!$H$2:$J$9,VLOOKUP(Planilla!K1757,Base!$F$3:$G$9,2,0),0),"")</f>
        <v>13125</v>
      </c>
      <c r="M1757" s="19" t="s">
        <v>21</v>
      </c>
      <c r="N1757" s="14" t="str">
        <f>IF(M1757="Si",HLOOKUP(I1757,Base!$H$2:$J$9,8,0),"")</f>
        <v/>
      </c>
      <c r="O1757" s="9">
        <v>1</v>
      </c>
      <c r="P1757" s="18" t="s">
        <v>87</v>
      </c>
      <c r="Q1757" s="14">
        <f>IFERROR(O1757*HLOOKUP(I1757,Base!$H$2:$J$9,VLOOKUP(Planilla!P1757,Base!$F$3:$G$9,2,0),0),"")</f>
        <v>1609</v>
      </c>
    </row>
    <row r="1758" spans="1:17">
      <c r="A1758" s="18">
        <v>1050616</v>
      </c>
      <c r="B1758" s="7">
        <v>40714</v>
      </c>
      <c r="C1758" s="12" t="s">
        <v>398</v>
      </c>
      <c r="D1758" s="13" t="str">
        <f>IFERROR(VLOOKUP(C1758,Base!A:C,2,0),"")</f>
        <v>CLAUDIO</v>
      </c>
      <c r="E1758" s="10" t="str">
        <f>IFERROR(VLOOKUP(C1758,Base!A:C,3,0),"")</f>
        <v>REYES</v>
      </c>
      <c r="F1758" s="8" t="s">
        <v>281</v>
      </c>
      <c r="G1758" s="9" t="s">
        <v>79</v>
      </c>
      <c r="H1758" s="18" t="s">
        <v>13</v>
      </c>
      <c r="I1758" s="18" t="s">
        <v>11</v>
      </c>
      <c r="J1758" s="9">
        <v>7.5</v>
      </c>
      <c r="K1758" s="18" t="s">
        <v>84</v>
      </c>
      <c r="L1758" s="14">
        <f>IFERROR(J1758*HLOOKUP(I1758,Base!$H$2:$J$9,VLOOKUP(Planilla!K1758,Base!$F$3:$G$9,2,0),0),"")</f>
        <v>13125</v>
      </c>
      <c r="M1758" s="19" t="s">
        <v>21</v>
      </c>
      <c r="N1758" s="14" t="str">
        <f>IF(M1758="Si",HLOOKUP(I1758,Base!$H$2:$J$9,8,0),"")</f>
        <v/>
      </c>
      <c r="O1758" s="9">
        <v>1</v>
      </c>
      <c r="P1758" s="18" t="s">
        <v>87</v>
      </c>
      <c r="Q1758" s="14">
        <f>IFERROR(O1758*HLOOKUP(I1758,Base!$H$2:$J$9,VLOOKUP(Planilla!P1758,Base!$F$3:$G$9,2,0),0),"")</f>
        <v>1609</v>
      </c>
    </row>
    <row r="1759" spans="1:17">
      <c r="A1759" s="18">
        <v>1050616</v>
      </c>
      <c r="B1759" s="7">
        <v>40714</v>
      </c>
      <c r="C1759" s="12" t="s">
        <v>294</v>
      </c>
      <c r="D1759" s="13" t="str">
        <f>IFERROR(VLOOKUP(C1759,Base!A:C,2,0),"")</f>
        <v>MIGUEL</v>
      </c>
      <c r="E1759" s="10" t="str">
        <f>IFERROR(VLOOKUP(C1759,Base!A:C,3,0),"")</f>
        <v>NUÑEZ</v>
      </c>
      <c r="F1759" s="8" t="s">
        <v>453</v>
      </c>
      <c r="G1759" s="9" t="s">
        <v>79</v>
      </c>
      <c r="H1759" s="18" t="s">
        <v>13</v>
      </c>
      <c r="I1759" s="18" t="s">
        <v>11</v>
      </c>
      <c r="J1759" s="9">
        <v>7.5</v>
      </c>
      <c r="K1759" s="18" t="s">
        <v>84</v>
      </c>
      <c r="L1759" s="14">
        <f>IFERROR(J1759*HLOOKUP(I1759,Base!$H$2:$J$9,VLOOKUP(Planilla!K1759,Base!$F$3:$G$9,2,0),0),"")</f>
        <v>13125</v>
      </c>
      <c r="M1759" s="19" t="s">
        <v>21</v>
      </c>
      <c r="N1759" s="14" t="str">
        <f>IF(M1759="Si",HLOOKUP(I1759,Base!$H$2:$J$9,8,0),"")</f>
        <v/>
      </c>
      <c r="O1759" s="9">
        <v>1</v>
      </c>
      <c r="P1759" s="18" t="s">
        <v>87</v>
      </c>
      <c r="Q1759" s="14">
        <f>IFERROR(O1759*HLOOKUP(I1759,Base!$H$2:$J$9,VLOOKUP(Planilla!P1759,Base!$F$3:$G$9,2,0),0),"")</f>
        <v>1609</v>
      </c>
    </row>
    <row r="1760" spans="1:17">
      <c r="A1760" s="18">
        <v>1050616</v>
      </c>
      <c r="B1760" s="7">
        <v>40714</v>
      </c>
      <c r="C1760" s="12" t="s">
        <v>209</v>
      </c>
      <c r="D1760" s="13" t="str">
        <f>IFERROR(VLOOKUP(C1760,Base!A:C,2,0),"")</f>
        <v>INGRID</v>
      </c>
      <c r="E1760" s="10" t="str">
        <f>IFERROR(VLOOKUP(C1760,Base!A:C,3,0),"")</f>
        <v>MUÑOZ</v>
      </c>
      <c r="F1760" s="8" t="s">
        <v>453</v>
      </c>
      <c r="G1760" s="9" t="s">
        <v>79</v>
      </c>
      <c r="H1760" s="18" t="s">
        <v>13</v>
      </c>
      <c r="I1760" s="18" t="s">
        <v>11</v>
      </c>
      <c r="J1760" s="9">
        <v>7.5</v>
      </c>
      <c r="K1760" s="18" t="s">
        <v>84</v>
      </c>
      <c r="L1760" s="14">
        <f>IFERROR(J1760*HLOOKUP(I1760,Base!$H$2:$J$9,VLOOKUP(Planilla!K1760,Base!$F$3:$G$9,2,0),0),"")</f>
        <v>13125</v>
      </c>
      <c r="M1760" s="19" t="s">
        <v>21</v>
      </c>
      <c r="N1760" s="14" t="str">
        <f>IF(M1760="Si",HLOOKUP(I1760,Base!$H$2:$J$9,8,0),"")</f>
        <v/>
      </c>
      <c r="O1760" s="9">
        <v>1</v>
      </c>
      <c r="P1760" s="18" t="s">
        <v>87</v>
      </c>
      <c r="Q1760" s="14">
        <f>IFERROR(O1760*HLOOKUP(I1760,Base!$H$2:$J$9,VLOOKUP(Planilla!P1760,Base!$F$3:$G$9,2,0),0),"")</f>
        <v>1609</v>
      </c>
    </row>
    <row r="1761" spans="1:17">
      <c r="A1761" s="18">
        <v>1050616</v>
      </c>
      <c r="B1761" s="7">
        <v>40714</v>
      </c>
      <c r="C1761" s="12" t="s">
        <v>400</v>
      </c>
      <c r="D1761" s="13" t="str">
        <f>IFERROR(VLOOKUP(C1761,Base!A:C,2,0),"")</f>
        <v>SERGIO</v>
      </c>
      <c r="E1761" s="10" t="str">
        <f>IFERROR(VLOOKUP(C1761,Base!A:C,3,0),"")</f>
        <v>SANDOVAL</v>
      </c>
      <c r="F1761" s="8" t="s">
        <v>453</v>
      </c>
      <c r="G1761" s="9" t="s">
        <v>79</v>
      </c>
      <c r="H1761" s="18" t="s">
        <v>13</v>
      </c>
      <c r="I1761" s="18" t="s">
        <v>11</v>
      </c>
      <c r="J1761" s="9">
        <v>7.5</v>
      </c>
      <c r="K1761" s="18" t="s">
        <v>84</v>
      </c>
      <c r="L1761" s="14">
        <f>IFERROR(J1761*HLOOKUP(I1761,Base!$H$2:$J$9,VLOOKUP(Planilla!K1761,Base!$F$3:$G$9,2,0),0),"")</f>
        <v>13125</v>
      </c>
      <c r="M1761" s="19" t="s">
        <v>21</v>
      </c>
      <c r="N1761" s="14" t="str">
        <f>IF(M1761="Si",HLOOKUP(I1761,Base!$H$2:$J$9,8,0),"")</f>
        <v/>
      </c>
      <c r="O1761" s="9">
        <v>1</v>
      </c>
      <c r="P1761" s="18" t="s">
        <v>87</v>
      </c>
      <c r="Q1761" s="14">
        <f>IFERROR(O1761*HLOOKUP(I1761,Base!$H$2:$J$9,VLOOKUP(Planilla!P1761,Base!$F$3:$G$9,2,0),0),"")</f>
        <v>1609</v>
      </c>
    </row>
    <row r="1762" spans="1:17">
      <c r="A1762" s="18">
        <v>1050616</v>
      </c>
      <c r="B1762" s="7">
        <v>40714</v>
      </c>
      <c r="C1762" s="12" t="s">
        <v>257</v>
      </c>
      <c r="D1762" s="13" t="str">
        <f>IFERROR(VLOOKUP(C1762,Base!A:C,2,0),"")</f>
        <v>ALICIA</v>
      </c>
      <c r="E1762" s="10" t="str">
        <f>IFERROR(VLOOKUP(C1762,Base!A:C,3,0),"")</f>
        <v>CONTRERAS</v>
      </c>
      <c r="F1762" s="8" t="s">
        <v>453</v>
      </c>
      <c r="G1762" s="9" t="s">
        <v>79</v>
      </c>
      <c r="H1762" s="18" t="s">
        <v>13</v>
      </c>
      <c r="I1762" s="18" t="s">
        <v>11</v>
      </c>
      <c r="J1762" s="9">
        <v>7.5</v>
      </c>
      <c r="K1762" s="18" t="s">
        <v>84</v>
      </c>
      <c r="L1762" s="14">
        <f>IFERROR(J1762*HLOOKUP(I1762,Base!$H$2:$J$9,VLOOKUP(Planilla!K1762,Base!$F$3:$G$9,2,0),0),"")</f>
        <v>13125</v>
      </c>
      <c r="M1762" s="19" t="s">
        <v>21</v>
      </c>
      <c r="N1762" s="14" t="str">
        <f>IF(M1762="Si",HLOOKUP(I1762,Base!$H$2:$J$9,8,0),"")</f>
        <v/>
      </c>
      <c r="O1762" s="9">
        <v>1</v>
      </c>
      <c r="P1762" s="18" t="s">
        <v>87</v>
      </c>
      <c r="Q1762" s="14">
        <f>IFERROR(O1762*HLOOKUP(I1762,Base!$H$2:$J$9,VLOOKUP(Planilla!P1762,Base!$F$3:$G$9,2,0),0),"")</f>
        <v>1609</v>
      </c>
    </row>
    <row r="1763" spans="1:17">
      <c r="A1763" s="18">
        <v>1050616</v>
      </c>
      <c r="B1763" s="7">
        <v>40714</v>
      </c>
      <c r="C1763" s="12" t="s">
        <v>395</v>
      </c>
      <c r="D1763" s="13" t="str">
        <f>IFERROR(VLOOKUP(C1763,Base!A:C,2,0),"")</f>
        <v>LORENZO</v>
      </c>
      <c r="E1763" s="10" t="str">
        <f>IFERROR(VLOOKUP(C1763,Base!A:C,3,0),"")</f>
        <v>CASTRO</v>
      </c>
      <c r="F1763" s="8" t="s">
        <v>453</v>
      </c>
      <c r="G1763" s="9" t="s">
        <v>79</v>
      </c>
      <c r="H1763" s="18" t="s">
        <v>13</v>
      </c>
      <c r="I1763" s="18" t="s">
        <v>11</v>
      </c>
      <c r="J1763" s="9">
        <v>7.5</v>
      </c>
      <c r="K1763" s="18" t="s">
        <v>84</v>
      </c>
      <c r="L1763" s="14">
        <f>IFERROR(J1763*HLOOKUP(I1763,Base!$H$2:$J$9,VLOOKUP(Planilla!K1763,Base!$F$3:$G$9,2,0),0),"")</f>
        <v>13125</v>
      </c>
      <c r="M1763" s="19" t="s">
        <v>21</v>
      </c>
      <c r="N1763" s="14" t="str">
        <f>IF(M1763="Si",HLOOKUP(I1763,Base!$H$2:$J$9,8,0),"")</f>
        <v/>
      </c>
      <c r="O1763" s="9">
        <v>1</v>
      </c>
      <c r="P1763" s="18" t="s">
        <v>87</v>
      </c>
      <c r="Q1763" s="14">
        <f>IFERROR(O1763*HLOOKUP(I1763,Base!$H$2:$J$9,VLOOKUP(Planilla!P1763,Base!$F$3:$G$9,2,0),0),"")</f>
        <v>1609</v>
      </c>
    </row>
    <row r="1764" spans="1:17">
      <c r="A1764" s="18">
        <v>1050616</v>
      </c>
      <c r="B1764" s="7">
        <v>40714</v>
      </c>
      <c r="C1764" s="12" t="s">
        <v>349</v>
      </c>
      <c r="D1764" s="13" t="str">
        <f>IFERROR(VLOOKUP(C1764,Base!A:C,2,0),"")</f>
        <v>VICTOR</v>
      </c>
      <c r="E1764" s="10" t="str">
        <f>IFERROR(VLOOKUP(C1764,Base!A:C,3,0),"")</f>
        <v>NARVAI</v>
      </c>
      <c r="F1764" s="8" t="s">
        <v>453</v>
      </c>
      <c r="G1764" s="9" t="s">
        <v>79</v>
      </c>
      <c r="H1764" s="18" t="s">
        <v>13</v>
      </c>
      <c r="I1764" s="18" t="s">
        <v>11</v>
      </c>
      <c r="J1764" s="9">
        <v>7.5</v>
      </c>
      <c r="K1764" s="18" t="s">
        <v>84</v>
      </c>
      <c r="L1764" s="14">
        <f>IFERROR(J1764*HLOOKUP(I1764,Base!$H$2:$J$9,VLOOKUP(Planilla!K1764,Base!$F$3:$G$9,2,0),0),"")</f>
        <v>13125</v>
      </c>
      <c r="M1764" s="19" t="s">
        <v>21</v>
      </c>
      <c r="N1764" s="14" t="str">
        <f>IF(M1764="Si",HLOOKUP(I1764,Base!$H$2:$J$9,8,0),"")</f>
        <v/>
      </c>
      <c r="O1764" s="9">
        <v>1</v>
      </c>
      <c r="P1764" s="18" t="s">
        <v>87</v>
      </c>
      <c r="Q1764" s="14">
        <f>IFERROR(O1764*HLOOKUP(I1764,Base!$H$2:$J$9,VLOOKUP(Planilla!P1764,Base!$F$3:$G$9,2,0),0),"")</f>
        <v>1609</v>
      </c>
    </row>
    <row r="1765" spans="1:17">
      <c r="A1765" s="18">
        <v>1050616</v>
      </c>
      <c r="B1765" s="7">
        <v>40714</v>
      </c>
      <c r="C1765" s="12" t="s">
        <v>405</v>
      </c>
      <c r="D1765" s="13" t="str">
        <f>IFERROR(VLOOKUP(C1765,Base!A:C,2,0),"")</f>
        <v>GUSTAVO</v>
      </c>
      <c r="E1765" s="10" t="str">
        <f>IFERROR(VLOOKUP(C1765,Base!A:C,3,0),"")</f>
        <v>COFRE</v>
      </c>
      <c r="F1765" s="8" t="s">
        <v>281</v>
      </c>
      <c r="G1765" s="9" t="s">
        <v>150</v>
      </c>
      <c r="H1765" s="18" t="s">
        <v>13</v>
      </c>
      <c r="I1765" s="18" t="s">
        <v>11</v>
      </c>
      <c r="J1765" s="9">
        <v>7.5</v>
      </c>
      <c r="K1765" s="18" t="s">
        <v>84</v>
      </c>
      <c r="L1765" s="14">
        <f>IFERROR(J1765*HLOOKUP(I1765,Base!$H$2:$J$9,VLOOKUP(Planilla!K1765,Base!$F$3:$G$9,2,0),0),"")</f>
        <v>13125</v>
      </c>
      <c r="M1765" s="19" t="s">
        <v>21</v>
      </c>
      <c r="N1765" s="14" t="str">
        <f>IF(M1765="Si",HLOOKUP(I1765,Base!$H$2:$J$9,8,0),"")</f>
        <v/>
      </c>
      <c r="O1765" s="9">
        <v>1</v>
      </c>
      <c r="P1765" s="18" t="s">
        <v>87</v>
      </c>
      <c r="Q1765" s="14">
        <f>IFERROR(O1765*HLOOKUP(I1765,Base!$H$2:$J$9,VLOOKUP(Planilla!P1765,Base!$F$3:$G$9,2,0),0),"")</f>
        <v>1609</v>
      </c>
    </row>
    <row r="1766" spans="1:17">
      <c r="A1766" s="18">
        <v>1050616</v>
      </c>
      <c r="B1766" s="7">
        <v>40714</v>
      </c>
      <c r="C1766" s="12" t="s">
        <v>409</v>
      </c>
      <c r="D1766" s="13" t="str">
        <f>IFERROR(VLOOKUP(C1766,Base!A:C,2,0),"")</f>
        <v>MAURICIO</v>
      </c>
      <c r="E1766" s="10" t="str">
        <f>IFERROR(VLOOKUP(C1766,Base!A:C,3,0),"")</f>
        <v>CACERES</v>
      </c>
      <c r="F1766" s="8" t="s">
        <v>453</v>
      </c>
      <c r="G1766" s="9" t="s">
        <v>150</v>
      </c>
      <c r="H1766" s="18" t="s">
        <v>13</v>
      </c>
      <c r="I1766" s="18" t="s">
        <v>11</v>
      </c>
      <c r="J1766" s="9">
        <v>7.5</v>
      </c>
      <c r="K1766" s="18" t="s">
        <v>84</v>
      </c>
      <c r="L1766" s="14">
        <f>IFERROR(J1766*HLOOKUP(I1766,Base!$H$2:$J$9,VLOOKUP(Planilla!K1766,Base!$F$3:$G$9,2,0),0),"")</f>
        <v>13125</v>
      </c>
      <c r="M1766" s="19" t="s">
        <v>21</v>
      </c>
      <c r="N1766" s="14" t="str">
        <f>IF(M1766="Si",HLOOKUP(I1766,Base!$H$2:$J$9,8,0),"")</f>
        <v/>
      </c>
      <c r="O1766" s="9">
        <v>1</v>
      </c>
      <c r="P1766" s="18" t="s">
        <v>87</v>
      </c>
      <c r="Q1766" s="14">
        <f>IFERROR(O1766*HLOOKUP(I1766,Base!$H$2:$J$9,VLOOKUP(Planilla!P1766,Base!$F$3:$G$9,2,0),0),"")</f>
        <v>1609</v>
      </c>
    </row>
    <row r="1767" spans="1:17">
      <c r="A1767" s="18">
        <v>1050616</v>
      </c>
      <c r="B1767" s="7">
        <v>40714</v>
      </c>
      <c r="C1767" s="12" t="s">
        <v>127</v>
      </c>
      <c r="D1767" s="13" t="str">
        <f>IFERROR(VLOOKUP(C1767,Base!A:C,2,0),"")</f>
        <v>MARRIER</v>
      </c>
      <c r="E1767" s="10" t="str">
        <f>IFERROR(VLOOKUP(C1767,Base!A:C,3,0),"")</f>
        <v>MARTINEZ</v>
      </c>
      <c r="F1767" s="8" t="s">
        <v>453</v>
      </c>
      <c r="G1767" s="9" t="s">
        <v>150</v>
      </c>
      <c r="H1767" s="18" t="s">
        <v>13</v>
      </c>
      <c r="I1767" s="18" t="s">
        <v>11</v>
      </c>
      <c r="J1767" s="9">
        <v>7.5</v>
      </c>
      <c r="K1767" s="18" t="s">
        <v>84</v>
      </c>
      <c r="L1767" s="14">
        <f>IFERROR(J1767*HLOOKUP(I1767,Base!$H$2:$J$9,VLOOKUP(Planilla!K1767,Base!$F$3:$G$9,2,0),0),"")</f>
        <v>13125</v>
      </c>
      <c r="M1767" s="19" t="s">
        <v>21</v>
      </c>
      <c r="N1767" s="14" t="str">
        <f>IF(M1767="Si",HLOOKUP(I1767,Base!$H$2:$J$9,8,0),"")</f>
        <v/>
      </c>
      <c r="O1767" s="9">
        <v>1</v>
      </c>
      <c r="P1767" s="18" t="s">
        <v>87</v>
      </c>
      <c r="Q1767" s="14">
        <f>IFERROR(O1767*HLOOKUP(I1767,Base!$H$2:$J$9,VLOOKUP(Planilla!P1767,Base!$F$3:$G$9,2,0),0),"")</f>
        <v>1609</v>
      </c>
    </row>
    <row r="1768" spans="1:17">
      <c r="A1768" s="18">
        <v>1050616</v>
      </c>
      <c r="B1768" s="7">
        <v>40714</v>
      </c>
      <c r="C1768" s="12" t="s">
        <v>408</v>
      </c>
      <c r="D1768" s="13" t="str">
        <f>IFERROR(VLOOKUP(C1768,Base!A:C,2,0),"")</f>
        <v>DIEGO</v>
      </c>
      <c r="E1768" s="10" t="str">
        <f>IFERROR(VLOOKUP(C1768,Base!A:C,3,0),"")</f>
        <v>GONZALEZ</v>
      </c>
      <c r="F1768" s="8" t="s">
        <v>453</v>
      </c>
      <c r="G1768" s="9" t="s">
        <v>150</v>
      </c>
      <c r="H1768" s="18" t="s">
        <v>13</v>
      </c>
      <c r="I1768" s="18" t="s">
        <v>11</v>
      </c>
      <c r="J1768" s="9">
        <v>7.5</v>
      </c>
      <c r="K1768" s="18" t="s">
        <v>84</v>
      </c>
      <c r="L1768" s="14">
        <f>IFERROR(J1768*HLOOKUP(I1768,Base!$H$2:$J$9,VLOOKUP(Planilla!K1768,Base!$F$3:$G$9,2,0),0),"")</f>
        <v>13125</v>
      </c>
      <c r="M1768" s="19" t="s">
        <v>21</v>
      </c>
      <c r="N1768" s="14" t="str">
        <f>IF(M1768="Si",HLOOKUP(I1768,Base!$H$2:$J$9,8,0),"")</f>
        <v/>
      </c>
      <c r="O1768" s="9">
        <v>1</v>
      </c>
      <c r="P1768" s="18" t="s">
        <v>87</v>
      </c>
      <c r="Q1768" s="14">
        <f>IFERROR(O1768*HLOOKUP(I1768,Base!$H$2:$J$9,VLOOKUP(Planilla!P1768,Base!$F$3:$G$9,2,0),0),"")</f>
        <v>1609</v>
      </c>
    </row>
    <row r="1769" spans="1:17">
      <c r="A1769" s="18">
        <v>1050616</v>
      </c>
      <c r="B1769" s="7">
        <v>40714</v>
      </c>
      <c r="C1769" s="12" t="s">
        <v>213</v>
      </c>
      <c r="D1769" s="13" t="str">
        <f>IFERROR(VLOOKUP(C1769,Base!A:C,2,0),"")</f>
        <v>NICOLAS</v>
      </c>
      <c r="E1769" s="10" t="str">
        <f>IFERROR(VLOOKUP(C1769,Base!A:C,3,0),"")</f>
        <v>VEGA</v>
      </c>
      <c r="F1769" s="8" t="s">
        <v>453</v>
      </c>
      <c r="G1769" s="9" t="s">
        <v>150</v>
      </c>
      <c r="H1769" s="18" t="s">
        <v>13</v>
      </c>
      <c r="I1769" s="18" t="s">
        <v>11</v>
      </c>
      <c r="J1769" s="9">
        <v>7.5</v>
      </c>
      <c r="K1769" s="18" t="s">
        <v>84</v>
      </c>
      <c r="L1769" s="14">
        <f>IFERROR(J1769*HLOOKUP(I1769,Base!$H$2:$J$9,VLOOKUP(Planilla!K1769,Base!$F$3:$G$9,2,0),0),"")</f>
        <v>13125</v>
      </c>
      <c r="M1769" s="19" t="s">
        <v>21</v>
      </c>
      <c r="N1769" s="14" t="str">
        <f>IF(M1769="Si",HLOOKUP(I1769,Base!$H$2:$J$9,8,0),"")</f>
        <v/>
      </c>
      <c r="O1769" s="9">
        <v>1</v>
      </c>
      <c r="P1769" s="18" t="s">
        <v>87</v>
      </c>
      <c r="Q1769" s="14">
        <f>IFERROR(O1769*HLOOKUP(I1769,Base!$H$2:$J$9,VLOOKUP(Planilla!P1769,Base!$F$3:$G$9,2,0),0),"")</f>
        <v>1609</v>
      </c>
    </row>
    <row r="1770" spans="1:17">
      <c r="A1770" s="18">
        <v>1050616</v>
      </c>
      <c r="B1770" s="7">
        <v>40714</v>
      </c>
      <c r="C1770" s="12" t="s">
        <v>179</v>
      </c>
      <c r="D1770" s="13" t="str">
        <f>IFERROR(VLOOKUP(C1770,Base!A:C,2,0),"")</f>
        <v>FERNANDO</v>
      </c>
      <c r="E1770" s="10" t="str">
        <f>IFERROR(VLOOKUP(C1770,Base!A:C,3,0),"")</f>
        <v>FIGUEROA</v>
      </c>
      <c r="F1770" s="8" t="s">
        <v>453</v>
      </c>
      <c r="G1770" s="9" t="s">
        <v>150</v>
      </c>
      <c r="H1770" s="18" t="s">
        <v>13</v>
      </c>
      <c r="I1770" s="18" t="s">
        <v>11</v>
      </c>
      <c r="J1770" s="9">
        <v>7.5</v>
      </c>
      <c r="K1770" s="18" t="s">
        <v>84</v>
      </c>
      <c r="L1770" s="14">
        <f>IFERROR(J1770*HLOOKUP(I1770,Base!$H$2:$J$9,VLOOKUP(Planilla!K1770,Base!$F$3:$G$9,2,0),0),"")</f>
        <v>13125</v>
      </c>
      <c r="M1770" s="19" t="s">
        <v>21</v>
      </c>
      <c r="N1770" s="14" t="str">
        <f>IF(M1770="Si",HLOOKUP(I1770,Base!$H$2:$J$9,8,0),"")</f>
        <v/>
      </c>
      <c r="O1770" s="9">
        <v>1</v>
      </c>
      <c r="P1770" s="18" t="s">
        <v>87</v>
      </c>
      <c r="Q1770" s="14">
        <f>IFERROR(O1770*HLOOKUP(I1770,Base!$H$2:$J$9,VLOOKUP(Planilla!P1770,Base!$F$3:$G$9,2,0),0),"")</f>
        <v>1609</v>
      </c>
    </row>
    <row r="1771" spans="1:17">
      <c r="A1771" s="18">
        <v>1050616</v>
      </c>
      <c r="B1771" s="7">
        <v>40714</v>
      </c>
      <c r="C1771" s="12" t="s">
        <v>407</v>
      </c>
      <c r="D1771" s="13" t="str">
        <f>IFERROR(VLOOKUP(C1771,Base!A:C,2,0),"")</f>
        <v>ALVARO</v>
      </c>
      <c r="E1771" s="10" t="str">
        <f>IFERROR(VLOOKUP(C1771,Base!A:C,3,0),"")</f>
        <v>LOBOS</v>
      </c>
      <c r="F1771" s="8" t="s">
        <v>453</v>
      </c>
      <c r="G1771" s="9" t="s">
        <v>150</v>
      </c>
      <c r="H1771" s="18" t="s">
        <v>13</v>
      </c>
      <c r="I1771" s="18" t="s">
        <v>11</v>
      </c>
      <c r="J1771" s="9">
        <v>7.5</v>
      </c>
      <c r="K1771" s="18" t="s">
        <v>84</v>
      </c>
      <c r="L1771" s="14">
        <f>IFERROR(J1771*HLOOKUP(I1771,Base!$H$2:$J$9,VLOOKUP(Planilla!K1771,Base!$F$3:$G$9,2,0),0),"")</f>
        <v>13125</v>
      </c>
      <c r="M1771" s="19" t="s">
        <v>21</v>
      </c>
      <c r="N1771" s="14" t="str">
        <f>IF(M1771="Si",HLOOKUP(I1771,Base!$H$2:$J$9,8,0),"")</f>
        <v/>
      </c>
      <c r="O1771" s="9">
        <v>1</v>
      </c>
      <c r="P1771" s="18" t="s">
        <v>87</v>
      </c>
      <c r="Q1771" s="14">
        <f>IFERROR(O1771*HLOOKUP(I1771,Base!$H$2:$J$9,VLOOKUP(Planilla!P1771,Base!$F$3:$G$9,2,0),0),"")</f>
        <v>1609</v>
      </c>
    </row>
    <row r="1772" spans="1:17">
      <c r="A1772" s="18">
        <v>1050616</v>
      </c>
      <c r="B1772" s="7">
        <v>40714</v>
      </c>
      <c r="C1772" s="12" t="s">
        <v>416</v>
      </c>
      <c r="D1772" s="13" t="str">
        <f>IFERROR(VLOOKUP(C1772,Base!A:C,2,0),"")</f>
        <v>SAMUEL</v>
      </c>
      <c r="E1772" s="10" t="str">
        <f>IFERROR(VLOOKUP(C1772,Base!A:C,3,0),"")</f>
        <v>HUEINCHAQUEO</v>
      </c>
      <c r="F1772" s="8" t="s">
        <v>453</v>
      </c>
      <c r="G1772" s="9" t="s">
        <v>150</v>
      </c>
      <c r="H1772" s="18" t="s">
        <v>13</v>
      </c>
      <c r="I1772" s="18" t="s">
        <v>11</v>
      </c>
      <c r="J1772" s="9">
        <v>7.5</v>
      </c>
      <c r="K1772" s="18" t="s">
        <v>84</v>
      </c>
      <c r="L1772" s="14">
        <f>IFERROR(J1772*HLOOKUP(I1772,Base!$H$2:$J$9,VLOOKUP(Planilla!K1772,Base!$F$3:$G$9,2,0),0),"")</f>
        <v>13125</v>
      </c>
      <c r="M1772" s="19" t="s">
        <v>21</v>
      </c>
      <c r="N1772" s="14" t="str">
        <f>IF(M1772="Si",HLOOKUP(I1772,Base!$H$2:$J$9,8,0),"")</f>
        <v/>
      </c>
      <c r="O1772" s="9">
        <v>1</v>
      </c>
      <c r="P1772" s="18" t="s">
        <v>87</v>
      </c>
      <c r="Q1772" s="14">
        <f>IFERROR(O1772*HLOOKUP(I1772,Base!$H$2:$J$9,VLOOKUP(Planilla!P1772,Base!$F$3:$G$9,2,0),0),"")</f>
        <v>1609</v>
      </c>
    </row>
    <row r="1773" spans="1:17">
      <c r="A1773" s="18">
        <v>1050616</v>
      </c>
      <c r="B1773" s="7">
        <v>40714</v>
      </c>
      <c r="C1773" s="12" t="s">
        <v>126</v>
      </c>
      <c r="D1773" s="13" t="str">
        <f>IFERROR(VLOOKUP(C1773,Base!A:C,2,0),"")</f>
        <v>CAROLINA</v>
      </c>
      <c r="E1773" s="10" t="str">
        <f>IFERROR(VLOOKUP(C1773,Base!A:C,3,0),"")</f>
        <v>AGUILERA</v>
      </c>
      <c r="F1773" s="8" t="s">
        <v>453</v>
      </c>
      <c r="G1773" s="9" t="s">
        <v>150</v>
      </c>
      <c r="H1773" s="18" t="s">
        <v>13</v>
      </c>
      <c r="I1773" s="18" t="s">
        <v>11</v>
      </c>
      <c r="J1773" s="9">
        <v>7.5</v>
      </c>
      <c r="K1773" s="18" t="s">
        <v>84</v>
      </c>
      <c r="L1773" s="14">
        <f>IFERROR(J1773*HLOOKUP(I1773,Base!$H$2:$J$9,VLOOKUP(Planilla!K1773,Base!$F$3:$G$9,2,0),0),"")</f>
        <v>13125</v>
      </c>
      <c r="M1773" s="19" t="s">
        <v>21</v>
      </c>
      <c r="N1773" s="14" t="str">
        <f>IF(M1773="Si",HLOOKUP(I1773,Base!$H$2:$J$9,8,0),"")</f>
        <v/>
      </c>
      <c r="O1773" s="9">
        <v>1</v>
      </c>
      <c r="P1773" s="18" t="s">
        <v>87</v>
      </c>
      <c r="Q1773" s="14">
        <f>IFERROR(O1773*HLOOKUP(I1773,Base!$H$2:$J$9,VLOOKUP(Planilla!P1773,Base!$F$3:$G$9,2,0),0),"")</f>
        <v>1609</v>
      </c>
    </row>
    <row r="1774" spans="1:17">
      <c r="A1774" s="18">
        <v>1050616</v>
      </c>
      <c r="B1774" s="7">
        <v>40714</v>
      </c>
      <c r="C1774" s="12" t="s">
        <v>390</v>
      </c>
      <c r="D1774" s="13" t="str">
        <f>IFERROR(VLOOKUP(C1774,Base!A:C,2,0),"")</f>
        <v>JOCELYN</v>
      </c>
      <c r="E1774" s="10" t="str">
        <f>IFERROR(VLOOKUP(C1774,Base!A:C,3,0),"")</f>
        <v>GUTIERREZ</v>
      </c>
      <c r="F1774" s="8" t="s">
        <v>452</v>
      </c>
      <c r="G1774" s="9" t="s">
        <v>149</v>
      </c>
      <c r="H1774" s="18" t="s">
        <v>13</v>
      </c>
      <c r="I1774" s="18" t="s">
        <v>12</v>
      </c>
      <c r="J1774" s="9">
        <v>9</v>
      </c>
      <c r="K1774" s="18" t="s">
        <v>84</v>
      </c>
      <c r="L1774" s="14">
        <f>IFERROR(J1774*HLOOKUP(I1774,Base!$H$2:$J$9,VLOOKUP(Planilla!K1774,Base!$F$3:$G$9,2,0),0),"")</f>
        <v>18900</v>
      </c>
      <c r="M1774" s="19" t="s">
        <v>21</v>
      </c>
      <c r="N1774" s="14" t="str">
        <f>IF(M1774="Si",HLOOKUP(I1774,Base!$H$2:$J$9,8,0),"")</f>
        <v/>
      </c>
      <c r="O1774" s="9">
        <v>1</v>
      </c>
      <c r="P1774" s="18" t="s">
        <v>87</v>
      </c>
      <c r="Q1774" s="14">
        <f>IFERROR(O1774*HLOOKUP(I1774,Base!$H$2:$J$9,VLOOKUP(Planilla!P1774,Base!$F$3:$G$9,2,0),0),"")</f>
        <v>1609</v>
      </c>
    </row>
    <row r="1775" spans="1:17">
      <c r="A1775" s="18">
        <v>1050616</v>
      </c>
      <c r="B1775" s="7">
        <v>40714</v>
      </c>
      <c r="C1775" s="12" t="s">
        <v>402</v>
      </c>
      <c r="D1775" s="13" t="str">
        <f>IFERROR(VLOOKUP(C1775,Base!A:C,2,0),"")</f>
        <v>GIOVANNI</v>
      </c>
      <c r="E1775" s="10" t="str">
        <f>IFERROR(VLOOKUP(C1775,Base!A:C,3,0),"")</f>
        <v>MAUREIRA</v>
      </c>
      <c r="F1775" s="8" t="s">
        <v>453</v>
      </c>
      <c r="G1775" s="9" t="s">
        <v>149</v>
      </c>
      <c r="H1775" s="18" t="s">
        <v>13</v>
      </c>
      <c r="I1775" s="18" t="s">
        <v>11</v>
      </c>
      <c r="J1775" s="9">
        <v>9</v>
      </c>
      <c r="K1775" s="18" t="s">
        <v>84</v>
      </c>
      <c r="L1775" s="14">
        <f>IFERROR(J1775*HLOOKUP(I1775,Base!$H$2:$J$9,VLOOKUP(Planilla!K1775,Base!$F$3:$G$9,2,0),0),"")</f>
        <v>15750</v>
      </c>
      <c r="M1775" s="19" t="s">
        <v>21</v>
      </c>
      <c r="N1775" s="14" t="str">
        <f>IF(M1775="Si",HLOOKUP(I1775,Base!$H$2:$J$9,8,0),"")</f>
        <v/>
      </c>
      <c r="O1775" s="9">
        <v>1</v>
      </c>
      <c r="P1775" s="18" t="s">
        <v>87</v>
      </c>
      <c r="Q1775" s="14">
        <f>IFERROR(O1775*HLOOKUP(I1775,Base!$H$2:$J$9,VLOOKUP(Planilla!P1775,Base!$F$3:$G$9,2,0),0),"")</f>
        <v>1609</v>
      </c>
    </row>
    <row r="1776" spans="1:17">
      <c r="A1776" s="18">
        <v>1050616</v>
      </c>
      <c r="B1776" s="7">
        <v>40714</v>
      </c>
      <c r="C1776" s="12" t="s">
        <v>391</v>
      </c>
      <c r="D1776" s="13" t="str">
        <f>IFERROR(VLOOKUP(C1776,Base!A:C,2,0),"")</f>
        <v>GUSTAVO</v>
      </c>
      <c r="E1776" s="10" t="str">
        <f>IFERROR(VLOOKUP(C1776,Base!A:C,3,0),"")</f>
        <v>PIZARRO</v>
      </c>
      <c r="F1776" s="8" t="s">
        <v>453</v>
      </c>
      <c r="G1776" s="9" t="s">
        <v>149</v>
      </c>
      <c r="H1776" s="18" t="s">
        <v>13</v>
      </c>
      <c r="I1776" s="18" t="s">
        <v>11</v>
      </c>
      <c r="J1776" s="9">
        <v>9</v>
      </c>
      <c r="K1776" s="18" t="s">
        <v>84</v>
      </c>
      <c r="L1776" s="14">
        <f>IFERROR(J1776*HLOOKUP(I1776,Base!$H$2:$J$9,VLOOKUP(Planilla!K1776,Base!$F$3:$G$9,2,0),0),"")</f>
        <v>15750</v>
      </c>
      <c r="M1776" s="19" t="s">
        <v>21</v>
      </c>
      <c r="N1776" s="14" t="str">
        <f>IF(M1776="Si",HLOOKUP(I1776,Base!$H$2:$J$9,8,0),"")</f>
        <v/>
      </c>
      <c r="O1776" s="9">
        <v>1</v>
      </c>
      <c r="P1776" s="18" t="s">
        <v>87</v>
      </c>
      <c r="Q1776" s="14">
        <f>IFERROR(O1776*HLOOKUP(I1776,Base!$H$2:$J$9,VLOOKUP(Planilla!P1776,Base!$F$3:$G$9,2,0),0),"")</f>
        <v>1609</v>
      </c>
    </row>
    <row r="1777" spans="1:17">
      <c r="A1777" s="18">
        <v>1050616</v>
      </c>
      <c r="B1777" s="7">
        <v>40714</v>
      </c>
      <c r="C1777" s="12" t="s">
        <v>393</v>
      </c>
      <c r="D1777" s="13" t="str">
        <f>IFERROR(VLOOKUP(C1777,Base!A:C,2,0),"")</f>
        <v>BELISARIO</v>
      </c>
      <c r="E1777" s="10" t="str">
        <f>IFERROR(VLOOKUP(C1777,Base!A:C,3,0),"")</f>
        <v>PINTO</v>
      </c>
      <c r="F1777" s="8" t="s">
        <v>453</v>
      </c>
      <c r="G1777" s="9" t="s">
        <v>149</v>
      </c>
      <c r="H1777" s="18" t="s">
        <v>13</v>
      </c>
      <c r="I1777" s="18" t="s">
        <v>11</v>
      </c>
      <c r="J1777" s="9">
        <v>9</v>
      </c>
      <c r="K1777" s="18" t="s">
        <v>84</v>
      </c>
      <c r="L1777" s="14">
        <f>IFERROR(J1777*HLOOKUP(I1777,Base!$H$2:$J$9,VLOOKUP(Planilla!K1777,Base!$F$3:$G$9,2,0),0),"")</f>
        <v>15750</v>
      </c>
      <c r="M1777" s="19" t="s">
        <v>21</v>
      </c>
      <c r="N1777" s="14" t="str">
        <f>IF(M1777="Si",HLOOKUP(I1777,Base!$H$2:$J$9,8,0),"")</f>
        <v/>
      </c>
      <c r="O1777" s="9">
        <v>1</v>
      </c>
      <c r="P1777" s="18" t="s">
        <v>87</v>
      </c>
      <c r="Q1777" s="14">
        <f>IFERROR(O1777*HLOOKUP(I1777,Base!$H$2:$J$9,VLOOKUP(Planilla!P1777,Base!$F$3:$G$9,2,0),0),"")</f>
        <v>1609</v>
      </c>
    </row>
    <row r="1778" spans="1:17">
      <c r="A1778" s="18">
        <v>1050616</v>
      </c>
      <c r="B1778" s="7">
        <v>40714</v>
      </c>
      <c r="C1778" s="12" t="s">
        <v>397</v>
      </c>
      <c r="D1778" s="13" t="str">
        <f>IFERROR(VLOOKUP(C1778,Base!A:C,2,0),"")</f>
        <v>VICTOR</v>
      </c>
      <c r="E1778" s="10" t="str">
        <f>IFERROR(VLOOKUP(C1778,Base!A:C,3,0),"")</f>
        <v>HERRERA</v>
      </c>
      <c r="F1778" s="8" t="s">
        <v>453</v>
      </c>
      <c r="G1778" s="9" t="s">
        <v>149</v>
      </c>
      <c r="H1778" s="18" t="s">
        <v>13</v>
      </c>
      <c r="I1778" s="18" t="s">
        <v>11</v>
      </c>
      <c r="J1778" s="9">
        <v>9</v>
      </c>
      <c r="K1778" s="18" t="s">
        <v>84</v>
      </c>
      <c r="L1778" s="14">
        <f>IFERROR(J1778*HLOOKUP(I1778,Base!$H$2:$J$9,VLOOKUP(Planilla!K1778,Base!$F$3:$G$9,2,0),0),"")</f>
        <v>15750</v>
      </c>
      <c r="M1778" s="19" t="s">
        <v>21</v>
      </c>
      <c r="N1778" s="14" t="str">
        <f>IF(M1778="Si",HLOOKUP(I1778,Base!$H$2:$J$9,8,0),"")</f>
        <v/>
      </c>
      <c r="O1778" s="9">
        <v>1</v>
      </c>
      <c r="P1778" s="18" t="s">
        <v>87</v>
      </c>
      <c r="Q1778" s="14">
        <f>IFERROR(O1778*HLOOKUP(I1778,Base!$H$2:$J$9,VLOOKUP(Planilla!P1778,Base!$F$3:$G$9,2,0),0),"")</f>
        <v>1609</v>
      </c>
    </row>
    <row r="1779" spans="1:17">
      <c r="A1779" s="18">
        <v>1050616</v>
      </c>
      <c r="B1779" s="7">
        <v>40714</v>
      </c>
      <c r="C1779" s="12" t="s">
        <v>401</v>
      </c>
      <c r="D1779" s="13" t="str">
        <f>IFERROR(VLOOKUP(C1779,Base!A:C,2,0),"")</f>
        <v>GIOVANNI</v>
      </c>
      <c r="E1779" s="10" t="str">
        <f>IFERROR(VLOOKUP(C1779,Base!A:C,3,0),"")</f>
        <v>SEPULVEDA</v>
      </c>
      <c r="F1779" s="8" t="s">
        <v>453</v>
      </c>
      <c r="G1779" s="9" t="s">
        <v>149</v>
      </c>
      <c r="H1779" s="18" t="s">
        <v>13</v>
      </c>
      <c r="I1779" s="18" t="s">
        <v>11</v>
      </c>
      <c r="J1779" s="9">
        <v>9</v>
      </c>
      <c r="K1779" s="18" t="s">
        <v>84</v>
      </c>
      <c r="L1779" s="14">
        <f>IFERROR(J1779*HLOOKUP(I1779,Base!$H$2:$J$9,VLOOKUP(Planilla!K1779,Base!$F$3:$G$9,2,0),0),"")</f>
        <v>15750</v>
      </c>
      <c r="M1779" s="19" t="s">
        <v>21</v>
      </c>
      <c r="N1779" s="14" t="str">
        <f>IF(M1779="Si",HLOOKUP(I1779,Base!$H$2:$J$9,8,0),"")</f>
        <v/>
      </c>
      <c r="O1779" s="9">
        <v>1</v>
      </c>
      <c r="P1779" s="18" t="s">
        <v>87</v>
      </c>
      <c r="Q1779" s="14">
        <f>IFERROR(O1779*HLOOKUP(I1779,Base!$H$2:$J$9,VLOOKUP(Planilla!P1779,Base!$F$3:$G$9,2,0),0),"")</f>
        <v>1609</v>
      </c>
    </row>
    <row r="1780" spans="1:17">
      <c r="A1780" s="18">
        <v>1050616</v>
      </c>
      <c r="B1780" s="7">
        <v>40714</v>
      </c>
      <c r="C1780" s="12" t="s">
        <v>392</v>
      </c>
      <c r="D1780" s="13" t="str">
        <f>IFERROR(VLOOKUP(C1780,Base!A:C,2,0),"")</f>
        <v>FRANCO</v>
      </c>
      <c r="E1780" s="10" t="str">
        <f>IFERROR(VLOOKUP(C1780,Base!A:C,3,0),"")</f>
        <v>RETAMAL</v>
      </c>
      <c r="F1780" s="8" t="s">
        <v>453</v>
      </c>
      <c r="G1780" s="9" t="s">
        <v>149</v>
      </c>
      <c r="H1780" s="18" t="s">
        <v>13</v>
      </c>
      <c r="I1780" s="18" t="s">
        <v>11</v>
      </c>
      <c r="J1780" s="9">
        <v>9</v>
      </c>
      <c r="K1780" s="18" t="s">
        <v>84</v>
      </c>
      <c r="L1780" s="14">
        <f>IFERROR(J1780*HLOOKUP(I1780,Base!$H$2:$J$9,VLOOKUP(Planilla!K1780,Base!$F$3:$G$9,2,0),0),"")</f>
        <v>15750</v>
      </c>
      <c r="M1780" s="19" t="s">
        <v>21</v>
      </c>
      <c r="N1780" s="14" t="str">
        <f>IF(M1780="Si",HLOOKUP(I1780,Base!$H$2:$J$9,8,0),"")</f>
        <v/>
      </c>
      <c r="O1780" s="9">
        <v>1</v>
      </c>
      <c r="P1780" s="18" t="s">
        <v>87</v>
      </c>
      <c r="Q1780" s="14">
        <f>IFERROR(O1780*HLOOKUP(I1780,Base!$H$2:$J$9,VLOOKUP(Planilla!P1780,Base!$F$3:$G$9,2,0),0),"")</f>
        <v>1609</v>
      </c>
    </row>
    <row r="1781" spans="1:17">
      <c r="A1781" s="18">
        <v>1050616</v>
      </c>
      <c r="B1781" s="7">
        <v>40714</v>
      </c>
      <c r="C1781" s="12" t="s">
        <v>396</v>
      </c>
      <c r="D1781" s="13" t="str">
        <f>IFERROR(VLOOKUP(C1781,Base!A:C,2,0),"")</f>
        <v>HUGO</v>
      </c>
      <c r="E1781" s="10" t="str">
        <f>IFERROR(VLOOKUP(C1781,Base!A:C,3,0),"")</f>
        <v>GARCIA</v>
      </c>
      <c r="F1781" s="8" t="s">
        <v>453</v>
      </c>
      <c r="G1781" s="9" t="s">
        <v>149</v>
      </c>
      <c r="H1781" s="18" t="s">
        <v>13</v>
      </c>
      <c r="I1781" s="18" t="s">
        <v>11</v>
      </c>
      <c r="J1781" s="9">
        <v>9</v>
      </c>
      <c r="K1781" s="18" t="s">
        <v>84</v>
      </c>
      <c r="L1781" s="14">
        <f>IFERROR(J1781*HLOOKUP(I1781,Base!$H$2:$J$9,VLOOKUP(Planilla!K1781,Base!$F$3:$G$9,2,0),0),"")</f>
        <v>15750</v>
      </c>
      <c r="M1781" s="19" t="s">
        <v>21</v>
      </c>
      <c r="N1781" s="14" t="str">
        <f>IF(M1781="Si",HLOOKUP(I1781,Base!$H$2:$J$9,8,0),"")</f>
        <v/>
      </c>
      <c r="O1781" s="9">
        <v>1</v>
      </c>
      <c r="P1781" s="18" t="s">
        <v>87</v>
      </c>
      <c r="Q1781" s="14">
        <f>IFERROR(O1781*HLOOKUP(I1781,Base!$H$2:$J$9,VLOOKUP(Planilla!P1781,Base!$F$3:$G$9,2,0),0),"")</f>
        <v>1609</v>
      </c>
    </row>
    <row r="1782" spans="1:17">
      <c r="A1782" s="18">
        <v>1050616</v>
      </c>
      <c r="B1782" s="7">
        <v>40714</v>
      </c>
      <c r="C1782" s="12" t="s">
        <v>309</v>
      </c>
      <c r="D1782" s="13" t="str">
        <f>IFERROR(VLOOKUP(C1782,Base!A:C,2,0),"")</f>
        <v>HECTOR</v>
      </c>
      <c r="E1782" s="10" t="str">
        <f>IFERROR(VLOOKUP(C1782,Base!A:C,3,0),"")</f>
        <v>CACERES</v>
      </c>
      <c r="F1782" s="8" t="s">
        <v>453</v>
      </c>
      <c r="G1782" s="9" t="s">
        <v>149</v>
      </c>
      <c r="H1782" s="18" t="s">
        <v>13</v>
      </c>
      <c r="I1782" s="18" t="s">
        <v>11</v>
      </c>
      <c r="J1782" s="9">
        <v>9</v>
      </c>
      <c r="K1782" s="18" t="s">
        <v>84</v>
      </c>
      <c r="L1782" s="14">
        <f>IFERROR(J1782*HLOOKUP(I1782,Base!$H$2:$J$9,VLOOKUP(Planilla!K1782,Base!$F$3:$G$9,2,0),0),"")</f>
        <v>15750</v>
      </c>
      <c r="M1782" s="19" t="s">
        <v>21</v>
      </c>
      <c r="N1782" s="14" t="str">
        <f>IF(M1782="Si",HLOOKUP(I1782,Base!$H$2:$J$9,8,0),"")</f>
        <v/>
      </c>
      <c r="O1782" s="9">
        <v>1</v>
      </c>
      <c r="P1782" s="18" t="s">
        <v>87</v>
      </c>
      <c r="Q1782" s="14">
        <f>IFERROR(O1782*HLOOKUP(I1782,Base!$H$2:$J$9,VLOOKUP(Planilla!P1782,Base!$F$3:$G$9,2,0),0),"")</f>
        <v>1609</v>
      </c>
    </row>
    <row r="1783" spans="1:17">
      <c r="A1783" s="18">
        <v>1050616</v>
      </c>
      <c r="B1783" s="7">
        <v>40715</v>
      </c>
      <c r="C1783" s="12" t="s">
        <v>398</v>
      </c>
      <c r="D1783" s="13" t="str">
        <f>IFERROR(VLOOKUP(C1783,Base!A:C,2,0),"")</f>
        <v>CLAUDIO</v>
      </c>
      <c r="E1783" s="10" t="str">
        <f>IFERROR(VLOOKUP(C1783,Base!A:C,3,0),"")</f>
        <v>REYES</v>
      </c>
      <c r="F1783" s="8" t="s">
        <v>281</v>
      </c>
      <c r="G1783" s="9" t="s">
        <v>79</v>
      </c>
      <c r="H1783" s="18" t="s">
        <v>13</v>
      </c>
      <c r="I1783" s="18" t="s">
        <v>11</v>
      </c>
      <c r="J1783" s="9">
        <v>7.5</v>
      </c>
      <c r="K1783" s="18" t="s">
        <v>84</v>
      </c>
      <c r="L1783" s="14">
        <f>IFERROR(J1783*HLOOKUP(I1783,Base!$H$2:$J$9,VLOOKUP(Planilla!K1783,Base!$F$3:$G$9,2,0),0),"")</f>
        <v>13125</v>
      </c>
      <c r="M1783" s="19" t="s">
        <v>21</v>
      </c>
      <c r="N1783" s="14" t="str">
        <f>IF(M1783="Si",HLOOKUP(I1783,Base!$H$2:$J$9,8,0),"")</f>
        <v/>
      </c>
      <c r="O1783" s="9">
        <v>1</v>
      </c>
      <c r="P1783" s="18" t="s">
        <v>87</v>
      </c>
      <c r="Q1783" s="14">
        <f>IFERROR(O1783*HLOOKUP(I1783,Base!$H$2:$J$9,VLOOKUP(Planilla!P1783,Base!$F$3:$G$9,2,0),0),"")</f>
        <v>1609</v>
      </c>
    </row>
    <row r="1784" spans="1:17">
      <c r="A1784" s="18">
        <v>1050616</v>
      </c>
      <c r="B1784" s="7">
        <v>40715</v>
      </c>
      <c r="C1784" s="12" t="s">
        <v>294</v>
      </c>
      <c r="D1784" s="13" t="str">
        <f>IFERROR(VLOOKUP(C1784,Base!A:C,2,0),"")</f>
        <v>MIGUEL</v>
      </c>
      <c r="E1784" s="10" t="str">
        <f>IFERROR(VLOOKUP(C1784,Base!A:C,3,0),"")</f>
        <v>NUÑEZ</v>
      </c>
      <c r="F1784" s="8" t="s">
        <v>453</v>
      </c>
      <c r="G1784" s="9" t="s">
        <v>79</v>
      </c>
      <c r="H1784" s="18" t="s">
        <v>13</v>
      </c>
      <c r="I1784" s="18" t="s">
        <v>11</v>
      </c>
      <c r="J1784" s="9">
        <v>7.5</v>
      </c>
      <c r="K1784" s="18" t="s">
        <v>84</v>
      </c>
      <c r="L1784" s="14">
        <f>IFERROR(J1784*HLOOKUP(I1784,Base!$H$2:$J$9,VLOOKUP(Planilla!K1784,Base!$F$3:$G$9,2,0),0),"")</f>
        <v>13125</v>
      </c>
      <c r="M1784" s="19" t="s">
        <v>21</v>
      </c>
      <c r="N1784" s="14" t="str">
        <f>IF(M1784="Si",HLOOKUP(I1784,Base!$H$2:$J$9,8,0),"")</f>
        <v/>
      </c>
      <c r="O1784" s="9">
        <v>1</v>
      </c>
      <c r="P1784" s="18" t="s">
        <v>87</v>
      </c>
      <c r="Q1784" s="14">
        <f>IFERROR(O1784*HLOOKUP(I1784,Base!$H$2:$J$9,VLOOKUP(Planilla!P1784,Base!$F$3:$G$9,2,0),0),"")</f>
        <v>1609</v>
      </c>
    </row>
    <row r="1785" spans="1:17">
      <c r="A1785" s="18">
        <v>1050616</v>
      </c>
      <c r="B1785" s="7">
        <v>40715</v>
      </c>
      <c r="C1785" s="12" t="s">
        <v>209</v>
      </c>
      <c r="D1785" s="13" t="str">
        <f>IFERROR(VLOOKUP(C1785,Base!A:C,2,0),"")</f>
        <v>INGRID</v>
      </c>
      <c r="E1785" s="10" t="str">
        <f>IFERROR(VLOOKUP(C1785,Base!A:C,3,0),"")</f>
        <v>MUÑOZ</v>
      </c>
      <c r="F1785" s="8" t="s">
        <v>453</v>
      </c>
      <c r="G1785" s="9" t="s">
        <v>79</v>
      </c>
      <c r="H1785" s="18" t="s">
        <v>13</v>
      </c>
      <c r="I1785" s="18" t="s">
        <v>11</v>
      </c>
      <c r="J1785" s="9">
        <v>7.5</v>
      </c>
      <c r="K1785" s="18" t="s">
        <v>84</v>
      </c>
      <c r="L1785" s="14">
        <f>IFERROR(J1785*HLOOKUP(I1785,Base!$H$2:$J$9,VLOOKUP(Planilla!K1785,Base!$F$3:$G$9,2,0),0),"")</f>
        <v>13125</v>
      </c>
      <c r="M1785" s="19" t="s">
        <v>21</v>
      </c>
      <c r="N1785" s="14" t="str">
        <f>IF(M1785="Si",HLOOKUP(I1785,Base!$H$2:$J$9,8,0),"")</f>
        <v/>
      </c>
      <c r="O1785" s="9">
        <v>1</v>
      </c>
      <c r="P1785" s="18" t="s">
        <v>87</v>
      </c>
      <c r="Q1785" s="14">
        <f>IFERROR(O1785*HLOOKUP(I1785,Base!$H$2:$J$9,VLOOKUP(Planilla!P1785,Base!$F$3:$G$9,2,0),0),"")</f>
        <v>1609</v>
      </c>
    </row>
    <row r="1786" spans="1:17">
      <c r="A1786" s="18">
        <v>1050616</v>
      </c>
      <c r="B1786" s="7">
        <v>40715</v>
      </c>
      <c r="C1786" s="12" t="s">
        <v>400</v>
      </c>
      <c r="D1786" s="13" t="str">
        <f>IFERROR(VLOOKUP(C1786,Base!A:C,2,0),"")</f>
        <v>SERGIO</v>
      </c>
      <c r="E1786" s="10" t="str">
        <f>IFERROR(VLOOKUP(C1786,Base!A:C,3,0),"")</f>
        <v>SANDOVAL</v>
      </c>
      <c r="F1786" s="8" t="s">
        <v>453</v>
      </c>
      <c r="G1786" s="9" t="s">
        <v>79</v>
      </c>
      <c r="H1786" s="18" t="s">
        <v>13</v>
      </c>
      <c r="I1786" s="18" t="s">
        <v>11</v>
      </c>
      <c r="J1786" s="9">
        <v>7.5</v>
      </c>
      <c r="K1786" s="18" t="s">
        <v>84</v>
      </c>
      <c r="L1786" s="14">
        <f>IFERROR(J1786*HLOOKUP(I1786,Base!$H$2:$J$9,VLOOKUP(Planilla!K1786,Base!$F$3:$G$9,2,0),0),"")</f>
        <v>13125</v>
      </c>
      <c r="M1786" s="19" t="s">
        <v>21</v>
      </c>
      <c r="N1786" s="14" t="str">
        <f>IF(M1786="Si",HLOOKUP(I1786,Base!$H$2:$J$9,8,0),"")</f>
        <v/>
      </c>
      <c r="O1786" s="9">
        <v>1</v>
      </c>
      <c r="P1786" s="18" t="s">
        <v>87</v>
      </c>
      <c r="Q1786" s="14">
        <f>IFERROR(O1786*HLOOKUP(I1786,Base!$H$2:$J$9,VLOOKUP(Planilla!P1786,Base!$F$3:$G$9,2,0),0),"")</f>
        <v>1609</v>
      </c>
    </row>
    <row r="1787" spans="1:17">
      <c r="A1787" s="18">
        <v>1050616</v>
      </c>
      <c r="B1787" s="7">
        <v>40715</v>
      </c>
      <c r="C1787" s="12" t="s">
        <v>257</v>
      </c>
      <c r="D1787" s="13" t="str">
        <f>IFERROR(VLOOKUP(C1787,Base!A:C,2,0),"")</f>
        <v>ALICIA</v>
      </c>
      <c r="E1787" s="10" t="str">
        <f>IFERROR(VLOOKUP(C1787,Base!A:C,3,0),"")</f>
        <v>CONTRERAS</v>
      </c>
      <c r="F1787" s="8" t="s">
        <v>453</v>
      </c>
      <c r="G1787" s="9" t="s">
        <v>79</v>
      </c>
      <c r="H1787" s="18" t="s">
        <v>13</v>
      </c>
      <c r="I1787" s="18" t="s">
        <v>11</v>
      </c>
      <c r="J1787" s="9">
        <v>7.5</v>
      </c>
      <c r="K1787" s="18" t="s">
        <v>84</v>
      </c>
      <c r="L1787" s="14">
        <f>IFERROR(J1787*HLOOKUP(I1787,Base!$H$2:$J$9,VLOOKUP(Planilla!K1787,Base!$F$3:$G$9,2,0),0),"")</f>
        <v>13125</v>
      </c>
      <c r="M1787" s="19" t="s">
        <v>21</v>
      </c>
      <c r="N1787" s="14" t="str">
        <f>IF(M1787="Si",HLOOKUP(I1787,Base!$H$2:$J$9,8,0),"")</f>
        <v/>
      </c>
      <c r="O1787" s="9">
        <v>1</v>
      </c>
      <c r="P1787" s="18" t="s">
        <v>87</v>
      </c>
      <c r="Q1787" s="14">
        <f>IFERROR(O1787*HLOOKUP(I1787,Base!$H$2:$J$9,VLOOKUP(Planilla!P1787,Base!$F$3:$G$9,2,0),0),"")</f>
        <v>1609</v>
      </c>
    </row>
    <row r="1788" spans="1:17">
      <c r="A1788" s="18">
        <v>1050616</v>
      </c>
      <c r="B1788" s="7">
        <v>40715</v>
      </c>
      <c r="C1788" s="12" t="s">
        <v>395</v>
      </c>
      <c r="D1788" s="13" t="str">
        <f>IFERROR(VLOOKUP(C1788,Base!A:C,2,0),"")</f>
        <v>LORENZO</v>
      </c>
      <c r="E1788" s="10" t="str">
        <f>IFERROR(VLOOKUP(C1788,Base!A:C,3,0),"")</f>
        <v>CASTRO</v>
      </c>
      <c r="F1788" s="8" t="s">
        <v>453</v>
      </c>
      <c r="G1788" s="9" t="s">
        <v>79</v>
      </c>
      <c r="H1788" s="18" t="s">
        <v>13</v>
      </c>
      <c r="I1788" s="18" t="s">
        <v>11</v>
      </c>
      <c r="J1788" s="9">
        <v>7.5</v>
      </c>
      <c r="K1788" s="18" t="s">
        <v>84</v>
      </c>
      <c r="L1788" s="14">
        <f>IFERROR(J1788*HLOOKUP(I1788,Base!$H$2:$J$9,VLOOKUP(Planilla!K1788,Base!$F$3:$G$9,2,0),0),"")</f>
        <v>13125</v>
      </c>
      <c r="M1788" s="19" t="s">
        <v>21</v>
      </c>
      <c r="N1788" s="14" t="str">
        <f>IF(M1788="Si",HLOOKUP(I1788,Base!$H$2:$J$9,8,0),"")</f>
        <v/>
      </c>
      <c r="O1788" s="9">
        <v>1</v>
      </c>
      <c r="P1788" s="18" t="s">
        <v>87</v>
      </c>
      <c r="Q1788" s="14">
        <f>IFERROR(O1788*HLOOKUP(I1788,Base!$H$2:$J$9,VLOOKUP(Planilla!P1788,Base!$F$3:$G$9,2,0),0),"")</f>
        <v>1609</v>
      </c>
    </row>
    <row r="1789" spans="1:17">
      <c r="A1789" s="18">
        <v>1050616</v>
      </c>
      <c r="B1789" s="7">
        <v>40715</v>
      </c>
      <c r="C1789" s="12" t="s">
        <v>349</v>
      </c>
      <c r="D1789" s="13" t="str">
        <f>IFERROR(VLOOKUP(C1789,Base!A:C,2,0),"")</f>
        <v>VICTOR</v>
      </c>
      <c r="E1789" s="10" t="str">
        <f>IFERROR(VLOOKUP(C1789,Base!A:C,3,0),"")</f>
        <v>NARVAI</v>
      </c>
      <c r="F1789" s="8" t="s">
        <v>453</v>
      </c>
      <c r="G1789" s="9" t="s">
        <v>79</v>
      </c>
      <c r="H1789" s="18" t="s">
        <v>13</v>
      </c>
      <c r="I1789" s="18" t="s">
        <v>11</v>
      </c>
      <c r="J1789" s="9">
        <v>7.5</v>
      </c>
      <c r="K1789" s="18" t="s">
        <v>84</v>
      </c>
      <c r="L1789" s="14">
        <f>IFERROR(J1789*HLOOKUP(I1789,Base!$H$2:$J$9,VLOOKUP(Planilla!K1789,Base!$F$3:$G$9,2,0),0),"")</f>
        <v>13125</v>
      </c>
      <c r="M1789" s="19" t="s">
        <v>21</v>
      </c>
      <c r="N1789" s="14" t="str">
        <f>IF(M1789="Si",HLOOKUP(I1789,Base!$H$2:$J$9,8,0),"")</f>
        <v/>
      </c>
      <c r="O1789" s="9">
        <v>1</v>
      </c>
      <c r="P1789" s="18" t="s">
        <v>87</v>
      </c>
      <c r="Q1789" s="14">
        <f>IFERROR(O1789*HLOOKUP(I1789,Base!$H$2:$J$9,VLOOKUP(Planilla!P1789,Base!$F$3:$G$9,2,0),0),"")</f>
        <v>1609</v>
      </c>
    </row>
    <row r="1790" spans="1:17">
      <c r="A1790" s="18">
        <v>1050616</v>
      </c>
      <c r="B1790" s="7">
        <v>40715</v>
      </c>
      <c r="C1790" s="12" t="s">
        <v>96</v>
      </c>
      <c r="D1790" s="13" t="str">
        <f>IFERROR(VLOOKUP(C1790,Base!A:C,2,0),"")</f>
        <v>LEOPOLDO</v>
      </c>
      <c r="E1790" s="10" t="str">
        <f>IFERROR(VLOOKUP(C1790,Base!A:C,3,0),"")</f>
        <v>DIAZ</v>
      </c>
      <c r="F1790" s="8" t="s">
        <v>453</v>
      </c>
      <c r="G1790" s="9" t="s">
        <v>79</v>
      </c>
      <c r="H1790" s="18" t="s">
        <v>13</v>
      </c>
      <c r="I1790" s="18" t="s">
        <v>11</v>
      </c>
      <c r="J1790" s="9">
        <v>7.5</v>
      </c>
      <c r="K1790" s="18" t="s">
        <v>84</v>
      </c>
      <c r="L1790" s="14">
        <f>IFERROR(J1790*HLOOKUP(I1790,Base!$H$2:$J$9,VLOOKUP(Planilla!K1790,Base!$F$3:$G$9,2,0),0),"")</f>
        <v>13125</v>
      </c>
      <c r="M1790" s="19" t="s">
        <v>21</v>
      </c>
      <c r="N1790" s="14" t="str">
        <f>IF(M1790="Si",HLOOKUP(I1790,Base!$H$2:$J$9,8,0),"")</f>
        <v/>
      </c>
      <c r="O1790" s="9">
        <v>1</v>
      </c>
      <c r="P1790" s="18" t="s">
        <v>87</v>
      </c>
      <c r="Q1790" s="14">
        <f>IFERROR(O1790*HLOOKUP(I1790,Base!$H$2:$J$9,VLOOKUP(Planilla!P1790,Base!$F$3:$G$9,2,0),0),"")</f>
        <v>1609</v>
      </c>
    </row>
    <row r="1791" spans="1:17">
      <c r="A1791" s="18">
        <v>1050616</v>
      </c>
      <c r="B1791" s="7">
        <v>40715</v>
      </c>
      <c r="C1791" s="12" t="s">
        <v>405</v>
      </c>
      <c r="D1791" s="13" t="str">
        <f>IFERROR(VLOOKUP(C1791,Base!A:C,2,0),"")</f>
        <v>GUSTAVO</v>
      </c>
      <c r="E1791" s="10" t="str">
        <f>IFERROR(VLOOKUP(C1791,Base!A:C,3,0),"")</f>
        <v>COFRE</v>
      </c>
      <c r="F1791" s="8" t="s">
        <v>281</v>
      </c>
      <c r="G1791" s="9" t="s">
        <v>150</v>
      </c>
      <c r="H1791" s="18" t="s">
        <v>13</v>
      </c>
      <c r="I1791" s="18" t="s">
        <v>11</v>
      </c>
      <c r="J1791" s="9">
        <v>7.5</v>
      </c>
      <c r="K1791" s="18" t="s">
        <v>84</v>
      </c>
      <c r="L1791" s="14">
        <f>IFERROR(J1791*HLOOKUP(I1791,Base!$H$2:$J$9,VLOOKUP(Planilla!K1791,Base!$F$3:$G$9,2,0),0),"")</f>
        <v>13125</v>
      </c>
      <c r="M1791" s="19" t="s">
        <v>21</v>
      </c>
      <c r="N1791" s="14" t="str">
        <f>IF(M1791="Si",HLOOKUP(I1791,Base!$H$2:$J$9,8,0),"")</f>
        <v/>
      </c>
      <c r="O1791" s="9">
        <v>1</v>
      </c>
      <c r="P1791" s="18" t="s">
        <v>87</v>
      </c>
      <c r="Q1791" s="14">
        <f>IFERROR(O1791*HLOOKUP(I1791,Base!$H$2:$J$9,VLOOKUP(Planilla!P1791,Base!$F$3:$G$9,2,0),0),"")</f>
        <v>1609</v>
      </c>
    </row>
    <row r="1792" spans="1:17">
      <c r="A1792" s="18">
        <v>1050616</v>
      </c>
      <c r="B1792" s="7">
        <v>40715</v>
      </c>
      <c r="C1792" s="12" t="s">
        <v>36</v>
      </c>
      <c r="D1792" s="13" t="str">
        <f>IFERROR(VLOOKUP(C1792,Base!A:C,2,0),"")</f>
        <v>JOAN</v>
      </c>
      <c r="E1792" s="10" t="str">
        <f>IFERROR(VLOOKUP(C1792,Base!A:C,3,0),"")</f>
        <v>NAVARRO</v>
      </c>
      <c r="F1792" s="8" t="s">
        <v>453</v>
      </c>
      <c r="G1792" s="9" t="s">
        <v>150</v>
      </c>
      <c r="H1792" s="18" t="s">
        <v>13</v>
      </c>
      <c r="I1792" s="18" t="s">
        <v>11</v>
      </c>
      <c r="J1792" s="9">
        <v>6</v>
      </c>
      <c r="K1792" s="18" t="s">
        <v>84</v>
      </c>
      <c r="L1792" s="14">
        <f>IFERROR(J1792*HLOOKUP(I1792,Base!$H$2:$J$9,VLOOKUP(Planilla!K1792,Base!$F$3:$G$9,2,0),0),"")</f>
        <v>10500</v>
      </c>
      <c r="M1792" s="19" t="s">
        <v>21</v>
      </c>
      <c r="N1792" s="14" t="str">
        <f>IF(M1792="Si",HLOOKUP(I1792,Base!$H$2:$J$9,8,0),"")</f>
        <v/>
      </c>
      <c r="O1792" s="9">
        <v>1</v>
      </c>
      <c r="P1792" s="18" t="s">
        <v>87</v>
      </c>
      <c r="Q1792" s="14">
        <f>IFERROR(O1792*HLOOKUP(I1792,Base!$H$2:$J$9,VLOOKUP(Planilla!P1792,Base!$F$3:$G$9,2,0),0),"")</f>
        <v>1609</v>
      </c>
    </row>
    <row r="1793" spans="1:17">
      <c r="A1793" s="18">
        <v>1050616</v>
      </c>
      <c r="B1793" s="7">
        <v>40715</v>
      </c>
      <c r="C1793" s="12" t="s">
        <v>127</v>
      </c>
      <c r="D1793" s="13" t="str">
        <f>IFERROR(VLOOKUP(C1793,Base!A:C,2,0),"")</f>
        <v>MARRIER</v>
      </c>
      <c r="E1793" s="10" t="str">
        <f>IFERROR(VLOOKUP(C1793,Base!A:C,3,0),"")</f>
        <v>MARTINEZ</v>
      </c>
      <c r="F1793" s="8" t="s">
        <v>453</v>
      </c>
      <c r="G1793" s="9" t="s">
        <v>150</v>
      </c>
      <c r="H1793" s="18" t="s">
        <v>13</v>
      </c>
      <c r="I1793" s="18" t="s">
        <v>11</v>
      </c>
      <c r="J1793" s="9">
        <v>7.5</v>
      </c>
      <c r="K1793" s="18" t="s">
        <v>84</v>
      </c>
      <c r="L1793" s="14">
        <f>IFERROR(J1793*HLOOKUP(I1793,Base!$H$2:$J$9,VLOOKUP(Planilla!K1793,Base!$F$3:$G$9,2,0),0),"")</f>
        <v>13125</v>
      </c>
      <c r="M1793" s="19" t="s">
        <v>21</v>
      </c>
      <c r="N1793" s="14" t="str">
        <f>IF(M1793="Si",HLOOKUP(I1793,Base!$H$2:$J$9,8,0),"")</f>
        <v/>
      </c>
      <c r="O1793" s="9">
        <v>1</v>
      </c>
      <c r="P1793" s="18" t="s">
        <v>87</v>
      </c>
      <c r="Q1793" s="14">
        <f>IFERROR(O1793*HLOOKUP(I1793,Base!$H$2:$J$9,VLOOKUP(Planilla!P1793,Base!$F$3:$G$9,2,0),0),"")</f>
        <v>1609</v>
      </c>
    </row>
    <row r="1794" spans="1:17">
      <c r="A1794" s="18">
        <v>1050616</v>
      </c>
      <c r="B1794" s="7">
        <v>40715</v>
      </c>
      <c r="C1794" s="12" t="s">
        <v>408</v>
      </c>
      <c r="D1794" s="13" t="str">
        <f>IFERROR(VLOOKUP(C1794,Base!A:C,2,0),"")</f>
        <v>DIEGO</v>
      </c>
      <c r="E1794" s="10" t="str">
        <f>IFERROR(VLOOKUP(C1794,Base!A:C,3,0),"")</f>
        <v>GONZALEZ</v>
      </c>
      <c r="F1794" s="8" t="s">
        <v>453</v>
      </c>
      <c r="G1794" s="9" t="s">
        <v>150</v>
      </c>
      <c r="H1794" s="18" t="s">
        <v>13</v>
      </c>
      <c r="I1794" s="18" t="s">
        <v>11</v>
      </c>
      <c r="J1794" s="9">
        <v>5</v>
      </c>
      <c r="K1794" s="18" t="s">
        <v>84</v>
      </c>
      <c r="L1794" s="14">
        <f>IFERROR(J1794*HLOOKUP(I1794,Base!$H$2:$J$9,VLOOKUP(Planilla!K1794,Base!$F$3:$G$9,2,0),0),"")</f>
        <v>8750</v>
      </c>
      <c r="M1794" s="19" t="s">
        <v>21</v>
      </c>
      <c r="N1794" s="14" t="str">
        <f>IF(M1794="Si",HLOOKUP(I1794,Base!$H$2:$J$9,8,0),"")</f>
        <v/>
      </c>
      <c r="O1794" s="9">
        <v>1</v>
      </c>
      <c r="P1794" s="18" t="s">
        <v>87</v>
      </c>
      <c r="Q1794" s="14">
        <f>IFERROR(O1794*HLOOKUP(I1794,Base!$H$2:$J$9,VLOOKUP(Planilla!P1794,Base!$F$3:$G$9,2,0),0),"")</f>
        <v>1609</v>
      </c>
    </row>
    <row r="1795" spans="1:17">
      <c r="A1795" s="18">
        <v>1050616</v>
      </c>
      <c r="B1795" s="7">
        <v>40715</v>
      </c>
      <c r="C1795" s="12" t="s">
        <v>417</v>
      </c>
      <c r="D1795" s="13" t="str">
        <f>IFERROR(VLOOKUP(C1795,Base!A:C,2,0),"")</f>
        <v>NICOLAS</v>
      </c>
      <c r="E1795" s="10" t="str">
        <f>IFERROR(VLOOKUP(C1795,Base!A:C,3,0),"")</f>
        <v>VEGA</v>
      </c>
      <c r="F1795" s="8" t="s">
        <v>453</v>
      </c>
      <c r="G1795" s="9" t="s">
        <v>150</v>
      </c>
      <c r="H1795" s="18" t="s">
        <v>13</v>
      </c>
      <c r="I1795" s="18" t="s">
        <v>11</v>
      </c>
      <c r="J1795" s="9">
        <v>7</v>
      </c>
      <c r="K1795" s="18" t="s">
        <v>84</v>
      </c>
      <c r="L1795" s="14">
        <f>IFERROR(J1795*HLOOKUP(I1795,Base!$H$2:$J$9,VLOOKUP(Planilla!K1795,Base!$F$3:$G$9,2,0),0),"")</f>
        <v>12250</v>
      </c>
      <c r="M1795" s="19" t="s">
        <v>21</v>
      </c>
      <c r="N1795" s="14" t="str">
        <f>IF(M1795="Si",HLOOKUP(I1795,Base!$H$2:$J$9,8,0),"")</f>
        <v/>
      </c>
      <c r="O1795" s="9">
        <v>1</v>
      </c>
      <c r="P1795" s="18" t="s">
        <v>87</v>
      </c>
      <c r="Q1795" s="14">
        <f>IFERROR(O1795*HLOOKUP(I1795,Base!$H$2:$J$9,VLOOKUP(Planilla!P1795,Base!$F$3:$G$9,2,0),0),"")</f>
        <v>1609</v>
      </c>
    </row>
    <row r="1796" spans="1:17">
      <c r="A1796" s="18">
        <v>1050616</v>
      </c>
      <c r="B1796" s="7">
        <v>40715</v>
      </c>
      <c r="C1796" s="12" t="s">
        <v>418</v>
      </c>
      <c r="D1796" s="13" t="str">
        <f>IFERROR(VLOOKUP(C1796,Base!A:C,2,0),"")</f>
        <v>FERNANDO</v>
      </c>
      <c r="E1796" s="10" t="str">
        <f>IFERROR(VLOOKUP(C1796,Base!A:C,3,0),"")</f>
        <v>FIGUEROA</v>
      </c>
      <c r="F1796" s="8" t="s">
        <v>453</v>
      </c>
      <c r="G1796" s="9" t="s">
        <v>150</v>
      </c>
      <c r="H1796" s="18" t="s">
        <v>13</v>
      </c>
      <c r="I1796" s="18" t="s">
        <v>11</v>
      </c>
      <c r="J1796" s="9">
        <v>7.5</v>
      </c>
      <c r="K1796" s="18" t="s">
        <v>84</v>
      </c>
      <c r="L1796" s="14">
        <f>IFERROR(J1796*HLOOKUP(I1796,Base!$H$2:$J$9,VLOOKUP(Planilla!K1796,Base!$F$3:$G$9,2,0),0),"")</f>
        <v>13125</v>
      </c>
      <c r="M1796" s="19" t="s">
        <v>21</v>
      </c>
      <c r="N1796" s="14" t="str">
        <f>IF(M1796="Si",HLOOKUP(I1796,Base!$H$2:$J$9,8,0),"")</f>
        <v/>
      </c>
      <c r="O1796" s="9">
        <v>1</v>
      </c>
      <c r="P1796" s="18" t="s">
        <v>87</v>
      </c>
      <c r="Q1796" s="14">
        <f>IFERROR(O1796*HLOOKUP(I1796,Base!$H$2:$J$9,VLOOKUP(Planilla!P1796,Base!$F$3:$G$9,2,0),0),"")</f>
        <v>1609</v>
      </c>
    </row>
    <row r="1797" spans="1:17">
      <c r="A1797" s="18">
        <v>1050616</v>
      </c>
      <c r="B1797" s="7">
        <v>40715</v>
      </c>
      <c r="C1797" s="12" t="s">
        <v>407</v>
      </c>
      <c r="D1797" s="13" t="str">
        <f>IFERROR(VLOOKUP(C1797,Base!A:C,2,0),"")</f>
        <v>ALVARO</v>
      </c>
      <c r="E1797" s="10" t="str">
        <f>IFERROR(VLOOKUP(C1797,Base!A:C,3,0),"")</f>
        <v>LOBOS</v>
      </c>
      <c r="F1797" s="8" t="s">
        <v>453</v>
      </c>
      <c r="G1797" s="9" t="s">
        <v>150</v>
      </c>
      <c r="H1797" s="18" t="s">
        <v>13</v>
      </c>
      <c r="I1797" s="18" t="s">
        <v>11</v>
      </c>
      <c r="J1797" s="9">
        <v>6.5</v>
      </c>
      <c r="K1797" s="18" t="s">
        <v>84</v>
      </c>
      <c r="L1797" s="14">
        <f>IFERROR(J1797*HLOOKUP(I1797,Base!$H$2:$J$9,VLOOKUP(Planilla!K1797,Base!$F$3:$G$9,2,0),0),"")</f>
        <v>11375</v>
      </c>
      <c r="M1797" s="19" t="s">
        <v>21</v>
      </c>
      <c r="N1797" s="14" t="str">
        <f>IF(M1797="Si",HLOOKUP(I1797,Base!$H$2:$J$9,8,0),"")</f>
        <v/>
      </c>
      <c r="O1797" s="9">
        <v>1</v>
      </c>
      <c r="P1797" s="18" t="s">
        <v>87</v>
      </c>
      <c r="Q1797" s="14">
        <f>IFERROR(O1797*HLOOKUP(I1797,Base!$H$2:$J$9,VLOOKUP(Planilla!P1797,Base!$F$3:$G$9,2,0),0),"")</f>
        <v>1609</v>
      </c>
    </row>
    <row r="1798" spans="1:17">
      <c r="A1798" s="18">
        <v>1050616</v>
      </c>
      <c r="B1798" s="7">
        <v>40715</v>
      </c>
      <c r="C1798" s="12" t="s">
        <v>416</v>
      </c>
      <c r="D1798" s="13" t="str">
        <f>IFERROR(VLOOKUP(C1798,Base!A:C,2,0),"")</f>
        <v>SAMUEL</v>
      </c>
      <c r="E1798" s="10" t="str">
        <f>IFERROR(VLOOKUP(C1798,Base!A:C,3,0),"")</f>
        <v>HUEINCHAQUEO</v>
      </c>
      <c r="F1798" s="8" t="s">
        <v>453</v>
      </c>
      <c r="G1798" s="9" t="s">
        <v>150</v>
      </c>
      <c r="H1798" s="18" t="s">
        <v>13</v>
      </c>
      <c r="I1798" s="18" t="s">
        <v>11</v>
      </c>
      <c r="J1798" s="9">
        <v>7.5</v>
      </c>
      <c r="K1798" s="18" t="s">
        <v>84</v>
      </c>
      <c r="L1798" s="14">
        <f>IFERROR(J1798*HLOOKUP(I1798,Base!$H$2:$J$9,VLOOKUP(Planilla!K1798,Base!$F$3:$G$9,2,0),0),"")</f>
        <v>13125</v>
      </c>
      <c r="M1798" s="19" t="s">
        <v>21</v>
      </c>
      <c r="N1798" s="14" t="str">
        <f>IF(M1798="Si",HLOOKUP(I1798,Base!$H$2:$J$9,8,0),"")</f>
        <v/>
      </c>
      <c r="O1798" s="9">
        <v>1</v>
      </c>
      <c r="P1798" s="18" t="s">
        <v>87</v>
      </c>
      <c r="Q1798" s="14">
        <f>IFERROR(O1798*HLOOKUP(I1798,Base!$H$2:$J$9,VLOOKUP(Planilla!P1798,Base!$F$3:$G$9,2,0),0),"")</f>
        <v>1609</v>
      </c>
    </row>
    <row r="1799" spans="1:17">
      <c r="A1799" s="18">
        <v>1050616</v>
      </c>
      <c r="B1799" s="7">
        <v>40715</v>
      </c>
      <c r="C1799" s="12" t="s">
        <v>419</v>
      </c>
      <c r="D1799" s="13" t="str">
        <f>IFERROR(VLOOKUP(C1799,Base!A:C,2,0),"")</f>
        <v>CAROLINA</v>
      </c>
      <c r="E1799" s="10" t="str">
        <f>IFERROR(VLOOKUP(C1799,Base!A:C,3,0),"")</f>
        <v>AGUILERA</v>
      </c>
      <c r="F1799" s="8" t="s">
        <v>453</v>
      </c>
      <c r="G1799" s="9" t="s">
        <v>150</v>
      </c>
      <c r="H1799" s="18" t="s">
        <v>13</v>
      </c>
      <c r="I1799" s="18" t="s">
        <v>11</v>
      </c>
      <c r="J1799" s="9">
        <v>7.5</v>
      </c>
      <c r="K1799" s="18" t="s">
        <v>84</v>
      </c>
      <c r="L1799" s="14">
        <f>IFERROR(J1799*HLOOKUP(I1799,Base!$H$2:$J$9,VLOOKUP(Planilla!K1799,Base!$F$3:$G$9,2,0),0),"")</f>
        <v>13125</v>
      </c>
      <c r="M1799" s="19" t="s">
        <v>21</v>
      </c>
      <c r="N1799" s="14" t="str">
        <f>IF(M1799="Si",HLOOKUP(I1799,Base!$H$2:$J$9,8,0),"")</f>
        <v/>
      </c>
      <c r="O1799" s="9">
        <v>1</v>
      </c>
      <c r="P1799" s="18" t="s">
        <v>87</v>
      </c>
      <c r="Q1799" s="14">
        <f>IFERROR(O1799*HLOOKUP(I1799,Base!$H$2:$J$9,VLOOKUP(Planilla!P1799,Base!$F$3:$G$9,2,0),0),"")</f>
        <v>1609</v>
      </c>
    </row>
    <row r="1800" spans="1:17">
      <c r="A1800" s="18">
        <v>1050616</v>
      </c>
      <c r="B1800" s="7">
        <v>40715</v>
      </c>
      <c r="C1800" s="12" t="s">
        <v>390</v>
      </c>
      <c r="D1800" s="13" t="str">
        <f>IFERROR(VLOOKUP(C1800,Base!A:C,2,0),"")</f>
        <v>JOCELYN</v>
      </c>
      <c r="E1800" s="10" t="str">
        <f>IFERROR(VLOOKUP(C1800,Base!A:C,3,0),"")</f>
        <v>GUTIERREZ</v>
      </c>
      <c r="F1800" s="8" t="s">
        <v>452</v>
      </c>
      <c r="G1800" s="9" t="s">
        <v>149</v>
      </c>
      <c r="H1800" s="18" t="s">
        <v>13</v>
      </c>
      <c r="I1800" s="18" t="s">
        <v>12</v>
      </c>
      <c r="J1800" s="9">
        <v>9</v>
      </c>
      <c r="K1800" s="18" t="s">
        <v>84</v>
      </c>
      <c r="L1800" s="14">
        <f>IFERROR(J1800*HLOOKUP(I1800,Base!$H$2:$J$9,VLOOKUP(Planilla!K1800,Base!$F$3:$G$9,2,0),0),"")</f>
        <v>18900</v>
      </c>
      <c r="M1800" s="19" t="s">
        <v>21</v>
      </c>
      <c r="N1800" s="14" t="str">
        <f>IF(M1800="Si",HLOOKUP(I1800,Base!$H$2:$J$9,8,0),"")</f>
        <v/>
      </c>
      <c r="O1800" s="9">
        <v>1</v>
      </c>
      <c r="P1800" s="18" t="s">
        <v>87</v>
      </c>
      <c r="Q1800" s="14">
        <f>IFERROR(O1800*HLOOKUP(I1800,Base!$H$2:$J$9,VLOOKUP(Planilla!P1800,Base!$F$3:$G$9,2,0),0),"")</f>
        <v>1609</v>
      </c>
    </row>
    <row r="1801" spans="1:17">
      <c r="A1801" s="18">
        <v>1050616</v>
      </c>
      <c r="B1801" s="7">
        <v>40715</v>
      </c>
      <c r="C1801" s="12" t="s">
        <v>402</v>
      </c>
      <c r="D1801" s="13" t="str">
        <f>IFERROR(VLOOKUP(C1801,Base!A:C,2,0),"")</f>
        <v>GIOVANNI</v>
      </c>
      <c r="E1801" s="10" t="str">
        <f>IFERROR(VLOOKUP(C1801,Base!A:C,3,0),"")</f>
        <v>MAUREIRA</v>
      </c>
      <c r="F1801" s="8" t="s">
        <v>453</v>
      </c>
      <c r="G1801" s="9" t="s">
        <v>149</v>
      </c>
      <c r="H1801" s="18" t="s">
        <v>13</v>
      </c>
      <c r="I1801" s="18" t="s">
        <v>11</v>
      </c>
      <c r="J1801" s="9">
        <v>9</v>
      </c>
      <c r="K1801" s="18" t="s">
        <v>84</v>
      </c>
      <c r="L1801" s="14">
        <f>IFERROR(J1801*HLOOKUP(I1801,Base!$H$2:$J$9,VLOOKUP(Planilla!K1801,Base!$F$3:$G$9,2,0),0),"")</f>
        <v>15750</v>
      </c>
      <c r="M1801" s="19" t="s">
        <v>21</v>
      </c>
      <c r="N1801" s="14" t="str">
        <f>IF(M1801="Si",HLOOKUP(I1801,Base!$H$2:$J$9,8,0),"")</f>
        <v/>
      </c>
      <c r="O1801" s="9">
        <v>1</v>
      </c>
      <c r="P1801" s="18" t="s">
        <v>87</v>
      </c>
      <c r="Q1801" s="14">
        <f>IFERROR(O1801*HLOOKUP(I1801,Base!$H$2:$J$9,VLOOKUP(Planilla!P1801,Base!$F$3:$G$9,2,0),0),"")</f>
        <v>1609</v>
      </c>
    </row>
    <row r="1802" spans="1:17">
      <c r="A1802" s="18">
        <v>1050616</v>
      </c>
      <c r="B1802" s="7">
        <v>40715</v>
      </c>
      <c r="C1802" s="12" t="s">
        <v>393</v>
      </c>
      <c r="D1802" s="13" t="str">
        <f>IFERROR(VLOOKUP(C1802,Base!A:C,2,0),"")</f>
        <v>BELISARIO</v>
      </c>
      <c r="E1802" s="10" t="str">
        <f>IFERROR(VLOOKUP(C1802,Base!A:C,3,0),"")</f>
        <v>PINTO</v>
      </c>
      <c r="F1802" s="8" t="s">
        <v>453</v>
      </c>
      <c r="G1802" s="9" t="s">
        <v>149</v>
      </c>
      <c r="H1802" s="18" t="s">
        <v>13</v>
      </c>
      <c r="I1802" s="18" t="s">
        <v>11</v>
      </c>
      <c r="J1802" s="9">
        <v>9</v>
      </c>
      <c r="K1802" s="18" t="s">
        <v>84</v>
      </c>
      <c r="L1802" s="14">
        <f>IFERROR(J1802*HLOOKUP(I1802,Base!$H$2:$J$9,VLOOKUP(Planilla!K1802,Base!$F$3:$G$9,2,0),0),"")</f>
        <v>15750</v>
      </c>
      <c r="M1802" s="19" t="s">
        <v>21</v>
      </c>
      <c r="N1802" s="14" t="str">
        <f>IF(M1802="Si",HLOOKUP(I1802,Base!$H$2:$J$9,8,0),"")</f>
        <v/>
      </c>
      <c r="O1802" s="9">
        <v>1</v>
      </c>
      <c r="P1802" s="18" t="s">
        <v>87</v>
      </c>
      <c r="Q1802" s="14">
        <f>IFERROR(O1802*HLOOKUP(I1802,Base!$H$2:$J$9,VLOOKUP(Planilla!P1802,Base!$F$3:$G$9,2,0),0),"")</f>
        <v>1609</v>
      </c>
    </row>
    <row r="1803" spans="1:17">
      <c r="A1803" s="18">
        <v>1050616</v>
      </c>
      <c r="B1803" s="7">
        <v>40715</v>
      </c>
      <c r="C1803" s="12" t="s">
        <v>420</v>
      </c>
      <c r="D1803" s="13" t="str">
        <f>IFERROR(VLOOKUP(C1803,Base!A:C,2,0),"")</f>
        <v>RAFAEL</v>
      </c>
      <c r="E1803" s="10" t="str">
        <f>IFERROR(VLOOKUP(C1803,Base!A:C,3,0),"")</f>
        <v>NILO</v>
      </c>
      <c r="F1803" s="8" t="s">
        <v>453</v>
      </c>
      <c r="G1803" s="9" t="s">
        <v>149</v>
      </c>
      <c r="H1803" s="18" t="s">
        <v>13</v>
      </c>
      <c r="I1803" s="18" t="s">
        <v>11</v>
      </c>
      <c r="J1803" s="9">
        <v>9</v>
      </c>
      <c r="K1803" s="18" t="s">
        <v>84</v>
      </c>
      <c r="L1803" s="14">
        <f>IFERROR(J1803*HLOOKUP(I1803,Base!$H$2:$J$9,VLOOKUP(Planilla!K1803,Base!$F$3:$G$9,2,0),0),"")</f>
        <v>15750</v>
      </c>
      <c r="M1803" s="19" t="s">
        <v>21</v>
      </c>
      <c r="N1803" s="14" t="str">
        <f>IF(M1803="Si",HLOOKUP(I1803,Base!$H$2:$J$9,8,0),"")</f>
        <v/>
      </c>
      <c r="O1803" s="9">
        <v>1</v>
      </c>
      <c r="P1803" s="18" t="s">
        <v>87</v>
      </c>
      <c r="Q1803" s="14">
        <f>IFERROR(O1803*HLOOKUP(I1803,Base!$H$2:$J$9,VLOOKUP(Planilla!P1803,Base!$F$3:$G$9,2,0),0),"")</f>
        <v>1609</v>
      </c>
    </row>
    <row r="1804" spans="1:17">
      <c r="A1804" s="18">
        <v>1050616</v>
      </c>
      <c r="B1804" s="7">
        <v>40715</v>
      </c>
      <c r="C1804" s="12" t="s">
        <v>397</v>
      </c>
      <c r="D1804" s="13" t="str">
        <f>IFERROR(VLOOKUP(C1804,Base!A:C,2,0),"")</f>
        <v>VICTOR</v>
      </c>
      <c r="E1804" s="10" t="str">
        <f>IFERROR(VLOOKUP(C1804,Base!A:C,3,0),"")</f>
        <v>HERRERA</v>
      </c>
      <c r="F1804" s="8" t="s">
        <v>453</v>
      </c>
      <c r="G1804" s="9" t="s">
        <v>149</v>
      </c>
      <c r="H1804" s="18" t="s">
        <v>13</v>
      </c>
      <c r="I1804" s="18" t="s">
        <v>11</v>
      </c>
      <c r="J1804" s="9">
        <v>9</v>
      </c>
      <c r="K1804" s="18" t="s">
        <v>84</v>
      </c>
      <c r="L1804" s="14">
        <f>IFERROR(J1804*HLOOKUP(I1804,Base!$H$2:$J$9,VLOOKUP(Planilla!K1804,Base!$F$3:$G$9,2,0),0),"")</f>
        <v>15750</v>
      </c>
      <c r="M1804" s="19" t="s">
        <v>21</v>
      </c>
      <c r="N1804" s="14" t="str">
        <f>IF(M1804="Si",HLOOKUP(I1804,Base!$H$2:$J$9,8,0),"")</f>
        <v/>
      </c>
      <c r="O1804" s="9">
        <v>1</v>
      </c>
      <c r="P1804" s="18" t="s">
        <v>87</v>
      </c>
      <c r="Q1804" s="14">
        <f>IFERROR(O1804*HLOOKUP(I1804,Base!$H$2:$J$9,VLOOKUP(Planilla!P1804,Base!$F$3:$G$9,2,0),0),"")</f>
        <v>1609</v>
      </c>
    </row>
    <row r="1805" spans="1:17">
      <c r="A1805" s="18">
        <v>1050616</v>
      </c>
      <c r="B1805" s="7">
        <v>40715</v>
      </c>
      <c r="C1805" s="12" t="s">
        <v>396</v>
      </c>
      <c r="D1805" s="13" t="str">
        <f>IFERROR(VLOOKUP(C1805,Base!A:C,2,0),"")</f>
        <v>HUGO</v>
      </c>
      <c r="E1805" s="10" t="str">
        <f>IFERROR(VLOOKUP(C1805,Base!A:C,3,0),"")</f>
        <v>GARCIA</v>
      </c>
      <c r="F1805" s="8" t="s">
        <v>453</v>
      </c>
      <c r="G1805" s="9" t="s">
        <v>149</v>
      </c>
      <c r="H1805" s="18" t="s">
        <v>13</v>
      </c>
      <c r="I1805" s="18" t="s">
        <v>11</v>
      </c>
      <c r="J1805" s="9">
        <v>9</v>
      </c>
      <c r="K1805" s="18" t="s">
        <v>84</v>
      </c>
      <c r="L1805" s="14">
        <f>IFERROR(J1805*HLOOKUP(I1805,Base!$H$2:$J$9,VLOOKUP(Planilla!K1805,Base!$F$3:$G$9,2,0),0),"")</f>
        <v>15750</v>
      </c>
      <c r="M1805" s="19" t="s">
        <v>21</v>
      </c>
      <c r="N1805" s="14" t="str">
        <f>IF(M1805="Si",HLOOKUP(I1805,Base!$H$2:$J$9,8,0),"")</f>
        <v/>
      </c>
      <c r="O1805" s="9">
        <v>1</v>
      </c>
      <c r="P1805" s="18" t="s">
        <v>87</v>
      </c>
      <c r="Q1805" s="14">
        <f>IFERROR(O1805*HLOOKUP(I1805,Base!$H$2:$J$9,VLOOKUP(Planilla!P1805,Base!$F$3:$G$9,2,0),0),"")</f>
        <v>1609</v>
      </c>
    </row>
    <row r="1806" spans="1:17">
      <c r="A1806" s="18">
        <v>1050616</v>
      </c>
      <c r="B1806" s="7">
        <v>40715</v>
      </c>
      <c r="C1806" s="12" t="s">
        <v>401</v>
      </c>
      <c r="D1806" s="13" t="str">
        <f>IFERROR(VLOOKUP(C1806,Base!A:C,2,0),"")</f>
        <v>GIOVANNI</v>
      </c>
      <c r="E1806" s="10" t="str">
        <f>IFERROR(VLOOKUP(C1806,Base!A:C,3,0),"")</f>
        <v>SEPULVEDA</v>
      </c>
      <c r="F1806" s="8" t="s">
        <v>453</v>
      </c>
      <c r="G1806" s="9" t="s">
        <v>149</v>
      </c>
      <c r="H1806" s="18" t="s">
        <v>13</v>
      </c>
      <c r="I1806" s="18" t="s">
        <v>11</v>
      </c>
      <c r="J1806" s="9">
        <v>9</v>
      </c>
      <c r="K1806" s="18" t="s">
        <v>84</v>
      </c>
      <c r="L1806" s="14">
        <f>IFERROR(J1806*HLOOKUP(I1806,Base!$H$2:$J$9,VLOOKUP(Planilla!K1806,Base!$F$3:$G$9,2,0),0),"")</f>
        <v>15750</v>
      </c>
      <c r="M1806" s="19" t="s">
        <v>21</v>
      </c>
      <c r="N1806" s="14" t="str">
        <f>IF(M1806="Si",HLOOKUP(I1806,Base!$H$2:$J$9,8,0),"")</f>
        <v/>
      </c>
      <c r="O1806" s="9">
        <v>1</v>
      </c>
      <c r="P1806" s="18" t="s">
        <v>87</v>
      </c>
      <c r="Q1806" s="14">
        <f>IFERROR(O1806*HLOOKUP(I1806,Base!$H$2:$J$9,VLOOKUP(Planilla!P1806,Base!$F$3:$G$9,2,0),0),"")</f>
        <v>1609</v>
      </c>
    </row>
    <row r="1807" spans="1:17">
      <c r="A1807" s="18">
        <v>1050616</v>
      </c>
      <c r="B1807" s="7">
        <v>40715</v>
      </c>
      <c r="C1807" s="12" t="s">
        <v>392</v>
      </c>
      <c r="D1807" s="13" t="str">
        <f>IFERROR(VLOOKUP(C1807,Base!A:C,2,0),"")</f>
        <v>FRANCO</v>
      </c>
      <c r="E1807" s="10" t="str">
        <f>IFERROR(VLOOKUP(C1807,Base!A:C,3,0),"")</f>
        <v>RETAMAL</v>
      </c>
      <c r="F1807" s="8" t="s">
        <v>453</v>
      </c>
      <c r="G1807" s="9" t="s">
        <v>149</v>
      </c>
      <c r="H1807" s="18" t="s">
        <v>13</v>
      </c>
      <c r="I1807" s="18" t="s">
        <v>11</v>
      </c>
      <c r="J1807" s="9">
        <v>9</v>
      </c>
      <c r="K1807" s="18" t="s">
        <v>84</v>
      </c>
      <c r="L1807" s="14">
        <f>IFERROR(J1807*HLOOKUP(I1807,Base!$H$2:$J$9,VLOOKUP(Planilla!K1807,Base!$F$3:$G$9,2,0),0),"")</f>
        <v>15750</v>
      </c>
      <c r="M1807" s="19" t="s">
        <v>21</v>
      </c>
      <c r="N1807" s="14" t="str">
        <f>IF(M1807="Si",HLOOKUP(I1807,Base!$H$2:$J$9,8,0),"")</f>
        <v/>
      </c>
      <c r="O1807" s="9">
        <v>1</v>
      </c>
      <c r="P1807" s="18" t="s">
        <v>87</v>
      </c>
      <c r="Q1807" s="14">
        <f>IFERROR(O1807*HLOOKUP(I1807,Base!$H$2:$J$9,VLOOKUP(Planilla!P1807,Base!$F$3:$G$9,2,0),0),"")</f>
        <v>1609</v>
      </c>
    </row>
    <row r="1808" spans="1:17">
      <c r="A1808" s="18">
        <v>1050616</v>
      </c>
      <c r="B1808" s="7">
        <v>40715</v>
      </c>
      <c r="C1808" s="12" t="s">
        <v>309</v>
      </c>
      <c r="D1808" s="13" t="str">
        <f>IFERROR(VLOOKUP(C1808,Base!A:C,2,0),"")</f>
        <v>HECTOR</v>
      </c>
      <c r="E1808" s="10" t="str">
        <f>IFERROR(VLOOKUP(C1808,Base!A:C,3,0),"")</f>
        <v>CACERES</v>
      </c>
      <c r="F1808" s="8" t="s">
        <v>453</v>
      </c>
      <c r="G1808" s="9" t="s">
        <v>149</v>
      </c>
      <c r="H1808" s="18" t="s">
        <v>13</v>
      </c>
      <c r="I1808" s="18" t="s">
        <v>11</v>
      </c>
      <c r="J1808" s="9">
        <v>9</v>
      </c>
      <c r="K1808" s="18" t="s">
        <v>84</v>
      </c>
      <c r="L1808" s="14">
        <f>IFERROR(J1808*HLOOKUP(I1808,Base!$H$2:$J$9,VLOOKUP(Planilla!K1808,Base!$F$3:$G$9,2,0),0),"")</f>
        <v>15750</v>
      </c>
      <c r="M1808" s="19" t="s">
        <v>21</v>
      </c>
      <c r="N1808" s="14" t="str">
        <f>IF(M1808="Si",HLOOKUP(I1808,Base!$H$2:$J$9,8,0),"")</f>
        <v/>
      </c>
      <c r="O1808" s="9">
        <v>1</v>
      </c>
      <c r="P1808" s="18" t="s">
        <v>87</v>
      </c>
      <c r="Q1808" s="14">
        <f>IFERROR(O1808*HLOOKUP(I1808,Base!$H$2:$J$9,VLOOKUP(Planilla!P1808,Base!$F$3:$G$9,2,0),0),"")</f>
        <v>1609</v>
      </c>
    </row>
    <row r="1809" spans="1:17">
      <c r="A1809" s="18">
        <v>1050616</v>
      </c>
      <c r="B1809" s="7">
        <v>40716</v>
      </c>
      <c r="C1809" s="12" t="s">
        <v>398</v>
      </c>
      <c r="D1809" s="13" t="str">
        <f>IFERROR(VLOOKUP(C1809,Base!A:C,2,0),"")</f>
        <v>CLAUDIO</v>
      </c>
      <c r="E1809" s="10" t="str">
        <f>IFERROR(VLOOKUP(C1809,Base!A:C,3,0),"")</f>
        <v>REYES</v>
      </c>
      <c r="F1809" s="8" t="s">
        <v>281</v>
      </c>
      <c r="G1809" s="9" t="s">
        <v>79</v>
      </c>
      <c r="H1809" s="18" t="s">
        <v>13</v>
      </c>
      <c r="I1809" s="18" t="s">
        <v>11</v>
      </c>
      <c r="J1809" s="9">
        <v>7.5</v>
      </c>
      <c r="K1809" s="18" t="s">
        <v>84</v>
      </c>
      <c r="L1809" s="14">
        <f>IFERROR(J1809*HLOOKUP(I1809,Base!$H$2:$J$9,VLOOKUP(Planilla!K1809,Base!$F$3:$G$9,2,0),0),"")</f>
        <v>13125</v>
      </c>
      <c r="M1809" s="19" t="s">
        <v>21</v>
      </c>
      <c r="N1809" s="14" t="str">
        <f>IF(M1809="Si",HLOOKUP(I1809,Base!$H$2:$J$9,8,0),"")</f>
        <v/>
      </c>
      <c r="O1809" s="9">
        <v>1</v>
      </c>
      <c r="P1809" s="18" t="s">
        <v>87</v>
      </c>
      <c r="Q1809" s="14">
        <f>IFERROR(O1809*HLOOKUP(I1809,Base!$H$2:$J$9,VLOOKUP(Planilla!P1809,Base!$F$3:$G$9,2,0),0),"")</f>
        <v>1609</v>
      </c>
    </row>
    <row r="1810" spans="1:17">
      <c r="A1810" s="18">
        <v>1050616</v>
      </c>
      <c r="B1810" s="7">
        <v>40716</v>
      </c>
      <c r="C1810" s="12" t="s">
        <v>294</v>
      </c>
      <c r="D1810" s="13" t="str">
        <f>IFERROR(VLOOKUP(C1810,Base!A:C,2,0),"")</f>
        <v>MIGUEL</v>
      </c>
      <c r="E1810" s="10" t="str">
        <f>IFERROR(VLOOKUP(C1810,Base!A:C,3,0),"")</f>
        <v>NUÑEZ</v>
      </c>
      <c r="F1810" s="8" t="s">
        <v>453</v>
      </c>
      <c r="G1810" s="9" t="s">
        <v>79</v>
      </c>
      <c r="H1810" s="18" t="s">
        <v>13</v>
      </c>
      <c r="I1810" s="18" t="s">
        <v>11</v>
      </c>
      <c r="J1810" s="9">
        <v>7.5</v>
      </c>
      <c r="K1810" s="18" t="s">
        <v>84</v>
      </c>
      <c r="L1810" s="14">
        <f>IFERROR(J1810*HLOOKUP(I1810,Base!$H$2:$J$9,VLOOKUP(Planilla!K1810,Base!$F$3:$G$9,2,0),0),"")</f>
        <v>13125</v>
      </c>
      <c r="M1810" s="19" t="s">
        <v>21</v>
      </c>
      <c r="N1810" s="14" t="str">
        <f>IF(M1810="Si",HLOOKUP(I1810,Base!$H$2:$J$9,8,0),"")</f>
        <v/>
      </c>
      <c r="O1810" s="9">
        <v>1</v>
      </c>
      <c r="P1810" s="18" t="s">
        <v>87</v>
      </c>
      <c r="Q1810" s="14">
        <f>IFERROR(O1810*HLOOKUP(I1810,Base!$H$2:$J$9,VLOOKUP(Planilla!P1810,Base!$F$3:$G$9,2,0),0),"")</f>
        <v>1609</v>
      </c>
    </row>
    <row r="1811" spans="1:17">
      <c r="A1811" s="18">
        <v>1050616</v>
      </c>
      <c r="B1811" s="7">
        <v>40716</v>
      </c>
      <c r="C1811" s="12" t="s">
        <v>209</v>
      </c>
      <c r="D1811" s="13" t="str">
        <f>IFERROR(VLOOKUP(C1811,Base!A:C,2,0),"")</f>
        <v>INGRID</v>
      </c>
      <c r="E1811" s="10" t="str">
        <f>IFERROR(VLOOKUP(C1811,Base!A:C,3,0),"")</f>
        <v>MUÑOZ</v>
      </c>
      <c r="F1811" s="8" t="s">
        <v>453</v>
      </c>
      <c r="G1811" s="9" t="s">
        <v>79</v>
      </c>
      <c r="H1811" s="18" t="s">
        <v>13</v>
      </c>
      <c r="I1811" s="18" t="s">
        <v>11</v>
      </c>
      <c r="J1811" s="9">
        <v>7.5</v>
      </c>
      <c r="K1811" s="18" t="s">
        <v>84</v>
      </c>
      <c r="L1811" s="14">
        <f>IFERROR(J1811*HLOOKUP(I1811,Base!$H$2:$J$9,VLOOKUP(Planilla!K1811,Base!$F$3:$G$9,2,0),0),"")</f>
        <v>13125</v>
      </c>
      <c r="M1811" s="19" t="s">
        <v>21</v>
      </c>
      <c r="N1811" s="14" t="str">
        <f>IF(M1811="Si",HLOOKUP(I1811,Base!$H$2:$J$9,8,0),"")</f>
        <v/>
      </c>
      <c r="O1811" s="9">
        <v>1</v>
      </c>
      <c r="P1811" s="18" t="s">
        <v>87</v>
      </c>
      <c r="Q1811" s="14">
        <f>IFERROR(O1811*HLOOKUP(I1811,Base!$H$2:$J$9,VLOOKUP(Planilla!P1811,Base!$F$3:$G$9,2,0),0),"")</f>
        <v>1609</v>
      </c>
    </row>
    <row r="1812" spans="1:17">
      <c r="A1812" s="18">
        <v>1050616</v>
      </c>
      <c r="B1812" s="7">
        <v>40716</v>
      </c>
      <c r="C1812" s="12" t="s">
        <v>400</v>
      </c>
      <c r="D1812" s="13" t="str">
        <f>IFERROR(VLOOKUP(C1812,Base!A:C,2,0),"")</f>
        <v>SERGIO</v>
      </c>
      <c r="E1812" s="10" t="str">
        <f>IFERROR(VLOOKUP(C1812,Base!A:C,3,0),"")</f>
        <v>SANDOVAL</v>
      </c>
      <c r="F1812" s="8" t="s">
        <v>453</v>
      </c>
      <c r="G1812" s="9" t="s">
        <v>79</v>
      </c>
      <c r="H1812" s="18" t="s">
        <v>13</v>
      </c>
      <c r="I1812" s="18" t="s">
        <v>11</v>
      </c>
      <c r="J1812" s="9">
        <v>7.5</v>
      </c>
      <c r="K1812" s="18" t="s">
        <v>84</v>
      </c>
      <c r="L1812" s="14">
        <f>IFERROR(J1812*HLOOKUP(I1812,Base!$H$2:$J$9,VLOOKUP(Planilla!K1812,Base!$F$3:$G$9,2,0),0),"")</f>
        <v>13125</v>
      </c>
      <c r="M1812" s="19" t="s">
        <v>21</v>
      </c>
      <c r="N1812" s="14" t="str">
        <f>IF(M1812="Si",HLOOKUP(I1812,Base!$H$2:$J$9,8,0),"")</f>
        <v/>
      </c>
      <c r="O1812" s="9">
        <v>1</v>
      </c>
      <c r="P1812" s="18" t="s">
        <v>87</v>
      </c>
      <c r="Q1812" s="14">
        <f>IFERROR(O1812*HLOOKUP(I1812,Base!$H$2:$J$9,VLOOKUP(Planilla!P1812,Base!$F$3:$G$9,2,0),0),"")</f>
        <v>1609</v>
      </c>
    </row>
    <row r="1813" spans="1:17">
      <c r="A1813" s="18">
        <v>1050616</v>
      </c>
      <c r="B1813" s="7">
        <v>40716</v>
      </c>
      <c r="C1813" s="12" t="s">
        <v>257</v>
      </c>
      <c r="D1813" s="13" t="str">
        <f>IFERROR(VLOOKUP(C1813,Base!A:C,2,0),"")</f>
        <v>ALICIA</v>
      </c>
      <c r="E1813" s="10" t="str">
        <f>IFERROR(VLOOKUP(C1813,Base!A:C,3,0),"")</f>
        <v>CONTRERAS</v>
      </c>
      <c r="F1813" s="8" t="s">
        <v>453</v>
      </c>
      <c r="G1813" s="9" t="s">
        <v>79</v>
      </c>
      <c r="H1813" s="18" t="s">
        <v>13</v>
      </c>
      <c r="I1813" s="18" t="s">
        <v>11</v>
      </c>
      <c r="J1813" s="9">
        <v>7.5</v>
      </c>
      <c r="K1813" s="18" t="s">
        <v>84</v>
      </c>
      <c r="L1813" s="14">
        <f>IFERROR(J1813*HLOOKUP(I1813,Base!$H$2:$J$9,VLOOKUP(Planilla!K1813,Base!$F$3:$G$9,2,0),0),"")</f>
        <v>13125</v>
      </c>
      <c r="M1813" s="19" t="s">
        <v>21</v>
      </c>
      <c r="N1813" s="14" t="str">
        <f>IF(M1813="Si",HLOOKUP(I1813,Base!$H$2:$J$9,8,0),"")</f>
        <v/>
      </c>
      <c r="O1813" s="9">
        <v>1</v>
      </c>
      <c r="P1813" s="18" t="s">
        <v>87</v>
      </c>
      <c r="Q1813" s="14">
        <f>IFERROR(O1813*HLOOKUP(I1813,Base!$H$2:$J$9,VLOOKUP(Planilla!P1813,Base!$F$3:$G$9,2,0),0),"")</f>
        <v>1609</v>
      </c>
    </row>
    <row r="1814" spans="1:17">
      <c r="A1814" s="18">
        <v>1050616</v>
      </c>
      <c r="B1814" s="7">
        <v>40716</v>
      </c>
      <c r="C1814" s="12" t="s">
        <v>395</v>
      </c>
      <c r="D1814" s="13" t="str">
        <f>IFERROR(VLOOKUP(C1814,Base!A:C,2,0),"")</f>
        <v>LORENZO</v>
      </c>
      <c r="E1814" s="10" t="str">
        <f>IFERROR(VLOOKUP(C1814,Base!A:C,3,0),"")</f>
        <v>CASTRO</v>
      </c>
      <c r="F1814" s="8" t="s">
        <v>453</v>
      </c>
      <c r="G1814" s="9" t="s">
        <v>79</v>
      </c>
      <c r="H1814" s="18" t="s">
        <v>13</v>
      </c>
      <c r="I1814" s="18" t="s">
        <v>11</v>
      </c>
      <c r="J1814" s="9">
        <v>7.5</v>
      </c>
      <c r="K1814" s="18" t="s">
        <v>84</v>
      </c>
      <c r="L1814" s="14">
        <f>IFERROR(J1814*HLOOKUP(I1814,Base!$H$2:$J$9,VLOOKUP(Planilla!K1814,Base!$F$3:$G$9,2,0),0),"")</f>
        <v>13125</v>
      </c>
      <c r="M1814" s="19" t="s">
        <v>21</v>
      </c>
      <c r="N1814" s="14" t="str">
        <f>IF(M1814="Si",HLOOKUP(I1814,Base!$H$2:$J$9,8,0),"")</f>
        <v/>
      </c>
      <c r="O1814" s="9">
        <v>1</v>
      </c>
      <c r="P1814" s="18" t="s">
        <v>87</v>
      </c>
      <c r="Q1814" s="14">
        <f>IFERROR(O1814*HLOOKUP(I1814,Base!$H$2:$J$9,VLOOKUP(Planilla!P1814,Base!$F$3:$G$9,2,0),0),"")</f>
        <v>1609</v>
      </c>
    </row>
    <row r="1815" spans="1:17">
      <c r="A1815" s="18">
        <v>1050616</v>
      </c>
      <c r="B1815" s="7">
        <v>40716</v>
      </c>
      <c r="C1815" s="12" t="s">
        <v>349</v>
      </c>
      <c r="D1815" s="13" t="str">
        <f>IFERROR(VLOOKUP(C1815,Base!A:C,2,0),"")</f>
        <v>VICTOR</v>
      </c>
      <c r="E1815" s="10" t="str">
        <f>IFERROR(VLOOKUP(C1815,Base!A:C,3,0),"")</f>
        <v>NARVAI</v>
      </c>
      <c r="F1815" s="8" t="s">
        <v>453</v>
      </c>
      <c r="G1815" s="9" t="s">
        <v>79</v>
      </c>
      <c r="H1815" s="18" t="s">
        <v>13</v>
      </c>
      <c r="I1815" s="18" t="s">
        <v>11</v>
      </c>
      <c r="J1815" s="9">
        <v>7.5</v>
      </c>
      <c r="K1815" s="18" t="s">
        <v>84</v>
      </c>
      <c r="L1815" s="14">
        <f>IFERROR(J1815*HLOOKUP(I1815,Base!$H$2:$J$9,VLOOKUP(Planilla!K1815,Base!$F$3:$G$9,2,0),0),"")</f>
        <v>13125</v>
      </c>
      <c r="M1815" s="19" t="s">
        <v>21</v>
      </c>
      <c r="N1815" s="14" t="str">
        <f>IF(M1815="Si",HLOOKUP(I1815,Base!$H$2:$J$9,8,0),"")</f>
        <v/>
      </c>
      <c r="O1815" s="9">
        <v>1</v>
      </c>
      <c r="P1815" s="18" t="s">
        <v>87</v>
      </c>
      <c r="Q1815" s="14">
        <f>IFERROR(O1815*HLOOKUP(I1815,Base!$H$2:$J$9,VLOOKUP(Planilla!P1815,Base!$F$3:$G$9,2,0),0),"")</f>
        <v>1609</v>
      </c>
    </row>
    <row r="1816" spans="1:17">
      <c r="A1816" s="18">
        <v>1050616</v>
      </c>
      <c r="B1816" s="7">
        <v>40716</v>
      </c>
      <c r="C1816" s="12" t="s">
        <v>96</v>
      </c>
      <c r="D1816" s="13" t="str">
        <f>IFERROR(VLOOKUP(C1816,Base!A:C,2,0),"")</f>
        <v>LEOPOLDO</v>
      </c>
      <c r="E1816" s="10" t="str">
        <f>IFERROR(VLOOKUP(C1816,Base!A:C,3,0),"")</f>
        <v>DIAZ</v>
      </c>
      <c r="F1816" s="8" t="s">
        <v>453</v>
      </c>
      <c r="G1816" s="9" t="s">
        <v>79</v>
      </c>
      <c r="H1816" s="18" t="s">
        <v>13</v>
      </c>
      <c r="I1816" s="18" t="s">
        <v>11</v>
      </c>
      <c r="J1816" s="9">
        <v>7.5</v>
      </c>
      <c r="K1816" s="18" t="s">
        <v>84</v>
      </c>
      <c r="L1816" s="14">
        <f>IFERROR(J1816*HLOOKUP(I1816,Base!$H$2:$J$9,VLOOKUP(Planilla!K1816,Base!$F$3:$G$9,2,0),0),"")</f>
        <v>13125</v>
      </c>
      <c r="M1816" s="19" t="s">
        <v>21</v>
      </c>
      <c r="N1816" s="14" t="str">
        <f>IF(M1816="Si",HLOOKUP(I1816,Base!$H$2:$J$9,8,0),"")</f>
        <v/>
      </c>
      <c r="O1816" s="9">
        <v>1</v>
      </c>
      <c r="P1816" s="18" t="s">
        <v>87</v>
      </c>
      <c r="Q1816" s="14">
        <f>IFERROR(O1816*HLOOKUP(I1816,Base!$H$2:$J$9,VLOOKUP(Planilla!P1816,Base!$F$3:$G$9,2,0),0),"")</f>
        <v>1609</v>
      </c>
    </row>
    <row r="1817" spans="1:17">
      <c r="A1817" s="18">
        <v>1050616</v>
      </c>
      <c r="B1817" s="7">
        <v>40716</v>
      </c>
      <c r="C1817" s="12" t="s">
        <v>405</v>
      </c>
      <c r="D1817" s="13" t="str">
        <f>IFERROR(VLOOKUP(C1817,Base!A:C,2,0),"")</f>
        <v>GUSTAVO</v>
      </c>
      <c r="E1817" s="10" t="str">
        <f>IFERROR(VLOOKUP(C1817,Base!A:C,3,0),"")</f>
        <v>COFRE</v>
      </c>
      <c r="F1817" s="8" t="s">
        <v>281</v>
      </c>
      <c r="G1817" s="9" t="s">
        <v>150</v>
      </c>
      <c r="H1817" s="18" t="s">
        <v>13</v>
      </c>
      <c r="I1817" s="18" t="s">
        <v>11</v>
      </c>
      <c r="J1817" s="9">
        <v>7.5</v>
      </c>
      <c r="K1817" s="18" t="s">
        <v>84</v>
      </c>
      <c r="L1817" s="14">
        <f>IFERROR(J1817*HLOOKUP(I1817,Base!$H$2:$J$9,VLOOKUP(Planilla!K1817,Base!$F$3:$G$9,2,0),0),"")</f>
        <v>13125</v>
      </c>
      <c r="M1817" s="19" t="s">
        <v>21</v>
      </c>
      <c r="N1817" s="14" t="str">
        <f>IF(M1817="Si",HLOOKUP(I1817,Base!$H$2:$J$9,8,0),"")</f>
        <v/>
      </c>
      <c r="O1817" s="9">
        <v>1</v>
      </c>
      <c r="P1817" s="18" t="s">
        <v>87</v>
      </c>
      <c r="Q1817" s="14">
        <f>IFERROR(O1817*HLOOKUP(I1817,Base!$H$2:$J$9,VLOOKUP(Planilla!P1817,Base!$F$3:$G$9,2,0),0),"")</f>
        <v>1609</v>
      </c>
    </row>
    <row r="1818" spans="1:17">
      <c r="A1818" s="18">
        <v>1050616</v>
      </c>
      <c r="B1818" s="7">
        <v>40716</v>
      </c>
      <c r="C1818" s="12" t="s">
        <v>36</v>
      </c>
      <c r="D1818" s="13" t="str">
        <f>IFERROR(VLOOKUP(C1818,Base!A:C,2,0),"")</f>
        <v>JOAN</v>
      </c>
      <c r="E1818" s="10" t="str">
        <f>IFERROR(VLOOKUP(C1818,Base!A:C,3,0),"")</f>
        <v>NAVARRO</v>
      </c>
      <c r="F1818" s="8" t="s">
        <v>453</v>
      </c>
      <c r="G1818" s="9" t="s">
        <v>150</v>
      </c>
      <c r="H1818" s="18" t="s">
        <v>13</v>
      </c>
      <c r="I1818" s="18" t="s">
        <v>11</v>
      </c>
      <c r="J1818" s="9">
        <v>7.5</v>
      </c>
      <c r="K1818" s="18" t="s">
        <v>84</v>
      </c>
      <c r="L1818" s="14">
        <f>IFERROR(J1818*HLOOKUP(I1818,Base!$H$2:$J$9,VLOOKUP(Planilla!K1818,Base!$F$3:$G$9,2,0),0),"")</f>
        <v>13125</v>
      </c>
      <c r="M1818" s="19" t="s">
        <v>21</v>
      </c>
      <c r="N1818" s="14" t="str">
        <f>IF(M1818="Si",HLOOKUP(I1818,Base!$H$2:$J$9,8,0),"")</f>
        <v/>
      </c>
      <c r="O1818" s="9">
        <v>1</v>
      </c>
      <c r="P1818" s="18" t="s">
        <v>87</v>
      </c>
      <c r="Q1818" s="14">
        <f>IFERROR(O1818*HLOOKUP(I1818,Base!$H$2:$J$9,VLOOKUP(Planilla!P1818,Base!$F$3:$G$9,2,0),0),"")</f>
        <v>1609</v>
      </c>
    </row>
    <row r="1819" spans="1:17">
      <c r="A1819" s="18">
        <v>1050616</v>
      </c>
      <c r="B1819" s="7">
        <v>40716</v>
      </c>
      <c r="C1819" s="12" t="s">
        <v>127</v>
      </c>
      <c r="D1819" s="13" t="str">
        <f>IFERROR(VLOOKUP(C1819,Base!A:C,2,0),"")</f>
        <v>MARRIER</v>
      </c>
      <c r="E1819" s="10" t="str">
        <f>IFERROR(VLOOKUP(C1819,Base!A:C,3,0),"")</f>
        <v>MARTINEZ</v>
      </c>
      <c r="F1819" s="8" t="s">
        <v>453</v>
      </c>
      <c r="G1819" s="9" t="s">
        <v>150</v>
      </c>
      <c r="H1819" s="18" t="s">
        <v>13</v>
      </c>
      <c r="I1819" s="18" t="s">
        <v>11</v>
      </c>
      <c r="J1819" s="9">
        <v>7.5</v>
      </c>
      <c r="K1819" s="18" t="s">
        <v>84</v>
      </c>
      <c r="L1819" s="14">
        <f>IFERROR(J1819*HLOOKUP(I1819,Base!$H$2:$J$9,VLOOKUP(Planilla!K1819,Base!$F$3:$G$9,2,0),0),"")</f>
        <v>13125</v>
      </c>
      <c r="M1819" s="19" t="s">
        <v>21</v>
      </c>
      <c r="N1819" s="14" t="str">
        <f>IF(M1819="Si",HLOOKUP(I1819,Base!$H$2:$J$9,8,0),"")</f>
        <v/>
      </c>
      <c r="O1819" s="9">
        <v>1</v>
      </c>
      <c r="P1819" s="18" t="s">
        <v>87</v>
      </c>
      <c r="Q1819" s="14">
        <f>IFERROR(O1819*HLOOKUP(I1819,Base!$H$2:$J$9,VLOOKUP(Planilla!P1819,Base!$F$3:$G$9,2,0),0),"")</f>
        <v>1609</v>
      </c>
    </row>
    <row r="1820" spans="1:17">
      <c r="A1820" s="18">
        <v>1050616</v>
      </c>
      <c r="B1820" s="7">
        <v>40716</v>
      </c>
      <c r="C1820" s="12" t="s">
        <v>409</v>
      </c>
      <c r="D1820" s="13" t="str">
        <f>IFERROR(VLOOKUP(C1820,Base!A:C,2,0),"")</f>
        <v>MAURICIO</v>
      </c>
      <c r="E1820" s="10" t="str">
        <f>IFERROR(VLOOKUP(C1820,Base!A:C,3,0),"")</f>
        <v>CACERES</v>
      </c>
      <c r="F1820" s="8" t="s">
        <v>453</v>
      </c>
      <c r="G1820" s="9" t="s">
        <v>150</v>
      </c>
      <c r="H1820" s="18" t="s">
        <v>13</v>
      </c>
      <c r="I1820" s="18" t="s">
        <v>11</v>
      </c>
      <c r="J1820" s="9">
        <v>7.5</v>
      </c>
      <c r="K1820" s="18" t="s">
        <v>84</v>
      </c>
      <c r="L1820" s="14">
        <f>IFERROR(J1820*HLOOKUP(I1820,Base!$H$2:$J$9,VLOOKUP(Planilla!K1820,Base!$F$3:$G$9,2,0),0),"")</f>
        <v>13125</v>
      </c>
      <c r="M1820" s="19" t="s">
        <v>21</v>
      </c>
      <c r="N1820" s="14" t="str">
        <f>IF(M1820="Si",HLOOKUP(I1820,Base!$H$2:$J$9,8,0),"")</f>
        <v/>
      </c>
      <c r="O1820" s="9">
        <v>1</v>
      </c>
      <c r="P1820" s="18" t="s">
        <v>87</v>
      </c>
      <c r="Q1820" s="14">
        <f>IFERROR(O1820*HLOOKUP(I1820,Base!$H$2:$J$9,VLOOKUP(Planilla!P1820,Base!$F$3:$G$9,2,0),0),"")</f>
        <v>1609</v>
      </c>
    </row>
    <row r="1821" spans="1:17">
      <c r="A1821" s="18">
        <v>1050616</v>
      </c>
      <c r="B1821" s="7">
        <v>40716</v>
      </c>
      <c r="C1821" s="12" t="s">
        <v>213</v>
      </c>
      <c r="D1821" s="13" t="str">
        <f>IFERROR(VLOOKUP(C1821,Base!A:C,2,0),"")</f>
        <v>NICOLAS</v>
      </c>
      <c r="E1821" s="10" t="str">
        <f>IFERROR(VLOOKUP(C1821,Base!A:C,3,0),"")</f>
        <v>VEGA</v>
      </c>
      <c r="F1821" s="8" t="s">
        <v>453</v>
      </c>
      <c r="G1821" s="9" t="s">
        <v>150</v>
      </c>
      <c r="H1821" s="18" t="s">
        <v>13</v>
      </c>
      <c r="I1821" s="18" t="s">
        <v>11</v>
      </c>
      <c r="J1821" s="9">
        <v>7.5</v>
      </c>
      <c r="K1821" s="18" t="s">
        <v>84</v>
      </c>
      <c r="L1821" s="14">
        <f>IFERROR(J1821*HLOOKUP(I1821,Base!$H$2:$J$9,VLOOKUP(Planilla!K1821,Base!$F$3:$G$9,2,0),0),"")</f>
        <v>13125</v>
      </c>
      <c r="M1821" s="19" t="s">
        <v>21</v>
      </c>
      <c r="N1821" s="14" t="str">
        <f>IF(M1821="Si",HLOOKUP(I1821,Base!$H$2:$J$9,8,0),"")</f>
        <v/>
      </c>
      <c r="O1821" s="9">
        <v>1</v>
      </c>
      <c r="P1821" s="18" t="s">
        <v>87</v>
      </c>
      <c r="Q1821" s="14">
        <f>IFERROR(O1821*HLOOKUP(I1821,Base!$H$2:$J$9,VLOOKUP(Planilla!P1821,Base!$F$3:$G$9,2,0),0),"")</f>
        <v>1609</v>
      </c>
    </row>
    <row r="1822" spans="1:17">
      <c r="A1822" s="18">
        <v>1050616</v>
      </c>
      <c r="B1822" s="7">
        <v>40716</v>
      </c>
      <c r="C1822" s="12" t="s">
        <v>418</v>
      </c>
      <c r="D1822" s="13" t="str">
        <f>IFERROR(VLOOKUP(C1822,Base!A:C,2,0),"")</f>
        <v>FERNANDO</v>
      </c>
      <c r="E1822" s="10" t="str">
        <f>IFERROR(VLOOKUP(C1822,Base!A:C,3,0),"")</f>
        <v>FIGUEROA</v>
      </c>
      <c r="F1822" s="8" t="s">
        <v>453</v>
      </c>
      <c r="G1822" s="9" t="s">
        <v>150</v>
      </c>
      <c r="H1822" s="18" t="s">
        <v>13</v>
      </c>
      <c r="I1822" s="18" t="s">
        <v>11</v>
      </c>
      <c r="J1822" s="9">
        <v>7.5</v>
      </c>
      <c r="K1822" s="18" t="s">
        <v>84</v>
      </c>
      <c r="L1822" s="14">
        <f>IFERROR(J1822*HLOOKUP(I1822,Base!$H$2:$J$9,VLOOKUP(Planilla!K1822,Base!$F$3:$G$9,2,0),0),"")</f>
        <v>13125</v>
      </c>
      <c r="M1822" s="19" t="s">
        <v>21</v>
      </c>
      <c r="N1822" s="14" t="str">
        <f>IF(M1822="Si",HLOOKUP(I1822,Base!$H$2:$J$9,8,0),"")</f>
        <v/>
      </c>
      <c r="O1822" s="9">
        <v>1</v>
      </c>
      <c r="P1822" s="18" t="s">
        <v>87</v>
      </c>
      <c r="Q1822" s="14">
        <f>IFERROR(O1822*HLOOKUP(I1822,Base!$H$2:$J$9,VLOOKUP(Planilla!P1822,Base!$F$3:$G$9,2,0),0),"")</f>
        <v>1609</v>
      </c>
    </row>
    <row r="1823" spans="1:17">
      <c r="A1823" s="18">
        <v>1050616</v>
      </c>
      <c r="B1823" s="7">
        <v>40716</v>
      </c>
      <c r="C1823" s="12" t="s">
        <v>37</v>
      </c>
      <c r="D1823" s="13" t="str">
        <f>IFERROR(VLOOKUP(C1823,Base!A:C,2,0),"")</f>
        <v>MAURICIO</v>
      </c>
      <c r="E1823" s="10" t="str">
        <f>IFERROR(VLOOKUP(C1823,Base!A:C,3,0),"")</f>
        <v>SOTO</v>
      </c>
      <c r="F1823" s="8" t="s">
        <v>453</v>
      </c>
      <c r="G1823" s="9" t="s">
        <v>150</v>
      </c>
      <c r="H1823" s="18" t="s">
        <v>13</v>
      </c>
      <c r="I1823" s="18" t="s">
        <v>11</v>
      </c>
      <c r="J1823" s="9">
        <v>7.5</v>
      </c>
      <c r="K1823" s="18" t="s">
        <v>84</v>
      </c>
      <c r="L1823" s="14">
        <f>IFERROR(J1823*HLOOKUP(I1823,Base!$H$2:$J$9,VLOOKUP(Planilla!K1823,Base!$F$3:$G$9,2,0),0),"")</f>
        <v>13125</v>
      </c>
      <c r="M1823" s="19" t="s">
        <v>21</v>
      </c>
      <c r="N1823" s="14" t="str">
        <f>IF(M1823="Si",HLOOKUP(I1823,Base!$H$2:$J$9,8,0),"")</f>
        <v/>
      </c>
      <c r="O1823" s="9">
        <v>1</v>
      </c>
      <c r="P1823" s="18" t="s">
        <v>87</v>
      </c>
      <c r="Q1823" s="14">
        <f>IFERROR(O1823*HLOOKUP(I1823,Base!$H$2:$J$9,VLOOKUP(Planilla!P1823,Base!$F$3:$G$9,2,0),0),"")</f>
        <v>1609</v>
      </c>
    </row>
    <row r="1824" spans="1:17">
      <c r="A1824" s="18">
        <v>1050616</v>
      </c>
      <c r="B1824" s="7">
        <v>40716</v>
      </c>
      <c r="C1824" s="12" t="s">
        <v>416</v>
      </c>
      <c r="D1824" s="13" t="str">
        <f>IFERROR(VLOOKUP(C1824,Base!A:C,2,0),"")</f>
        <v>SAMUEL</v>
      </c>
      <c r="E1824" s="10" t="str">
        <f>IFERROR(VLOOKUP(C1824,Base!A:C,3,0),"")</f>
        <v>HUEINCHAQUEO</v>
      </c>
      <c r="F1824" s="8" t="s">
        <v>453</v>
      </c>
      <c r="G1824" s="9" t="s">
        <v>150</v>
      </c>
      <c r="H1824" s="18" t="s">
        <v>13</v>
      </c>
      <c r="I1824" s="18" t="s">
        <v>11</v>
      </c>
      <c r="J1824" s="9">
        <v>7.5</v>
      </c>
      <c r="K1824" s="18" t="s">
        <v>84</v>
      </c>
      <c r="L1824" s="14">
        <f>IFERROR(J1824*HLOOKUP(I1824,Base!$H$2:$J$9,VLOOKUP(Planilla!K1824,Base!$F$3:$G$9,2,0),0),"")</f>
        <v>13125</v>
      </c>
      <c r="M1824" s="19" t="s">
        <v>21</v>
      </c>
      <c r="N1824" s="14" t="str">
        <f>IF(M1824="Si",HLOOKUP(I1824,Base!$H$2:$J$9,8,0),"")</f>
        <v/>
      </c>
      <c r="O1824" s="9">
        <v>1</v>
      </c>
      <c r="P1824" s="18" t="s">
        <v>87</v>
      </c>
      <c r="Q1824" s="14">
        <f>IFERROR(O1824*HLOOKUP(I1824,Base!$H$2:$J$9,VLOOKUP(Planilla!P1824,Base!$F$3:$G$9,2,0),0),"")</f>
        <v>1609</v>
      </c>
    </row>
    <row r="1825" spans="1:17">
      <c r="A1825" s="18">
        <v>1050616</v>
      </c>
      <c r="B1825" s="7">
        <v>40716</v>
      </c>
      <c r="C1825" s="12" t="s">
        <v>419</v>
      </c>
      <c r="D1825" s="13" t="str">
        <f>IFERROR(VLOOKUP(C1825,Base!A:C,2,0),"")</f>
        <v>CAROLINA</v>
      </c>
      <c r="E1825" s="10" t="str">
        <f>IFERROR(VLOOKUP(C1825,Base!A:C,3,0),"")</f>
        <v>AGUILERA</v>
      </c>
      <c r="F1825" s="8" t="s">
        <v>453</v>
      </c>
      <c r="G1825" s="9" t="s">
        <v>150</v>
      </c>
      <c r="H1825" s="18" t="s">
        <v>13</v>
      </c>
      <c r="I1825" s="18" t="s">
        <v>11</v>
      </c>
      <c r="J1825" s="9">
        <v>7.5</v>
      </c>
      <c r="K1825" s="18" t="s">
        <v>84</v>
      </c>
      <c r="L1825" s="14">
        <f>IFERROR(J1825*HLOOKUP(I1825,Base!$H$2:$J$9,VLOOKUP(Planilla!K1825,Base!$F$3:$G$9,2,0),0),"")</f>
        <v>13125</v>
      </c>
      <c r="M1825" s="19" t="s">
        <v>21</v>
      </c>
      <c r="N1825" s="14" t="str">
        <f>IF(M1825="Si",HLOOKUP(I1825,Base!$H$2:$J$9,8,0),"")</f>
        <v/>
      </c>
      <c r="O1825" s="9">
        <v>1</v>
      </c>
      <c r="P1825" s="18" t="s">
        <v>87</v>
      </c>
      <c r="Q1825" s="14">
        <f>IFERROR(O1825*HLOOKUP(I1825,Base!$H$2:$J$9,VLOOKUP(Planilla!P1825,Base!$F$3:$G$9,2,0),0),"")</f>
        <v>1609</v>
      </c>
    </row>
    <row r="1826" spans="1:17">
      <c r="A1826" s="18">
        <v>1050616</v>
      </c>
      <c r="B1826" s="7">
        <v>40716</v>
      </c>
      <c r="C1826" s="12" t="s">
        <v>390</v>
      </c>
      <c r="D1826" s="13" t="str">
        <f>IFERROR(VLOOKUP(C1826,Base!A:C,2,0),"")</f>
        <v>JOCELYN</v>
      </c>
      <c r="E1826" s="10" t="str">
        <f>IFERROR(VLOOKUP(C1826,Base!A:C,3,0),"")</f>
        <v>GUTIERREZ</v>
      </c>
      <c r="F1826" s="8" t="s">
        <v>452</v>
      </c>
      <c r="G1826" s="9" t="s">
        <v>149</v>
      </c>
      <c r="H1826" s="18" t="s">
        <v>13</v>
      </c>
      <c r="I1826" s="18" t="s">
        <v>12</v>
      </c>
      <c r="J1826" s="9">
        <v>9</v>
      </c>
      <c r="K1826" s="18" t="s">
        <v>84</v>
      </c>
      <c r="L1826" s="14">
        <f>IFERROR(J1826*HLOOKUP(I1826,Base!$H$2:$J$9,VLOOKUP(Planilla!K1826,Base!$F$3:$G$9,2,0),0),"")</f>
        <v>18900</v>
      </c>
      <c r="M1826" s="19" t="s">
        <v>21</v>
      </c>
      <c r="N1826" s="14" t="str">
        <f>IF(M1826="Si",HLOOKUP(I1826,Base!$H$2:$J$9,8,0),"")</f>
        <v/>
      </c>
      <c r="O1826" s="9">
        <v>1</v>
      </c>
      <c r="P1826" s="18" t="s">
        <v>87</v>
      </c>
      <c r="Q1826" s="14">
        <f>IFERROR(O1826*HLOOKUP(I1826,Base!$H$2:$J$9,VLOOKUP(Planilla!P1826,Base!$F$3:$G$9,2,0),0),"")</f>
        <v>1609</v>
      </c>
    </row>
    <row r="1827" spans="1:17">
      <c r="A1827" s="18">
        <v>1050616</v>
      </c>
      <c r="B1827" s="7">
        <v>40716</v>
      </c>
      <c r="C1827" s="12" t="s">
        <v>402</v>
      </c>
      <c r="D1827" s="13" t="str">
        <f>IFERROR(VLOOKUP(C1827,Base!A:C,2,0),"")</f>
        <v>GIOVANNI</v>
      </c>
      <c r="E1827" s="10" t="str">
        <f>IFERROR(VLOOKUP(C1827,Base!A:C,3,0),"")</f>
        <v>MAUREIRA</v>
      </c>
      <c r="F1827" s="8" t="s">
        <v>453</v>
      </c>
      <c r="G1827" s="9" t="s">
        <v>149</v>
      </c>
      <c r="H1827" s="18" t="s">
        <v>13</v>
      </c>
      <c r="I1827" s="18" t="s">
        <v>11</v>
      </c>
      <c r="J1827" s="9">
        <v>9</v>
      </c>
      <c r="K1827" s="18" t="s">
        <v>84</v>
      </c>
      <c r="L1827" s="14">
        <f>IFERROR(J1827*HLOOKUP(I1827,Base!$H$2:$J$9,VLOOKUP(Planilla!K1827,Base!$F$3:$G$9,2,0),0),"")</f>
        <v>15750</v>
      </c>
      <c r="M1827" s="19" t="s">
        <v>21</v>
      </c>
      <c r="N1827" s="14" t="str">
        <f>IF(M1827="Si",HLOOKUP(I1827,Base!$H$2:$J$9,8,0),"")</f>
        <v/>
      </c>
      <c r="O1827" s="9">
        <v>1</v>
      </c>
      <c r="P1827" s="18" t="s">
        <v>87</v>
      </c>
      <c r="Q1827" s="14">
        <f>IFERROR(O1827*HLOOKUP(I1827,Base!$H$2:$J$9,VLOOKUP(Planilla!P1827,Base!$F$3:$G$9,2,0),0),"")</f>
        <v>1609</v>
      </c>
    </row>
    <row r="1828" spans="1:17">
      <c r="A1828" s="18">
        <v>1050616</v>
      </c>
      <c r="B1828" s="7">
        <v>40716</v>
      </c>
      <c r="C1828" s="12" t="s">
        <v>393</v>
      </c>
      <c r="D1828" s="13" t="str">
        <f>IFERROR(VLOOKUP(C1828,Base!A:C,2,0),"")</f>
        <v>BELISARIO</v>
      </c>
      <c r="E1828" s="10" t="str">
        <f>IFERROR(VLOOKUP(C1828,Base!A:C,3,0),"")</f>
        <v>PINTO</v>
      </c>
      <c r="F1828" s="8" t="s">
        <v>453</v>
      </c>
      <c r="G1828" s="9" t="s">
        <v>149</v>
      </c>
      <c r="H1828" s="18" t="s">
        <v>13</v>
      </c>
      <c r="I1828" s="18" t="s">
        <v>11</v>
      </c>
      <c r="J1828" s="9">
        <v>9</v>
      </c>
      <c r="K1828" s="18" t="s">
        <v>84</v>
      </c>
      <c r="L1828" s="14">
        <f>IFERROR(J1828*HLOOKUP(I1828,Base!$H$2:$J$9,VLOOKUP(Planilla!K1828,Base!$F$3:$G$9,2,0),0),"")</f>
        <v>15750</v>
      </c>
      <c r="M1828" s="19" t="s">
        <v>21</v>
      </c>
      <c r="N1828" s="14" t="str">
        <f>IF(M1828="Si",HLOOKUP(I1828,Base!$H$2:$J$9,8,0),"")</f>
        <v/>
      </c>
      <c r="O1828" s="9">
        <v>1</v>
      </c>
      <c r="P1828" s="18" t="s">
        <v>87</v>
      </c>
      <c r="Q1828" s="14">
        <f>IFERROR(O1828*HLOOKUP(I1828,Base!$H$2:$J$9,VLOOKUP(Planilla!P1828,Base!$F$3:$G$9,2,0),0),"")</f>
        <v>1609</v>
      </c>
    </row>
    <row r="1829" spans="1:17">
      <c r="A1829" s="18">
        <v>1050616</v>
      </c>
      <c r="B1829" s="7">
        <v>40716</v>
      </c>
      <c r="C1829" s="12" t="s">
        <v>391</v>
      </c>
      <c r="D1829" s="13" t="str">
        <f>IFERROR(VLOOKUP(C1829,Base!A:C,2,0),"")</f>
        <v>GUSTAVO</v>
      </c>
      <c r="E1829" s="10" t="str">
        <f>IFERROR(VLOOKUP(C1829,Base!A:C,3,0),"")</f>
        <v>PIZARRO</v>
      </c>
      <c r="F1829" s="8" t="s">
        <v>453</v>
      </c>
      <c r="G1829" s="9" t="s">
        <v>149</v>
      </c>
      <c r="H1829" s="18" t="s">
        <v>13</v>
      </c>
      <c r="I1829" s="18" t="s">
        <v>11</v>
      </c>
      <c r="J1829" s="9">
        <v>9</v>
      </c>
      <c r="K1829" s="18" t="s">
        <v>84</v>
      </c>
      <c r="L1829" s="14">
        <f>IFERROR(J1829*HLOOKUP(I1829,Base!$H$2:$J$9,VLOOKUP(Planilla!K1829,Base!$F$3:$G$9,2,0),0),"")</f>
        <v>15750</v>
      </c>
      <c r="M1829" s="19" t="s">
        <v>21</v>
      </c>
      <c r="N1829" s="14" t="str">
        <f>IF(M1829="Si",HLOOKUP(I1829,Base!$H$2:$J$9,8,0),"")</f>
        <v/>
      </c>
      <c r="O1829" s="9">
        <v>1</v>
      </c>
      <c r="P1829" s="18" t="s">
        <v>87</v>
      </c>
      <c r="Q1829" s="14">
        <f>IFERROR(O1829*HLOOKUP(I1829,Base!$H$2:$J$9,VLOOKUP(Planilla!P1829,Base!$F$3:$G$9,2,0),0),"")</f>
        <v>1609</v>
      </c>
    </row>
    <row r="1830" spans="1:17">
      <c r="A1830" s="18">
        <v>1050616</v>
      </c>
      <c r="B1830" s="7">
        <v>40716</v>
      </c>
      <c r="C1830" s="12" t="s">
        <v>397</v>
      </c>
      <c r="D1830" s="13" t="str">
        <f>IFERROR(VLOOKUP(C1830,Base!A:C,2,0),"")</f>
        <v>VICTOR</v>
      </c>
      <c r="E1830" s="10" t="str">
        <f>IFERROR(VLOOKUP(C1830,Base!A:C,3,0),"")</f>
        <v>HERRERA</v>
      </c>
      <c r="F1830" s="8" t="s">
        <v>453</v>
      </c>
      <c r="G1830" s="9" t="s">
        <v>149</v>
      </c>
      <c r="H1830" s="18" t="s">
        <v>13</v>
      </c>
      <c r="I1830" s="18" t="s">
        <v>11</v>
      </c>
      <c r="J1830" s="9">
        <v>9</v>
      </c>
      <c r="K1830" s="18" t="s">
        <v>84</v>
      </c>
      <c r="L1830" s="14">
        <f>IFERROR(J1830*HLOOKUP(I1830,Base!$H$2:$J$9,VLOOKUP(Planilla!K1830,Base!$F$3:$G$9,2,0),0),"")</f>
        <v>15750</v>
      </c>
      <c r="M1830" s="19" t="s">
        <v>21</v>
      </c>
      <c r="N1830" s="14" t="str">
        <f>IF(M1830="Si",HLOOKUP(I1830,Base!$H$2:$J$9,8,0),"")</f>
        <v/>
      </c>
      <c r="O1830" s="9">
        <v>1</v>
      </c>
      <c r="P1830" s="18" t="s">
        <v>87</v>
      </c>
      <c r="Q1830" s="14">
        <f>IFERROR(O1830*HLOOKUP(I1830,Base!$H$2:$J$9,VLOOKUP(Planilla!P1830,Base!$F$3:$G$9,2,0),0),"")</f>
        <v>1609</v>
      </c>
    </row>
    <row r="1831" spans="1:17">
      <c r="A1831" s="18">
        <v>1050616</v>
      </c>
      <c r="B1831" s="7">
        <v>40716</v>
      </c>
      <c r="C1831" s="12" t="s">
        <v>396</v>
      </c>
      <c r="D1831" s="13" t="str">
        <f>IFERROR(VLOOKUP(C1831,Base!A:C,2,0),"")</f>
        <v>HUGO</v>
      </c>
      <c r="E1831" s="10" t="str">
        <f>IFERROR(VLOOKUP(C1831,Base!A:C,3,0),"")</f>
        <v>GARCIA</v>
      </c>
      <c r="F1831" s="8" t="s">
        <v>453</v>
      </c>
      <c r="G1831" s="9" t="s">
        <v>149</v>
      </c>
      <c r="H1831" s="18" t="s">
        <v>13</v>
      </c>
      <c r="I1831" s="18" t="s">
        <v>11</v>
      </c>
      <c r="J1831" s="9">
        <v>9</v>
      </c>
      <c r="K1831" s="18" t="s">
        <v>84</v>
      </c>
      <c r="L1831" s="14">
        <f>IFERROR(J1831*HLOOKUP(I1831,Base!$H$2:$J$9,VLOOKUP(Planilla!K1831,Base!$F$3:$G$9,2,0),0),"")</f>
        <v>15750</v>
      </c>
      <c r="M1831" s="19" t="s">
        <v>21</v>
      </c>
      <c r="N1831" s="14" t="str">
        <f>IF(M1831="Si",HLOOKUP(I1831,Base!$H$2:$J$9,8,0),"")</f>
        <v/>
      </c>
      <c r="O1831" s="9">
        <v>1</v>
      </c>
      <c r="P1831" s="18" t="s">
        <v>87</v>
      </c>
      <c r="Q1831" s="14">
        <f>IFERROR(O1831*HLOOKUP(I1831,Base!$H$2:$J$9,VLOOKUP(Planilla!P1831,Base!$F$3:$G$9,2,0),0),"")</f>
        <v>1609</v>
      </c>
    </row>
    <row r="1832" spans="1:17">
      <c r="A1832" s="18">
        <v>1050616</v>
      </c>
      <c r="B1832" s="7">
        <v>40716</v>
      </c>
      <c r="C1832" s="12" t="s">
        <v>401</v>
      </c>
      <c r="D1832" s="13" t="str">
        <f>IFERROR(VLOOKUP(C1832,Base!A:C,2,0),"")</f>
        <v>GIOVANNI</v>
      </c>
      <c r="E1832" s="10" t="str">
        <f>IFERROR(VLOOKUP(C1832,Base!A:C,3,0),"")</f>
        <v>SEPULVEDA</v>
      </c>
      <c r="F1832" s="8" t="s">
        <v>453</v>
      </c>
      <c r="G1832" s="9" t="s">
        <v>149</v>
      </c>
      <c r="H1832" s="18" t="s">
        <v>13</v>
      </c>
      <c r="I1832" s="18" t="s">
        <v>11</v>
      </c>
      <c r="J1832" s="9">
        <v>9</v>
      </c>
      <c r="K1832" s="18" t="s">
        <v>84</v>
      </c>
      <c r="L1832" s="14">
        <f>IFERROR(J1832*HLOOKUP(I1832,Base!$H$2:$J$9,VLOOKUP(Planilla!K1832,Base!$F$3:$G$9,2,0),0),"")</f>
        <v>15750</v>
      </c>
      <c r="M1832" s="19" t="s">
        <v>21</v>
      </c>
      <c r="N1832" s="14" t="str">
        <f>IF(M1832="Si",HLOOKUP(I1832,Base!$H$2:$J$9,8,0),"")</f>
        <v/>
      </c>
      <c r="O1832" s="9">
        <v>1</v>
      </c>
      <c r="P1832" s="18" t="s">
        <v>87</v>
      </c>
      <c r="Q1832" s="14">
        <f>IFERROR(O1832*HLOOKUP(I1832,Base!$H$2:$J$9,VLOOKUP(Planilla!P1832,Base!$F$3:$G$9,2,0),0),"")</f>
        <v>1609</v>
      </c>
    </row>
    <row r="1833" spans="1:17">
      <c r="A1833" s="18">
        <v>1050616</v>
      </c>
      <c r="B1833" s="7">
        <v>40716</v>
      </c>
      <c r="C1833" s="12" t="s">
        <v>392</v>
      </c>
      <c r="D1833" s="13" t="str">
        <f>IFERROR(VLOOKUP(C1833,Base!A:C,2,0),"")</f>
        <v>FRANCO</v>
      </c>
      <c r="E1833" s="10" t="str">
        <f>IFERROR(VLOOKUP(C1833,Base!A:C,3,0),"")</f>
        <v>RETAMAL</v>
      </c>
      <c r="F1833" s="8" t="s">
        <v>453</v>
      </c>
      <c r="G1833" s="9" t="s">
        <v>149</v>
      </c>
      <c r="H1833" s="18" t="s">
        <v>13</v>
      </c>
      <c r="I1833" s="18" t="s">
        <v>11</v>
      </c>
      <c r="J1833" s="9">
        <v>9</v>
      </c>
      <c r="K1833" s="18" t="s">
        <v>84</v>
      </c>
      <c r="L1833" s="14">
        <f>IFERROR(J1833*HLOOKUP(I1833,Base!$H$2:$J$9,VLOOKUP(Planilla!K1833,Base!$F$3:$G$9,2,0),0),"")</f>
        <v>15750</v>
      </c>
      <c r="M1833" s="19" t="s">
        <v>21</v>
      </c>
      <c r="N1833" s="14" t="str">
        <f>IF(M1833="Si",HLOOKUP(I1833,Base!$H$2:$J$9,8,0),"")</f>
        <v/>
      </c>
      <c r="O1833" s="9">
        <v>1</v>
      </c>
      <c r="P1833" s="18" t="s">
        <v>87</v>
      </c>
      <c r="Q1833" s="14">
        <f>IFERROR(O1833*HLOOKUP(I1833,Base!$H$2:$J$9,VLOOKUP(Planilla!P1833,Base!$F$3:$G$9,2,0),0),"")</f>
        <v>1609</v>
      </c>
    </row>
    <row r="1834" spans="1:17">
      <c r="A1834" s="18">
        <v>1050616</v>
      </c>
      <c r="B1834" s="7">
        <v>40716</v>
      </c>
      <c r="C1834" s="12" t="s">
        <v>309</v>
      </c>
      <c r="D1834" s="13" t="str">
        <f>IFERROR(VLOOKUP(C1834,Base!A:C,2,0),"")</f>
        <v>HECTOR</v>
      </c>
      <c r="E1834" s="10" t="str">
        <f>IFERROR(VLOOKUP(C1834,Base!A:C,3,0),"")</f>
        <v>CACERES</v>
      </c>
      <c r="F1834" s="8" t="s">
        <v>453</v>
      </c>
      <c r="G1834" s="9" t="s">
        <v>149</v>
      </c>
      <c r="H1834" s="18" t="s">
        <v>13</v>
      </c>
      <c r="I1834" s="18" t="s">
        <v>11</v>
      </c>
      <c r="J1834" s="9">
        <v>9</v>
      </c>
      <c r="K1834" s="18" t="s">
        <v>84</v>
      </c>
      <c r="L1834" s="14">
        <f>IFERROR(J1834*HLOOKUP(I1834,Base!$H$2:$J$9,VLOOKUP(Planilla!K1834,Base!$F$3:$G$9,2,0),0),"")</f>
        <v>15750</v>
      </c>
      <c r="M1834" s="19" t="s">
        <v>21</v>
      </c>
      <c r="N1834" s="14" t="str">
        <f>IF(M1834="Si",HLOOKUP(I1834,Base!$H$2:$J$9,8,0),"")</f>
        <v/>
      </c>
      <c r="O1834" s="9">
        <v>1</v>
      </c>
      <c r="P1834" s="18" t="s">
        <v>87</v>
      </c>
      <c r="Q1834" s="14">
        <f>IFERROR(O1834*HLOOKUP(I1834,Base!$H$2:$J$9,VLOOKUP(Planilla!P1834,Base!$F$3:$G$9,2,0),0),"")</f>
        <v>1609</v>
      </c>
    </row>
    <row r="1835" spans="1:17">
      <c r="A1835" s="18">
        <v>1050616</v>
      </c>
      <c r="B1835" s="7">
        <v>40717</v>
      </c>
      <c r="C1835" s="12" t="s">
        <v>398</v>
      </c>
      <c r="D1835" s="13" t="str">
        <f>IFERROR(VLOOKUP(C1835,Base!A:C,2,0),"")</f>
        <v>CLAUDIO</v>
      </c>
      <c r="E1835" s="10" t="str">
        <f>IFERROR(VLOOKUP(C1835,Base!A:C,3,0),"")</f>
        <v>REYES</v>
      </c>
      <c r="F1835" s="8" t="s">
        <v>281</v>
      </c>
      <c r="G1835" s="9" t="s">
        <v>79</v>
      </c>
      <c r="H1835" s="18" t="s">
        <v>13</v>
      </c>
      <c r="I1835" s="18" t="s">
        <v>11</v>
      </c>
      <c r="J1835" s="9">
        <v>7.5</v>
      </c>
      <c r="K1835" s="18" t="s">
        <v>84</v>
      </c>
      <c r="L1835" s="14">
        <f>IFERROR(J1835*HLOOKUP(I1835,Base!$H$2:$J$9,VLOOKUP(Planilla!K1835,Base!$F$3:$G$9,2,0),0),"")</f>
        <v>13125</v>
      </c>
      <c r="M1835" s="19" t="s">
        <v>21</v>
      </c>
      <c r="N1835" s="14" t="str">
        <f>IF(M1835="Si",HLOOKUP(I1835,Base!$H$2:$J$9,8,0),"")</f>
        <v/>
      </c>
      <c r="O1835" s="9">
        <v>1</v>
      </c>
      <c r="P1835" s="18" t="s">
        <v>87</v>
      </c>
      <c r="Q1835" s="14">
        <f>IFERROR(O1835*HLOOKUP(I1835,Base!$H$2:$J$9,VLOOKUP(Planilla!P1835,Base!$F$3:$G$9,2,0),0),"")</f>
        <v>1609</v>
      </c>
    </row>
    <row r="1836" spans="1:17">
      <c r="A1836" s="18">
        <v>1050616</v>
      </c>
      <c r="B1836" s="7">
        <v>40717</v>
      </c>
      <c r="C1836" s="12" t="s">
        <v>294</v>
      </c>
      <c r="D1836" s="13" t="str">
        <f>IFERROR(VLOOKUP(C1836,Base!A:C,2,0),"")</f>
        <v>MIGUEL</v>
      </c>
      <c r="E1836" s="10" t="str">
        <f>IFERROR(VLOOKUP(C1836,Base!A:C,3,0),"")</f>
        <v>NUÑEZ</v>
      </c>
      <c r="F1836" s="8" t="s">
        <v>453</v>
      </c>
      <c r="G1836" s="9" t="s">
        <v>79</v>
      </c>
      <c r="H1836" s="18" t="s">
        <v>13</v>
      </c>
      <c r="I1836" s="18" t="s">
        <v>11</v>
      </c>
      <c r="J1836" s="9">
        <v>7.5</v>
      </c>
      <c r="K1836" s="18" t="s">
        <v>84</v>
      </c>
      <c r="L1836" s="14">
        <f>IFERROR(J1836*HLOOKUP(I1836,Base!$H$2:$J$9,VLOOKUP(Planilla!K1836,Base!$F$3:$G$9,2,0),0),"")</f>
        <v>13125</v>
      </c>
      <c r="M1836" s="19" t="s">
        <v>21</v>
      </c>
      <c r="N1836" s="14" t="str">
        <f>IF(M1836="Si",HLOOKUP(I1836,Base!$H$2:$J$9,8,0),"")</f>
        <v/>
      </c>
      <c r="O1836" s="9">
        <v>1</v>
      </c>
      <c r="P1836" s="18" t="s">
        <v>87</v>
      </c>
      <c r="Q1836" s="14">
        <f>IFERROR(O1836*HLOOKUP(I1836,Base!$H$2:$J$9,VLOOKUP(Planilla!P1836,Base!$F$3:$G$9,2,0),0),"")</f>
        <v>1609</v>
      </c>
    </row>
    <row r="1837" spans="1:17">
      <c r="A1837" s="18">
        <v>1050616</v>
      </c>
      <c r="B1837" s="7">
        <v>40717</v>
      </c>
      <c r="C1837" s="12" t="s">
        <v>209</v>
      </c>
      <c r="D1837" s="13" t="str">
        <f>IFERROR(VLOOKUP(C1837,Base!A:C,2,0),"")</f>
        <v>INGRID</v>
      </c>
      <c r="E1837" s="10" t="str">
        <f>IFERROR(VLOOKUP(C1837,Base!A:C,3,0),"")</f>
        <v>MUÑOZ</v>
      </c>
      <c r="F1837" s="8" t="s">
        <v>453</v>
      </c>
      <c r="G1837" s="9" t="s">
        <v>79</v>
      </c>
      <c r="H1837" s="18" t="s">
        <v>13</v>
      </c>
      <c r="I1837" s="18" t="s">
        <v>11</v>
      </c>
      <c r="J1837" s="9">
        <v>7.5</v>
      </c>
      <c r="K1837" s="18" t="s">
        <v>84</v>
      </c>
      <c r="L1837" s="14">
        <f>IFERROR(J1837*HLOOKUP(I1837,Base!$H$2:$J$9,VLOOKUP(Planilla!K1837,Base!$F$3:$G$9,2,0),0),"")</f>
        <v>13125</v>
      </c>
      <c r="M1837" s="19" t="s">
        <v>21</v>
      </c>
      <c r="N1837" s="14" t="str">
        <f>IF(M1837="Si",HLOOKUP(I1837,Base!$H$2:$J$9,8,0),"")</f>
        <v/>
      </c>
      <c r="O1837" s="9">
        <v>1</v>
      </c>
      <c r="P1837" s="18" t="s">
        <v>87</v>
      </c>
      <c r="Q1837" s="14">
        <f>IFERROR(O1837*HLOOKUP(I1837,Base!$H$2:$J$9,VLOOKUP(Planilla!P1837,Base!$F$3:$G$9,2,0),0),"")</f>
        <v>1609</v>
      </c>
    </row>
    <row r="1838" spans="1:17">
      <c r="A1838" s="18">
        <v>1050616</v>
      </c>
      <c r="B1838" s="7">
        <v>40717</v>
      </c>
      <c r="C1838" s="12" t="s">
        <v>400</v>
      </c>
      <c r="D1838" s="13" t="str">
        <f>IFERROR(VLOOKUP(C1838,Base!A:C,2,0),"")</f>
        <v>SERGIO</v>
      </c>
      <c r="E1838" s="10" t="str">
        <f>IFERROR(VLOOKUP(C1838,Base!A:C,3,0),"")</f>
        <v>SANDOVAL</v>
      </c>
      <c r="F1838" s="8" t="s">
        <v>453</v>
      </c>
      <c r="G1838" s="9" t="s">
        <v>79</v>
      </c>
      <c r="H1838" s="18" t="s">
        <v>13</v>
      </c>
      <c r="I1838" s="18" t="s">
        <v>11</v>
      </c>
      <c r="J1838" s="9">
        <v>7.5</v>
      </c>
      <c r="K1838" s="18" t="s">
        <v>84</v>
      </c>
      <c r="L1838" s="14">
        <f>IFERROR(J1838*HLOOKUP(I1838,Base!$H$2:$J$9,VLOOKUP(Planilla!K1838,Base!$F$3:$G$9,2,0),0),"")</f>
        <v>13125</v>
      </c>
      <c r="M1838" s="19" t="s">
        <v>21</v>
      </c>
      <c r="N1838" s="14" t="str">
        <f>IF(M1838="Si",HLOOKUP(I1838,Base!$H$2:$J$9,8,0),"")</f>
        <v/>
      </c>
      <c r="O1838" s="9">
        <v>1</v>
      </c>
      <c r="P1838" s="18" t="s">
        <v>87</v>
      </c>
      <c r="Q1838" s="14">
        <f>IFERROR(O1838*HLOOKUP(I1838,Base!$H$2:$J$9,VLOOKUP(Planilla!P1838,Base!$F$3:$G$9,2,0),0),"")</f>
        <v>1609</v>
      </c>
    </row>
    <row r="1839" spans="1:17">
      <c r="A1839" s="18">
        <v>1050616</v>
      </c>
      <c r="B1839" s="7">
        <v>40717</v>
      </c>
      <c r="C1839" s="12" t="s">
        <v>257</v>
      </c>
      <c r="D1839" s="13" t="str">
        <f>IFERROR(VLOOKUP(C1839,Base!A:C,2,0),"")</f>
        <v>ALICIA</v>
      </c>
      <c r="E1839" s="10" t="str">
        <f>IFERROR(VLOOKUP(C1839,Base!A:C,3,0),"")</f>
        <v>CONTRERAS</v>
      </c>
      <c r="F1839" s="8" t="s">
        <v>453</v>
      </c>
      <c r="G1839" s="9" t="s">
        <v>79</v>
      </c>
      <c r="H1839" s="18" t="s">
        <v>13</v>
      </c>
      <c r="I1839" s="18" t="s">
        <v>11</v>
      </c>
      <c r="J1839" s="9">
        <v>7.5</v>
      </c>
      <c r="K1839" s="18" t="s">
        <v>84</v>
      </c>
      <c r="L1839" s="14">
        <f>IFERROR(J1839*HLOOKUP(I1839,Base!$H$2:$J$9,VLOOKUP(Planilla!K1839,Base!$F$3:$G$9,2,0),0),"")</f>
        <v>13125</v>
      </c>
      <c r="M1839" s="19" t="s">
        <v>21</v>
      </c>
      <c r="N1839" s="14" t="str">
        <f>IF(M1839="Si",HLOOKUP(I1839,Base!$H$2:$J$9,8,0),"")</f>
        <v/>
      </c>
      <c r="O1839" s="9">
        <v>1</v>
      </c>
      <c r="P1839" s="18" t="s">
        <v>87</v>
      </c>
      <c r="Q1839" s="14">
        <f>IFERROR(O1839*HLOOKUP(I1839,Base!$H$2:$J$9,VLOOKUP(Planilla!P1839,Base!$F$3:$G$9,2,0),0),"")</f>
        <v>1609</v>
      </c>
    </row>
    <row r="1840" spans="1:17">
      <c r="A1840" s="18">
        <v>1050616</v>
      </c>
      <c r="B1840" s="7">
        <v>40717</v>
      </c>
      <c r="C1840" s="12" t="s">
        <v>395</v>
      </c>
      <c r="D1840" s="13" t="str">
        <f>IFERROR(VLOOKUP(C1840,Base!A:C,2,0),"")</f>
        <v>LORENZO</v>
      </c>
      <c r="E1840" s="10" t="str">
        <f>IFERROR(VLOOKUP(C1840,Base!A:C,3,0),"")</f>
        <v>CASTRO</v>
      </c>
      <c r="F1840" s="8" t="s">
        <v>453</v>
      </c>
      <c r="G1840" s="9" t="s">
        <v>79</v>
      </c>
      <c r="H1840" s="18" t="s">
        <v>13</v>
      </c>
      <c r="I1840" s="18" t="s">
        <v>11</v>
      </c>
      <c r="J1840" s="9">
        <v>7.5</v>
      </c>
      <c r="K1840" s="18" t="s">
        <v>84</v>
      </c>
      <c r="L1840" s="14">
        <f>IFERROR(J1840*HLOOKUP(I1840,Base!$H$2:$J$9,VLOOKUP(Planilla!K1840,Base!$F$3:$G$9,2,0),0),"")</f>
        <v>13125</v>
      </c>
      <c r="M1840" s="19" t="s">
        <v>21</v>
      </c>
      <c r="N1840" s="14" t="str">
        <f>IF(M1840="Si",HLOOKUP(I1840,Base!$H$2:$J$9,8,0),"")</f>
        <v/>
      </c>
      <c r="O1840" s="9">
        <v>1</v>
      </c>
      <c r="P1840" s="18" t="s">
        <v>87</v>
      </c>
      <c r="Q1840" s="14">
        <f>IFERROR(O1840*HLOOKUP(I1840,Base!$H$2:$J$9,VLOOKUP(Planilla!P1840,Base!$F$3:$G$9,2,0),0),"")</f>
        <v>1609</v>
      </c>
    </row>
    <row r="1841" spans="1:17">
      <c r="A1841" s="18">
        <v>1050616</v>
      </c>
      <c r="B1841" s="7">
        <v>40717</v>
      </c>
      <c r="C1841" s="12" t="s">
        <v>349</v>
      </c>
      <c r="D1841" s="13" t="str">
        <f>IFERROR(VLOOKUP(C1841,Base!A:C,2,0),"")</f>
        <v>VICTOR</v>
      </c>
      <c r="E1841" s="10" t="str">
        <f>IFERROR(VLOOKUP(C1841,Base!A:C,3,0),"")</f>
        <v>NARVAI</v>
      </c>
      <c r="F1841" s="8" t="s">
        <v>453</v>
      </c>
      <c r="G1841" s="9" t="s">
        <v>79</v>
      </c>
      <c r="H1841" s="18" t="s">
        <v>13</v>
      </c>
      <c r="I1841" s="18" t="s">
        <v>11</v>
      </c>
      <c r="J1841" s="9">
        <v>7.5</v>
      </c>
      <c r="K1841" s="18" t="s">
        <v>84</v>
      </c>
      <c r="L1841" s="14">
        <f>IFERROR(J1841*HLOOKUP(I1841,Base!$H$2:$J$9,VLOOKUP(Planilla!K1841,Base!$F$3:$G$9,2,0),0),"")</f>
        <v>13125</v>
      </c>
      <c r="M1841" s="19" t="s">
        <v>21</v>
      </c>
      <c r="N1841" s="14" t="str">
        <f>IF(M1841="Si",HLOOKUP(I1841,Base!$H$2:$J$9,8,0),"")</f>
        <v/>
      </c>
      <c r="O1841" s="9">
        <v>1</v>
      </c>
      <c r="P1841" s="18" t="s">
        <v>87</v>
      </c>
      <c r="Q1841" s="14">
        <f>IFERROR(O1841*HLOOKUP(I1841,Base!$H$2:$J$9,VLOOKUP(Planilla!P1841,Base!$F$3:$G$9,2,0),0),"")</f>
        <v>1609</v>
      </c>
    </row>
    <row r="1842" spans="1:17">
      <c r="A1842" s="18">
        <v>1050616</v>
      </c>
      <c r="B1842" s="7">
        <v>40717</v>
      </c>
      <c r="C1842" s="12" t="s">
        <v>96</v>
      </c>
      <c r="D1842" s="13" t="str">
        <f>IFERROR(VLOOKUP(C1842,Base!A:C,2,0),"")</f>
        <v>LEOPOLDO</v>
      </c>
      <c r="E1842" s="10" t="str">
        <f>IFERROR(VLOOKUP(C1842,Base!A:C,3,0),"")</f>
        <v>DIAZ</v>
      </c>
      <c r="F1842" s="8" t="s">
        <v>453</v>
      </c>
      <c r="G1842" s="9" t="s">
        <v>79</v>
      </c>
      <c r="H1842" s="18" t="s">
        <v>13</v>
      </c>
      <c r="I1842" s="18" t="s">
        <v>11</v>
      </c>
      <c r="J1842" s="9">
        <v>7.5</v>
      </c>
      <c r="K1842" s="18" t="s">
        <v>84</v>
      </c>
      <c r="L1842" s="14">
        <f>IFERROR(J1842*HLOOKUP(I1842,Base!$H$2:$J$9,VLOOKUP(Planilla!K1842,Base!$F$3:$G$9,2,0),0),"")</f>
        <v>13125</v>
      </c>
      <c r="M1842" s="19" t="s">
        <v>21</v>
      </c>
      <c r="N1842" s="14" t="str">
        <f>IF(M1842="Si",HLOOKUP(I1842,Base!$H$2:$J$9,8,0),"")</f>
        <v/>
      </c>
      <c r="O1842" s="9">
        <v>1</v>
      </c>
      <c r="P1842" s="18" t="s">
        <v>87</v>
      </c>
      <c r="Q1842" s="14">
        <f>IFERROR(O1842*HLOOKUP(I1842,Base!$H$2:$J$9,VLOOKUP(Planilla!P1842,Base!$F$3:$G$9,2,0),0),"")</f>
        <v>1609</v>
      </c>
    </row>
    <row r="1843" spans="1:17">
      <c r="A1843" s="18">
        <v>1050616</v>
      </c>
      <c r="B1843" s="7">
        <v>40717</v>
      </c>
      <c r="C1843" s="12" t="s">
        <v>405</v>
      </c>
      <c r="D1843" s="13" t="str">
        <f>IFERROR(VLOOKUP(C1843,Base!A:C,2,0),"")</f>
        <v>GUSTAVO</v>
      </c>
      <c r="E1843" s="10" t="str">
        <f>IFERROR(VLOOKUP(C1843,Base!A:C,3,0),"")</f>
        <v>COFRE</v>
      </c>
      <c r="F1843" s="8" t="s">
        <v>281</v>
      </c>
      <c r="G1843" s="9" t="s">
        <v>150</v>
      </c>
      <c r="H1843" s="18" t="s">
        <v>13</v>
      </c>
      <c r="I1843" s="18" t="s">
        <v>11</v>
      </c>
      <c r="J1843" s="9">
        <v>7.5</v>
      </c>
      <c r="K1843" s="18" t="s">
        <v>84</v>
      </c>
      <c r="L1843" s="14">
        <f>IFERROR(J1843*HLOOKUP(I1843,Base!$H$2:$J$9,VLOOKUP(Planilla!K1843,Base!$F$3:$G$9,2,0),0),"")</f>
        <v>13125</v>
      </c>
      <c r="M1843" s="19" t="s">
        <v>21</v>
      </c>
      <c r="N1843" s="14" t="str">
        <f>IF(M1843="Si",HLOOKUP(I1843,Base!$H$2:$J$9,8,0),"")</f>
        <v/>
      </c>
      <c r="O1843" s="9">
        <v>1</v>
      </c>
      <c r="P1843" s="18" t="s">
        <v>87</v>
      </c>
      <c r="Q1843" s="14">
        <f>IFERROR(O1843*HLOOKUP(I1843,Base!$H$2:$J$9,VLOOKUP(Planilla!P1843,Base!$F$3:$G$9,2,0),0),"")</f>
        <v>1609</v>
      </c>
    </row>
    <row r="1844" spans="1:17">
      <c r="A1844" s="18">
        <v>1050616</v>
      </c>
      <c r="B1844" s="7">
        <v>40717</v>
      </c>
      <c r="C1844" s="12" t="s">
        <v>36</v>
      </c>
      <c r="D1844" s="13" t="str">
        <f>IFERROR(VLOOKUP(C1844,Base!A:C,2,0),"")</f>
        <v>JOAN</v>
      </c>
      <c r="E1844" s="10" t="str">
        <f>IFERROR(VLOOKUP(C1844,Base!A:C,3,0),"")</f>
        <v>NAVARRO</v>
      </c>
      <c r="F1844" s="8" t="s">
        <v>453</v>
      </c>
      <c r="G1844" s="9" t="s">
        <v>150</v>
      </c>
      <c r="H1844" s="18" t="s">
        <v>13</v>
      </c>
      <c r="I1844" s="18" t="s">
        <v>11</v>
      </c>
      <c r="J1844" s="9">
        <v>7.5</v>
      </c>
      <c r="K1844" s="18" t="s">
        <v>84</v>
      </c>
      <c r="L1844" s="14">
        <f>IFERROR(J1844*HLOOKUP(I1844,Base!$H$2:$J$9,VLOOKUP(Planilla!K1844,Base!$F$3:$G$9,2,0),0),"")</f>
        <v>13125</v>
      </c>
      <c r="M1844" s="19" t="s">
        <v>21</v>
      </c>
      <c r="N1844" s="14" t="str">
        <f>IF(M1844="Si",HLOOKUP(I1844,Base!$H$2:$J$9,8,0),"")</f>
        <v/>
      </c>
      <c r="O1844" s="9">
        <v>1</v>
      </c>
      <c r="P1844" s="18" t="s">
        <v>87</v>
      </c>
      <c r="Q1844" s="14">
        <f>IFERROR(O1844*HLOOKUP(I1844,Base!$H$2:$J$9,VLOOKUP(Planilla!P1844,Base!$F$3:$G$9,2,0),0),"")</f>
        <v>1609</v>
      </c>
    </row>
    <row r="1845" spans="1:17">
      <c r="A1845" s="18">
        <v>1050616</v>
      </c>
      <c r="B1845" s="7">
        <v>40717</v>
      </c>
      <c r="C1845" s="12" t="s">
        <v>127</v>
      </c>
      <c r="D1845" s="13" t="str">
        <f>IFERROR(VLOOKUP(C1845,Base!A:C,2,0),"")</f>
        <v>MARRIER</v>
      </c>
      <c r="E1845" s="10" t="str">
        <f>IFERROR(VLOOKUP(C1845,Base!A:C,3,0),"")</f>
        <v>MARTINEZ</v>
      </c>
      <c r="F1845" s="8" t="s">
        <v>453</v>
      </c>
      <c r="G1845" s="9" t="s">
        <v>150</v>
      </c>
      <c r="H1845" s="18" t="s">
        <v>13</v>
      </c>
      <c r="I1845" s="18" t="s">
        <v>11</v>
      </c>
      <c r="J1845" s="9">
        <v>7.5</v>
      </c>
      <c r="K1845" s="18" t="s">
        <v>84</v>
      </c>
      <c r="L1845" s="14">
        <f>IFERROR(J1845*HLOOKUP(I1845,Base!$H$2:$J$9,VLOOKUP(Planilla!K1845,Base!$F$3:$G$9,2,0),0),"")</f>
        <v>13125</v>
      </c>
      <c r="M1845" s="19" t="s">
        <v>21</v>
      </c>
      <c r="N1845" s="14" t="str">
        <f>IF(M1845="Si",HLOOKUP(I1845,Base!$H$2:$J$9,8,0),"")</f>
        <v/>
      </c>
      <c r="O1845" s="9">
        <v>1</v>
      </c>
      <c r="P1845" s="18" t="s">
        <v>87</v>
      </c>
      <c r="Q1845" s="14">
        <f>IFERROR(O1845*HLOOKUP(I1845,Base!$H$2:$J$9,VLOOKUP(Planilla!P1845,Base!$F$3:$G$9,2,0),0),"")</f>
        <v>1609</v>
      </c>
    </row>
    <row r="1846" spans="1:17">
      <c r="A1846" s="18">
        <v>1050616</v>
      </c>
      <c r="B1846" s="7">
        <v>40717</v>
      </c>
      <c r="C1846" s="12" t="s">
        <v>409</v>
      </c>
      <c r="D1846" s="13" t="str">
        <f>IFERROR(VLOOKUP(C1846,Base!A:C,2,0),"")</f>
        <v>MAURICIO</v>
      </c>
      <c r="E1846" s="10" t="str">
        <f>IFERROR(VLOOKUP(C1846,Base!A:C,3,0),"")</f>
        <v>CACERES</v>
      </c>
      <c r="F1846" s="8" t="s">
        <v>453</v>
      </c>
      <c r="G1846" s="9" t="s">
        <v>150</v>
      </c>
      <c r="H1846" s="18" t="s">
        <v>13</v>
      </c>
      <c r="I1846" s="18" t="s">
        <v>11</v>
      </c>
      <c r="J1846" s="9">
        <v>7.5</v>
      </c>
      <c r="K1846" s="18" t="s">
        <v>84</v>
      </c>
      <c r="L1846" s="14">
        <f>IFERROR(J1846*HLOOKUP(I1846,Base!$H$2:$J$9,VLOOKUP(Planilla!K1846,Base!$F$3:$G$9,2,0),0),"")</f>
        <v>13125</v>
      </c>
      <c r="M1846" s="19" t="s">
        <v>21</v>
      </c>
      <c r="N1846" s="14" t="str">
        <f>IF(M1846="Si",HLOOKUP(I1846,Base!$H$2:$J$9,8,0),"")</f>
        <v/>
      </c>
      <c r="O1846" s="9">
        <v>1</v>
      </c>
      <c r="P1846" s="18" t="s">
        <v>87</v>
      </c>
      <c r="Q1846" s="14">
        <f>IFERROR(O1846*HLOOKUP(I1846,Base!$H$2:$J$9,VLOOKUP(Planilla!P1846,Base!$F$3:$G$9,2,0),0),"")</f>
        <v>1609</v>
      </c>
    </row>
    <row r="1847" spans="1:17">
      <c r="A1847" s="18">
        <v>1050616</v>
      </c>
      <c r="B1847" s="7">
        <v>40717</v>
      </c>
      <c r="C1847" s="12" t="s">
        <v>421</v>
      </c>
      <c r="D1847" s="13" t="str">
        <f>IFERROR(VLOOKUP(C1847,Base!A:C,2,0),"")</f>
        <v>JORGE</v>
      </c>
      <c r="E1847" s="10" t="str">
        <f>IFERROR(VLOOKUP(C1847,Base!A:C,3,0),"")</f>
        <v>SALINAS</v>
      </c>
      <c r="F1847" s="8" t="s">
        <v>453</v>
      </c>
      <c r="G1847" s="9" t="s">
        <v>150</v>
      </c>
      <c r="H1847" s="18" t="s">
        <v>13</v>
      </c>
      <c r="I1847" s="18" t="s">
        <v>11</v>
      </c>
      <c r="J1847" s="9">
        <v>7.5</v>
      </c>
      <c r="K1847" s="18" t="s">
        <v>84</v>
      </c>
      <c r="L1847" s="14">
        <f>IFERROR(J1847*HLOOKUP(I1847,Base!$H$2:$J$9,VLOOKUP(Planilla!K1847,Base!$F$3:$G$9,2,0),0),"")</f>
        <v>13125</v>
      </c>
      <c r="M1847" s="19" t="s">
        <v>21</v>
      </c>
      <c r="N1847" s="14" t="str">
        <f>IF(M1847="Si",HLOOKUP(I1847,Base!$H$2:$J$9,8,0),"")</f>
        <v/>
      </c>
      <c r="O1847" s="9">
        <v>1</v>
      </c>
      <c r="P1847" s="18" t="s">
        <v>87</v>
      </c>
      <c r="Q1847" s="14">
        <f>IFERROR(O1847*HLOOKUP(I1847,Base!$H$2:$J$9,VLOOKUP(Planilla!P1847,Base!$F$3:$G$9,2,0),0),"")</f>
        <v>1609</v>
      </c>
    </row>
    <row r="1848" spans="1:17">
      <c r="A1848" s="18">
        <v>1050616</v>
      </c>
      <c r="B1848" s="7">
        <v>40717</v>
      </c>
      <c r="C1848" s="12" t="s">
        <v>418</v>
      </c>
      <c r="D1848" s="13" t="str">
        <f>IFERROR(VLOOKUP(C1848,Base!A:C,2,0),"")</f>
        <v>FERNANDO</v>
      </c>
      <c r="E1848" s="10" t="str">
        <f>IFERROR(VLOOKUP(C1848,Base!A:C,3,0),"")</f>
        <v>FIGUEROA</v>
      </c>
      <c r="F1848" s="8" t="s">
        <v>453</v>
      </c>
      <c r="G1848" s="9" t="s">
        <v>150</v>
      </c>
      <c r="H1848" s="18" t="s">
        <v>13</v>
      </c>
      <c r="I1848" s="18" t="s">
        <v>11</v>
      </c>
      <c r="J1848" s="9">
        <v>7.5</v>
      </c>
      <c r="K1848" s="18" t="s">
        <v>84</v>
      </c>
      <c r="L1848" s="14">
        <f>IFERROR(J1848*HLOOKUP(I1848,Base!$H$2:$J$9,VLOOKUP(Planilla!K1848,Base!$F$3:$G$9,2,0),0),"")</f>
        <v>13125</v>
      </c>
      <c r="M1848" s="19" t="s">
        <v>21</v>
      </c>
      <c r="N1848" s="14" t="str">
        <f>IF(M1848="Si",HLOOKUP(I1848,Base!$H$2:$J$9,8,0),"")</f>
        <v/>
      </c>
      <c r="O1848" s="9">
        <v>1</v>
      </c>
      <c r="P1848" s="18" t="s">
        <v>87</v>
      </c>
      <c r="Q1848" s="14">
        <f>IFERROR(O1848*HLOOKUP(I1848,Base!$H$2:$J$9,VLOOKUP(Planilla!P1848,Base!$F$3:$G$9,2,0),0),"")</f>
        <v>1609</v>
      </c>
    </row>
    <row r="1849" spans="1:17">
      <c r="A1849" s="18">
        <v>1050616</v>
      </c>
      <c r="B1849" s="7">
        <v>40717</v>
      </c>
      <c r="C1849" s="12" t="s">
        <v>407</v>
      </c>
      <c r="D1849" s="13" t="str">
        <f>IFERROR(VLOOKUP(C1849,Base!A:C,2,0),"")</f>
        <v>ALVARO</v>
      </c>
      <c r="E1849" s="10" t="str">
        <f>IFERROR(VLOOKUP(C1849,Base!A:C,3,0),"")</f>
        <v>LOBOS</v>
      </c>
      <c r="F1849" s="8" t="s">
        <v>453</v>
      </c>
      <c r="G1849" s="9" t="s">
        <v>150</v>
      </c>
      <c r="H1849" s="18" t="s">
        <v>13</v>
      </c>
      <c r="I1849" s="18" t="s">
        <v>11</v>
      </c>
      <c r="J1849" s="9">
        <v>7.5</v>
      </c>
      <c r="K1849" s="18" t="s">
        <v>84</v>
      </c>
      <c r="L1849" s="14">
        <f>IFERROR(J1849*HLOOKUP(I1849,Base!$H$2:$J$9,VLOOKUP(Planilla!K1849,Base!$F$3:$G$9,2,0),0),"")</f>
        <v>13125</v>
      </c>
      <c r="M1849" s="19" t="s">
        <v>21</v>
      </c>
      <c r="N1849" s="14" t="str">
        <f>IF(M1849="Si",HLOOKUP(I1849,Base!$H$2:$J$9,8,0),"")</f>
        <v/>
      </c>
      <c r="O1849" s="9">
        <v>1</v>
      </c>
      <c r="P1849" s="18" t="s">
        <v>87</v>
      </c>
      <c r="Q1849" s="14">
        <f>IFERROR(O1849*HLOOKUP(I1849,Base!$H$2:$J$9,VLOOKUP(Planilla!P1849,Base!$F$3:$G$9,2,0),0),"")</f>
        <v>1609</v>
      </c>
    </row>
    <row r="1850" spans="1:17">
      <c r="A1850" s="18">
        <v>1050616</v>
      </c>
      <c r="B1850" s="7">
        <v>40717</v>
      </c>
      <c r="C1850" s="12" t="s">
        <v>416</v>
      </c>
      <c r="D1850" s="13" t="str">
        <f>IFERROR(VLOOKUP(C1850,Base!A:C,2,0),"")</f>
        <v>SAMUEL</v>
      </c>
      <c r="E1850" s="10" t="str">
        <f>IFERROR(VLOOKUP(C1850,Base!A:C,3,0),"")</f>
        <v>HUEINCHAQUEO</v>
      </c>
      <c r="F1850" s="8" t="s">
        <v>453</v>
      </c>
      <c r="G1850" s="9" t="s">
        <v>150</v>
      </c>
      <c r="H1850" s="18" t="s">
        <v>13</v>
      </c>
      <c r="I1850" s="18" t="s">
        <v>11</v>
      </c>
      <c r="J1850" s="9">
        <v>7.5</v>
      </c>
      <c r="K1850" s="18" t="s">
        <v>84</v>
      </c>
      <c r="L1850" s="14">
        <f>IFERROR(J1850*HLOOKUP(I1850,Base!$H$2:$J$9,VLOOKUP(Planilla!K1850,Base!$F$3:$G$9,2,0),0),"")</f>
        <v>13125</v>
      </c>
      <c r="M1850" s="19" t="s">
        <v>21</v>
      </c>
      <c r="N1850" s="14" t="str">
        <f>IF(M1850="Si",HLOOKUP(I1850,Base!$H$2:$J$9,8,0),"")</f>
        <v/>
      </c>
      <c r="O1850" s="9">
        <v>1</v>
      </c>
      <c r="P1850" s="18" t="s">
        <v>87</v>
      </c>
      <c r="Q1850" s="14">
        <f>IFERROR(O1850*HLOOKUP(I1850,Base!$H$2:$J$9,VLOOKUP(Planilla!P1850,Base!$F$3:$G$9,2,0),0),"")</f>
        <v>1609</v>
      </c>
    </row>
    <row r="1851" spans="1:17">
      <c r="A1851" s="18">
        <v>1050616</v>
      </c>
      <c r="B1851" s="7">
        <v>40717</v>
      </c>
      <c r="C1851" s="12" t="s">
        <v>419</v>
      </c>
      <c r="D1851" s="13" t="str">
        <f>IFERROR(VLOOKUP(C1851,Base!A:C,2,0),"")</f>
        <v>CAROLINA</v>
      </c>
      <c r="E1851" s="10" t="str">
        <f>IFERROR(VLOOKUP(C1851,Base!A:C,3,0),"")</f>
        <v>AGUILERA</v>
      </c>
      <c r="F1851" s="8" t="s">
        <v>453</v>
      </c>
      <c r="G1851" s="9" t="s">
        <v>150</v>
      </c>
      <c r="H1851" s="18" t="s">
        <v>13</v>
      </c>
      <c r="I1851" s="18" t="s">
        <v>11</v>
      </c>
      <c r="J1851" s="9">
        <v>7.5</v>
      </c>
      <c r="K1851" s="18" t="s">
        <v>84</v>
      </c>
      <c r="L1851" s="14">
        <f>IFERROR(J1851*HLOOKUP(I1851,Base!$H$2:$J$9,VLOOKUP(Planilla!K1851,Base!$F$3:$G$9,2,0),0),"")</f>
        <v>13125</v>
      </c>
      <c r="M1851" s="19" t="s">
        <v>21</v>
      </c>
      <c r="N1851" s="14" t="str">
        <f>IF(M1851="Si",HLOOKUP(I1851,Base!$H$2:$J$9,8,0),"")</f>
        <v/>
      </c>
      <c r="O1851" s="9">
        <v>1</v>
      </c>
      <c r="P1851" s="18" t="s">
        <v>87</v>
      </c>
      <c r="Q1851" s="14">
        <f>IFERROR(O1851*HLOOKUP(I1851,Base!$H$2:$J$9,VLOOKUP(Planilla!P1851,Base!$F$3:$G$9,2,0),0),"")</f>
        <v>1609</v>
      </c>
    </row>
    <row r="1852" spans="1:17">
      <c r="A1852" s="18">
        <v>1050616</v>
      </c>
      <c r="B1852" s="7">
        <v>40717</v>
      </c>
      <c r="C1852" s="12" t="s">
        <v>390</v>
      </c>
      <c r="D1852" s="13" t="str">
        <f>IFERROR(VLOOKUP(C1852,Base!A:C,2,0),"")</f>
        <v>JOCELYN</v>
      </c>
      <c r="E1852" s="10" t="str">
        <f>IFERROR(VLOOKUP(C1852,Base!A:C,3,0),"")</f>
        <v>GUTIERREZ</v>
      </c>
      <c r="F1852" s="8" t="s">
        <v>452</v>
      </c>
      <c r="G1852" s="9" t="s">
        <v>149</v>
      </c>
      <c r="H1852" s="18" t="s">
        <v>13</v>
      </c>
      <c r="I1852" s="18" t="s">
        <v>12</v>
      </c>
      <c r="J1852" s="9">
        <v>9</v>
      </c>
      <c r="K1852" s="18" t="s">
        <v>84</v>
      </c>
      <c r="L1852" s="14">
        <f>IFERROR(J1852*HLOOKUP(I1852,Base!$H$2:$J$9,VLOOKUP(Planilla!K1852,Base!$F$3:$G$9,2,0),0),"")</f>
        <v>18900</v>
      </c>
      <c r="M1852" s="19" t="s">
        <v>21</v>
      </c>
      <c r="N1852" s="14" t="str">
        <f>IF(M1852="Si",HLOOKUP(I1852,Base!$H$2:$J$9,8,0),"")</f>
        <v/>
      </c>
      <c r="O1852" s="9">
        <v>1</v>
      </c>
      <c r="P1852" s="18" t="s">
        <v>87</v>
      </c>
      <c r="Q1852" s="14">
        <f>IFERROR(O1852*HLOOKUP(I1852,Base!$H$2:$J$9,VLOOKUP(Planilla!P1852,Base!$F$3:$G$9,2,0),0),"")</f>
        <v>1609</v>
      </c>
    </row>
    <row r="1853" spans="1:17">
      <c r="A1853" s="18">
        <v>1050616</v>
      </c>
      <c r="B1853" s="7">
        <v>40717</v>
      </c>
      <c r="C1853" s="12" t="s">
        <v>402</v>
      </c>
      <c r="D1853" s="13" t="str">
        <f>IFERROR(VLOOKUP(C1853,Base!A:C,2,0),"")</f>
        <v>GIOVANNI</v>
      </c>
      <c r="E1853" s="10" t="str">
        <f>IFERROR(VLOOKUP(C1853,Base!A:C,3,0),"")</f>
        <v>MAUREIRA</v>
      </c>
      <c r="F1853" s="8" t="s">
        <v>453</v>
      </c>
      <c r="G1853" s="9" t="s">
        <v>149</v>
      </c>
      <c r="H1853" s="18" t="s">
        <v>13</v>
      </c>
      <c r="I1853" s="18" t="s">
        <v>11</v>
      </c>
      <c r="J1853" s="9">
        <v>9</v>
      </c>
      <c r="K1853" s="18" t="s">
        <v>84</v>
      </c>
      <c r="L1853" s="14">
        <f>IFERROR(J1853*HLOOKUP(I1853,Base!$H$2:$J$9,VLOOKUP(Planilla!K1853,Base!$F$3:$G$9,2,0),0),"")</f>
        <v>15750</v>
      </c>
      <c r="M1853" s="19" t="s">
        <v>21</v>
      </c>
      <c r="N1853" s="14" t="str">
        <f>IF(M1853="Si",HLOOKUP(I1853,Base!$H$2:$J$9,8,0),"")</f>
        <v/>
      </c>
      <c r="O1853" s="9">
        <v>1</v>
      </c>
      <c r="P1853" s="18" t="s">
        <v>87</v>
      </c>
      <c r="Q1853" s="14">
        <f>IFERROR(O1853*HLOOKUP(I1853,Base!$H$2:$J$9,VLOOKUP(Planilla!P1853,Base!$F$3:$G$9,2,0),0),"")</f>
        <v>1609</v>
      </c>
    </row>
    <row r="1854" spans="1:17">
      <c r="A1854" s="18">
        <v>1050616</v>
      </c>
      <c r="B1854" s="7">
        <v>40717</v>
      </c>
      <c r="C1854" s="12" t="s">
        <v>393</v>
      </c>
      <c r="D1854" s="13" t="str">
        <f>IFERROR(VLOOKUP(C1854,Base!A:C,2,0),"")</f>
        <v>BELISARIO</v>
      </c>
      <c r="E1854" s="10" t="str">
        <f>IFERROR(VLOOKUP(C1854,Base!A:C,3,0),"")</f>
        <v>PINTO</v>
      </c>
      <c r="F1854" s="8" t="s">
        <v>453</v>
      </c>
      <c r="G1854" s="9" t="s">
        <v>149</v>
      </c>
      <c r="H1854" s="18" t="s">
        <v>13</v>
      </c>
      <c r="I1854" s="18" t="s">
        <v>11</v>
      </c>
      <c r="J1854" s="9">
        <v>9</v>
      </c>
      <c r="K1854" s="18" t="s">
        <v>84</v>
      </c>
      <c r="L1854" s="14">
        <f>IFERROR(J1854*HLOOKUP(I1854,Base!$H$2:$J$9,VLOOKUP(Planilla!K1854,Base!$F$3:$G$9,2,0),0),"")</f>
        <v>15750</v>
      </c>
      <c r="M1854" s="19" t="s">
        <v>21</v>
      </c>
      <c r="N1854" s="14" t="str">
        <f>IF(M1854="Si",HLOOKUP(I1854,Base!$H$2:$J$9,8,0),"")</f>
        <v/>
      </c>
      <c r="O1854" s="9">
        <v>1</v>
      </c>
      <c r="P1854" s="18" t="s">
        <v>87</v>
      </c>
      <c r="Q1854" s="14">
        <f>IFERROR(O1854*HLOOKUP(I1854,Base!$H$2:$J$9,VLOOKUP(Planilla!P1854,Base!$F$3:$G$9,2,0),0),"")</f>
        <v>1609</v>
      </c>
    </row>
    <row r="1855" spans="1:17">
      <c r="A1855" s="18">
        <v>1050616</v>
      </c>
      <c r="B1855" s="7">
        <v>40717</v>
      </c>
      <c r="C1855" s="12" t="s">
        <v>391</v>
      </c>
      <c r="D1855" s="13" t="str">
        <f>IFERROR(VLOOKUP(C1855,Base!A:C,2,0),"")</f>
        <v>GUSTAVO</v>
      </c>
      <c r="E1855" s="10" t="str">
        <f>IFERROR(VLOOKUP(C1855,Base!A:C,3,0),"")</f>
        <v>PIZARRO</v>
      </c>
      <c r="F1855" s="8" t="s">
        <v>453</v>
      </c>
      <c r="G1855" s="9" t="s">
        <v>149</v>
      </c>
      <c r="H1855" s="18" t="s">
        <v>13</v>
      </c>
      <c r="I1855" s="18" t="s">
        <v>11</v>
      </c>
      <c r="J1855" s="9">
        <v>9</v>
      </c>
      <c r="K1855" s="18" t="s">
        <v>84</v>
      </c>
      <c r="L1855" s="14">
        <f>IFERROR(J1855*HLOOKUP(I1855,Base!$H$2:$J$9,VLOOKUP(Planilla!K1855,Base!$F$3:$G$9,2,0),0),"")</f>
        <v>15750</v>
      </c>
      <c r="M1855" s="19" t="s">
        <v>21</v>
      </c>
      <c r="N1855" s="14" t="str">
        <f>IF(M1855="Si",HLOOKUP(I1855,Base!$H$2:$J$9,8,0),"")</f>
        <v/>
      </c>
      <c r="O1855" s="9">
        <v>1</v>
      </c>
      <c r="P1855" s="18" t="s">
        <v>87</v>
      </c>
      <c r="Q1855" s="14">
        <f>IFERROR(O1855*HLOOKUP(I1855,Base!$H$2:$J$9,VLOOKUP(Planilla!P1855,Base!$F$3:$G$9,2,0),0),"")</f>
        <v>1609</v>
      </c>
    </row>
    <row r="1856" spans="1:17">
      <c r="A1856" s="18">
        <v>1050616</v>
      </c>
      <c r="B1856" s="7">
        <v>40717</v>
      </c>
      <c r="C1856" s="12" t="s">
        <v>397</v>
      </c>
      <c r="D1856" s="13" t="str">
        <f>IFERROR(VLOOKUP(C1856,Base!A:C,2,0),"")</f>
        <v>VICTOR</v>
      </c>
      <c r="E1856" s="10" t="str">
        <f>IFERROR(VLOOKUP(C1856,Base!A:C,3,0),"")</f>
        <v>HERRERA</v>
      </c>
      <c r="F1856" s="8" t="s">
        <v>453</v>
      </c>
      <c r="G1856" s="9" t="s">
        <v>149</v>
      </c>
      <c r="H1856" s="18" t="s">
        <v>13</v>
      </c>
      <c r="I1856" s="18" t="s">
        <v>11</v>
      </c>
      <c r="J1856" s="9">
        <v>9</v>
      </c>
      <c r="K1856" s="18" t="s">
        <v>84</v>
      </c>
      <c r="L1856" s="14">
        <f>IFERROR(J1856*HLOOKUP(I1856,Base!$H$2:$J$9,VLOOKUP(Planilla!K1856,Base!$F$3:$G$9,2,0),0),"")</f>
        <v>15750</v>
      </c>
      <c r="M1856" s="19" t="s">
        <v>21</v>
      </c>
      <c r="N1856" s="14" t="str">
        <f>IF(M1856="Si",HLOOKUP(I1856,Base!$H$2:$J$9,8,0),"")</f>
        <v/>
      </c>
      <c r="O1856" s="9">
        <v>1</v>
      </c>
      <c r="P1856" s="18" t="s">
        <v>87</v>
      </c>
      <c r="Q1856" s="14">
        <f>IFERROR(O1856*HLOOKUP(I1856,Base!$H$2:$J$9,VLOOKUP(Planilla!P1856,Base!$F$3:$G$9,2,0),0),"")</f>
        <v>1609</v>
      </c>
    </row>
    <row r="1857" spans="1:17">
      <c r="A1857" s="18">
        <v>1050616</v>
      </c>
      <c r="B1857" s="7">
        <v>40717</v>
      </c>
      <c r="C1857" s="12" t="s">
        <v>396</v>
      </c>
      <c r="D1857" s="13" t="str">
        <f>IFERROR(VLOOKUP(C1857,Base!A:C,2,0),"")</f>
        <v>HUGO</v>
      </c>
      <c r="E1857" s="10" t="str">
        <f>IFERROR(VLOOKUP(C1857,Base!A:C,3,0),"")</f>
        <v>GARCIA</v>
      </c>
      <c r="F1857" s="8" t="s">
        <v>453</v>
      </c>
      <c r="G1857" s="9" t="s">
        <v>149</v>
      </c>
      <c r="H1857" s="18" t="s">
        <v>13</v>
      </c>
      <c r="I1857" s="18" t="s">
        <v>11</v>
      </c>
      <c r="J1857" s="9">
        <v>9</v>
      </c>
      <c r="K1857" s="18" t="s">
        <v>84</v>
      </c>
      <c r="L1857" s="14">
        <f>IFERROR(J1857*HLOOKUP(I1857,Base!$H$2:$J$9,VLOOKUP(Planilla!K1857,Base!$F$3:$G$9,2,0),0),"")</f>
        <v>15750</v>
      </c>
      <c r="M1857" s="19" t="s">
        <v>21</v>
      </c>
      <c r="N1857" s="14" t="str">
        <f>IF(M1857="Si",HLOOKUP(I1857,Base!$H$2:$J$9,8,0),"")</f>
        <v/>
      </c>
      <c r="O1857" s="9">
        <v>1</v>
      </c>
      <c r="P1857" s="18" t="s">
        <v>87</v>
      </c>
      <c r="Q1857" s="14">
        <f>IFERROR(O1857*HLOOKUP(I1857,Base!$H$2:$J$9,VLOOKUP(Planilla!P1857,Base!$F$3:$G$9,2,0),0),"")</f>
        <v>1609</v>
      </c>
    </row>
    <row r="1858" spans="1:17">
      <c r="A1858" s="18">
        <v>1050616</v>
      </c>
      <c r="B1858" s="7">
        <v>40717</v>
      </c>
      <c r="C1858" s="12" t="s">
        <v>401</v>
      </c>
      <c r="D1858" s="13" t="str">
        <f>IFERROR(VLOOKUP(C1858,Base!A:C,2,0),"")</f>
        <v>GIOVANNI</v>
      </c>
      <c r="E1858" s="10" t="str">
        <f>IFERROR(VLOOKUP(C1858,Base!A:C,3,0),"")</f>
        <v>SEPULVEDA</v>
      </c>
      <c r="F1858" s="8" t="s">
        <v>453</v>
      </c>
      <c r="G1858" s="9" t="s">
        <v>149</v>
      </c>
      <c r="H1858" s="18" t="s">
        <v>13</v>
      </c>
      <c r="I1858" s="18" t="s">
        <v>11</v>
      </c>
      <c r="J1858" s="9">
        <v>9</v>
      </c>
      <c r="K1858" s="18" t="s">
        <v>84</v>
      </c>
      <c r="L1858" s="14">
        <f>IFERROR(J1858*HLOOKUP(I1858,Base!$H$2:$J$9,VLOOKUP(Planilla!K1858,Base!$F$3:$G$9,2,0),0),"")</f>
        <v>15750</v>
      </c>
      <c r="M1858" s="19" t="s">
        <v>21</v>
      </c>
      <c r="N1858" s="14" t="str">
        <f>IF(M1858="Si",HLOOKUP(I1858,Base!$H$2:$J$9,8,0),"")</f>
        <v/>
      </c>
      <c r="O1858" s="9">
        <v>1</v>
      </c>
      <c r="P1858" s="18" t="s">
        <v>87</v>
      </c>
      <c r="Q1858" s="14">
        <f>IFERROR(O1858*HLOOKUP(I1858,Base!$H$2:$J$9,VLOOKUP(Planilla!P1858,Base!$F$3:$G$9,2,0),0),"")</f>
        <v>1609</v>
      </c>
    </row>
    <row r="1859" spans="1:17">
      <c r="A1859" s="18">
        <v>1050616</v>
      </c>
      <c r="B1859" s="7">
        <v>40717</v>
      </c>
      <c r="C1859" s="12" t="s">
        <v>392</v>
      </c>
      <c r="D1859" s="13" t="str">
        <f>IFERROR(VLOOKUP(C1859,Base!A:C,2,0),"")</f>
        <v>FRANCO</v>
      </c>
      <c r="E1859" s="10" t="str">
        <f>IFERROR(VLOOKUP(C1859,Base!A:C,3,0),"")</f>
        <v>RETAMAL</v>
      </c>
      <c r="F1859" s="8" t="s">
        <v>453</v>
      </c>
      <c r="G1859" s="9" t="s">
        <v>149</v>
      </c>
      <c r="H1859" s="18" t="s">
        <v>13</v>
      </c>
      <c r="I1859" s="18" t="s">
        <v>11</v>
      </c>
      <c r="J1859" s="9">
        <v>9</v>
      </c>
      <c r="K1859" s="18" t="s">
        <v>84</v>
      </c>
      <c r="L1859" s="14">
        <f>IFERROR(J1859*HLOOKUP(I1859,Base!$H$2:$J$9,VLOOKUP(Planilla!K1859,Base!$F$3:$G$9,2,0),0),"")</f>
        <v>15750</v>
      </c>
      <c r="M1859" s="19" t="s">
        <v>21</v>
      </c>
      <c r="N1859" s="14" t="str">
        <f>IF(M1859="Si",HLOOKUP(I1859,Base!$H$2:$J$9,8,0),"")</f>
        <v/>
      </c>
      <c r="O1859" s="9">
        <v>1</v>
      </c>
      <c r="P1859" s="18" t="s">
        <v>87</v>
      </c>
      <c r="Q1859" s="14">
        <f>IFERROR(O1859*HLOOKUP(I1859,Base!$H$2:$J$9,VLOOKUP(Planilla!P1859,Base!$F$3:$G$9,2,0),0),"")</f>
        <v>1609</v>
      </c>
    </row>
    <row r="1860" spans="1:17">
      <c r="A1860" s="18">
        <v>1050616</v>
      </c>
      <c r="B1860" s="7">
        <v>40717</v>
      </c>
      <c r="C1860" s="12" t="s">
        <v>309</v>
      </c>
      <c r="D1860" s="13" t="str">
        <f>IFERROR(VLOOKUP(C1860,Base!A:C,2,0),"")</f>
        <v>HECTOR</v>
      </c>
      <c r="E1860" s="10" t="str">
        <f>IFERROR(VLOOKUP(C1860,Base!A:C,3,0),"")</f>
        <v>CACERES</v>
      </c>
      <c r="F1860" s="8" t="s">
        <v>453</v>
      </c>
      <c r="G1860" s="9" t="s">
        <v>149</v>
      </c>
      <c r="H1860" s="18" t="s">
        <v>13</v>
      </c>
      <c r="I1860" s="18" t="s">
        <v>11</v>
      </c>
      <c r="J1860" s="9">
        <v>9</v>
      </c>
      <c r="K1860" s="18" t="s">
        <v>84</v>
      </c>
      <c r="L1860" s="14">
        <f>IFERROR(J1860*HLOOKUP(I1860,Base!$H$2:$J$9,VLOOKUP(Planilla!K1860,Base!$F$3:$G$9,2,0),0),"")</f>
        <v>15750</v>
      </c>
      <c r="M1860" s="19" t="s">
        <v>21</v>
      </c>
      <c r="N1860" s="14" t="str">
        <f>IF(M1860="Si",HLOOKUP(I1860,Base!$H$2:$J$9,8,0),"")</f>
        <v/>
      </c>
      <c r="O1860" s="9">
        <v>1</v>
      </c>
      <c r="P1860" s="18" t="s">
        <v>87</v>
      </c>
      <c r="Q1860" s="14">
        <f>IFERROR(O1860*HLOOKUP(I1860,Base!$H$2:$J$9,VLOOKUP(Planilla!P1860,Base!$F$3:$G$9,2,0),0),"")</f>
        <v>1609</v>
      </c>
    </row>
    <row r="1861" spans="1:17">
      <c r="A1861" s="18">
        <v>1050616</v>
      </c>
      <c r="B1861" s="7">
        <v>40718</v>
      </c>
      <c r="C1861" s="12" t="s">
        <v>398</v>
      </c>
      <c r="D1861" s="13" t="str">
        <f>IFERROR(VLOOKUP(C1861,Base!A:C,2,0),"")</f>
        <v>CLAUDIO</v>
      </c>
      <c r="E1861" s="10" t="str">
        <f>IFERROR(VLOOKUP(C1861,Base!A:C,3,0),"")</f>
        <v>REYES</v>
      </c>
      <c r="F1861" s="8" t="s">
        <v>281</v>
      </c>
      <c r="G1861" s="9" t="s">
        <v>79</v>
      </c>
      <c r="H1861" s="18" t="s">
        <v>13</v>
      </c>
      <c r="I1861" s="18" t="s">
        <v>11</v>
      </c>
      <c r="J1861" s="9">
        <v>7.5</v>
      </c>
      <c r="K1861" s="18" t="s">
        <v>84</v>
      </c>
      <c r="L1861" s="14">
        <f>IFERROR(J1861*HLOOKUP(I1861,Base!$H$2:$J$9,VLOOKUP(Planilla!K1861,Base!$F$3:$G$9,2,0),0),"")</f>
        <v>13125</v>
      </c>
      <c r="M1861" s="19" t="s">
        <v>21</v>
      </c>
      <c r="N1861" s="14" t="str">
        <f>IF(M1861="Si",HLOOKUP(I1861,Base!$H$2:$J$9,8,0),"")</f>
        <v/>
      </c>
      <c r="O1861" s="9">
        <v>1</v>
      </c>
      <c r="P1861" s="18" t="s">
        <v>87</v>
      </c>
      <c r="Q1861" s="14">
        <f>IFERROR(O1861*HLOOKUP(I1861,Base!$H$2:$J$9,VLOOKUP(Planilla!P1861,Base!$F$3:$G$9,2,0),0),"")</f>
        <v>1609</v>
      </c>
    </row>
    <row r="1862" spans="1:17">
      <c r="A1862" s="18">
        <v>1050616</v>
      </c>
      <c r="B1862" s="7">
        <v>40718</v>
      </c>
      <c r="C1862" s="12" t="s">
        <v>294</v>
      </c>
      <c r="D1862" s="13" t="str">
        <f>IFERROR(VLOOKUP(C1862,Base!A:C,2,0),"")</f>
        <v>MIGUEL</v>
      </c>
      <c r="E1862" s="10" t="str">
        <f>IFERROR(VLOOKUP(C1862,Base!A:C,3,0),"")</f>
        <v>NUÑEZ</v>
      </c>
      <c r="F1862" s="8" t="s">
        <v>453</v>
      </c>
      <c r="G1862" s="9" t="s">
        <v>79</v>
      </c>
      <c r="H1862" s="18" t="s">
        <v>13</v>
      </c>
      <c r="I1862" s="18" t="s">
        <v>11</v>
      </c>
      <c r="J1862" s="9">
        <v>7.5</v>
      </c>
      <c r="K1862" s="18" t="s">
        <v>84</v>
      </c>
      <c r="L1862" s="14">
        <f>IFERROR(J1862*HLOOKUP(I1862,Base!$H$2:$J$9,VLOOKUP(Planilla!K1862,Base!$F$3:$G$9,2,0),0),"")</f>
        <v>13125</v>
      </c>
      <c r="M1862" s="19" t="s">
        <v>21</v>
      </c>
      <c r="N1862" s="14" t="str">
        <f>IF(M1862="Si",HLOOKUP(I1862,Base!$H$2:$J$9,8,0),"")</f>
        <v/>
      </c>
      <c r="O1862" s="9">
        <v>1</v>
      </c>
      <c r="P1862" s="18" t="s">
        <v>87</v>
      </c>
      <c r="Q1862" s="14">
        <f>IFERROR(O1862*HLOOKUP(I1862,Base!$H$2:$J$9,VLOOKUP(Planilla!P1862,Base!$F$3:$G$9,2,0),0),"")</f>
        <v>1609</v>
      </c>
    </row>
    <row r="1863" spans="1:17">
      <c r="A1863" s="18">
        <v>1050616</v>
      </c>
      <c r="B1863" s="7">
        <v>40718</v>
      </c>
      <c r="C1863" s="12" t="s">
        <v>209</v>
      </c>
      <c r="D1863" s="13" t="str">
        <f>IFERROR(VLOOKUP(C1863,Base!A:C,2,0),"")</f>
        <v>INGRID</v>
      </c>
      <c r="E1863" s="10" t="str">
        <f>IFERROR(VLOOKUP(C1863,Base!A:C,3,0),"")</f>
        <v>MUÑOZ</v>
      </c>
      <c r="F1863" s="8" t="s">
        <v>453</v>
      </c>
      <c r="G1863" s="9" t="s">
        <v>79</v>
      </c>
      <c r="H1863" s="18" t="s">
        <v>13</v>
      </c>
      <c r="I1863" s="18" t="s">
        <v>11</v>
      </c>
      <c r="J1863" s="9">
        <v>7.5</v>
      </c>
      <c r="K1863" s="18" t="s">
        <v>84</v>
      </c>
      <c r="L1863" s="14">
        <f>IFERROR(J1863*HLOOKUP(I1863,Base!$H$2:$J$9,VLOOKUP(Planilla!K1863,Base!$F$3:$G$9,2,0),0),"")</f>
        <v>13125</v>
      </c>
      <c r="M1863" s="19" t="s">
        <v>21</v>
      </c>
      <c r="N1863" s="14" t="str">
        <f>IF(M1863="Si",HLOOKUP(I1863,Base!$H$2:$J$9,8,0),"")</f>
        <v/>
      </c>
      <c r="O1863" s="9">
        <v>1</v>
      </c>
      <c r="P1863" s="18" t="s">
        <v>87</v>
      </c>
      <c r="Q1863" s="14">
        <f>IFERROR(O1863*HLOOKUP(I1863,Base!$H$2:$J$9,VLOOKUP(Planilla!P1863,Base!$F$3:$G$9,2,0),0),"")</f>
        <v>1609</v>
      </c>
    </row>
    <row r="1864" spans="1:17">
      <c r="A1864" s="18">
        <v>1050616</v>
      </c>
      <c r="B1864" s="7">
        <v>40718</v>
      </c>
      <c r="C1864" s="12" t="s">
        <v>400</v>
      </c>
      <c r="D1864" s="13" t="str">
        <f>IFERROR(VLOOKUP(C1864,Base!A:C,2,0),"")</f>
        <v>SERGIO</v>
      </c>
      <c r="E1864" s="10" t="str">
        <f>IFERROR(VLOOKUP(C1864,Base!A:C,3,0),"")</f>
        <v>SANDOVAL</v>
      </c>
      <c r="F1864" s="8" t="s">
        <v>453</v>
      </c>
      <c r="G1864" s="9" t="s">
        <v>79</v>
      </c>
      <c r="H1864" s="18" t="s">
        <v>13</v>
      </c>
      <c r="I1864" s="18" t="s">
        <v>11</v>
      </c>
      <c r="J1864" s="9">
        <v>7.5</v>
      </c>
      <c r="K1864" s="18" t="s">
        <v>84</v>
      </c>
      <c r="L1864" s="14">
        <f>IFERROR(J1864*HLOOKUP(I1864,Base!$H$2:$J$9,VLOOKUP(Planilla!K1864,Base!$F$3:$G$9,2,0),0),"")</f>
        <v>13125</v>
      </c>
      <c r="M1864" s="19" t="s">
        <v>21</v>
      </c>
      <c r="N1864" s="14" t="str">
        <f>IF(M1864="Si",HLOOKUP(I1864,Base!$H$2:$J$9,8,0),"")</f>
        <v/>
      </c>
      <c r="O1864" s="9">
        <v>1</v>
      </c>
      <c r="P1864" s="18" t="s">
        <v>87</v>
      </c>
      <c r="Q1864" s="14">
        <f>IFERROR(O1864*HLOOKUP(I1864,Base!$H$2:$J$9,VLOOKUP(Planilla!P1864,Base!$F$3:$G$9,2,0),0),"")</f>
        <v>1609</v>
      </c>
    </row>
    <row r="1865" spans="1:17">
      <c r="A1865" s="18">
        <v>1050616</v>
      </c>
      <c r="B1865" s="7">
        <v>40718</v>
      </c>
      <c r="C1865" s="12" t="s">
        <v>257</v>
      </c>
      <c r="D1865" s="13" t="str">
        <f>IFERROR(VLOOKUP(C1865,Base!A:C,2,0),"")</f>
        <v>ALICIA</v>
      </c>
      <c r="E1865" s="10" t="str">
        <f>IFERROR(VLOOKUP(C1865,Base!A:C,3,0),"")</f>
        <v>CONTRERAS</v>
      </c>
      <c r="F1865" s="8" t="s">
        <v>453</v>
      </c>
      <c r="G1865" s="9" t="s">
        <v>79</v>
      </c>
      <c r="H1865" s="18" t="s">
        <v>13</v>
      </c>
      <c r="I1865" s="18" t="s">
        <v>11</v>
      </c>
      <c r="J1865" s="9">
        <v>7.5</v>
      </c>
      <c r="K1865" s="18" t="s">
        <v>84</v>
      </c>
      <c r="L1865" s="14">
        <f>IFERROR(J1865*HLOOKUP(I1865,Base!$H$2:$J$9,VLOOKUP(Planilla!K1865,Base!$F$3:$G$9,2,0),0),"")</f>
        <v>13125</v>
      </c>
      <c r="M1865" s="19" t="s">
        <v>21</v>
      </c>
      <c r="N1865" s="14" t="str">
        <f>IF(M1865="Si",HLOOKUP(I1865,Base!$H$2:$J$9,8,0),"")</f>
        <v/>
      </c>
      <c r="O1865" s="9">
        <v>1</v>
      </c>
      <c r="P1865" s="18" t="s">
        <v>87</v>
      </c>
      <c r="Q1865" s="14">
        <f>IFERROR(O1865*HLOOKUP(I1865,Base!$H$2:$J$9,VLOOKUP(Planilla!P1865,Base!$F$3:$G$9,2,0),0),"")</f>
        <v>1609</v>
      </c>
    </row>
    <row r="1866" spans="1:17">
      <c r="A1866" s="18">
        <v>1050616</v>
      </c>
      <c r="B1866" s="7">
        <v>40718</v>
      </c>
      <c r="C1866" s="12" t="s">
        <v>395</v>
      </c>
      <c r="D1866" s="13" t="str">
        <f>IFERROR(VLOOKUP(C1866,Base!A:C,2,0),"")</f>
        <v>LORENZO</v>
      </c>
      <c r="E1866" s="10" t="str">
        <f>IFERROR(VLOOKUP(C1866,Base!A:C,3,0),"")</f>
        <v>CASTRO</v>
      </c>
      <c r="F1866" s="8" t="s">
        <v>453</v>
      </c>
      <c r="G1866" s="9" t="s">
        <v>79</v>
      </c>
      <c r="H1866" s="18" t="s">
        <v>13</v>
      </c>
      <c r="I1866" s="18" t="s">
        <v>11</v>
      </c>
      <c r="J1866" s="9">
        <v>7.5</v>
      </c>
      <c r="K1866" s="18" t="s">
        <v>84</v>
      </c>
      <c r="L1866" s="14">
        <f>IFERROR(J1866*HLOOKUP(I1866,Base!$H$2:$J$9,VLOOKUP(Planilla!K1866,Base!$F$3:$G$9,2,0),0),"")</f>
        <v>13125</v>
      </c>
      <c r="M1866" s="19" t="s">
        <v>21</v>
      </c>
      <c r="N1866" s="14" t="str">
        <f>IF(M1866="Si",HLOOKUP(I1866,Base!$H$2:$J$9,8,0),"")</f>
        <v/>
      </c>
      <c r="O1866" s="9">
        <v>1</v>
      </c>
      <c r="P1866" s="18" t="s">
        <v>87</v>
      </c>
      <c r="Q1866" s="14">
        <f>IFERROR(O1866*HLOOKUP(I1866,Base!$H$2:$J$9,VLOOKUP(Planilla!P1866,Base!$F$3:$G$9,2,0),0),"")</f>
        <v>1609</v>
      </c>
    </row>
    <row r="1867" spans="1:17">
      <c r="A1867" s="18">
        <v>1050616</v>
      </c>
      <c r="B1867" s="7">
        <v>40718</v>
      </c>
      <c r="C1867" s="12" t="s">
        <v>349</v>
      </c>
      <c r="D1867" s="13" t="str">
        <f>IFERROR(VLOOKUP(C1867,Base!A:C,2,0),"")</f>
        <v>VICTOR</v>
      </c>
      <c r="E1867" s="10" t="str">
        <f>IFERROR(VLOOKUP(C1867,Base!A:C,3,0),"")</f>
        <v>NARVAI</v>
      </c>
      <c r="F1867" s="8" t="s">
        <v>453</v>
      </c>
      <c r="G1867" s="9" t="s">
        <v>79</v>
      </c>
      <c r="H1867" s="18" t="s">
        <v>13</v>
      </c>
      <c r="I1867" s="18" t="s">
        <v>11</v>
      </c>
      <c r="J1867" s="9">
        <v>7.5</v>
      </c>
      <c r="K1867" s="18" t="s">
        <v>84</v>
      </c>
      <c r="L1867" s="14">
        <f>IFERROR(J1867*HLOOKUP(I1867,Base!$H$2:$J$9,VLOOKUP(Planilla!K1867,Base!$F$3:$G$9,2,0),0),"")</f>
        <v>13125</v>
      </c>
      <c r="M1867" s="19" t="s">
        <v>21</v>
      </c>
      <c r="N1867" s="14" t="str">
        <f>IF(M1867="Si",HLOOKUP(I1867,Base!$H$2:$J$9,8,0),"")</f>
        <v/>
      </c>
      <c r="O1867" s="9">
        <v>1</v>
      </c>
      <c r="P1867" s="18" t="s">
        <v>87</v>
      </c>
      <c r="Q1867" s="14">
        <f>IFERROR(O1867*HLOOKUP(I1867,Base!$H$2:$J$9,VLOOKUP(Planilla!P1867,Base!$F$3:$G$9,2,0),0),"")</f>
        <v>1609</v>
      </c>
    </row>
    <row r="1868" spans="1:17">
      <c r="A1868" s="18">
        <v>1050616</v>
      </c>
      <c r="B1868" s="7">
        <v>40718</v>
      </c>
      <c r="C1868" s="12" t="s">
        <v>96</v>
      </c>
      <c r="D1868" s="13" t="str">
        <f>IFERROR(VLOOKUP(C1868,Base!A:C,2,0),"")</f>
        <v>LEOPOLDO</v>
      </c>
      <c r="E1868" s="10" t="str">
        <f>IFERROR(VLOOKUP(C1868,Base!A:C,3,0),"")</f>
        <v>DIAZ</v>
      </c>
      <c r="F1868" s="8" t="s">
        <v>453</v>
      </c>
      <c r="G1868" s="9" t="s">
        <v>79</v>
      </c>
      <c r="H1868" s="18" t="s">
        <v>13</v>
      </c>
      <c r="I1868" s="18" t="s">
        <v>11</v>
      </c>
      <c r="J1868" s="9">
        <v>7.5</v>
      </c>
      <c r="K1868" s="18" t="s">
        <v>84</v>
      </c>
      <c r="L1868" s="14">
        <f>IFERROR(J1868*HLOOKUP(I1868,Base!$H$2:$J$9,VLOOKUP(Planilla!K1868,Base!$F$3:$G$9,2,0),0),"")</f>
        <v>13125</v>
      </c>
      <c r="M1868" s="19" t="s">
        <v>21</v>
      </c>
      <c r="N1868" s="14" t="str">
        <f>IF(M1868="Si",HLOOKUP(I1868,Base!$H$2:$J$9,8,0),"")</f>
        <v/>
      </c>
      <c r="O1868" s="9">
        <v>1</v>
      </c>
      <c r="P1868" s="18" t="s">
        <v>87</v>
      </c>
      <c r="Q1868" s="14">
        <f>IFERROR(O1868*HLOOKUP(I1868,Base!$H$2:$J$9,VLOOKUP(Planilla!P1868,Base!$F$3:$G$9,2,0),0),"")</f>
        <v>1609</v>
      </c>
    </row>
    <row r="1869" spans="1:17">
      <c r="A1869" s="18">
        <v>1050616</v>
      </c>
      <c r="B1869" s="7">
        <v>40718</v>
      </c>
      <c r="C1869" s="12" t="s">
        <v>405</v>
      </c>
      <c r="D1869" s="13" t="str">
        <f>IFERROR(VLOOKUP(C1869,Base!A:C,2,0),"")</f>
        <v>GUSTAVO</v>
      </c>
      <c r="E1869" s="10" t="str">
        <f>IFERROR(VLOOKUP(C1869,Base!A:C,3,0),"")</f>
        <v>COFRE</v>
      </c>
      <c r="F1869" s="8" t="s">
        <v>281</v>
      </c>
      <c r="G1869" s="9" t="s">
        <v>150</v>
      </c>
      <c r="H1869" s="18" t="s">
        <v>13</v>
      </c>
      <c r="I1869" s="18" t="s">
        <v>11</v>
      </c>
      <c r="J1869" s="9">
        <v>7.5</v>
      </c>
      <c r="K1869" s="18" t="s">
        <v>84</v>
      </c>
      <c r="L1869" s="14">
        <f>IFERROR(J1869*HLOOKUP(I1869,Base!$H$2:$J$9,VLOOKUP(Planilla!K1869,Base!$F$3:$G$9,2,0),0),"")</f>
        <v>13125</v>
      </c>
      <c r="M1869" s="19" t="s">
        <v>21</v>
      </c>
      <c r="N1869" s="14" t="str">
        <f>IF(M1869="Si",HLOOKUP(I1869,Base!$H$2:$J$9,8,0),"")</f>
        <v/>
      </c>
      <c r="O1869" s="9">
        <v>1</v>
      </c>
      <c r="P1869" s="18" t="s">
        <v>87</v>
      </c>
      <c r="Q1869" s="14">
        <f>IFERROR(O1869*HLOOKUP(I1869,Base!$H$2:$J$9,VLOOKUP(Planilla!P1869,Base!$F$3:$G$9,2,0),0),"")</f>
        <v>1609</v>
      </c>
    </row>
    <row r="1870" spans="1:17">
      <c r="A1870" s="18">
        <v>1050616</v>
      </c>
      <c r="B1870" s="7">
        <v>40718</v>
      </c>
      <c r="C1870" s="12" t="s">
        <v>36</v>
      </c>
      <c r="D1870" s="13" t="str">
        <f>IFERROR(VLOOKUP(C1870,Base!A:C,2,0),"")</f>
        <v>JOAN</v>
      </c>
      <c r="E1870" s="10" t="str">
        <f>IFERROR(VLOOKUP(C1870,Base!A:C,3,0),"")</f>
        <v>NAVARRO</v>
      </c>
      <c r="F1870" s="8" t="s">
        <v>453</v>
      </c>
      <c r="G1870" s="9" t="s">
        <v>150</v>
      </c>
      <c r="H1870" s="18" t="s">
        <v>13</v>
      </c>
      <c r="I1870" s="18" t="s">
        <v>11</v>
      </c>
      <c r="J1870" s="9">
        <v>7.5</v>
      </c>
      <c r="K1870" s="18" t="s">
        <v>84</v>
      </c>
      <c r="L1870" s="14">
        <f>IFERROR(J1870*HLOOKUP(I1870,Base!$H$2:$J$9,VLOOKUP(Planilla!K1870,Base!$F$3:$G$9,2,0),0),"")</f>
        <v>13125</v>
      </c>
      <c r="M1870" s="19" t="s">
        <v>21</v>
      </c>
      <c r="N1870" s="14" t="str">
        <f>IF(M1870="Si",HLOOKUP(I1870,Base!$H$2:$J$9,8,0),"")</f>
        <v/>
      </c>
      <c r="O1870" s="9">
        <v>1</v>
      </c>
      <c r="P1870" s="18" t="s">
        <v>87</v>
      </c>
      <c r="Q1870" s="14">
        <f>IFERROR(O1870*HLOOKUP(I1870,Base!$H$2:$J$9,VLOOKUP(Planilla!P1870,Base!$F$3:$G$9,2,0),0),"")</f>
        <v>1609</v>
      </c>
    </row>
    <row r="1871" spans="1:17">
      <c r="A1871" s="18">
        <v>1050616</v>
      </c>
      <c r="B1871" s="7">
        <v>40718</v>
      </c>
      <c r="C1871" s="12" t="s">
        <v>127</v>
      </c>
      <c r="D1871" s="13" t="str">
        <f>IFERROR(VLOOKUP(C1871,Base!A:C,2,0),"")</f>
        <v>MARRIER</v>
      </c>
      <c r="E1871" s="10" t="str">
        <f>IFERROR(VLOOKUP(C1871,Base!A:C,3,0),"")</f>
        <v>MARTINEZ</v>
      </c>
      <c r="F1871" s="8" t="s">
        <v>453</v>
      </c>
      <c r="G1871" s="9" t="s">
        <v>150</v>
      </c>
      <c r="H1871" s="18" t="s">
        <v>13</v>
      </c>
      <c r="I1871" s="18" t="s">
        <v>11</v>
      </c>
      <c r="J1871" s="9">
        <v>7.5</v>
      </c>
      <c r="K1871" s="18" t="s">
        <v>84</v>
      </c>
      <c r="L1871" s="14">
        <f>IFERROR(J1871*HLOOKUP(I1871,Base!$H$2:$J$9,VLOOKUP(Planilla!K1871,Base!$F$3:$G$9,2,0),0),"")</f>
        <v>13125</v>
      </c>
      <c r="M1871" s="19" t="s">
        <v>21</v>
      </c>
      <c r="N1871" s="14" t="str">
        <f>IF(M1871="Si",HLOOKUP(I1871,Base!$H$2:$J$9,8,0),"")</f>
        <v/>
      </c>
      <c r="O1871" s="9">
        <v>1</v>
      </c>
      <c r="P1871" s="18" t="s">
        <v>87</v>
      </c>
      <c r="Q1871" s="14">
        <f>IFERROR(O1871*HLOOKUP(I1871,Base!$H$2:$J$9,VLOOKUP(Planilla!P1871,Base!$F$3:$G$9,2,0),0),"")</f>
        <v>1609</v>
      </c>
    </row>
    <row r="1872" spans="1:17">
      <c r="A1872" s="18">
        <v>1050616</v>
      </c>
      <c r="B1872" s="7">
        <v>40718</v>
      </c>
      <c r="C1872" s="12" t="s">
        <v>213</v>
      </c>
      <c r="D1872" s="13" t="str">
        <f>IFERROR(VLOOKUP(C1872,Base!A:C,2,0),"")</f>
        <v>NICOLAS</v>
      </c>
      <c r="E1872" s="10" t="str">
        <f>IFERROR(VLOOKUP(C1872,Base!A:C,3,0),"")</f>
        <v>VEGA</v>
      </c>
      <c r="F1872" s="8" t="s">
        <v>453</v>
      </c>
      <c r="G1872" s="9" t="s">
        <v>150</v>
      </c>
      <c r="H1872" s="18" t="s">
        <v>13</v>
      </c>
      <c r="I1872" s="18" t="s">
        <v>11</v>
      </c>
      <c r="J1872" s="9">
        <v>7.5</v>
      </c>
      <c r="K1872" s="18" t="s">
        <v>84</v>
      </c>
      <c r="L1872" s="14">
        <f>IFERROR(J1872*HLOOKUP(I1872,Base!$H$2:$J$9,VLOOKUP(Planilla!K1872,Base!$F$3:$G$9,2,0),0),"")</f>
        <v>13125</v>
      </c>
      <c r="M1872" s="19" t="s">
        <v>21</v>
      </c>
      <c r="N1872" s="14" t="str">
        <f>IF(M1872="Si",HLOOKUP(I1872,Base!$H$2:$J$9,8,0),"")</f>
        <v/>
      </c>
      <c r="O1872" s="9">
        <v>1</v>
      </c>
      <c r="P1872" s="18" t="s">
        <v>87</v>
      </c>
      <c r="Q1872" s="14">
        <f>IFERROR(O1872*HLOOKUP(I1872,Base!$H$2:$J$9,VLOOKUP(Planilla!P1872,Base!$F$3:$G$9,2,0),0),"")</f>
        <v>1609</v>
      </c>
    </row>
    <row r="1873" spans="1:17">
      <c r="A1873" s="18">
        <v>1050616</v>
      </c>
      <c r="B1873" s="7">
        <v>40718</v>
      </c>
      <c r="C1873" s="12" t="s">
        <v>421</v>
      </c>
      <c r="D1873" s="13" t="str">
        <f>IFERROR(VLOOKUP(C1873,Base!A:C,2,0),"")</f>
        <v>JORGE</v>
      </c>
      <c r="E1873" s="10" t="str">
        <f>IFERROR(VLOOKUP(C1873,Base!A:C,3,0),"")</f>
        <v>SALINAS</v>
      </c>
      <c r="F1873" s="8" t="s">
        <v>453</v>
      </c>
      <c r="G1873" s="9" t="s">
        <v>150</v>
      </c>
      <c r="H1873" s="18" t="s">
        <v>13</v>
      </c>
      <c r="I1873" s="18" t="s">
        <v>11</v>
      </c>
      <c r="J1873" s="9">
        <v>7.5</v>
      </c>
      <c r="K1873" s="18" t="s">
        <v>84</v>
      </c>
      <c r="L1873" s="14">
        <f>IFERROR(J1873*HLOOKUP(I1873,Base!$H$2:$J$9,VLOOKUP(Planilla!K1873,Base!$F$3:$G$9,2,0),0),"")</f>
        <v>13125</v>
      </c>
      <c r="M1873" s="19" t="s">
        <v>21</v>
      </c>
      <c r="N1873" s="14" t="str">
        <f>IF(M1873="Si",HLOOKUP(I1873,Base!$H$2:$J$9,8,0),"")</f>
        <v/>
      </c>
      <c r="O1873" s="9">
        <v>1</v>
      </c>
      <c r="P1873" s="18" t="s">
        <v>87</v>
      </c>
      <c r="Q1873" s="14">
        <f>IFERROR(O1873*HLOOKUP(I1873,Base!$H$2:$J$9,VLOOKUP(Planilla!P1873,Base!$F$3:$G$9,2,0),0),"")</f>
        <v>1609</v>
      </c>
    </row>
    <row r="1874" spans="1:17">
      <c r="A1874" s="18">
        <v>1050616</v>
      </c>
      <c r="B1874" s="7">
        <v>40718</v>
      </c>
      <c r="C1874" s="12" t="s">
        <v>418</v>
      </c>
      <c r="D1874" s="13" t="str">
        <f>IFERROR(VLOOKUP(C1874,Base!A:C,2,0),"")</f>
        <v>FERNANDO</v>
      </c>
      <c r="E1874" s="10" t="str">
        <f>IFERROR(VLOOKUP(C1874,Base!A:C,3,0),"")</f>
        <v>FIGUEROA</v>
      </c>
      <c r="F1874" s="8" t="s">
        <v>453</v>
      </c>
      <c r="G1874" s="9" t="s">
        <v>150</v>
      </c>
      <c r="H1874" s="18" t="s">
        <v>13</v>
      </c>
      <c r="I1874" s="18" t="s">
        <v>11</v>
      </c>
      <c r="J1874" s="9">
        <v>7.5</v>
      </c>
      <c r="K1874" s="18" t="s">
        <v>84</v>
      </c>
      <c r="L1874" s="14">
        <f>IFERROR(J1874*HLOOKUP(I1874,Base!$H$2:$J$9,VLOOKUP(Planilla!K1874,Base!$F$3:$G$9,2,0),0),"")</f>
        <v>13125</v>
      </c>
      <c r="M1874" s="19" t="s">
        <v>21</v>
      </c>
      <c r="N1874" s="14" t="str">
        <f>IF(M1874="Si",HLOOKUP(I1874,Base!$H$2:$J$9,8,0),"")</f>
        <v/>
      </c>
      <c r="O1874" s="9">
        <v>1</v>
      </c>
      <c r="P1874" s="18" t="s">
        <v>87</v>
      </c>
      <c r="Q1874" s="14">
        <f>IFERROR(O1874*HLOOKUP(I1874,Base!$H$2:$J$9,VLOOKUP(Planilla!P1874,Base!$F$3:$G$9,2,0),0),"")</f>
        <v>1609</v>
      </c>
    </row>
    <row r="1875" spans="1:17">
      <c r="A1875" s="18">
        <v>1050616</v>
      </c>
      <c r="B1875" s="7">
        <v>40718</v>
      </c>
      <c r="C1875" s="12" t="s">
        <v>407</v>
      </c>
      <c r="D1875" s="13" t="str">
        <f>IFERROR(VLOOKUP(C1875,Base!A:C,2,0),"")</f>
        <v>ALVARO</v>
      </c>
      <c r="E1875" s="10" t="str">
        <f>IFERROR(VLOOKUP(C1875,Base!A:C,3,0),"")</f>
        <v>LOBOS</v>
      </c>
      <c r="F1875" s="8" t="s">
        <v>453</v>
      </c>
      <c r="G1875" s="9" t="s">
        <v>150</v>
      </c>
      <c r="H1875" s="18" t="s">
        <v>13</v>
      </c>
      <c r="I1875" s="18" t="s">
        <v>11</v>
      </c>
      <c r="J1875" s="9">
        <v>7.5</v>
      </c>
      <c r="K1875" s="18" t="s">
        <v>84</v>
      </c>
      <c r="L1875" s="14">
        <f>IFERROR(J1875*HLOOKUP(I1875,Base!$H$2:$J$9,VLOOKUP(Planilla!K1875,Base!$F$3:$G$9,2,0),0),"")</f>
        <v>13125</v>
      </c>
      <c r="M1875" s="19" t="s">
        <v>21</v>
      </c>
      <c r="N1875" s="14" t="str">
        <f>IF(M1875="Si",HLOOKUP(I1875,Base!$H$2:$J$9,8,0),"")</f>
        <v/>
      </c>
      <c r="O1875" s="9">
        <v>1</v>
      </c>
      <c r="P1875" s="18" t="s">
        <v>87</v>
      </c>
      <c r="Q1875" s="14">
        <f>IFERROR(O1875*HLOOKUP(I1875,Base!$H$2:$J$9,VLOOKUP(Planilla!P1875,Base!$F$3:$G$9,2,0),0),"")</f>
        <v>1609</v>
      </c>
    </row>
    <row r="1876" spans="1:17">
      <c r="A1876" s="18">
        <v>1050616</v>
      </c>
      <c r="B1876" s="7">
        <v>40718</v>
      </c>
      <c r="C1876" s="12" t="s">
        <v>416</v>
      </c>
      <c r="D1876" s="13" t="str">
        <f>IFERROR(VLOOKUP(C1876,Base!A:C,2,0),"")</f>
        <v>SAMUEL</v>
      </c>
      <c r="E1876" s="10" t="str">
        <f>IFERROR(VLOOKUP(C1876,Base!A:C,3,0),"")</f>
        <v>HUEINCHAQUEO</v>
      </c>
      <c r="F1876" s="8" t="s">
        <v>453</v>
      </c>
      <c r="G1876" s="9" t="s">
        <v>150</v>
      </c>
      <c r="H1876" s="18" t="s">
        <v>13</v>
      </c>
      <c r="I1876" s="18" t="s">
        <v>11</v>
      </c>
      <c r="J1876" s="9">
        <v>7.5</v>
      </c>
      <c r="K1876" s="18" t="s">
        <v>84</v>
      </c>
      <c r="L1876" s="14">
        <f>IFERROR(J1876*HLOOKUP(I1876,Base!$H$2:$J$9,VLOOKUP(Planilla!K1876,Base!$F$3:$G$9,2,0),0),"")</f>
        <v>13125</v>
      </c>
      <c r="M1876" s="19" t="s">
        <v>21</v>
      </c>
      <c r="N1876" s="14" t="str">
        <f>IF(M1876="Si",HLOOKUP(I1876,Base!$H$2:$J$9,8,0),"")</f>
        <v/>
      </c>
      <c r="O1876" s="9">
        <v>1</v>
      </c>
      <c r="P1876" s="18" t="s">
        <v>87</v>
      </c>
      <c r="Q1876" s="14">
        <f>IFERROR(O1876*HLOOKUP(I1876,Base!$H$2:$J$9,VLOOKUP(Planilla!P1876,Base!$F$3:$G$9,2,0),0),"")</f>
        <v>1609</v>
      </c>
    </row>
    <row r="1877" spans="1:17">
      <c r="A1877" s="18">
        <v>1050616</v>
      </c>
      <c r="B1877" s="7">
        <v>40718</v>
      </c>
      <c r="C1877" s="12" t="s">
        <v>419</v>
      </c>
      <c r="D1877" s="13" t="str">
        <f>IFERROR(VLOOKUP(C1877,Base!A:C,2,0),"")</f>
        <v>CAROLINA</v>
      </c>
      <c r="E1877" s="10" t="str">
        <f>IFERROR(VLOOKUP(C1877,Base!A:C,3,0),"")</f>
        <v>AGUILERA</v>
      </c>
      <c r="F1877" s="8" t="s">
        <v>453</v>
      </c>
      <c r="G1877" s="9" t="s">
        <v>150</v>
      </c>
      <c r="H1877" s="18" t="s">
        <v>13</v>
      </c>
      <c r="I1877" s="18" t="s">
        <v>11</v>
      </c>
      <c r="J1877" s="9">
        <v>7.5</v>
      </c>
      <c r="K1877" s="18" t="s">
        <v>84</v>
      </c>
      <c r="L1877" s="14">
        <f>IFERROR(J1877*HLOOKUP(I1877,Base!$H$2:$J$9,VLOOKUP(Planilla!K1877,Base!$F$3:$G$9,2,0),0),"")</f>
        <v>13125</v>
      </c>
      <c r="M1877" s="19" t="s">
        <v>21</v>
      </c>
      <c r="N1877" s="14" t="str">
        <f>IF(M1877="Si",HLOOKUP(I1877,Base!$H$2:$J$9,8,0),"")</f>
        <v/>
      </c>
      <c r="O1877" s="9">
        <v>1</v>
      </c>
      <c r="P1877" s="18" t="s">
        <v>87</v>
      </c>
      <c r="Q1877" s="14">
        <f>IFERROR(O1877*HLOOKUP(I1877,Base!$H$2:$J$9,VLOOKUP(Planilla!P1877,Base!$F$3:$G$9,2,0),0),"")</f>
        <v>1609</v>
      </c>
    </row>
    <row r="1878" spans="1:17">
      <c r="A1878" s="18">
        <v>1050616</v>
      </c>
      <c r="B1878" s="7">
        <v>40718</v>
      </c>
      <c r="C1878" s="12" t="s">
        <v>390</v>
      </c>
      <c r="D1878" s="13" t="str">
        <f>IFERROR(VLOOKUP(C1878,Base!A:C,2,0),"")</f>
        <v>JOCELYN</v>
      </c>
      <c r="E1878" s="10" t="str">
        <f>IFERROR(VLOOKUP(C1878,Base!A:C,3,0),"")</f>
        <v>GUTIERREZ</v>
      </c>
      <c r="F1878" s="8" t="s">
        <v>452</v>
      </c>
      <c r="G1878" s="9" t="s">
        <v>149</v>
      </c>
      <c r="H1878" s="18" t="s">
        <v>13</v>
      </c>
      <c r="I1878" s="18" t="s">
        <v>12</v>
      </c>
      <c r="J1878" s="9">
        <v>9</v>
      </c>
      <c r="K1878" s="18" t="s">
        <v>84</v>
      </c>
      <c r="L1878" s="14">
        <f>IFERROR(J1878*HLOOKUP(I1878,Base!$H$2:$J$9,VLOOKUP(Planilla!K1878,Base!$F$3:$G$9,2,0),0),"")</f>
        <v>18900</v>
      </c>
      <c r="M1878" s="19" t="s">
        <v>21</v>
      </c>
      <c r="N1878" s="14" t="str">
        <f>IF(M1878="Si",HLOOKUP(I1878,Base!$H$2:$J$9,8,0),"")</f>
        <v/>
      </c>
      <c r="O1878" s="9">
        <v>1</v>
      </c>
      <c r="P1878" s="18" t="s">
        <v>87</v>
      </c>
      <c r="Q1878" s="14">
        <f>IFERROR(O1878*HLOOKUP(I1878,Base!$H$2:$J$9,VLOOKUP(Planilla!P1878,Base!$F$3:$G$9,2,0),0),"")</f>
        <v>1609</v>
      </c>
    </row>
    <row r="1879" spans="1:17">
      <c r="A1879" s="18">
        <v>1050616</v>
      </c>
      <c r="B1879" s="7">
        <v>40718</v>
      </c>
      <c r="C1879" s="12" t="s">
        <v>402</v>
      </c>
      <c r="D1879" s="13" t="str">
        <f>IFERROR(VLOOKUP(C1879,Base!A:C,2,0),"")</f>
        <v>GIOVANNI</v>
      </c>
      <c r="E1879" s="10" t="str">
        <f>IFERROR(VLOOKUP(C1879,Base!A:C,3,0),"")</f>
        <v>MAUREIRA</v>
      </c>
      <c r="F1879" s="8" t="s">
        <v>453</v>
      </c>
      <c r="G1879" s="9" t="s">
        <v>149</v>
      </c>
      <c r="H1879" s="18" t="s">
        <v>13</v>
      </c>
      <c r="I1879" s="18" t="s">
        <v>11</v>
      </c>
      <c r="J1879" s="9">
        <v>9</v>
      </c>
      <c r="K1879" s="18" t="s">
        <v>84</v>
      </c>
      <c r="L1879" s="14">
        <f>IFERROR(J1879*HLOOKUP(I1879,Base!$H$2:$J$9,VLOOKUP(Planilla!K1879,Base!$F$3:$G$9,2,0),0),"")</f>
        <v>15750</v>
      </c>
      <c r="M1879" s="19" t="s">
        <v>21</v>
      </c>
      <c r="N1879" s="14" t="str">
        <f>IF(M1879="Si",HLOOKUP(I1879,Base!$H$2:$J$9,8,0),"")</f>
        <v/>
      </c>
      <c r="O1879" s="9">
        <v>1</v>
      </c>
      <c r="P1879" s="18" t="s">
        <v>87</v>
      </c>
      <c r="Q1879" s="14">
        <f>IFERROR(O1879*HLOOKUP(I1879,Base!$H$2:$J$9,VLOOKUP(Planilla!P1879,Base!$F$3:$G$9,2,0),0),"")</f>
        <v>1609</v>
      </c>
    </row>
    <row r="1880" spans="1:17">
      <c r="A1880" s="18">
        <v>1050616</v>
      </c>
      <c r="B1880" s="7">
        <v>40718</v>
      </c>
      <c r="C1880" s="12" t="s">
        <v>420</v>
      </c>
      <c r="D1880" s="13" t="str">
        <f>IFERROR(VLOOKUP(C1880,Base!A:C,2,0),"")</f>
        <v>RAFAEL</v>
      </c>
      <c r="E1880" s="10" t="str">
        <f>IFERROR(VLOOKUP(C1880,Base!A:C,3,0),"")</f>
        <v>NILO</v>
      </c>
      <c r="F1880" s="8" t="s">
        <v>453</v>
      </c>
      <c r="G1880" s="9" t="s">
        <v>149</v>
      </c>
      <c r="H1880" s="18" t="s">
        <v>13</v>
      </c>
      <c r="I1880" s="18" t="s">
        <v>11</v>
      </c>
      <c r="J1880" s="9">
        <v>9</v>
      </c>
      <c r="K1880" s="18" t="s">
        <v>84</v>
      </c>
      <c r="L1880" s="14">
        <f>IFERROR(J1880*HLOOKUP(I1880,Base!$H$2:$J$9,VLOOKUP(Planilla!K1880,Base!$F$3:$G$9,2,0),0),"")</f>
        <v>15750</v>
      </c>
      <c r="M1880" s="19" t="s">
        <v>21</v>
      </c>
      <c r="N1880" s="14" t="str">
        <f>IF(M1880="Si",HLOOKUP(I1880,Base!$H$2:$J$9,8,0),"")</f>
        <v/>
      </c>
      <c r="O1880" s="9">
        <v>1</v>
      </c>
      <c r="P1880" s="18" t="s">
        <v>87</v>
      </c>
      <c r="Q1880" s="14">
        <f>IFERROR(O1880*HLOOKUP(I1880,Base!$H$2:$J$9,VLOOKUP(Planilla!P1880,Base!$F$3:$G$9,2,0),0),"")</f>
        <v>1609</v>
      </c>
    </row>
    <row r="1881" spans="1:17">
      <c r="A1881" s="18">
        <v>1050616</v>
      </c>
      <c r="B1881" s="7">
        <v>40718</v>
      </c>
      <c r="C1881" s="12" t="s">
        <v>391</v>
      </c>
      <c r="D1881" s="13" t="str">
        <f>IFERROR(VLOOKUP(C1881,Base!A:C,2,0),"")</f>
        <v>GUSTAVO</v>
      </c>
      <c r="E1881" s="10" t="str">
        <f>IFERROR(VLOOKUP(C1881,Base!A:C,3,0),"")</f>
        <v>PIZARRO</v>
      </c>
      <c r="F1881" s="8" t="s">
        <v>453</v>
      </c>
      <c r="G1881" s="9" t="s">
        <v>149</v>
      </c>
      <c r="H1881" s="18" t="s">
        <v>13</v>
      </c>
      <c r="I1881" s="18" t="s">
        <v>11</v>
      </c>
      <c r="J1881" s="9">
        <v>9</v>
      </c>
      <c r="K1881" s="18" t="s">
        <v>84</v>
      </c>
      <c r="L1881" s="14">
        <f>IFERROR(J1881*HLOOKUP(I1881,Base!$H$2:$J$9,VLOOKUP(Planilla!K1881,Base!$F$3:$G$9,2,0),0),"")</f>
        <v>15750</v>
      </c>
      <c r="M1881" s="19" t="s">
        <v>21</v>
      </c>
      <c r="N1881" s="14" t="str">
        <f>IF(M1881="Si",HLOOKUP(I1881,Base!$H$2:$J$9,8,0),"")</f>
        <v/>
      </c>
      <c r="O1881" s="9">
        <v>1</v>
      </c>
      <c r="P1881" s="18" t="s">
        <v>87</v>
      </c>
      <c r="Q1881" s="14">
        <f>IFERROR(O1881*HLOOKUP(I1881,Base!$H$2:$J$9,VLOOKUP(Planilla!P1881,Base!$F$3:$G$9,2,0),0),"")</f>
        <v>1609</v>
      </c>
    </row>
    <row r="1882" spans="1:17">
      <c r="A1882" s="18">
        <v>1050616</v>
      </c>
      <c r="B1882" s="7">
        <v>40718</v>
      </c>
      <c r="C1882" s="12" t="s">
        <v>293</v>
      </c>
      <c r="D1882" s="13" t="str">
        <f>IFERROR(VLOOKUP(C1882,Base!A:C,2,0),"")</f>
        <v>CRISTIAN</v>
      </c>
      <c r="E1882" s="10" t="str">
        <f>IFERROR(VLOOKUP(C1882,Base!A:C,3,0),"")</f>
        <v>FUENTES</v>
      </c>
      <c r="F1882" s="8" t="s">
        <v>453</v>
      </c>
      <c r="G1882" s="9" t="s">
        <v>149</v>
      </c>
      <c r="H1882" s="18" t="s">
        <v>13</v>
      </c>
      <c r="I1882" s="18" t="s">
        <v>11</v>
      </c>
      <c r="J1882" s="9">
        <v>9</v>
      </c>
      <c r="K1882" s="18" t="s">
        <v>84</v>
      </c>
      <c r="L1882" s="14">
        <f>IFERROR(J1882*HLOOKUP(I1882,Base!$H$2:$J$9,VLOOKUP(Planilla!K1882,Base!$F$3:$G$9,2,0),0),"")</f>
        <v>15750</v>
      </c>
      <c r="M1882" s="19" t="s">
        <v>21</v>
      </c>
      <c r="N1882" s="14" t="str">
        <f>IF(M1882="Si",HLOOKUP(I1882,Base!$H$2:$J$9,8,0),"")</f>
        <v/>
      </c>
      <c r="O1882" s="9">
        <v>1</v>
      </c>
      <c r="P1882" s="18" t="s">
        <v>87</v>
      </c>
      <c r="Q1882" s="14">
        <f>IFERROR(O1882*HLOOKUP(I1882,Base!$H$2:$J$9,VLOOKUP(Planilla!P1882,Base!$F$3:$G$9,2,0),0),"")</f>
        <v>1609</v>
      </c>
    </row>
    <row r="1883" spans="1:17">
      <c r="A1883" s="18">
        <v>1050616</v>
      </c>
      <c r="B1883" s="7">
        <v>40718</v>
      </c>
      <c r="C1883" s="12" t="s">
        <v>396</v>
      </c>
      <c r="D1883" s="13" t="str">
        <f>IFERROR(VLOOKUP(C1883,Base!A:C,2,0),"")</f>
        <v>HUGO</v>
      </c>
      <c r="E1883" s="10" t="str">
        <f>IFERROR(VLOOKUP(C1883,Base!A:C,3,0),"")</f>
        <v>GARCIA</v>
      </c>
      <c r="F1883" s="8" t="s">
        <v>453</v>
      </c>
      <c r="G1883" s="9" t="s">
        <v>149</v>
      </c>
      <c r="H1883" s="18" t="s">
        <v>13</v>
      </c>
      <c r="I1883" s="18" t="s">
        <v>11</v>
      </c>
      <c r="J1883" s="9">
        <v>9</v>
      </c>
      <c r="K1883" s="18" t="s">
        <v>84</v>
      </c>
      <c r="L1883" s="14">
        <f>IFERROR(J1883*HLOOKUP(I1883,Base!$H$2:$J$9,VLOOKUP(Planilla!K1883,Base!$F$3:$G$9,2,0),0),"")</f>
        <v>15750</v>
      </c>
      <c r="M1883" s="19" t="s">
        <v>21</v>
      </c>
      <c r="N1883" s="14" t="str">
        <f>IF(M1883="Si",HLOOKUP(I1883,Base!$H$2:$J$9,8,0),"")</f>
        <v/>
      </c>
      <c r="O1883" s="9">
        <v>1</v>
      </c>
      <c r="P1883" s="18" t="s">
        <v>87</v>
      </c>
      <c r="Q1883" s="14">
        <f>IFERROR(O1883*HLOOKUP(I1883,Base!$H$2:$J$9,VLOOKUP(Planilla!P1883,Base!$F$3:$G$9,2,0),0),"")</f>
        <v>1609</v>
      </c>
    </row>
    <row r="1884" spans="1:17">
      <c r="A1884" s="18">
        <v>1050616</v>
      </c>
      <c r="B1884" s="7">
        <v>40718</v>
      </c>
      <c r="C1884" s="12" t="s">
        <v>401</v>
      </c>
      <c r="D1884" s="13" t="str">
        <f>IFERROR(VLOOKUP(C1884,Base!A:C,2,0),"")</f>
        <v>GIOVANNI</v>
      </c>
      <c r="E1884" s="10" t="str">
        <f>IFERROR(VLOOKUP(C1884,Base!A:C,3,0),"")</f>
        <v>SEPULVEDA</v>
      </c>
      <c r="F1884" s="8" t="s">
        <v>453</v>
      </c>
      <c r="G1884" s="9" t="s">
        <v>149</v>
      </c>
      <c r="H1884" s="18" t="s">
        <v>13</v>
      </c>
      <c r="I1884" s="18" t="s">
        <v>11</v>
      </c>
      <c r="J1884" s="9">
        <v>9</v>
      </c>
      <c r="K1884" s="18" t="s">
        <v>84</v>
      </c>
      <c r="L1884" s="14">
        <f>IFERROR(J1884*HLOOKUP(I1884,Base!$H$2:$J$9,VLOOKUP(Planilla!K1884,Base!$F$3:$G$9,2,0),0),"")</f>
        <v>15750</v>
      </c>
      <c r="M1884" s="19" t="s">
        <v>21</v>
      </c>
      <c r="N1884" s="14" t="str">
        <f>IF(M1884="Si",HLOOKUP(I1884,Base!$H$2:$J$9,8,0),"")</f>
        <v/>
      </c>
      <c r="O1884" s="9">
        <v>1</v>
      </c>
      <c r="P1884" s="18" t="s">
        <v>87</v>
      </c>
      <c r="Q1884" s="14">
        <f>IFERROR(O1884*HLOOKUP(I1884,Base!$H$2:$J$9,VLOOKUP(Planilla!P1884,Base!$F$3:$G$9,2,0),0),"")</f>
        <v>1609</v>
      </c>
    </row>
    <row r="1885" spans="1:17">
      <c r="A1885" s="18">
        <v>1050616</v>
      </c>
      <c r="B1885" s="7">
        <v>40718</v>
      </c>
      <c r="C1885" s="12" t="s">
        <v>392</v>
      </c>
      <c r="D1885" s="13" t="str">
        <f>IFERROR(VLOOKUP(C1885,Base!A:C,2,0),"")</f>
        <v>FRANCO</v>
      </c>
      <c r="E1885" s="10" t="str">
        <f>IFERROR(VLOOKUP(C1885,Base!A:C,3,0),"")</f>
        <v>RETAMAL</v>
      </c>
      <c r="F1885" s="8" t="s">
        <v>453</v>
      </c>
      <c r="G1885" s="9" t="s">
        <v>149</v>
      </c>
      <c r="H1885" s="18" t="s">
        <v>13</v>
      </c>
      <c r="I1885" s="18" t="s">
        <v>11</v>
      </c>
      <c r="J1885" s="9">
        <v>9</v>
      </c>
      <c r="K1885" s="18" t="s">
        <v>84</v>
      </c>
      <c r="L1885" s="14">
        <f>IFERROR(J1885*HLOOKUP(I1885,Base!$H$2:$J$9,VLOOKUP(Planilla!K1885,Base!$F$3:$G$9,2,0),0),"")</f>
        <v>15750</v>
      </c>
      <c r="M1885" s="19" t="s">
        <v>21</v>
      </c>
      <c r="N1885" s="14" t="str">
        <f>IF(M1885="Si",HLOOKUP(I1885,Base!$H$2:$J$9,8,0),"")</f>
        <v/>
      </c>
      <c r="O1885" s="9">
        <v>1</v>
      </c>
      <c r="P1885" s="18" t="s">
        <v>87</v>
      </c>
      <c r="Q1885" s="14">
        <f>IFERROR(O1885*HLOOKUP(I1885,Base!$H$2:$J$9,VLOOKUP(Planilla!P1885,Base!$F$3:$G$9,2,0),0),"")</f>
        <v>1609</v>
      </c>
    </row>
    <row r="1886" spans="1:17">
      <c r="A1886" s="18">
        <v>1050616</v>
      </c>
      <c r="B1886" s="7">
        <v>40718</v>
      </c>
      <c r="C1886" s="12" t="s">
        <v>309</v>
      </c>
      <c r="D1886" s="13" t="str">
        <f>IFERROR(VLOOKUP(C1886,Base!A:C,2,0),"")</f>
        <v>HECTOR</v>
      </c>
      <c r="E1886" s="10" t="str">
        <f>IFERROR(VLOOKUP(C1886,Base!A:C,3,0),"")</f>
        <v>CACERES</v>
      </c>
      <c r="F1886" s="8" t="s">
        <v>453</v>
      </c>
      <c r="G1886" s="9" t="s">
        <v>149</v>
      </c>
      <c r="H1886" s="18" t="s">
        <v>13</v>
      </c>
      <c r="I1886" s="18" t="s">
        <v>11</v>
      </c>
      <c r="J1886" s="9">
        <v>9</v>
      </c>
      <c r="K1886" s="18" t="s">
        <v>84</v>
      </c>
      <c r="L1886" s="14">
        <f>IFERROR(J1886*HLOOKUP(I1886,Base!$H$2:$J$9,VLOOKUP(Planilla!K1886,Base!$F$3:$G$9,2,0),0),"")</f>
        <v>15750</v>
      </c>
      <c r="M1886" s="19" t="s">
        <v>21</v>
      </c>
      <c r="N1886" s="14" t="str">
        <f>IF(M1886="Si",HLOOKUP(I1886,Base!$H$2:$J$9,8,0),"")</f>
        <v/>
      </c>
      <c r="O1886" s="9">
        <v>1</v>
      </c>
      <c r="P1886" s="18" t="s">
        <v>87</v>
      </c>
      <c r="Q1886" s="14">
        <f>IFERROR(O1886*HLOOKUP(I1886,Base!$H$2:$J$9,VLOOKUP(Planilla!P1886,Base!$F$3:$G$9,2,0),0),"")</f>
        <v>1609</v>
      </c>
    </row>
    <row r="1887" spans="1:17">
      <c r="A1887" s="18">
        <v>1050616</v>
      </c>
      <c r="B1887" s="7">
        <v>40719</v>
      </c>
      <c r="C1887" s="12" t="s">
        <v>405</v>
      </c>
      <c r="D1887" s="13" t="str">
        <f>IFERROR(VLOOKUP(C1887,Base!A:C,2,0),"")</f>
        <v>GUSTAVO</v>
      </c>
      <c r="E1887" s="10" t="str">
        <f>IFERROR(VLOOKUP(C1887,Base!A:C,3,0),"")</f>
        <v>COFRE</v>
      </c>
      <c r="F1887" s="8" t="s">
        <v>281</v>
      </c>
      <c r="G1887" s="9" t="s">
        <v>150</v>
      </c>
      <c r="H1887" s="18" t="s">
        <v>13</v>
      </c>
      <c r="I1887" s="18" t="s">
        <v>11</v>
      </c>
      <c r="J1887" s="9">
        <v>7.5</v>
      </c>
      <c r="K1887" s="18" t="s">
        <v>84</v>
      </c>
      <c r="L1887" s="14">
        <f>IFERROR(J1887*HLOOKUP(I1887,Base!$H$2:$J$9,VLOOKUP(Planilla!K1887,Base!$F$3:$G$9,2,0),0),"")</f>
        <v>13125</v>
      </c>
      <c r="M1887" s="19" t="s">
        <v>21</v>
      </c>
      <c r="N1887" s="14" t="str">
        <f>IF(M1887="Si",HLOOKUP(I1887,Base!$H$2:$J$9,8,0),"")</f>
        <v/>
      </c>
      <c r="O1887" s="9">
        <v>1</v>
      </c>
      <c r="P1887" s="18" t="s">
        <v>87</v>
      </c>
      <c r="Q1887" s="14">
        <f>IFERROR(O1887*HLOOKUP(I1887,Base!$H$2:$J$9,VLOOKUP(Planilla!P1887,Base!$F$3:$G$9,2,0),0),"")</f>
        <v>1609</v>
      </c>
    </row>
    <row r="1888" spans="1:17">
      <c r="A1888" s="18">
        <v>1050616</v>
      </c>
      <c r="B1888" s="7">
        <v>40719</v>
      </c>
      <c r="C1888" s="12" t="s">
        <v>36</v>
      </c>
      <c r="D1888" s="13" t="str">
        <f>IFERROR(VLOOKUP(C1888,Base!A:C,2,0),"")</f>
        <v>JOAN</v>
      </c>
      <c r="E1888" s="10" t="str">
        <f>IFERROR(VLOOKUP(C1888,Base!A:C,3,0),"")</f>
        <v>NAVARRO</v>
      </c>
      <c r="F1888" s="8" t="s">
        <v>453</v>
      </c>
      <c r="G1888" s="9" t="s">
        <v>150</v>
      </c>
      <c r="H1888" s="18" t="s">
        <v>13</v>
      </c>
      <c r="I1888" s="18" t="s">
        <v>11</v>
      </c>
      <c r="J1888" s="9">
        <v>7.5</v>
      </c>
      <c r="K1888" s="18" t="s">
        <v>84</v>
      </c>
      <c r="L1888" s="14">
        <f>IFERROR(J1888*HLOOKUP(I1888,Base!$H$2:$J$9,VLOOKUP(Planilla!K1888,Base!$F$3:$G$9,2,0),0),"")</f>
        <v>13125</v>
      </c>
      <c r="M1888" s="19" t="s">
        <v>21</v>
      </c>
      <c r="N1888" s="14" t="str">
        <f>IF(M1888="Si",HLOOKUP(I1888,Base!$H$2:$J$9,8,0),"")</f>
        <v/>
      </c>
      <c r="O1888" s="9">
        <v>1</v>
      </c>
      <c r="P1888" s="18" t="s">
        <v>87</v>
      </c>
      <c r="Q1888" s="14">
        <f>IFERROR(O1888*HLOOKUP(I1888,Base!$H$2:$J$9,VLOOKUP(Planilla!P1888,Base!$F$3:$G$9,2,0),0),"")</f>
        <v>1609</v>
      </c>
    </row>
    <row r="1889" spans="1:17">
      <c r="A1889" s="18">
        <v>1050616</v>
      </c>
      <c r="B1889" s="7">
        <v>40719</v>
      </c>
      <c r="C1889" s="12" t="s">
        <v>127</v>
      </c>
      <c r="D1889" s="13" t="str">
        <f>IFERROR(VLOOKUP(C1889,Base!A:C,2,0),"")</f>
        <v>MARRIER</v>
      </c>
      <c r="E1889" s="10" t="str">
        <f>IFERROR(VLOOKUP(C1889,Base!A:C,3,0),"")</f>
        <v>MARTINEZ</v>
      </c>
      <c r="F1889" s="8" t="s">
        <v>453</v>
      </c>
      <c r="G1889" s="9" t="s">
        <v>150</v>
      </c>
      <c r="H1889" s="18" t="s">
        <v>13</v>
      </c>
      <c r="I1889" s="18" t="s">
        <v>11</v>
      </c>
      <c r="J1889" s="9">
        <v>7.5</v>
      </c>
      <c r="K1889" s="18" t="s">
        <v>84</v>
      </c>
      <c r="L1889" s="14">
        <f>IFERROR(J1889*HLOOKUP(I1889,Base!$H$2:$J$9,VLOOKUP(Planilla!K1889,Base!$F$3:$G$9,2,0),0),"")</f>
        <v>13125</v>
      </c>
      <c r="M1889" s="19" t="s">
        <v>21</v>
      </c>
      <c r="N1889" s="14" t="str">
        <f>IF(M1889="Si",HLOOKUP(I1889,Base!$H$2:$J$9,8,0),"")</f>
        <v/>
      </c>
      <c r="O1889" s="9">
        <v>1</v>
      </c>
      <c r="P1889" s="18" t="s">
        <v>87</v>
      </c>
      <c r="Q1889" s="14">
        <f>IFERROR(O1889*HLOOKUP(I1889,Base!$H$2:$J$9,VLOOKUP(Planilla!P1889,Base!$F$3:$G$9,2,0),0),"")</f>
        <v>1609</v>
      </c>
    </row>
    <row r="1890" spans="1:17">
      <c r="A1890" s="18">
        <v>1050616</v>
      </c>
      <c r="B1890" s="7">
        <v>40719</v>
      </c>
      <c r="C1890" s="12" t="s">
        <v>409</v>
      </c>
      <c r="D1890" s="13" t="str">
        <f>IFERROR(VLOOKUP(C1890,Base!A:C,2,0),"")</f>
        <v>MAURICIO</v>
      </c>
      <c r="E1890" s="10" t="str">
        <f>IFERROR(VLOOKUP(C1890,Base!A:C,3,0),"")</f>
        <v>CACERES</v>
      </c>
      <c r="F1890" s="8" t="s">
        <v>453</v>
      </c>
      <c r="G1890" s="9" t="s">
        <v>150</v>
      </c>
      <c r="H1890" s="18" t="s">
        <v>13</v>
      </c>
      <c r="I1890" s="18" t="s">
        <v>11</v>
      </c>
      <c r="J1890" s="9">
        <v>7.5</v>
      </c>
      <c r="K1890" s="18" t="s">
        <v>84</v>
      </c>
      <c r="L1890" s="14">
        <f>IFERROR(J1890*HLOOKUP(I1890,Base!$H$2:$J$9,VLOOKUP(Planilla!K1890,Base!$F$3:$G$9,2,0),0),"")</f>
        <v>13125</v>
      </c>
      <c r="M1890" s="19" t="s">
        <v>21</v>
      </c>
      <c r="N1890" s="14" t="str">
        <f>IF(M1890="Si",HLOOKUP(I1890,Base!$H$2:$J$9,8,0),"")</f>
        <v/>
      </c>
      <c r="O1890" s="9">
        <v>1</v>
      </c>
      <c r="P1890" s="18" t="s">
        <v>87</v>
      </c>
      <c r="Q1890" s="14">
        <f>IFERROR(O1890*HLOOKUP(I1890,Base!$H$2:$J$9,VLOOKUP(Planilla!P1890,Base!$F$3:$G$9,2,0),0),"")</f>
        <v>1609</v>
      </c>
    </row>
    <row r="1891" spans="1:17">
      <c r="A1891" s="18">
        <v>1050616</v>
      </c>
      <c r="B1891" s="7">
        <v>40719</v>
      </c>
      <c r="C1891" s="12" t="s">
        <v>421</v>
      </c>
      <c r="D1891" s="13" t="str">
        <f>IFERROR(VLOOKUP(C1891,Base!A:C,2,0),"")</f>
        <v>JORGE</v>
      </c>
      <c r="E1891" s="10" t="str">
        <f>IFERROR(VLOOKUP(C1891,Base!A:C,3,0),"")</f>
        <v>SALINAS</v>
      </c>
      <c r="F1891" s="8" t="s">
        <v>453</v>
      </c>
      <c r="G1891" s="9" t="s">
        <v>150</v>
      </c>
      <c r="H1891" s="18" t="s">
        <v>13</v>
      </c>
      <c r="I1891" s="18" t="s">
        <v>11</v>
      </c>
      <c r="J1891" s="9">
        <v>7.5</v>
      </c>
      <c r="K1891" s="18" t="s">
        <v>84</v>
      </c>
      <c r="L1891" s="14">
        <f>IFERROR(J1891*HLOOKUP(I1891,Base!$H$2:$J$9,VLOOKUP(Planilla!K1891,Base!$F$3:$G$9,2,0),0),"")</f>
        <v>13125</v>
      </c>
      <c r="M1891" s="19" t="s">
        <v>21</v>
      </c>
      <c r="N1891" s="14" t="str">
        <f>IF(M1891="Si",HLOOKUP(I1891,Base!$H$2:$J$9,8,0),"")</f>
        <v/>
      </c>
      <c r="O1891" s="9">
        <v>1</v>
      </c>
      <c r="P1891" s="18" t="s">
        <v>87</v>
      </c>
      <c r="Q1891" s="14">
        <f>IFERROR(O1891*HLOOKUP(I1891,Base!$H$2:$J$9,VLOOKUP(Planilla!P1891,Base!$F$3:$G$9,2,0),0),"")</f>
        <v>1609</v>
      </c>
    </row>
    <row r="1892" spans="1:17">
      <c r="A1892" s="18">
        <v>1050616</v>
      </c>
      <c r="B1892" s="7">
        <v>40719</v>
      </c>
      <c r="C1892" s="12" t="s">
        <v>418</v>
      </c>
      <c r="D1892" s="13" t="str">
        <f>IFERROR(VLOOKUP(C1892,Base!A:C,2,0),"")</f>
        <v>FERNANDO</v>
      </c>
      <c r="E1892" s="10" t="str">
        <f>IFERROR(VLOOKUP(C1892,Base!A:C,3,0),"")</f>
        <v>FIGUEROA</v>
      </c>
      <c r="F1892" s="8" t="s">
        <v>453</v>
      </c>
      <c r="G1892" s="9" t="s">
        <v>150</v>
      </c>
      <c r="H1892" s="18" t="s">
        <v>13</v>
      </c>
      <c r="I1892" s="18" t="s">
        <v>11</v>
      </c>
      <c r="J1892" s="9">
        <v>6.5</v>
      </c>
      <c r="K1892" s="18" t="s">
        <v>84</v>
      </c>
      <c r="L1892" s="14">
        <f>IFERROR(J1892*HLOOKUP(I1892,Base!$H$2:$J$9,VLOOKUP(Planilla!K1892,Base!$F$3:$G$9,2,0),0),"")</f>
        <v>11375</v>
      </c>
      <c r="M1892" s="19" t="s">
        <v>21</v>
      </c>
      <c r="N1892" s="14" t="str">
        <f>IF(M1892="Si",HLOOKUP(I1892,Base!$H$2:$J$9,8,0),"")</f>
        <v/>
      </c>
      <c r="O1892" s="9">
        <v>1</v>
      </c>
      <c r="P1892" s="18" t="s">
        <v>87</v>
      </c>
      <c r="Q1892" s="14">
        <f>IFERROR(O1892*HLOOKUP(I1892,Base!$H$2:$J$9,VLOOKUP(Planilla!P1892,Base!$F$3:$G$9,2,0),0),"")</f>
        <v>1609</v>
      </c>
    </row>
    <row r="1893" spans="1:17">
      <c r="A1893" s="18">
        <v>1050616</v>
      </c>
      <c r="B1893" s="7">
        <v>40719</v>
      </c>
      <c r="C1893" s="12" t="s">
        <v>407</v>
      </c>
      <c r="D1893" s="13" t="str">
        <f>IFERROR(VLOOKUP(C1893,Base!A:C,2,0),"")</f>
        <v>ALVARO</v>
      </c>
      <c r="E1893" s="10" t="str">
        <f>IFERROR(VLOOKUP(C1893,Base!A:C,3,0),"")</f>
        <v>LOBOS</v>
      </c>
      <c r="F1893" s="8" t="s">
        <v>453</v>
      </c>
      <c r="G1893" s="9" t="s">
        <v>150</v>
      </c>
      <c r="H1893" s="18" t="s">
        <v>13</v>
      </c>
      <c r="I1893" s="18" t="s">
        <v>11</v>
      </c>
      <c r="J1893" s="9">
        <v>7.5</v>
      </c>
      <c r="K1893" s="18" t="s">
        <v>84</v>
      </c>
      <c r="L1893" s="14">
        <f>IFERROR(J1893*HLOOKUP(I1893,Base!$H$2:$J$9,VLOOKUP(Planilla!K1893,Base!$F$3:$G$9,2,0),0),"")</f>
        <v>13125</v>
      </c>
      <c r="M1893" s="19" t="s">
        <v>21</v>
      </c>
      <c r="N1893" s="14" t="str">
        <f>IF(M1893="Si",HLOOKUP(I1893,Base!$H$2:$J$9,8,0),"")</f>
        <v/>
      </c>
      <c r="O1893" s="9">
        <v>1</v>
      </c>
      <c r="P1893" s="18" t="s">
        <v>87</v>
      </c>
      <c r="Q1893" s="14">
        <f>IFERROR(O1893*HLOOKUP(I1893,Base!$H$2:$J$9,VLOOKUP(Planilla!P1893,Base!$F$3:$G$9,2,0),0),"")</f>
        <v>1609</v>
      </c>
    </row>
    <row r="1894" spans="1:17">
      <c r="A1894" s="18">
        <v>1050616</v>
      </c>
      <c r="B1894" s="7">
        <v>40719</v>
      </c>
      <c r="C1894" s="12" t="s">
        <v>416</v>
      </c>
      <c r="D1894" s="13" t="str">
        <f>IFERROR(VLOOKUP(C1894,Base!A:C,2,0),"")</f>
        <v>SAMUEL</v>
      </c>
      <c r="E1894" s="10" t="str">
        <f>IFERROR(VLOOKUP(C1894,Base!A:C,3,0),"")</f>
        <v>HUEINCHAQUEO</v>
      </c>
      <c r="F1894" s="8" t="s">
        <v>453</v>
      </c>
      <c r="G1894" s="9" t="s">
        <v>150</v>
      </c>
      <c r="H1894" s="18" t="s">
        <v>13</v>
      </c>
      <c r="I1894" s="18" t="s">
        <v>11</v>
      </c>
      <c r="J1894" s="9">
        <v>7.5</v>
      </c>
      <c r="K1894" s="18" t="s">
        <v>84</v>
      </c>
      <c r="L1894" s="14">
        <f>IFERROR(J1894*HLOOKUP(I1894,Base!$H$2:$J$9,VLOOKUP(Planilla!K1894,Base!$F$3:$G$9,2,0),0),"")</f>
        <v>13125</v>
      </c>
      <c r="M1894" s="19" t="s">
        <v>21</v>
      </c>
      <c r="N1894" s="14" t="str">
        <f>IF(M1894="Si",HLOOKUP(I1894,Base!$H$2:$J$9,8,0),"")</f>
        <v/>
      </c>
      <c r="O1894" s="9">
        <v>1</v>
      </c>
      <c r="P1894" s="18" t="s">
        <v>87</v>
      </c>
      <c r="Q1894" s="14">
        <f>IFERROR(O1894*HLOOKUP(I1894,Base!$H$2:$J$9,VLOOKUP(Planilla!P1894,Base!$F$3:$G$9,2,0),0),"")</f>
        <v>1609</v>
      </c>
    </row>
    <row r="1895" spans="1:17">
      <c r="A1895" s="18">
        <v>1050616</v>
      </c>
      <c r="B1895" s="7">
        <v>40719</v>
      </c>
      <c r="C1895" s="12" t="s">
        <v>419</v>
      </c>
      <c r="D1895" s="13" t="str">
        <f>IFERROR(VLOOKUP(C1895,Base!A:C,2,0),"")</f>
        <v>CAROLINA</v>
      </c>
      <c r="E1895" s="10" t="str">
        <f>IFERROR(VLOOKUP(C1895,Base!A:C,3,0),"")</f>
        <v>AGUILERA</v>
      </c>
      <c r="F1895" s="8" t="s">
        <v>453</v>
      </c>
      <c r="G1895" s="9" t="s">
        <v>150</v>
      </c>
      <c r="H1895" s="18" t="s">
        <v>13</v>
      </c>
      <c r="I1895" s="18" t="s">
        <v>11</v>
      </c>
      <c r="J1895" s="9">
        <v>7</v>
      </c>
      <c r="K1895" s="18" t="s">
        <v>84</v>
      </c>
      <c r="L1895" s="14">
        <f>IFERROR(J1895*HLOOKUP(I1895,Base!$H$2:$J$9,VLOOKUP(Planilla!K1895,Base!$F$3:$G$9,2,0),0),"")</f>
        <v>12250</v>
      </c>
      <c r="M1895" s="19" t="s">
        <v>21</v>
      </c>
      <c r="N1895" s="14" t="str">
        <f>IF(M1895="Si",HLOOKUP(I1895,Base!$H$2:$J$9,8,0),"")</f>
        <v/>
      </c>
      <c r="O1895" s="9">
        <v>1</v>
      </c>
      <c r="P1895" s="18" t="s">
        <v>87</v>
      </c>
      <c r="Q1895" s="14">
        <f>IFERROR(O1895*HLOOKUP(I1895,Base!$H$2:$J$9,VLOOKUP(Planilla!P1895,Base!$F$3:$G$9,2,0),0),"")</f>
        <v>1609</v>
      </c>
    </row>
    <row r="1896" spans="1:17">
      <c r="A1896" s="18">
        <v>1050616</v>
      </c>
      <c r="B1896" s="7">
        <v>40719</v>
      </c>
      <c r="C1896" s="12" t="s">
        <v>398</v>
      </c>
      <c r="D1896" s="13" t="str">
        <f>IFERROR(VLOOKUP(C1896,Base!A:C,2,0),"")</f>
        <v>CLAUDIO</v>
      </c>
      <c r="E1896" s="10" t="str">
        <f>IFERROR(VLOOKUP(C1896,Base!A:C,3,0),"")</f>
        <v>REYES</v>
      </c>
      <c r="F1896" s="8" t="s">
        <v>281</v>
      </c>
      <c r="G1896" s="9" t="s">
        <v>79</v>
      </c>
      <c r="H1896" s="18" t="s">
        <v>13</v>
      </c>
      <c r="I1896" s="18" t="s">
        <v>11</v>
      </c>
      <c r="J1896" s="9">
        <v>7.5</v>
      </c>
      <c r="K1896" s="18" t="s">
        <v>84</v>
      </c>
      <c r="L1896" s="14">
        <f>IFERROR(J1896*HLOOKUP(I1896,Base!$H$2:$J$9,VLOOKUP(Planilla!K1896,Base!$F$3:$G$9,2,0),0),"")</f>
        <v>13125</v>
      </c>
      <c r="M1896" s="19" t="s">
        <v>21</v>
      </c>
      <c r="N1896" s="14" t="str">
        <f>IF(M1896="Si",HLOOKUP(I1896,Base!$H$2:$J$9,8,0),"")</f>
        <v/>
      </c>
      <c r="O1896" s="9">
        <v>1</v>
      </c>
      <c r="P1896" s="18" t="s">
        <v>87</v>
      </c>
      <c r="Q1896" s="14">
        <f>IFERROR(O1896*HLOOKUP(I1896,Base!$H$2:$J$9,VLOOKUP(Planilla!P1896,Base!$F$3:$G$9,2,0),0),"")</f>
        <v>1609</v>
      </c>
    </row>
    <row r="1897" spans="1:17">
      <c r="A1897" s="18">
        <v>1050616</v>
      </c>
      <c r="B1897" s="7">
        <v>40719</v>
      </c>
      <c r="C1897" s="12" t="s">
        <v>294</v>
      </c>
      <c r="D1897" s="13" t="str">
        <f>IFERROR(VLOOKUP(C1897,Base!A:C,2,0),"")</f>
        <v>MIGUEL</v>
      </c>
      <c r="E1897" s="10" t="str">
        <f>IFERROR(VLOOKUP(C1897,Base!A:C,3,0),"")</f>
        <v>NUÑEZ</v>
      </c>
      <c r="F1897" s="8" t="s">
        <v>453</v>
      </c>
      <c r="G1897" s="9" t="s">
        <v>79</v>
      </c>
      <c r="H1897" s="18" t="s">
        <v>13</v>
      </c>
      <c r="I1897" s="18" t="s">
        <v>11</v>
      </c>
      <c r="J1897" s="9">
        <v>7.5</v>
      </c>
      <c r="K1897" s="18" t="s">
        <v>84</v>
      </c>
      <c r="L1897" s="14">
        <f>IFERROR(J1897*HLOOKUP(I1897,Base!$H$2:$J$9,VLOOKUP(Planilla!K1897,Base!$F$3:$G$9,2,0),0),"")</f>
        <v>13125</v>
      </c>
      <c r="M1897" s="19" t="s">
        <v>21</v>
      </c>
      <c r="N1897" s="14" t="str">
        <f>IF(M1897="Si",HLOOKUP(I1897,Base!$H$2:$J$9,8,0),"")</f>
        <v/>
      </c>
      <c r="O1897" s="9">
        <v>1</v>
      </c>
      <c r="P1897" s="18" t="s">
        <v>87</v>
      </c>
      <c r="Q1897" s="14">
        <f>IFERROR(O1897*HLOOKUP(I1897,Base!$H$2:$J$9,VLOOKUP(Planilla!P1897,Base!$F$3:$G$9,2,0),0),"")</f>
        <v>1609</v>
      </c>
    </row>
    <row r="1898" spans="1:17">
      <c r="A1898" s="18">
        <v>1050616</v>
      </c>
      <c r="B1898" s="7">
        <v>40719</v>
      </c>
      <c r="C1898" s="12" t="s">
        <v>209</v>
      </c>
      <c r="D1898" s="13" t="str">
        <f>IFERROR(VLOOKUP(C1898,Base!A:C,2,0),"")</f>
        <v>INGRID</v>
      </c>
      <c r="E1898" s="10" t="str">
        <f>IFERROR(VLOOKUP(C1898,Base!A:C,3,0),"")</f>
        <v>MUÑOZ</v>
      </c>
      <c r="F1898" s="8" t="s">
        <v>453</v>
      </c>
      <c r="G1898" s="9" t="s">
        <v>79</v>
      </c>
      <c r="H1898" s="18" t="s">
        <v>13</v>
      </c>
      <c r="I1898" s="18" t="s">
        <v>11</v>
      </c>
      <c r="J1898" s="9">
        <v>7.5</v>
      </c>
      <c r="K1898" s="18" t="s">
        <v>84</v>
      </c>
      <c r="L1898" s="14">
        <f>IFERROR(J1898*HLOOKUP(I1898,Base!$H$2:$J$9,VLOOKUP(Planilla!K1898,Base!$F$3:$G$9,2,0),0),"")</f>
        <v>13125</v>
      </c>
      <c r="M1898" s="19" t="s">
        <v>21</v>
      </c>
      <c r="N1898" s="14" t="str">
        <f>IF(M1898="Si",HLOOKUP(I1898,Base!$H$2:$J$9,8,0),"")</f>
        <v/>
      </c>
      <c r="O1898" s="9">
        <v>1</v>
      </c>
      <c r="P1898" s="18" t="s">
        <v>87</v>
      </c>
      <c r="Q1898" s="14">
        <f>IFERROR(O1898*HLOOKUP(I1898,Base!$H$2:$J$9,VLOOKUP(Planilla!P1898,Base!$F$3:$G$9,2,0),0),"")</f>
        <v>1609</v>
      </c>
    </row>
    <row r="1899" spans="1:17">
      <c r="A1899" s="18">
        <v>1050616</v>
      </c>
      <c r="B1899" s="7">
        <v>40719</v>
      </c>
      <c r="C1899" s="12" t="s">
        <v>400</v>
      </c>
      <c r="D1899" s="13" t="str">
        <f>IFERROR(VLOOKUP(C1899,Base!A:C,2,0),"")</f>
        <v>SERGIO</v>
      </c>
      <c r="E1899" s="10" t="str">
        <f>IFERROR(VLOOKUP(C1899,Base!A:C,3,0),"")</f>
        <v>SANDOVAL</v>
      </c>
      <c r="F1899" s="8" t="s">
        <v>453</v>
      </c>
      <c r="G1899" s="9" t="s">
        <v>79</v>
      </c>
      <c r="H1899" s="18" t="s">
        <v>13</v>
      </c>
      <c r="I1899" s="18" t="s">
        <v>11</v>
      </c>
      <c r="J1899" s="9">
        <v>7.5</v>
      </c>
      <c r="K1899" s="18" t="s">
        <v>84</v>
      </c>
      <c r="L1899" s="14">
        <f>IFERROR(J1899*HLOOKUP(I1899,Base!$H$2:$J$9,VLOOKUP(Planilla!K1899,Base!$F$3:$G$9,2,0),0),"")</f>
        <v>13125</v>
      </c>
      <c r="M1899" s="19" t="s">
        <v>21</v>
      </c>
      <c r="N1899" s="14" t="str">
        <f>IF(M1899="Si",HLOOKUP(I1899,Base!$H$2:$J$9,8,0),"")</f>
        <v/>
      </c>
      <c r="O1899" s="9">
        <v>1</v>
      </c>
      <c r="P1899" s="18" t="s">
        <v>87</v>
      </c>
      <c r="Q1899" s="14">
        <f>IFERROR(O1899*HLOOKUP(I1899,Base!$H$2:$J$9,VLOOKUP(Planilla!P1899,Base!$F$3:$G$9,2,0),0),"")</f>
        <v>1609</v>
      </c>
    </row>
    <row r="1900" spans="1:17">
      <c r="A1900" s="18">
        <v>1050616</v>
      </c>
      <c r="B1900" s="7">
        <v>40719</v>
      </c>
      <c r="C1900" s="12" t="s">
        <v>257</v>
      </c>
      <c r="D1900" s="13" t="str">
        <f>IFERROR(VLOOKUP(C1900,Base!A:C,2,0),"")</f>
        <v>ALICIA</v>
      </c>
      <c r="E1900" s="10" t="str">
        <f>IFERROR(VLOOKUP(C1900,Base!A:C,3,0),"")</f>
        <v>CONTRERAS</v>
      </c>
      <c r="F1900" s="8" t="s">
        <v>453</v>
      </c>
      <c r="G1900" s="9" t="s">
        <v>79</v>
      </c>
      <c r="H1900" s="18" t="s">
        <v>13</v>
      </c>
      <c r="I1900" s="18" t="s">
        <v>11</v>
      </c>
      <c r="J1900" s="9">
        <v>7.5</v>
      </c>
      <c r="K1900" s="18" t="s">
        <v>84</v>
      </c>
      <c r="L1900" s="14">
        <f>IFERROR(J1900*HLOOKUP(I1900,Base!$H$2:$J$9,VLOOKUP(Planilla!K1900,Base!$F$3:$G$9,2,0),0),"")</f>
        <v>13125</v>
      </c>
      <c r="M1900" s="19" t="s">
        <v>21</v>
      </c>
      <c r="N1900" s="14" t="str">
        <f>IF(M1900="Si",HLOOKUP(I1900,Base!$H$2:$J$9,8,0),"")</f>
        <v/>
      </c>
      <c r="O1900" s="9">
        <v>1</v>
      </c>
      <c r="P1900" s="18" t="s">
        <v>87</v>
      </c>
      <c r="Q1900" s="14">
        <f>IFERROR(O1900*HLOOKUP(I1900,Base!$H$2:$J$9,VLOOKUP(Planilla!P1900,Base!$F$3:$G$9,2,0),0),"")</f>
        <v>1609</v>
      </c>
    </row>
    <row r="1901" spans="1:17">
      <c r="A1901" s="18">
        <v>1050616</v>
      </c>
      <c r="B1901" s="7">
        <v>40719</v>
      </c>
      <c r="C1901" s="12" t="s">
        <v>395</v>
      </c>
      <c r="D1901" s="13" t="str">
        <f>IFERROR(VLOOKUP(C1901,Base!A:C,2,0),"")</f>
        <v>LORENZO</v>
      </c>
      <c r="E1901" s="10" t="str">
        <f>IFERROR(VLOOKUP(C1901,Base!A:C,3,0),"")</f>
        <v>CASTRO</v>
      </c>
      <c r="F1901" s="8" t="s">
        <v>453</v>
      </c>
      <c r="G1901" s="9" t="s">
        <v>79</v>
      </c>
      <c r="H1901" s="18" t="s">
        <v>13</v>
      </c>
      <c r="I1901" s="18" t="s">
        <v>11</v>
      </c>
      <c r="J1901" s="9">
        <v>7.5</v>
      </c>
      <c r="K1901" s="18" t="s">
        <v>84</v>
      </c>
      <c r="L1901" s="14">
        <f>IFERROR(J1901*HLOOKUP(I1901,Base!$H$2:$J$9,VLOOKUP(Planilla!K1901,Base!$F$3:$G$9,2,0),0),"")</f>
        <v>13125</v>
      </c>
      <c r="M1901" s="19" t="s">
        <v>21</v>
      </c>
      <c r="N1901" s="14" t="str">
        <f>IF(M1901="Si",HLOOKUP(I1901,Base!$H$2:$J$9,8,0),"")</f>
        <v/>
      </c>
      <c r="O1901" s="9">
        <v>1</v>
      </c>
      <c r="P1901" s="18" t="s">
        <v>87</v>
      </c>
      <c r="Q1901" s="14">
        <f>IFERROR(O1901*HLOOKUP(I1901,Base!$H$2:$J$9,VLOOKUP(Planilla!P1901,Base!$F$3:$G$9,2,0),0),"")</f>
        <v>1609</v>
      </c>
    </row>
    <row r="1902" spans="1:17">
      <c r="A1902" s="18">
        <v>1050616</v>
      </c>
      <c r="B1902" s="7">
        <v>40719</v>
      </c>
      <c r="C1902" s="12" t="s">
        <v>349</v>
      </c>
      <c r="D1902" s="13" t="str">
        <f>IFERROR(VLOOKUP(C1902,Base!A:C,2,0),"")</f>
        <v>VICTOR</v>
      </c>
      <c r="E1902" s="10" t="str">
        <f>IFERROR(VLOOKUP(C1902,Base!A:C,3,0),"")</f>
        <v>NARVAI</v>
      </c>
      <c r="F1902" s="8" t="s">
        <v>453</v>
      </c>
      <c r="G1902" s="9" t="s">
        <v>79</v>
      </c>
      <c r="H1902" s="18" t="s">
        <v>13</v>
      </c>
      <c r="I1902" s="18" t="s">
        <v>11</v>
      </c>
      <c r="J1902" s="9">
        <v>7.5</v>
      </c>
      <c r="K1902" s="18" t="s">
        <v>84</v>
      </c>
      <c r="L1902" s="14">
        <f>IFERROR(J1902*HLOOKUP(I1902,Base!$H$2:$J$9,VLOOKUP(Planilla!K1902,Base!$F$3:$G$9,2,0),0),"")</f>
        <v>13125</v>
      </c>
      <c r="M1902" s="19" t="s">
        <v>21</v>
      </c>
      <c r="N1902" s="14" t="str">
        <f>IF(M1902="Si",HLOOKUP(I1902,Base!$H$2:$J$9,8,0),"")</f>
        <v/>
      </c>
      <c r="O1902" s="9">
        <v>1</v>
      </c>
      <c r="P1902" s="18" t="s">
        <v>87</v>
      </c>
      <c r="Q1902" s="14">
        <f>IFERROR(O1902*HLOOKUP(I1902,Base!$H$2:$J$9,VLOOKUP(Planilla!P1902,Base!$F$3:$G$9,2,0),0),"")</f>
        <v>1609</v>
      </c>
    </row>
    <row r="1903" spans="1:17">
      <c r="A1903" s="18">
        <v>1050616</v>
      </c>
      <c r="B1903" s="7">
        <v>40719</v>
      </c>
      <c r="C1903" s="12" t="s">
        <v>96</v>
      </c>
      <c r="D1903" s="13" t="str">
        <f>IFERROR(VLOOKUP(C1903,Base!A:C,2,0),"")</f>
        <v>LEOPOLDO</v>
      </c>
      <c r="E1903" s="10" t="str">
        <f>IFERROR(VLOOKUP(C1903,Base!A:C,3,0),"")</f>
        <v>DIAZ</v>
      </c>
      <c r="F1903" s="8" t="s">
        <v>453</v>
      </c>
      <c r="G1903" s="9" t="s">
        <v>79</v>
      </c>
      <c r="H1903" s="18" t="s">
        <v>13</v>
      </c>
      <c r="I1903" s="18" t="s">
        <v>11</v>
      </c>
      <c r="J1903" s="9">
        <v>7.5</v>
      </c>
      <c r="K1903" s="18" t="s">
        <v>84</v>
      </c>
      <c r="L1903" s="14">
        <f>IFERROR(J1903*HLOOKUP(I1903,Base!$H$2:$J$9,VLOOKUP(Planilla!K1903,Base!$F$3:$G$9,2,0),0),"")</f>
        <v>13125</v>
      </c>
      <c r="M1903" s="19" t="s">
        <v>21</v>
      </c>
      <c r="N1903" s="14" t="str">
        <f>IF(M1903="Si",HLOOKUP(I1903,Base!$H$2:$J$9,8,0),"")</f>
        <v/>
      </c>
      <c r="O1903" s="9">
        <v>1</v>
      </c>
      <c r="P1903" s="18" t="s">
        <v>87</v>
      </c>
      <c r="Q1903" s="14">
        <f>IFERROR(O1903*HLOOKUP(I1903,Base!$H$2:$J$9,VLOOKUP(Planilla!P1903,Base!$F$3:$G$9,2,0),0),"")</f>
        <v>1609</v>
      </c>
    </row>
    <row r="1904" spans="1:17">
      <c r="A1904" s="18">
        <v>1050632</v>
      </c>
      <c r="B1904" s="7">
        <v>40689</v>
      </c>
      <c r="C1904" s="12" t="s">
        <v>454</v>
      </c>
      <c r="D1904" s="13" t="str">
        <f>IFERROR(VLOOKUP(C1904,Base!A:C,2,0),"")</f>
        <v>JESSICA</v>
      </c>
      <c r="E1904" s="10" t="str">
        <f>IFERROR(VLOOKUP(C1904,Base!A:C,3,0),"")</f>
        <v>ORELLANA</v>
      </c>
      <c r="F1904" s="8" t="s">
        <v>463</v>
      </c>
      <c r="G1904" s="9" t="s">
        <v>79</v>
      </c>
      <c r="H1904" s="18" t="s">
        <v>333</v>
      </c>
      <c r="I1904" s="18" t="s">
        <v>12</v>
      </c>
      <c r="J1904" s="9">
        <v>7.5</v>
      </c>
      <c r="K1904" s="18" t="s">
        <v>84</v>
      </c>
      <c r="L1904" s="14">
        <f>IFERROR(J1904*HLOOKUP(I1904,Base!$H$2:$J$9,VLOOKUP(Planilla!K1904,Base!$F$3:$G$9,2,0),0),"")</f>
        <v>15750</v>
      </c>
      <c r="M1904" s="19" t="s">
        <v>21</v>
      </c>
      <c r="N1904" s="14" t="str">
        <f>IF(M1904="Si",HLOOKUP(I1904,Base!$H$2:$J$9,8,0),"")</f>
        <v/>
      </c>
      <c r="O1904" s="9">
        <v>1</v>
      </c>
      <c r="P1904" s="18" t="s">
        <v>87</v>
      </c>
      <c r="Q1904" s="14">
        <f>IFERROR(O1904*HLOOKUP(I1904,Base!$H$2:$J$9,VLOOKUP(Planilla!P1904,Base!$F$3:$G$9,2,0),0),"")</f>
        <v>1609</v>
      </c>
    </row>
    <row r="1905" spans="1:17">
      <c r="A1905" s="18">
        <v>1050632</v>
      </c>
      <c r="B1905" s="7">
        <v>40689</v>
      </c>
      <c r="C1905" s="12" t="s">
        <v>455</v>
      </c>
      <c r="D1905" s="13" t="str">
        <f>IFERROR(VLOOKUP(C1905,Base!A:C,2,0),"")</f>
        <v>NATALY</v>
      </c>
      <c r="E1905" s="10" t="str">
        <f>IFERROR(VLOOKUP(C1905,Base!A:C,3,0),"")</f>
        <v>DURAN</v>
      </c>
      <c r="F1905" s="8" t="s">
        <v>463</v>
      </c>
      <c r="G1905" s="9" t="s">
        <v>150</v>
      </c>
      <c r="H1905" s="18" t="s">
        <v>333</v>
      </c>
      <c r="I1905" s="18" t="s">
        <v>12</v>
      </c>
      <c r="J1905" s="9">
        <v>7.5</v>
      </c>
      <c r="K1905" s="18" t="s">
        <v>84</v>
      </c>
      <c r="L1905" s="14">
        <f>IFERROR(J1905*HLOOKUP(I1905,Base!$H$2:$J$9,VLOOKUP(Planilla!K1905,Base!$F$3:$G$9,2,0),0),"")</f>
        <v>15750</v>
      </c>
      <c r="M1905" s="19" t="s">
        <v>21</v>
      </c>
      <c r="N1905" s="14" t="str">
        <f>IF(M1905="Si",HLOOKUP(I1905,Base!$H$2:$J$9,8,0),"")</f>
        <v/>
      </c>
      <c r="O1905" s="9">
        <v>1</v>
      </c>
      <c r="P1905" s="18" t="s">
        <v>87</v>
      </c>
      <c r="Q1905" s="14">
        <f>IFERROR(O1905*HLOOKUP(I1905,Base!$H$2:$J$9,VLOOKUP(Planilla!P1905,Base!$F$3:$G$9,2,0),0),"")</f>
        <v>1609</v>
      </c>
    </row>
    <row r="1906" spans="1:17">
      <c r="A1906" s="18">
        <v>1050632</v>
      </c>
      <c r="B1906" s="7">
        <v>40689</v>
      </c>
      <c r="C1906" s="12" t="s">
        <v>126</v>
      </c>
      <c r="D1906" s="13" t="str">
        <f>IFERROR(VLOOKUP(C1906,Base!A:C,2,0),"")</f>
        <v>CAROLINA</v>
      </c>
      <c r="E1906" s="10" t="str">
        <f>IFERROR(VLOOKUP(C1906,Base!A:C,3,0),"")</f>
        <v>AGUILERA</v>
      </c>
      <c r="F1906" s="8" t="s">
        <v>463</v>
      </c>
      <c r="G1906" s="9" t="s">
        <v>150</v>
      </c>
      <c r="H1906" s="18" t="s">
        <v>13</v>
      </c>
      <c r="I1906" s="18" t="s">
        <v>12</v>
      </c>
      <c r="J1906" s="9">
        <v>7.5</v>
      </c>
      <c r="K1906" s="18" t="s">
        <v>84</v>
      </c>
      <c r="L1906" s="14">
        <f>IFERROR(J1906*HLOOKUP(I1906,Base!$H$2:$J$9,VLOOKUP(Planilla!K1906,Base!$F$3:$G$9,2,0),0),"")</f>
        <v>15750</v>
      </c>
      <c r="M1906" s="19" t="s">
        <v>21</v>
      </c>
      <c r="N1906" s="14" t="str">
        <f>IF(M1906="Si",HLOOKUP(I1906,Base!$H$2:$J$9,8,0),"")</f>
        <v/>
      </c>
      <c r="O1906" s="9">
        <v>1</v>
      </c>
      <c r="P1906" s="18" t="s">
        <v>87</v>
      </c>
      <c r="Q1906" s="14">
        <f>IFERROR(O1906*HLOOKUP(I1906,Base!$H$2:$J$9,VLOOKUP(Planilla!P1906,Base!$F$3:$G$9,2,0),0),"")</f>
        <v>1609</v>
      </c>
    </row>
    <row r="1907" spans="1:17">
      <c r="A1907" s="18">
        <v>1050632</v>
      </c>
      <c r="B1907" s="7">
        <v>40690</v>
      </c>
      <c r="C1907" s="12" t="s">
        <v>454</v>
      </c>
      <c r="D1907" s="13" t="str">
        <f>IFERROR(VLOOKUP(C1907,Base!A:C,2,0),"")</f>
        <v>JESSICA</v>
      </c>
      <c r="E1907" s="10" t="str">
        <f>IFERROR(VLOOKUP(C1907,Base!A:C,3,0),"")</f>
        <v>ORELLANA</v>
      </c>
      <c r="F1907" s="8" t="s">
        <v>463</v>
      </c>
      <c r="G1907" s="9" t="s">
        <v>79</v>
      </c>
      <c r="H1907" s="18" t="s">
        <v>333</v>
      </c>
      <c r="I1907" s="18" t="s">
        <v>12</v>
      </c>
      <c r="J1907" s="9">
        <v>7.5</v>
      </c>
      <c r="K1907" s="18" t="s">
        <v>84</v>
      </c>
      <c r="L1907" s="14">
        <f>IFERROR(J1907*HLOOKUP(I1907,Base!$H$2:$J$9,VLOOKUP(Planilla!K1907,Base!$F$3:$G$9,2,0),0),"")</f>
        <v>15750</v>
      </c>
      <c r="M1907" s="19" t="s">
        <v>21</v>
      </c>
      <c r="N1907" s="14" t="str">
        <f>IF(M1907="Si",HLOOKUP(I1907,Base!$H$2:$J$9,8,0),"")</f>
        <v/>
      </c>
      <c r="O1907" s="9">
        <v>1</v>
      </c>
      <c r="P1907" s="18" t="s">
        <v>87</v>
      </c>
      <c r="Q1907" s="14">
        <f>IFERROR(O1907*HLOOKUP(I1907,Base!$H$2:$J$9,VLOOKUP(Planilla!P1907,Base!$F$3:$G$9,2,0),0),"")</f>
        <v>1609</v>
      </c>
    </row>
    <row r="1908" spans="1:17">
      <c r="A1908" s="18">
        <v>1050632</v>
      </c>
      <c r="B1908" s="7">
        <v>40690</v>
      </c>
      <c r="C1908" s="12" t="s">
        <v>126</v>
      </c>
      <c r="D1908" s="13" t="str">
        <f>IFERROR(VLOOKUP(C1908,Base!A:C,2,0),"")</f>
        <v>CAROLINA</v>
      </c>
      <c r="E1908" s="10" t="str">
        <f>IFERROR(VLOOKUP(C1908,Base!A:C,3,0),"")</f>
        <v>AGUILERA</v>
      </c>
      <c r="F1908" s="8" t="s">
        <v>463</v>
      </c>
      <c r="G1908" s="9" t="s">
        <v>150</v>
      </c>
      <c r="H1908" s="18" t="s">
        <v>13</v>
      </c>
      <c r="I1908" s="18" t="s">
        <v>12</v>
      </c>
      <c r="J1908" s="9">
        <v>7.5</v>
      </c>
      <c r="K1908" s="18" t="s">
        <v>84</v>
      </c>
      <c r="L1908" s="14">
        <f>IFERROR(J1908*HLOOKUP(I1908,Base!$H$2:$J$9,VLOOKUP(Planilla!K1908,Base!$F$3:$G$9,2,0),0),"")</f>
        <v>15750</v>
      </c>
      <c r="M1908" s="19" t="s">
        <v>21</v>
      </c>
      <c r="N1908" s="14" t="str">
        <f>IF(M1908="Si",HLOOKUP(I1908,Base!$H$2:$J$9,8,0),"")</f>
        <v/>
      </c>
      <c r="O1908" s="9">
        <v>1</v>
      </c>
      <c r="P1908" s="18" t="s">
        <v>87</v>
      </c>
      <c r="Q1908" s="14">
        <f>IFERROR(O1908*HLOOKUP(I1908,Base!$H$2:$J$9,VLOOKUP(Planilla!P1908,Base!$F$3:$G$9,2,0),0),"")</f>
        <v>1609</v>
      </c>
    </row>
    <row r="1909" spans="1:17">
      <c r="A1909" s="18">
        <v>1050632</v>
      </c>
      <c r="B1909" s="7">
        <v>40691</v>
      </c>
      <c r="C1909" s="12" t="s">
        <v>454</v>
      </c>
      <c r="D1909" s="13" t="str">
        <f>IFERROR(VLOOKUP(C1909,Base!A:C,2,0),"")</f>
        <v>JESSICA</v>
      </c>
      <c r="E1909" s="10" t="str">
        <f>IFERROR(VLOOKUP(C1909,Base!A:C,3,0),"")</f>
        <v>ORELLANA</v>
      </c>
      <c r="F1909" s="8" t="s">
        <v>463</v>
      </c>
      <c r="G1909" s="9" t="s">
        <v>79</v>
      </c>
      <c r="H1909" s="18" t="s">
        <v>333</v>
      </c>
      <c r="I1909" s="18" t="s">
        <v>12</v>
      </c>
      <c r="J1909" s="9">
        <v>7.5</v>
      </c>
      <c r="K1909" s="18" t="s">
        <v>84</v>
      </c>
      <c r="L1909" s="14">
        <f>IFERROR(J1909*HLOOKUP(I1909,Base!$H$2:$J$9,VLOOKUP(Planilla!K1909,Base!$F$3:$G$9,2,0),0),"")</f>
        <v>15750</v>
      </c>
      <c r="M1909" s="19" t="s">
        <v>21</v>
      </c>
      <c r="N1909" s="14" t="str">
        <f>IF(M1909="Si",HLOOKUP(I1909,Base!$H$2:$J$9,8,0),"")</f>
        <v/>
      </c>
      <c r="O1909" s="9">
        <v>1</v>
      </c>
      <c r="P1909" s="18" t="s">
        <v>87</v>
      </c>
      <c r="Q1909" s="14">
        <f>IFERROR(O1909*HLOOKUP(I1909,Base!$H$2:$J$9,VLOOKUP(Planilla!P1909,Base!$F$3:$G$9,2,0),0),"")</f>
        <v>1609</v>
      </c>
    </row>
    <row r="1910" spans="1:17">
      <c r="A1910" s="18">
        <v>1050632</v>
      </c>
      <c r="B1910" s="7">
        <v>40691</v>
      </c>
      <c r="C1910" s="12" t="s">
        <v>126</v>
      </c>
      <c r="D1910" s="13" t="str">
        <f>IFERROR(VLOOKUP(C1910,Base!A:C,2,0),"")</f>
        <v>CAROLINA</v>
      </c>
      <c r="E1910" s="10" t="str">
        <f>IFERROR(VLOOKUP(C1910,Base!A:C,3,0),"")</f>
        <v>AGUILERA</v>
      </c>
      <c r="F1910" s="8" t="s">
        <v>463</v>
      </c>
      <c r="G1910" s="9" t="s">
        <v>150</v>
      </c>
      <c r="H1910" s="18" t="s">
        <v>13</v>
      </c>
      <c r="I1910" s="18" t="s">
        <v>12</v>
      </c>
      <c r="J1910" s="9">
        <v>5.5</v>
      </c>
      <c r="K1910" s="18" t="s">
        <v>84</v>
      </c>
      <c r="L1910" s="14">
        <f>IFERROR(J1910*HLOOKUP(I1910,Base!$H$2:$J$9,VLOOKUP(Planilla!K1910,Base!$F$3:$G$9,2,0),0),"")</f>
        <v>11550</v>
      </c>
      <c r="M1910" s="19" t="s">
        <v>21</v>
      </c>
      <c r="N1910" s="14" t="str">
        <f>IF(M1910="Si",HLOOKUP(I1910,Base!$H$2:$J$9,8,0),"")</f>
        <v/>
      </c>
      <c r="O1910" s="9">
        <v>1</v>
      </c>
      <c r="P1910" s="18" t="s">
        <v>87</v>
      </c>
      <c r="Q1910" s="14">
        <f>IFERROR(O1910*HLOOKUP(I1910,Base!$H$2:$J$9,VLOOKUP(Planilla!P1910,Base!$F$3:$G$9,2,0),0),"")</f>
        <v>1609</v>
      </c>
    </row>
    <row r="1911" spans="1:17">
      <c r="A1911" s="18">
        <v>1050632</v>
      </c>
      <c r="B1911" s="7">
        <v>40693</v>
      </c>
      <c r="C1911" s="12" t="s">
        <v>126</v>
      </c>
      <c r="D1911" s="13" t="str">
        <f>IFERROR(VLOOKUP(C1911,Base!A:C,2,0),"")</f>
        <v>CAROLINA</v>
      </c>
      <c r="E1911" s="10" t="str">
        <f>IFERROR(VLOOKUP(C1911,Base!A:C,3,0),"")</f>
        <v>AGUILERA</v>
      </c>
      <c r="F1911" s="8" t="s">
        <v>463</v>
      </c>
      <c r="G1911" s="9" t="s">
        <v>79</v>
      </c>
      <c r="H1911" s="18" t="s">
        <v>13</v>
      </c>
      <c r="I1911" s="18" t="s">
        <v>12</v>
      </c>
      <c r="J1911" s="9">
        <v>7.5</v>
      </c>
      <c r="K1911" s="18" t="s">
        <v>84</v>
      </c>
      <c r="L1911" s="14">
        <f>IFERROR(J1911*HLOOKUP(I1911,Base!$H$2:$J$9,VLOOKUP(Planilla!K1911,Base!$F$3:$G$9,2,0),0),"")</f>
        <v>15750</v>
      </c>
      <c r="M1911" s="19" t="s">
        <v>21</v>
      </c>
      <c r="N1911" s="14" t="str">
        <f>IF(M1911="Si",HLOOKUP(I1911,Base!$H$2:$J$9,8,0),"")</f>
        <v/>
      </c>
      <c r="O1911" s="9">
        <v>1</v>
      </c>
      <c r="P1911" s="18" t="s">
        <v>87</v>
      </c>
      <c r="Q1911" s="14">
        <f>IFERROR(O1911*HLOOKUP(I1911,Base!$H$2:$J$9,VLOOKUP(Planilla!P1911,Base!$F$3:$G$9,2,0),0),"")</f>
        <v>1609</v>
      </c>
    </row>
    <row r="1912" spans="1:17">
      <c r="A1912" s="18">
        <v>1050632</v>
      </c>
      <c r="B1912" s="7">
        <v>40693</v>
      </c>
      <c r="C1912" s="12" t="s">
        <v>454</v>
      </c>
      <c r="D1912" s="13" t="str">
        <f>IFERROR(VLOOKUP(C1912,Base!A:C,2,0),"")</f>
        <v>JESSICA</v>
      </c>
      <c r="E1912" s="10" t="str">
        <f>IFERROR(VLOOKUP(C1912,Base!A:C,3,0),"")</f>
        <v>ORELLANA</v>
      </c>
      <c r="F1912" s="8" t="s">
        <v>463</v>
      </c>
      <c r="G1912" s="9" t="s">
        <v>149</v>
      </c>
      <c r="H1912" s="18" t="s">
        <v>333</v>
      </c>
      <c r="I1912" s="18" t="s">
        <v>12</v>
      </c>
      <c r="J1912" s="9">
        <v>9</v>
      </c>
      <c r="K1912" s="18" t="s">
        <v>84</v>
      </c>
      <c r="L1912" s="14">
        <f>IFERROR(J1912*HLOOKUP(I1912,Base!$H$2:$J$9,VLOOKUP(Planilla!K1912,Base!$F$3:$G$9,2,0),0),"")</f>
        <v>18900</v>
      </c>
      <c r="M1912" s="19" t="s">
        <v>21</v>
      </c>
      <c r="N1912" s="14" t="str">
        <f>IF(M1912="Si",HLOOKUP(I1912,Base!$H$2:$J$9,8,0),"")</f>
        <v/>
      </c>
      <c r="O1912" s="9">
        <v>1</v>
      </c>
      <c r="P1912" s="18" t="s">
        <v>87</v>
      </c>
      <c r="Q1912" s="14">
        <f>IFERROR(O1912*HLOOKUP(I1912,Base!$H$2:$J$9,VLOOKUP(Planilla!P1912,Base!$F$3:$G$9,2,0),0),"")</f>
        <v>1609</v>
      </c>
    </row>
    <row r="1913" spans="1:17">
      <c r="A1913" s="18">
        <v>1050632</v>
      </c>
      <c r="B1913" s="7">
        <v>40694</v>
      </c>
      <c r="C1913" s="12" t="s">
        <v>126</v>
      </c>
      <c r="D1913" s="13" t="str">
        <f>IFERROR(VLOOKUP(C1913,Base!A:C,2,0),"")</f>
        <v>CAROLINA</v>
      </c>
      <c r="E1913" s="10" t="str">
        <f>IFERROR(VLOOKUP(C1913,Base!A:C,3,0),"")</f>
        <v>AGUILERA</v>
      </c>
      <c r="F1913" s="8" t="s">
        <v>463</v>
      </c>
      <c r="G1913" s="9" t="s">
        <v>79</v>
      </c>
      <c r="H1913" s="18" t="s">
        <v>13</v>
      </c>
      <c r="I1913" s="18" t="s">
        <v>12</v>
      </c>
      <c r="J1913" s="9">
        <v>7.5</v>
      </c>
      <c r="K1913" s="18" t="s">
        <v>84</v>
      </c>
      <c r="L1913" s="14">
        <f>IFERROR(J1913*HLOOKUP(I1913,Base!$H$2:$J$9,VLOOKUP(Planilla!K1913,Base!$F$3:$G$9,2,0),0),"")</f>
        <v>15750</v>
      </c>
      <c r="M1913" s="19" t="s">
        <v>21</v>
      </c>
      <c r="N1913" s="14" t="str">
        <f>IF(M1913="Si",HLOOKUP(I1913,Base!$H$2:$J$9,8,0),"")</f>
        <v/>
      </c>
      <c r="O1913" s="9">
        <v>1</v>
      </c>
      <c r="P1913" s="18" t="s">
        <v>87</v>
      </c>
      <c r="Q1913" s="14">
        <f>IFERROR(O1913*HLOOKUP(I1913,Base!$H$2:$J$9,VLOOKUP(Planilla!P1913,Base!$F$3:$G$9,2,0),0),"")</f>
        <v>1609</v>
      </c>
    </row>
    <row r="1914" spans="1:17">
      <c r="A1914" s="18">
        <v>1050632</v>
      </c>
      <c r="B1914" s="7">
        <v>40694</v>
      </c>
      <c r="C1914" s="12" t="s">
        <v>454</v>
      </c>
      <c r="D1914" s="13" t="str">
        <f>IFERROR(VLOOKUP(C1914,Base!A:C,2,0),"")</f>
        <v>JESSICA</v>
      </c>
      <c r="E1914" s="10" t="str">
        <f>IFERROR(VLOOKUP(C1914,Base!A:C,3,0),"")</f>
        <v>ORELLANA</v>
      </c>
      <c r="F1914" s="8" t="s">
        <v>463</v>
      </c>
      <c r="G1914" s="9" t="s">
        <v>149</v>
      </c>
      <c r="H1914" s="18" t="s">
        <v>333</v>
      </c>
      <c r="I1914" s="18" t="s">
        <v>12</v>
      </c>
      <c r="J1914" s="9">
        <v>9</v>
      </c>
      <c r="K1914" s="18" t="s">
        <v>84</v>
      </c>
      <c r="L1914" s="14">
        <f>IFERROR(J1914*HLOOKUP(I1914,Base!$H$2:$J$9,VLOOKUP(Planilla!K1914,Base!$F$3:$G$9,2,0),0),"")</f>
        <v>18900</v>
      </c>
      <c r="M1914" s="19" t="s">
        <v>21</v>
      </c>
      <c r="N1914" s="14" t="str">
        <f>IF(M1914="Si",HLOOKUP(I1914,Base!$H$2:$J$9,8,0),"")</f>
        <v/>
      </c>
      <c r="O1914" s="9">
        <v>1</v>
      </c>
      <c r="P1914" s="18" t="s">
        <v>87</v>
      </c>
      <c r="Q1914" s="14">
        <f>IFERROR(O1914*HLOOKUP(I1914,Base!$H$2:$J$9,VLOOKUP(Planilla!P1914,Base!$F$3:$G$9,2,0),0),"")</f>
        <v>1609</v>
      </c>
    </row>
    <row r="1915" spans="1:17">
      <c r="A1915" s="18">
        <v>1050632</v>
      </c>
      <c r="B1915" s="7">
        <v>40695</v>
      </c>
      <c r="C1915" s="12" t="s">
        <v>454</v>
      </c>
      <c r="D1915" s="13" t="str">
        <f>IFERROR(VLOOKUP(C1915,Base!A:C,2,0),"")</f>
        <v>JESSICA</v>
      </c>
      <c r="E1915" s="10" t="str">
        <f>IFERROR(VLOOKUP(C1915,Base!A:C,3,0),"")</f>
        <v>ORELLANA</v>
      </c>
      <c r="F1915" s="8" t="s">
        <v>463</v>
      </c>
      <c r="G1915" s="9" t="s">
        <v>149</v>
      </c>
      <c r="H1915" s="18" t="s">
        <v>333</v>
      </c>
      <c r="I1915" s="18" t="s">
        <v>12</v>
      </c>
      <c r="J1915" s="9">
        <v>9</v>
      </c>
      <c r="K1915" s="18" t="s">
        <v>84</v>
      </c>
      <c r="L1915" s="14">
        <f>IFERROR(J1915*HLOOKUP(I1915,Base!$H$2:$J$9,VLOOKUP(Planilla!K1915,Base!$F$3:$G$9,2,0),0),"")</f>
        <v>18900</v>
      </c>
      <c r="M1915" s="19" t="s">
        <v>21</v>
      </c>
      <c r="N1915" s="14" t="str">
        <f>IF(M1915="Si",HLOOKUP(I1915,Base!$H$2:$J$9,8,0),"")</f>
        <v/>
      </c>
      <c r="O1915" s="9">
        <v>1</v>
      </c>
      <c r="P1915" s="18" t="s">
        <v>87</v>
      </c>
      <c r="Q1915" s="14">
        <f>IFERROR(O1915*HLOOKUP(I1915,Base!$H$2:$J$9,VLOOKUP(Planilla!P1915,Base!$F$3:$G$9,2,0),0),"")</f>
        <v>1609</v>
      </c>
    </row>
    <row r="1916" spans="1:17">
      <c r="A1916" s="18">
        <v>1050632</v>
      </c>
      <c r="B1916" s="7">
        <v>40695</v>
      </c>
      <c r="C1916" s="12" t="s">
        <v>126</v>
      </c>
      <c r="D1916" s="13" t="str">
        <f>IFERROR(VLOOKUP(C1916,Base!A:C,2,0),"")</f>
        <v>CAROLINA</v>
      </c>
      <c r="E1916" s="10" t="str">
        <f>IFERROR(VLOOKUP(C1916,Base!A:C,3,0),"")</f>
        <v>AGUILERA</v>
      </c>
      <c r="F1916" s="8" t="s">
        <v>463</v>
      </c>
      <c r="G1916" s="9" t="s">
        <v>79</v>
      </c>
      <c r="H1916" s="18" t="s">
        <v>13</v>
      </c>
      <c r="I1916" s="18" t="s">
        <v>12</v>
      </c>
      <c r="J1916" s="9">
        <v>7.5</v>
      </c>
      <c r="K1916" s="18" t="s">
        <v>84</v>
      </c>
      <c r="L1916" s="14">
        <f>IFERROR(J1916*HLOOKUP(I1916,Base!$H$2:$J$9,VLOOKUP(Planilla!K1916,Base!$F$3:$G$9,2,0),0),"")</f>
        <v>15750</v>
      </c>
      <c r="M1916" s="19" t="s">
        <v>21</v>
      </c>
      <c r="N1916" s="14" t="str">
        <f>IF(M1916="Si",HLOOKUP(I1916,Base!$H$2:$J$9,8,0),"")</f>
        <v/>
      </c>
      <c r="O1916" s="9">
        <v>1</v>
      </c>
      <c r="P1916" s="18" t="s">
        <v>87</v>
      </c>
      <c r="Q1916" s="14">
        <f>IFERROR(O1916*HLOOKUP(I1916,Base!$H$2:$J$9,VLOOKUP(Planilla!P1916,Base!$F$3:$G$9,2,0),0),"")</f>
        <v>1609</v>
      </c>
    </row>
    <row r="1917" spans="1:17">
      <c r="A1917" s="18">
        <v>1050632</v>
      </c>
      <c r="B1917" s="7">
        <v>40696</v>
      </c>
      <c r="C1917" s="12" t="s">
        <v>126</v>
      </c>
      <c r="D1917" s="13" t="str">
        <f>IFERROR(VLOOKUP(C1917,Base!A:C,2,0),"")</f>
        <v>CAROLINA</v>
      </c>
      <c r="E1917" s="10" t="str">
        <f>IFERROR(VLOOKUP(C1917,Base!A:C,3,0),"")</f>
        <v>AGUILERA</v>
      </c>
      <c r="F1917" s="8" t="s">
        <v>463</v>
      </c>
      <c r="G1917" s="9" t="s">
        <v>79</v>
      </c>
      <c r="H1917" s="18" t="s">
        <v>13</v>
      </c>
      <c r="I1917" s="18" t="s">
        <v>12</v>
      </c>
      <c r="J1917" s="9">
        <v>7.5</v>
      </c>
      <c r="K1917" s="18" t="s">
        <v>84</v>
      </c>
      <c r="L1917" s="14">
        <f>IFERROR(J1917*HLOOKUP(I1917,Base!$H$2:$J$9,VLOOKUP(Planilla!K1917,Base!$F$3:$G$9,2,0),0),"")</f>
        <v>15750</v>
      </c>
      <c r="M1917" s="19" t="s">
        <v>21</v>
      </c>
      <c r="N1917" s="14" t="str">
        <f>IF(M1917="Si",HLOOKUP(I1917,Base!$H$2:$J$9,8,0),"")</f>
        <v/>
      </c>
      <c r="O1917" s="9">
        <v>1</v>
      </c>
      <c r="P1917" s="18" t="s">
        <v>87</v>
      </c>
      <c r="Q1917" s="14">
        <f>IFERROR(O1917*HLOOKUP(I1917,Base!$H$2:$J$9,VLOOKUP(Planilla!P1917,Base!$F$3:$G$9,2,0),0),"")</f>
        <v>1609</v>
      </c>
    </row>
    <row r="1918" spans="1:17">
      <c r="A1918" s="18">
        <v>1050632</v>
      </c>
      <c r="B1918" s="7">
        <v>40696</v>
      </c>
      <c r="C1918" s="12" t="s">
        <v>454</v>
      </c>
      <c r="D1918" s="13" t="str">
        <f>IFERROR(VLOOKUP(C1918,Base!A:C,2,0),"")</f>
        <v>JESSICA</v>
      </c>
      <c r="E1918" s="10" t="str">
        <f>IFERROR(VLOOKUP(C1918,Base!A:C,3,0),"")</f>
        <v>ORELLANA</v>
      </c>
      <c r="F1918" s="8" t="s">
        <v>463</v>
      </c>
      <c r="G1918" s="9" t="s">
        <v>149</v>
      </c>
      <c r="H1918" s="18" t="s">
        <v>333</v>
      </c>
      <c r="I1918" s="18" t="s">
        <v>12</v>
      </c>
      <c r="J1918" s="9">
        <v>9</v>
      </c>
      <c r="K1918" s="18" t="s">
        <v>84</v>
      </c>
      <c r="L1918" s="14">
        <f>IFERROR(J1918*HLOOKUP(I1918,Base!$H$2:$J$9,VLOOKUP(Planilla!K1918,Base!$F$3:$G$9,2,0),0),"")</f>
        <v>18900</v>
      </c>
      <c r="M1918" s="19" t="s">
        <v>21</v>
      </c>
      <c r="N1918" s="14" t="str">
        <f>IF(M1918="Si",HLOOKUP(I1918,Base!$H$2:$J$9,8,0),"")</f>
        <v/>
      </c>
      <c r="O1918" s="9">
        <v>1</v>
      </c>
      <c r="P1918" s="18" t="s">
        <v>87</v>
      </c>
      <c r="Q1918" s="14">
        <f>IFERROR(O1918*HLOOKUP(I1918,Base!$H$2:$J$9,VLOOKUP(Planilla!P1918,Base!$F$3:$G$9,2,0),0),"")</f>
        <v>1609</v>
      </c>
    </row>
    <row r="1919" spans="1:17">
      <c r="A1919" s="18">
        <v>1050632</v>
      </c>
      <c r="B1919" s="7">
        <v>40697</v>
      </c>
      <c r="C1919" s="12" t="s">
        <v>455</v>
      </c>
      <c r="D1919" s="13" t="str">
        <f>IFERROR(VLOOKUP(C1919,Base!A:C,2,0),"")</f>
        <v>NATALY</v>
      </c>
      <c r="E1919" s="10" t="str">
        <f>IFERROR(VLOOKUP(C1919,Base!A:C,3,0),"")</f>
        <v>DURAN</v>
      </c>
      <c r="F1919" s="8" t="s">
        <v>463</v>
      </c>
      <c r="G1919" s="9" t="s">
        <v>79</v>
      </c>
      <c r="H1919" s="18" t="s">
        <v>13</v>
      </c>
      <c r="I1919" s="18" t="s">
        <v>12</v>
      </c>
      <c r="J1919" s="9">
        <v>7.5</v>
      </c>
      <c r="K1919" s="18" t="s">
        <v>84</v>
      </c>
      <c r="L1919" s="14">
        <f>IFERROR(J1919*HLOOKUP(I1919,Base!$H$2:$J$9,VLOOKUP(Planilla!K1919,Base!$F$3:$G$9,2,0),0),"")</f>
        <v>15750</v>
      </c>
      <c r="M1919" s="19" t="s">
        <v>21</v>
      </c>
      <c r="N1919" s="14" t="str">
        <f>IF(M1919="Si",HLOOKUP(I1919,Base!$H$2:$J$9,8,0),"")</f>
        <v/>
      </c>
      <c r="O1919" s="9">
        <v>1</v>
      </c>
      <c r="P1919" s="18" t="s">
        <v>87</v>
      </c>
      <c r="Q1919" s="14">
        <f>IFERROR(O1919*HLOOKUP(I1919,Base!$H$2:$J$9,VLOOKUP(Planilla!P1919,Base!$F$3:$G$9,2,0),0),"")</f>
        <v>1609</v>
      </c>
    </row>
    <row r="1920" spans="1:17">
      <c r="A1920" s="18">
        <v>1050632</v>
      </c>
      <c r="B1920" s="7">
        <v>40697</v>
      </c>
      <c r="C1920" s="12" t="s">
        <v>454</v>
      </c>
      <c r="D1920" s="13" t="str">
        <f>IFERROR(VLOOKUP(C1920,Base!A:C,2,0),"")</f>
        <v>JESSICA</v>
      </c>
      <c r="E1920" s="10" t="str">
        <f>IFERROR(VLOOKUP(C1920,Base!A:C,3,0),"")</f>
        <v>ORELLANA</v>
      </c>
      <c r="F1920" s="8" t="s">
        <v>463</v>
      </c>
      <c r="G1920" s="9" t="s">
        <v>149</v>
      </c>
      <c r="H1920" s="18" t="s">
        <v>333</v>
      </c>
      <c r="I1920" s="18" t="s">
        <v>12</v>
      </c>
      <c r="J1920" s="9">
        <v>9</v>
      </c>
      <c r="K1920" s="18" t="s">
        <v>84</v>
      </c>
      <c r="L1920" s="14">
        <f>IFERROR(J1920*HLOOKUP(I1920,Base!$H$2:$J$9,VLOOKUP(Planilla!K1920,Base!$F$3:$G$9,2,0),0),"")</f>
        <v>18900</v>
      </c>
      <c r="M1920" s="19" t="s">
        <v>21</v>
      </c>
      <c r="N1920" s="14" t="str">
        <f>IF(M1920="Si",HLOOKUP(I1920,Base!$H$2:$J$9,8,0),"")</f>
        <v/>
      </c>
      <c r="O1920" s="9">
        <v>1</v>
      </c>
      <c r="P1920" s="18" t="s">
        <v>87</v>
      </c>
      <c r="Q1920" s="14">
        <f>IFERROR(O1920*HLOOKUP(I1920,Base!$H$2:$J$9,VLOOKUP(Planilla!P1920,Base!$F$3:$G$9,2,0),0),"")</f>
        <v>1609</v>
      </c>
    </row>
    <row r="1921" spans="1:17">
      <c r="A1921" s="18">
        <v>1050632</v>
      </c>
      <c r="B1921" s="7">
        <v>40698</v>
      </c>
      <c r="C1921" s="12" t="s">
        <v>455</v>
      </c>
      <c r="D1921" s="13" t="str">
        <f>IFERROR(VLOOKUP(C1921,Base!A:C,2,0),"")</f>
        <v>NATALY</v>
      </c>
      <c r="E1921" s="10" t="str">
        <f>IFERROR(VLOOKUP(C1921,Base!A:C,3,0),"")</f>
        <v>DURAN</v>
      </c>
      <c r="F1921" s="8" t="s">
        <v>463</v>
      </c>
      <c r="G1921" s="9" t="s">
        <v>79</v>
      </c>
      <c r="H1921" s="18" t="s">
        <v>13</v>
      </c>
      <c r="I1921" s="18" t="s">
        <v>12</v>
      </c>
      <c r="J1921" s="9">
        <v>7.5</v>
      </c>
      <c r="K1921" s="18" t="s">
        <v>84</v>
      </c>
      <c r="L1921" s="14">
        <f>IFERROR(J1921*HLOOKUP(I1921,Base!$H$2:$J$9,VLOOKUP(Planilla!K1921,Base!$F$3:$G$9,2,0),0),"")</f>
        <v>15750</v>
      </c>
      <c r="M1921" s="19" t="s">
        <v>21</v>
      </c>
      <c r="N1921" s="14" t="str">
        <f>IF(M1921="Si",HLOOKUP(I1921,Base!$H$2:$J$9,8,0),"")</f>
        <v/>
      </c>
      <c r="O1921" s="9">
        <v>1</v>
      </c>
      <c r="P1921" s="18" t="s">
        <v>87</v>
      </c>
      <c r="Q1921" s="14">
        <f>IFERROR(O1921*HLOOKUP(I1921,Base!$H$2:$J$9,VLOOKUP(Planilla!P1921,Base!$F$3:$G$9,2,0),0),"")</f>
        <v>1609</v>
      </c>
    </row>
    <row r="1922" spans="1:17">
      <c r="A1922" s="18">
        <v>1050632</v>
      </c>
      <c r="B1922" s="7">
        <v>40700</v>
      </c>
      <c r="C1922" s="12" t="s">
        <v>454</v>
      </c>
      <c r="D1922" s="13" t="str">
        <f>IFERROR(VLOOKUP(C1922,Base!A:C,2,0),"")</f>
        <v>JESSICA</v>
      </c>
      <c r="E1922" s="10" t="str">
        <f>IFERROR(VLOOKUP(C1922,Base!A:C,3,0),"")</f>
        <v>ORELLANA</v>
      </c>
      <c r="F1922" s="8" t="s">
        <v>463</v>
      </c>
      <c r="G1922" s="9" t="s">
        <v>150</v>
      </c>
      <c r="H1922" s="18" t="s">
        <v>13</v>
      </c>
      <c r="I1922" s="18" t="s">
        <v>12</v>
      </c>
      <c r="J1922" s="9">
        <v>7.5</v>
      </c>
      <c r="K1922" s="18" t="s">
        <v>84</v>
      </c>
      <c r="L1922" s="14">
        <f>IFERROR(J1922*HLOOKUP(I1922,Base!$H$2:$J$9,VLOOKUP(Planilla!K1922,Base!$F$3:$G$9,2,0),0),"")</f>
        <v>15750</v>
      </c>
      <c r="M1922" s="19" t="s">
        <v>21</v>
      </c>
      <c r="N1922" s="14" t="str">
        <f>IF(M1922="Si",HLOOKUP(I1922,Base!$H$2:$J$9,8,0),"")</f>
        <v/>
      </c>
      <c r="O1922" s="9">
        <v>1</v>
      </c>
      <c r="P1922" s="18" t="s">
        <v>87</v>
      </c>
      <c r="Q1922" s="14">
        <f>IFERROR(O1922*HLOOKUP(I1922,Base!$H$2:$J$9,VLOOKUP(Planilla!P1922,Base!$F$3:$G$9,2,0),0),"")</f>
        <v>1609</v>
      </c>
    </row>
    <row r="1923" spans="1:17">
      <c r="A1923" s="18">
        <v>1050632</v>
      </c>
      <c r="B1923" s="7">
        <v>40700</v>
      </c>
      <c r="C1923" s="12" t="s">
        <v>455</v>
      </c>
      <c r="D1923" s="13" t="str">
        <f>IFERROR(VLOOKUP(C1923,Base!A:C,2,0),"")</f>
        <v>NATALY</v>
      </c>
      <c r="E1923" s="10" t="str">
        <f>IFERROR(VLOOKUP(C1923,Base!A:C,3,0),"")</f>
        <v>DURAN</v>
      </c>
      <c r="F1923" s="8" t="s">
        <v>463</v>
      </c>
      <c r="G1923" s="9" t="s">
        <v>149</v>
      </c>
      <c r="H1923" s="18" t="s">
        <v>13</v>
      </c>
      <c r="I1923" s="18" t="s">
        <v>12</v>
      </c>
      <c r="J1923" s="9">
        <v>9</v>
      </c>
      <c r="K1923" s="18" t="s">
        <v>84</v>
      </c>
      <c r="L1923" s="14">
        <f>IFERROR(J1923*HLOOKUP(I1923,Base!$H$2:$J$9,VLOOKUP(Planilla!K1923,Base!$F$3:$G$9,2,0),0),"")</f>
        <v>18900</v>
      </c>
      <c r="M1923" s="19" t="s">
        <v>21</v>
      </c>
      <c r="N1923" s="14" t="str">
        <f>IF(M1923="Si",HLOOKUP(I1923,Base!$H$2:$J$9,8,0),"")</f>
        <v/>
      </c>
      <c r="O1923" s="9">
        <v>1</v>
      </c>
      <c r="P1923" s="18" t="s">
        <v>87</v>
      </c>
      <c r="Q1923" s="14">
        <f>IFERROR(O1923*HLOOKUP(I1923,Base!$H$2:$J$9,VLOOKUP(Planilla!P1923,Base!$F$3:$G$9,2,0),0),"")</f>
        <v>1609</v>
      </c>
    </row>
    <row r="1924" spans="1:17">
      <c r="A1924" s="18">
        <v>1050632</v>
      </c>
      <c r="B1924" s="7">
        <v>40701</v>
      </c>
      <c r="C1924" s="12" t="s">
        <v>454</v>
      </c>
      <c r="D1924" s="13" t="str">
        <f>IFERROR(VLOOKUP(C1924,Base!A:C,2,0),"")</f>
        <v>JESSICA</v>
      </c>
      <c r="E1924" s="10" t="str">
        <f>IFERROR(VLOOKUP(C1924,Base!A:C,3,0),"")</f>
        <v>ORELLANA</v>
      </c>
      <c r="F1924" s="8" t="s">
        <v>463</v>
      </c>
      <c r="G1924" s="9" t="s">
        <v>150</v>
      </c>
      <c r="H1924" s="18" t="s">
        <v>13</v>
      </c>
      <c r="I1924" s="18" t="s">
        <v>12</v>
      </c>
      <c r="J1924" s="9">
        <v>7.5</v>
      </c>
      <c r="K1924" s="18" t="s">
        <v>84</v>
      </c>
      <c r="L1924" s="14">
        <f>IFERROR(J1924*HLOOKUP(I1924,Base!$H$2:$J$9,VLOOKUP(Planilla!K1924,Base!$F$3:$G$9,2,0),0),"")</f>
        <v>15750</v>
      </c>
      <c r="M1924" s="19" t="s">
        <v>21</v>
      </c>
      <c r="N1924" s="14" t="str">
        <f>IF(M1924="Si",HLOOKUP(I1924,Base!$H$2:$J$9,8,0),"")</f>
        <v/>
      </c>
      <c r="O1924" s="9">
        <v>1</v>
      </c>
      <c r="P1924" s="18" t="s">
        <v>87</v>
      </c>
      <c r="Q1924" s="14">
        <f>IFERROR(O1924*HLOOKUP(I1924,Base!$H$2:$J$9,VLOOKUP(Planilla!P1924,Base!$F$3:$G$9,2,0),0),"")</f>
        <v>1609</v>
      </c>
    </row>
    <row r="1925" spans="1:17">
      <c r="A1925" s="18">
        <v>1050632</v>
      </c>
      <c r="B1925" s="7">
        <v>40702</v>
      </c>
      <c r="C1925" s="12" t="s">
        <v>454</v>
      </c>
      <c r="D1925" s="13" t="str">
        <f>IFERROR(VLOOKUP(C1925,Base!A:C,2,0),"")</f>
        <v>JESSICA</v>
      </c>
      <c r="E1925" s="10" t="str">
        <f>IFERROR(VLOOKUP(C1925,Base!A:C,3,0),"")</f>
        <v>ORELLANA</v>
      </c>
      <c r="F1925" s="8" t="s">
        <v>463</v>
      </c>
      <c r="G1925" s="9" t="s">
        <v>150</v>
      </c>
      <c r="H1925" s="18" t="s">
        <v>13</v>
      </c>
      <c r="I1925" s="18" t="s">
        <v>12</v>
      </c>
      <c r="J1925" s="9">
        <v>7.5</v>
      </c>
      <c r="K1925" s="18" t="s">
        <v>84</v>
      </c>
      <c r="L1925" s="14">
        <f>IFERROR(J1925*HLOOKUP(I1925,Base!$H$2:$J$9,VLOOKUP(Planilla!K1925,Base!$F$3:$G$9,2,0),0),"")</f>
        <v>15750</v>
      </c>
      <c r="M1925" s="19" t="s">
        <v>21</v>
      </c>
      <c r="N1925" s="14" t="str">
        <f>IF(M1925="Si",HLOOKUP(I1925,Base!$H$2:$J$9,8,0),"")</f>
        <v/>
      </c>
      <c r="O1925" s="9">
        <v>1</v>
      </c>
      <c r="P1925" s="18" t="s">
        <v>87</v>
      </c>
      <c r="Q1925" s="14">
        <f>IFERROR(O1925*HLOOKUP(I1925,Base!$H$2:$J$9,VLOOKUP(Planilla!P1925,Base!$F$3:$G$9,2,0),0),"")</f>
        <v>1609</v>
      </c>
    </row>
    <row r="1926" spans="1:17">
      <c r="A1926" s="18">
        <v>1050632</v>
      </c>
      <c r="B1926" s="7">
        <v>40702</v>
      </c>
      <c r="C1926" s="12" t="s">
        <v>126</v>
      </c>
      <c r="D1926" s="13" t="str">
        <f>IFERROR(VLOOKUP(C1926,Base!A:C,2,0),"")</f>
        <v>CAROLINA</v>
      </c>
      <c r="E1926" s="10" t="str">
        <f>IFERROR(VLOOKUP(C1926,Base!A:C,3,0),"")</f>
        <v>AGUILERA</v>
      </c>
      <c r="F1926" s="8" t="s">
        <v>463</v>
      </c>
      <c r="G1926" s="9" t="s">
        <v>149</v>
      </c>
      <c r="H1926" s="18" t="s">
        <v>13</v>
      </c>
      <c r="I1926" s="18" t="s">
        <v>12</v>
      </c>
      <c r="J1926" s="9">
        <v>9</v>
      </c>
      <c r="K1926" s="18" t="s">
        <v>84</v>
      </c>
      <c r="L1926" s="14">
        <f>IFERROR(J1926*HLOOKUP(I1926,Base!$H$2:$J$9,VLOOKUP(Planilla!K1926,Base!$F$3:$G$9,2,0),0),"")</f>
        <v>18900</v>
      </c>
      <c r="M1926" s="19" t="s">
        <v>21</v>
      </c>
      <c r="N1926" s="14" t="str">
        <f>IF(M1926="Si",HLOOKUP(I1926,Base!$H$2:$J$9,8,0),"")</f>
        <v/>
      </c>
      <c r="O1926" s="9">
        <v>1</v>
      </c>
      <c r="P1926" s="18" t="s">
        <v>87</v>
      </c>
      <c r="Q1926" s="14">
        <f>IFERROR(O1926*HLOOKUP(I1926,Base!$H$2:$J$9,VLOOKUP(Planilla!P1926,Base!$F$3:$G$9,2,0),0),"")</f>
        <v>1609</v>
      </c>
    </row>
    <row r="1927" spans="1:17">
      <c r="A1927" s="18">
        <v>1050632</v>
      </c>
      <c r="B1927" s="7">
        <v>40703</v>
      </c>
      <c r="C1927" s="12" t="s">
        <v>454</v>
      </c>
      <c r="D1927" s="13" t="str">
        <f>IFERROR(VLOOKUP(C1927,Base!A:C,2,0),"")</f>
        <v>JESSICA</v>
      </c>
      <c r="E1927" s="10" t="str">
        <f>IFERROR(VLOOKUP(C1927,Base!A:C,3,0),"")</f>
        <v>ORELLANA</v>
      </c>
      <c r="F1927" s="8" t="s">
        <v>463</v>
      </c>
      <c r="G1927" s="9" t="s">
        <v>150</v>
      </c>
      <c r="H1927" s="18" t="s">
        <v>13</v>
      </c>
      <c r="I1927" s="18" t="s">
        <v>12</v>
      </c>
      <c r="J1927" s="9">
        <v>7.5</v>
      </c>
      <c r="K1927" s="18" t="s">
        <v>84</v>
      </c>
      <c r="L1927" s="14">
        <f>IFERROR(J1927*HLOOKUP(I1927,Base!$H$2:$J$9,VLOOKUP(Planilla!K1927,Base!$F$3:$G$9,2,0),0),"")</f>
        <v>15750</v>
      </c>
      <c r="M1927" s="19" t="s">
        <v>21</v>
      </c>
      <c r="N1927" s="14" t="str">
        <f>IF(M1927="Si",HLOOKUP(I1927,Base!$H$2:$J$9,8,0),"")</f>
        <v/>
      </c>
      <c r="O1927" s="9">
        <v>1</v>
      </c>
      <c r="P1927" s="18" t="s">
        <v>87</v>
      </c>
      <c r="Q1927" s="14">
        <f>IFERROR(O1927*HLOOKUP(I1927,Base!$H$2:$J$9,VLOOKUP(Planilla!P1927,Base!$F$3:$G$9,2,0),0),"")</f>
        <v>1609</v>
      </c>
    </row>
    <row r="1928" spans="1:17">
      <c r="A1928" s="18">
        <v>1050632</v>
      </c>
      <c r="B1928" s="7">
        <v>40703</v>
      </c>
      <c r="C1928" s="12" t="s">
        <v>456</v>
      </c>
      <c r="D1928" s="13" t="str">
        <f>IFERROR(VLOOKUP(C1928,Base!A:C,2,0),"")</f>
        <v>MIRSI</v>
      </c>
      <c r="E1928" s="10" t="str">
        <f>IFERROR(VLOOKUP(C1928,Base!A:C,3,0),"")</f>
        <v>ARAVENA</v>
      </c>
      <c r="F1928" s="8" t="s">
        <v>463</v>
      </c>
      <c r="G1928" s="9" t="s">
        <v>149</v>
      </c>
      <c r="H1928" s="18" t="s">
        <v>13</v>
      </c>
      <c r="I1928" s="18" t="s">
        <v>12</v>
      </c>
      <c r="J1928" s="9">
        <v>9</v>
      </c>
      <c r="K1928" s="18" t="s">
        <v>84</v>
      </c>
      <c r="L1928" s="14">
        <f>IFERROR(J1928*HLOOKUP(I1928,Base!$H$2:$J$9,VLOOKUP(Planilla!K1928,Base!$F$3:$G$9,2,0),0),"")</f>
        <v>18900</v>
      </c>
      <c r="M1928" s="19" t="s">
        <v>21</v>
      </c>
      <c r="N1928" s="14" t="str">
        <f>IF(M1928="Si",HLOOKUP(I1928,Base!$H$2:$J$9,8,0),"")</f>
        <v/>
      </c>
      <c r="O1928" s="9">
        <v>1</v>
      </c>
      <c r="P1928" s="18" t="s">
        <v>87</v>
      </c>
      <c r="Q1928" s="14">
        <f>IFERROR(O1928*HLOOKUP(I1928,Base!$H$2:$J$9,VLOOKUP(Planilla!P1928,Base!$F$3:$G$9,2,0),0),"")</f>
        <v>1609</v>
      </c>
    </row>
    <row r="1929" spans="1:17">
      <c r="A1929" s="18">
        <v>1050632</v>
      </c>
      <c r="B1929" s="7">
        <v>40704</v>
      </c>
      <c r="C1929" s="12" t="s">
        <v>454</v>
      </c>
      <c r="D1929" s="13" t="str">
        <f>IFERROR(VLOOKUP(C1929,Base!A:C,2,0),"")</f>
        <v>JESSICA</v>
      </c>
      <c r="E1929" s="10" t="str">
        <f>IFERROR(VLOOKUP(C1929,Base!A:C,3,0),"")</f>
        <v>ORELLANA</v>
      </c>
      <c r="F1929" s="8" t="s">
        <v>463</v>
      </c>
      <c r="G1929" s="9" t="s">
        <v>150</v>
      </c>
      <c r="H1929" s="18" t="s">
        <v>13</v>
      </c>
      <c r="I1929" s="18" t="s">
        <v>12</v>
      </c>
      <c r="J1929" s="9">
        <v>7.5</v>
      </c>
      <c r="K1929" s="18" t="s">
        <v>84</v>
      </c>
      <c r="L1929" s="14">
        <f>IFERROR(J1929*HLOOKUP(I1929,Base!$H$2:$J$9,VLOOKUP(Planilla!K1929,Base!$F$3:$G$9,2,0),0),"")</f>
        <v>15750</v>
      </c>
      <c r="M1929" s="19" t="s">
        <v>21</v>
      </c>
      <c r="N1929" s="14" t="str">
        <f>IF(M1929="Si",HLOOKUP(I1929,Base!$H$2:$J$9,8,0),"")</f>
        <v/>
      </c>
      <c r="O1929" s="9">
        <v>1</v>
      </c>
      <c r="P1929" s="18" t="s">
        <v>87</v>
      </c>
      <c r="Q1929" s="14">
        <f>IFERROR(O1929*HLOOKUP(I1929,Base!$H$2:$J$9,VLOOKUP(Planilla!P1929,Base!$F$3:$G$9,2,0),0),"")</f>
        <v>1609</v>
      </c>
    </row>
    <row r="1930" spans="1:17">
      <c r="A1930" s="18">
        <v>1050632</v>
      </c>
      <c r="B1930" s="7">
        <v>40705</v>
      </c>
      <c r="C1930" s="12" t="s">
        <v>454</v>
      </c>
      <c r="D1930" s="13" t="str">
        <f>IFERROR(VLOOKUP(C1930,Base!A:C,2,0),"")</f>
        <v>JESSICA</v>
      </c>
      <c r="E1930" s="10" t="str">
        <f>IFERROR(VLOOKUP(C1930,Base!A:C,3,0),"")</f>
        <v>ORELLANA</v>
      </c>
      <c r="F1930" s="8" t="s">
        <v>463</v>
      </c>
      <c r="G1930" s="9" t="s">
        <v>150</v>
      </c>
      <c r="H1930" s="18" t="s">
        <v>13</v>
      </c>
      <c r="I1930" s="18" t="s">
        <v>12</v>
      </c>
      <c r="J1930" s="9">
        <v>7.5</v>
      </c>
      <c r="K1930" s="18" t="s">
        <v>84</v>
      </c>
      <c r="L1930" s="14">
        <f>IFERROR(J1930*HLOOKUP(I1930,Base!$H$2:$J$9,VLOOKUP(Planilla!K1930,Base!$F$3:$G$9,2,0),0),"")</f>
        <v>15750</v>
      </c>
      <c r="M1930" s="19" t="s">
        <v>21</v>
      </c>
      <c r="N1930" s="14" t="str">
        <f>IF(M1930="Si",HLOOKUP(I1930,Base!$H$2:$J$9,8,0),"")</f>
        <v/>
      </c>
      <c r="O1930" s="9">
        <v>1</v>
      </c>
      <c r="P1930" s="18" t="s">
        <v>87</v>
      </c>
      <c r="Q1930" s="14">
        <f>IFERROR(O1930*HLOOKUP(I1930,Base!$H$2:$J$9,VLOOKUP(Planilla!P1930,Base!$F$3:$G$9,2,0),0),"")</f>
        <v>1609</v>
      </c>
    </row>
    <row r="1931" spans="1:17">
      <c r="A1931" s="18">
        <v>1050632</v>
      </c>
      <c r="B1931" s="7">
        <v>40705</v>
      </c>
      <c r="C1931" s="12" t="s">
        <v>126</v>
      </c>
      <c r="D1931" s="13" t="str">
        <f>IFERROR(VLOOKUP(C1931,Base!A:C,2,0),"")</f>
        <v>CAROLINA</v>
      </c>
      <c r="E1931" s="10" t="str">
        <f>IFERROR(VLOOKUP(C1931,Base!A:C,3,0),"")</f>
        <v>AGUILERA</v>
      </c>
      <c r="F1931" s="8" t="s">
        <v>463</v>
      </c>
      <c r="G1931" s="9" t="s">
        <v>150</v>
      </c>
      <c r="H1931" s="18" t="s">
        <v>13</v>
      </c>
      <c r="I1931" s="18" t="s">
        <v>12</v>
      </c>
      <c r="J1931" s="9">
        <v>4.5</v>
      </c>
      <c r="K1931" s="18" t="s">
        <v>84</v>
      </c>
      <c r="L1931" s="14">
        <f>IFERROR(J1931*HLOOKUP(I1931,Base!$H$2:$J$9,VLOOKUP(Planilla!K1931,Base!$F$3:$G$9,2,0),0),"")</f>
        <v>9450</v>
      </c>
      <c r="M1931" s="19" t="s">
        <v>21</v>
      </c>
      <c r="N1931" s="14" t="str">
        <f>IF(M1931="Si",HLOOKUP(I1931,Base!$H$2:$J$9,8,0),"")</f>
        <v/>
      </c>
      <c r="O1931" s="9">
        <v>1</v>
      </c>
      <c r="P1931" s="18" t="s">
        <v>87</v>
      </c>
      <c r="Q1931" s="14">
        <f>IFERROR(O1931*HLOOKUP(I1931,Base!$H$2:$J$9,VLOOKUP(Planilla!P1931,Base!$F$3:$G$9,2,0),0),"")</f>
        <v>1609</v>
      </c>
    </row>
    <row r="1932" spans="1:17">
      <c r="A1932" s="18">
        <v>1050632</v>
      </c>
      <c r="B1932" s="7">
        <v>40707</v>
      </c>
      <c r="C1932" s="12" t="s">
        <v>454</v>
      </c>
      <c r="D1932" s="13" t="str">
        <f>IFERROR(VLOOKUP(C1932,Base!A:C,2,0),"")</f>
        <v>JESSICA</v>
      </c>
      <c r="E1932" s="10" t="str">
        <f>IFERROR(VLOOKUP(C1932,Base!A:C,3,0),"")</f>
        <v>ORELLANA</v>
      </c>
      <c r="F1932" s="8" t="s">
        <v>463</v>
      </c>
      <c r="G1932" s="9" t="s">
        <v>79</v>
      </c>
      <c r="H1932" s="18" t="s">
        <v>13</v>
      </c>
      <c r="I1932" s="18" t="s">
        <v>12</v>
      </c>
      <c r="J1932" s="9">
        <v>7.5</v>
      </c>
      <c r="K1932" s="18" t="s">
        <v>84</v>
      </c>
      <c r="L1932" s="14">
        <f>IFERROR(J1932*HLOOKUP(I1932,Base!$H$2:$J$9,VLOOKUP(Planilla!K1932,Base!$F$3:$G$9,2,0),0),"")</f>
        <v>15750</v>
      </c>
      <c r="M1932" s="19" t="s">
        <v>21</v>
      </c>
      <c r="N1932" s="14" t="str">
        <f>IF(M1932="Si",HLOOKUP(I1932,Base!$H$2:$J$9,8,0),"")</f>
        <v/>
      </c>
      <c r="O1932" s="9">
        <v>1</v>
      </c>
      <c r="P1932" s="18" t="s">
        <v>87</v>
      </c>
      <c r="Q1932" s="14">
        <f>IFERROR(O1932*HLOOKUP(I1932,Base!$H$2:$J$9,VLOOKUP(Planilla!P1932,Base!$F$3:$G$9,2,0),0),"")</f>
        <v>1609</v>
      </c>
    </row>
    <row r="1933" spans="1:17">
      <c r="A1933" s="18">
        <v>1050632</v>
      </c>
      <c r="B1933" s="7">
        <v>40708</v>
      </c>
      <c r="C1933" s="12" t="s">
        <v>454</v>
      </c>
      <c r="D1933" s="13" t="str">
        <f>IFERROR(VLOOKUP(C1933,Base!A:C,2,0),"")</f>
        <v>JESSICA</v>
      </c>
      <c r="E1933" s="10" t="str">
        <f>IFERROR(VLOOKUP(C1933,Base!A:C,3,0),"")</f>
        <v>ORELLANA</v>
      </c>
      <c r="F1933" s="8" t="s">
        <v>463</v>
      </c>
      <c r="G1933" s="9" t="s">
        <v>79</v>
      </c>
      <c r="H1933" s="18" t="s">
        <v>13</v>
      </c>
      <c r="I1933" s="18" t="s">
        <v>12</v>
      </c>
      <c r="J1933" s="9">
        <v>7.5</v>
      </c>
      <c r="K1933" s="18" t="s">
        <v>84</v>
      </c>
      <c r="L1933" s="14">
        <f>IFERROR(J1933*HLOOKUP(I1933,Base!$H$2:$J$9,VLOOKUP(Planilla!K1933,Base!$F$3:$G$9,2,0),0),"")</f>
        <v>15750</v>
      </c>
      <c r="M1933" s="19" t="s">
        <v>21</v>
      </c>
      <c r="N1933" s="14" t="str">
        <f>IF(M1933="Si",HLOOKUP(I1933,Base!$H$2:$J$9,8,0),"")</f>
        <v/>
      </c>
      <c r="O1933" s="9">
        <v>1</v>
      </c>
      <c r="P1933" s="18" t="s">
        <v>87</v>
      </c>
      <c r="Q1933" s="14">
        <f>IFERROR(O1933*HLOOKUP(I1933,Base!$H$2:$J$9,VLOOKUP(Planilla!P1933,Base!$F$3:$G$9,2,0),0),"")</f>
        <v>1609</v>
      </c>
    </row>
    <row r="1934" spans="1:17">
      <c r="A1934" s="18">
        <v>1050632</v>
      </c>
      <c r="B1934" s="7">
        <v>40709</v>
      </c>
      <c r="C1934" s="12" t="s">
        <v>454</v>
      </c>
      <c r="D1934" s="13" t="str">
        <f>IFERROR(VLOOKUP(C1934,Base!A:C,2,0),"")</f>
        <v>JESSICA</v>
      </c>
      <c r="E1934" s="10" t="str">
        <f>IFERROR(VLOOKUP(C1934,Base!A:C,3,0),"")</f>
        <v>ORELLANA</v>
      </c>
      <c r="F1934" s="8" t="s">
        <v>463</v>
      </c>
      <c r="G1934" s="9" t="s">
        <v>79</v>
      </c>
      <c r="H1934" s="18" t="s">
        <v>13</v>
      </c>
      <c r="I1934" s="18" t="s">
        <v>12</v>
      </c>
      <c r="J1934" s="9">
        <v>7.5</v>
      </c>
      <c r="K1934" s="18" t="s">
        <v>84</v>
      </c>
      <c r="L1934" s="14">
        <f>IFERROR(J1934*HLOOKUP(I1934,Base!$H$2:$J$9,VLOOKUP(Planilla!K1934,Base!$F$3:$G$9,2,0),0),"")</f>
        <v>15750</v>
      </c>
      <c r="M1934" s="19" t="s">
        <v>21</v>
      </c>
      <c r="N1934" s="14" t="str">
        <f>IF(M1934="Si",HLOOKUP(I1934,Base!$H$2:$J$9,8,0),"")</f>
        <v/>
      </c>
      <c r="O1934" s="9">
        <v>1</v>
      </c>
      <c r="P1934" s="18" t="s">
        <v>87</v>
      </c>
      <c r="Q1934" s="14">
        <f>IFERROR(O1934*HLOOKUP(I1934,Base!$H$2:$J$9,VLOOKUP(Planilla!P1934,Base!$F$3:$G$9,2,0),0),"")</f>
        <v>1609</v>
      </c>
    </row>
    <row r="1935" spans="1:17">
      <c r="A1935" s="18">
        <v>1050632</v>
      </c>
      <c r="B1935" s="7">
        <v>40710</v>
      </c>
      <c r="C1935" s="12" t="s">
        <v>454</v>
      </c>
      <c r="D1935" s="13" t="str">
        <f>IFERROR(VLOOKUP(C1935,Base!A:C,2,0),"")</f>
        <v>JESSICA</v>
      </c>
      <c r="E1935" s="10" t="str">
        <f>IFERROR(VLOOKUP(C1935,Base!A:C,3,0),"")</f>
        <v>ORELLANA</v>
      </c>
      <c r="F1935" s="8" t="s">
        <v>463</v>
      </c>
      <c r="G1935" s="9" t="s">
        <v>79</v>
      </c>
      <c r="H1935" s="18" t="s">
        <v>13</v>
      </c>
      <c r="I1935" s="18" t="s">
        <v>12</v>
      </c>
      <c r="J1935" s="9">
        <v>7.5</v>
      </c>
      <c r="K1935" s="18" t="s">
        <v>84</v>
      </c>
      <c r="L1935" s="14">
        <f>IFERROR(J1935*HLOOKUP(I1935,Base!$H$2:$J$9,VLOOKUP(Planilla!K1935,Base!$F$3:$G$9,2,0),0),"")</f>
        <v>15750</v>
      </c>
      <c r="M1935" s="19" t="s">
        <v>21</v>
      </c>
      <c r="N1935" s="14" t="str">
        <f>IF(M1935="Si",HLOOKUP(I1935,Base!$H$2:$J$9,8,0),"")</f>
        <v/>
      </c>
      <c r="O1935" s="9">
        <v>1</v>
      </c>
      <c r="P1935" s="18" t="s">
        <v>87</v>
      </c>
      <c r="Q1935" s="14">
        <f>IFERROR(O1935*HLOOKUP(I1935,Base!$H$2:$J$9,VLOOKUP(Planilla!P1935,Base!$F$3:$G$9,2,0),0),"")</f>
        <v>1609</v>
      </c>
    </row>
    <row r="1936" spans="1:17">
      <c r="A1936" s="18">
        <v>1050632</v>
      </c>
      <c r="B1936" s="7">
        <v>40711</v>
      </c>
      <c r="C1936" s="12" t="s">
        <v>454</v>
      </c>
      <c r="D1936" s="13" t="str">
        <f>IFERROR(VLOOKUP(C1936,Base!A:C,2,0),"")</f>
        <v>JESSICA</v>
      </c>
      <c r="E1936" s="10" t="str">
        <f>IFERROR(VLOOKUP(C1936,Base!A:C,3,0),"")</f>
        <v>ORELLANA</v>
      </c>
      <c r="F1936" s="8" t="s">
        <v>463</v>
      </c>
      <c r="G1936" s="9" t="s">
        <v>79</v>
      </c>
      <c r="H1936" s="18" t="s">
        <v>13</v>
      </c>
      <c r="I1936" s="18" t="s">
        <v>12</v>
      </c>
      <c r="J1936" s="9">
        <v>7.5</v>
      </c>
      <c r="K1936" s="18" t="s">
        <v>84</v>
      </c>
      <c r="L1936" s="14">
        <f>IFERROR(J1936*HLOOKUP(I1936,Base!$H$2:$J$9,VLOOKUP(Planilla!K1936,Base!$F$3:$G$9,2,0),0),"")</f>
        <v>15750</v>
      </c>
      <c r="M1936" s="19" t="s">
        <v>21</v>
      </c>
      <c r="N1936" s="14" t="str">
        <f>IF(M1936="Si",HLOOKUP(I1936,Base!$H$2:$J$9,8,0),"")</f>
        <v/>
      </c>
      <c r="O1936" s="9">
        <v>1</v>
      </c>
      <c r="P1936" s="18" t="s">
        <v>87</v>
      </c>
      <c r="Q1936" s="14">
        <f>IFERROR(O1936*HLOOKUP(I1936,Base!$H$2:$J$9,VLOOKUP(Planilla!P1936,Base!$F$3:$G$9,2,0),0),"")</f>
        <v>1609</v>
      </c>
    </row>
    <row r="1937" spans="1:17">
      <c r="A1937" s="18">
        <v>1050632</v>
      </c>
      <c r="B1937" s="7">
        <v>40712</v>
      </c>
      <c r="C1937" s="12" t="s">
        <v>454</v>
      </c>
      <c r="D1937" s="13" t="str">
        <f>IFERROR(VLOOKUP(C1937,Base!A:C,2,0),"")</f>
        <v>JESSICA</v>
      </c>
      <c r="E1937" s="10" t="str">
        <f>IFERROR(VLOOKUP(C1937,Base!A:C,3,0),"")</f>
        <v>ORELLANA</v>
      </c>
      <c r="F1937" s="8" t="s">
        <v>463</v>
      </c>
      <c r="G1937" s="9" t="s">
        <v>79</v>
      </c>
      <c r="H1937" s="18" t="s">
        <v>13</v>
      </c>
      <c r="I1937" s="18" t="s">
        <v>12</v>
      </c>
      <c r="J1937" s="9">
        <v>7.5</v>
      </c>
      <c r="K1937" s="18" t="s">
        <v>84</v>
      </c>
      <c r="L1937" s="14">
        <f>IFERROR(J1937*HLOOKUP(I1937,Base!$H$2:$J$9,VLOOKUP(Planilla!K1937,Base!$F$3:$G$9,2,0),0),"")</f>
        <v>15750</v>
      </c>
      <c r="M1937" s="19" t="s">
        <v>21</v>
      </c>
      <c r="N1937" s="14" t="str">
        <f>IF(M1937="Si",HLOOKUP(I1937,Base!$H$2:$J$9,8,0),"")</f>
        <v/>
      </c>
      <c r="O1937" s="9">
        <v>1</v>
      </c>
      <c r="P1937" s="18" t="s">
        <v>87</v>
      </c>
      <c r="Q1937" s="14">
        <f>IFERROR(O1937*HLOOKUP(I1937,Base!$H$2:$J$9,VLOOKUP(Planilla!P1937,Base!$F$3:$G$9,2,0),0),"")</f>
        <v>1609</v>
      </c>
    </row>
    <row r="1938" spans="1:17">
      <c r="A1938" s="18">
        <v>1050632</v>
      </c>
      <c r="B1938" s="7">
        <v>40714</v>
      </c>
      <c r="C1938" s="12" t="s">
        <v>454</v>
      </c>
      <c r="D1938" s="13" t="str">
        <f>IFERROR(VLOOKUP(C1938,Base!A:C,2,0),"")</f>
        <v>JESSICA</v>
      </c>
      <c r="E1938" s="10" t="str">
        <f>IFERROR(VLOOKUP(C1938,Base!A:C,3,0),"")</f>
        <v>ORELLANA</v>
      </c>
      <c r="F1938" s="8" t="s">
        <v>463</v>
      </c>
      <c r="G1938" s="9" t="s">
        <v>149</v>
      </c>
      <c r="H1938" s="18" t="s">
        <v>13</v>
      </c>
      <c r="I1938" s="18" t="s">
        <v>12</v>
      </c>
      <c r="J1938" s="9">
        <v>9</v>
      </c>
      <c r="K1938" s="18" t="s">
        <v>84</v>
      </c>
      <c r="L1938" s="14">
        <f>IFERROR(J1938*HLOOKUP(I1938,Base!$H$2:$J$9,VLOOKUP(Planilla!K1938,Base!$F$3:$G$9,2,0),0),"")</f>
        <v>18900</v>
      </c>
      <c r="M1938" s="19" t="s">
        <v>21</v>
      </c>
      <c r="N1938" s="14" t="str">
        <f>IF(M1938="Si",HLOOKUP(I1938,Base!$H$2:$J$9,8,0),"")</f>
        <v/>
      </c>
      <c r="O1938" s="9">
        <v>1</v>
      </c>
      <c r="P1938" s="18" t="s">
        <v>87</v>
      </c>
      <c r="Q1938" s="14">
        <f>IFERROR(O1938*HLOOKUP(I1938,Base!$H$2:$J$9,VLOOKUP(Planilla!P1938,Base!$F$3:$G$9,2,0),0),"")</f>
        <v>1609</v>
      </c>
    </row>
    <row r="1939" spans="1:17">
      <c r="A1939" s="18">
        <v>1050632</v>
      </c>
      <c r="B1939" s="7">
        <v>40715</v>
      </c>
      <c r="C1939" s="12" t="s">
        <v>454</v>
      </c>
      <c r="D1939" s="13" t="str">
        <f>IFERROR(VLOOKUP(C1939,Base!A:C,2,0),"")</f>
        <v>JESSICA</v>
      </c>
      <c r="E1939" s="10" t="str">
        <f>IFERROR(VLOOKUP(C1939,Base!A:C,3,0),"")</f>
        <v>ORELLANA</v>
      </c>
      <c r="F1939" s="8" t="s">
        <v>463</v>
      </c>
      <c r="G1939" s="9" t="s">
        <v>149</v>
      </c>
      <c r="H1939" s="18" t="s">
        <v>13</v>
      </c>
      <c r="I1939" s="18" t="s">
        <v>12</v>
      </c>
      <c r="J1939" s="9">
        <v>9</v>
      </c>
      <c r="K1939" s="18" t="s">
        <v>84</v>
      </c>
      <c r="L1939" s="14">
        <f>IFERROR(J1939*HLOOKUP(I1939,Base!$H$2:$J$9,VLOOKUP(Planilla!K1939,Base!$F$3:$G$9,2,0),0),"")</f>
        <v>18900</v>
      </c>
      <c r="M1939" s="19" t="s">
        <v>21</v>
      </c>
      <c r="N1939" s="14" t="str">
        <f>IF(M1939="Si",HLOOKUP(I1939,Base!$H$2:$J$9,8,0),"")</f>
        <v/>
      </c>
      <c r="O1939" s="9">
        <v>1</v>
      </c>
      <c r="P1939" s="18" t="s">
        <v>87</v>
      </c>
      <c r="Q1939" s="14">
        <f>IFERROR(O1939*HLOOKUP(I1939,Base!$H$2:$J$9,VLOOKUP(Planilla!P1939,Base!$F$3:$G$9,2,0),0),"")</f>
        <v>1609</v>
      </c>
    </row>
    <row r="1940" spans="1:17">
      <c r="A1940" s="18">
        <v>1050632</v>
      </c>
      <c r="B1940" s="7">
        <v>40716</v>
      </c>
      <c r="C1940" s="12" t="s">
        <v>454</v>
      </c>
      <c r="D1940" s="13" t="str">
        <f>IFERROR(VLOOKUP(C1940,Base!A:C,2,0),"")</f>
        <v>JESSICA</v>
      </c>
      <c r="E1940" s="10" t="str">
        <f>IFERROR(VLOOKUP(C1940,Base!A:C,3,0),"")</f>
        <v>ORELLANA</v>
      </c>
      <c r="F1940" s="8" t="s">
        <v>463</v>
      </c>
      <c r="G1940" s="9" t="s">
        <v>149</v>
      </c>
      <c r="H1940" s="18" t="s">
        <v>13</v>
      </c>
      <c r="I1940" s="18" t="s">
        <v>12</v>
      </c>
      <c r="J1940" s="9">
        <v>9</v>
      </c>
      <c r="K1940" s="18" t="s">
        <v>84</v>
      </c>
      <c r="L1940" s="14">
        <f>IFERROR(J1940*HLOOKUP(I1940,Base!$H$2:$J$9,VLOOKUP(Planilla!K1940,Base!$F$3:$G$9,2,0),0),"")</f>
        <v>18900</v>
      </c>
      <c r="M1940" s="19" t="s">
        <v>21</v>
      </c>
      <c r="N1940" s="14" t="str">
        <f>IF(M1940="Si",HLOOKUP(I1940,Base!$H$2:$J$9,8,0),"")</f>
        <v/>
      </c>
      <c r="O1940" s="9">
        <v>1</v>
      </c>
      <c r="P1940" s="18" t="s">
        <v>87</v>
      </c>
      <c r="Q1940" s="14">
        <f>IFERROR(O1940*HLOOKUP(I1940,Base!$H$2:$J$9,VLOOKUP(Planilla!P1940,Base!$F$3:$G$9,2,0),0),"")</f>
        <v>1609</v>
      </c>
    </row>
    <row r="1941" spans="1:17">
      <c r="A1941" s="18">
        <v>1050632</v>
      </c>
      <c r="B1941" s="7">
        <v>40717</v>
      </c>
      <c r="C1941" s="12" t="s">
        <v>454</v>
      </c>
      <c r="D1941" s="13" t="str">
        <f>IFERROR(VLOOKUP(C1941,Base!A:C,2,0),"")</f>
        <v>JESSICA</v>
      </c>
      <c r="E1941" s="10" t="str">
        <f>IFERROR(VLOOKUP(C1941,Base!A:C,3,0),"")</f>
        <v>ORELLANA</v>
      </c>
      <c r="F1941" s="8" t="s">
        <v>463</v>
      </c>
      <c r="G1941" s="9" t="s">
        <v>149</v>
      </c>
      <c r="H1941" s="18" t="s">
        <v>13</v>
      </c>
      <c r="I1941" s="18" t="s">
        <v>12</v>
      </c>
      <c r="J1941" s="9">
        <v>9</v>
      </c>
      <c r="K1941" s="18" t="s">
        <v>84</v>
      </c>
      <c r="L1941" s="14">
        <f>IFERROR(J1941*HLOOKUP(I1941,Base!$H$2:$J$9,VLOOKUP(Planilla!K1941,Base!$F$3:$G$9,2,0),0),"")</f>
        <v>18900</v>
      </c>
      <c r="M1941" s="19" t="s">
        <v>21</v>
      </c>
      <c r="N1941" s="14" t="str">
        <f>IF(M1941="Si",HLOOKUP(I1941,Base!$H$2:$J$9,8,0),"")</f>
        <v/>
      </c>
      <c r="O1941" s="9">
        <v>1</v>
      </c>
      <c r="P1941" s="18" t="s">
        <v>87</v>
      </c>
      <c r="Q1941" s="14">
        <f>IFERROR(O1941*HLOOKUP(I1941,Base!$H$2:$J$9,VLOOKUP(Planilla!P1941,Base!$F$3:$G$9,2,0),0),"")</f>
        <v>1609</v>
      </c>
    </row>
    <row r="1942" spans="1:17">
      <c r="A1942" s="18">
        <v>1050632</v>
      </c>
      <c r="B1942" s="7">
        <v>40718</v>
      </c>
      <c r="C1942" s="12" t="s">
        <v>454</v>
      </c>
      <c r="D1942" s="13" t="str">
        <f>IFERROR(VLOOKUP(C1942,Base!A:C,2,0),"")</f>
        <v>JESSICA</v>
      </c>
      <c r="E1942" s="10" t="str">
        <f>IFERROR(VLOOKUP(C1942,Base!A:C,3,0),"")</f>
        <v>ORELLANA</v>
      </c>
      <c r="F1942" s="8" t="s">
        <v>463</v>
      </c>
      <c r="G1942" s="9" t="s">
        <v>149</v>
      </c>
      <c r="H1942" s="18" t="s">
        <v>13</v>
      </c>
      <c r="I1942" s="18" t="s">
        <v>12</v>
      </c>
      <c r="J1942" s="9">
        <v>9</v>
      </c>
      <c r="K1942" s="18" t="s">
        <v>84</v>
      </c>
      <c r="L1942" s="14">
        <f>IFERROR(J1942*HLOOKUP(I1942,Base!$H$2:$J$9,VLOOKUP(Planilla!K1942,Base!$F$3:$G$9,2,0),0),"")</f>
        <v>18900</v>
      </c>
      <c r="M1942" s="19" t="s">
        <v>21</v>
      </c>
      <c r="N1942" s="14" t="str">
        <f>IF(M1942="Si",HLOOKUP(I1942,Base!$H$2:$J$9,8,0),"")</f>
        <v/>
      </c>
      <c r="O1942" s="9">
        <v>1</v>
      </c>
      <c r="P1942" s="18" t="s">
        <v>87</v>
      </c>
      <c r="Q1942" s="14">
        <f>IFERROR(O1942*HLOOKUP(I1942,Base!$H$2:$J$9,VLOOKUP(Planilla!P1942,Base!$F$3:$G$9,2,0),0),"")</f>
        <v>1609</v>
      </c>
    </row>
    <row r="1943" spans="1:17">
      <c r="A1943" s="18" t="s">
        <v>476</v>
      </c>
      <c r="B1943" s="7">
        <v>40689</v>
      </c>
      <c r="C1943" s="12" t="s">
        <v>464</v>
      </c>
      <c r="D1943" s="13" t="str">
        <f>IFERROR(VLOOKUP(C1943,Base!A:C,2,0),"")</f>
        <v>MARCOS</v>
      </c>
      <c r="E1943" s="10" t="str">
        <f>IFERROR(VLOOKUP(C1943,Base!A:C,3,0),"")</f>
        <v>SAAVEDRA</v>
      </c>
      <c r="F1943" s="8" t="s">
        <v>196</v>
      </c>
      <c r="G1943" s="9" t="s">
        <v>78</v>
      </c>
      <c r="H1943" s="18" t="s">
        <v>333</v>
      </c>
      <c r="I1943" s="18" t="s">
        <v>12</v>
      </c>
      <c r="J1943" s="9">
        <v>12</v>
      </c>
      <c r="K1943" s="18" t="s">
        <v>84</v>
      </c>
      <c r="L1943" s="14">
        <f>IFERROR(J1943*HLOOKUP(I1943,Base!$H$2:$J$9,VLOOKUP(Planilla!K1943,Base!$F$3:$G$9,2,0),0),"")</f>
        <v>25200</v>
      </c>
      <c r="M1943" s="19" t="s">
        <v>21</v>
      </c>
      <c r="N1943" s="14" t="str">
        <f>IF(M1943="Si",HLOOKUP(I1943,Base!$H$2:$J$9,8,0),"")</f>
        <v/>
      </c>
      <c r="O1943" s="9">
        <v>1</v>
      </c>
      <c r="P1943" s="18" t="s">
        <v>87</v>
      </c>
      <c r="Q1943" s="14">
        <f>IFERROR(O1943*HLOOKUP(I1943,Base!$H$2:$J$9,VLOOKUP(Planilla!P1943,Base!$F$3:$G$9,2,0),0),"")</f>
        <v>1609</v>
      </c>
    </row>
    <row r="1944" spans="1:17">
      <c r="A1944" s="18" t="s">
        <v>476</v>
      </c>
      <c r="B1944" s="7">
        <v>40689</v>
      </c>
      <c r="C1944" s="12" t="s">
        <v>465</v>
      </c>
      <c r="D1944" s="13" t="str">
        <f>IFERROR(VLOOKUP(C1944,Base!A:C,2,0),"")</f>
        <v>CECILIA</v>
      </c>
      <c r="E1944" s="10" t="str">
        <f>IFERROR(VLOOKUP(C1944,Base!A:C,3,0),"")</f>
        <v>TORRES</v>
      </c>
      <c r="F1944" s="8" t="s">
        <v>196</v>
      </c>
      <c r="G1944" s="9" t="s">
        <v>79</v>
      </c>
      <c r="H1944" s="18" t="s">
        <v>333</v>
      </c>
      <c r="I1944" s="18" t="s">
        <v>12</v>
      </c>
      <c r="J1944" s="9">
        <v>7.5</v>
      </c>
      <c r="K1944" s="18" t="s">
        <v>84</v>
      </c>
      <c r="L1944" s="14">
        <f>IFERROR(J1944*HLOOKUP(I1944,Base!$H$2:$J$9,VLOOKUP(Planilla!K1944,Base!$F$3:$G$9,2,0),0),"")</f>
        <v>15750</v>
      </c>
      <c r="M1944" s="19" t="s">
        <v>21</v>
      </c>
      <c r="N1944" s="14" t="str">
        <f>IF(M1944="Si",HLOOKUP(I1944,Base!$H$2:$J$9,8,0),"")</f>
        <v/>
      </c>
      <c r="O1944" s="9">
        <v>1</v>
      </c>
      <c r="P1944" s="18" t="s">
        <v>87</v>
      </c>
      <c r="Q1944" s="14">
        <f>IFERROR(O1944*HLOOKUP(I1944,Base!$H$2:$J$9,VLOOKUP(Planilla!P1944,Base!$F$3:$G$9,2,0),0),"")</f>
        <v>1609</v>
      </c>
    </row>
    <row r="1945" spans="1:17">
      <c r="A1945" s="18" t="s">
        <v>476</v>
      </c>
      <c r="B1945" s="7">
        <v>40689</v>
      </c>
      <c r="C1945" s="12" t="s">
        <v>466</v>
      </c>
      <c r="D1945" s="13" t="str">
        <f>IFERROR(VLOOKUP(C1945,Base!A:C,2,0),"")</f>
        <v>ALEJANDRO</v>
      </c>
      <c r="E1945" s="10" t="str">
        <f>IFERROR(VLOOKUP(C1945,Base!A:C,3,0),"")</f>
        <v>TAPIA</v>
      </c>
      <c r="F1945" s="8" t="s">
        <v>196</v>
      </c>
      <c r="G1945" s="9" t="s">
        <v>150</v>
      </c>
      <c r="H1945" s="18" t="s">
        <v>333</v>
      </c>
      <c r="I1945" s="18" t="s">
        <v>12</v>
      </c>
      <c r="J1945" s="9">
        <v>7.5</v>
      </c>
      <c r="K1945" s="18" t="s">
        <v>84</v>
      </c>
      <c r="L1945" s="14">
        <f>IFERROR(J1945*HLOOKUP(I1945,Base!$H$2:$J$9,VLOOKUP(Planilla!K1945,Base!$F$3:$G$9,2,0),0),"")</f>
        <v>15750</v>
      </c>
      <c r="M1945" s="19" t="s">
        <v>21</v>
      </c>
      <c r="N1945" s="14" t="str">
        <f>IF(M1945="Si",HLOOKUP(I1945,Base!$H$2:$J$9,8,0),"")</f>
        <v/>
      </c>
      <c r="O1945" s="9">
        <v>1</v>
      </c>
      <c r="P1945" s="18" t="s">
        <v>87</v>
      </c>
      <c r="Q1945" s="14">
        <f>IFERROR(O1945*HLOOKUP(I1945,Base!$H$2:$J$9,VLOOKUP(Planilla!P1945,Base!$F$3:$G$9,2,0),0),"")</f>
        <v>1609</v>
      </c>
    </row>
    <row r="1946" spans="1:17">
      <c r="A1946" s="18" t="s">
        <v>476</v>
      </c>
      <c r="B1946" s="7">
        <v>40689</v>
      </c>
      <c r="C1946" s="12" t="s">
        <v>467</v>
      </c>
      <c r="D1946" s="13" t="str">
        <f>IFERROR(VLOOKUP(C1946,Base!A:C,2,0),"")</f>
        <v>FREDDY</v>
      </c>
      <c r="E1946" s="10" t="str">
        <f>IFERROR(VLOOKUP(C1946,Base!A:C,3,0),"")</f>
        <v>OSORIO</v>
      </c>
      <c r="F1946" s="8" t="s">
        <v>196</v>
      </c>
      <c r="G1946" s="9" t="s">
        <v>149</v>
      </c>
      <c r="H1946" s="18" t="s">
        <v>333</v>
      </c>
      <c r="I1946" s="18" t="s">
        <v>12</v>
      </c>
      <c r="J1946" s="9">
        <v>9</v>
      </c>
      <c r="K1946" s="18" t="s">
        <v>84</v>
      </c>
      <c r="L1946" s="14">
        <f>IFERROR(J1946*HLOOKUP(I1946,Base!$H$2:$J$9,VLOOKUP(Planilla!K1946,Base!$F$3:$G$9,2,0),0),"")</f>
        <v>18900</v>
      </c>
      <c r="M1946" s="19" t="s">
        <v>21</v>
      </c>
      <c r="N1946" s="14" t="str">
        <f>IF(M1946="Si",HLOOKUP(I1946,Base!$H$2:$J$9,8,0),"")</f>
        <v/>
      </c>
      <c r="O1946" s="9">
        <v>1</v>
      </c>
      <c r="P1946" s="18" t="s">
        <v>87</v>
      </c>
      <c r="Q1946" s="14">
        <f>IFERROR(O1946*HLOOKUP(I1946,Base!$H$2:$J$9,VLOOKUP(Planilla!P1946,Base!$F$3:$G$9,2,0),0),"")</f>
        <v>1609</v>
      </c>
    </row>
    <row r="1947" spans="1:17">
      <c r="A1947" s="18" t="s">
        <v>476</v>
      </c>
      <c r="B1947" s="7">
        <v>40689</v>
      </c>
      <c r="C1947" s="12" t="s">
        <v>468</v>
      </c>
      <c r="D1947" s="13" t="str">
        <f>IFERROR(VLOOKUP(C1947,Base!A:C,2,0),"")</f>
        <v>FREDY</v>
      </c>
      <c r="E1947" s="10" t="str">
        <f>IFERROR(VLOOKUP(C1947,Base!A:C,3,0),"")</f>
        <v>BRIONES</v>
      </c>
      <c r="F1947" s="8" t="s">
        <v>196</v>
      </c>
      <c r="G1947" s="9" t="s">
        <v>149</v>
      </c>
      <c r="H1947" s="18" t="s">
        <v>333</v>
      </c>
      <c r="I1947" s="18" t="s">
        <v>12</v>
      </c>
      <c r="J1947" s="9">
        <v>12</v>
      </c>
      <c r="K1947" s="18" t="s">
        <v>84</v>
      </c>
      <c r="L1947" s="14">
        <f>IFERROR(J1947*HLOOKUP(I1947,Base!$H$2:$J$9,VLOOKUP(Planilla!K1947,Base!$F$3:$G$9,2,0),0),"")</f>
        <v>25200</v>
      </c>
      <c r="M1947" s="19" t="s">
        <v>21</v>
      </c>
      <c r="N1947" s="14" t="str">
        <f>IF(M1947="Si",HLOOKUP(I1947,Base!$H$2:$J$9,8,0),"")</f>
        <v/>
      </c>
      <c r="O1947" s="9">
        <v>1</v>
      </c>
      <c r="P1947" s="18" t="s">
        <v>87</v>
      </c>
      <c r="Q1947" s="14">
        <f>IFERROR(O1947*HLOOKUP(I1947,Base!$H$2:$J$9,VLOOKUP(Planilla!P1947,Base!$F$3:$G$9,2,0),0),"")</f>
        <v>1609</v>
      </c>
    </row>
    <row r="1948" spans="1:17">
      <c r="A1948" s="18" t="s">
        <v>476</v>
      </c>
      <c r="B1948" s="7">
        <v>40690</v>
      </c>
      <c r="C1948" s="12" t="s">
        <v>464</v>
      </c>
      <c r="D1948" s="13" t="str">
        <f>IFERROR(VLOOKUP(C1948,Base!A:C,2,0),"")</f>
        <v>MARCOS</v>
      </c>
      <c r="E1948" s="10" t="str">
        <f>IFERROR(VLOOKUP(C1948,Base!A:C,3,0),"")</f>
        <v>SAAVEDRA</v>
      </c>
      <c r="F1948" s="8" t="s">
        <v>196</v>
      </c>
      <c r="G1948" s="9" t="s">
        <v>78</v>
      </c>
      <c r="H1948" s="18" t="s">
        <v>333</v>
      </c>
      <c r="I1948" s="18" t="s">
        <v>12</v>
      </c>
      <c r="J1948" s="9">
        <v>12</v>
      </c>
      <c r="K1948" s="18" t="s">
        <v>84</v>
      </c>
      <c r="L1948" s="14">
        <f>IFERROR(J1948*HLOOKUP(I1948,Base!$H$2:$J$9,VLOOKUP(Planilla!K1948,Base!$F$3:$G$9,2,0),0),"")</f>
        <v>25200</v>
      </c>
      <c r="M1948" s="19" t="s">
        <v>21</v>
      </c>
      <c r="N1948" s="14" t="str">
        <f>IF(M1948="Si",HLOOKUP(I1948,Base!$H$2:$J$9,8,0),"")</f>
        <v/>
      </c>
      <c r="O1948" s="9">
        <v>1</v>
      </c>
      <c r="P1948" s="18" t="s">
        <v>87</v>
      </c>
      <c r="Q1948" s="14">
        <f>IFERROR(O1948*HLOOKUP(I1948,Base!$H$2:$J$9,VLOOKUP(Planilla!P1948,Base!$F$3:$G$9,2,0),0),"")</f>
        <v>1609</v>
      </c>
    </row>
    <row r="1949" spans="1:17">
      <c r="A1949" s="18" t="s">
        <v>476</v>
      </c>
      <c r="B1949" s="7">
        <v>40690</v>
      </c>
      <c r="C1949" s="12" t="s">
        <v>465</v>
      </c>
      <c r="D1949" s="13" t="str">
        <f>IFERROR(VLOOKUP(C1949,Base!A:C,2,0),"")</f>
        <v>CECILIA</v>
      </c>
      <c r="E1949" s="10" t="str">
        <f>IFERROR(VLOOKUP(C1949,Base!A:C,3,0),"")</f>
        <v>TORRES</v>
      </c>
      <c r="F1949" s="8" t="s">
        <v>196</v>
      </c>
      <c r="G1949" s="9" t="s">
        <v>79</v>
      </c>
      <c r="H1949" s="18" t="s">
        <v>333</v>
      </c>
      <c r="I1949" s="18" t="s">
        <v>12</v>
      </c>
      <c r="J1949" s="9">
        <v>7.5</v>
      </c>
      <c r="K1949" s="18" t="s">
        <v>84</v>
      </c>
      <c r="L1949" s="14">
        <f>IFERROR(J1949*HLOOKUP(I1949,Base!$H$2:$J$9,VLOOKUP(Planilla!K1949,Base!$F$3:$G$9,2,0),0),"")</f>
        <v>15750</v>
      </c>
      <c r="M1949" s="19" t="s">
        <v>21</v>
      </c>
      <c r="N1949" s="14" t="str">
        <f>IF(M1949="Si",HLOOKUP(I1949,Base!$H$2:$J$9,8,0),"")</f>
        <v/>
      </c>
      <c r="O1949" s="9">
        <v>1</v>
      </c>
      <c r="P1949" s="18" t="s">
        <v>87</v>
      </c>
      <c r="Q1949" s="14">
        <f>IFERROR(O1949*HLOOKUP(I1949,Base!$H$2:$J$9,VLOOKUP(Planilla!P1949,Base!$F$3:$G$9,2,0),0),"")</f>
        <v>1609</v>
      </c>
    </row>
    <row r="1950" spans="1:17">
      <c r="A1950" s="18" t="s">
        <v>476</v>
      </c>
      <c r="B1950" s="7">
        <v>40690</v>
      </c>
      <c r="C1950" s="12" t="s">
        <v>466</v>
      </c>
      <c r="D1950" s="13" t="str">
        <f>IFERROR(VLOOKUP(C1950,Base!A:C,2,0),"")</f>
        <v>ALEJANDRO</v>
      </c>
      <c r="E1950" s="10" t="str">
        <f>IFERROR(VLOOKUP(C1950,Base!A:C,3,0),"")</f>
        <v>TAPIA</v>
      </c>
      <c r="F1950" s="8" t="s">
        <v>196</v>
      </c>
      <c r="G1950" s="9" t="s">
        <v>150</v>
      </c>
      <c r="H1950" s="18" t="s">
        <v>333</v>
      </c>
      <c r="I1950" s="18" t="s">
        <v>12</v>
      </c>
      <c r="J1950" s="9">
        <v>7.5</v>
      </c>
      <c r="K1950" s="18" t="s">
        <v>84</v>
      </c>
      <c r="L1950" s="14">
        <f>IFERROR(J1950*HLOOKUP(I1950,Base!$H$2:$J$9,VLOOKUP(Planilla!K1950,Base!$F$3:$G$9,2,0),0),"")</f>
        <v>15750</v>
      </c>
      <c r="M1950" s="19" t="s">
        <v>21</v>
      </c>
      <c r="N1950" s="14" t="str">
        <f>IF(M1950="Si",HLOOKUP(I1950,Base!$H$2:$J$9,8,0),"")</f>
        <v/>
      </c>
      <c r="O1950" s="9">
        <v>1</v>
      </c>
      <c r="P1950" s="18" t="s">
        <v>87</v>
      </c>
      <c r="Q1950" s="14">
        <f>IFERROR(O1950*HLOOKUP(I1950,Base!$H$2:$J$9,VLOOKUP(Planilla!P1950,Base!$F$3:$G$9,2,0),0),"")</f>
        <v>1609</v>
      </c>
    </row>
    <row r="1951" spans="1:17">
      <c r="A1951" s="18" t="s">
        <v>476</v>
      </c>
      <c r="B1951" s="7">
        <v>40690</v>
      </c>
      <c r="C1951" s="12" t="s">
        <v>467</v>
      </c>
      <c r="D1951" s="13" t="str">
        <f>IFERROR(VLOOKUP(C1951,Base!A:C,2,0),"")</f>
        <v>FREDDY</v>
      </c>
      <c r="E1951" s="10" t="str">
        <f>IFERROR(VLOOKUP(C1951,Base!A:C,3,0),"")</f>
        <v>OSORIO</v>
      </c>
      <c r="F1951" s="8" t="s">
        <v>196</v>
      </c>
      <c r="G1951" s="9" t="s">
        <v>149</v>
      </c>
      <c r="H1951" s="18" t="s">
        <v>333</v>
      </c>
      <c r="I1951" s="18" t="s">
        <v>12</v>
      </c>
      <c r="J1951" s="9">
        <v>9</v>
      </c>
      <c r="K1951" s="18" t="s">
        <v>84</v>
      </c>
      <c r="L1951" s="14">
        <f>IFERROR(J1951*HLOOKUP(I1951,Base!$H$2:$J$9,VLOOKUP(Planilla!K1951,Base!$F$3:$G$9,2,0),0),"")</f>
        <v>18900</v>
      </c>
      <c r="M1951" s="19" t="s">
        <v>21</v>
      </c>
      <c r="N1951" s="14" t="str">
        <f>IF(M1951="Si",HLOOKUP(I1951,Base!$H$2:$J$9,8,0),"")</f>
        <v/>
      </c>
      <c r="O1951" s="9">
        <v>1</v>
      </c>
      <c r="P1951" s="18" t="s">
        <v>87</v>
      </c>
      <c r="Q1951" s="14">
        <f>IFERROR(O1951*HLOOKUP(I1951,Base!$H$2:$J$9,VLOOKUP(Planilla!P1951,Base!$F$3:$G$9,2,0),0),"")</f>
        <v>1609</v>
      </c>
    </row>
    <row r="1952" spans="1:17">
      <c r="A1952" s="18" t="s">
        <v>476</v>
      </c>
      <c r="B1952" s="7">
        <v>40690</v>
      </c>
      <c r="C1952" s="12" t="s">
        <v>468</v>
      </c>
      <c r="D1952" s="13" t="str">
        <f>IFERROR(VLOOKUP(C1952,Base!A:C,2,0),"")</f>
        <v>FREDY</v>
      </c>
      <c r="E1952" s="10" t="str">
        <f>IFERROR(VLOOKUP(C1952,Base!A:C,3,0),"")</f>
        <v>BRIONES</v>
      </c>
      <c r="F1952" s="8" t="s">
        <v>196</v>
      </c>
      <c r="G1952" s="9" t="s">
        <v>149</v>
      </c>
      <c r="H1952" s="18" t="s">
        <v>333</v>
      </c>
      <c r="I1952" s="18" t="s">
        <v>12</v>
      </c>
      <c r="J1952" s="9">
        <v>12</v>
      </c>
      <c r="K1952" s="18" t="s">
        <v>84</v>
      </c>
      <c r="L1952" s="14">
        <f>IFERROR(J1952*HLOOKUP(I1952,Base!$H$2:$J$9,VLOOKUP(Planilla!K1952,Base!$F$3:$G$9,2,0),0),"")</f>
        <v>25200</v>
      </c>
      <c r="M1952" s="19" t="s">
        <v>21</v>
      </c>
      <c r="N1952" s="14" t="str">
        <f>IF(M1952="Si",HLOOKUP(I1952,Base!$H$2:$J$9,8,0),"")</f>
        <v/>
      </c>
      <c r="O1952" s="9">
        <v>1</v>
      </c>
      <c r="P1952" s="18" t="s">
        <v>87</v>
      </c>
      <c r="Q1952" s="14">
        <f>IFERROR(O1952*HLOOKUP(I1952,Base!$H$2:$J$9,VLOOKUP(Planilla!P1952,Base!$F$3:$G$9,2,0),0),"")</f>
        <v>1609</v>
      </c>
    </row>
    <row r="1953" spans="1:17">
      <c r="A1953" s="18" t="s">
        <v>476</v>
      </c>
      <c r="B1953" s="7">
        <v>40691</v>
      </c>
      <c r="C1953" s="12" t="s">
        <v>464</v>
      </c>
      <c r="D1953" s="13" t="str">
        <f>IFERROR(VLOOKUP(C1953,Base!A:C,2,0),"")</f>
        <v>MARCOS</v>
      </c>
      <c r="E1953" s="10" t="str">
        <f>IFERROR(VLOOKUP(C1953,Base!A:C,3,0),"")</f>
        <v>SAAVEDRA</v>
      </c>
      <c r="F1953" s="8" t="s">
        <v>196</v>
      </c>
      <c r="G1953" s="9" t="s">
        <v>79</v>
      </c>
      <c r="H1953" s="18" t="s">
        <v>333</v>
      </c>
      <c r="I1953" s="18" t="s">
        <v>12</v>
      </c>
      <c r="J1953" s="9">
        <v>7.5</v>
      </c>
      <c r="K1953" s="18" t="s">
        <v>84</v>
      </c>
      <c r="L1953" s="14">
        <f>IFERROR(J1953*HLOOKUP(I1953,Base!$H$2:$J$9,VLOOKUP(Planilla!K1953,Base!$F$3:$G$9,2,0),0),"")</f>
        <v>15750</v>
      </c>
      <c r="M1953" s="19" t="s">
        <v>21</v>
      </c>
      <c r="N1953" s="14" t="str">
        <f>IF(M1953="Si",HLOOKUP(I1953,Base!$H$2:$J$9,8,0),"")</f>
        <v/>
      </c>
      <c r="O1953" s="9">
        <v>1</v>
      </c>
      <c r="P1953" s="18" t="s">
        <v>87</v>
      </c>
      <c r="Q1953" s="14">
        <f>IFERROR(O1953*HLOOKUP(I1953,Base!$H$2:$J$9,VLOOKUP(Planilla!P1953,Base!$F$3:$G$9,2,0),0),"")</f>
        <v>1609</v>
      </c>
    </row>
    <row r="1954" spans="1:17">
      <c r="A1954" s="18" t="s">
        <v>476</v>
      </c>
      <c r="B1954" s="7">
        <v>40691</v>
      </c>
      <c r="C1954" s="12" t="s">
        <v>465</v>
      </c>
      <c r="D1954" s="13" t="str">
        <f>IFERROR(VLOOKUP(C1954,Base!A:C,2,0),"")</f>
        <v>CECILIA</v>
      </c>
      <c r="E1954" s="10" t="str">
        <f>IFERROR(VLOOKUP(C1954,Base!A:C,3,0),"")</f>
        <v>TORRES</v>
      </c>
      <c r="F1954" s="8" t="s">
        <v>196</v>
      </c>
      <c r="G1954" s="9" t="s">
        <v>79</v>
      </c>
      <c r="H1954" s="18" t="s">
        <v>333</v>
      </c>
      <c r="I1954" s="18" t="s">
        <v>12</v>
      </c>
      <c r="J1954" s="9">
        <v>7.5</v>
      </c>
      <c r="K1954" s="18" t="s">
        <v>84</v>
      </c>
      <c r="L1954" s="14">
        <f>IFERROR(J1954*HLOOKUP(I1954,Base!$H$2:$J$9,VLOOKUP(Planilla!K1954,Base!$F$3:$G$9,2,0),0),"")</f>
        <v>15750</v>
      </c>
      <c r="M1954" s="19" t="s">
        <v>21</v>
      </c>
      <c r="N1954" s="14" t="str">
        <f>IF(M1954="Si",HLOOKUP(I1954,Base!$H$2:$J$9,8,0),"")</f>
        <v/>
      </c>
      <c r="O1954" s="9">
        <v>1</v>
      </c>
      <c r="P1954" s="18" t="s">
        <v>87</v>
      </c>
      <c r="Q1954" s="14">
        <f>IFERROR(O1954*HLOOKUP(I1954,Base!$H$2:$J$9,VLOOKUP(Planilla!P1954,Base!$F$3:$G$9,2,0),0),"")</f>
        <v>1609</v>
      </c>
    </row>
    <row r="1955" spans="1:17">
      <c r="A1955" s="18" t="s">
        <v>476</v>
      </c>
      <c r="B1955" s="7">
        <v>40691</v>
      </c>
      <c r="C1955" s="12" t="s">
        <v>466</v>
      </c>
      <c r="D1955" s="13" t="str">
        <f>IFERROR(VLOOKUP(C1955,Base!A:C,2,0),"")</f>
        <v>ALEJANDRO</v>
      </c>
      <c r="E1955" s="10" t="str">
        <f>IFERROR(VLOOKUP(C1955,Base!A:C,3,0),"")</f>
        <v>TAPIA</v>
      </c>
      <c r="F1955" s="8" t="s">
        <v>196</v>
      </c>
      <c r="G1955" s="9" t="s">
        <v>150</v>
      </c>
      <c r="H1955" s="18" t="s">
        <v>333</v>
      </c>
      <c r="I1955" s="18" t="s">
        <v>12</v>
      </c>
      <c r="J1955" s="9">
        <v>7.5</v>
      </c>
      <c r="K1955" s="18" t="s">
        <v>84</v>
      </c>
      <c r="L1955" s="14">
        <f>IFERROR(J1955*HLOOKUP(I1955,Base!$H$2:$J$9,VLOOKUP(Planilla!K1955,Base!$F$3:$G$9,2,0),0),"")</f>
        <v>15750</v>
      </c>
      <c r="M1955" s="19" t="s">
        <v>21</v>
      </c>
      <c r="N1955" s="14" t="str">
        <f>IF(M1955="Si",HLOOKUP(I1955,Base!$H$2:$J$9,8,0),"")</f>
        <v/>
      </c>
      <c r="O1955" s="9">
        <v>1</v>
      </c>
      <c r="P1955" s="18" t="s">
        <v>87</v>
      </c>
      <c r="Q1955" s="14">
        <f>IFERROR(O1955*HLOOKUP(I1955,Base!$H$2:$J$9,VLOOKUP(Planilla!P1955,Base!$F$3:$G$9,2,0),0),"")</f>
        <v>1609</v>
      </c>
    </row>
    <row r="1956" spans="1:17">
      <c r="A1956" s="18" t="s">
        <v>476</v>
      </c>
      <c r="B1956" s="7">
        <v>40692</v>
      </c>
      <c r="C1956" s="12" t="s">
        <v>468</v>
      </c>
      <c r="D1956" s="13" t="str">
        <f>IFERROR(VLOOKUP(C1956,Base!A:C,2,0),"")</f>
        <v>FREDY</v>
      </c>
      <c r="E1956" s="10" t="str">
        <f>IFERROR(VLOOKUP(C1956,Base!A:C,3,0),"")</f>
        <v>BRIONES</v>
      </c>
      <c r="F1956" s="8" t="s">
        <v>196</v>
      </c>
      <c r="G1956" s="9" t="s">
        <v>149</v>
      </c>
      <c r="H1956" s="18" t="s">
        <v>333</v>
      </c>
      <c r="I1956" s="18" t="s">
        <v>12</v>
      </c>
      <c r="J1956" s="9">
        <v>7.5</v>
      </c>
      <c r="K1956" s="18" t="s">
        <v>86</v>
      </c>
      <c r="L1956" s="14">
        <f>IFERROR(J1956*HLOOKUP(I1956,Base!$H$2:$J$9,VLOOKUP(Planilla!K1956,Base!$F$3:$G$9,2,0),0),"")</f>
        <v>31500</v>
      </c>
      <c r="M1956" s="19" t="s">
        <v>20</v>
      </c>
      <c r="N1956" s="14">
        <f>IF(M1956="Si",HLOOKUP(I1956,Base!$H$2:$J$9,8,0),"")</f>
        <v>22000</v>
      </c>
      <c r="O1956" s="9">
        <v>1</v>
      </c>
      <c r="P1956" s="18" t="s">
        <v>87</v>
      </c>
      <c r="Q1956" s="14">
        <f>IFERROR(O1956*HLOOKUP(I1956,Base!$H$2:$J$9,VLOOKUP(Planilla!P1956,Base!$F$3:$G$9,2,0),0),"")</f>
        <v>1609</v>
      </c>
    </row>
    <row r="1957" spans="1:17">
      <c r="A1957" s="18" t="s">
        <v>476</v>
      </c>
      <c r="B1957" s="7">
        <v>40693</v>
      </c>
      <c r="C1957" s="12" t="s">
        <v>464</v>
      </c>
      <c r="D1957" s="13" t="str">
        <f>IFERROR(VLOOKUP(C1957,Base!A:C,2,0),"")</f>
        <v>MARCOS</v>
      </c>
      <c r="E1957" s="10" t="str">
        <f>IFERROR(VLOOKUP(C1957,Base!A:C,3,0),"")</f>
        <v>SAAVEDRA</v>
      </c>
      <c r="F1957" s="8" t="s">
        <v>196</v>
      </c>
      <c r="G1957" s="9" t="s">
        <v>78</v>
      </c>
      <c r="H1957" s="18" t="s">
        <v>333</v>
      </c>
      <c r="I1957" s="18" t="s">
        <v>12</v>
      </c>
      <c r="J1957" s="9">
        <v>10</v>
      </c>
      <c r="K1957" s="18" t="s">
        <v>84</v>
      </c>
      <c r="L1957" s="14">
        <f>IFERROR(J1957*HLOOKUP(I1957,Base!$H$2:$J$9,VLOOKUP(Planilla!K1957,Base!$F$3:$G$9,2,0),0),"")</f>
        <v>21000</v>
      </c>
      <c r="M1957" s="19" t="s">
        <v>21</v>
      </c>
      <c r="N1957" s="14" t="str">
        <f>IF(M1957="Si",HLOOKUP(I1957,Base!$H$2:$J$9,8,0),"")</f>
        <v/>
      </c>
      <c r="O1957" s="9">
        <v>1</v>
      </c>
      <c r="P1957" s="18" t="s">
        <v>87</v>
      </c>
      <c r="Q1957" s="14">
        <f>IFERROR(O1957*HLOOKUP(I1957,Base!$H$2:$J$9,VLOOKUP(Planilla!P1957,Base!$F$3:$G$9,2,0),0),"")</f>
        <v>1609</v>
      </c>
    </row>
    <row r="1958" spans="1:17">
      <c r="A1958" s="18" t="s">
        <v>476</v>
      </c>
      <c r="B1958" s="7">
        <v>40693</v>
      </c>
      <c r="C1958" s="12" t="s">
        <v>465</v>
      </c>
      <c r="D1958" s="13" t="str">
        <f>IFERROR(VLOOKUP(C1958,Base!A:C,2,0),"")</f>
        <v>CECILIA</v>
      </c>
      <c r="E1958" s="10" t="str">
        <f>IFERROR(VLOOKUP(C1958,Base!A:C,3,0),"")</f>
        <v>TORRES</v>
      </c>
      <c r="F1958" s="8" t="s">
        <v>196</v>
      </c>
      <c r="G1958" s="9" t="s">
        <v>79</v>
      </c>
      <c r="H1958" s="18" t="s">
        <v>333</v>
      </c>
      <c r="I1958" s="18" t="s">
        <v>12</v>
      </c>
      <c r="J1958" s="9">
        <v>7.5</v>
      </c>
      <c r="K1958" s="18" t="s">
        <v>84</v>
      </c>
      <c r="L1958" s="14">
        <f>IFERROR(J1958*HLOOKUP(I1958,Base!$H$2:$J$9,VLOOKUP(Planilla!K1958,Base!$F$3:$G$9,2,0),0),"")</f>
        <v>15750</v>
      </c>
      <c r="M1958" s="19" t="s">
        <v>21</v>
      </c>
      <c r="N1958" s="14" t="str">
        <f>IF(M1958="Si",HLOOKUP(I1958,Base!$H$2:$J$9,8,0),"")</f>
        <v/>
      </c>
      <c r="O1958" s="9">
        <v>1</v>
      </c>
      <c r="P1958" s="18" t="s">
        <v>87</v>
      </c>
      <c r="Q1958" s="14">
        <f>IFERROR(O1958*HLOOKUP(I1958,Base!$H$2:$J$9,VLOOKUP(Planilla!P1958,Base!$F$3:$G$9,2,0),0),"")</f>
        <v>1609</v>
      </c>
    </row>
    <row r="1959" spans="1:17">
      <c r="A1959" s="18" t="s">
        <v>476</v>
      </c>
      <c r="B1959" s="7">
        <v>40693</v>
      </c>
      <c r="C1959" s="12" t="s">
        <v>469</v>
      </c>
      <c r="D1959" s="13" t="str">
        <f>IFERROR(VLOOKUP(C1959,Base!A:C,2,0),"")</f>
        <v>ANTONIO</v>
      </c>
      <c r="E1959" s="10" t="str">
        <f>IFERROR(VLOOKUP(C1959,Base!A:C,3,0),"")</f>
        <v>MORALES</v>
      </c>
      <c r="F1959" s="8" t="s">
        <v>196</v>
      </c>
      <c r="G1959" s="9" t="s">
        <v>150</v>
      </c>
      <c r="H1959" s="18" t="s">
        <v>333</v>
      </c>
      <c r="I1959" s="18" t="s">
        <v>12</v>
      </c>
      <c r="J1959" s="9">
        <v>2</v>
      </c>
      <c r="K1959" s="18" t="s">
        <v>84</v>
      </c>
      <c r="L1959" s="14">
        <f>IFERROR(J1959*HLOOKUP(I1959,Base!$H$2:$J$9,VLOOKUP(Planilla!K1959,Base!$F$3:$G$9,2,0),0),"")</f>
        <v>4200</v>
      </c>
      <c r="M1959" s="19" t="s">
        <v>21</v>
      </c>
      <c r="N1959" s="14" t="str">
        <f>IF(M1959="Si",HLOOKUP(I1959,Base!$H$2:$J$9,8,0),"")</f>
        <v/>
      </c>
      <c r="O1959" s="9">
        <v>1</v>
      </c>
      <c r="P1959" s="18" t="s">
        <v>87</v>
      </c>
      <c r="Q1959" s="14">
        <f>IFERROR(O1959*HLOOKUP(I1959,Base!$H$2:$J$9,VLOOKUP(Planilla!P1959,Base!$F$3:$G$9,2,0),0),"")</f>
        <v>1609</v>
      </c>
    </row>
    <row r="1960" spans="1:17">
      <c r="A1960" s="18" t="s">
        <v>476</v>
      </c>
      <c r="B1960" s="7">
        <v>40693</v>
      </c>
      <c r="C1960" s="12" t="s">
        <v>467</v>
      </c>
      <c r="D1960" s="13" t="str">
        <f>IFERROR(VLOOKUP(C1960,Base!A:C,2,0),"")</f>
        <v>FREDDY</v>
      </c>
      <c r="E1960" s="10" t="str">
        <f>IFERROR(VLOOKUP(C1960,Base!A:C,3,0),"")</f>
        <v>OSORIO</v>
      </c>
      <c r="F1960" s="8" t="s">
        <v>196</v>
      </c>
      <c r="G1960" s="9" t="s">
        <v>150</v>
      </c>
      <c r="H1960" s="18" t="s">
        <v>333</v>
      </c>
      <c r="I1960" s="18" t="s">
        <v>12</v>
      </c>
      <c r="J1960" s="9">
        <v>7.5</v>
      </c>
      <c r="K1960" s="18" t="s">
        <v>84</v>
      </c>
      <c r="L1960" s="14">
        <f>IFERROR(J1960*HLOOKUP(I1960,Base!$H$2:$J$9,VLOOKUP(Planilla!K1960,Base!$F$3:$G$9,2,0),0),"")</f>
        <v>15750</v>
      </c>
      <c r="M1960" s="19" t="s">
        <v>21</v>
      </c>
      <c r="N1960" s="14" t="str">
        <f>IF(M1960="Si",HLOOKUP(I1960,Base!$H$2:$J$9,8,0),"")</f>
        <v/>
      </c>
      <c r="O1960" s="9">
        <v>1</v>
      </c>
      <c r="P1960" s="18" t="s">
        <v>87</v>
      </c>
      <c r="Q1960" s="14">
        <f>IFERROR(O1960*HLOOKUP(I1960,Base!$H$2:$J$9,VLOOKUP(Planilla!P1960,Base!$F$3:$G$9,2,0),0),"")</f>
        <v>1609</v>
      </c>
    </row>
    <row r="1961" spans="1:17">
      <c r="A1961" s="18" t="s">
        <v>476</v>
      </c>
      <c r="B1961" s="7">
        <v>40693</v>
      </c>
      <c r="C1961" s="12" t="s">
        <v>466</v>
      </c>
      <c r="D1961" s="13" t="str">
        <f>IFERROR(VLOOKUP(C1961,Base!A:C,2,0),"")</f>
        <v>ALEJANDRO</v>
      </c>
      <c r="E1961" s="10" t="str">
        <f>IFERROR(VLOOKUP(C1961,Base!A:C,3,0),"")</f>
        <v>TAPIA</v>
      </c>
      <c r="F1961" s="8" t="s">
        <v>196</v>
      </c>
      <c r="G1961" s="9" t="s">
        <v>149</v>
      </c>
      <c r="H1961" s="18" t="s">
        <v>333</v>
      </c>
      <c r="I1961" s="18" t="s">
        <v>12</v>
      </c>
      <c r="J1961" s="9">
        <v>9</v>
      </c>
      <c r="K1961" s="18" t="s">
        <v>84</v>
      </c>
      <c r="L1961" s="14">
        <f>IFERROR(J1961*HLOOKUP(I1961,Base!$H$2:$J$9,VLOOKUP(Planilla!K1961,Base!$F$3:$G$9,2,0),0),"")</f>
        <v>18900</v>
      </c>
      <c r="M1961" s="19" t="s">
        <v>21</v>
      </c>
      <c r="N1961" s="14" t="str">
        <f>IF(M1961="Si",HLOOKUP(I1961,Base!$H$2:$J$9,8,0),"")</f>
        <v/>
      </c>
      <c r="O1961" s="9">
        <v>1</v>
      </c>
      <c r="P1961" s="18" t="s">
        <v>87</v>
      </c>
      <c r="Q1961" s="14">
        <f>IFERROR(O1961*HLOOKUP(I1961,Base!$H$2:$J$9,VLOOKUP(Planilla!P1961,Base!$F$3:$G$9,2,0),0),"")</f>
        <v>1609</v>
      </c>
    </row>
    <row r="1962" spans="1:17">
      <c r="A1962" s="18" t="s">
        <v>476</v>
      </c>
      <c r="B1962" s="7">
        <v>40693</v>
      </c>
      <c r="C1962" s="12" t="s">
        <v>468</v>
      </c>
      <c r="D1962" s="13" t="str">
        <f>IFERROR(VLOOKUP(C1962,Base!A:C,2,0),"")</f>
        <v>FREDY</v>
      </c>
      <c r="E1962" s="10" t="str">
        <f>IFERROR(VLOOKUP(C1962,Base!A:C,3,0),"")</f>
        <v>BRIONES</v>
      </c>
      <c r="F1962" s="8" t="s">
        <v>196</v>
      </c>
      <c r="G1962" s="9" t="s">
        <v>149</v>
      </c>
      <c r="H1962" s="18" t="s">
        <v>333</v>
      </c>
      <c r="I1962" s="18" t="s">
        <v>12</v>
      </c>
      <c r="J1962" s="9">
        <v>12</v>
      </c>
      <c r="K1962" s="18" t="s">
        <v>84</v>
      </c>
      <c r="L1962" s="14">
        <f>IFERROR(J1962*HLOOKUP(I1962,Base!$H$2:$J$9,VLOOKUP(Planilla!K1962,Base!$F$3:$G$9,2,0),0),"")</f>
        <v>25200</v>
      </c>
      <c r="M1962" s="19" t="s">
        <v>21</v>
      </c>
      <c r="N1962" s="14" t="str">
        <f>IF(M1962="Si",HLOOKUP(I1962,Base!$H$2:$J$9,8,0),"")</f>
        <v/>
      </c>
      <c r="O1962" s="9">
        <v>1</v>
      </c>
      <c r="P1962" s="18" t="s">
        <v>87</v>
      </c>
      <c r="Q1962" s="14">
        <f>IFERROR(O1962*HLOOKUP(I1962,Base!$H$2:$J$9,VLOOKUP(Planilla!P1962,Base!$F$3:$G$9,2,0),0),"")</f>
        <v>1609</v>
      </c>
    </row>
    <row r="1963" spans="1:17">
      <c r="A1963" s="18" t="s">
        <v>476</v>
      </c>
      <c r="B1963" s="7">
        <v>40694</v>
      </c>
      <c r="C1963" s="12" t="s">
        <v>464</v>
      </c>
      <c r="D1963" s="13" t="str">
        <f>IFERROR(VLOOKUP(C1963,Base!A:C,2,0),"")</f>
        <v>MARCOS</v>
      </c>
      <c r="E1963" s="10" t="str">
        <f>IFERROR(VLOOKUP(C1963,Base!A:C,3,0),"")</f>
        <v>SAAVEDRA</v>
      </c>
      <c r="F1963" s="8" t="s">
        <v>196</v>
      </c>
      <c r="G1963" s="9" t="s">
        <v>78</v>
      </c>
      <c r="H1963" s="18" t="s">
        <v>333</v>
      </c>
      <c r="I1963" s="18" t="s">
        <v>12</v>
      </c>
      <c r="J1963" s="9">
        <v>10</v>
      </c>
      <c r="K1963" s="18" t="s">
        <v>84</v>
      </c>
      <c r="L1963" s="14">
        <f>IFERROR(J1963*HLOOKUP(I1963,Base!$H$2:$J$9,VLOOKUP(Planilla!K1963,Base!$F$3:$G$9,2,0),0),"")</f>
        <v>21000</v>
      </c>
      <c r="M1963" s="19" t="s">
        <v>21</v>
      </c>
      <c r="N1963" s="14" t="str">
        <f>IF(M1963="Si",HLOOKUP(I1963,Base!$H$2:$J$9,8,0),"")</f>
        <v/>
      </c>
      <c r="O1963" s="9">
        <v>1</v>
      </c>
      <c r="P1963" s="18" t="s">
        <v>87</v>
      </c>
      <c r="Q1963" s="14">
        <f>IFERROR(O1963*HLOOKUP(I1963,Base!$H$2:$J$9,VLOOKUP(Planilla!P1963,Base!$F$3:$G$9,2,0),0),"")</f>
        <v>1609</v>
      </c>
    </row>
    <row r="1964" spans="1:17">
      <c r="A1964" s="18" t="s">
        <v>476</v>
      </c>
      <c r="B1964" s="7">
        <v>40694</v>
      </c>
      <c r="C1964" s="12" t="s">
        <v>465</v>
      </c>
      <c r="D1964" s="13" t="str">
        <f>IFERROR(VLOOKUP(C1964,Base!A:C,2,0),"")</f>
        <v>CECILIA</v>
      </c>
      <c r="E1964" s="10" t="str">
        <f>IFERROR(VLOOKUP(C1964,Base!A:C,3,0),"")</f>
        <v>TORRES</v>
      </c>
      <c r="F1964" s="8" t="s">
        <v>196</v>
      </c>
      <c r="G1964" s="9" t="s">
        <v>79</v>
      </c>
      <c r="H1964" s="18" t="s">
        <v>333</v>
      </c>
      <c r="I1964" s="18" t="s">
        <v>12</v>
      </c>
      <c r="J1964" s="9">
        <v>7.5</v>
      </c>
      <c r="K1964" s="18" t="s">
        <v>84</v>
      </c>
      <c r="L1964" s="14">
        <f>IFERROR(J1964*HLOOKUP(I1964,Base!$H$2:$J$9,VLOOKUP(Planilla!K1964,Base!$F$3:$G$9,2,0),0),"")</f>
        <v>15750</v>
      </c>
      <c r="M1964" s="19" t="s">
        <v>21</v>
      </c>
      <c r="N1964" s="14" t="str">
        <f>IF(M1964="Si",HLOOKUP(I1964,Base!$H$2:$J$9,8,0),"")</f>
        <v/>
      </c>
      <c r="O1964" s="9">
        <v>1</v>
      </c>
      <c r="P1964" s="18" t="s">
        <v>87</v>
      </c>
      <c r="Q1964" s="14">
        <f>IFERROR(O1964*HLOOKUP(I1964,Base!$H$2:$J$9,VLOOKUP(Planilla!P1964,Base!$F$3:$G$9,2,0),0),"")</f>
        <v>1609</v>
      </c>
    </row>
    <row r="1965" spans="1:17">
      <c r="A1965" s="18" t="s">
        <v>476</v>
      </c>
      <c r="B1965" s="7">
        <v>40694</v>
      </c>
      <c r="C1965" s="12" t="s">
        <v>469</v>
      </c>
      <c r="D1965" s="13" t="str">
        <f>IFERROR(VLOOKUP(C1965,Base!A:C,2,0),"")</f>
        <v>ANTONIO</v>
      </c>
      <c r="E1965" s="10" t="str">
        <f>IFERROR(VLOOKUP(C1965,Base!A:C,3,0),"")</f>
        <v>MORALES</v>
      </c>
      <c r="F1965" s="8" t="s">
        <v>196</v>
      </c>
      <c r="G1965" s="9" t="s">
        <v>150</v>
      </c>
      <c r="H1965" s="18" t="s">
        <v>333</v>
      </c>
      <c r="I1965" s="18" t="s">
        <v>12</v>
      </c>
      <c r="J1965" s="9">
        <v>2</v>
      </c>
      <c r="K1965" s="18" t="s">
        <v>84</v>
      </c>
      <c r="L1965" s="14">
        <f>IFERROR(J1965*HLOOKUP(I1965,Base!$H$2:$J$9,VLOOKUP(Planilla!K1965,Base!$F$3:$G$9,2,0),0),"")</f>
        <v>4200</v>
      </c>
      <c r="M1965" s="19" t="s">
        <v>21</v>
      </c>
      <c r="N1965" s="14" t="str">
        <f>IF(M1965="Si",HLOOKUP(I1965,Base!$H$2:$J$9,8,0),"")</f>
        <v/>
      </c>
      <c r="O1965" s="9">
        <v>1</v>
      </c>
      <c r="P1965" s="18" t="s">
        <v>87</v>
      </c>
      <c r="Q1965" s="14">
        <f>IFERROR(O1965*HLOOKUP(I1965,Base!$H$2:$J$9,VLOOKUP(Planilla!P1965,Base!$F$3:$G$9,2,0),0),"")</f>
        <v>1609</v>
      </c>
    </row>
    <row r="1966" spans="1:17">
      <c r="A1966" s="18" t="s">
        <v>476</v>
      </c>
      <c r="B1966" s="7">
        <v>40694</v>
      </c>
      <c r="C1966" s="12" t="s">
        <v>466</v>
      </c>
      <c r="D1966" s="13" t="str">
        <f>IFERROR(VLOOKUP(C1966,Base!A:C,2,0),"")</f>
        <v>ALEJANDRO</v>
      </c>
      <c r="E1966" s="10" t="str">
        <f>IFERROR(VLOOKUP(C1966,Base!A:C,3,0),"")</f>
        <v>TAPIA</v>
      </c>
      <c r="F1966" s="8" t="s">
        <v>196</v>
      </c>
      <c r="G1966" s="9" t="s">
        <v>149</v>
      </c>
      <c r="H1966" s="18" t="s">
        <v>333</v>
      </c>
      <c r="I1966" s="18" t="s">
        <v>12</v>
      </c>
      <c r="J1966" s="9">
        <v>9</v>
      </c>
      <c r="K1966" s="18" t="s">
        <v>84</v>
      </c>
      <c r="L1966" s="14">
        <f>IFERROR(J1966*HLOOKUP(I1966,Base!$H$2:$J$9,VLOOKUP(Planilla!K1966,Base!$F$3:$G$9,2,0),0),"")</f>
        <v>18900</v>
      </c>
      <c r="M1966" s="19" t="s">
        <v>21</v>
      </c>
      <c r="N1966" s="14" t="str">
        <f>IF(M1966="Si",HLOOKUP(I1966,Base!$H$2:$J$9,8,0),"")</f>
        <v/>
      </c>
      <c r="O1966" s="9">
        <v>1</v>
      </c>
      <c r="P1966" s="18" t="s">
        <v>87</v>
      </c>
      <c r="Q1966" s="14">
        <f>IFERROR(O1966*HLOOKUP(I1966,Base!$H$2:$J$9,VLOOKUP(Planilla!P1966,Base!$F$3:$G$9,2,0),0),"")</f>
        <v>1609</v>
      </c>
    </row>
    <row r="1967" spans="1:17">
      <c r="A1967" s="18" t="s">
        <v>476</v>
      </c>
      <c r="B1967" s="7">
        <v>40694</v>
      </c>
      <c r="C1967" s="12" t="s">
        <v>468</v>
      </c>
      <c r="D1967" s="13" t="str">
        <f>IFERROR(VLOOKUP(C1967,Base!A:C,2,0),"")</f>
        <v>FREDY</v>
      </c>
      <c r="E1967" s="10" t="str">
        <f>IFERROR(VLOOKUP(C1967,Base!A:C,3,0),"")</f>
        <v>BRIONES</v>
      </c>
      <c r="F1967" s="8" t="s">
        <v>196</v>
      </c>
      <c r="G1967" s="9" t="s">
        <v>149</v>
      </c>
      <c r="H1967" s="18" t="s">
        <v>333</v>
      </c>
      <c r="I1967" s="18" t="s">
        <v>12</v>
      </c>
      <c r="J1967" s="9">
        <v>12</v>
      </c>
      <c r="K1967" s="18" t="s">
        <v>84</v>
      </c>
      <c r="L1967" s="14">
        <f>IFERROR(J1967*HLOOKUP(I1967,Base!$H$2:$J$9,VLOOKUP(Planilla!K1967,Base!$F$3:$G$9,2,0),0),"")</f>
        <v>25200</v>
      </c>
      <c r="M1967" s="19" t="s">
        <v>21</v>
      </c>
      <c r="N1967" s="14" t="str">
        <f>IF(M1967="Si",HLOOKUP(I1967,Base!$H$2:$J$9,8,0),"")</f>
        <v/>
      </c>
      <c r="O1967" s="9">
        <v>1</v>
      </c>
      <c r="P1967" s="18" t="s">
        <v>87</v>
      </c>
      <c r="Q1967" s="14">
        <f>IFERROR(O1967*HLOOKUP(I1967,Base!$H$2:$J$9,VLOOKUP(Planilla!P1967,Base!$F$3:$G$9,2,0),0),"")</f>
        <v>1609</v>
      </c>
    </row>
    <row r="1968" spans="1:17">
      <c r="A1968" s="18" t="s">
        <v>476</v>
      </c>
      <c r="B1968" s="7">
        <v>40694</v>
      </c>
      <c r="C1968" s="12" t="s">
        <v>467</v>
      </c>
      <c r="D1968" s="13" t="str">
        <f>IFERROR(VLOOKUP(C1968,Base!A:C,2,0),"")</f>
        <v>FREDDY</v>
      </c>
      <c r="E1968" s="10" t="str">
        <f>IFERROR(VLOOKUP(C1968,Base!A:C,3,0),"")</f>
        <v>OSORIO</v>
      </c>
      <c r="F1968" s="8" t="s">
        <v>196</v>
      </c>
      <c r="G1968" s="9" t="s">
        <v>150</v>
      </c>
      <c r="H1968" s="18" t="s">
        <v>333</v>
      </c>
      <c r="I1968" s="18" t="s">
        <v>12</v>
      </c>
      <c r="J1968" s="9">
        <v>7.5</v>
      </c>
      <c r="K1968" s="18" t="s">
        <v>84</v>
      </c>
      <c r="L1968" s="14">
        <f>IFERROR(J1968*HLOOKUP(I1968,Base!$H$2:$J$9,VLOOKUP(Planilla!K1968,Base!$F$3:$G$9,2,0),0),"")</f>
        <v>15750</v>
      </c>
      <c r="M1968" s="19" t="s">
        <v>21</v>
      </c>
      <c r="N1968" s="14" t="str">
        <f>IF(M1968="Si",HLOOKUP(I1968,Base!$H$2:$J$9,8,0),"")</f>
        <v/>
      </c>
      <c r="O1968" s="9">
        <v>1</v>
      </c>
      <c r="P1968" s="18" t="s">
        <v>87</v>
      </c>
      <c r="Q1968" s="14">
        <f>IFERROR(O1968*HLOOKUP(I1968,Base!$H$2:$J$9,VLOOKUP(Planilla!P1968,Base!$F$3:$G$9,2,0),0),"")</f>
        <v>1609</v>
      </c>
    </row>
    <row r="1969" spans="1:17">
      <c r="A1969" s="18" t="s">
        <v>476</v>
      </c>
      <c r="B1969" s="7">
        <v>40695</v>
      </c>
      <c r="C1969" s="12" t="s">
        <v>467</v>
      </c>
      <c r="D1969" s="13" t="str">
        <f>IFERROR(VLOOKUP(C1969,Base!A:C,2,0),"")</f>
        <v>FREDDY</v>
      </c>
      <c r="E1969" s="10" t="str">
        <f>IFERROR(VLOOKUP(C1969,Base!A:C,3,0),"")</f>
        <v>OSORIO</v>
      </c>
      <c r="F1969" s="8" t="s">
        <v>196</v>
      </c>
      <c r="G1969" s="9" t="s">
        <v>150</v>
      </c>
      <c r="H1969" s="18" t="s">
        <v>333</v>
      </c>
      <c r="I1969" s="18" t="s">
        <v>12</v>
      </c>
      <c r="J1969" s="9">
        <v>7.5</v>
      </c>
      <c r="K1969" s="18" t="s">
        <v>84</v>
      </c>
      <c r="L1969" s="14">
        <f>IFERROR(J1969*HLOOKUP(I1969,Base!$H$2:$J$9,VLOOKUP(Planilla!K1969,Base!$F$3:$G$9,2,0),0),"")</f>
        <v>15750</v>
      </c>
      <c r="M1969" s="19" t="s">
        <v>21</v>
      </c>
      <c r="N1969" s="14" t="str">
        <f>IF(M1969="Si",HLOOKUP(I1969,Base!$H$2:$J$9,8,0),"")</f>
        <v/>
      </c>
      <c r="O1969" s="9">
        <v>1</v>
      </c>
      <c r="P1969" s="18" t="s">
        <v>87</v>
      </c>
      <c r="Q1969" s="14">
        <f>IFERROR(O1969*HLOOKUP(I1969,Base!$H$2:$J$9,VLOOKUP(Planilla!P1969,Base!$F$3:$G$9,2,0),0),"")</f>
        <v>1609</v>
      </c>
    </row>
    <row r="1970" spans="1:17">
      <c r="A1970" s="18" t="s">
        <v>476</v>
      </c>
      <c r="B1970" s="7">
        <v>40695</v>
      </c>
      <c r="C1970" s="12" t="s">
        <v>466</v>
      </c>
      <c r="D1970" s="13" t="str">
        <f>IFERROR(VLOOKUP(C1970,Base!A:C,2,0),"")</f>
        <v>ALEJANDRO</v>
      </c>
      <c r="E1970" s="10" t="str">
        <f>IFERROR(VLOOKUP(C1970,Base!A:C,3,0),"")</f>
        <v>TAPIA</v>
      </c>
      <c r="F1970" s="8" t="s">
        <v>196</v>
      </c>
      <c r="G1970" s="9" t="s">
        <v>149</v>
      </c>
      <c r="H1970" s="18" t="s">
        <v>333</v>
      </c>
      <c r="I1970" s="18" t="s">
        <v>12</v>
      </c>
      <c r="J1970" s="9">
        <v>9</v>
      </c>
      <c r="K1970" s="18" t="s">
        <v>84</v>
      </c>
      <c r="L1970" s="14">
        <f>IFERROR(J1970*HLOOKUP(I1970,Base!$H$2:$J$9,VLOOKUP(Planilla!K1970,Base!$F$3:$G$9,2,0),0),"")</f>
        <v>18900</v>
      </c>
      <c r="M1970" s="19" t="s">
        <v>21</v>
      </c>
      <c r="N1970" s="14" t="str">
        <f>IF(M1970="Si",HLOOKUP(I1970,Base!$H$2:$J$9,8,0),"")</f>
        <v/>
      </c>
      <c r="O1970" s="9">
        <v>1</v>
      </c>
      <c r="P1970" s="18" t="s">
        <v>87</v>
      </c>
      <c r="Q1970" s="14">
        <f>IFERROR(O1970*HLOOKUP(I1970,Base!$H$2:$J$9,VLOOKUP(Planilla!P1970,Base!$F$3:$G$9,2,0),0),"")</f>
        <v>1609</v>
      </c>
    </row>
    <row r="1971" spans="1:17">
      <c r="A1971" s="18" t="s">
        <v>476</v>
      </c>
      <c r="B1971" s="7">
        <v>40695</v>
      </c>
      <c r="C1971" s="12" t="s">
        <v>468</v>
      </c>
      <c r="D1971" s="13" t="str">
        <f>IFERROR(VLOOKUP(C1971,Base!A:C,2,0),"")</f>
        <v>FREDY</v>
      </c>
      <c r="E1971" s="10" t="str">
        <f>IFERROR(VLOOKUP(C1971,Base!A:C,3,0),"")</f>
        <v>BRIONES</v>
      </c>
      <c r="F1971" s="8" t="s">
        <v>196</v>
      </c>
      <c r="G1971" s="9" t="s">
        <v>149</v>
      </c>
      <c r="H1971" s="18" t="s">
        <v>333</v>
      </c>
      <c r="I1971" s="18" t="s">
        <v>12</v>
      </c>
      <c r="J1971" s="9">
        <v>12</v>
      </c>
      <c r="K1971" s="18" t="s">
        <v>84</v>
      </c>
      <c r="L1971" s="14">
        <f>IFERROR(J1971*HLOOKUP(I1971,Base!$H$2:$J$9,VLOOKUP(Planilla!K1971,Base!$F$3:$G$9,2,0),0),"")</f>
        <v>25200</v>
      </c>
      <c r="M1971" s="19" t="s">
        <v>21</v>
      </c>
      <c r="N1971" s="14" t="str">
        <f>IF(M1971="Si",HLOOKUP(I1971,Base!$H$2:$J$9,8,0),"")</f>
        <v/>
      </c>
      <c r="O1971" s="9">
        <v>1</v>
      </c>
      <c r="P1971" s="18" t="s">
        <v>87</v>
      </c>
      <c r="Q1971" s="14">
        <f>IFERROR(O1971*HLOOKUP(I1971,Base!$H$2:$J$9,VLOOKUP(Planilla!P1971,Base!$F$3:$G$9,2,0),0),"")</f>
        <v>1609</v>
      </c>
    </row>
    <row r="1972" spans="1:17">
      <c r="A1972" s="18" t="s">
        <v>476</v>
      </c>
      <c r="B1972" s="7">
        <v>40695</v>
      </c>
      <c r="C1972" s="12" t="s">
        <v>464</v>
      </c>
      <c r="D1972" s="13" t="str">
        <f>IFERROR(VLOOKUP(C1972,Base!A:C,2,0),"")</f>
        <v>MARCOS</v>
      </c>
      <c r="E1972" s="10" t="str">
        <f>IFERROR(VLOOKUP(C1972,Base!A:C,3,0),"")</f>
        <v>SAAVEDRA</v>
      </c>
      <c r="F1972" s="8" t="s">
        <v>196</v>
      </c>
      <c r="G1972" s="9" t="s">
        <v>78</v>
      </c>
      <c r="H1972" s="18" t="s">
        <v>333</v>
      </c>
      <c r="I1972" s="18" t="s">
        <v>12</v>
      </c>
      <c r="J1972" s="9">
        <v>10</v>
      </c>
      <c r="K1972" s="18" t="s">
        <v>84</v>
      </c>
      <c r="L1972" s="14">
        <f>IFERROR(J1972*HLOOKUP(I1972,Base!$H$2:$J$9,VLOOKUP(Planilla!K1972,Base!$F$3:$G$9,2,0),0),"")</f>
        <v>21000</v>
      </c>
      <c r="M1972" s="19" t="s">
        <v>21</v>
      </c>
      <c r="N1972" s="14" t="str">
        <f>IF(M1972="Si",HLOOKUP(I1972,Base!$H$2:$J$9,8,0),"")</f>
        <v/>
      </c>
      <c r="O1972" s="9">
        <v>1</v>
      </c>
      <c r="P1972" s="18" t="s">
        <v>87</v>
      </c>
      <c r="Q1972" s="14">
        <f>IFERROR(O1972*HLOOKUP(I1972,Base!$H$2:$J$9,VLOOKUP(Planilla!P1972,Base!$F$3:$G$9,2,0),0),"")</f>
        <v>1609</v>
      </c>
    </row>
    <row r="1973" spans="1:17">
      <c r="A1973" s="18" t="s">
        <v>476</v>
      </c>
      <c r="B1973" s="7">
        <v>40695</v>
      </c>
      <c r="C1973" s="12" t="s">
        <v>465</v>
      </c>
      <c r="D1973" s="13" t="str">
        <f>IFERROR(VLOOKUP(C1973,Base!A:C,2,0),"")</f>
        <v>CECILIA</v>
      </c>
      <c r="E1973" s="10" t="str">
        <f>IFERROR(VLOOKUP(C1973,Base!A:C,3,0),"")</f>
        <v>TORRES</v>
      </c>
      <c r="F1973" s="8" t="s">
        <v>196</v>
      </c>
      <c r="G1973" s="9" t="s">
        <v>79</v>
      </c>
      <c r="H1973" s="18" t="s">
        <v>333</v>
      </c>
      <c r="I1973" s="18" t="s">
        <v>12</v>
      </c>
      <c r="J1973" s="9">
        <v>7.5</v>
      </c>
      <c r="K1973" s="18" t="s">
        <v>84</v>
      </c>
      <c r="L1973" s="14">
        <f>IFERROR(J1973*HLOOKUP(I1973,Base!$H$2:$J$9,VLOOKUP(Planilla!K1973,Base!$F$3:$G$9,2,0),0),"")</f>
        <v>15750</v>
      </c>
      <c r="M1973" s="19" t="s">
        <v>21</v>
      </c>
      <c r="N1973" s="14" t="str">
        <f>IF(M1973="Si",HLOOKUP(I1973,Base!$H$2:$J$9,8,0),"")</f>
        <v/>
      </c>
      <c r="O1973" s="9">
        <v>1</v>
      </c>
      <c r="P1973" s="18" t="s">
        <v>87</v>
      </c>
      <c r="Q1973" s="14">
        <f>IFERROR(O1973*HLOOKUP(I1973,Base!$H$2:$J$9,VLOOKUP(Planilla!P1973,Base!$F$3:$G$9,2,0),0),"")</f>
        <v>1609</v>
      </c>
    </row>
    <row r="1974" spans="1:17">
      <c r="A1974" s="18" t="s">
        <v>476</v>
      </c>
      <c r="B1974" s="7">
        <v>40695</v>
      </c>
      <c r="C1974" s="12" t="s">
        <v>469</v>
      </c>
      <c r="D1974" s="13" t="str">
        <f>IFERROR(VLOOKUP(C1974,Base!A:C,2,0),"")</f>
        <v>ANTONIO</v>
      </c>
      <c r="E1974" s="10" t="str">
        <f>IFERROR(VLOOKUP(C1974,Base!A:C,3,0),"")</f>
        <v>MORALES</v>
      </c>
      <c r="F1974" s="8" t="s">
        <v>196</v>
      </c>
      <c r="G1974" s="9" t="s">
        <v>150</v>
      </c>
      <c r="H1974" s="18" t="s">
        <v>333</v>
      </c>
      <c r="I1974" s="18" t="s">
        <v>12</v>
      </c>
      <c r="J1974" s="9">
        <v>2</v>
      </c>
      <c r="K1974" s="18" t="s">
        <v>84</v>
      </c>
      <c r="L1974" s="14">
        <f>IFERROR(J1974*HLOOKUP(I1974,Base!$H$2:$J$9,VLOOKUP(Planilla!K1974,Base!$F$3:$G$9,2,0),0),"")</f>
        <v>4200</v>
      </c>
      <c r="M1974" s="19" t="s">
        <v>21</v>
      </c>
      <c r="N1974" s="14" t="str">
        <f>IF(M1974="Si",HLOOKUP(I1974,Base!$H$2:$J$9,8,0),"")</f>
        <v/>
      </c>
      <c r="O1974" s="9">
        <v>1</v>
      </c>
      <c r="P1974" s="18" t="s">
        <v>87</v>
      </c>
      <c r="Q1974" s="14">
        <f>IFERROR(O1974*HLOOKUP(I1974,Base!$H$2:$J$9,VLOOKUP(Planilla!P1974,Base!$F$3:$G$9,2,0),0),"")</f>
        <v>1609</v>
      </c>
    </row>
    <row r="1975" spans="1:17">
      <c r="A1975" s="18" t="s">
        <v>476</v>
      </c>
      <c r="B1975" s="7">
        <v>40696</v>
      </c>
      <c r="C1975" s="12" t="s">
        <v>464</v>
      </c>
      <c r="D1975" s="13" t="str">
        <f>IFERROR(VLOOKUP(C1975,Base!A:C,2,0),"")</f>
        <v>MARCOS</v>
      </c>
      <c r="E1975" s="10" t="str">
        <f>IFERROR(VLOOKUP(C1975,Base!A:C,3,0),"")</f>
        <v>SAAVEDRA</v>
      </c>
      <c r="F1975" s="8" t="s">
        <v>196</v>
      </c>
      <c r="G1975" s="9" t="s">
        <v>78</v>
      </c>
      <c r="H1975" s="18" t="s">
        <v>333</v>
      </c>
      <c r="I1975" s="18" t="s">
        <v>12</v>
      </c>
      <c r="J1975" s="9">
        <v>10</v>
      </c>
      <c r="K1975" s="18" t="s">
        <v>84</v>
      </c>
      <c r="L1975" s="14">
        <f>IFERROR(J1975*HLOOKUP(I1975,Base!$H$2:$J$9,VLOOKUP(Planilla!K1975,Base!$F$3:$G$9,2,0),0),"")</f>
        <v>21000</v>
      </c>
      <c r="M1975" s="19" t="s">
        <v>21</v>
      </c>
      <c r="N1975" s="14" t="str">
        <f>IF(M1975="Si",HLOOKUP(I1975,Base!$H$2:$J$9,8,0),"")</f>
        <v/>
      </c>
      <c r="O1975" s="9">
        <v>1</v>
      </c>
      <c r="P1975" s="18" t="s">
        <v>87</v>
      </c>
      <c r="Q1975" s="14">
        <f>IFERROR(O1975*HLOOKUP(I1975,Base!$H$2:$J$9,VLOOKUP(Planilla!P1975,Base!$F$3:$G$9,2,0),0),"")</f>
        <v>1609</v>
      </c>
    </row>
    <row r="1976" spans="1:17">
      <c r="A1976" s="18" t="s">
        <v>476</v>
      </c>
      <c r="B1976" s="7">
        <v>40696</v>
      </c>
      <c r="C1976" s="12" t="s">
        <v>465</v>
      </c>
      <c r="D1976" s="13" t="str">
        <f>IFERROR(VLOOKUP(C1976,Base!A:C,2,0),"")</f>
        <v>CECILIA</v>
      </c>
      <c r="E1976" s="10" t="str">
        <f>IFERROR(VLOOKUP(C1976,Base!A:C,3,0),"")</f>
        <v>TORRES</v>
      </c>
      <c r="F1976" s="8" t="s">
        <v>196</v>
      </c>
      <c r="G1976" s="9" t="s">
        <v>79</v>
      </c>
      <c r="H1976" s="18" t="s">
        <v>333</v>
      </c>
      <c r="I1976" s="18" t="s">
        <v>12</v>
      </c>
      <c r="J1976" s="9">
        <v>7.5</v>
      </c>
      <c r="K1976" s="18" t="s">
        <v>84</v>
      </c>
      <c r="L1976" s="14">
        <f>IFERROR(J1976*HLOOKUP(I1976,Base!$H$2:$J$9,VLOOKUP(Planilla!K1976,Base!$F$3:$G$9,2,0),0),"")</f>
        <v>15750</v>
      </c>
      <c r="M1976" s="19" t="s">
        <v>21</v>
      </c>
      <c r="N1976" s="14" t="str">
        <f>IF(M1976="Si",HLOOKUP(I1976,Base!$H$2:$J$9,8,0),"")</f>
        <v/>
      </c>
      <c r="O1976" s="9">
        <v>1</v>
      </c>
      <c r="P1976" s="18" t="s">
        <v>87</v>
      </c>
      <c r="Q1976" s="14">
        <f>IFERROR(O1976*HLOOKUP(I1976,Base!$H$2:$J$9,VLOOKUP(Planilla!P1976,Base!$F$3:$G$9,2,0),0),"")</f>
        <v>1609</v>
      </c>
    </row>
    <row r="1977" spans="1:17">
      <c r="A1977" s="18" t="s">
        <v>476</v>
      </c>
      <c r="B1977" s="7">
        <v>40696</v>
      </c>
      <c r="C1977" s="12" t="s">
        <v>469</v>
      </c>
      <c r="D1977" s="13" t="str">
        <f>IFERROR(VLOOKUP(C1977,Base!A:C,2,0),"")</f>
        <v>ANTONIO</v>
      </c>
      <c r="E1977" s="10" t="str">
        <f>IFERROR(VLOOKUP(C1977,Base!A:C,3,0),"")</f>
        <v>MORALES</v>
      </c>
      <c r="F1977" s="8" t="s">
        <v>196</v>
      </c>
      <c r="G1977" s="9" t="s">
        <v>79</v>
      </c>
      <c r="H1977" s="18" t="s">
        <v>333</v>
      </c>
      <c r="I1977" s="18" t="s">
        <v>12</v>
      </c>
      <c r="J1977" s="9">
        <v>7.5</v>
      </c>
      <c r="K1977" s="18" t="s">
        <v>84</v>
      </c>
      <c r="L1977" s="14">
        <f>IFERROR(J1977*HLOOKUP(I1977,Base!$H$2:$J$9,VLOOKUP(Planilla!K1977,Base!$F$3:$G$9,2,0),0),"")</f>
        <v>15750</v>
      </c>
      <c r="M1977" s="19" t="s">
        <v>21</v>
      </c>
      <c r="N1977" s="14" t="str">
        <f>IF(M1977="Si",HLOOKUP(I1977,Base!$H$2:$J$9,8,0),"")</f>
        <v/>
      </c>
      <c r="O1977" s="9">
        <v>1</v>
      </c>
      <c r="P1977" s="18" t="s">
        <v>87</v>
      </c>
      <c r="Q1977" s="14">
        <f>IFERROR(O1977*HLOOKUP(I1977,Base!$H$2:$J$9,VLOOKUP(Planilla!P1977,Base!$F$3:$G$9,2,0),0),"")</f>
        <v>1609</v>
      </c>
    </row>
    <row r="1978" spans="1:17">
      <c r="A1978" s="18" t="s">
        <v>476</v>
      </c>
      <c r="B1978" s="7">
        <v>40696</v>
      </c>
      <c r="C1978" s="12" t="s">
        <v>467</v>
      </c>
      <c r="D1978" s="13" t="str">
        <f>IFERROR(VLOOKUP(C1978,Base!A:C,2,0),"")</f>
        <v>FREDDY</v>
      </c>
      <c r="E1978" s="10" t="str">
        <f>IFERROR(VLOOKUP(C1978,Base!A:C,3,0),"")</f>
        <v>OSORIO</v>
      </c>
      <c r="F1978" s="8" t="s">
        <v>196</v>
      </c>
      <c r="G1978" s="9" t="s">
        <v>150</v>
      </c>
      <c r="H1978" s="18" t="s">
        <v>333</v>
      </c>
      <c r="I1978" s="18" t="s">
        <v>12</v>
      </c>
      <c r="J1978" s="9">
        <v>7.5</v>
      </c>
      <c r="K1978" s="18" t="s">
        <v>84</v>
      </c>
      <c r="L1978" s="14">
        <f>IFERROR(J1978*HLOOKUP(I1978,Base!$H$2:$J$9,VLOOKUP(Planilla!K1978,Base!$F$3:$G$9,2,0),0),"")</f>
        <v>15750</v>
      </c>
      <c r="M1978" s="19" t="s">
        <v>21</v>
      </c>
      <c r="N1978" s="14" t="str">
        <f>IF(M1978="Si",HLOOKUP(I1978,Base!$H$2:$J$9,8,0),"")</f>
        <v/>
      </c>
      <c r="O1978" s="9">
        <v>1</v>
      </c>
      <c r="P1978" s="18" t="s">
        <v>87</v>
      </c>
      <c r="Q1978" s="14">
        <f>IFERROR(O1978*HLOOKUP(I1978,Base!$H$2:$J$9,VLOOKUP(Planilla!P1978,Base!$F$3:$G$9,2,0),0),"")</f>
        <v>1609</v>
      </c>
    </row>
    <row r="1979" spans="1:17">
      <c r="A1979" s="18" t="s">
        <v>476</v>
      </c>
      <c r="B1979" s="7">
        <v>40696</v>
      </c>
      <c r="C1979" s="12" t="s">
        <v>466</v>
      </c>
      <c r="D1979" s="13" t="str">
        <f>IFERROR(VLOOKUP(C1979,Base!A:C,2,0),"")</f>
        <v>ALEJANDRO</v>
      </c>
      <c r="E1979" s="10" t="str">
        <f>IFERROR(VLOOKUP(C1979,Base!A:C,3,0),"")</f>
        <v>TAPIA</v>
      </c>
      <c r="F1979" s="8" t="s">
        <v>196</v>
      </c>
      <c r="G1979" s="9" t="s">
        <v>149</v>
      </c>
      <c r="H1979" s="18" t="s">
        <v>333</v>
      </c>
      <c r="I1979" s="18" t="s">
        <v>12</v>
      </c>
      <c r="J1979" s="9">
        <v>9</v>
      </c>
      <c r="K1979" s="18" t="s">
        <v>84</v>
      </c>
      <c r="L1979" s="14">
        <f>IFERROR(J1979*HLOOKUP(I1979,Base!$H$2:$J$9,VLOOKUP(Planilla!K1979,Base!$F$3:$G$9,2,0),0),"")</f>
        <v>18900</v>
      </c>
      <c r="M1979" s="19" t="s">
        <v>21</v>
      </c>
      <c r="N1979" s="14" t="str">
        <f>IF(M1979="Si",HLOOKUP(I1979,Base!$H$2:$J$9,8,0),"")</f>
        <v/>
      </c>
      <c r="O1979" s="9">
        <v>1</v>
      </c>
      <c r="P1979" s="18" t="s">
        <v>87</v>
      </c>
      <c r="Q1979" s="14">
        <f>IFERROR(O1979*HLOOKUP(I1979,Base!$H$2:$J$9,VLOOKUP(Planilla!P1979,Base!$F$3:$G$9,2,0),0),"")</f>
        <v>1609</v>
      </c>
    </row>
    <row r="1980" spans="1:17">
      <c r="A1980" s="18" t="s">
        <v>476</v>
      </c>
      <c r="B1980" s="7">
        <v>40696</v>
      </c>
      <c r="C1980" s="12" t="s">
        <v>468</v>
      </c>
      <c r="D1980" s="13" t="str">
        <f>IFERROR(VLOOKUP(C1980,Base!A:C,2,0),"")</f>
        <v>FREDY</v>
      </c>
      <c r="E1980" s="10" t="str">
        <f>IFERROR(VLOOKUP(C1980,Base!A:C,3,0),"")</f>
        <v>BRIONES</v>
      </c>
      <c r="F1980" s="8" t="s">
        <v>196</v>
      </c>
      <c r="G1980" s="9" t="s">
        <v>149</v>
      </c>
      <c r="H1980" s="18" t="s">
        <v>333</v>
      </c>
      <c r="I1980" s="18" t="s">
        <v>12</v>
      </c>
      <c r="J1980" s="9">
        <v>12</v>
      </c>
      <c r="K1980" s="18" t="s">
        <v>84</v>
      </c>
      <c r="L1980" s="14">
        <f>IFERROR(J1980*HLOOKUP(I1980,Base!$H$2:$J$9,VLOOKUP(Planilla!K1980,Base!$F$3:$G$9,2,0),0),"")</f>
        <v>25200</v>
      </c>
      <c r="M1980" s="19" t="s">
        <v>21</v>
      </c>
      <c r="N1980" s="14" t="str">
        <f>IF(M1980="Si",HLOOKUP(I1980,Base!$H$2:$J$9,8,0),"")</f>
        <v/>
      </c>
      <c r="O1980" s="9">
        <v>1</v>
      </c>
      <c r="P1980" s="18" t="s">
        <v>87</v>
      </c>
      <c r="Q1980" s="14">
        <f>IFERROR(O1980*HLOOKUP(I1980,Base!$H$2:$J$9,VLOOKUP(Planilla!P1980,Base!$F$3:$G$9,2,0),0),"")</f>
        <v>1609</v>
      </c>
    </row>
    <row r="1981" spans="1:17">
      <c r="A1981" s="18" t="s">
        <v>476</v>
      </c>
      <c r="B1981" s="7">
        <v>40697</v>
      </c>
      <c r="C1981" s="12" t="s">
        <v>464</v>
      </c>
      <c r="D1981" s="13" t="str">
        <f>IFERROR(VLOOKUP(C1981,Base!A:C,2,0),"")</f>
        <v>MARCOS</v>
      </c>
      <c r="E1981" s="10" t="str">
        <f>IFERROR(VLOOKUP(C1981,Base!A:C,3,0),"")</f>
        <v>SAAVEDRA</v>
      </c>
      <c r="F1981" s="8" t="s">
        <v>196</v>
      </c>
      <c r="G1981" s="9" t="s">
        <v>78</v>
      </c>
      <c r="H1981" s="18" t="s">
        <v>333</v>
      </c>
      <c r="I1981" s="18" t="s">
        <v>12</v>
      </c>
      <c r="J1981" s="9">
        <v>10</v>
      </c>
      <c r="K1981" s="18" t="s">
        <v>84</v>
      </c>
      <c r="L1981" s="14">
        <f>IFERROR(J1981*HLOOKUP(I1981,Base!$H$2:$J$9,VLOOKUP(Planilla!K1981,Base!$F$3:$G$9,2,0),0),"")</f>
        <v>21000</v>
      </c>
      <c r="M1981" s="19" t="s">
        <v>21</v>
      </c>
      <c r="N1981" s="14" t="str">
        <f>IF(M1981="Si",HLOOKUP(I1981,Base!$H$2:$J$9,8,0),"")</f>
        <v/>
      </c>
      <c r="O1981" s="9">
        <v>1</v>
      </c>
      <c r="P1981" s="18" t="s">
        <v>87</v>
      </c>
      <c r="Q1981" s="14">
        <f>IFERROR(O1981*HLOOKUP(I1981,Base!$H$2:$J$9,VLOOKUP(Planilla!P1981,Base!$F$3:$G$9,2,0),0),"")</f>
        <v>1609</v>
      </c>
    </row>
    <row r="1982" spans="1:17">
      <c r="A1982" s="18" t="s">
        <v>476</v>
      </c>
      <c r="B1982" s="7">
        <v>40697</v>
      </c>
      <c r="C1982" s="12" t="s">
        <v>465</v>
      </c>
      <c r="D1982" s="13" t="str">
        <f>IFERROR(VLOOKUP(C1982,Base!A:C,2,0),"")</f>
        <v>CECILIA</v>
      </c>
      <c r="E1982" s="10" t="str">
        <f>IFERROR(VLOOKUP(C1982,Base!A:C,3,0),"")</f>
        <v>TORRES</v>
      </c>
      <c r="F1982" s="8" t="s">
        <v>196</v>
      </c>
      <c r="G1982" s="9" t="s">
        <v>79</v>
      </c>
      <c r="H1982" s="18" t="s">
        <v>333</v>
      </c>
      <c r="I1982" s="18" t="s">
        <v>12</v>
      </c>
      <c r="J1982" s="9">
        <v>7.5</v>
      </c>
      <c r="K1982" s="18" t="s">
        <v>84</v>
      </c>
      <c r="L1982" s="14">
        <f>IFERROR(J1982*HLOOKUP(I1982,Base!$H$2:$J$9,VLOOKUP(Planilla!K1982,Base!$F$3:$G$9,2,0),0),"")</f>
        <v>15750</v>
      </c>
      <c r="M1982" s="19" t="s">
        <v>21</v>
      </c>
      <c r="N1982" s="14" t="str">
        <f>IF(M1982="Si",HLOOKUP(I1982,Base!$H$2:$J$9,8,0),"")</f>
        <v/>
      </c>
      <c r="O1982" s="9">
        <v>1</v>
      </c>
      <c r="P1982" s="18" t="s">
        <v>87</v>
      </c>
      <c r="Q1982" s="14">
        <f>IFERROR(O1982*HLOOKUP(I1982,Base!$H$2:$J$9,VLOOKUP(Planilla!P1982,Base!$F$3:$G$9,2,0),0),"")</f>
        <v>1609</v>
      </c>
    </row>
    <row r="1983" spans="1:17">
      <c r="A1983" s="18" t="s">
        <v>476</v>
      </c>
      <c r="B1983" s="7">
        <v>40697</v>
      </c>
      <c r="C1983" s="12" t="s">
        <v>469</v>
      </c>
      <c r="D1983" s="13" t="str">
        <f>IFERROR(VLOOKUP(C1983,Base!A:C,2,0),"")</f>
        <v>ANTONIO</v>
      </c>
      <c r="E1983" s="10" t="str">
        <f>IFERROR(VLOOKUP(C1983,Base!A:C,3,0),"")</f>
        <v>MORALES</v>
      </c>
      <c r="F1983" s="8" t="s">
        <v>196</v>
      </c>
      <c r="G1983" s="9" t="s">
        <v>150</v>
      </c>
      <c r="H1983" s="18" t="s">
        <v>333</v>
      </c>
      <c r="I1983" s="18" t="s">
        <v>12</v>
      </c>
      <c r="J1983" s="9">
        <v>2</v>
      </c>
      <c r="K1983" s="18" t="s">
        <v>84</v>
      </c>
      <c r="L1983" s="14">
        <f>IFERROR(J1983*HLOOKUP(I1983,Base!$H$2:$J$9,VLOOKUP(Planilla!K1983,Base!$F$3:$G$9,2,0),0),"")</f>
        <v>4200</v>
      </c>
      <c r="M1983" s="19" t="s">
        <v>21</v>
      </c>
      <c r="N1983" s="14" t="str">
        <f>IF(M1983="Si",HLOOKUP(I1983,Base!$H$2:$J$9,8,0),"")</f>
        <v/>
      </c>
      <c r="O1983" s="9">
        <v>1</v>
      </c>
      <c r="P1983" s="18" t="s">
        <v>87</v>
      </c>
      <c r="Q1983" s="14">
        <f>IFERROR(O1983*HLOOKUP(I1983,Base!$H$2:$J$9,VLOOKUP(Planilla!P1983,Base!$F$3:$G$9,2,0),0),"")</f>
        <v>1609</v>
      </c>
    </row>
    <row r="1984" spans="1:17">
      <c r="A1984" s="18" t="s">
        <v>476</v>
      </c>
      <c r="B1984" s="7">
        <v>40697</v>
      </c>
      <c r="C1984" s="12" t="s">
        <v>467</v>
      </c>
      <c r="D1984" s="13" t="str">
        <f>IFERROR(VLOOKUP(C1984,Base!A:C,2,0),"")</f>
        <v>FREDDY</v>
      </c>
      <c r="E1984" s="10" t="str">
        <f>IFERROR(VLOOKUP(C1984,Base!A:C,3,0),"")</f>
        <v>OSORIO</v>
      </c>
      <c r="F1984" s="8" t="s">
        <v>196</v>
      </c>
      <c r="G1984" s="9" t="s">
        <v>150</v>
      </c>
      <c r="H1984" s="18" t="s">
        <v>333</v>
      </c>
      <c r="I1984" s="18" t="s">
        <v>12</v>
      </c>
      <c r="J1984" s="9">
        <v>7.5</v>
      </c>
      <c r="K1984" s="18" t="s">
        <v>84</v>
      </c>
      <c r="L1984" s="14">
        <f>IFERROR(J1984*HLOOKUP(I1984,Base!$H$2:$J$9,VLOOKUP(Planilla!K1984,Base!$F$3:$G$9,2,0),0),"")</f>
        <v>15750</v>
      </c>
      <c r="M1984" s="19" t="s">
        <v>21</v>
      </c>
      <c r="N1984" s="14" t="str">
        <f>IF(M1984="Si",HLOOKUP(I1984,Base!$H$2:$J$9,8,0),"")</f>
        <v/>
      </c>
      <c r="O1984" s="9">
        <v>1</v>
      </c>
      <c r="P1984" s="18" t="s">
        <v>87</v>
      </c>
      <c r="Q1984" s="14">
        <f>IFERROR(O1984*HLOOKUP(I1984,Base!$H$2:$J$9,VLOOKUP(Planilla!P1984,Base!$F$3:$G$9,2,0),0),"")</f>
        <v>1609</v>
      </c>
    </row>
    <row r="1985" spans="1:17">
      <c r="A1985" s="18" t="s">
        <v>476</v>
      </c>
      <c r="B1985" s="7">
        <v>40697</v>
      </c>
      <c r="C1985" s="12" t="s">
        <v>466</v>
      </c>
      <c r="D1985" s="13" t="str">
        <f>IFERROR(VLOOKUP(C1985,Base!A:C,2,0),"")</f>
        <v>ALEJANDRO</v>
      </c>
      <c r="E1985" s="10" t="str">
        <f>IFERROR(VLOOKUP(C1985,Base!A:C,3,0),"")</f>
        <v>TAPIA</v>
      </c>
      <c r="F1985" s="8" t="s">
        <v>196</v>
      </c>
      <c r="G1985" s="9" t="s">
        <v>149</v>
      </c>
      <c r="H1985" s="18" t="s">
        <v>333</v>
      </c>
      <c r="I1985" s="18" t="s">
        <v>12</v>
      </c>
      <c r="J1985" s="9">
        <v>9</v>
      </c>
      <c r="K1985" s="18" t="s">
        <v>84</v>
      </c>
      <c r="L1985" s="14">
        <f>IFERROR(J1985*HLOOKUP(I1985,Base!$H$2:$J$9,VLOOKUP(Planilla!K1985,Base!$F$3:$G$9,2,0),0),"")</f>
        <v>18900</v>
      </c>
      <c r="M1985" s="19" t="s">
        <v>21</v>
      </c>
      <c r="N1985" s="14" t="str">
        <f>IF(M1985="Si",HLOOKUP(I1985,Base!$H$2:$J$9,8,0),"")</f>
        <v/>
      </c>
      <c r="O1985" s="9">
        <v>1</v>
      </c>
      <c r="P1985" s="18" t="s">
        <v>87</v>
      </c>
      <c r="Q1985" s="14">
        <f>IFERROR(O1985*HLOOKUP(I1985,Base!$H$2:$J$9,VLOOKUP(Planilla!P1985,Base!$F$3:$G$9,2,0),0),"")</f>
        <v>1609</v>
      </c>
    </row>
    <row r="1986" spans="1:17">
      <c r="A1986" s="18" t="s">
        <v>476</v>
      </c>
      <c r="B1986" s="7">
        <v>40697</v>
      </c>
      <c r="C1986" s="12" t="s">
        <v>468</v>
      </c>
      <c r="D1986" s="13" t="str">
        <f>IFERROR(VLOOKUP(C1986,Base!A:C,2,0),"")</f>
        <v>FREDY</v>
      </c>
      <c r="E1986" s="10" t="str">
        <f>IFERROR(VLOOKUP(C1986,Base!A:C,3,0),"")</f>
        <v>BRIONES</v>
      </c>
      <c r="F1986" s="8" t="s">
        <v>196</v>
      </c>
      <c r="G1986" s="9" t="s">
        <v>149</v>
      </c>
      <c r="H1986" s="18" t="s">
        <v>333</v>
      </c>
      <c r="I1986" s="18" t="s">
        <v>12</v>
      </c>
      <c r="J1986" s="9">
        <v>12</v>
      </c>
      <c r="K1986" s="18" t="s">
        <v>84</v>
      </c>
      <c r="L1986" s="14">
        <f>IFERROR(J1986*HLOOKUP(I1986,Base!$H$2:$J$9,VLOOKUP(Planilla!K1986,Base!$F$3:$G$9,2,0),0),"")</f>
        <v>25200</v>
      </c>
      <c r="M1986" s="19" t="s">
        <v>21</v>
      </c>
      <c r="N1986" s="14" t="str">
        <f>IF(M1986="Si",HLOOKUP(I1986,Base!$H$2:$J$9,8,0),"")</f>
        <v/>
      </c>
      <c r="O1986" s="9">
        <v>1</v>
      </c>
      <c r="P1986" s="18" t="s">
        <v>87</v>
      </c>
      <c r="Q1986" s="14">
        <f>IFERROR(O1986*HLOOKUP(I1986,Base!$H$2:$J$9,VLOOKUP(Planilla!P1986,Base!$F$3:$G$9,2,0),0),"")</f>
        <v>1609</v>
      </c>
    </row>
    <row r="1987" spans="1:17">
      <c r="A1987" s="18" t="s">
        <v>476</v>
      </c>
      <c r="B1987" s="7">
        <v>40698</v>
      </c>
      <c r="C1987" s="12" t="s">
        <v>464</v>
      </c>
      <c r="D1987" s="13" t="str">
        <f>IFERROR(VLOOKUP(C1987,Base!A:C,2,0),"")</f>
        <v>MARCOS</v>
      </c>
      <c r="E1987" s="10" t="str">
        <f>IFERROR(VLOOKUP(C1987,Base!A:C,3,0),"")</f>
        <v>SAAVEDRA</v>
      </c>
      <c r="F1987" s="8" t="s">
        <v>196</v>
      </c>
      <c r="G1987" s="9" t="s">
        <v>78</v>
      </c>
      <c r="H1987" s="18" t="s">
        <v>333</v>
      </c>
      <c r="I1987" s="18" t="s">
        <v>12</v>
      </c>
      <c r="J1987" s="9">
        <v>10</v>
      </c>
      <c r="K1987" s="18" t="s">
        <v>84</v>
      </c>
      <c r="L1987" s="14">
        <f>IFERROR(J1987*HLOOKUP(I1987,Base!$H$2:$J$9,VLOOKUP(Planilla!K1987,Base!$F$3:$G$9,2,0),0),"")</f>
        <v>21000</v>
      </c>
      <c r="M1987" s="19" t="s">
        <v>21</v>
      </c>
      <c r="N1987" s="14" t="str">
        <f>IF(M1987="Si",HLOOKUP(I1987,Base!$H$2:$J$9,8,0),"")</f>
        <v/>
      </c>
      <c r="O1987" s="9">
        <v>1</v>
      </c>
      <c r="P1987" s="18" t="s">
        <v>87</v>
      </c>
      <c r="Q1987" s="14">
        <f>IFERROR(O1987*HLOOKUP(I1987,Base!$H$2:$J$9,VLOOKUP(Planilla!P1987,Base!$F$3:$G$9,2,0),0),"")</f>
        <v>1609</v>
      </c>
    </row>
    <row r="1988" spans="1:17">
      <c r="A1988" s="18" t="s">
        <v>476</v>
      </c>
      <c r="B1988" s="7">
        <v>40698</v>
      </c>
      <c r="C1988" s="12" t="s">
        <v>465</v>
      </c>
      <c r="D1988" s="13" t="str">
        <f>IFERROR(VLOOKUP(C1988,Base!A:C,2,0),"")</f>
        <v>CECILIA</v>
      </c>
      <c r="E1988" s="10" t="str">
        <f>IFERROR(VLOOKUP(C1988,Base!A:C,3,0),"")</f>
        <v>TORRES</v>
      </c>
      <c r="F1988" s="8" t="s">
        <v>196</v>
      </c>
      <c r="G1988" s="9" t="s">
        <v>79</v>
      </c>
      <c r="H1988" s="18" t="s">
        <v>333</v>
      </c>
      <c r="I1988" s="18" t="s">
        <v>12</v>
      </c>
      <c r="J1988" s="9">
        <v>7.5</v>
      </c>
      <c r="K1988" s="18" t="s">
        <v>84</v>
      </c>
      <c r="L1988" s="14">
        <f>IFERROR(J1988*HLOOKUP(I1988,Base!$H$2:$J$9,VLOOKUP(Planilla!K1988,Base!$F$3:$G$9,2,0),0),"")</f>
        <v>15750</v>
      </c>
      <c r="M1988" s="19" t="s">
        <v>21</v>
      </c>
      <c r="N1988" s="14" t="str">
        <f>IF(M1988="Si",HLOOKUP(I1988,Base!$H$2:$J$9,8,0),"")</f>
        <v/>
      </c>
      <c r="O1988" s="9">
        <v>1</v>
      </c>
      <c r="P1988" s="18" t="s">
        <v>87</v>
      </c>
      <c r="Q1988" s="14">
        <f>IFERROR(O1988*HLOOKUP(I1988,Base!$H$2:$J$9,VLOOKUP(Planilla!P1988,Base!$F$3:$G$9,2,0),0),"")</f>
        <v>1609</v>
      </c>
    </row>
    <row r="1989" spans="1:17">
      <c r="A1989" s="18" t="s">
        <v>476</v>
      </c>
      <c r="B1989" s="7">
        <v>40698</v>
      </c>
      <c r="C1989" s="12" t="s">
        <v>469</v>
      </c>
      <c r="D1989" s="13" t="str">
        <f>IFERROR(VLOOKUP(C1989,Base!A:C,2,0),"")</f>
        <v>ANTONIO</v>
      </c>
      <c r="E1989" s="10" t="str">
        <f>IFERROR(VLOOKUP(C1989,Base!A:C,3,0),"")</f>
        <v>MORALES</v>
      </c>
      <c r="F1989" s="8" t="s">
        <v>196</v>
      </c>
      <c r="G1989" s="9" t="s">
        <v>150</v>
      </c>
      <c r="H1989" s="18" t="s">
        <v>333</v>
      </c>
      <c r="I1989" s="18" t="s">
        <v>12</v>
      </c>
      <c r="J1989" s="9">
        <v>2</v>
      </c>
      <c r="K1989" s="18" t="s">
        <v>84</v>
      </c>
      <c r="L1989" s="14">
        <f>IFERROR(J1989*HLOOKUP(I1989,Base!$H$2:$J$9,VLOOKUP(Planilla!K1989,Base!$F$3:$G$9,2,0),0),"")</f>
        <v>4200</v>
      </c>
      <c r="M1989" s="19" t="s">
        <v>21</v>
      </c>
      <c r="N1989" s="14" t="str">
        <f>IF(M1989="Si",HLOOKUP(I1989,Base!$H$2:$J$9,8,0),"")</f>
        <v/>
      </c>
      <c r="O1989" s="9">
        <v>1</v>
      </c>
      <c r="P1989" s="18" t="s">
        <v>87</v>
      </c>
      <c r="Q1989" s="14">
        <f>IFERROR(O1989*HLOOKUP(I1989,Base!$H$2:$J$9,VLOOKUP(Planilla!P1989,Base!$F$3:$G$9,2,0),0),"")</f>
        <v>1609</v>
      </c>
    </row>
    <row r="1990" spans="1:17">
      <c r="A1990" s="18" t="s">
        <v>476</v>
      </c>
      <c r="B1990" s="7">
        <v>40698</v>
      </c>
      <c r="C1990" s="12" t="s">
        <v>467</v>
      </c>
      <c r="D1990" s="13" t="str">
        <f>IFERROR(VLOOKUP(C1990,Base!A:C,2,0),"")</f>
        <v>FREDDY</v>
      </c>
      <c r="E1990" s="10" t="str">
        <f>IFERROR(VLOOKUP(C1990,Base!A:C,3,0),"")</f>
        <v>OSORIO</v>
      </c>
      <c r="F1990" s="8" t="s">
        <v>196</v>
      </c>
      <c r="G1990" s="9" t="s">
        <v>150</v>
      </c>
      <c r="H1990" s="18" t="s">
        <v>333</v>
      </c>
      <c r="I1990" s="18" t="s">
        <v>12</v>
      </c>
      <c r="J1990" s="9">
        <v>7.5</v>
      </c>
      <c r="K1990" s="18" t="s">
        <v>84</v>
      </c>
      <c r="L1990" s="14">
        <f>IFERROR(J1990*HLOOKUP(I1990,Base!$H$2:$J$9,VLOOKUP(Planilla!K1990,Base!$F$3:$G$9,2,0),0),"")</f>
        <v>15750</v>
      </c>
      <c r="M1990" s="19" t="s">
        <v>21</v>
      </c>
      <c r="N1990" s="14" t="str">
        <f>IF(M1990="Si",HLOOKUP(I1990,Base!$H$2:$J$9,8,0),"")</f>
        <v/>
      </c>
      <c r="O1990" s="9">
        <v>1</v>
      </c>
      <c r="P1990" s="18" t="s">
        <v>87</v>
      </c>
      <c r="Q1990" s="14">
        <f>IFERROR(O1990*HLOOKUP(I1990,Base!$H$2:$J$9,VLOOKUP(Planilla!P1990,Base!$F$3:$G$9,2,0),0),"")</f>
        <v>1609</v>
      </c>
    </row>
    <row r="1991" spans="1:17">
      <c r="A1991" s="18" t="s">
        <v>476</v>
      </c>
      <c r="B1991" s="7">
        <v>40699</v>
      </c>
      <c r="C1991" s="12" t="s">
        <v>466</v>
      </c>
      <c r="D1991" s="13" t="str">
        <f>IFERROR(VLOOKUP(C1991,Base!A:C,2,0),"")</f>
        <v>ALEJANDRO</v>
      </c>
      <c r="E1991" s="10" t="str">
        <f>IFERROR(VLOOKUP(C1991,Base!A:C,3,0),"")</f>
        <v>TAPIA</v>
      </c>
      <c r="F1991" s="8" t="s">
        <v>196</v>
      </c>
      <c r="G1991" s="9" t="s">
        <v>149</v>
      </c>
      <c r="H1991" s="18" t="s">
        <v>333</v>
      </c>
      <c r="I1991" s="18" t="s">
        <v>12</v>
      </c>
      <c r="J1991" s="9">
        <v>7.5</v>
      </c>
      <c r="K1991" s="18" t="s">
        <v>86</v>
      </c>
      <c r="L1991" s="14">
        <f>IFERROR(J1991*HLOOKUP(I1991,Base!$H$2:$J$9,VLOOKUP(Planilla!K1991,Base!$F$3:$G$9,2,0),0),"")</f>
        <v>31500</v>
      </c>
      <c r="M1991" s="19" t="s">
        <v>20</v>
      </c>
      <c r="N1991" s="14">
        <f>IF(M1991="Si",HLOOKUP(I1991,Base!$H$2:$J$9,8,0),"")</f>
        <v>22000</v>
      </c>
      <c r="O1991" s="9">
        <v>1</v>
      </c>
      <c r="P1991" s="18" t="s">
        <v>87</v>
      </c>
      <c r="Q1991" s="14">
        <f>IFERROR(O1991*HLOOKUP(I1991,Base!$H$2:$J$9,VLOOKUP(Planilla!P1991,Base!$F$3:$G$9,2,0),0),"")</f>
        <v>1609</v>
      </c>
    </row>
    <row r="1992" spans="1:17">
      <c r="A1992" s="18" t="s">
        <v>476</v>
      </c>
      <c r="B1992" s="7">
        <v>40700</v>
      </c>
      <c r="C1992" s="12" t="s">
        <v>464</v>
      </c>
      <c r="D1992" s="13" t="str">
        <f>IFERROR(VLOOKUP(C1992,Base!A:C,2,0),"")</f>
        <v>MARCOS</v>
      </c>
      <c r="E1992" s="10" t="str">
        <f>IFERROR(VLOOKUP(C1992,Base!A:C,3,0),"")</f>
        <v>SAAVEDRA</v>
      </c>
      <c r="F1992" s="8" t="s">
        <v>196</v>
      </c>
      <c r="G1992" s="9" t="s">
        <v>78</v>
      </c>
      <c r="H1992" s="18" t="s">
        <v>333</v>
      </c>
      <c r="I1992" s="18" t="s">
        <v>12</v>
      </c>
      <c r="J1992" s="9">
        <v>10</v>
      </c>
      <c r="K1992" s="18" t="s">
        <v>84</v>
      </c>
      <c r="L1992" s="14">
        <f>IFERROR(J1992*HLOOKUP(I1992,Base!$H$2:$J$9,VLOOKUP(Planilla!K1992,Base!$F$3:$G$9,2,0),0),"")</f>
        <v>21000</v>
      </c>
      <c r="M1992" s="19" t="s">
        <v>21</v>
      </c>
      <c r="N1992" s="14" t="str">
        <f>IF(M1992="Si",HLOOKUP(I1992,Base!$H$2:$J$9,8,0),"")</f>
        <v/>
      </c>
      <c r="O1992" s="9">
        <v>1</v>
      </c>
      <c r="P1992" s="18" t="s">
        <v>87</v>
      </c>
      <c r="Q1992" s="14">
        <f>IFERROR(O1992*HLOOKUP(I1992,Base!$H$2:$J$9,VLOOKUP(Planilla!P1992,Base!$F$3:$G$9,2,0),0),"")</f>
        <v>1609</v>
      </c>
    </row>
    <row r="1993" spans="1:17">
      <c r="A1993" s="18" t="s">
        <v>476</v>
      </c>
      <c r="B1993" s="7">
        <v>40700</v>
      </c>
      <c r="C1993" s="12" t="s">
        <v>465</v>
      </c>
      <c r="D1993" s="13" t="str">
        <f>IFERROR(VLOOKUP(C1993,Base!A:C,2,0),"")</f>
        <v>CECILIA</v>
      </c>
      <c r="E1993" s="10" t="str">
        <f>IFERROR(VLOOKUP(C1993,Base!A:C,3,0),"")</f>
        <v>TORRES</v>
      </c>
      <c r="F1993" s="8" t="s">
        <v>196</v>
      </c>
      <c r="G1993" s="9" t="s">
        <v>78</v>
      </c>
      <c r="H1993" s="18" t="s">
        <v>333</v>
      </c>
      <c r="I1993" s="18" t="s">
        <v>12</v>
      </c>
      <c r="J1993" s="9">
        <v>10</v>
      </c>
      <c r="K1993" s="18" t="s">
        <v>84</v>
      </c>
      <c r="L1993" s="14">
        <f>IFERROR(J1993*HLOOKUP(I1993,Base!$H$2:$J$9,VLOOKUP(Planilla!K1993,Base!$F$3:$G$9,2,0),0),"")</f>
        <v>21000</v>
      </c>
      <c r="M1993" s="19" t="s">
        <v>21</v>
      </c>
      <c r="N1993" s="14" t="str">
        <f>IF(M1993="Si",HLOOKUP(I1993,Base!$H$2:$J$9,8,0),"")</f>
        <v/>
      </c>
      <c r="O1993" s="9">
        <v>1</v>
      </c>
      <c r="P1993" s="18" t="s">
        <v>87</v>
      </c>
      <c r="Q1993" s="14">
        <f>IFERROR(O1993*HLOOKUP(I1993,Base!$H$2:$J$9,VLOOKUP(Planilla!P1993,Base!$F$3:$G$9,2,0),0),"")</f>
        <v>1609</v>
      </c>
    </row>
    <row r="1994" spans="1:17">
      <c r="A1994" s="18" t="s">
        <v>476</v>
      </c>
      <c r="B1994" s="7">
        <v>40700</v>
      </c>
      <c r="C1994" s="12" t="s">
        <v>469</v>
      </c>
      <c r="D1994" s="13" t="str">
        <f>IFERROR(VLOOKUP(C1994,Base!A:C,2,0),"")</f>
        <v>ANTONIO</v>
      </c>
      <c r="E1994" s="10" t="str">
        <f>IFERROR(VLOOKUP(C1994,Base!A:C,3,0),"")</f>
        <v>MORALES</v>
      </c>
      <c r="F1994" s="8" t="s">
        <v>196</v>
      </c>
      <c r="G1994" s="9" t="s">
        <v>150</v>
      </c>
      <c r="H1994" s="18" t="s">
        <v>333</v>
      </c>
      <c r="I1994" s="18" t="s">
        <v>12</v>
      </c>
      <c r="J1994" s="9">
        <v>2</v>
      </c>
      <c r="K1994" s="18" t="s">
        <v>84</v>
      </c>
      <c r="L1994" s="14">
        <f>IFERROR(J1994*HLOOKUP(I1994,Base!$H$2:$J$9,VLOOKUP(Planilla!K1994,Base!$F$3:$G$9,2,0),0),"")</f>
        <v>4200</v>
      </c>
      <c r="M1994" s="19" t="s">
        <v>21</v>
      </c>
      <c r="N1994" s="14" t="str">
        <f>IF(M1994="Si",HLOOKUP(I1994,Base!$H$2:$J$9,8,0),"")</f>
        <v/>
      </c>
      <c r="O1994" s="9">
        <v>1</v>
      </c>
      <c r="P1994" s="18" t="s">
        <v>87</v>
      </c>
      <c r="Q1994" s="14">
        <f>IFERROR(O1994*HLOOKUP(I1994,Base!$H$2:$J$9,VLOOKUP(Planilla!P1994,Base!$F$3:$G$9,2,0),0),"")</f>
        <v>1609</v>
      </c>
    </row>
    <row r="1995" spans="1:17">
      <c r="A1995" s="18" t="s">
        <v>476</v>
      </c>
      <c r="B1995" s="7">
        <v>40700</v>
      </c>
      <c r="C1995" s="12" t="s">
        <v>466</v>
      </c>
      <c r="D1995" s="13" t="str">
        <f>IFERROR(VLOOKUP(C1995,Base!A:C,2,0),"")</f>
        <v>ALEJANDRO</v>
      </c>
      <c r="E1995" s="10" t="str">
        <f>IFERROR(VLOOKUP(C1995,Base!A:C,3,0),"")</f>
        <v>TAPIA</v>
      </c>
      <c r="F1995" s="8" t="s">
        <v>196</v>
      </c>
      <c r="G1995" s="9" t="s">
        <v>150</v>
      </c>
      <c r="H1995" s="18" t="s">
        <v>333</v>
      </c>
      <c r="I1995" s="18" t="s">
        <v>12</v>
      </c>
      <c r="J1995" s="9">
        <v>7.5</v>
      </c>
      <c r="K1995" s="18" t="s">
        <v>84</v>
      </c>
      <c r="L1995" s="14">
        <f>IFERROR(J1995*HLOOKUP(I1995,Base!$H$2:$J$9,VLOOKUP(Planilla!K1995,Base!$F$3:$G$9,2,0),0),"")</f>
        <v>15750</v>
      </c>
      <c r="M1995" s="19" t="s">
        <v>21</v>
      </c>
      <c r="N1995" s="14" t="str">
        <f>IF(M1995="Si",HLOOKUP(I1995,Base!$H$2:$J$9,8,0),"")</f>
        <v/>
      </c>
      <c r="O1995" s="9">
        <v>1</v>
      </c>
      <c r="P1995" s="18" t="s">
        <v>87</v>
      </c>
      <c r="Q1995" s="14">
        <f>IFERROR(O1995*HLOOKUP(I1995,Base!$H$2:$J$9,VLOOKUP(Planilla!P1995,Base!$F$3:$G$9,2,0),0),"")</f>
        <v>1609</v>
      </c>
    </row>
    <row r="1996" spans="1:17">
      <c r="A1996" s="18" t="s">
        <v>476</v>
      </c>
      <c r="B1996" s="7">
        <v>40700</v>
      </c>
      <c r="C1996" s="12" t="s">
        <v>467</v>
      </c>
      <c r="D1996" s="13" t="str">
        <f>IFERROR(VLOOKUP(C1996,Base!A:C,2,0),"")</f>
        <v>FREDDY</v>
      </c>
      <c r="E1996" s="10" t="str">
        <f>IFERROR(VLOOKUP(C1996,Base!A:C,3,0),"")</f>
        <v>OSORIO</v>
      </c>
      <c r="F1996" s="8" t="s">
        <v>196</v>
      </c>
      <c r="G1996" s="9" t="s">
        <v>149</v>
      </c>
      <c r="H1996" s="18" t="s">
        <v>333</v>
      </c>
      <c r="I1996" s="18" t="s">
        <v>12</v>
      </c>
      <c r="J1996" s="9">
        <v>9</v>
      </c>
      <c r="K1996" s="18" t="s">
        <v>84</v>
      </c>
      <c r="L1996" s="14">
        <f>IFERROR(J1996*HLOOKUP(I1996,Base!$H$2:$J$9,VLOOKUP(Planilla!K1996,Base!$F$3:$G$9,2,0),0),"")</f>
        <v>18900</v>
      </c>
      <c r="M1996" s="19" t="s">
        <v>21</v>
      </c>
      <c r="N1996" s="14" t="str">
        <f>IF(M1996="Si",HLOOKUP(I1996,Base!$H$2:$J$9,8,0),"")</f>
        <v/>
      </c>
      <c r="O1996" s="9">
        <v>1</v>
      </c>
      <c r="P1996" s="18" t="s">
        <v>87</v>
      </c>
      <c r="Q1996" s="14">
        <f>IFERROR(O1996*HLOOKUP(I1996,Base!$H$2:$J$9,VLOOKUP(Planilla!P1996,Base!$F$3:$G$9,2,0),0),"")</f>
        <v>1609</v>
      </c>
    </row>
    <row r="1997" spans="1:17">
      <c r="A1997" s="18" t="s">
        <v>476</v>
      </c>
      <c r="B1997" s="7">
        <v>40700</v>
      </c>
      <c r="C1997" s="12" t="s">
        <v>468</v>
      </c>
      <c r="D1997" s="13" t="str">
        <f>IFERROR(VLOOKUP(C1997,Base!A:C,2,0),"")</f>
        <v>FREDY</v>
      </c>
      <c r="E1997" s="10" t="str">
        <f>IFERROR(VLOOKUP(C1997,Base!A:C,3,0),"")</f>
        <v>BRIONES</v>
      </c>
      <c r="F1997" s="8" t="s">
        <v>196</v>
      </c>
      <c r="G1997" s="9" t="s">
        <v>149</v>
      </c>
      <c r="H1997" s="18" t="s">
        <v>333</v>
      </c>
      <c r="I1997" s="18" t="s">
        <v>12</v>
      </c>
      <c r="J1997" s="9">
        <v>12</v>
      </c>
      <c r="K1997" s="18" t="s">
        <v>84</v>
      </c>
      <c r="L1997" s="14">
        <f>IFERROR(J1997*HLOOKUP(I1997,Base!$H$2:$J$9,VLOOKUP(Planilla!K1997,Base!$F$3:$G$9,2,0),0),"")</f>
        <v>25200</v>
      </c>
      <c r="M1997" s="19" t="s">
        <v>21</v>
      </c>
      <c r="N1997" s="14" t="str">
        <f>IF(M1997="Si",HLOOKUP(I1997,Base!$H$2:$J$9,8,0),"")</f>
        <v/>
      </c>
      <c r="O1997" s="9">
        <v>1</v>
      </c>
      <c r="P1997" s="18" t="s">
        <v>87</v>
      </c>
      <c r="Q1997" s="14">
        <f>IFERROR(O1997*HLOOKUP(I1997,Base!$H$2:$J$9,VLOOKUP(Planilla!P1997,Base!$F$3:$G$9,2,0),0),"")</f>
        <v>1609</v>
      </c>
    </row>
    <row r="1998" spans="1:17">
      <c r="A1998" s="18" t="s">
        <v>476</v>
      </c>
      <c r="B1998" s="7">
        <v>40701</v>
      </c>
      <c r="C1998" s="12" t="s">
        <v>464</v>
      </c>
      <c r="D1998" s="13" t="str">
        <f>IFERROR(VLOOKUP(C1998,Base!A:C,2,0),"")</f>
        <v>MARCOS</v>
      </c>
      <c r="E1998" s="10" t="str">
        <f>IFERROR(VLOOKUP(C1998,Base!A:C,3,0),"")</f>
        <v>SAAVEDRA</v>
      </c>
      <c r="F1998" s="8" t="s">
        <v>196</v>
      </c>
      <c r="G1998" s="9" t="s">
        <v>78</v>
      </c>
      <c r="H1998" s="18" t="s">
        <v>333</v>
      </c>
      <c r="I1998" s="18" t="s">
        <v>12</v>
      </c>
      <c r="J1998" s="9">
        <v>12</v>
      </c>
      <c r="K1998" s="18" t="s">
        <v>84</v>
      </c>
      <c r="L1998" s="14">
        <f>IFERROR(J1998*HLOOKUP(I1998,Base!$H$2:$J$9,VLOOKUP(Planilla!K1998,Base!$F$3:$G$9,2,0),0),"")</f>
        <v>25200</v>
      </c>
      <c r="M1998" s="19" t="s">
        <v>21</v>
      </c>
      <c r="N1998" s="14" t="str">
        <f>IF(M1998="Si",HLOOKUP(I1998,Base!$H$2:$J$9,8,0),"")</f>
        <v/>
      </c>
      <c r="O1998" s="9">
        <v>1</v>
      </c>
      <c r="P1998" s="18" t="s">
        <v>87</v>
      </c>
      <c r="Q1998" s="14">
        <f>IFERROR(O1998*HLOOKUP(I1998,Base!$H$2:$J$9,VLOOKUP(Planilla!P1998,Base!$F$3:$G$9,2,0),0),"")</f>
        <v>1609</v>
      </c>
    </row>
    <row r="1999" spans="1:17">
      <c r="A1999" s="18" t="s">
        <v>476</v>
      </c>
      <c r="B1999" s="7">
        <v>40701</v>
      </c>
      <c r="C1999" s="12" t="s">
        <v>465</v>
      </c>
      <c r="D1999" s="13" t="str">
        <f>IFERROR(VLOOKUP(C1999,Base!A:C,2,0),"")</f>
        <v>CECILIA</v>
      </c>
      <c r="E1999" s="10" t="str">
        <f>IFERROR(VLOOKUP(C1999,Base!A:C,3,0),"")</f>
        <v>TORRES</v>
      </c>
      <c r="F1999" s="8" t="s">
        <v>196</v>
      </c>
      <c r="G1999" s="9" t="s">
        <v>79</v>
      </c>
      <c r="H1999" s="18" t="s">
        <v>333</v>
      </c>
      <c r="I1999" s="18" t="s">
        <v>12</v>
      </c>
      <c r="J1999" s="9">
        <v>7.5</v>
      </c>
      <c r="K1999" s="18" t="s">
        <v>84</v>
      </c>
      <c r="L1999" s="14">
        <f>IFERROR(J1999*HLOOKUP(I1999,Base!$H$2:$J$9,VLOOKUP(Planilla!K1999,Base!$F$3:$G$9,2,0),0),"")</f>
        <v>15750</v>
      </c>
      <c r="M1999" s="19" t="s">
        <v>21</v>
      </c>
      <c r="N1999" s="14" t="str">
        <f>IF(M1999="Si",HLOOKUP(I1999,Base!$H$2:$J$9,8,0),"")</f>
        <v/>
      </c>
      <c r="O1999" s="9">
        <v>1</v>
      </c>
      <c r="P1999" s="18" t="s">
        <v>87</v>
      </c>
      <c r="Q1999" s="14">
        <f>IFERROR(O1999*HLOOKUP(I1999,Base!$H$2:$J$9,VLOOKUP(Planilla!P1999,Base!$F$3:$G$9,2,0),0),"")</f>
        <v>1609</v>
      </c>
    </row>
    <row r="2000" spans="1:17">
      <c r="A2000" s="18" t="s">
        <v>476</v>
      </c>
      <c r="B2000" s="7">
        <v>40701</v>
      </c>
      <c r="C2000" s="12" t="s">
        <v>466</v>
      </c>
      <c r="D2000" s="13" t="str">
        <f>IFERROR(VLOOKUP(C2000,Base!A:C,2,0),"")</f>
        <v>ALEJANDRO</v>
      </c>
      <c r="E2000" s="10" t="str">
        <f>IFERROR(VLOOKUP(C2000,Base!A:C,3,0),"")</f>
        <v>TAPIA</v>
      </c>
      <c r="F2000" s="8" t="s">
        <v>196</v>
      </c>
      <c r="G2000" s="9" t="s">
        <v>150</v>
      </c>
      <c r="H2000" s="18" t="s">
        <v>333</v>
      </c>
      <c r="I2000" s="18" t="s">
        <v>12</v>
      </c>
      <c r="J2000" s="9">
        <v>7.5</v>
      </c>
      <c r="K2000" s="18" t="s">
        <v>84</v>
      </c>
      <c r="L2000" s="14">
        <f>IFERROR(J2000*HLOOKUP(I2000,Base!$H$2:$J$9,VLOOKUP(Planilla!K2000,Base!$F$3:$G$9,2,0),0),"")</f>
        <v>15750</v>
      </c>
      <c r="M2000" s="19" t="s">
        <v>21</v>
      </c>
      <c r="N2000" s="14" t="str">
        <f>IF(M2000="Si",HLOOKUP(I2000,Base!$H$2:$J$9,8,0),"")</f>
        <v/>
      </c>
      <c r="O2000" s="9">
        <v>1</v>
      </c>
      <c r="P2000" s="18" t="s">
        <v>87</v>
      </c>
      <c r="Q2000" s="14">
        <f>IFERROR(O2000*HLOOKUP(I2000,Base!$H$2:$J$9,VLOOKUP(Planilla!P2000,Base!$F$3:$G$9,2,0),0),"")</f>
        <v>1609</v>
      </c>
    </row>
    <row r="2001" spans="1:17">
      <c r="A2001" s="18" t="s">
        <v>476</v>
      </c>
      <c r="B2001" s="7">
        <v>40701</v>
      </c>
      <c r="C2001" s="12" t="s">
        <v>467</v>
      </c>
      <c r="D2001" s="13" t="str">
        <f>IFERROR(VLOOKUP(C2001,Base!A:C,2,0),"")</f>
        <v>FREDDY</v>
      </c>
      <c r="E2001" s="10" t="str">
        <f>IFERROR(VLOOKUP(C2001,Base!A:C,3,0),"")</f>
        <v>OSORIO</v>
      </c>
      <c r="F2001" s="8" t="s">
        <v>196</v>
      </c>
      <c r="G2001" s="9" t="s">
        <v>149</v>
      </c>
      <c r="H2001" s="18" t="s">
        <v>333</v>
      </c>
      <c r="I2001" s="18" t="s">
        <v>12</v>
      </c>
      <c r="J2001" s="9">
        <v>9</v>
      </c>
      <c r="K2001" s="18" t="s">
        <v>84</v>
      </c>
      <c r="L2001" s="14">
        <f>IFERROR(J2001*HLOOKUP(I2001,Base!$H$2:$J$9,VLOOKUP(Planilla!K2001,Base!$F$3:$G$9,2,0),0),"")</f>
        <v>18900</v>
      </c>
      <c r="M2001" s="19" t="s">
        <v>21</v>
      </c>
      <c r="N2001" s="14" t="str">
        <f>IF(M2001="Si",HLOOKUP(I2001,Base!$H$2:$J$9,8,0),"")</f>
        <v/>
      </c>
      <c r="O2001" s="9">
        <v>1</v>
      </c>
      <c r="P2001" s="18" t="s">
        <v>87</v>
      </c>
      <c r="Q2001" s="14">
        <f>IFERROR(O2001*HLOOKUP(I2001,Base!$H$2:$J$9,VLOOKUP(Planilla!P2001,Base!$F$3:$G$9,2,0),0),"")</f>
        <v>1609</v>
      </c>
    </row>
    <row r="2002" spans="1:17">
      <c r="A2002" s="18" t="s">
        <v>476</v>
      </c>
      <c r="B2002" s="7">
        <v>40701</v>
      </c>
      <c r="C2002" s="12" t="s">
        <v>468</v>
      </c>
      <c r="D2002" s="13" t="str">
        <f>IFERROR(VLOOKUP(C2002,Base!A:C,2,0),"")</f>
        <v>FREDY</v>
      </c>
      <c r="E2002" s="10" t="str">
        <f>IFERROR(VLOOKUP(C2002,Base!A:C,3,0),"")</f>
        <v>BRIONES</v>
      </c>
      <c r="F2002" s="8" t="s">
        <v>196</v>
      </c>
      <c r="G2002" s="9" t="s">
        <v>149</v>
      </c>
      <c r="H2002" s="18" t="s">
        <v>333</v>
      </c>
      <c r="I2002" s="18" t="s">
        <v>12</v>
      </c>
      <c r="J2002" s="9">
        <v>12</v>
      </c>
      <c r="K2002" s="18" t="s">
        <v>84</v>
      </c>
      <c r="L2002" s="14">
        <f>IFERROR(J2002*HLOOKUP(I2002,Base!$H$2:$J$9,VLOOKUP(Planilla!K2002,Base!$F$3:$G$9,2,0),0),"")</f>
        <v>25200</v>
      </c>
      <c r="M2002" s="19" t="s">
        <v>21</v>
      </c>
      <c r="N2002" s="14" t="str">
        <f>IF(M2002="Si",HLOOKUP(I2002,Base!$H$2:$J$9,8,0),"")</f>
        <v/>
      </c>
      <c r="O2002" s="9">
        <v>1</v>
      </c>
      <c r="P2002" s="18" t="s">
        <v>87</v>
      </c>
      <c r="Q2002" s="14">
        <f>IFERROR(O2002*HLOOKUP(I2002,Base!$H$2:$J$9,VLOOKUP(Planilla!P2002,Base!$F$3:$G$9,2,0),0),"")</f>
        <v>1609</v>
      </c>
    </row>
    <row r="2003" spans="1:17">
      <c r="A2003" s="18" t="s">
        <v>476</v>
      </c>
      <c r="B2003" s="7">
        <v>40702</v>
      </c>
      <c r="C2003" s="12" t="s">
        <v>464</v>
      </c>
      <c r="D2003" s="13" t="str">
        <f>IFERROR(VLOOKUP(C2003,Base!A:C,2,0),"")</f>
        <v>MARCOS</v>
      </c>
      <c r="E2003" s="10" t="str">
        <f>IFERROR(VLOOKUP(C2003,Base!A:C,3,0),"")</f>
        <v>SAAVEDRA</v>
      </c>
      <c r="F2003" s="8" t="s">
        <v>196</v>
      </c>
      <c r="G2003" s="9" t="s">
        <v>78</v>
      </c>
      <c r="H2003" s="18" t="s">
        <v>333</v>
      </c>
      <c r="I2003" s="18" t="s">
        <v>12</v>
      </c>
      <c r="J2003" s="9">
        <v>10</v>
      </c>
      <c r="K2003" s="18" t="s">
        <v>84</v>
      </c>
      <c r="L2003" s="14">
        <f>IFERROR(J2003*HLOOKUP(I2003,Base!$H$2:$J$9,VLOOKUP(Planilla!K2003,Base!$F$3:$G$9,2,0),0),"")</f>
        <v>21000</v>
      </c>
      <c r="M2003" s="19" t="s">
        <v>21</v>
      </c>
      <c r="N2003" s="14" t="str">
        <f>IF(M2003="Si",HLOOKUP(I2003,Base!$H$2:$J$9,8,0),"")</f>
        <v/>
      </c>
      <c r="O2003" s="9">
        <v>1</v>
      </c>
      <c r="P2003" s="18" t="s">
        <v>87</v>
      </c>
      <c r="Q2003" s="14">
        <f>IFERROR(O2003*HLOOKUP(I2003,Base!$H$2:$J$9,VLOOKUP(Planilla!P2003,Base!$F$3:$G$9,2,0),0),"")</f>
        <v>1609</v>
      </c>
    </row>
    <row r="2004" spans="1:17">
      <c r="A2004" s="18" t="s">
        <v>476</v>
      </c>
      <c r="B2004" s="7">
        <v>40702</v>
      </c>
      <c r="C2004" s="12" t="s">
        <v>465</v>
      </c>
      <c r="D2004" s="13" t="str">
        <f>IFERROR(VLOOKUP(C2004,Base!A:C,2,0),"")</f>
        <v>CECILIA</v>
      </c>
      <c r="E2004" s="10" t="str">
        <f>IFERROR(VLOOKUP(C2004,Base!A:C,3,0),"")</f>
        <v>TORRES</v>
      </c>
      <c r="F2004" s="8" t="s">
        <v>196</v>
      </c>
      <c r="G2004" s="9" t="s">
        <v>79</v>
      </c>
      <c r="H2004" s="18" t="s">
        <v>333</v>
      </c>
      <c r="I2004" s="18" t="s">
        <v>12</v>
      </c>
      <c r="J2004" s="9">
        <v>7.5</v>
      </c>
      <c r="K2004" s="18" t="s">
        <v>84</v>
      </c>
      <c r="L2004" s="14">
        <f>IFERROR(J2004*HLOOKUP(I2004,Base!$H$2:$J$9,VLOOKUP(Planilla!K2004,Base!$F$3:$G$9,2,0),0),"")</f>
        <v>15750</v>
      </c>
      <c r="M2004" s="19" t="s">
        <v>21</v>
      </c>
      <c r="N2004" s="14" t="str">
        <f>IF(M2004="Si",HLOOKUP(I2004,Base!$H$2:$J$9,8,0),"")</f>
        <v/>
      </c>
      <c r="O2004" s="9">
        <v>1</v>
      </c>
      <c r="P2004" s="18" t="s">
        <v>87</v>
      </c>
      <c r="Q2004" s="14">
        <f>IFERROR(O2004*HLOOKUP(I2004,Base!$H$2:$J$9,VLOOKUP(Planilla!P2004,Base!$F$3:$G$9,2,0),0),"")</f>
        <v>1609</v>
      </c>
    </row>
    <row r="2005" spans="1:17">
      <c r="A2005" s="18" t="s">
        <v>476</v>
      </c>
      <c r="B2005" s="7">
        <v>40702</v>
      </c>
      <c r="C2005" s="12" t="s">
        <v>469</v>
      </c>
      <c r="D2005" s="13" t="str">
        <f>IFERROR(VLOOKUP(C2005,Base!A:C,2,0),"")</f>
        <v>ANTONIO</v>
      </c>
      <c r="E2005" s="10" t="str">
        <f>IFERROR(VLOOKUP(C2005,Base!A:C,3,0),"")</f>
        <v>MORALES</v>
      </c>
      <c r="F2005" s="8" t="s">
        <v>196</v>
      </c>
      <c r="G2005" s="9" t="s">
        <v>150</v>
      </c>
      <c r="H2005" s="18" t="s">
        <v>333</v>
      </c>
      <c r="I2005" s="18" t="s">
        <v>12</v>
      </c>
      <c r="J2005" s="9">
        <v>2</v>
      </c>
      <c r="K2005" s="18" t="s">
        <v>84</v>
      </c>
      <c r="L2005" s="14">
        <f>IFERROR(J2005*HLOOKUP(I2005,Base!$H$2:$J$9,VLOOKUP(Planilla!K2005,Base!$F$3:$G$9,2,0),0),"")</f>
        <v>4200</v>
      </c>
      <c r="M2005" s="19" t="s">
        <v>21</v>
      </c>
      <c r="N2005" s="14" t="str">
        <f>IF(M2005="Si",HLOOKUP(I2005,Base!$H$2:$J$9,8,0),"")</f>
        <v/>
      </c>
      <c r="O2005" s="9">
        <v>1</v>
      </c>
      <c r="P2005" s="18" t="s">
        <v>87</v>
      </c>
      <c r="Q2005" s="14">
        <f>IFERROR(O2005*HLOOKUP(I2005,Base!$H$2:$J$9,VLOOKUP(Planilla!P2005,Base!$F$3:$G$9,2,0),0),"")</f>
        <v>1609</v>
      </c>
    </row>
    <row r="2006" spans="1:17">
      <c r="A2006" s="18" t="s">
        <v>476</v>
      </c>
      <c r="B2006" s="7">
        <v>40702</v>
      </c>
      <c r="C2006" s="12" t="s">
        <v>466</v>
      </c>
      <c r="D2006" s="13" t="str">
        <f>IFERROR(VLOOKUP(C2006,Base!A:C,2,0),"")</f>
        <v>ALEJANDRO</v>
      </c>
      <c r="E2006" s="10" t="str">
        <f>IFERROR(VLOOKUP(C2006,Base!A:C,3,0),"")</f>
        <v>TAPIA</v>
      </c>
      <c r="F2006" s="8" t="s">
        <v>196</v>
      </c>
      <c r="G2006" s="9" t="s">
        <v>150</v>
      </c>
      <c r="H2006" s="18" t="s">
        <v>333</v>
      </c>
      <c r="I2006" s="18" t="s">
        <v>12</v>
      </c>
      <c r="J2006" s="9">
        <v>7.5</v>
      </c>
      <c r="K2006" s="18" t="s">
        <v>84</v>
      </c>
      <c r="L2006" s="14">
        <f>IFERROR(J2006*HLOOKUP(I2006,Base!$H$2:$J$9,VLOOKUP(Planilla!K2006,Base!$F$3:$G$9,2,0),0),"")</f>
        <v>15750</v>
      </c>
      <c r="M2006" s="19" t="s">
        <v>21</v>
      </c>
      <c r="N2006" s="14" t="str">
        <f>IF(M2006="Si",HLOOKUP(I2006,Base!$H$2:$J$9,8,0),"")</f>
        <v/>
      </c>
      <c r="O2006" s="9">
        <v>1</v>
      </c>
      <c r="P2006" s="18" t="s">
        <v>87</v>
      </c>
      <c r="Q2006" s="14">
        <f>IFERROR(O2006*HLOOKUP(I2006,Base!$H$2:$J$9,VLOOKUP(Planilla!P2006,Base!$F$3:$G$9,2,0),0),"")</f>
        <v>1609</v>
      </c>
    </row>
    <row r="2007" spans="1:17">
      <c r="A2007" s="18" t="s">
        <v>476</v>
      </c>
      <c r="B2007" s="7">
        <v>40702</v>
      </c>
      <c r="C2007" s="12" t="s">
        <v>467</v>
      </c>
      <c r="D2007" s="13" t="str">
        <f>IFERROR(VLOOKUP(C2007,Base!A:C,2,0),"")</f>
        <v>FREDDY</v>
      </c>
      <c r="E2007" s="10" t="str">
        <f>IFERROR(VLOOKUP(C2007,Base!A:C,3,0),"")</f>
        <v>OSORIO</v>
      </c>
      <c r="F2007" s="8" t="s">
        <v>196</v>
      </c>
      <c r="G2007" s="9" t="s">
        <v>149</v>
      </c>
      <c r="H2007" s="18" t="s">
        <v>333</v>
      </c>
      <c r="I2007" s="18" t="s">
        <v>12</v>
      </c>
      <c r="J2007" s="9">
        <v>9</v>
      </c>
      <c r="K2007" s="18" t="s">
        <v>84</v>
      </c>
      <c r="L2007" s="14">
        <f>IFERROR(J2007*HLOOKUP(I2007,Base!$H$2:$J$9,VLOOKUP(Planilla!K2007,Base!$F$3:$G$9,2,0),0),"")</f>
        <v>18900</v>
      </c>
      <c r="M2007" s="19" t="s">
        <v>21</v>
      </c>
      <c r="N2007" s="14" t="str">
        <f>IF(M2007="Si",HLOOKUP(I2007,Base!$H$2:$J$9,8,0),"")</f>
        <v/>
      </c>
      <c r="O2007" s="9">
        <v>1</v>
      </c>
      <c r="P2007" s="18" t="s">
        <v>87</v>
      </c>
      <c r="Q2007" s="14">
        <f>IFERROR(O2007*HLOOKUP(I2007,Base!$H$2:$J$9,VLOOKUP(Planilla!P2007,Base!$F$3:$G$9,2,0),0),"")</f>
        <v>1609</v>
      </c>
    </row>
    <row r="2008" spans="1:17">
      <c r="A2008" s="18" t="s">
        <v>476</v>
      </c>
      <c r="B2008" s="7">
        <v>40702</v>
      </c>
      <c r="C2008" s="12" t="s">
        <v>468</v>
      </c>
      <c r="D2008" s="13" t="str">
        <f>IFERROR(VLOOKUP(C2008,Base!A:C,2,0),"")</f>
        <v>FREDY</v>
      </c>
      <c r="E2008" s="10" t="str">
        <f>IFERROR(VLOOKUP(C2008,Base!A:C,3,0),"")</f>
        <v>BRIONES</v>
      </c>
      <c r="F2008" s="8" t="s">
        <v>196</v>
      </c>
      <c r="G2008" s="9" t="s">
        <v>149</v>
      </c>
      <c r="H2008" s="18" t="s">
        <v>333</v>
      </c>
      <c r="I2008" s="18" t="s">
        <v>12</v>
      </c>
      <c r="J2008" s="9">
        <v>12</v>
      </c>
      <c r="K2008" s="18" t="s">
        <v>84</v>
      </c>
      <c r="L2008" s="14">
        <f>IFERROR(J2008*HLOOKUP(I2008,Base!$H$2:$J$9,VLOOKUP(Planilla!K2008,Base!$F$3:$G$9,2,0),0),"")</f>
        <v>25200</v>
      </c>
      <c r="M2008" s="19" t="s">
        <v>21</v>
      </c>
      <c r="N2008" s="14" t="str">
        <f>IF(M2008="Si",HLOOKUP(I2008,Base!$H$2:$J$9,8,0),"")</f>
        <v/>
      </c>
      <c r="O2008" s="9">
        <v>1</v>
      </c>
      <c r="P2008" s="18" t="s">
        <v>87</v>
      </c>
      <c r="Q2008" s="14">
        <f>IFERROR(O2008*HLOOKUP(I2008,Base!$H$2:$J$9,VLOOKUP(Planilla!P2008,Base!$F$3:$G$9,2,0),0),"")</f>
        <v>1609</v>
      </c>
    </row>
    <row r="2009" spans="1:17">
      <c r="A2009" s="18" t="s">
        <v>476</v>
      </c>
      <c r="B2009" s="7">
        <v>40703</v>
      </c>
      <c r="C2009" s="12" t="s">
        <v>464</v>
      </c>
      <c r="D2009" s="13" t="str">
        <f>IFERROR(VLOOKUP(C2009,Base!A:C,2,0),"")</f>
        <v>MARCOS</v>
      </c>
      <c r="E2009" s="10" t="str">
        <f>IFERROR(VLOOKUP(C2009,Base!A:C,3,0),"")</f>
        <v>SAAVEDRA</v>
      </c>
      <c r="F2009" s="8" t="s">
        <v>196</v>
      </c>
      <c r="G2009" s="9" t="s">
        <v>78</v>
      </c>
      <c r="H2009" s="18" t="s">
        <v>333</v>
      </c>
      <c r="I2009" s="18" t="s">
        <v>12</v>
      </c>
      <c r="J2009" s="9">
        <v>10</v>
      </c>
      <c r="K2009" s="18" t="s">
        <v>84</v>
      </c>
      <c r="L2009" s="14">
        <f>IFERROR(J2009*HLOOKUP(I2009,Base!$H$2:$J$9,VLOOKUP(Planilla!K2009,Base!$F$3:$G$9,2,0),0),"")</f>
        <v>21000</v>
      </c>
      <c r="M2009" s="19" t="s">
        <v>21</v>
      </c>
      <c r="N2009" s="14" t="str">
        <f>IF(M2009="Si",HLOOKUP(I2009,Base!$H$2:$J$9,8,0),"")</f>
        <v/>
      </c>
      <c r="O2009" s="9">
        <v>1</v>
      </c>
      <c r="P2009" s="18" t="s">
        <v>87</v>
      </c>
      <c r="Q2009" s="14">
        <f>IFERROR(O2009*HLOOKUP(I2009,Base!$H$2:$J$9,VLOOKUP(Planilla!P2009,Base!$F$3:$G$9,2,0),0),"")</f>
        <v>1609</v>
      </c>
    </row>
    <row r="2010" spans="1:17">
      <c r="A2010" s="18" t="s">
        <v>476</v>
      </c>
      <c r="B2010" s="7">
        <v>40703</v>
      </c>
      <c r="C2010" s="12" t="s">
        <v>465</v>
      </c>
      <c r="D2010" s="13" t="str">
        <f>IFERROR(VLOOKUP(C2010,Base!A:C,2,0),"")</f>
        <v>CECILIA</v>
      </c>
      <c r="E2010" s="10" t="str">
        <f>IFERROR(VLOOKUP(C2010,Base!A:C,3,0),"")</f>
        <v>TORRES</v>
      </c>
      <c r="F2010" s="8" t="s">
        <v>196</v>
      </c>
      <c r="G2010" s="9" t="s">
        <v>79</v>
      </c>
      <c r="H2010" s="18" t="s">
        <v>333</v>
      </c>
      <c r="I2010" s="18" t="s">
        <v>12</v>
      </c>
      <c r="J2010" s="9">
        <v>7.5</v>
      </c>
      <c r="K2010" s="18" t="s">
        <v>84</v>
      </c>
      <c r="L2010" s="14">
        <f>IFERROR(J2010*HLOOKUP(I2010,Base!$H$2:$J$9,VLOOKUP(Planilla!K2010,Base!$F$3:$G$9,2,0),0),"")</f>
        <v>15750</v>
      </c>
      <c r="M2010" s="19" t="s">
        <v>21</v>
      </c>
      <c r="N2010" s="14" t="str">
        <f>IF(M2010="Si",HLOOKUP(I2010,Base!$H$2:$J$9,8,0),"")</f>
        <v/>
      </c>
      <c r="O2010" s="9">
        <v>1</v>
      </c>
      <c r="P2010" s="18" t="s">
        <v>87</v>
      </c>
      <c r="Q2010" s="14">
        <f>IFERROR(O2010*HLOOKUP(I2010,Base!$H$2:$J$9,VLOOKUP(Planilla!P2010,Base!$F$3:$G$9,2,0),0),"")</f>
        <v>1609</v>
      </c>
    </row>
    <row r="2011" spans="1:17">
      <c r="A2011" s="18" t="s">
        <v>476</v>
      </c>
      <c r="B2011" s="7">
        <v>40703</v>
      </c>
      <c r="C2011" s="12" t="s">
        <v>469</v>
      </c>
      <c r="D2011" s="13" t="str">
        <f>IFERROR(VLOOKUP(C2011,Base!A:C,2,0),"")</f>
        <v>ANTONIO</v>
      </c>
      <c r="E2011" s="10" t="str">
        <f>IFERROR(VLOOKUP(C2011,Base!A:C,3,0),"")</f>
        <v>MORALES</v>
      </c>
      <c r="F2011" s="8" t="s">
        <v>196</v>
      </c>
      <c r="G2011" s="9" t="s">
        <v>150</v>
      </c>
      <c r="H2011" s="18" t="s">
        <v>333</v>
      </c>
      <c r="I2011" s="18" t="s">
        <v>12</v>
      </c>
      <c r="J2011" s="9">
        <v>2</v>
      </c>
      <c r="K2011" s="18" t="s">
        <v>84</v>
      </c>
      <c r="L2011" s="14">
        <f>IFERROR(J2011*HLOOKUP(I2011,Base!$H$2:$J$9,VLOOKUP(Planilla!K2011,Base!$F$3:$G$9,2,0),0),"")</f>
        <v>4200</v>
      </c>
      <c r="M2011" s="19" t="s">
        <v>21</v>
      </c>
      <c r="N2011" s="14" t="str">
        <f>IF(M2011="Si",HLOOKUP(I2011,Base!$H$2:$J$9,8,0),"")</f>
        <v/>
      </c>
      <c r="O2011" s="9">
        <v>1</v>
      </c>
      <c r="P2011" s="18" t="s">
        <v>87</v>
      </c>
      <c r="Q2011" s="14">
        <f>IFERROR(O2011*HLOOKUP(I2011,Base!$H$2:$J$9,VLOOKUP(Planilla!P2011,Base!$F$3:$G$9,2,0),0),"")</f>
        <v>1609</v>
      </c>
    </row>
    <row r="2012" spans="1:17">
      <c r="A2012" s="18" t="s">
        <v>476</v>
      </c>
      <c r="B2012" s="7">
        <v>40703</v>
      </c>
      <c r="C2012" s="12" t="s">
        <v>466</v>
      </c>
      <c r="D2012" s="13" t="str">
        <f>IFERROR(VLOOKUP(C2012,Base!A:C,2,0),"")</f>
        <v>ALEJANDRO</v>
      </c>
      <c r="E2012" s="10" t="str">
        <f>IFERROR(VLOOKUP(C2012,Base!A:C,3,0),"")</f>
        <v>TAPIA</v>
      </c>
      <c r="F2012" s="8" t="s">
        <v>196</v>
      </c>
      <c r="G2012" s="9" t="s">
        <v>150</v>
      </c>
      <c r="H2012" s="18" t="s">
        <v>333</v>
      </c>
      <c r="I2012" s="18" t="s">
        <v>12</v>
      </c>
      <c r="J2012" s="9">
        <v>7.5</v>
      </c>
      <c r="K2012" s="18" t="s">
        <v>84</v>
      </c>
      <c r="L2012" s="14">
        <f>IFERROR(J2012*HLOOKUP(I2012,Base!$H$2:$J$9,VLOOKUP(Planilla!K2012,Base!$F$3:$G$9,2,0),0),"")</f>
        <v>15750</v>
      </c>
      <c r="M2012" s="19" t="s">
        <v>21</v>
      </c>
      <c r="N2012" s="14" t="str">
        <f>IF(M2012="Si",HLOOKUP(I2012,Base!$H$2:$J$9,8,0),"")</f>
        <v/>
      </c>
      <c r="O2012" s="9">
        <v>1</v>
      </c>
      <c r="P2012" s="18" t="s">
        <v>87</v>
      </c>
      <c r="Q2012" s="14">
        <f>IFERROR(O2012*HLOOKUP(I2012,Base!$H$2:$J$9,VLOOKUP(Planilla!P2012,Base!$F$3:$G$9,2,0),0),"")</f>
        <v>1609</v>
      </c>
    </row>
    <row r="2013" spans="1:17">
      <c r="A2013" s="18" t="s">
        <v>476</v>
      </c>
      <c r="B2013" s="7">
        <v>40703</v>
      </c>
      <c r="C2013" s="12" t="s">
        <v>469</v>
      </c>
      <c r="D2013" s="13" t="str">
        <f>IFERROR(VLOOKUP(C2013,Base!A:C,2,0),"")</f>
        <v>ANTONIO</v>
      </c>
      <c r="E2013" s="10" t="str">
        <f>IFERROR(VLOOKUP(C2013,Base!A:C,3,0),"")</f>
        <v>MORALES</v>
      </c>
      <c r="F2013" s="8" t="s">
        <v>196</v>
      </c>
      <c r="G2013" s="9" t="s">
        <v>150</v>
      </c>
      <c r="H2013" s="18" t="s">
        <v>333</v>
      </c>
      <c r="I2013" s="18" t="s">
        <v>12</v>
      </c>
      <c r="J2013" s="9">
        <v>2</v>
      </c>
      <c r="K2013" s="18" t="s">
        <v>84</v>
      </c>
      <c r="L2013" s="14">
        <f>IFERROR(J2013*HLOOKUP(I2013,Base!$H$2:$J$9,VLOOKUP(Planilla!K2013,Base!$F$3:$G$9,2,0),0),"")</f>
        <v>4200</v>
      </c>
      <c r="M2013" s="19" t="s">
        <v>21</v>
      </c>
      <c r="N2013" s="14" t="str">
        <f>IF(M2013="Si",HLOOKUP(I2013,Base!$H$2:$J$9,8,0),"")</f>
        <v/>
      </c>
      <c r="O2013" s="9" t="s">
        <v>197</v>
      </c>
      <c r="P2013" s="18" t="s">
        <v>87</v>
      </c>
      <c r="Q2013" s="14" t="str">
        <f>IFERROR(O2013*HLOOKUP(I2013,Base!$H$2:$J$9,VLOOKUP(Planilla!P2013,Base!$F$3:$G$9,2,0),0),"")</f>
        <v/>
      </c>
    </row>
    <row r="2014" spans="1:17">
      <c r="A2014" s="18" t="s">
        <v>476</v>
      </c>
      <c r="B2014" s="7">
        <v>40703</v>
      </c>
      <c r="C2014" s="12" t="s">
        <v>467</v>
      </c>
      <c r="D2014" s="13" t="str">
        <f>IFERROR(VLOOKUP(C2014,Base!A:C,2,0),"")</f>
        <v>FREDDY</v>
      </c>
      <c r="E2014" s="10" t="str">
        <f>IFERROR(VLOOKUP(C2014,Base!A:C,3,0),"")</f>
        <v>OSORIO</v>
      </c>
      <c r="F2014" s="8" t="s">
        <v>196</v>
      </c>
      <c r="G2014" s="9" t="s">
        <v>149</v>
      </c>
      <c r="H2014" s="18" t="s">
        <v>333</v>
      </c>
      <c r="I2014" s="18" t="s">
        <v>12</v>
      </c>
      <c r="J2014" s="9">
        <v>9</v>
      </c>
      <c r="K2014" s="18" t="s">
        <v>84</v>
      </c>
      <c r="L2014" s="14">
        <f>IFERROR(J2014*HLOOKUP(I2014,Base!$H$2:$J$9,VLOOKUP(Planilla!K2014,Base!$F$3:$G$9,2,0),0),"")</f>
        <v>18900</v>
      </c>
      <c r="M2014" s="19" t="s">
        <v>21</v>
      </c>
      <c r="N2014" s="14" t="str">
        <f>IF(M2014="Si",HLOOKUP(I2014,Base!$H$2:$J$9,8,0),"")</f>
        <v/>
      </c>
      <c r="O2014" s="9">
        <v>1</v>
      </c>
      <c r="P2014" s="18" t="s">
        <v>87</v>
      </c>
      <c r="Q2014" s="14">
        <f>IFERROR(O2014*HLOOKUP(I2014,Base!$H$2:$J$9,VLOOKUP(Planilla!P2014,Base!$F$3:$G$9,2,0),0),"")</f>
        <v>1609</v>
      </c>
    </row>
    <row r="2015" spans="1:17">
      <c r="A2015" s="18" t="s">
        <v>476</v>
      </c>
      <c r="B2015" s="7">
        <v>40703</v>
      </c>
      <c r="C2015" s="12" t="s">
        <v>468</v>
      </c>
      <c r="D2015" s="13" t="str">
        <f>IFERROR(VLOOKUP(C2015,Base!A:C,2,0),"")</f>
        <v>FREDY</v>
      </c>
      <c r="E2015" s="10" t="str">
        <f>IFERROR(VLOOKUP(C2015,Base!A:C,3,0),"")</f>
        <v>BRIONES</v>
      </c>
      <c r="F2015" s="8" t="s">
        <v>196</v>
      </c>
      <c r="G2015" s="9" t="s">
        <v>149</v>
      </c>
      <c r="H2015" s="18" t="s">
        <v>333</v>
      </c>
      <c r="I2015" s="18" t="s">
        <v>12</v>
      </c>
      <c r="J2015" s="9">
        <v>12</v>
      </c>
      <c r="K2015" s="18" t="s">
        <v>84</v>
      </c>
      <c r="L2015" s="14">
        <f>IFERROR(J2015*HLOOKUP(I2015,Base!$H$2:$J$9,VLOOKUP(Planilla!K2015,Base!$F$3:$G$9,2,0),0),"")</f>
        <v>25200</v>
      </c>
      <c r="M2015" s="19" t="s">
        <v>21</v>
      </c>
      <c r="N2015" s="14" t="str">
        <f>IF(M2015="Si",HLOOKUP(I2015,Base!$H$2:$J$9,8,0),"")</f>
        <v/>
      </c>
      <c r="O2015" s="9">
        <v>1</v>
      </c>
      <c r="P2015" s="18" t="s">
        <v>87</v>
      </c>
      <c r="Q2015" s="14">
        <f>IFERROR(O2015*HLOOKUP(I2015,Base!$H$2:$J$9,VLOOKUP(Planilla!P2015,Base!$F$3:$G$9,2,0),0),"")</f>
        <v>1609</v>
      </c>
    </row>
    <row r="2016" spans="1:17">
      <c r="A2016" s="18" t="s">
        <v>476</v>
      </c>
      <c r="B2016" s="7">
        <v>40704</v>
      </c>
      <c r="C2016" s="12" t="s">
        <v>464</v>
      </c>
      <c r="D2016" s="13" t="str">
        <f>IFERROR(VLOOKUP(C2016,Base!A:C,2,0),"")</f>
        <v>MARCOS</v>
      </c>
      <c r="E2016" s="10" t="str">
        <f>IFERROR(VLOOKUP(C2016,Base!A:C,3,0),"")</f>
        <v>SAAVEDRA</v>
      </c>
      <c r="F2016" s="8" t="s">
        <v>196</v>
      </c>
      <c r="G2016" s="9" t="s">
        <v>78</v>
      </c>
      <c r="H2016" s="18" t="s">
        <v>333</v>
      </c>
      <c r="I2016" s="18" t="s">
        <v>12</v>
      </c>
      <c r="J2016" s="9">
        <v>10</v>
      </c>
      <c r="K2016" s="18" t="s">
        <v>84</v>
      </c>
      <c r="L2016" s="14">
        <f>IFERROR(J2016*HLOOKUP(I2016,Base!$H$2:$J$9,VLOOKUP(Planilla!K2016,Base!$F$3:$G$9,2,0),0),"")</f>
        <v>21000</v>
      </c>
      <c r="M2016" s="19" t="s">
        <v>21</v>
      </c>
      <c r="N2016" s="14" t="str">
        <f>IF(M2016="Si",HLOOKUP(I2016,Base!$H$2:$J$9,8,0),"")</f>
        <v/>
      </c>
      <c r="O2016" s="9">
        <v>1</v>
      </c>
      <c r="P2016" s="18" t="s">
        <v>87</v>
      </c>
      <c r="Q2016" s="14">
        <f>IFERROR(O2016*HLOOKUP(I2016,Base!$H$2:$J$9,VLOOKUP(Planilla!P2016,Base!$F$3:$G$9,2,0),0),"")</f>
        <v>1609</v>
      </c>
    </row>
    <row r="2017" spans="1:17">
      <c r="A2017" s="18" t="s">
        <v>476</v>
      </c>
      <c r="B2017" s="7">
        <v>40704</v>
      </c>
      <c r="C2017" s="12" t="s">
        <v>465</v>
      </c>
      <c r="D2017" s="13" t="str">
        <f>IFERROR(VLOOKUP(C2017,Base!A:C,2,0),"")</f>
        <v>CECILIA</v>
      </c>
      <c r="E2017" s="10" t="str">
        <f>IFERROR(VLOOKUP(C2017,Base!A:C,3,0),"")</f>
        <v>TORRES</v>
      </c>
      <c r="F2017" s="8" t="s">
        <v>196</v>
      </c>
      <c r="G2017" s="9" t="s">
        <v>79</v>
      </c>
      <c r="H2017" s="18" t="s">
        <v>333</v>
      </c>
      <c r="I2017" s="18" t="s">
        <v>12</v>
      </c>
      <c r="J2017" s="9">
        <v>7.5</v>
      </c>
      <c r="K2017" s="18" t="s">
        <v>84</v>
      </c>
      <c r="L2017" s="14">
        <f>IFERROR(J2017*HLOOKUP(I2017,Base!$H$2:$J$9,VLOOKUP(Planilla!K2017,Base!$F$3:$G$9,2,0),0),"")</f>
        <v>15750</v>
      </c>
      <c r="M2017" s="19" t="s">
        <v>21</v>
      </c>
      <c r="N2017" s="14" t="str">
        <f>IF(M2017="Si",HLOOKUP(I2017,Base!$H$2:$J$9,8,0),"")</f>
        <v/>
      </c>
      <c r="O2017" s="9">
        <v>1</v>
      </c>
      <c r="P2017" s="18" t="s">
        <v>87</v>
      </c>
      <c r="Q2017" s="14">
        <f>IFERROR(O2017*HLOOKUP(I2017,Base!$H$2:$J$9,VLOOKUP(Planilla!P2017,Base!$F$3:$G$9,2,0),0),"")</f>
        <v>1609</v>
      </c>
    </row>
    <row r="2018" spans="1:17">
      <c r="A2018" s="18" t="s">
        <v>476</v>
      </c>
      <c r="B2018" s="7">
        <v>40704</v>
      </c>
      <c r="C2018" s="12" t="s">
        <v>469</v>
      </c>
      <c r="D2018" s="13" t="str">
        <f>IFERROR(VLOOKUP(C2018,Base!A:C,2,0),"")</f>
        <v>ANTONIO</v>
      </c>
      <c r="E2018" s="10" t="str">
        <f>IFERROR(VLOOKUP(C2018,Base!A:C,3,0),"")</f>
        <v>MORALES</v>
      </c>
      <c r="F2018" s="8" t="s">
        <v>196</v>
      </c>
      <c r="G2018" s="9" t="s">
        <v>150</v>
      </c>
      <c r="H2018" s="18" t="s">
        <v>333</v>
      </c>
      <c r="I2018" s="18" t="s">
        <v>12</v>
      </c>
      <c r="J2018" s="9">
        <v>2</v>
      </c>
      <c r="K2018" s="18" t="s">
        <v>84</v>
      </c>
      <c r="L2018" s="14">
        <f>IFERROR(J2018*HLOOKUP(I2018,Base!$H$2:$J$9,VLOOKUP(Planilla!K2018,Base!$F$3:$G$9,2,0),0),"")</f>
        <v>4200</v>
      </c>
      <c r="M2018" s="19" t="s">
        <v>21</v>
      </c>
      <c r="N2018" s="14" t="str">
        <f>IF(M2018="Si",HLOOKUP(I2018,Base!$H$2:$J$9,8,0),"")</f>
        <v/>
      </c>
      <c r="O2018" s="9">
        <v>1</v>
      </c>
      <c r="P2018" s="18" t="s">
        <v>87</v>
      </c>
      <c r="Q2018" s="14">
        <f>IFERROR(O2018*HLOOKUP(I2018,Base!$H$2:$J$9,VLOOKUP(Planilla!P2018,Base!$F$3:$G$9,2,0),0),"")</f>
        <v>1609</v>
      </c>
    </row>
    <row r="2019" spans="1:17">
      <c r="A2019" s="18" t="s">
        <v>476</v>
      </c>
      <c r="B2019" s="7">
        <v>40704</v>
      </c>
      <c r="C2019" s="12" t="s">
        <v>466</v>
      </c>
      <c r="D2019" s="13" t="str">
        <f>IFERROR(VLOOKUP(C2019,Base!A:C,2,0),"")</f>
        <v>ALEJANDRO</v>
      </c>
      <c r="E2019" s="10" t="str">
        <f>IFERROR(VLOOKUP(C2019,Base!A:C,3,0),"")</f>
        <v>TAPIA</v>
      </c>
      <c r="F2019" s="8" t="s">
        <v>196</v>
      </c>
      <c r="G2019" s="9" t="s">
        <v>150</v>
      </c>
      <c r="H2019" s="18" t="s">
        <v>333</v>
      </c>
      <c r="I2019" s="18" t="s">
        <v>12</v>
      </c>
      <c r="J2019" s="9">
        <v>7.5</v>
      </c>
      <c r="K2019" s="18" t="s">
        <v>84</v>
      </c>
      <c r="L2019" s="14">
        <f>IFERROR(J2019*HLOOKUP(I2019,Base!$H$2:$J$9,VLOOKUP(Planilla!K2019,Base!$F$3:$G$9,2,0),0),"")</f>
        <v>15750</v>
      </c>
      <c r="M2019" s="19" t="s">
        <v>21</v>
      </c>
      <c r="N2019" s="14" t="str">
        <f>IF(M2019="Si",HLOOKUP(I2019,Base!$H$2:$J$9,8,0),"")</f>
        <v/>
      </c>
      <c r="O2019" s="9">
        <v>1</v>
      </c>
      <c r="P2019" s="18" t="s">
        <v>87</v>
      </c>
      <c r="Q2019" s="14">
        <f>IFERROR(O2019*HLOOKUP(I2019,Base!$H$2:$J$9,VLOOKUP(Planilla!P2019,Base!$F$3:$G$9,2,0),0),"")</f>
        <v>1609</v>
      </c>
    </row>
    <row r="2020" spans="1:17">
      <c r="A2020" s="18" t="s">
        <v>476</v>
      </c>
      <c r="B2020" s="7">
        <v>40704</v>
      </c>
      <c r="C2020" s="12" t="s">
        <v>469</v>
      </c>
      <c r="D2020" s="13" t="str">
        <f>IFERROR(VLOOKUP(C2020,Base!A:C,2,0),"")</f>
        <v>ANTONIO</v>
      </c>
      <c r="E2020" s="10" t="str">
        <f>IFERROR(VLOOKUP(C2020,Base!A:C,3,0),"")</f>
        <v>MORALES</v>
      </c>
      <c r="F2020" s="8" t="s">
        <v>196</v>
      </c>
      <c r="G2020" s="9" t="s">
        <v>150</v>
      </c>
      <c r="H2020" s="18" t="s">
        <v>333</v>
      </c>
      <c r="I2020" s="18" t="s">
        <v>12</v>
      </c>
      <c r="J2020" s="9">
        <v>2</v>
      </c>
      <c r="K2020" s="18" t="s">
        <v>84</v>
      </c>
      <c r="L2020" s="14">
        <f>IFERROR(J2020*HLOOKUP(I2020,Base!$H$2:$J$9,VLOOKUP(Planilla!K2020,Base!$F$3:$G$9,2,0),0),"")</f>
        <v>4200</v>
      </c>
      <c r="M2020" s="19" t="s">
        <v>21</v>
      </c>
      <c r="N2020" s="14" t="str">
        <f>IF(M2020="Si",HLOOKUP(I2020,Base!$H$2:$J$9,8,0),"")</f>
        <v/>
      </c>
      <c r="O2020" s="9" t="s">
        <v>197</v>
      </c>
      <c r="P2020" s="18" t="s">
        <v>87</v>
      </c>
      <c r="Q2020" s="14" t="str">
        <f>IFERROR(O2020*HLOOKUP(I2020,Base!$H$2:$J$9,VLOOKUP(Planilla!P2020,Base!$F$3:$G$9,2,0),0),"")</f>
        <v/>
      </c>
    </row>
    <row r="2021" spans="1:17">
      <c r="A2021" s="18" t="s">
        <v>476</v>
      </c>
      <c r="B2021" s="7">
        <v>40704</v>
      </c>
      <c r="C2021" s="12" t="s">
        <v>467</v>
      </c>
      <c r="D2021" s="13" t="str">
        <f>IFERROR(VLOOKUP(C2021,Base!A:C,2,0),"")</f>
        <v>FREDDY</v>
      </c>
      <c r="E2021" s="10" t="str">
        <f>IFERROR(VLOOKUP(C2021,Base!A:C,3,0),"")</f>
        <v>OSORIO</v>
      </c>
      <c r="F2021" s="8" t="s">
        <v>196</v>
      </c>
      <c r="G2021" s="9" t="s">
        <v>149</v>
      </c>
      <c r="H2021" s="18" t="s">
        <v>333</v>
      </c>
      <c r="I2021" s="18" t="s">
        <v>12</v>
      </c>
      <c r="J2021" s="9">
        <v>9</v>
      </c>
      <c r="K2021" s="18" t="s">
        <v>84</v>
      </c>
      <c r="L2021" s="14">
        <f>IFERROR(J2021*HLOOKUP(I2021,Base!$H$2:$J$9,VLOOKUP(Planilla!K2021,Base!$F$3:$G$9,2,0),0),"")</f>
        <v>18900</v>
      </c>
      <c r="M2021" s="19" t="s">
        <v>21</v>
      </c>
      <c r="N2021" s="14" t="str">
        <f>IF(M2021="Si",HLOOKUP(I2021,Base!$H$2:$J$9,8,0),"")</f>
        <v/>
      </c>
      <c r="O2021" s="9">
        <v>1</v>
      </c>
      <c r="P2021" s="18" t="s">
        <v>87</v>
      </c>
      <c r="Q2021" s="14">
        <f>IFERROR(O2021*HLOOKUP(I2021,Base!$H$2:$J$9,VLOOKUP(Planilla!P2021,Base!$F$3:$G$9,2,0),0),"")</f>
        <v>1609</v>
      </c>
    </row>
    <row r="2022" spans="1:17">
      <c r="A2022" s="18" t="s">
        <v>476</v>
      </c>
      <c r="B2022" s="7">
        <v>40704</v>
      </c>
      <c r="C2022" s="12" t="s">
        <v>468</v>
      </c>
      <c r="D2022" s="13" t="str">
        <f>IFERROR(VLOOKUP(C2022,Base!A:C,2,0),"")</f>
        <v>FREDY</v>
      </c>
      <c r="E2022" s="10" t="str">
        <f>IFERROR(VLOOKUP(C2022,Base!A:C,3,0),"")</f>
        <v>BRIONES</v>
      </c>
      <c r="F2022" s="8" t="s">
        <v>196</v>
      </c>
      <c r="G2022" s="9" t="s">
        <v>149</v>
      </c>
      <c r="H2022" s="18" t="s">
        <v>333</v>
      </c>
      <c r="I2022" s="18" t="s">
        <v>12</v>
      </c>
      <c r="J2022" s="9">
        <v>12</v>
      </c>
      <c r="K2022" s="18" t="s">
        <v>84</v>
      </c>
      <c r="L2022" s="14">
        <f>IFERROR(J2022*HLOOKUP(I2022,Base!$H$2:$J$9,VLOOKUP(Planilla!K2022,Base!$F$3:$G$9,2,0),0),"")</f>
        <v>25200</v>
      </c>
      <c r="M2022" s="19" t="s">
        <v>21</v>
      </c>
      <c r="N2022" s="14" t="str">
        <f>IF(M2022="Si",HLOOKUP(I2022,Base!$H$2:$J$9,8,0),"")</f>
        <v/>
      </c>
      <c r="O2022" s="9">
        <v>1</v>
      </c>
      <c r="P2022" s="18" t="s">
        <v>87</v>
      </c>
      <c r="Q2022" s="14">
        <f>IFERROR(O2022*HLOOKUP(I2022,Base!$H$2:$J$9,VLOOKUP(Planilla!P2022,Base!$F$3:$G$9,2,0),0),"")</f>
        <v>1609</v>
      </c>
    </row>
    <row r="2023" spans="1:17">
      <c r="A2023" s="18" t="s">
        <v>476</v>
      </c>
      <c r="B2023" s="7">
        <v>40705</v>
      </c>
      <c r="C2023" s="12" t="s">
        <v>466</v>
      </c>
      <c r="D2023" s="13" t="str">
        <f>IFERROR(VLOOKUP(C2023,Base!A:C,2,0),"")</f>
        <v>ALEJANDRO</v>
      </c>
      <c r="E2023" s="10" t="str">
        <f>IFERROR(VLOOKUP(C2023,Base!A:C,3,0),"")</f>
        <v>TAPIA</v>
      </c>
      <c r="F2023" s="8" t="s">
        <v>196</v>
      </c>
      <c r="G2023" s="9" t="s">
        <v>150</v>
      </c>
      <c r="H2023" s="18" t="s">
        <v>333</v>
      </c>
      <c r="I2023" s="18" t="s">
        <v>12</v>
      </c>
      <c r="J2023" s="9">
        <v>7.5</v>
      </c>
      <c r="K2023" s="18" t="s">
        <v>84</v>
      </c>
      <c r="L2023" s="14">
        <f>IFERROR(J2023*HLOOKUP(I2023,Base!$H$2:$J$9,VLOOKUP(Planilla!K2023,Base!$F$3:$G$9,2,0),0),"")</f>
        <v>15750</v>
      </c>
      <c r="M2023" s="19" t="s">
        <v>21</v>
      </c>
      <c r="N2023" s="14" t="str">
        <f>IF(M2023="Si",HLOOKUP(I2023,Base!$H$2:$J$9,8,0),"")</f>
        <v/>
      </c>
      <c r="O2023" s="9">
        <v>1</v>
      </c>
      <c r="P2023" s="18" t="s">
        <v>87</v>
      </c>
      <c r="Q2023" s="14">
        <f>IFERROR(O2023*HLOOKUP(I2023,Base!$H$2:$J$9,VLOOKUP(Planilla!P2023,Base!$F$3:$G$9,2,0),0),"")</f>
        <v>1609</v>
      </c>
    </row>
    <row r="2024" spans="1:17">
      <c r="A2024" s="18" t="s">
        <v>476</v>
      </c>
      <c r="B2024" s="7">
        <v>40705</v>
      </c>
      <c r="C2024" s="12" t="s">
        <v>464</v>
      </c>
      <c r="D2024" s="13" t="str">
        <f>IFERROR(VLOOKUP(C2024,Base!A:C,2,0),"")</f>
        <v>MARCOS</v>
      </c>
      <c r="E2024" s="10" t="str">
        <f>IFERROR(VLOOKUP(C2024,Base!A:C,3,0),"")</f>
        <v>SAAVEDRA</v>
      </c>
      <c r="F2024" s="8" t="s">
        <v>196</v>
      </c>
      <c r="G2024" s="9" t="s">
        <v>79</v>
      </c>
      <c r="H2024" s="18" t="s">
        <v>333</v>
      </c>
      <c r="I2024" s="18" t="s">
        <v>12</v>
      </c>
      <c r="J2024" s="9">
        <v>7.5</v>
      </c>
      <c r="K2024" s="18" t="s">
        <v>84</v>
      </c>
      <c r="L2024" s="14">
        <f>IFERROR(J2024*HLOOKUP(I2024,Base!$H$2:$J$9,VLOOKUP(Planilla!K2024,Base!$F$3:$G$9,2,0),0),"")</f>
        <v>15750</v>
      </c>
      <c r="M2024" s="19" t="s">
        <v>21</v>
      </c>
      <c r="N2024" s="14" t="str">
        <f>IF(M2024="Si",HLOOKUP(I2024,Base!$H$2:$J$9,8,0),"")</f>
        <v/>
      </c>
      <c r="O2024" s="9">
        <v>1</v>
      </c>
      <c r="P2024" s="18" t="s">
        <v>87</v>
      </c>
      <c r="Q2024" s="14">
        <f>IFERROR(O2024*HLOOKUP(I2024,Base!$H$2:$J$9,VLOOKUP(Planilla!P2024,Base!$F$3:$G$9,2,0),0),"")</f>
        <v>1609</v>
      </c>
    </row>
    <row r="2025" spans="1:17">
      <c r="A2025" s="18" t="s">
        <v>476</v>
      </c>
      <c r="B2025" s="7">
        <v>40705</v>
      </c>
      <c r="C2025" s="12" t="s">
        <v>465</v>
      </c>
      <c r="D2025" s="13" t="str">
        <f>IFERROR(VLOOKUP(C2025,Base!A:C,2,0),"")</f>
        <v>CECILIA</v>
      </c>
      <c r="E2025" s="10" t="str">
        <f>IFERROR(VLOOKUP(C2025,Base!A:C,3,0),"")</f>
        <v>TORRES</v>
      </c>
      <c r="F2025" s="8" t="s">
        <v>196</v>
      </c>
      <c r="G2025" s="9" t="s">
        <v>79</v>
      </c>
      <c r="H2025" s="18" t="s">
        <v>333</v>
      </c>
      <c r="I2025" s="18" t="s">
        <v>12</v>
      </c>
      <c r="J2025" s="9">
        <v>7.5</v>
      </c>
      <c r="K2025" s="18" t="s">
        <v>84</v>
      </c>
      <c r="L2025" s="14">
        <f>IFERROR(J2025*HLOOKUP(I2025,Base!$H$2:$J$9,VLOOKUP(Planilla!K2025,Base!$F$3:$G$9,2,0),0),"")</f>
        <v>15750</v>
      </c>
      <c r="M2025" s="19" t="s">
        <v>21</v>
      </c>
      <c r="N2025" s="14" t="str">
        <f>IF(M2025="Si",HLOOKUP(I2025,Base!$H$2:$J$9,8,0),"")</f>
        <v/>
      </c>
      <c r="O2025" s="9">
        <v>1</v>
      </c>
      <c r="P2025" s="18" t="s">
        <v>87</v>
      </c>
      <c r="Q2025" s="14">
        <f>IFERROR(O2025*HLOOKUP(I2025,Base!$H$2:$J$9,VLOOKUP(Planilla!P2025,Base!$F$3:$G$9,2,0),0),"")</f>
        <v>1609</v>
      </c>
    </row>
    <row r="2026" spans="1:17">
      <c r="A2026" s="18" t="s">
        <v>476</v>
      </c>
      <c r="B2026" s="7">
        <v>40706</v>
      </c>
      <c r="C2026" s="12" t="s">
        <v>467</v>
      </c>
      <c r="D2026" s="13" t="str">
        <f>IFERROR(VLOOKUP(C2026,Base!A:C,2,0),"")</f>
        <v>FREDDY</v>
      </c>
      <c r="E2026" s="10" t="str">
        <f>IFERROR(VLOOKUP(C2026,Base!A:C,3,0),"")</f>
        <v>OSORIO</v>
      </c>
      <c r="F2026" s="8" t="s">
        <v>196</v>
      </c>
      <c r="G2026" s="9" t="s">
        <v>149</v>
      </c>
      <c r="H2026" s="18" t="s">
        <v>333</v>
      </c>
      <c r="I2026" s="18" t="s">
        <v>12</v>
      </c>
      <c r="J2026" s="9">
        <v>7.5</v>
      </c>
      <c r="K2026" s="18" t="s">
        <v>86</v>
      </c>
      <c r="L2026" s="14">
        <f>IFERROR(J2026*HLOOKUP(I2026,Base!$H$2:$J$9,VLOOKUP(Planilla!K2026,Base!$F$3:$G$9,2,0),0),"")</f>
        <v>31500</v>
      </c>
      <c r="M2026" s="19" t="s">
        <v>20</v>
      </c>
      <c r="N2026" s="14">
        <f>IF(M2026="Si",HLOOKUP(I2026,Base!$H$2:$J$9,8,0),"")</f>
        <v>22000</v>
      </c>
      <c r="O2026" s="9">
        <v>1</v>
      </c>
      <c r="P2026" s="18" t="s">
        <v>87</v>
      </c>
      <c r="Q2026" s="14">
        <f>IFERROR(O2026*HLOOKUP(I2026,Base!$H$2:$J$9,VLOOKUP(Planilla!P2026,Base!$F$3:$G$9,2,0),0),"")</f>
        <v>1609</v>
      </c>
    </row>
    <row r="2027" spans="1:17">
      <c r="A2027" s="18" t="s">
        <v>476</v>
      </c>
      <c r="B2027" s="7">
        <v>40707</v>
      </c>
      <c r="C2027" s="12" t="s">
        <v>464</v>
      </c>
      <c r="D2027" s="13" t="str">
        <f>IFERROR(VLOOKUP(C2027,Base!A:C,2,0),"")</f>
        <v>MARCOS</v>
      </c>
      <c r="E2027" s="10" t="str">
        <f>IFERROR(VLOOKUP(C2027,Base!A:C,3,0),"")</f>
        <v>SAAVEDRA</v>
      </c>
      <c r="F2027" s="8" t="s">
        <v>196</v>
      </c>
      <c r="G2027" s="9" t="s">
        <v>78</v>
      </c>
      <c r="H2027" s="18" t="s">
        <v>333</v>
      </c>
      <c r="I2027" s="18" t="s">
        <v>12</v>
      </c>
      <c r="J2027" s="9">
        <v>10</v>
      </c>
      <c r="K2027" s="18" t="s">
        <v>84</v>
      </c>
      <c r="L2027" s="14">
        <f>IFERROR(J2027*HLOOKUP(I2027,Base!$H$2:$J$9,VLOOKUP(Planilla!K2027,Base!$F$3:$G$9,2,0),0),"")</f>
        <v>21000</v>
      </c>
      <c r="M2027" s="19" t="s">
        <v>21</v>
      </c>
      <c r="N2027" s="14" t="str">
        <f>IF(M2027="Si",HLOOKUP(I2027,Base!$H$2:$J$9,8,0),"")</f>
        <v/>
      </c>
      <c r="O2027" s="9">
        <v>1</v>
      </c>
      <c r="P2027" s="18" t="s">
        <v>87</v>
      </c>
      <c r="Q2027" s="14">
        <f>IFERROR(O2027*HLOOKUP(I2027,Base!$H$2:$J$9,VLOOKUP(Planilla!P2027,Base!$F$3:$G$9,2,0),0),"")</f>
        <v>1609</v>
      </c>
    </row>
    <row r="2028" spans="1:17">
      <c r="A2028" s="18" t="s">
        <v>476</v>
      </c>
      <c r="B2028" s="7">
        <v>40707</v>
      </c>
      <c r="C2028" s="12" t="s">
        <v>465</v>
      </c>
      <c r="D2028" s="13" t="str">
        <f>IFERROR(VLOOKUP(C2028,Base!A:C,2,0),"")</f>
        <v>CECILIA</v>
      </c>
      <c r="E2028" s="10" t="str">
        <f>IFERROR(VLOOKUP(C2028,Base!A:C,3,0),"")</f>
        <v>TORRES</v>
      </c>
      <c r="F2028" s="8" t="s">
        <v>196</v>
      </c>
      <c r="G2028" s="9" t="s">
        <v>79</v>
      </c>
      <c r="H2028" s="18" t="s">
        <v>333</v>
      </c>
      <c r="I2028" s="18" t="s">
        <v>12</v>
      </c>
      <c r="J2028" s="9">
        <v>7.5</v>
      </c>
      <c r="K2028" s="18" t="s">
        <v>84</v>
      </c>
      <c r="L2028" s="14">
        <f>IFERROR(J2028*HLOOKUP(I2028,Base!$H$2:$J$9,VLOOKUP(Planilla!K2028,Base!$F$3:$G$9,2,0),0),"")</f>
        <v>15750</v>
      </c>
      <c r="M2028" s="19" t="s">
        <v>21</v>
      </c>
      <c r="N2028" s="14" t="str">
        <f>IF(M2028="Si",HLOOKUP(I2028,Base!$H$2:$J$9,8,0),"")</f>
        <v/>
      </c>
      <c r="O2028" s="9">
        <v>1</v>
      </c>
      <c r="P2028" s="18" t="s">
        <v>87</v>
      </c>
      <c r="Q2028" s="14">
        <f>IFERROR(O2028*HLOOKUP(I2028,Base!$H$2:$J$9,VLOOKUP(Planilla!P2028,Base!$F$3:$G$9,2,0),0),"")</f>
        <v>1609</v>
      </c>
    </row>
    <row r="2029" spans="1:17">
      <c r="A2029" s="18" t="s">
        <v>476</v>
      </c>
      <c r="B2029" s="7">
        <v>40707</v>
      </c>
      <c r="C2029" s="12" t="s">
        <v>467</v>
      </c>
      <c r="D2029" s="13" t="str">
        <f>IFERROR(VLOOKUP(C2029,Base!A:C,2,0),"")</f>
        <v>FREDDY</v>
      </c>
      <c r="E2029" s="10" t="str">
        <f>IFERROR(VLOOKUP(C2029,Base!A:C,3,0),"")</f>
        <v>OSORIO</v>
      </c>
      <c r="F2029" s="8" t="s">
        <v>196</v>
      </c>
      <c r="G2029" s="9" t="s">
        <v>150</v>
      </c>
      <c r="H2029" s="18" t="s">
        <v>333</v>
      </c>
      <c r="I2029" s="18" t="s">
        <v>12</v>
      </c>
      <c r="J2029" s="9">
        <v>7.5</v>
      </c>
      <c r="K2029" s="18" t="s">
        <v>84</v>
      </c>
      <c r="L2029" s="14">
        <f>IFERROR(J2029*HLOOKUP(I2029,Base!$H$2:$J$9,VLOOKUP(Planilla!K2029,Base!$F$3:$G$9,2,0),0),"")</f>
        <v>15750</v>
      </c>
      <c r="M2029" s="19" t="s">
        <v>21</v>
      </c>
      <c r="N2029" s="14" t="str">
        <f>IF(M2029="Si",HLOOKUP(I2029,Base!$H$2:$J$9,8,0),"")</f>
        <v/>
      </c>
      <c r="O2029" s="9">
        <v>1</v>
      </c>
      <c r="P2029" s="18" t="s">
        <v>87</v>
      </c>
      <c r="Q2029" s="14">
        <f>IFERROR(O2029*HLOOKUP(I2029,Base!$H$2:$J$9,VLOOKUP(Planilla!P2029,Base!$F$3:$G$9,2,0),0),"")</f>
        <v>1609</v>
      </c>
    </row>
    <row r="2030" spans="1:17">
      <c r="A2030" s="18" t="s">
        <v>476</v>
      </c>
      <c r="B2030" s="7">
        <v>40707</v>
      </c>
      <c r="C2030" s="12" t="s">
        <v>469</v>
      </c>
      <c r="D2030" s="13" t="str">
        <f>IFERROR(VLOOKUP(C2030,Base!A:C,2,0),"")</f>
        <v>ANTONIO</v>
      </c>
      <c r="E2030" s="10" t="str">
        <f>IFERROR(VLOOKUP(C2030,Base!A:C,3,0),"")</f>
        <v>MORALES</v>
      </c>
      <c r="F2030" s="8" t="s">
        <v>196</v>
      </c>
      <c r="G2030" s="9" t="s">
        <v>150</v>
      </c>
      <c r="H2030" s="18" t="s">
        <v>333</v>
      </c>
      <c r="I2030" s="18" t="s">
        <v>12</v>
      </c>
      <c r="J2030" s="9">
        <v>2</v>
      </c>
      <c r="K2030" s="18" t="s">
        <v>84</v>
      </c>
      <c r="L2030" s="14">
        <f>IFERROR(J2030*HLOOKUP(I2030,Base!$H$2:$J$9,VLOOKUP(Planilla!K2030,Base!$F$3:$G$9,2,0),0),"")</f>
        <v>4200</v>
      </c>
      <c r="M2030" s="19" t="s">
        <v>21</v>
      </c>
      <c r="N2030" s="14" t="str">
        <f>IF(M2030="Si",HLOOKUP(I2030,Base!$H$2:$J$9,8,0),"")</f>
        <v/>
      </c>
      <c r="O2030" s="9" t="s">
        <v>197</v>
      </c>
      <c r="P2030" s="18" t="s">
        <v>87</v>
      </c>
      <c r="Q2030" s="14" t="str">
        <f>IFERROR(O2030*HLOOKUP(I2030,Base!$H$2:$J$9,VLOOKUP(Planilla!P2030,Base!$F$3:$G$9,2,0),0),"")</f>
        <v/>
      </c>
    </row>
    <row r="2031" spans="1:17">
      <c r="A2031" s="18" t="s">
        <v>476</v>
      </c>
      <c r="B2031" s="7">
        <v>40707</v>
      </c>
      <c r="C2031" s="12" t="s">
        <v>466</v>
      </c>
      <c r="D2031" s="13" t="str">
        <f>IFERROR(VLOOKUP(C2031,Base!A:C,2,0),"")</f>
        <v>ALEJANDRO</v>
      </c>
      <c r="E2031" s="10" t="str">
        <f>IFERROR(VLOOKUP(C2031,Base!A:C,3,0),"")</f>
        <v>TAPIA</v>
      </c>
      <c r="F2031" s="8" t="s">
        <v>196</v>
      </c>
      <c r="G2031" s="9" t="s">
        <v>149</v>
      </c>
      <c r="H2031" s="18" t="s">
        <v>333</v>
      </c>
      <c r="I2031" s="18" t="s">
        <v>12</v>
      </c>
      <c r="J2031" s="9">
        <v>9</v>
      </c>
      <c r="K2031" s="18" t="s">
        <v>84</v>
      </c>
      <c r="L2031" s="14">
        <f>IFERROR(J2031*HLOOKUP(I2031,Base!$H$2:$J$9,VLOOKUP(Planilla!K2031,Base!$F$3:$G$9,2,0),0),"")</f>
        <v>18900</v>
      </c>
      <c r="M2031" s="19" t="s">
        <v>21</v>
      </c>
      <c r="N2031" s="14" t="str">
        <f>IF(M2031="Si",HLOOKUP(I2031,Base!$H$2:$J$9,8,0),"")</f>
        <v/>
      </c>
      <c r="O2031" s="9">
        <v>1</v>
      </c>
      <c r="P2031" s="18" t="s">
        <v>87</v>
      </c>
      <c r="Q2031" s="14">
        <f>IFERROR(O2031*HLOOKUP(I2031,Base!$H$2:$J$9,VLOOKUP(Planilla!P2031,Base!$F$3:$G$9,2,0),0),"")</f>
        <v>1609</v>
      </c>
    </row>
    <row r="2032" spans="1:17">
      <c r="A2032" s="18" t="s">
        <v>476</v>
      </c>
      <c r="B2032" s="7">
        <v>40707</v>
      </c>
      <c r="C2032" s="12" t="s">
        <v>468</v>
      </c>
      <c r="D2032" s="13" t="str">
        <f>IFERROR(VLOOKUP(C2032,Base!A:C,2,0),"")</f>
        <v>FREDY</v>
      </c>
      <c r="E2032" s="10" t="str">
        <f>IFERROR(VLOOKUP(C2032,Base!A:C,3,0),"")</f>
        <v>BRIONES</v>
      </c>
      <c r="F2032" s="8" t="s">
        <v>196</v>
      </c>
      <c r="G2032" s="9" t="s">
        <v>149</v>
      </c>
      <c r="H2032" s="18" t="s">
        <v>333</v>
      </c>
      <c r="I2032" s="18" t="s">
        <v>12</v>
      </c>
      <c r="J2032" s="9">
        <v>12</v>
      </c>
      <c r="K2032" s="18" t="s">
        <v>84</v>
      </c>
      <c r="L2032" s="14">
        <f>IFERROR(J2032*HLOOKUP(I2032,Base!$H$2:$J$9,VLOOKUP(Planilla!K2032,Base!$F$3:$G$9,2,0),0),"")</f>
        <v>25200</v>
      </c>
      <c r="M2032" s="19" t="s">
        <v>21</v>
      </c>
      <c r="N2032" s="14" t="str">
        <f>IF(M2032="Si",HLOOKUP(I2032,Base!$H$2:$J$9,8,0),"")</f>
        <v/>
      </c>
      <c r="O2032" s="9">
        <v>1</v>
      </c>
      <c r="P2032" s="18" t="s">
        <v>87</v>
      </c>
      <c r="Q2032" s="14">
        <f>IFERROR(O2032*HLOOKUP(I2032,Base!$H$2:$J$9,VLOOKUP(Planilla!P2032,Base!$F$3:$G$9,2,0),0),"")</f>
        <v>1609</v>
      </c>
    </row>
    <row r="2033" spans="1:17">
      <c r="A2033" s="18" t="s">
        <v>476</v>
      </c>
      <c r="B2033" s="7">
        <v>40708</v>
      </c>
      <c r="C2033" s="12" t="s">
        <v>464</v>
      </c>
      <c r="D2033" s="13" t="str">
        <f>IFERROR(VLOOKUP(C2033,Base!A:C,2,0),"")</f>
        <v>MARCOS</v>
      </c>
      <c r="E2033" s="10" t="str">
        <f>IFERROR(VLOOKUP(C2033,Base!A:C,3,0),"")</f>
        <v>SAAVEDRA</v>
      </c>
      <c r="F2033" s="8" t="s">
        <v>196</v>
      </c>
      <c r="G2033" s="9" t="s">
        <v>78</v>
      </c>
      <c r="H2033" s="18" t="s">
        <v>333</v>
      </c>
      <c r="I2033" s="18" t="s">
        <v>12</v>
      </c>
      <c r="J2033" s="9">
        <v>10</v>
      </c>
      <c r="K2033" s="18" t="s">
        <v>84</v>
      </c>
      <c r="L2033" s="14">
        <f>IFERROR(J2033*HLOOKUP(I2033,Base!$H$2:$J$9,VLOOKUP(Planilla!K2033,Base!$F$3:$G$9,2,0),0),"")</f>
        <v>21000</v>
      </c>
      <c r="M2033" s="19" t="s">
        <v>21</v>
      </c>
      <c r="N2033" s="14" t="str">
        <f>IF(M2033="Si",HLOOKUP(I2033,Base!$H$2:$J$9,8,0),"")</f>
        <v/>
      </c>
      <c r="O2033" s="9">
        <v>1</v>
      </c>
      <c r="P2033" s="18" t="s">
        <v>87</v>
      </c>
      <c r="Q2033" s="14">
        <f>IFERROR(O2033*HLOOKUP(I2033,Base!$H$2:$J$9,VLOOKUP(Planilla!P2033,Base!$F$3:$G$9,2,0),0),"")</f>
        <v>1609</v>
      </c>
    </row>
    <row r="2034" spans="1:17">
      <c r="A2034" s="18" t="s">
        <v>476</v>
      </c>
      <c r="B2034" s="7">
        <v>40708</v>
      </c>
      <c r="C2034" s="12" t="s">
        <v>465</v>
      </c>
      <c r="D2034" s="13" t="str">
        <f>IFERROR(VLOOKUP(C2034,Base!A:C,2,0),"")</f>
        <v>CECILIA</v>
      </c>
      <c r="E2034" s="10" t="str">
        <f>IFERROR(VLOOKUP(C2034,Base!A:C,3,0),"")</f>
        <v>TORRES</v>
      </c>
      <c r="F2034" s="8" t="s">
        <v>196</v>
      </c>
      <c r="G2034" s="9" t="s">
        <v>79</v>
      </c>
      <c r="H2034" s="18" t="s">
        <v>333</v>
      </c>
      <c r="I2034" s="18" t="s">
        <v>12</v>
      </c>
      <c r="J2034" s="9">
        <v>7.5</v>
      </c>
      <c r="K2034" s="18" t="s">
        <v>84</v>
      </c>
      <c r="L2034" s="14">
        <f>IFERROR(J2034*HLOOKUP(I2034,Base!$H$2:$J$9,VLOOKUP(Planilla!K2034,Base!$F$3:$G$9,2,0),0),"")</f>
        <v>15750</v>
      </c>
      <c r="M2034" s="19" t="s">
        <v>21</v>
      </c>
      <c r="N2034" s="14" t="str">
        <f>IF(M2034="Si",HLOOKUP(I2034,Base!$H$2:$J$9,8,0),"")</f>
        <v/>
      </c>
      <c r="O2034" s="9">
        <v>1</v>
      </c>
      <c r="P2034" s="18" t="s">
        <v>87</v>
      </c>
      <c r="Q2034" s="14">
        <f>IFERROR(O2034*HLOOKUP(I2034,Base!$H$2:$J$9,VLOOKUP(Planilla!P2034,Base!$F$3:$G$9,2,0),0),"")</f>
        <v>1609</v>
      </c>
    </row>
    <row r="2035" spans="1:17">
      <c r="A2035" s="18" t="s">
        <v>476</v>
      </c>
      <c r="B2035" s="7">
        <v>40708</v>
      </c>
      <c r="C2035" s="12" t="s">
        <v>467</v>
      </c>
      <c r="D2035" s="13" t="str">
        <f>IFERROR(VLOOKUP(C2035,Base!A:C,2,0),"")</f>
        <v>FREDDY</v>
      </c>
      <c r="E2035" s="10" t="str">
        <f>IFERROR(VLOOKUP(C2035,Base!A:C,3,0),"")</f>
        <v>OSORIO</v>
      </c>
      <c r="F2035" s="8" t="s">
        <v>196</v>
      </c>
      <c r="G2035" s="9" t="s">
        <v>150</v>
      </c>
      <c r="H2035" s="18" t="s">
        <v>333</v>
      </c>
      <c r="I2035" s="18" t="s">
        <v>12</v>
      </c>
      <c r="J2035" s="9">
        <v>7.5</v>
      </c>
      <c r="K2035" s="18" t="s">
        <v>84</v>
      </c>
      <c r="L2035" s="14">
        <f>IFERROR(J2035*HLOOKUP(I2035,Base!$H$2:$J$9,VLOOKUP(Planilla!K2035,Base!$F$3:$G$9,2,0),0),"")</f>
        <v>15750</v>
      </c>
      <c r="M2035" s="19" t="s">
        <v>21</v>
      </c>
      <c r="N2035" s="14" t="str">
        <f>IF(M2035="Si",HLOOKUP(I2035,Base!$H$2:$J$9,8,0),"")</f>
        <v/>
      </c>
      <c r="O2035" s="9">
        <v>1</v>
      </c>
      <c r="P2035" s="18" t="s">
        <v>87</v>
      </c>
      <c r="Q2035" s="14">
        <f>IFERROR(O2035*HLOOKUP(I2035,Base!$H$2:$J$9,VLOOKUP(Planilla!P2035,Base!$F$3:$G$9,2,0),0),"")</f>
        <v>1609</v>
      </c>
    </row>
    <row r="2036" spans="1:17">
      <c r="A2036" s="18" t="s">
        <v>476</v>
      </c>
      <c r="B2036" s="7">
        <v>40708</v>
      </c>
      <c r="C2036" s="12" t="s">
        <v>469</v>
      </c>
      <c r="D2036" s="13" t="str">
        <f>IFERROR(VLOOKUP(C2036,Base!A:C,2,0),"")</f>
        <v>ANTONIO</v>
      </c>
      <c r="E2036" s="10" t="str">
        <f>IFERROR(VLOOKUP(C2036,Base!A:C,3,0),"")</f>
        <v>MORALES</v>
      </c>
      <c r="F2036" s="8" t="s">
        <v>196</v>
      </c>
      <c r="G2036" s="9" t="s">
        <v>150</v>
      </c>
      <c r="H2036" s="18" t="s">
        <v>333</v>
      </c>
      <c r="I2036" s="18" t="s">
        <v>12</v>
      </c>
      <c r="J2036" s="9">
        <v>2</v>
      </c>
      <c r="K2036" s="18" t="s">
        <v>84</v>
      </c>
      <c r="L2036" s="14">
        <f>IFERROR(J2036*HLOOKUP(I2036,Base!$H$2:$J$9,VLOOKUP(Planilla!K2036,Base!$F$3:$G$9,2,0),0),"")</f>
        <v>4200</v>
      </c>
      <c r="M2036" s="19" t="s">
        <v>21</v>
      </c>
      <c r="N2036" s="14" t="str">
        <f>IF(M2036="Si",HLOOKUP(I2036,Base!$H$2:$J$9,8,0),"")</f>
        <v/>
      </c>
      <c r="O2036" s="9" t="s">
        <v>197</v>
      </c>
      <c r="P2036" s="18" t="s">
        <v>87</v>
      </c>
      <c r="Q2036" s="14" t="str">
        <f>IFERROR(O2036*HLOOKUP(I2036,Base!$H$2:$J$9,VLOOKUP(Planilla!P2036,Base!$F$3:$G$9,2,0),0),"")</f>
        <v/>
      </c>
    </row>
    <row r="2037" spans="1:17">
      <c r="A2037" s="18" t="s">
        <v>476</v>
      </c>
      <c r="B2037" s="7">
        <v>40708</v>
      </c>
      <c r="C2037" s="12" t="s">
        <v>466</v>
      </c>
      <c r="D2037" s="13" t="str">
        <f>IFERROR(VLOOKUP(C2037,Base!A:C,2,0),"")</f>
        <v>ALEJANDRO</v>
      </c>
      <c r="E2037" s="10" t="str">
        <f>IFERROR(VLOOKUP(C2037,Base!A:C,3,0),"")</f>
        <v>TAPIA</v>
      </c>
      <c r="F2037" s="8" t="s">
        <v>196</v>
      </c>
      <c r="G2037" s="9" t="s">
        <v>149</v>
      </c>
      <c r="H2037" s="18" t="s">
        <v>333</v>
      </c>
      <c r="I2037" s="18" t="s">
        <v>12</v>
      </c>
      <c r="J2037" s="9">
        <v>9</v>
      </c>
      <c r="K2037" s="18" t="s">
        <v>84</v>
      </c>
      <c r="L2037" s="14">
        <f>IFERROR(J2037*HLOOKUP(I2037,Base!$H$2:$J$9,VLOOKUP(Planilla!K2037,Base!$F$3:$G$9,2,0),0),"")</f>
        <v>18900</v>
      </c>
      <c r="M2037" s="19" t="s">
        <v>21</v>
      </c>
      <c r="N2037" s="14" t="str">
        <f>IF(M2037="Si",HLOOKUP(I2037,Base!$H$2:$J$9,8,0),"")</f>
        <v/>
      </c>
      <c r="O2037" s="9">
        <v>1</v>
      </c>
      <c r="P2037" s="18" t="s">
        <v>87</v>
      </c>
      <c r="Q2037" s="14">
        <f>IFERROR(O2037*HLOOKUP(I2037,Base!$H$2:$J$9,VLOOKUP(Planilla!P2037,Base!$F$3:$G$9,2,0),0),"")</f>
        <v>1609</v>
      </c>
    </row>
    <row r="2038" spans="1:17">
      <c r="A2038" s="18" t="s">
        <v>476</v>
      </c>
      <c r="B2038" s="7">
        <v>40708</v>
      </c>
      <c r="C2038" s="12" t="s">
        <v>468</v>
      </c>
      <c r="D2038" s="13" t="str">
        <f>IFERROR(VLOOKUP(C2038,Base!A:C,2,0),"")</f>
        <v>FREDY</v>
      </c>
      <c r="E2038" s="10" t="str">
        <f>IFERROR(VLOOKUP(C2038,Base!A:C,3,0),"")</f>
        <v>BRIONES</v>
      </c>
      <c r="F2038" s="8" t="s">
        <v>196</v>
      </c>
      <c r="G2038" s="9" t="s">
        <v>149</v>
      </c>
      <c r="H2038" s="18" t="s">
        <v>333</v>
      </c>
      <c r="I2038" s="18" t="s">
        <v>12</v>
      </c>
      <c r="J2038" s="9">
        <v>12</v>
      </c>
      <c r="K2038" s="18" t="s">
        <v>84</v>
      </c>
      <c r="L2038" s="14">
        <f>IFERROR(J2038*HLOOKUP(I2038,Base!$H$2:$J$9,VLOOKUP(Planilla!K2038,Base!$F$3:$G$9,2,0),0),"")</f>
        <v>25200</v>
      </c>
      <c r="M2038" s="19" t="s">
        <v>21</v>
      </c>
      <c r="N2038" s="14" t="str">
        <f>IF(M2038="Si",HLOOKUP(I2038,Base!$H$2:$J$9,8,0),"")</f>
        <v/>
      </c>
      <c r="O2038" s="9">
        <v>1</v>
      </c>
      <c r="P2038" s="18" t="s">
        <v>87</v>
      </c>
      <c r="Q2038" s="14">
        <f>IFERROR(O2038*HLOOKUP(I2038,Base!$H$2:$J$9,VLOOKUP(Planilla!P2038,Base!$F$3:$G$9,2,0),0),"")</f>
        <v>1609</v>
      </c>
    </row>
    <row r="2039" spans="1:17">
      <c r="A2039" s="18" t="s">
        <v>476</v>
      </c>
      <c r="B2039" s="7">
        <v>40709</v>
      </c>
      <c r="C2039" s="12" t="s">
        <v>464</v>
      </c>
      <c r="D2039" s="13" t="str">
        <f>IFERROR(VLOOKUP(C2039,Base!A:C,2,0),"")</f>
        <v>MARCOS</v>
      </c>
      <c r="E2039" s="10" t="str">
        <f>IFERROR(VLOOKUP(C2039,Base!A:C,3,0),"")</f>
        <v>SAAVEDRA</v>
      </c>
      <c r="F2039" s="8" t="s">
        <v>196</v>
      </c>
      <c r="G2039" s="9" t="s">
        <v>78</v>
      </c>
      <c r="H2039" s="18" t="s">
        <v>333</v>
      </c>
      <c r="I2039" s="18" t="s">
        <v>12</v>
      </c>
      <c r="J2039" s="9">
        <v>10</v>
      </c>
      <c r="K2039" s="18" t="s">
        <v>84</v>
      </c>
      <c r="L2039" s="14">
        <f>IFERROR(J2039*HLOOKUP(I2039,Base!$H$2:$J$9,VLOOKUP(Planilla!K2039,Base!$F$3:$G$9,2,0),0),"")</f>
        <v>21000</v>
      </c>
      <c r="M2039" s="19" t="s">
        <v>21</v>
      </c>
      <c r="N2039" s="14" t="str">
        <f>IF(M2039="Si",HLOOKUP(I2039,Base!$H$2:$J$9,8,0),"")</f>
        <v/>
      </c>
      <c r="O2039" s="9">
        <v>1</v>
      </c>
      <c r="P2039" s="18" t="s">
        <v>87</v>
      </c>
      <c r="Q2039" s="14">
        <f>IFERROR(O2039*HLOOKUP(I2039,Base!$H$2:$J$9,VLOOKUP(Planilla!P2039,Base!$F$3:$G$9,2,0),0),"")</f>
        <v>1609</v>
      </c>
    </row>
    <row r="2040" spans="1:17">
      <c r="A2040" s="18" t="s">
        <v>476</v>
      </c>
      <c r="B2040" s="7">
        <v>40709</v>
      </c>
      <c r="C2040" s="12" t="s">
        <v>465</v>
      </c>
      <c r="D2040" s="13" t="str">
        <f>IFERROR(VLOOKUP(C2040,Base!A:C,2,0),"")</f>
        <v>CECILIA</v>
      </c>
      <c r="E2040" s="10" t="str">
        <f>IFERROR(VLOOKUP(C2040,Base!A:C,3,0),"")</f>
        <v>TORRES</v>
      </c>
      <c r="F2040" s="8" t="s">
        <v>196</v>
      </c>
      <c r="G2040" s="9" t="s">
        <v>79</v>
      </c>
      <c r="H2040" s="18" t="s">
        <v>333</v>
      </c>
      <c r="I2040" s="18" t="s">
        <v>12</v>
      </c>
      <c r="J2040" s="9">
        <v>7.5</v>
      </c>
      <c r="K2040" s="18" t="s">
        <v>84</v>
      </c>
      <c r="L2040" s="14">
        <f>IFERROR(J2040*HLOOKUP(I2040,Base!$H$2:$J$9,VLOOKUP(Planilla!K2040,Base!$F$3:$G$9,2,0),0),"")</f>
        <v>15750</v>
      </c>
      <c r="M2040" s="19" t="s">
        <v>21</v>
      </c>
      <c r="N2040" s="14" t="str">
        <f>IF(M2040="Si",HLOOKUP(I2040,Base!$H$2:$J$9,8,0),"")</f>
        <v/>
      </c>
      <c r="O2040" s="9">
        <v>1</v>
      </c>
      <c r="P2040" s="18" t="s">
        <v>87</v>
      </c>
      <c r="Q2040" s="14">
        <f>IFERROR(O2040*HLOOKUP(I2040,Base!$H$2:$J$9,VLOOKUP(Planilla!P2040,Base!$F$3:$G$9,2,0),0),"")</f>
        <v>1609</v>
      </c>
    </row>
    <row r="2041" spans="1:17">
      <c r="A2041" s="18" t="s">
        <v>476</v>
      </c>
      <c r="B2041" s="7">
        <v>40709</v>
      </c>
      <c r="C2041" s="12" t="s">
        <v>467</v>
      </c>
      <c r="D2041" s="13" t="str">
        <f>IFERROR(VLOOKUP(C2041,Base!A:C,2,0),"")</f>
        <v>FREDDY</v>
      </c>
      <c r="E2041" s="10" t="str">
        <f>IFERROR(VLOOKUP(C2041,Base!A:C,3,0),"")</f>
        <v>OSORIO</v>
      </c>
      <c r="F2041" s="8" t="s">
        <v>196</v>
      </c>
      <c r="G2041" s="9" t="s">
        <v>150</v>
      </c>
      <c r="H2041" s="18" t="s">
        <v>333</v>
      </c>
      <c r="I2041" s="18" t="s">
        <v>12</v>
      </c>
      <c r="J2041" s="9">
        <v>7.5</v>
      </c>
      <c r="K2041" s="18" t="s">
        <v>84</v>
      </c>
      <c r="L2041" s="14">
        <f>IFERROR(J2041*HLOOKUP(I2041,Base!$H$2:$J$9,VLOOKUP(Planilla!K2041,Base!$F$3:$G$9,2,0),0),"")</f>
        <v>15750</v>
      </c>
      <c r="M2041" s="19" t="s">
        <v>21</v>
      </c>
      <c r="N2041" s="14" t="str">
        <f>IF(M2041="Si",HLOOKUP(I2041,Base!$H$2:$J$9,8,0),"")</f>
        <v/>
      </c>
      <c r="O2041" s="9">
        <v>1</v>
      </c>
      <c r="P2041" s="18" t="s">
        <v>87</v>
      </c>
      <c r="Q2041" s="14">
        <f>IFERROR(O2041*HLOOKUP(I2041,Base!$H$2:$J$9,VLOOKUP(Planilla!P2041,Base!$F$3:$G$9,2,0),0),"")</f>
        <v>1609</v>
      </c>
    </row>
    <row r="2042" spans="1:17">
      <c r="A2042" s="18" t="s">
        <v>476</v>
      </c>
      <c r="B2042" s="7">
        <v>40709</v>
      </c>
      <c r="C2042" s="12" t="s">
        <v>469</v>
      </c>
      <c r="D2042" s="13" t="str">
        <f>IFERROR(VLOOKUP(C2042,Base!A:C,2,0),"")</f>
        <v>ANTONIO</v>
      </c>
      <c r="E2042" s="10" t="str">
        <f>IFERROR(VLOOKUP(C2042,Base!A:C,3,0),"")</f>
        <v>MORALES</v>
      </c>
      <c r="F2042" s="8" t="s">
        <v>196</v>
      </c>
      <c r="G2042" s="9" t="s">
        <v>150</v>
      </c>
      <c r="H2042" s="18" t="s">
        <v>333</v>
      </c>
      <c r="I2042" s="18" t="s">
        <v>12</v>
      </c>
      <c r="J2042" s="9">
        <v>2</v>
      </c>
      <c r="K2042" s="18" t="s">
        <v>84</v>
      </c>
      <c r="L2042" s="14">
        <f>IFERROR(J2042*HLOOKUP(I2042,Base!$H$2:$J$9,VLOOKUP(Planilla!K2042,Base!$F$3:$G$9,2,0),0),"")</f>
        <v>4200</v>
      </c>
      <c r="M2042" s="19" t="s">
        <v>21</v>
      </c>
      <c r="N2042" s="14" t="str">
        <f>IF(M2042="Si",HLOOKUP(I2042,Base!$H$2:$J$9,8,0),"")</f>
        <v/>
      </c>
      <c r="O2042" s="9" t="s">
        <v>197</v>
      </c>
      <c r="P2042" s="18" t="s">
        <v>87</v>
      </c>
      <c r="Q2042" s="14" t="str">
        <f>IFERROR(O2042*HLOOKUP(I2042,Base!$H$2:$J$9,VLOOKUP(Planilla!P2042,Base!$F$3:$G$9,2,0),0),"")</f>
        <v/>
      </c>
    </row>
    <row r="2043" spans="1:17">
      <c r="A2043" s="18" t="s">
        <v>476</v>
      </c>
      <c r="B2043" s="7">
        <v>40709</v>
      </c>
      <c r="C2043" s="12" t="s">
        <v>466</v>
      </c>
      <c r="D2043" s="13" t="str">
        <f>IFERROR(VLOOKUP(C2043,Base!A:C,2,0),"")</f>
        <v>ALEJANDRO</v>
      </c>
      <c r="E2043" s="10" t="str">
        <f>IFERROR(VLOOKUP(C2043,Base!A:C,3,0),"")</f>
        <v>TAPIA</v>
      </c>
      <c r="F2043" s="8" t="s">
        <v>196</v>
      </c>
      <c r="G2043" s="9" t="s">
        <v>149</v>
      </c>
      <c r="H2043" s="18" t="s">
        <v>333</v>
      </c>
      <c r="I2043" s="18" t="s">
        <v>12</v>
      </c>
      <c r="J2043" s="9">
        <v>9</v>
      </c>
      <c r="K2043" s="18" t="s">
        <v>84</v>
      </c>
      <c r="L2043" s="14">
        <f>IFERROR(J2043*HLOOKUP(I2043,Base!$H$2:$J$9,VLOOKUP(Planilla!K2043,Base!$F$3:$G$9,2,0),0),"")</f>
        <v>18900</v>
      </c>
      <c r="M2043" s="19" t="s">
        <v>21</v>
      </c>
      <c r="N2043" s="14" t="str">
        <f>IF(M2043="Si",HLOOKUP(I2043,Base!$H$2:$J$9,8,0),"")</f>
        <v/>
      </c>
      <c r="O2043" s="9">
        <v>1</v>
      </c>
      <c r="P2043" s="18" t="s">
        <v>87</v>
      </c>
      <c r="Q2043" s="14">
        <f>IFERROR(O2043*HLOOKUP(I2043,Base!$H$2:$J$9,VLOOKUP(Planilla!P2043,Base!$F$3:$G$9,2,0),0),"")</f>
        <v>1609</v>
      </c>
    </row>
    <row r="2044" spans="1:17">
      <c r="A2044" s="18" t="s">
        <v>476</v>
      </c>
      <c r="B2044" s="7">
        <v>40709</v>
      </c>
      <c r="C2044" s="12" t="s">
        <v>468</v>
      </c>
      <c r="D2044" s="13" t="str">
        <f>IFERROR(VLOOKUP(C2044,Base!A:C,2,0),"")</f>
        <v>FREDY</v>
      </c>
      <c r="E2044" s="10" t="str">
        <f>IFERROR(VLOOKUP(C2044,Base!A:C,3,0),"")</f>
        <v>BRIONES</v>
      </c>
      <c r="F2044" s="8" t="s">
        <v>196</v>
      </c>
      <c r="G2044" s="9" t="s">
        <v>149</v>
      </c>
      <c r="H2044" s="18" t="s">
        <v>333</v>
      </c>
      <c r="I2044" s="18" t="s">
        <v>12</v>
      </c>
      <c r="J2044" s="9">
        <v>12</v>
      </c>
      <c r="K2044" s="18" t="s">
        <v>84</v>
      </c>
      <c r="L2044" s="14">
        <f>IFERROR(J2044*HLOOKUP(I2044,Base!$H$2:$J$9,VLOOKUP(Planilla!K2044,Base!$F$3:$G$9,2,0),0),"")</f>
        <v>25200</v>
      </c>
      <c r="M2044" s="19" t="s">
        <v>21</v>
      </c>
      <c r="N2044" s="14" t="str">
        <f>IF(M2044="Si",HLOOKUP(I2044,Base!$H$2:$J$9,8,0),"")</f>
        <v/>
      </c>
      <c r="O2044" s="9">
        <v>1</v>
      </c>
      <c r="P2044" s="18" t="s">
        <v>87</v>
      </c>
      <c r="Q2044" s="14">
        <f>IFERROR(O2044*HLOOKUP(I2044,Base!$H$2:$J$9,VLOOKUP(Planilla!P2044,Base!$F$3:$G$9,2,0),0),"")</f>
        <v>1609</v>
      </c>
    </row>
    <row r="2045" spans="1:17">
      <c r="A2045" s="18" t="s">
        <v>476</v>
      </c>
      <c r="B2045" s="7">
        <v>40710</v>
      </c>
      <c r="C2045" s="12" t="s">
        <v>464</v>
      </c>
      <c r="D2045" s="13" t="str">
        <f>IFERROR(VLOOKUP(C2045,Base!A:C,2,0),"")</f>
        <v>MARCOS</v>
      </c>
      <c r="E2045" s="10" t="str">
        <f>IFERROR(VLOOKUP(C2045,Base!A:C,3,0),"")</f>
        <v>SAAVEDRA</v>
      </c>
      <c r="F2045" s="8" t="s">
        <v>196</v>
      </c>
      <c r="G2045" s="9" t="s">
        <v>78</v>
      </c>
      <c r="H2045" s="18" t="s">
        <v>333</v>
      </c>
      <c r="I2045" s="18" t="s">
        <v>12</v>
      </c>
      <c r="J2045" s="9">
        <v>10</v>
      </c>
      <c r="K2045" s="18" t="s">
        <v>84</v>
      </c>
      <c r="L2045" s="14">
        <f>IFERROR(J2045*HLOOKUP(I2045,Base!$H$2:$J$9,VLOOKUP(Planilla!K2045,Base!$F$3:$G$9,2,0),0),"")</f>
        <v>21000</v>
      </c>
      <c r="M2045" s="19" t="s">
        <v>21</v>
      </c>
      <c r="N2045" s="14" t="str">
        <f>IF(M2045="Si",HLOOKUP(I2045,Base!$H$2:$J$9,8,0),"")</f>
        <v/>
      </c>
      <c r="O2045" s="9">
        <v>1</v>
      </c>
      <c r="P2045" s="18" t="s">
        <v>87</v>
      </c>
      <c r="Q2045" s="14">
        <f>IFERROR(O2045*HLOOKUP(I2045,Base!$H$2:$J$9,VLOOKUP(Planilla!P2045,Base!$F$3:$G$9,2,0),0),"")</f>
        <v>1609</v>
      </c>
    </row>
    <row r="2046" spans="1:17">
      <c r="A2046" s="18" t="s">
        <v>476</v>
      </c>
      <c r="B2046" s="7">
        <v>40710</v>
      </c>
      <c r="C2046" s="12" t="s">
        <v>465</v>
      </c>
      <c r="D2046" s="13" t="str">
        <f>IFERROR(VLOOKUP(C2046,Base!A:C,2,0),"")</f>
        <v>CECILIA</v>
      </c>
      <c r="E2046" s="10" t="str">
        <f>IFERROR(VLOOKUP(C2046,Base!A:C,3,0),"")</f>
        <v>TORRES</v>
      </c>
      <c r="F2046" s="8" t="s">
        <v>196</v>
      </c>
      <c r="G2046" s="9" t="s">
        <v>79</v>
      </c>
      <c r="H2046" s="18" t="s">
        <v>333</v>
      </c>
      <c r="I2046" s="18" t="s">
        <v>12</v>
      </c>
      <c r="J2046" s="9">
        <v>7.5</v>
      </c>
      <c r="K2046" s="18" t="s">
        <v>84</v>
      </c>
      <c r="L2046" s="14">
        <f>IFERROR(J2046*HLOOKUP(I2046,Base!$H$2:$J$9,VLOOKUP(Planilla!K2046,Base!$F$3:$G$9,2,0),0),"")</f>
        <v>15750</v>
      </c>
      <c r="M2046" s="19" t="s">
        <v>21</v>
      </c>
      <c r="N2046" s="14" t="str">
        <f>IF(M2046="Si",HLOOKUP(I2046,Base!$H$2:$J$9,8,0),"")</f>
        <v/>
      </c>
      <c r="O2046" s="9">
        <v>1</v>
      </c>
      <c r="P2046" s="18" t="s">
        <v>87</v>
      </c>
      <c r="Q2046" s="14">
        <f>IFERROR(O2046*HLOOKUP(I2046,Base!$H$2:$J$9,VLOOKUP(Planilla!P2046,Base!$F$3:$G$9,2,0),0),"")</f>
        <v>1609</v>
      </c>
    </row>
    <row r="2047" spans="1:17">
      <c r="A2047" s="18" t="s">
        <v>476</v>
      </c>
      <c r="B2047" s="7">
        <v>40710</v>
      </c>
      <c r="C2047" s="12" t="s">
        <v>467</v>
      </c>
      <c r="D2047" s="13" t="str">
        <f>IFERROR(VLOOKUP(C2047,Base!A:C,2,0),"")</f>
        <v>FREDDY</v>
      </c>
      <c r="E2047" s="10" t="str">
        <f>IFERROR(VLOOKUP(C2047,Base!A:C,3,0),"")</f>
        <v>OSORIO</v>
      </c>
      <c r="F2047" s="8" t="s">
        <v>196</v>
      </c>
      <c r="G2047" s="9" t="s">
        <v>150</v>
      </c>
      <c r="H2047" s="18" t="s">
        <v>333</v>
      </c>
      <c r="I2047" s="18" t="s">
        <v>12</v>
      </c>
      <c r="J2047" s="9">
        <v>7.5</v>
      </c>
      <c r="K2047" s="18" t="s">
        <v>84</v>
      </c>
      <c r="L2047" s="14">
        <f>IFERROR(J2047*HLOOKUP(I2047,Base!$H$2:$J$9,VLOOKUP(Planilla!K2047,Base!$F$3:$G$9,2,0),0),"")</f>
        <v>15750</v>
      </c>
      <c r="M2047" s="19" t="s">
        <v>21</v>
      </c>
      <c r="N2047" s="14" t="str">
        <f>IF(M2047="Si",HLOOKUP(I2047,Base!$H$2:$J$9,8,0),"")</f>
        <v/>
      </c>
      <c r="O2047" s="9">
        <v>1</v>
      </c>
      <c r="P2047" s="18" t="s">
        <v>87</v>
      </c>
      <c r="Q2047" s="14">
        <f>IFERROR(O2047*HLOOKUP(I2047,Base!$H$2:$J$9,VLOOKUP(Planilla!P2047,Base!$F$3:$G$9,2,0),0),"")</f>
        <v>1609</v>
      </c>
    </row>
    <row r="2048" spans="1:17">
      <c r="A2048" s="18" t="s">
        <v>476</v>
      </c>
      <c r="B2048" s="7">
        <v>40710</v>
      </c>
      <c r="C2048" s="12" t="s">
        <v>469</v>
      </c>
      <c r="D2048" s="13" t="str">
        <f>IFERROR(VLOOKUP(C2048,Base!A:C,2,0),"")</f>
        <v>ANTONIO</v>
      </c>
      <c r="E2048" s="10" t="str">
        <f>IFERROR(VLOOKUP(C2048,Base!A:C,3,0),"")</f>
        <v>MORALES</v>
      </c>
      <c r="F2048" s="8" t="s">
        <v>196</v>
      </c>
      <c r="G2048" s="9" t="s">
        <v>150</v>
      </c>
      <c r="H2048" s="18" t="s">
        <v>333</v>
      </c>
      <c r="I2048" s="18" t="s">
        <v>12</v>
      </c>
      <c r="J2048" s="9">
        <v>2</v>
      </c>
      <c r="K2048" s="18" t="s">
        <v>84</v>
      </c>
      <c r="L2048" s="14">
        <f>IFERROR(J2048*HLOOKUP(I2048,Base!$H$2:$J$9,VLOOKUP(Planilla!K2048,Base!$F$3:$G$9,2,0),0),"")</f>
        <v>4200</v>
      </c>
      <c r="M2048" s="19" t="s">
        <v>21</v>
      </c>
      <c r="N2048" s="14" t="str">
        <f>IF(M2048="Si",HLOOKUP(I2048,Base!$H$2:$J$9,8,0),"")</f>
        <v/>
      </c>
      <c r="O2048" s="9" t="s">
        <v>197</v>
      </c>
      <c r="P2048" s="18" t="s">
        <v>87</v>
      </c>
      <c r="Q2048" s="14" t="str">
        <f>IFERROR(O2048*HLOOKUP(I2048,Base!$H$2:$J$9,VLOOKUP(Planilla!P2048,Base!$F$3:$G$9,2,0),0),"")</f>
        <v/>
      </c>
    </row>
    <row r="2049" spans="1:17">
      <c r="A2049" s="18" t="s">
        <v>476</v>
      </c>
      <c r="B2049" s="7">
        <v>40710</v>
      </c>
      <c r="C2049" s="12" t="s">
        <v>466</v>
      </c>
      <c r="D2049" s="13" t="str">
        <f>IFERROR(VLOOKUP(C2049,Base!A:C,2,0),"")</f>
        <v>ALEJANDRO</v>
      </c>
      <c r="E2049" s="10" t="str">
        <f>IFERROR(VLOOKUP(C2049,Base!A:C,3,0),"")</f>
        <v>TAPIA</v>
      </c>
      <c r="F2049" s="8" t="s">
        <v>196</v>
      </c>
      <c r="G2049" s="9" t="s">
        <v>149</v>
      </c>
      <c r="H2049" s="18" t="s">
        <v>333</v>
      </c>
      <c r="I2049" s="18" t="s">
        <v>12</v>
      </c>
      <c r="J2049" s="9">
        <v>9</v>
      </c>
      <c r="K2049" s="18" t="s">
        <v>84</v>
      </c>
      <c r="L2049" s="14">
        <f>IFERROR(J2049*HLOOKUP(I2049,Base!$H$2:$J$9,VLOOKUP(Planilla!K2049,Base!$F$3:$G$9,2,0),0),"")</f>
        <v>18900</v>
      </c>
      <c r="M2049" s="19" t="s">
        <v>21</v>
      </c>
      <c r="N2049" s="14" t="str">
        <f>IF(M2049="Si",HLOOKUP(I2049,Base!$H$2:$J$9,8,0),"")</f>
        <v/>
      </c>
      <c r="O2049" s="9">
        <v>1</v>
      </c>
      <c r="P2049" s="18" t="s">
        <v>87</v>
      </c>
      <c r="Q2049" s="14">
        <f>IFERROR(O2049*HLOOKUP(I2049,Base!$H$2:$J$9,VLOOKUP(Planilla!P2049,Base!$F$3:$G$9,2,0),0),"")</f>
        <v>1609</v>
      </c>
    </row>
    <row r="2050" spans="1:17">
      <c r="A2050" s="18" t="s">
        <v>476</v>
      </c>
      <c r="B2050" s="7">
        <v>40710</v>
      </c>
      <c r="C2050" s="12" t="s">
        <v>468</v>
      </c>
      <c r="D2050" s="13" t="str">
        <f>IFERROR(VLOOKUP(C2050,Base!A:C,2,0),"")</f>
        <v>FREDY</v>
      </c>
      <c r="E2050" s="10" t="str">
        <f>IFERROR(VLOOKUP(C2050,Base!A:C,3,0),"")</f>
        <v>BRIONES</v>
      </c>
      <c r="F2050" s="8" t="s">
        <v>196</v>
      </c>
      <c r="G2050" s="9" t="s">
        <v>149</v>
      </c>
      <c r="H2050" s="18" t="s">
        <v>333</v>
      </c>
      <c r="I2050" s="18" t="s">
        <v>12</v>
      </c>
      <c r="J2050" s="9">
        <v>12</v>
      </c>
      <c r="K2050" s="18" t="s">
        <v>84</v>
      </c>
      <c r="L2050" s="14">
        <f>IFERROR(J2050*HLOOKUP(I2050,Base!$H$2:$J$9,VLOOKUP(Planilla!K2050,Base!$F$3:$G$9,2,0),0),"")</f>
        <v>25200</v>
      </c>
      <c r="M2050" s="19" t="s">
        <v>21</v>
      </c>
      <c r="N2050" s="14" t="str">
        <f>IF(M2050="Si",HLOOKUP(I2050,Base!$H$2:$J$9,8,0),"")</f>
        <v/>
      </c>
      <c r="O2050" s="9">
        <v>1</v>
      </c>
      <c r="P2050" s="18" t="s">
        <v>87</v>
      </c>
      <c r="Q2050" s="14">
        <f>IFERROR(O2050*HLOOKUP(I2050,Base!$H$2:$J$9,VLOOKUP(Planilla!P2050,Base!$F$3:$G$9,2,0),0),"")</f>
        <v>1609</v>
      </c>
    </row>
    <row r="2051" spans="1:17">
      <c r="A2051" s="18" t="s">
        <v>476</v>
      </c>
      <c r="B2051" s="7">
        <v>40711</v>
      </c>
      <c r="C2051" s="12" t="s">
        <v>464</v>
      </c>
      <c r="D2051" s="13" t="str">
        <f>IFERROR(VLOOKUP(C2051,Base!A:C,2,0),"")</f>
        <v>MARCOS</v>
      </c>
      <c r="E2051" s="10" t="str">
        <f>IFERROR(VLOOKUP(C2051,Base!A:C,3,0),"")</f>
        <v>SAAVEDRA</v>
      </c>
      <c r="F2051" s="8" t="s">
        <v>196</v>
      </c>
      <c r="G2051" s="9" t="s">
        <v>78</v>
      </c>
      <c r="H2051" s="18" t="s">
        <v>333</v>
      </c>
      <c r="I2051" s="18" t="s">
        <v>12</v>
      </c>
      <c r="J2051" s="9">
        <v>10</v>
      </c>
      <c r="K2051" s="18" t="s">
        <v>84</v>
      </c>
      <c r="L2051" s="14">
        <f>IFERROR(J2051*HLOOKUP(I2051,Base!$H$2:$J$9,VLOOKUP(Planilla!K2051,Base!$F$3:$G$9,2,0),0),"")</f>
        <v>21000</v>
      </c>
      <c r="M2051" s="19" t="s">
        <v>21</v>
      </c>
      <c r="N2051" s="14" t="str">
        <f>IF(M2051="Si",HLOOKUP(I2051,Base!$H$2:$J$9,8,0),"")</f>
        <v/>
      </c>
      <c r="O2051" s="9">
        <v>1</v>
      </c>
      <c r="P2051" s="18" t="s">
        <v>87</v>
      </c>
      <c r="Q2051" s="14">
        <f>IFERROR(O2051*HLOOKUP(I2051,Base!$H$2:$J$9,VLOOKUP(Planilla!P2051,Base!$F$3:$G$9,2,0),0),"")</f>
        <v>1609</v>
      </c>
    </row>
    <row r="2052" spans="1:17">
      <c r="A2052" s="18" t="s">
        <v>476</v>
      </c>
      <c r="B2052" s="7">
        <v>40711</v>
      </c>
      <c r="C2052" s="12" t="s">
        <v>465</v>
      </c>
      <c r="D2052" s="13" t="str">
        <f>IFERROR(VLOOKUP(C2052,Base!A:C,2,0),"")</f>
        <v>CECILIA</v>
      </c>
      <c r="E2052" s="10" t="str">
        <f>IFERROR(VLOOKUP(C2052,Base!A:C,3,0),"")</f>
        <v>TORRES</v>
      </c>
      <c r="F2052" s="8" t="s">
        <v>196</v>
      </c>
      <c r="G2052" s="9" t="s">
        <v>79</v>
      </c>
      <c r="H2052" s="18" t="s">
        <v>333</v>
      </c>
      <c r="I2052" s="18" t="s">
        <v>12</v>
      </c>
      <c r="J2052" s="9">
        <v>7.5</v>
      </c>
      <c r="K2052" s="18" t="s">
        <v>84</v>
      </c>
      <c r="L2052" s="14">
        <f>IFERROR(J2052*HLOOKUP(I2052,Base!$H$2:$J$9,VLOOKUP(Planilla!K2052,Base!$F$3:$G$9,2,0),0),"")</f>
        <v>15750</v>
      </c>
      <c r="M2052" s="19" t="s">
        <v>21</v>
      </c>
      <c r="N2052" s="14" t="str">
        <f>IF(M2052="Si",HLOOKUP(I2052,Base!$H$2:$J$9,8,0),"")</f>
        <v/>
      </c>
      <c r="O2052" s="9">
        <v>1</v>
      </c>
      <c r="P2052" s="18" t="s">
        <v>87</v>
      </c>
      <c r="Q2052" s="14">
        <f>IFERROR(O2052*HLOOKUP(I2052,Base!$H$2:$J$9,VLOOKUP(Planilla!P2052,Base!$F$3:$G$9,2,0),0),"")</f>
        <v>1609</v>
      </c>
    </row>
    <row r="2053" spans="1:17">
      <c r="A2053" s="18" t="s">
        <v>476</v>
      </c>
      <c r="B2053" s="7">
        <v>40711</v>
      </c>
      <c r="C2053" s="12" t="s">
        <v>467</v>
      </c>
      <c r="D2053" s="13" t="str">
        <f>IFERROR(VLOOKUP(C2053,Base!A:C,2,0),"")</f>
        <v>FREDDY</v>
      </c>
      <c r="E2053" s="10" t="str">
        <f>IFERROR(VLOOKUP(C2053,Base!A:C,3,0),"")</f>
        <v>OSORIO</v>
      </c>
      <c r="F2053" s="8" t="s">
        <v>196</v>
      </c>
      <c r="G2053" s="9" t="s">
        <v>150</v>
      </c>
      <c r="H2053" s="18" t="s">
        <v>333</v>
      </c>
      <c r="I2053" s="18" t="s">
        <v>12</v>
      </c>
      <c r="J2053" s="9">
        <v>7.5</v>
      </c>
      <c r="K2053" s="18" t="s">
        <v>84</v>
      </c>
      <c r="L2053" s="14">
        <f>IFERROR(J2053*HLOOKUP(I2053,Base!$H$2:$J$9,VLOOKUP(Planilla!K2053,Base!$F$3:$G$9,2,0),0),"")</f>
        <v>15750</v>
      </c>
      <c r="M2053" s="19" t="s">
        <v>21</v>
      </c>
      <c r="N2053" s="14" t="str">
        <f>IF(M2053="Si",HLOOKUP(I2053,Base!$H$2:$J$9,8,0),"")</f>
        <v/>
      </c>
      <c r="O2053" s="9">
        <v>1</v>
      </c>
      <c r="P2053" s="18" t="s">
        <v>87</v>
      </c>
      <c r="Q2053" s="14">
        <f>IFERROR(O2053*HLOOKUP(I2053,Base!$H$2:$J$9,VLOOKUP(Planilla!P2053,Base!$F$3:$G$9,2,0),0),"")</f>
        <v>1609</v>
      </c>
    </row>
    <row r="2054" spans="1:17">
      <c r="A2054" s="18" t="s">
        <v>476</v>
      </c>
      <c r="B2054" s="7">
        <v>40711</v>
      </c>
      <c r="C2054" s="12" t="s">
        <v>469</v>
      </c>
      <c r="D2054" s="13" t="str">
        <f>IFERROR(VLOOKUP(C2054,Base!A:C,2,0),"")</f>
        <v>ANTONIO</v>
      </c>
      <c r="E2054" s="10" t="str">
        <f>IFERROR(VLOOKUP(C2054,Base!A:C,3,0),"")</f>
        <v>MORALES</v>
      </c>
      <c r="F2054" s="8" t="s">
        <v>196</v>
      </c>
      <c r="G2054" s="9" t="s">
        <v>150</v>
      </c>
      <c r="H2054" s="18" t="s">
        <v>333</v>
      </c>
      <c r="I2054" s="18" t="s">
        <v>12</v>
      </c>
      <c r="J2054" s="9">
        <v>2</v>
      </c>
      <c r="K2054" s="18" t="s">
        <v>84</v>
      </c>
      <c r="L2054" s="14">
        <f>IFERROR(J2054*HLOOKUP(I2054,Base!$H$2:$J$9,VLOOKUP(Planilla!K2054,Base!$F$3:$G$9,2,0),0),"")</f>
        <v>4200</v>
      </c>
      <c r="M2054" s="19" t="s">
        <v>21</v>
      </c>
      <c r="N2054" s="14" t="str">
        <f>IF(M2054="Si",HLOOKUP(I2054,Base!$H$2:$J$9,8,0),"")</f>
        <v/>
      </c>
      <c r="O2054" s="9" t="s">
        <v>197</v>
      </c>
      <c r="P2054" s="18" t="s">
        <v>87</v>
      </c>
      <c r="Q2054" s="14" t="str">
        <f>IFERROR(O2054*HLOOKUP(I2054,Base!$H$2:$J$9,VLOOKUP(Planilla!P2054,Base!$F$3:$G$9,2,0),0),"")</f>
        <v/>
      </c>
    </row>
    <row r="2055" spans="1:17">
      <c r="A2055" s="18" t="s">
        <v>476</v>
      </c>
      <c r="B2055" s="7">
        <v>40711</v>
      </c>
      <c r="C2055" s="12" t="s">
        <v>466</v>
      </c>
      <c r="D2055" s="13" t="str">
        <f>IFERROR(VLOOKUP(C2055,Base!A:C,2,0),"")</f>
        <v>ALEJANDRO</v>
      </c>
      <c r="E2055" s="10" t="str">
        <f>IFERROR(VLOOKUP(C2055,Base!A:C,3,0),"")</f>
        <v>TAPIA</v>
      </c>
      <c r="F2055" s="8" t="s">
        <v>196</v>
      </c>
      <c r="G2055" s="9" t="s">
        <v>149</v>
      </c>
      <c r="H2055" s="18" t="s">
        <v>333</v>
      </c>
      <c r="I2055" s="18" t="s">
        <v>12</v>
      </c>
      <c r="J2055" s="9">
        <v>9</v>
      </c>
      <c r="K2055" s="18" t="s">
        <v>84</v>
      </c>
      <c r="L2055" s="14">
        <f>IFERROR(J2055*HLOOKUP(I2055,Base!$H$2:$J$9,VLOOKUP(Planilla!K2055,Base!$F$3:$G$9,2,0),0),"")</f>
        <v>18900</v>
      </c>
      <c r="M2055" s="19" t="s">
        <v>21</v>
      </c>
      <c r="N2055" s="14" t="str">
        <f>IF(M2055="Si",HLOOKUP(I2055,Base!$H$2:$J$9,8,0),"")</f>
        <v/>
      </c>
      <c r="O2055" s="9">
        <v>1</v>
      </c>
      <c r="P2055" s="18" t="s">
        <v>87</v>
      </c>
      <c r="Q2055" s="14">
        <f>IFERROR(O2055*HLOOKUP(I2055,Base!$H$2:$J$9,VLOOKUP(Planilla!P2055,Base!$F$3:$G$9,2,0),0),"")</f>
        <v>1609</v>
      </c>
    </row>
    <row r="2056" spans="1:17">
      <c r="A2056" s="18" t="s">
        <v>476</v>
      </c>
      <c r="B2056" s="7">
        <v>40711</v>
      </c>
      <c r="C2056" s="12" t="s">
        <v>468</v>
      </c>
      <c r="D2056" s="13" t="str">
        <f>IFERROR(VLOOKUP(C2056,Base!A:C,2,0),"")</f>
        <v>FREDY</v>
      </c>
      <c r="E2056" s="10" t="str">
        <f>IFERROR(VLOOKUP(C2056,Base!A:C,3,0),"")</f>
        <v>BRIONES</v>
      </c>
      <c r="F2056" s="8" t="s">
        <v>196</v>
      </c>
      <c r="G2056" s="9" t="s">
        <v>149</v>
      </c>
      <c r="H2056" s="18" t="s">
        <v>333</v>
      </c>
      <c r="I2056" s="18" t="s">
        <v>12</v>
      </c>
      <c r="J2056" s="9">
        <v>12</v>
      </c>
      <c r="K2056" s="18" t="s">
        <v>84</v>
      </c>
      <c r="L2056" s="14">
        <f>IFERROR(J2056*HLOOKUP(I2056,Base!$H$2:$J$9,VLOOKUP(Planilla!K2056,Base!$F$3:$G$9,2,0),0),"")</f>
        <v>25200</v>
      </c>
      <c r="M2056" s="19" t="s">
        <v>21</v>
      </c>
      <c r="N2056" s="14" t="str">
        <f>IF(M2056="Si",HLOOKUP(I2056,Base!$H$2:$J$9,8,0),"")</f>
        <v/>
      </c>
      <c r="O2056" s="9">
        <v>1</v>
      </c>
      <c r="P2056" s="18" t="s">
        <v>87</v>
      </c>
      <c r="Q2056" s="14">
        <f>IFERROR(O2056*HLOOKUP(I2056,Base!$H$2:$J$9,VLOOKUP(Planilla!P2056,Base!$F$3:$G$9,2,0),0),"")</f>
        <v>1609</v>
      </c>
    </row>
    <row r="2057" spans="1:17">
      <c r="A2057" s="18" t="s">
        <v>476</v>
      </c>
      <c r="B2057" s="7">
        <v>40712</v>
      </c>
      <c r="C2057" s="12" t="s">
        <v>467</v>
      </c>
      <c r="D2057" s="13" t="str">
        <f>IFERROR(VLOOKUP(C2057,Base!A:C,2,0),"")</f>
        <v>FREDDY</v>
      </c>
      <c r="E2057" s="10" t="str">
        <f>IFERROR(VLOOKUP(C2057,Base!A:C,3,0),"")</f>
        <v>OSORIO</v>
      </c>
      <c r="F2057" s="8" t="s">
        <v>196</v>
      </c>
      <c r="G2057" s="9" t="s">
        <v>150</v>
      </c>
      <c r="H2057" s="18" t="s">
        <v>333</v>
      </c>
      <c r="I2057" s="18" t="s">
        <v>12</v>
      </c>
      <c r="J2057" s="9">
        <v>7.5</v>
      </c>
      <c r="K2057" s="18" t="s">
        <v>84</v>
      </c>
      <c r="L2057" s="14">
        <f>IFERROR(J2057*HLOOKUP(I2057,Base!$H$2:$J$9,VLOOKUP(Planilla!K2057,Base!$F$3:$G$9,2,0),0),"")</f>
        <v>15750</v>
      </c>
      <c r="M2057" s="19" t="s">
        <v>21</v>
      </c>
      <c r="N2057" s="14" t="str">
        <f>IF(M2057="Si",HLOOKUP(I2057,Base!$H$2:$J$9,8,0),"")</f>
        <v/>
      </c>
      <c r="O2057" s="9">
        <v>1</v>
      </c>
      <c r="P2057" s="18" t="s">
        <v>87</v>
      </c>
      <c r="Q2057" s="14">
        <f>IFERROR(O2057*HLOOKUP(I2057,Base!$H$2:$J$9,VLOOKUP(Planilla!P2057,Base!$F$3:$G$9,2,0),0),"")</f>
        <v>1609</v>
      </c>
    </row>
    <row r="2058" spans="1:17">
      <c r="A2058" s="18" t="s">
        <v>476</v>
      </c>
      <c r="B2058" s="7">
        <v>40712</v>
      </c>
      <c r="C2058" s="12" t="s">
        <v>469</v>
      </c>
      <c r="D2058" s="13" t="str">
        <f>IFERROR(VLOOKUP(C2058,Base!A:C,2,0),"")</f>
        <v>ANTONIO</v>
      </c>
      <c r="E2058" s="10" t="str">
        <f>IFERROR(VLOOKUP(C2058,Base!A:C,3,0),"")</f>
        <v>MORALES</v>
      </c>
      <c r="F2058" s="8" t="s">
        <v>196</v>
      </c>
      <c r="G2058" s="9" t="s">
        <v>150</v>
      </c>
      <c r="H2058" s="18" t="s">
        <v>333</v>
      </c>
      <c r="I2058" s="18" t="s">
        <v>12</v>
      </c>
      <c r="J2058" s="9">
        <v>2</v>
      </c>
      <c r="K2058" s="18" t="s">
        <v>84</v>
      </c>
      <c r="L2058" s="14">
        <f>IFERROR(J2058*HLOOKUP(I2058,Base!$H$2:$J$9,VLOOKUP(Planilla!K2058,Base!$F$3:$G$9,2,0),0),"")</f>
        <v>4200</v>
      </c>
      <c r="M2058" s="19" t="s">
        <v>21</v>
      </c>
      <c r="N2058" s="14" t="str">
        <f>IF(M2058="Si",HLOOKUP(I2058,Base!$H$2:$J$9,8,0),"")</f>
        <v/>
      </c>
      <c r="O2058" s="9" t="s">
        <v>197</v>
      </c>
      <c r="P2058" s="18" t="s">
        <v>87</v>
      </c>
      <c r="Q2058" s="14" t="str">
        <f>IFERROR(O2058*HLOOKUP(I2058,Base!$H$2:$J$9,VLOOKUP(Planilla!P2058,Base!$F$3:$G$9,2,0),0),"")</f>
        <v/>
      </c>
    </row>
    <row r="2059" spans="1:17">
      <c r="A2059" s="18" t="s">
        <v>476</v>
      </c>
      <c r="B2059" s="7">
        <v>40712</v>
      </c>
      <c r="C2059" s="12" t="s">
        <v>464</v>
      </c>
      <c r="D2059" s="13" t="str">
        <f>IFERROR(VLOOKUP(C2059,Base!A:C,2,0),"")</f>
        <v>MARCOS</v>
      </c>
      <c r="E2059" s="10" t="str">
        <f>IFERROR(VLOOKUP(C2059,Base!A:C,3,0),"")</f>
        <v>SAAVEDRA</v>
      </c>
      <c r="F2059" s="8" t="s">
        <v>196</v>
      </c>
      <c r="G2059" s="9" t="s">
        <v>79</v>
      </c>
      <c r="H2059" s="18" t="s">
        <v>333</v>
      </c>
      <c r="I2059" s="18" t="s">
        <v>12</v>
      </c>
      <c r="J2059" s="9">
        <v>7.5</v>
      </c>
      <c r="K2059" s="18" t="s">
        <v>84</v>
      </c>
      <c r="L2059" s="14">
        <f>IFERROR(J2059*HLOOKUP(I2059,Base!$H$2:$J$9,VLOOKUP(Planilla!K2059,Base!$F$3:$G$9,2,0),0),"")</f>
        <v>15750</v>
      </c>
      <c r="M2059" s="19" t="s">
        <v>21</v>
      </c>
      <c r="N2059" s="14" t="str">
        <f>IF(M2059="Si",HLOOKUP(I2059,Base!$H$2:$J$9,8,0),"")</f>
        <v/>
      </c>
      <c r="O2059" s="9">
        <v>1</v>
      </c>
      <c r="P2059" s="18" t="s">
        <v>87</v>
      </c>
      <c r="Q2059" s="14">
        <f>IFERROR(O2059*HLOOKUP(I2059,Base!$H$2:$J$9,VLOOKUP(Planilla!P2059,Base!$F$3:$G$9,2,0),0),"")</f>
        <v>1609</v>
      </c>
    </row>
    <row r="2060" spans="1:17">
      <c r="A2060" s="18" t="s">
        <v>476</v>
      </c>
      <c r="B2060" s="7">
        <v>40712</v>
      </c>
      <c r="C2060" s="12" t="s">
        <v>465</v>
      </c>
      <c r="D2060" s="13" t="str">
        <f>IFERROR(VLOOKUP(C2060,Base!A:C,2,0),"")</f>
        <v>CECILIA</v>
      </c>
      <c r="E2060" s="10" t="str">
        <f>IFERROR(VLOOKUP(C2060,Base!A:C,3,0),"")</f>
        <v>TORRES</v>
      </c>
      <c r="F2060" s="8" t="s">
        <v>196</v>
      </c>
      <c r="G2060" s="9" t="s">
        <v>79</v>
      </c>
      <c r="H2060" s="18" t="s">
        <v>333</v>
      </c>
      <c r="I2060" s="18" t="s">
        <v>12</v>
      </c>
      <c r="J2060" s="9">
        <v>7.5</v>
      </c>
      <c r="K2060" s="18" t="s">
        <v>84</v>
      </c>
      <c r="L2060" s="14">
        <f>IFERROR(J2060*HLOOKUP(I2060,Base!$H$2:$J$9,VLOOKUP(Planilla!K2060,Base!$F$3:$G$9,2,0),0),"")</f>
        <v>15750</v>
      </c>
      <c r="M2060" s="19" t="s">
        <v>21</v>
      </c>
      <c r="N2060" s="14" t="str">
        <f>IF(M2060="Si",HLOOKUP(I2060,Base!$H$2:$J$9,8,0),"")</f>
        <v/>
      </c>
      <c r="O2060" s="9">
        <v>1</v>
      </c>
      <c r="P2060" s="18" t="s">
        <v>87</v>
      </c>
      <c r="Q2060" s="14">
        <f>IFERROR(O2060*HLOOKUP(I2060,Base!$H$2:$J$9,VLOOKUP(Planilla!P2060,Base!$F$3:$G$9,2,0),0),"")</f>
        <v>1609</v>
      </c>
    </row>
    <row r="2061" spans="1:17">
      <c r="A2061" s="18" t="s">
        <v>476</v>
      </c>
      <c r="B2061" s="7">
        <v>40713</v>
      </c>
      <c r="C2061" s="12" t="s">
        <v>468</v>
      </c>
      <c r="D2061" s="13" t="str">
        <f>IFERROR(VLOOKUP(C2061,Base!A:C,2,0),"")</f>
        <v>FREDY</v>
      </c>
      <c r="E2061" s="10" t="str">
        <f>IFERROR(VLOOKUP(C2061,Base!A:C,3,0),"")</f>
        <v>BRIONES</v>
      </c>
      <c r="F2061" s="8" t="s">
        <v>196</v>
      </c>
      <c r="G2061" s="9" t="s">
        <v>149</v>
      </c>
      <c r="H2061" s="18" t="s">
        <v>333</v>
      </c>
      <c r="I2061" s="18" t="s">
        <v>12</v>
      </c>
      <c r="J2061" s="9">
        <v>7.5</v>
      </c>
      <c r="K2061" s="18" t="s">
        <v>86</v>
      </c>
      <c r="L2061" s="14">
        <f>IFERROR(J2061*HLOOKUP(I2061,Base!$H$2:$J$9,VLOOKUP(Planilla!K2061,Base!$F$3:$G$9,2,0),0),"")</f>
        <v>31500</v>
      </c>
      <c r="M2061" s="19" t="s">
        <v>20</v>
      </c>
      <c r="N2061" s="14">
        <f>IF(M2061="Si",HLOOKUP(I2061,Base!$H$2:$J$9,8,0),"")</f>
        <v>22000</v>
      </c>
      <c r="O2061" s="9">
        <v>1</v>
      </c>
      <c r="P2061" s="18" t="s">
        <v>87</v>
      </c>
      <c r="Q2061" s="14">
        <f>IFERROR(O2061*HLOOKUP(I2061,Base!$H$2:$J$9,VLOOKUP(Planilla!P2061,Base!$F$3:$G$9,2,0),0),"")</f>
        <v>1609</v>
      </c>
    </row>
    <row r="2062" spans="1:17">
      <c r="A2062" s="18" t="s">
        <v>476</v>
      </c>
      <c r="B2062" s="7">
        <v>40714</v>
      </c>
      <c r="C2062" s="12" t="s">
        <v>464</v>
      </c>
      <c r="D2062" s="13" t="str">
        <f>IFERROR(VLOOKUP(C2062,Base!A:C,2,0),"")</f>
        <v>MARCOS</v>
      </c>
      <c r="E2062" s="10" t="str">
        <f>IFERROR(VLOOKUP(C2062,Base!A:C,3,0),"")</f>
        <v>SAAVEDRA</v>
      </c>
      <c r="F2062" s="8" t="s">
        <v>196</v>
      </c>
      <c r="G2062" s="9" t="s">
        <v>78</v>
      </c>
      <c r="H2062" s="18" t="s">
        <v>333</v>
      </c>
      <c r="I2062" s="18" t="s">
        <v>12</v>
      </c>
      <c r="J2062" s="9">
        <v>10</v>
      </c>
      <c r="K2062" s="18" t="s">
        <v>84</v>
      </c>
      <c r="L2062" s="14">
        <f>IFERROR(J2062*HLOOKUP(I2062,Base!$H$2:$J$9,VLOOKUP(Planilla!K2062,Base!$F$3:$G$9,2,0),0),"")</f>
        <v>21000</v>
      </c>
      <c r="M2062" s="19" t="s">
        <v>21</v>
      </c>
      <c r="N2062" s="14" t="str">
        <f>IF(M2062="Si",HLOOKUP(I2062,Base!$H$2:$J$9,8,0),"")</f>
        <v/>
      </c>
      <c r="O2062" s="9">
        <v>1</v>
      </c>
      <c r="P2062" s="18" t="s">
        <v>87</v>
      </c>
      <c r="Q2062" s="14">
        <f>IFERROR(O2062*HLOOKUP(I2062,Base!$H$2:$J$9,VLOOKUP(Planilla!P2062,Base!$F$3:$G$9,2,0),0),"")</f>
        <v>1609</v>
      </c>
    </row>
    <row r="2063" spans="1:17">
      <c r="A2063" s="18" t="s">
        <v>476</v>
      </c>
      <c r="B2063" s="7">
        <v>40714</v>
      </c>
      <c r="C2063" s="12" t="s">
        <v>465</v>
      </c>
      <c r="D2063" s="13" t="str">
        <f>IFERROR(VLOOKUP(C2063,Base!A:C,2,0),"")</f>
        <v>CECILIA</v>
      </c>
      <c r="E2063" s="10" t="str">
        <f>IFERROR(VLOOKUP(C2063,Base!A:C,3,0),"")</f>
        <v>TORRES</v>
      </c>
      <c r="F2063" s="8" t="s">
        <v>196</v>
      </c>
      <c r="G2063" s="9" t="s">
        <v>79</v>
      </c>
      <c r="H2063" s="18" t="s">
        <v>333</v>
      </c>
      <c r="I2063" s="18" t="s">
        <v>12</v>
      </c>
      <c r="J2063" s="9">
        <v>7.5</v>
      </c>
      <c r="K2063" s="18" t="s">
        <v>84</v>
      </c>
      <c r="L2063" s="14">
        <f>IFERROR(J2063*HLOOKUP(I2063,Base!$H$2:$J$9,VLOOKUP(Planilla!K2063,Base!$F$3:$G$9,2,0),0),"")</f>
        <v>15750</v>
      </c>
      <c r="M2063" s="19" t="s">
        <v>21</v>
      </c>
      <c r="N2063" s="14" t="str">
        <f>IF(M2063="Si",HLOOKUP(I2063,Base!$H$2:$J$9,8,0),"")</f>
        <v/>
      </c>
      <c r="O2063" s="9">
        <v>1</v>
      </c>
      <c r="P2063" s="18" t="s">
        <v>87</v>
      </c>
      <c r="Q2063" s="14">
        <f>IFERROR(O2063*HLOOKUP(I2063,Base!$H$2:$J$9,VLOOKUP(Planilla!P2063,Base!$F$3:$G$9,2,0),0),"")</f>
        <v>1609</v>
      </c>
    </row>
    <row r="2064" spans="1:17">
      <c r="A2064" s="18" t="s">
        <v>476</v>
      </c>
      <c r="B2064" s="7">
        <v>40714</v>
      </c>
      <c r="C2064" s="12" t="s">
        <v>466</v>
      </c>
      <c r="D2064" s="13" t="str">
        <f>IFERROR(VLOOKUP(C2064,Base!A:C,2,0),"")</f>
        <v>ALEJANDRO</v>
      </c>
      <c r="E2064" s="10" t="str">
        <f>IFERROR(VLOOKUP(C2064,Base!A:C,3,0),"")</f>
        <v>TAPIA</v>
      </c>
      <c r="F2064" s="8" t="s">
        <v>196</v>
      </c>
      <c r="G2064" s="9" t="s">
        <v>150</v>
      </c>
      <c r="H2064" s="18" t="s">
        <v>333</v>
      </c>
      <c r="I2064" s="18" t="s">
        <v>12</v>
      </c>
      <c r="J2064" s="9">
        <v>7.5</v>
      </c>
      <c r="K2064" s="18" t="s">
        <v>84</v>
      </c>
      <c r="L2064" s="14">
        <f>IFERROR(J2064*HLOOKUP(I2064,Base!$H$2:$J$9,VLOOKUP(Planilla!K2064,Base!$F$3:$G$9,2,0),0),"")</f>
        <v>15750</v>
      </c>
      <c r="M2064" s="19" t="s">
        <v>21</v>
      </c>
      <c r="N2064" s="14" t="str">
        <f>IF(M2064="Si",HLOOKUP(I2064,Base!$H$2:$J$9,8,0),"")</f>
        <v/>
      </c>
      <c r="O2064" s="9">
        <v>1</v>
      </c>
      <c r="P2064" s="18" t="s">
        <v>87</v>
      </c>
      <c r="Q2064" s="14">
        <f>IFERROR(O2064*HLOOKUP(I2064,Base!$H$2:$J$9,VLOOKUP(Planilla!P2064,Base!$F$3:$G$9,2,0),0),"")</f>
        <v>1609</v>
      </c>
    </row>
    <row r="2065" spans="1:17">
      <c r="A2065" s="18" t="s">
        <v>476</v>
      </c>
      <c r="B2065" s="7">
        <v>40714</v>
      </c>
      <c r="C2065" s="12" t="s">
        <v>469</v>
      </c>
      <c r="D2065" s="13" t="str">
        <f>IFERROR(VLOOKUP(C2065,Base!A:C,2,0),"")</f>
        <v>ANTONIO</v>
      </c>
      <c r="E2065" s="10" t="str">
        <f>IFERROR(VLOOKUP(C2065,Base!A:C,3,0),"")</f>
        <v>MORALES</v>
      </c>
      <c r="F2065" s="8" t="s">
        <v>196</v>
      </c>
      <c r="G2065" s="9" t="s">
        <v>150</v>
      </c>
      <c r="H2065" s="18" t="s">
        <v>333</v>
      </c>
      <c r="I2065" s="18" t="s">
        <v>12</v>
      </c>
      <c r="J2065" s="9">
        <v>2</v>
      </c>
      <c r="K2065" s="18" t="s">
        <v>84</v>
      </c>
      <c r="L2065" s="14">
        <f>IFERROR(J2065*HLOOKUP(I2065,Base!$H$2:$J$9,VLOOKUP(Planilla!K2065,Base!$F$3:$G$9,2,0),0),"")</f>
        <v>4200</v>
      </c>
      <c r="M2065" s="19" t="s">
        <v>21</v>
      </c>
      <c r="N2065" s="14" t="str">
        <f>IF(M2065="Si",HLOOKUP(I2065,Base!$H$2:$J$9,8,0),"")</f>
        <v/>
      </c>
      <c r="O2065" s="9" t="s">
        <v>197</v>
      </c>
      <c r="P2065" s="18" t="s">
        <v>87</v>
      </c>
      <c r="Q2065" s="14" t="str">
        <f>IFERROR(O2065*HLOOKUP(I2065,Base!$H$2:$J$9,VLOOKUP(Planilla!P2065,Base!$F$3:$G$9,2,0),0),"")</f>
        <v/>
      </c>
    </row>
    <row r="2066" spans="1:17">
      <c r="A2066" s="18" t="s">
        <v>476</v>
      </c>
      <c r="B2066" s="7">
        <v>40714</v>
      </c>
      <c r="C2066" s="12" t="s">
        <v>468</v>
      </c>
      <c r="D2066" s="13" t="str">
        <f>IFERROR(VLOOKUP(C2066,Base!A:C,2,0),"")</f>
        <v>FREDY</v>
      </c>
      <c r="E2066" s="10" t="str">
        <f>IFERROR(VLOOKUP(C2066,Base!A:C,3,0),"")</f>
        <v>BRIONES</v>
      </c>
      <c r="F2066" s="8" t="s">
        <v>196</v>
      </c>
      <c r="G2066" s="9" t="s">
        <v>149</v>
      </c>
      <c r="H2066" s="18" t="s">
        <v>333</v>
      </c>
      <c r="I2066" s="18" t="s">
        <v>12</v>
      </c>
      <c r="J2066" s="9">
        <v>12</v>
      </c>
      <c r="K2066" s="18" t="s">
        <v>84</v>
      </c>
      <c r="L2066" s="14">
        <f>IFERROR(J2066*HLOOKUP(I2066,Base!$H$2:$J$9,VLOOKUP(Planilla!K2066,Base!$F$3:$G$9,2,0),0),"")</f>
        <v>25200</v>
      </c>
      <c r="M2066" s="19" t="s">
        <v>21</v>
      </c>
      <c r="N2066" s="14" t="str">
        <f>IF(M2066="Si",HLOOKUP(I2066,Base!$H$2:$J$9,8,0),"")</f>
        <v/>
      </c>
      <c r="O2066" s="9">
        <v>1</v>
      </c>
      <c r="P2066" s="18" t="s">
        <v>87</v>
      </c>
      <c r="Q2066" s="14">
        <f>IFERROR(O2066*HLOOKUP(I2066,Base!$H$2:$J$9,VLOOKUP(Planilla!P2066,Base!$F$3:$G$9,2,0),0),"")</f>
        <v>1609</v>
      </c>
    </row>
    <row r="2067" spans="1:17">
      <c r="A2067" s="18" t="s">
        <v>476</v>
      </c>
      <c r="B2067" s="7">
        <v>40714</v>
      </c>
      <c r="C2067" s="12" t="s">
        <v>467</v>
      </c>
      <c r="D2067" s="13" t="str">
        <f>IFERROR(VLOOKUP(C2067,Base!A:C,2,0),"")</f>
        <v>FREDDY</v>
      </c>
      <c r="E2067" s="10" t="str">
        <f>IFERROR(VLOOKUP(C2067,Base!A:C,3,0),"")</f>
        <v>OSORIO</v>
      </c>
      <c r="F2067" s="8" t="s">
        <v>196</v>
      </c>
      <c r="G2067" s="9" t="s">
        <v>149</v>
      </c>
      <c r="H2067" s="18" t="s">
        <v>333</v>
      </c>
      <c r="I2067" s="18" t="s">
        <v>12</v>
      </c>
      <c r="J2067" s="9">
        <v>9</v>
      </c>
      <c r="K2067" s="18" t="s">
        <v>84</v>
      </c>
      <c r="L2067" s="14">
        <f>IFERROR(J2067*HLOOKUP(I2067,Base!$H$2:$J$9,VLOOKUP(Planilla!K2067,Base!$F$3:$G$9,2,0),0),"")</f>
        <v>18900</v>
      </c>
      <c r="M2067" s="19" t="s">
        <v>21</v>
      </c>
      <c r="N2067" s="14" t="str">
        <f>IF(M2067="Si",HLOOKUP(I2067,Base!$H$2:$J$9,8,0),"")</f>
        <v/>
      </c>
      <c r="O2067" s="9">
        <v>1</v>
      </c>
      <c r="P2067" s="18" t="s">
        <v>87</v>
      </c>
      <c r="Q2067" s="14">
        <f>IFERROR(O2067*HLOOKUP(I2067,Base!$H$2:$J$9,VLOOKUP(Planilla!P2067,Base!$F$3:$G$9,2,0),0),"")</f>
        <v>1609</v>
      </c>
    </row>
    <row r="2068" spans="1:17">
      <c r="A2068" s="18" t="s">
        <v>476</v>
      </c>
      <c r="B2068" s="7">
        <v>40715</v>
      </c>
      <c r="C2068" s="12" t="s">
        <v>464</v>
      </c>
      <c r="D2068" s="13" t="str">
        <f>IFERROR(VLOOKUP(C2068,Base!A:C,2,0),"")</f>
        <v>MARCOS</v>
      </c>
      <c r="E2068" s="10" t="str">
        <f>IFERROR(VLOOKUP(C2068,Base!A:C,3,0),"")</f>
        <v>SAAVEDRA</v>
      </c>
      <c r="F2068" s="8" t="s">
        <v>196</v>
      </c>
      <c r="G2068" s="9" t="s">
        <v>78</v>
      </c>
      <c r="H2068" s="18" t="s">
        <v>333</v>
      </c>
      <c r="I2068" s="18" t="s">
        <v>12</v>
      </c>
      <c r="J2068" s="9">
        <v>10</v>
      </c>
      <c r="K2068" s="18" t="s">
        <v>84</v>
      </c>
      <c r="L2068" s="14">
        <f>IFERROR(J2068*HLOOKUP(I2068,Base!$H$2:$J$9,VLOOKUP(Planilla!K2068,Base!$F$3:$G$9,2,0),0),"")</f>
        <v>21000</v>
      </c>
      <c r="M2068" s="19" t="s">
        <v>21</v>
      </c>
      <c r="N2068" s="14" t="str">
        <f>IF(M2068="Si",HLOOKUP(I2068,Base!$H$2:$J$9,8,0),"")</f>
        <v/>
      </c>
      <c r="O2068" s="9">
        <v>1</v>
      </c>
      <c r="P2068" s="18" t="s">
        <v>87</v>
      </c>
      <c r="Q2068" s="14">
        <f>IFERROR(O2068*HLOOKUP(I2068,Base!$H$2:$J$9,VLOOKUP(Planilla!P2068,Base!$F$3:$G$9,2,0),0),"")</f>
        <v>1609</v>
      </c>
    </row>
    <row r="2069" spans="1:17">
      <c r="A2069" s="18" t="s">
        <v>476</v>
      </c>
      <c r="B2069" s="7">
        <v>40715</v>
      </c>
      <c r="C2069" s="12" t="s">
        <v>465</v>
      </c>
      <c r="D2069" s="13" t="str">
        <f>IFERROR(VLOOKUP(C2069,Base!A:C,2,0),"")</f>
        <v>CECILIA</v>
      </c>
      <c r="E2069" s="10" t="str">
        <f>IFERROR(VLOOKUP(C2069,Base!A:C,3,0),"")</f>
        <v>TORRES</v>
      </c>
      <c r="F2069" s="8" t="s">
        <v>196</v>
      </c>
      <c r="G2069" s="9" t="s">
        <v>79</v>
      </c>
      <c r="H2069" s="18" t="s">
        <v>333</v>
      </c>
      <c r="I2069" s="18" t="s">
        <v>12</v>
      </c>
      <c r="J2069" s="9">
        <v>7.5</v>
      </c>
      <c r="K2069" s="18" t="s">
        <v>84</v>
      </c>
      <c r="L2069" s="14">
        <f>IFERROR(J2069*HLOOKUP(I2069,Base!$H$2:$J$9,VLOOKUP(Planilla!K2069,Base!$F$3:$G$9,2,0),0),"")</f>
        <v>15750</v>
      </c>
      <c r="M2069" s="19" t="s">
        <v>21</v>
      </c>
      <c r="N2069" s="14" t="str">
        <f>IF(M2069="Si",HLOOKUP(I2069,Base!$H$2:$J$9,8,0),"")</f>
        <v/>
      </c>
      <c r="O2069" s="9">
        <v>1</v>
      </c>
      <c r="P2069" s="18" t="s">
        <v>87</v>
      </c>
      <c r="Q2069" s="14">
        <f>IFERROR(O2069*HLOOKUP(I2069,Base!$H$2:$J$9,VLOOKUP(Planilla!P2069,Base!$F$3:$G$9,2,0),0),"")</f>
        <v>1609</v>
      </c>
    </row>
    <row r="2070" spans="1:17">
      <c r="A2070" s="18" t="s">
        <v>476</v>
      </c>
      <c r="B2070" s="7">
        <v>40715</v>
      </c>
      <c r="C2070" s="12" t="s">
        <v>466</v>
      </c>
      <c r="D2070" s="13" t="str">
        <f>IFERROR(VLOOKUP(C2070,Base!A:C,2,0),"")</f>
        <v>ALEJANDRO</v>
      </c>
      <c r="E2070" s="10" t="str">
        <f>IFERROR(VLOOKUP(C2070,Base!A:C,3,0),"")</f>
        <v>TAPIA</v>
      </c>
      <c r="F2070" s="8" t="s">
        <v>196</v>
      </c>
      <c r="G2070" s="9" t="s">
        <v>150</v>
      </c>
      <c r="H2070" s="18" t="s">
        <v>333</v>
      </c>
      <c r="I2070" s="18" t="s">
        <v>12</v>
      </c>
      <c r="J2070" s="9">
        <v>7.5</v>
      </c>
      <c r="K2070" s="18" t="s">
        <v>84</v>
      </c>
      <c r="L2070" s="14">
        <f>IFERROR(J2070*HLOOKUP(I2070,Base!$H$2:$J$9,VLOOKUP(Planilla!K2070,Base!$F$3:$G$9,2,0),0),"")</f>
        <v>15750</v>
      </c>
      <c r="M2070" s="19" t="s">
        <v>21</v>
      </c>
      <c r="N2070" s="14" t="str">
        <f>IF(M2070="Si",HLOOKUP(I2070,Base!$H$2:$J$9,8,0),"")</f>
        <v/>
      </c>
      <c r="O2070" s="9">
        <v>1</v>
      </c>
      <c r="P2070" s="18" t="s">
        <v>87</v>
      </c>
      <c r="Q2070" s="14">
        <f>IFERROR(O2070*HLOOKUP(I2070,Base!$H$2:$J$9,VLOOKUP(Planilla!P2070,Base!$F$3:$G$9,2,0),0),"")</f>
        <v>1609</v>
      </c>
    </row>
    <row r="2071" spans="1:17">
      <c r="A2071" s="18" t="s">
        <v>476</v>
      </c>
      <c r="B2071" s="7">
        <v>40715</v>
      </c>
      <c r="C2071" s="12" t="s">
        <v>469</v>
      </c>
      <c r="D2071" s="13" t="str">
        <f>IFERROR(VLOOKUP(C2071,Base!A:C,2,0),"")</f>
        <v>ANTONIO</v>
      </c>
      <c r="E2071" s="10" t="str">
        <f>IFERROR(VLOOKUP(C2071,Base!A:C,3,0),"")</f>
        <v>MORALES</v>
      </c>
      <c r="F2071" s="8" t="s">
        <v>196</v>
      </c>
      <c r="G2071" s="9" t="s">
        <v>150</v>
      </c>
      <c r="H2071" s="18" t="s">
        <v>333</v>
      </c>
      <c r="I2071" s="18" t="s">
        <v>12</v>
      </c>
      <c r="J2071" s="9">
        <v>2</v>
      </c>
      <c r="K2071" s="18" t="s">
        <v>84</v>
      </c>
      <c r="L2071" s="14">
        <f>IFERROR(J2071*HLOOKUP(I2071,Base!$H$2:$J$9,VLOOKUP(Planilla!K2071,Base!$F$3:$G$9,2,0),0),"")</f>
        <v>4200</v>
      </c>
      <c r="M2071" s="19" t="s">
        <v>21</v>
      </c>
      <c r="N2071" s="14" t="str">
        <f>IF(M2071="Si",HLOOKUP(I2071,Base!$H$2:$J$9,8,0),"")</f>
        <v/>
      </c>
      <c r="O2071" s="9" t="s">
        <v>197</v>
      </c>
      <c r="P2071" s="18" t="s">
        <v>87</v>
      </c>
      <c r="Q2071" s="14" t="str">
        <f>IFERROR(O2071*HLOOKUP(I2071,Base!$H$2:$J$9,VLOOKUP(Planilla!P2071,Base!$F$3:$G$9,2,0),0),"")</f>
        <v/>
      </c>
    </row>
    <row r="2072" spans="1:17">
      <c r="A2072" s="18" t="s">
        <v>476</v>
      </c>
      <c r="B2072" s="7">
        <v>40715</v>
      </c>
      <c r="C2072" s="12" t="s">
        <v>467</v>
      </c>
      <c r="D2072" s="13" t="str">
        <f>IFERROR(VLOOKUP(C2072,Base!A:C,2,0),"")</f>
        <v>FREDDY</v>
      </c>
      <c r="E2072" s="10" t="str">
        <f>IFERROR(VLOOKUP(C2072,Base!A:C,3,0),"")</f>
        <v>OSORIO</v>
      </c>
      <c r="F2072" s="8" t="s">
        <v>196</v>
      </c>
      <c r="G2072" s="9" t="s">
        <v>149</v>
      </c>
      <c r="H2072" s="18" t="s">
        <v>333</v>
      </c>
      <c r="I2072" s="18" t="s">
        <v>12</v>
      </c>
      <c r="J2072" s="9">
        <v>9</v>
      </c>
      <c r="K2072" s="18" t="s">
        <v>84</v>
      </c>
      <c r="L2072" s="14">
        <f>IFERROR(J2072*HLOOKUP(I2072,Base!$H$2:$J$9,VLOOKUP(Planilla!K2072,Base!$F$3:$G$9,2,0),0),"")</f>
        <v>18900</v>
      </c>
      <c r="M2072" s="19" t="s">
        <v>21</v>
      </c>
      <c r="N2072" s="14" t="str">
        <f>IF(M2072="Si",HLOOKUP(I2072,Base!$H$2:$J$9,8,0),"")</f>
        <v/>
      </c>
      <c r="O2072" s="9">
        <v>1</v>
      </c>
      <c r="P2072" s="18" t="s">
        <v>87</v>
      </c>
      <c r="Q2072" s="14">
        <f>IFERROR(O2072*HLOOKUP(I2072,Base!$H$2:$J$9,VLOOKUP(Planilla!P2072,Base!$F$3:$G$9,2,0),0),"")</f>
        <v>1609</v>
      </c>
    </row>
    <row r="2073" spans="1:17">
      <c r="A2073" s="18" t="s">
        <v>476</v>
      </c>
      <c r="B2073" s="7">
        <v>40715</v>
      </c>
      <c r="C2073" s="12" t="s">
        <v>468</v>
      </c>
      <c r="D2073" s="13" t="str">
        <f>IFERROR(VLOOKUP(C2073,Base!A:C,2,0),"")</f>
        <v>FREDY</v>
      </c>
      <c r="E2073" s="10" t="str">
        <f>IFERROR(VLOOKUP(C2073,Base!A:C,3,0),"")</f>
        <v>BRIONES</v>
      </c>
      <c r="F2073" s="8" t="s">
        <v>196</v>
      </c>
      <c r="G2073" s="9" t="s">
        <v>149</v>
      </c>
      <c r="H2073" s="18" t="s">
        <v>333</v>
      </c>
      <c r="I2073" s="18" t="s">
        <v>12</v>
      </c>
      <c r="J2073" s="9">
        <v>12</v>
      </c>
      <c r="K2073" s="18" t="s">
        <v>84</v>
      </c>
      <c r="L2073" s="14">
        <f>IFERROR(J2073*HLOOKUP(I2073,Base!$H$2:$J$9,VLOOKUP(Planilla!K2073,Base!$F$3:$G$9,2,0),0),"")</f>
        <v>25200</v>
      </c>
      <c r="M2073" s="19" t="s">
        <v>21</v>
      </c>
      <c r="N2073" s="14" t="str">
        <f>IF(M2073="Si",HLOOKUP(I2073,Base!$H$2:$J$9,8,0),"")</f>
        <v/>
      </c>
      <c r="O2073" s="9">
        <v>1</v>
      </c>
      <c r="P2073" s="18" t="s">
        <v>87</v>
      </c>
      <c r="Q2073" s="14">
        <f>IFERROR(O2073*HLOOKUP(I2073,Base!$H$2:$J$9,VLOOKUP(Planilla!P2073,Base!$F$3:$G$9,2,0),0),"")</f>
        <v>1609</v>
      </c>
    </row>
    <row r="2074" spans="1:17">
      <c r="A2074" s="18" t="s">
        <v>476</v>
      </c>
      <c r="B2074" s="7">
        <v>40716</v>
      </c>
      <c r="C2074" s="12" t="s">
        <v>464</v>
      </c>
      <c r="D2074" s="13" t="str">
        <f>IFERROR(VLOOKUP(C2074,Base!A:C,2,0),"")</f>
        <v>MARCOS</v>
      </c>
      <c r="E2074" s="10" t="str">
        <f>IFERROR(VLOOKUP(C2074,Base!A:C,3,0),"")</f>
        <v>SAAVEDRA</v>
      </c>
      <c r="F2074" s="8" t="s">
        <v>196</v>
      </c>
      <c r="G2074" s="9" t="s">
        <v>78</v>
      </c>
      <c r="H2074" s="18" t="s">
        <v>333</v>
      </c>
      <c r="I2074" s="18" t="s">
        <v>12</v>
      </c>
      <c r="J2074" s="9">
        <v>10</v>
      </c>
      <c r="K2074" s="18" t="s">
        <v>84</v>
      </c>
      <c r="L2074" s="14">
        <f>IFERROR(J2074*HLOOKUP(I2074,Base!$H$2:$J$9,VLOOKUP(Planilla!K2074,Base!$F$3:$G$9,2,0),0),"")</f>
        <v>21000</v>
      </c>
      <c r="M2074" s="19" t="s">
        <v>21</v>
      </c>
      <c r="N2074" s="14" t="str">
        <f>IF(M2074="Si",HLOOKUP(I2074,Base!$H$2:$J$9,8,0),"")</f>
        <v/>
      </c>
      <c r="O2074" s="9">
        <v>1</v>
      </c>
      <c r="P2074" s="18" t="s">
        <v>87</v>
      </c>
      <c r="Q2074" s="14">
        <f>IFERROR(O2074*HLOOKUP(I2074,Base!$H$2:$J$9,VLOOKUP(Planilla!P2074,Base!$F$3:$G$9,2,0),0),"")</f>
        <v>1609</v>
      </c>
    </row>
    <row r="2075" spans="1:17">
      <c r="A2075" s="18" t="s">
        <v>476</v>
      </c>
      <c r="B2075" s="7">
        <v>40716</v>
      </c>
      <c r="C2075" s="12" t="s">
        <v>465</v>
      </c>
      <c r="D2075" s="13" t="str">
        <f>IFERROR(VLOOKUP(C2075,Base!A:C,2,0),"")</f>
        <v>CECILIA</v>
      </c>
      <c r="E2075" s="10" t="str">
        <f>IFERROR(VLOOKUP(C2075,Base!A:C,3,0),"")</f>
        <v>TORRES</v>
      </c>
      <c r="F2075" s="8" t="s">
        <v>196</v>
      </c>
      <c r="G2075" s="9" t="s">
        <v>79</v>
      </c>
      <c r="H2075" s="18" t="s">
        <v>333</v>
      </c>
      <c r="I2075" s="18" t="s">
        <v>12</v>
      </c>
      <c r="J2075" s="9">
        <v>7.5</v>
      </c>
      <c r="K2075" s="18" t="s">
        <v>84</v>
      </c>
      <c r="L2075" s="14">
        <f>IFERROR(J2075*HLOOKUP(I2075,Base!$H$2:$J$9,VLOOKUP(Planilla!K2075,Base!$F$3:$G$9,2,0),0),"")</f>
        <v>15750</v>
      </c>
      <c r="M2075" s="19" t="s">
        <v>21</v>
      </c>
      <c r="N2075" s="14" t="str">
        <f>IF(M2075="Si",HLOOKUP(I2075,Base!$H$2:$J$9,8,0),"")</f>
        <v/>
      </c>
      <c r="O2075" s="9">
        <v>1</v>
      </c>
      <c r="P2075" s="18" t="s">
        <v>87</v>
      </c>
      <c r="Q2075" s="14">
        <f>IFERROR(O2075*HLOOKUP(I2075,Base!$H$2:$J$9,VLOOKUP(Planilla!P2075,Base!$F$3:$G$9,2,0),0),"")</f>
        <v>1609</v>
      </c>
    </row>
    <row r="2076" spans="1:17">
      <c r="A2076" s="18" t="s">
        <v>476</v>
      </c>
      <c r="B2076" s="7">
        <v>40716</v>
      </c>
      <c r="C2076" s="12" t="s">
        <v>466</v>
      </c>
      <c r="D2076" s="13" t="str">
        <f>IFERROR(VLOOKUP(C2076,Base!A:C,2,0),"")</f>
        <v>ALEJANDRO</v>
      </c>
      <c r="E2076" s="10" t="str">
        <f>IFERROR(VLOOKUP(C2076,Base!A:C,3,0),"")</f>
        <v>TAPIA</v>
      </c>
      <c r="F2076" s="8" t="s">
        <v>196</v>
      </c>
      <c r="G2076" s="9" t="s">
        <v>150</v>
      </c>
      <c r="H2076" s="18" t="s">
        <v>333</v>
      </c>
      <c r="I2076" s="18" t="s">
        <v>12</v>
      </c>
      <c r="J2076" s="9">
        <v>7.5</v>
      </c>
      <c r="K2076" s="18" t="s">
        <v>84</v>
      </c>
      <c r="L2076" s="14">
        <f>IFERROR(J2076*HLOOKUP(I2076,Base!$H$2:$J$9,VLOOKUP(Planilla!K2076,Base!$F$3:$G$9,2,0),0),"")</f>
        <v>15750</v>
      </c>
      <c r="M2076" s="19" t="s">
        <v>21</v>
      </c>
      <c r="N2076" s="14" t="str">
        <f>IF(M2076="Si",HLOOKUP(I2076,Base!$H$2:$J$9,8,0),"")</f>
        <v/>
      </c>
      <c r="O2076" s="9">
        <v>1</v>
      </c>
      <c r="P2076" s="18" t="s">
        <v>87</v>
      </c>
      <c r="Q2076" s="14">
        <f>IFERROR(O2076*HLOOKUP(I2076,Base!$H$2:$J$9,VLOOKUP(Planilla!P2076,Base!$F$3:$G$9,2,0),0),"")</f>
        <v>1609</v>
      </c>
    </row>
    <row r="2077" spans="1:17">
      <c r="A2077" s="18" t="s">
        <v>476</v>
      </c>
      <c r="B2077" s="7">
        <v>40716</v>
      </c>
      <c r="C2077" s="12" t="s">
        <v>469</v>
      </c>
      <c r="D2077" s="13" t="str">
        <f>IFERROR(VLOOKUP(C2077,Base!A:C,2,0),"")</f>
        <v>ANTONIO</v>
      </c>
      <c r="E2077" s="10" t="str">
        <f>IFERROR(VLOOKUP(C2077,Base!A:C,3,0),"")</f>
        <v>MORALES</v>
      </c>
      <c r="F2077" s="8" t="s">
        <v>196</v>
      </c>
      <c r="G2077" s="9" t="s">
        <v>150</v>
      </c>
      <c r="H2077" s="18" t="s">
        <v>333</v>
      </c>
      <c r="I2077" s="18" t="s">
        <v>12</v>
      </c>
      <c r="J2077" s="9">
        <v>2</v>
      </c>
      <c r="K2077" s="18" t="s">
        <v>84</v>
      </c>
      <c r="L2077" s="14">
        <f>IFERROR(J2077*HLOOKUP(I2077,Base!$H$2:$J$9,VLOOKUP(Planilla!K2077,Base!$F$3:$G$9,2,0),0),"")</f>
        <v>4200</v>
      </c>
      <c r="M2077" s="19" t="s">
        <v>21</v>
      </c>
      <c r="N2077" s="14" t="str">
        <f>IF(M2077="Si",HLOOKUP(I2077,Base!$H$2:$J$9,8,0),"")</f>
        <v/>
      </c>
      <c r="O2077" s="9" t="s">
        <v>197</v>
      </c>
      <c r="P2077" s="18" t="s">
        <v>87</v>
      </c>
      <c r="Q2077" s="14" t="str">
        <f>IFERROR(O2077*HLOOKUP(I2077,Base!$H$2:$J$9,VLOOKUP(Planilla!P2077,Base!$F$3:$G$9,2,0),0),"")</f>
        <v/>
      </c>
    </row>
    <row r="2078" spans="1:17">
      <c r="A2078" s="18" t="s">
        <v>476</v>
      </c>
      <c r="B2078" s="7">
        <v>40716</v>
      </c>
      <c r="C2078" s="12" t="s">
        <v>467</v>
      </c>
      <c r="D2078" s="13" t="str">
        <f>IFERROR(VLOOKUP(C2078,Base!A:C,2,0),"")</f>
        <v>FREDDY</v>
      </c>
      <c r="E2078" s="10" t="str">
        <f>IFERROR(VLOOKUP(C2078,Base!A:C,3,0),"")</f>
        <v>OSORIO</v>
      </c>
      <c r="F2078" s="8" t="s">
        <v>196</v>
      </c>
      <c r="G2078" s="9" t="s">
        <v>149</v>
      </c>
      <c r="H2078" s="18" t="s">
        <v>333</v>
      </c>
      <c r="I2078" s="18" t="s">
        <v>12</v>
      </c>
      <c r="J2078" s="9">
        <v>9</v>
      </c>
      <c r="K2078" s="18" t="s">
        <v>84</v>
      </c>
      <c r="L2078" s="14">
        <f>IFERROR(J2078*HLOOKUP(I2078,Base!$H$2:$J$9,VLOOKUP(Planilla!K2078,Base!$F$3:$G$9,2,0),0),"")</f>
        <v>18900</v>
      </c>
      <c r="M2078" s="19" t="s">
        <v>21</v>
      </c>
      <c r="N2078" s="14" t="str">
        <f>IF(M2078="Si",HLOOKUP(I2078,Base!$H$2:$J$9,8,0),"")</f>
        <v/>
      </c>
      <c r="O2078" s="9">
        <v>1</v>
      </c>
      <c r="P2078" s="18" t="s">
        <v>87</v>
      </c>
      <c r="Q2078" s="14">
        <f>IFERROR(O2078*HLOOKUP(I2078,Base!$H$2:$J$9,VLOOKUP(Planilla!P2078,Base!$F$3:$G$9,2,0),0),"")</f>
        <v>1609</v>
      </c>
    </row>
    <row r="2079" spans="1:17">
      <c r="A2079" s="18" t="s">
        <v>476</v>
      </c>
      <c r="B2079" s="7">
        <v>40716</v>
      </c>
      <c r="C2079" s="12" t="s">
        <v>468</v>
      </c>
      <c r="D2079" s="13" t="str">
        <f>IFERROR(VLOOKUP(C2079,Base!A:C,2,0),"")</f>
        <v>FREDY</v>
      </c>
      <c r="E2079" s="10" t="str">
        <f>IFERROR(VLOOKUP(C2079,Base!A:C,3,0),"")</f>
        <v>BRIONES</v>
      </c>
      <c r="F2079" s="8" t="s">
        <v>196</v>
      </c>
      <c r="G2079" s="9" t="s">
        <v>149</v>
      </c>
      <c r="H2079" s="18" t="s">
        <v>333</v>
      </c>
      <c r="I2079" s="18" t="s">
        <v>12</v>
      </c>
      <c r="J2079" s="9">
        <v>12</v>
      </c>
      <c r="K2079" s="18" t="s">
        <v>84</v>
      </c>
      <c r="L2079" s="14">
        <f>IFERROR(J2079*HLOOKUP(I2079,Base!$H$2:$J$9,VLOOKUP(Planilla!K2079,Base!$F$3:$G$9,2,0),0),"")</f>
        <v>25200</v>
      </c>
      <c r="M2079" s="19" t="s">
        <v>21</v>
      </c>
      <c r="N2079" s="14" t="str">
        <f>IF(M2079="Si",HLOOKUP(I2079,Base!$H$2:$J$9,8,0),"")</f>
        <v/>
      </c>
      <c r="O2079" s="9">
        <v>1</v>
      </c>
      <c r="P2079" s="18" t="s">
        <v>87</v>
      </c>
      <c r="Q2079" s="14">
        <f>IFERROR(O2079*HLOOKUP(I2079,Base!$H$2:$J$9,VLOOKUP(Planilla!P2079,Base!$F$3:$G$9,2,0),0),"")</f>
        <v>1609</v>
      </c>
    </row>
    <row r="2080" spans="1:17">
      <c r="A2080" s="18" t="s">
        <v>476</v>
      </c>
      <c r="B2080" s="7">
        <v>40717</v>
      </c>
      <c r="C2080" s="12" t="s">
        <v>464</v>
      </c>
      <c r="D2080" s="13" t="str">
        <f>IFERROR(VLOOKUP(C2080,Base!A:C,2,0),"")</f>
        <v>MARCOS</v>
      </c>
      <c r="E2080" s="10" t="str">
        <f>IFERROR(VLOOKUP(C2080,Base!A:C,3,0),"")</f>
        <v>SAAVEDRA</v>
      </c>
      <c r="F2080" s="8" t="s">
        <v>196</v>
      </c>
      <c r="G2080" s="9" t="s">
        <v>78</v>
      </c>
      <c r="H2080" s="18" t="s">
        <v>333</v>
      </c>
      <c r="I2080" s="18" t="s">
        <v>12</v>
      </c>
      <c r="J2080" s="9">
        <v>10</v>
      </c>
      <c r="K2080" s="18" t="s">
        <v>84</v>
      </c>
      <c r="L2080" s="14">
        <f>IFERROR(J2080*HLOOKUP(I2080,Base!$H$2:$J$9,VLOOKUP(Planilla!K2080,Base!$F$3:$G$9,2,0),0),"")</f>
        <v>21000</v>
      </c>
      <c r="M2080" s="19" t="s">
        <v>21</v>
      </c>
      <c r="N2080" s="14" t="str">
        <f>IF(M2080="Si",HLOOKUP(I2080,Base!$H$2:$J$9,8,0),"")</f>
        <v/>
      </c>
      <c r="O2080" s="9">
        <v>1</v>
      </c>
      <c r="P2080" s="18" t="s">
        <v>87</v>
      </c>
      <c r="Q2080" s="14">
        <f>IFERROR(O2080*HLOOKUP(I2080,Base!$H$2:$J$9,VLOOKUP(Planilla!P2080,Base!$F$3:$G$9,2,0),0),"")</f>
        <v>1609</v>
      </c>
    </row>
    <row r="2081" spans="1:17">
      <c r="A2081" s="18" t="s">
        <v>476</v>
      </c>
      <c r="B2081" s="7">
        <v>40717</v>
      </c>
      <c r="C2081" s="12" t="s">
        <v>465</v>
      </c>
      <c r="D2081" s="13" t="str">
        <f>IFERROR(VLOOKUP(C2081,Base!A:C,2,0),"")</f>
        <v>CECILIA</v>
      </c>
      <c r="E2081" s="10" t="str">
        <f>IFERROR(VLOOKUP(C2081,Base!A:C,3,0),"")</f>
        <v>TORRES</v>
      </c>
      <c r="F2081" s="8" t="s">
        <v>196</v>
      </c>
      <c r="G2081" s="9" t="s">
        <v>79</v>
      </c>
      <c r="H2081" s="18" t="s">
        <v>333</v>
      </c>
      <c r="I2081" s="18" t="s">
        <v>12</v>
      </c>
      <c r="J2081" s="9">
        <v>7.5</v>
      </c>
      <c r="K2081" s="18" t="s">
        <v>84</v>
      </c>
      <c r="L2081" s="14">
        <f>IFERROR(J2081*HLOOKUP(I2081,Base!$H$2:$J$9,VLOOKUP(Planilla!K2081,Base!$F$3:$G$9,2,0),0),"")</f>
        <v>15750</v>
      </c>
      <c r="M2081" s="19" t="s">
        <v>21</v>
      </c>
      <c r="N2081" s="14" t="str">
        <f>IF(M2081="Si",HLOOKUP(I2081,Base!$H$2:$J$9,8,0),"")</f>
        <v/>
      </c>
      <c r="O2081" s="9">
        <v>1</v>
      </c>
      <c r="P2081" s="18" t="s">
        <v>87</v>
      </c>
      <c r="Q2081" s="14">
        <f>IFERROR(O2081*HLOOKUP(I2081,Base!$H$2:$J$9,VLOOKUP(Planilla!P2081,Base!$F$3:$G$9,2,0),0),"")</f>
        <v>1609</v>
      </c>
    </row>
    <row r="2082" spans="1:17">
      <c r="A2082" s="18" t="s">
        <v>476</v>
      </c>
      <c r="B2082" s="7">
        <v>40717</v>
      </c>
      <c r="C2082" s="12" t="s">
        <v>466</v>
      </c>
      <c r="D2082" s="13" t="str">
        <f>IFERROR(VLOOKUP(C2082,Base!A:C,2,0),"")</f>
        <v>ALEJANDRO</v>
      </c>
      <c r="E2082" s="10" t="str">
        <f>IFERROR(VLOOKUP(C2082,Base!A:C,3,0),"")</f>
        <v>TAPIA</v>
      </c>
      <c r="F2082" s="8" t="s">
        <v>196</v>
      </c>
      <c r="G2082" s="9" t="s">
        <v>150</v>
      </c>
      <c r="H2082" s="18" t="s">
        <v>333</v>
      </c>
      <c r="I2082" s="18" t="s">
        <v>12</v>
      </c>
      <c r="J2082" s="9">
        <v>7.5</v>
      </c>
      <c r="K2082" s="18" t="s">
        <v>84</v>
      </c>
      <c r="L2082" s="14">
        <f>IFERROR(J2082*HLOOKUP(I2082,Base!$H$2:$J$9,VLOOKUP(Planilla!K2082,Base!$F$3:$G$9,2,0),0),"")</f>
        <v>15750</v>
      </c>
      <c r="M2082" s="19" t="s">
        <v>21</v>
      </c>
      <c r="N2082" s="14" t="str">
        <f>IF(M2082="Si",HLOOKUP(I2082,Base!$H$2:$J$9,8,0),"")</f>
        <v/>
      </c>
      <c r="O2082" s="9">
        <v>1</v>
      </c>
      <c r="P2082" s="18" t="s">
        <v>87</v>
      </c>
      <c r="Q2082" s="14">
        <f>IFERROR(O2082*HLOOKUP(I2082,Base!$H$2:$J$9,VLOOKUP(Planilla!P2082,Base!$F$3:$G$9,2,0),0),"")</f>
        <v>1609</v>
      </c>
    </row>
    <row r="2083" spans="1:17">
      <c r="A2083" s="18" t="s">
        <v>476</v>
      </c>
      <c r="B2083" s="7">
        <v>40717</v>
      </c>
      <c r="C2083" s="12" t="s">
        <v>467</v>
      </c>
      <c r="D2083" s="13" t="str">
        <f>IFERROR(VLOOKUP(C2083,Base!A:C,2,0),"")</f>
        <v>FREDDY</v>
      </c>
      <c r="E2083" s="10" t="str">
        <f>IFERROR(VLOOKUP(C2083,Base!A:C,3,0),"")</f>
        <v>OSORIO</v>
      </c>
      <c r="F2083" s="8" t="s">
        <v>196</v>
      </c>
      <c r="G2083" s="9" t="s">
        <v>149</v>
      </c>
      <c r="H2083" s="18" t="s">
        <v>333</v>
      </c>
      <c r="I2083" s="18" t="s">
        <v>12</v>
      </c>
      <c r="J2083" s="9">
        <v>9</v>
      </c>
      <c r="K2083" s="18" t="s">
        <v>84</v>
      </c>
      <c r="L2083" s="14">
        <f>IFERROR(J2083*HLOOKUP(I2083,Base!$H$2:$J$9,VLOOKUP(Planilla!K2083,Base!$F$3:$G$9,2,0),0),"")</f>
        <v>18900</v>
      </c>
      <c r="M2083" s="19" t="s">
        <v>21</v>
      </c>
      <c r="N2083" s="14" t="str">
        <f>IF(M2083="Si",HLOOKUP(I2083,Base!$H$2:$J$9,8,0),"")</f>
        <v/>
      </c>
      <c r="O2083" s="9">
        <v>1</v>
      </c>
      <c r="P2083" s="18" t="s">
        <v>87</v>
      </c>
      <c r="Q2083" s="14">
        <f>IFERROR(O2083*HLOOKUP(I2083,Base!$H$2:$J$9,VLOOKUP(Planilla!P2083,Base!$F$3:$G$9,2,0),0),"")</f>
        <v>1609</v>
      </c>
    </row>
    <row r="2084" spans="1:17">
      <c r="A2084" s="18" t="s">
        <v>476</v>
      </c>
      <c r="B2084" s="7">
        <v>40717</v>
      </c>
      <c r="C2084" s="12" t="s">
        <v>468</v>
      </c>
      <c r="D2084" s="13" t="str">
        <f>IFERROR(VLOOKUP(C2084,Base!A:C,2,0),"")</f>
        <v>FREDY</v>
      </c>
      <c r="E2084" s="10" t="str">
        <f>IFERROR(VLOOKUP(C2084,Base!A:C,3,0),"")</f>
        <v>BRIONES</v>
      </c>
      <c r="F2084" s="8" t="s">
        <v>196</v>
      </c>
      <c r="G2084" s="9" t="s">
        <v>149</v>
      </c>
      <c r="H2084" s="18" t="s">
        <v>333</v>
      </c>
      <c r="I2084" s="18" t="s">
        <v>12</v>
      </c>
      <c r="J2084" s="9">
        <v>12</v>
      </c>
      <c r="K2084" s="18" t="s">
        <v>84</v>
      </c>
      <c r="L2084" s="14">
        <f>IFERROR(J2084*HLOOKUP(I2084,Base!$H$2:$J$9,VLOOKUP(Planilla!K2084,Base!$F$3:$G$9,2,0),0),"")</f>
        <v>25200</v>
      </c>
      <c r="M2084" s="19" t="s">
        <v>21</v>
      </c>
      <c r="N2084" s="14" t="str">
        <f>IF(M2084="Si",HLOOKUP(I2084,Base!$H$2:$J$9,8,0),"")</f>
        <v/>
      </c>
      <c r="O2084" s="9">
        <v>1</v>
      </c>
      <c r="P2084" s="18" t="s">
        <v>87</v>
      </c>
      <c r="Q2084" s="14">
        <f>IFERROR(O2084*HLOOKUP(I2084,Base!$H$2:$J$9,VLOOKUP(Planilla!P2084,Base!$F$3:$G$9,2,0),0),"")</f>
        <v>1609</v>
      </c>
    </row>
    <row r="2085" spans="1:17">
      <c r="A2085" s="18" t="s">
        <v>476</v>
      </c>
      <c r="B2085" s="7">
        <v>40718</v>
      </c>
      <c r="C2085" s="12" t="s">
        <v>464</v>
      </c>
      <c r="D2085" s="13" t="str">
        <f>IFERROR(VLOOKUP(C2085,Base!A:C,2,0),"")</f>
        <v>MARCOS</v>
      </c>
      <c r="E2085" s="10" t="str">
        <f>IFERROR(VLOOKUP(C2085,Base!A:C,3,0),"")</f>
        <v>SAAVEDRA</v>
      </c>
      <c r="F2085" s="8" t="s">
        <v>196</v>
      </c>
      <c r="G2085" s="9" t="s">
        <v>78</v>
      </c>
      <c r="H2085" s="18" t="s">
        <v>333</v>
      </c>
      <c r="I2085" s="18" t="s">
        <v>12</v>
      </c>
      <c r="J2085" s="9">
        <v>10</v>
      </c>
      <c r="K2085" s="18" t="s">
        <v>84</v>
      </c>
      <c r="L2085" s="14">
        <f>IFERROR(J2085*HLOOKUP(I2085,Base!$H$2:$J$9,VLOOKUP(Planilla!K2085,Base!$F$3:$G$9,2,0),0),"")</f>
        <v>21000</v>
      </c>
      <c r="M2085" s="19" t="s">
        <v>21</v>
      </c>
      <c r="N2085" s="14" t="str">
        <f>IF(M2085="Si",HLOOKUP(I2085,Base!$H$2:$J$9,8,0),"")</f>
        <v/>
      </c>
      <c r="O2085" s="9">
        <v>1</v>
      </c>
      <c r="P2085" s="18" t="s">
        <v>87</v>
      </c>
      <c r="Q2085" s="14">
        <f>IFERROR(O2085*HLOOKUP(I2085,Base!$H$2:$J$9,VLOOKUP(Planilla!P2085,Base!$F$3:$G$9,2,0),0),"")</f>
        <v>1609</v>
      </c>
    </row>
    <row r="2086" spans="1:17">
      <c r="A2086" s="18" t="s">
        <v>476</v>
      </c>
      <c r="B2086" s="7">
        <v>40718</v>
      </c>
      <c r="C2086" s="12" t="s">
        <v>465</v>
      </c>
      <c r="D2086" s="13" t="str">
        <f>IFERROR(VLOOKUP(C2086,Base!A:C,2,0),"")</f>
        <v>CECILIA</v>
      </c>
      <c r="E2086" s="10" t="str">
        <f>IFERROR(VLOOKUP(C2086,Base!A:C,3,0),"")</f>
        <v>TORRES</v>
      </c>
      <c r="F2086" s="8" t="s">
        <v>196</v>
      </c>
      <c r="G2086" s="9" t="s">
        <v>79</v>
      </c>
      <c r="H2086" s="18" t="s">
        <v>333</v>
      </c>
      <c r="I2086" s="18" t="s">
        <v>12</v>
      </c>
      <c r="J2086" s="9">
        <v>7.5</v>
      </c>
      <c r="K2086" s="18" t="s">
        <v>84</v>
      </c>
      <c r="L2086" s="14">
        <f>IFERROR(J2086*HLOOKUP(I2086,Base!$H$2:$J$9,VLOOKUP(Planilla!K2086,Base!$F$3:$G$9,2,0),0),"")</f>
        <v>15750</v>
      </c>
      <c r="M2086" s="19" t="s">
        <v>21</v>
      </c>
      <c r="N2086" s="14" t="str">
        <f>IF(M2086="Si",HLOOKUP(I2086,Base!$H$2:$J$9,8,0),"")</f>
        <v/>
      </c>
      <c r="O2086" s="9">
        <v>1</v>
      </c>
      <c r="P2086" s="18" t="s">
        <v>87</v>
      </c>
      <c r="Q2086" s="14">
        <f>IFERROR(O2086*HLOOKUP(I2086,Base!$H$2:$J$9,VLOOKUP(Planilla!P2086,Base!$F$3:$G$9,2,0),0),"")</f>
        <v>1609</v>
      </c>
    </row>
    <row r="2087" spans="1:17">
      <c r="A2087" s="18" t="s">
        <v>476</v>
      </c>
      <c r="B2087" s="7">
        <v>40718</v>
      </c>
      <c r="C2087" s="12" t="s">
        <v>466</v>
      </c>
      <c r="D2087" s="13" t="str">
        <f>IFERROR(VLOOKUP(C2087,Base!A:C,2,0),"")</f>
        <v>ALEJANDRO</v>
      </c>
      <c r="E2087" s="10" t="str">
        <f>IFERROR(VLOOKUP(C2087,Base!A:C,3,0),"")</f>
        <v>TAPIA</v>
      </c>
      <c r="F2087" s="8" t="s">
        <v>196</v>
      </c>
      <c r="G2087" s="9" t="s">
        <v>150</v>
      </c>
      <c r="H2087" s="18" t="s">
        <v>333</v>
      </c>
      <c r="I2087" s="18" t="s">
        <v>12</v>
      </c>
      <c r="J2087" s="9">
        <v>7.5</v>
      </c>
      <c r="K2087" s="18" t="s">
        <v>84</v>
      </c>
      <c r="L2087" s="14">
        <f>IFERROR(J2087*HLOOKUP(I2087,Base!$H$2:$J$9,VLOOKUP(Planilla!K2087,Base!$F$3:$G$9,2,0),0),"")</f>
        <v>15750</v>
      </c>
      <c r="M2087" s="19" t="s">
        <v>21</v>
      </c>
      <c r="N2087" s="14" t="str">
        <f>IF(M2087="Si",HLOOKUP(I2087,Base!$H$2:$J$9,8,0),"")</f>
        <v/>
      </c>
      <c r="O2087" s="9">
        <v>1</v>
      </c>
      <c r="P2087" s="18" t="s">
        <v>87</v>
      </c>
      <c r="Q2087" s="14">
        <f>IFERROR(O2087*HLOOKUP(I2087,Base!$H$2:$J$9,VLOOKUP(Planilla!P2087,Base!$F$3:$G$9,2,0),0),"")</f>
        <v>1609</v>
      </c>
    </row>
    <row r="2088" spans="1:17">
      <c r="A2088" s="18" t="s">
        <v>476</v>
      </c>
      <c r="B2088" s="7">
        <v>40718</v>
      </c>
      <c r="C2088" s="12" t="s">
        <v>469</v>
      </c>
      <c r="D2088" s="13" t="str">
        <f>IFERROR(VLOOKUP(C2088,Base!A:C,2,0),"")</f>
        <v>ANTONIO</v>
      </c>
      <c r="E2088" s="10" t="str">
        <f>IFERROR(VLOOKUP(C2088,Base!A:C,3,0),"")</f>
        <v>MORALES</v>
      </c>
      <c r="F2088" s="8" t="s">
        <v>196</v>
      </c>
      <c r="G2088" s="9" t="s">
        <v>150</v>
      </c>
      <c r="H2088" s="18" t="s">
        <v>333</v>
      </c>
      <c r="I2088" s="18" t="s">
        <v>12</v>
      </c>
      <c r="J2088" s="9">
        <v>2</v>
      </c>
      <c r="K2088" s="18" t="s">
        <v>84</v>
      </c>
      <c r="L2088" s="14">
        <f>IFERROR(J2088*HLOOKUP(I2088,Base!$H$2:$J$9,VLOOKUP(Planilla!K2088,Base!$F$3:$G$9,2,0),0),"")</f>
        <v>4200</v>
      </c>
      <c r="M2088" s="19" t="s">
        <v>21</v>
      </c>
      <c r="N2088" s="14" t="str">
        <f>IF(M2088="Si",HLOOKUP(I2088,Base!$H$2:$J$9,8,0),"")</f>
        <v/>
      </c>
      <c r="O2088" s="9" t="s">
        <v>197</v>
      </c>
      <c r="P2088" s="18" t="s">
        <v>87</v>
      </c>
      <c r="Q2088" s="14" t="str">
        <f>IFERROR(O2088*HLOOKUP(I2088,Base!$H$2:$J$9,VLOOKUP(Planilla!P2088,Base!$F$3:$G$9,2,0),0),"")</f>
        <v/>
      </c>
    </row>
    <row r="2089" spans="1:17">
      <c r="A2089" s="18" t="s">
        <v>476</v>
      </c>
      <c r="B2089" s="7">
        <v>40718</v>
      </c>
      <c r="C2089" s="12" t="s">
        <v>467</v>
      </c>
      <c r="D2089" s="13" t="str">
        <f>IFERROR(VLOOKUP(C2089,Base!A:C,2,0),"")</f>
        <v>FREDDY</v>
      </c>
      <c r="E2089" s="10" t="str">
        <f>IFERROR(VLOOKUP(C2089,Base!A:C,3,0),"")</f>
        <v>OSORIO</v>
      </c>
      <c r="F2089" s="8" t="s">
        <v>196</v>
      </c>
      <c r="G2089" s="9" t="s">
        <v>149</v>
      </c>
      <c r="H2089" s="18" t="s">
        <v>333</v>
      </c>
      <c r="I2089" s="18" t="s">
        <v>12</v>
      </c>
      <c r="J2089" s="9">
        <v>9</v>
      </c>
      <c r="K2089" s="18" t="s">
        <v>84</v>
      </c>
      <c r="L2089" s="14">
        <f>IFERROR(J2089*HLOOKUP(I2089,Base!$H$2:$J$9,VLOOKUP(Planilla!K2089,Base!$F$3:$G$9,2,0),0),"")</f>
        <v>18900</v>
      </c>
      <c r="M2089" s="19" t="s">
        <v>21</v>
      </c>
      <c r="N2089" s="14" t="str">
        <f>IF(M2089="Si",HLOOKUP(I2089,Base!$H$2:$J$9,8,0),"")</f>
        <v/>
      </c>
      <c r="O2089" s="9">
        <v>1</v>
      </c>
      <c r="P2089" s="18" t="s">
        <v>87</v>
      </c>
      <c r="Q2089" s="14">
        <f>IFERROR(O2089*HLOOKUP(I2089,Base!$H$2:$J$9,VLOOKUP(Planilla!P2089,Base!$F$3:$G$9,2,0),0),"")</f>
        <v>1609</v>
      </c>
    </row>
    <row r="2090" spans="1:17">
      <c r="A2090" s="18" t="s">
        <v>476</v>
      </c>
      <c r="B2090" s="7">
        <v>40718</v>
      </c>
      <c r="C2090" s="12" t="s">
        <v>468</v>
      </c>
      <c r="D2090" s="13" t="str">
        <f>IFERROR(VLOOKUP(C2090,Base!A:C,2,0),"")</f>
        <v>FREDY</v>
      </c>
      <c r="E2090" s="10" t="str">
        <f>IFERROR(VLOOKUP(C2090,Base!A:C,3,0),"")</f>
        <v>BRIONES</v>
      </c>
      <c r="F2090" s="8" t="s">
        <v>196</v>
      </c>
      <c r="G2090" s="9" t="s">
        <v>149</v>
      </c>
      <c r="H2090" s="18" t="s">
        <v>333</v>
      </c>
      <c r="I2090" s="18" t="s">
        <v>12</v>
      </c>
      <c r="J2090" s="9">
        <v>12</v>
      </c>
      <c r="K2090" s="18" t="s">
        <v>84</v>
      </c>
      <c r="L2090" s="14">
        <f>IFERROR(J2090*HLOOKUP(I2090,Base!$H$2:$J$9,VLOOKUP(Planilla!K2090,Base!$F$3:$G$9,2,0),0),"")</f>
        <v>25200</v>
      </c>
      <c r="M2090" s="19" t="s">
        <v>21</v>
      </c>
      <c r="N2090" s="14" t="str">
        <f>IF(M2090="Si",HLOOKUP(I2090,Base!$H$2:$J$9,8,0),"")</f>
        <v/>
      </c>
      <c r="O2090" s="9">
        <v>1</v>
      </c>
      <c r="P2090" s="18" t="s">
        <v>87</v>
      </c>
      <c r="Q2090" s="14">
        <f>IFERROR(O2090*HLOOKUP(I2090,Base!$H$2:$J$9,VLOOKUP(Planilla!P2090,Base!$F$3:$G$9,2,0),0),"")</f>
        <v>1609</v>
      </c>
    </row>
    <row r="2091" spans="1:17">
      <c r="A2091" s="18" t="s">
        <v>476</v>
      </c>
      <c r="B2091" s="7">
        <v>40719</v>
      </c>
      <c r="C2091" s="12" t="s">
        <v>466</v>
      </c>
      <c r="D2091" s="13" t="str">
        <f>IFERROR(VLOOKUP(C2091,Base!A:C,2,0),"")</f>
        <v>ALEJANDRO</v>
      </c>
      <c r="E2091" s="10" t="str">
        <f>IFERROR(VLOOKUP(C2091,Base!A:C,3,0),"")</f>
        <v>TAPIA</v>
      </c>
      <c r="F2091" s="8" t="s">
        <v>196</v>
      </c>
      <c r="G2091" s="9" t="s">
        <v>150</v>
      </c>
      <c r="H2091" s="18" t="s">
        <v>333</v>
      </c>
      <c r="I2091" s="18" t="s">
        <v>12</v>
      </c>
      <c r="J2091" s="9">
        <v>7.5</v>
      </c>
      <c r="K2091" s="18" t="s">
        <v>84</v>
      </c>
      <c r="L2091" s="14">
        <f>IFERROR(J2091*HLOOKUP(I2091,Base!$H$2:$J$9,VLOOKUP(Planilla!K2091,Base!$F$3:$G$9,2,0),0),"")</f>
        <v>15750</v>
      </c>
      <c r="M2091" s="19" t="s">
        <v>21</v>
      </c>
      <c r="N2091" s="14" t="str">
        <f>IF(M2091="Si",HLOOKUP(I2091,Base!$H$2:$J$9,8,0),"")</f>
        <v/>
      </c>
      <c r="O2091" s="9">
        <v>1</v>
      </c>
      <c r="P2091" s="18" t="s">
        <v>87</v>
      </c>
      <c r="Q2091" s="14">
        <f>IFERROR(O2091*HLOOKUP(I2091,Base!$H$2:$J$9,VLOOKUP(Planilla!P2091,Base!$F$3:$G$9,2,0),0),"")</f>
        <v>1609</v>
      </c>
    </row>
    <row r="2092" spans="1:17">
      <c r="A2092" s="18" t="s">
        <v>476</v>
      </c>
      <c r="B2092" s="7">
        <v>40719</v>
      </c>
      <c r="C2092" s="12" t="s">
        <v>464</v>
      </c>
      <c r="D2092" s="13" t="str">
        <f>IFERROR(VLOOKUP(C2092,Base!A:C,2,0),"")</f>
        <v>MARCOS</v>
      </c>
      <c r="E2092" s="10" t="str">
        <f>IFERROR(VLOOKUP(C2092,Base!A:C,3,0),"")</f>
        <v>SAAVEDRA</v>
      </c>
      <c r="F2092" s="8" t="s">
        <v>196</v>
      </c>
      <c r="G2092" s="9" t="s">
        <v>79</v>
      </c>
      <c r="H2092" s="18" t="s">
        <v>333</v>
      </c>
      <c r="I2092" s="18" t="s">
        <v>12</v>
      </c>
      <c r="J2092" s="9">
        <v>7.5</v>
      </c>
      <c r="K2092" s="18" t="s">
        <v>84</v>
      </c>
      <c r="L2092" s="14">
        <f>IFERROR(J2092*HLOOKUP(I2092,Base!$H$2:$J$9,VLOOKUP(Planilla!K2092,Base!$F$3:$G$9,2,0),0),"")</f>
        <v>15750</v>
      </c>
      <c r="M2092" s="19" t="s">
        <v>21</v>
      </c>
      <c r="N2092" s="14" t="str">
        <f>IF(M2092="Si",HLOOKUP(I2092,Base!$H$2:$J$9,8,0),"")</f>
        <v/>
      </c>
      <c r="O2092" s="9">
        <v>1</v>
      </c>
      <c r="P2092" s="18" t="s">
        <v>87</v>
      </c>
      <c r="Q2092" s="14">
        <f>IFERROR(O2092*HLOOKUP(I2092,Base!$H$2:$J$9,VLOOKUP(Planilla!P2092,Base!$F$3:$G$9,2,0),0),"")</f>
        <v>1609</v>
      </c>
    </row>
    <row r="2093" spans="1:17">
      <c r="A2093" s="18" t="s">
        <v>476</v>
      </c>
      <c r="B2093" s="7">
        <v>40719</v>
      </c>
      <c r="C2093" s="12" t="s">
        <v>465</v>
      </c>
      <c r="D2093" s="13" t="str">
        <f>IFERROR(VLOOKUP(C2093,Base!A:C,2,0),"")</f>
        <v>CECILIA</v>
      </c>
      <c r="E2093" s="10" t="str">
        <f>IFERROR(VLOOKUP(C2093,Base!A:C,3,0),"")</f>
        <v>TORRES</v>
      </c>
      <c r="F2093" s="8" t="s">
        <v>196</v>
      </c>
      <c r="G2093" s="9" t="s">
        <v>79</v>
      </c>
      <c r="H2093" s="18" t="s">
        <v>333</v>
      </c>
      <c r="I2093" s="18" t="s">
        <v>12</v>
      </c>
      <c r="J2093" s="9">
        <v>7.5</v>
      </c>
      <c r="K2093" s="18" t="s">
        <v>84</v>
      </c>
      <c r="L2093" s="14">
        <f>IFERROR(J2093*HLOOKUP(I2093,Base!$H$2:$J$9,VLOOKUP(Planilla!K2093,Base!$F$3:$G$9,2,0),0),"")</f>
        <v>15750</v>
      </c>
      <c r="M2093" s="19" t="s">
        <v>21</v>
      </c>
      <c r="N2093" s="14" t="str">
        <f>IF(M2093="Si",HLOOKUP(I2093,Base!$H$2:$J$9,8,0),"")</f>
        <v/>
      </c>
      <c r="O2093" s="9">
        <v>1</v>
      </c>
      <c r="P2093" s="18" t="s">
        <v>87</v>
      </c>
      <c r="Q2093" s="14">
        <f>IFERROR(O2093*HLOOKUP(I2093,Base!$H$2:$J$9,VLOOKUP(Planilla!P2093,Base!$F$3:$G$9,2,0),0),"")</f>
        <v>1609</v>
      </c>
    </row>
    <row r="2094" spans="1:17">
      <c r="A2094" s="18"/>
      <c r="B2094" s="7"/>
      <c r="C2094" s="12"/>
      <c r="D2094" s="13" t="str">
        <f>IFERROR(VLOOKUP(C2094,Base!A:C,2,0),"")</f>
        <v/>
      </c>
      <c r="E2094" s="10" t="str">
        <f>IFERROR(VLOOKUP(C2094,Base!A:C,3,0),"")</f>
        <v/>
      </c>
      <c r="F2094" s="8"/>
      <c r="G2094" s="9"/>
      <c r="H2094" s="18"/>
      <c r="I2094" s="18"/>
      <c r="J2094" s="9"/>
      <c r="K2094" s="18"/>
      <c r="L2094" s="14" t="str">
        <f>IFERROR(J2094*HLOOKUP(I2094,Base!$H$2:$J$9,VLOOKUP(Planilla!K2094,Base!$F$3:$G$9,2,0),0),"")</f>
        <v/>
      </c>
      <c r="M2094" s="19"/>
      <c r="N2094" s="14" t="str">
        <f>IF(M2094="Si",HLOOKUP(I2094,Base!$H$2:$J$9,8,0),"")</f>
        <v/>
      </c>
      <c r="O2094" s="9"/>
      <c r="P2094" s="18"/>
      <c r="Q2094" s="14" t="str">
        <f>IFERROR(O2094*HLOOKUP(I2094,Base!$H$2:$J$9,VLOOKUP(Planilla!P2094,Base!$F$3:$G$9,2,0),0),"")</f>
        <v/>
      </c>
    </row>
    <row r="2095" spans="1:17">
      <c r="A2095" s="18"/>
      <c r="B2095" s="7"/>
      <c r="C2095" s="12"/>
      <c r="D2095" s="13" t="str">
        <f>IFERROR(VLOOKUP(C2095,Base!A:C,2,0),"")</f>
        <v/>
      </c>
      <c r="E2095" s="10" t="str">
        <f>IFERROR(VLOOKUP(C2095,Base!A:C,3,0),"")</f>
        <v/>
      </c>
      <c r="F2095" s="8"/>
      <c r="G2095" s="9"/>
      <c r="H2095" s="18"/>
      <c r="I2095" s="18"/>
      <c r="J2095" s="9"/>
      <c r="K2095" s="18"/>
      <c r="L2095" s="14" t="str">
        <f>IFERROR(J2095*HLOOKUP(I2095,Base!$H$2:$J$9,VLOOKUP(Planilla!K2095,Base!$F$3:$G$9,2,0),0),"")</f>
        <v/>
      </c>
      <c r="M2095" s="19"/>
      <c r="N2095" s="14" t="str">
        <f>IF(M2095="Si",HLOOKUP(I2095,Base!$H$2:$J$9,8,0),"")</f>
        <v/>
      </c>
      <c r="O2095" s="9"/>
      <c r="P2095" s="18"/>
      <c r="Q2095" s="14" t="str">
        <f>IFERROR(O2095*HLOOKUP(I2095,Base!$H$2:$J$9,VLOOKUP(Planilla!P2095,Base!$F$3:$G$9,2,0),0),"")</f>
        <v/>
      </c>
    </row>
    <row r="2096" spans="1:17">
      <c r="A2096" s="18"/>
      <c r="B2096" s="7"/>
      <c r="C2096" s="12"/>
      <c r="D2096" s="13" t="str">
        <f>IFERROR(VLOOKUP(C2096,Base!A:C,2,0),"")</f>
        <v/>
      </c>
      <c r="E2096" s="10" t="str">
        <f>IFERROR(VLOOKUP(C2096,Base!A:C,3,0),"")</f>
        <v/>
      </c>
      <c r="F2096" s="8"/>
      <c r="G2096" s="9"/>
      <c r="H2096" s="18"/>
      <c r="I2096" s="18"/>
      <c r="J2096" s="9"/>
      <c r="K2096" s="18"/>
      <c r="L2096" s="14" t="str">
        <f>IFERROR(J2096*HLOOKUP(I2096,Base!$H$2:$J$9,VLOOKUP(Planilla!K2096,Base!$F$3:$G$9,2,0),0),"")</f>
        <v/>
      </c>
      <c r="M2096" s="19"/>
      <c r="N2096" s="14" t="str">
        <f>IF(M2096="Si",HLOOKUP(I2096,Base!$H$2:$J$9,8,0),"")</f>
        <v/>
      </c>
      <c r="O2096" s="9"/>
      <c r="P2096" s="18"/>
      <c r="Q2096" s="14" t="str">
        <f>IFERROR(O2096*HLOOKUP(I2096,Base!$H$2:$J$9,VLOOKUP(Planilla!P2096,Base!$F$3:$G$9,2,0),0),"")</f>
        <v/>
      </c>
    </row>
    <row r="2097" spans="1:17">
      <c r="A2097" s="18"/>
      <c r="B2097" s="7"/>
      <c r="C2097" s="12"/>
      <c r="D2097" s="13" t="str">
        <f>IFERROR(VLOOKUP(C2097,Base!A:C,2,0),"")</f>
        <v/>
      </c>
      <c r="E2097" s="10" t="str">
        <f>IFERROR(VLOOKUP(C2097,Base!A:C,3,0),"")</f>
        <v/>
      </c>
      <c r="F2097" s="8"/>
      <c r="G2097" s="9"/>
      <c r="H2097" s="18"/>
      <c r="I2097" s="18"/>
      <c r="J2097" s="9"/>
      <c r="K2097" s="18"/>
      <c r="L2097" s="14" t="str">
        <f>IFERROR(J2097*HLOOKUP(I2097,Base!$H$2:$J$9,VLOOKUP(Planilla!K2097,Base!$F$3:$G$9,2,0),0),"")</f>
        <v/>
      </c>
      <c r="M2097" s="19"/>
      <c r="N2097" s="14" t="str">
        <f>IF(M2097="Si",HLOOKUP(I2097,Base!$H$2:$J$9,8,0),"")</f>
        <v/>
      </c>
      <c r="O2097" s="9"/>
      <c r="P2097" s="18"/>
      <c r="Q2097" s="14" t="str">
        <f>IFERROR(O2097*HLOOKUP(I2097,Base!$H$2:$J$9,VLOOKUP(Planilla!P2097,Base!$F$3:$G$9,2,0),0),"")</f>
        <v/>
      </c>
    </row>
    <row r="2098" spans="1:17">
      <c r="A2098" s="18"/>
      <c r="B2098" s="7"/>
      <c r="C2098" s="12"/>
      <c r="D2098" s="13" t="str">
        <f>IFERROR(VLOOKUP(C2098,Base!A:C,2,0),"")</f>
        <v/>
      </c>
      <c r="E2098" s="10" t="str">
        <f>IFERROR(VLOOKUP(C2098,Base!A:C,3,0),"")</f>
        <v/>
      </c>
      <c r="F2098" s="8"/>
      <c r="G2098" s="9"/>
      <c r="H2098" s="18"/>
      <c r="I2098" s="18"/>
      <c r="J2098" s="9"/>
      <c r="K2098" s="18"/>
      <c r="L2098" s="14" t="str">
        <f>IFERROR(J2098*HLOOKUP(I2098,Base!$H$2:$J$9,VLOOKUP(Planilla!K2098,Base!$F$3:$G$9,2,0),0),"")</f>
        <v/>
      </c>
      <c r="M2098" s="19"/>
      <c r="N2098" s="14" t="str">
        <f>IF(M2098="Si",HLOOKUP(I2098,Base!$H$2:$J$9,8,0),"")</f>
        <v/>
      </c>
      <c r="O2098" s="9"/>
      <c r="P2098" s="18"/>
      <c r="Q2098" s="14" t="str">
        <f>IFERROR(O2098*HLOOKUP(I2098,Base!$H$2:$J$9,VLOOKUP(Planilla!P2098,Base!$F$3:$G$9,2,0),0),"")</f>
        <v/>
      </c>
    </row>
    <row r="2099" spans="1:17">
      <c r="A2099" s="18"/>
      <c r="B2099" s="7"/>
      <c r="C2099" s="12"/>
      <c r="D2099" s="13" t="str">
        <f>IFERROR(VLOOKUP(C2099,Base!A:C,2,0),"")</f>
        <v/>
      </c>
      <c r="E2099" s="10" t="str">
        <f>IFERROR(VLOOKUP(C2099,Base!A:C,3,0),"")</f>
        <v/>
      </c>
      <c r="F2099" s="8"/>
      <c r="G2099" s="9"/>
      <c r="H2099" s="18"/>
      <c r="I2099" s="18"/>
      <c r="J2099" s="9"/>
      <c r="K2099" s="18"/>
      <c r="L2099" s="14" t="str">
        <f>IFERROR(J2099*HLOOKUP(I2099,Base!$H$2:$J$9,VLOOKUP(Planilla!K2099,Base!$F$3:$G$9,2,0),0),"")</f>
        <v/>
      </c>
      <c r="M2099" s="19"/>
      <c r="N2099" s="14" t="str">
        <f>IF(M2099="Si",HLOOKUP(I2099,Base!$H$2:$J$9,8,0),"")</f>
        <v/>
      </c>
      <c r="O2099" s="9"/>
      <c r="P2099" s="18"/>
      <c r="Q2099" s="14" t="str">
        <f>IFERROR(O2099*HLOOKUP(I2099,Base!$H$2:$J$9,VLOOKUP(Planilla!P2099,Base!$F$3:$G$9,2,0),0),"")</f>
        <v/>
      </c>
    </row>
    <row r="2100" spans="1:17">
      <c r="A2100" s="18"/>
      <c r="B2100" s="7"/>
      <c r="C2100" s="12"/>
      <c r="D2100" s="13" t="str">
        <f>IFERROR(VLOOKUP(C2100,Base!A:C,2,0),"")</f>
        <v/>
      </c>
      <c r="E2100" s="10" t="str">
        <f>IFERROR(VLOOKUP(C2100,Base!A:C,3,0),"")</f>
        <v/>
      </c>
      <c r="F2100" s="8"/>
      <c r="G2100" s="9"/>
      <c r="H2100" s="18"/>
      <c r="I2100" s="18"/>
      <c r="J2100" s="9"/>
      <c r="K2100" s="18"/>
      <c r="L2100" s="14" t="str">
        <f>IFERROR(J2100*HLOOKUP(I2100,Base!$H$2:$J$9,VLOOKUP(Planilla!K2100,Base!$F$3:$G$9,2,0),0),"")</f>
        <v/>
      </c>
      <c r="M2100" s="19"/>
      <c r="N2100" s="14" t="str">
        <f>IF(M2100="Si",HLOOKUP(I2100,Base!$H$2:$J$9,8,0),"")</f>
        <v/>
      </c>
      <c r="O2100" s="9"/>
      <c r="P2100" s="18"/>
      <c r="Q2100" s="14" t="str">
        <f>IFERROR(O2100*HLOOKUP(I2100,Base!$H$2:$J$9,VLOOKUP(Planilla!P2100,Base!$F$3:$G$9,2,0),0),"")</f>
        <v/>
      </c>
    </row>
    <row r="2101" spans="1:17">
      <c r="A2101" s="18"/>
      <c r="B2101" s="7"/>
      <c r="C2101" s="12"/>
      <c r="D2101" s="13" t="str">
        <f>IFERROR(VLOOKUP(C2101,Base!A:C,2,0),"")</f>
        <v/>
      </c>
      <c r="E2101" s="10" t="str">
        <f>IFERROR(VLOOKUP(C2101,Base!A:C,3,0),"")</f>
        <v/>
      </c>
      <c r="F2101" s="8"/>
      <c r="G2101" s="9"/>
      <c r="H2101" s="18"/>
      <c r="I2101" s="18"/>
      <c r="J2101" s="9"/>
      <c r="K2101" s="18"/>
      <c r="L2101" s="14" t="str">
        <f>IFERROR(J2101*HLOOKUP(I2101,Base!$H$2:$J$9,VLOOKUP(Planilla!K2101,Base!$F$3:$G$9,2,0),0),"")</f>
        <v/>
      </c>
      <c r="M2101" s="19"/>
      <c r="N2101" s="14" t="str">
        <f>IF(M2101="Si",HLOOKUP(I2101,Base!$H$2:$J$9,8,0),"")</f>
        <v/>
      </c>
      <c r="O2101" s="9"/>
      <c r="P2101" s="18"/>
      <c r="Q2101" s="14" t="str">
        <f>IFERROR(O2101*HLOOKUP(I2101,Base!$H$2:$J$9,VLOOKUP(Planilla!P2101,Base!$F$3:$G$9,2,0),0),"")</f>
        <v/>
      </c>
    </row>
    <row r="2102" spans="1:17">
      <c r="A2102" s="18"/>
      <c r="B2102" s="7"/>
      <c r="C2102" s="12"/>
      <c r="D2102" s="13" t="str">
        <f>IFERROR(VLOOKUP(C2102,Base!A:C,2,0),"")</f>
        <v/>
      </c>
      <c r="E2102" s="10" t="str">
        <f>IFERROR(VLOOKUP(C2102,Base!A:C,3,0),"")</f>
        <v/>
      </c>
      <c r="F2102" s="8"/>
      <c r="G2102" s="9"/>
      <c r="H2102" s="18"/>
      <c r="I2102" s="18"/>
      <c r="J2102" s="9"/>
      <c r="K2102" s="18"/>
      <c r="L2102" s="14" t="str">
        <f>IFERROR(J2102*HLOOKUP(I2102,Base!$H$2:$J$9,VLOOKUP(Planilla!K2102,Base!$F$3:$G$9,2,0),0),"")</f>
        <v/>
      </c>
      <c r="M2102" s="19"/>
      <c r="N2102" s="14" t="str">
        <f>IF(M2102="Si",HLOOKUP(I2102,Base!$H$2:$J$9,8,0),"")</f>
        <v/>
      </c>
      <c r="O2102" s="9"/>
      <c r="P2102" s="18"/>
      <c r="Q2102" s="14" t="str">
        <f>IFERROR(O2102*HLOOKUP(I2102,Base!$H$2:$J$9,VLOOKUP(Planilla!P2102,Base!$F$3:$G$9,2,0),0),"")</f>
        <v/>
      </c>
    </row>
    <row r="2103" spans="1:17">
      <c r="A2103" s="18"/>
      <c r="B2103" s="7"/>
      <c r="C2103" s="12"/>
      <c r="D2103" s="13" t="str">
        <f>IFERROR(VLOOKUP(C2103,Base!A:C,2,0),"")</f>
        <v/>
      </c>
      <c r="E2103" s="10" t="str">
        <f>IFERROR(VLOOKUP(C2103,Base!A:C,3,0),"")</f>
        <v/>
      </c>
      <c r="F2103" s="8"/>
      <c r="G2103" s="9"/>
      <c r="H2103" s="18"/>
      <c r="I2103" s="18"/>
      <c r="J2103" s="9"/>
      <c r="K2103" s="18"/>
      <c r="L2103" s="14" t="str">
        <f>IFERROR(J2103*HLOOKUP(I2103,Base!$H$2:$J$9,VLOOKUP(Planilla!K2103,Base!$F$3:$G$9,2,0),0),"")</f>
        <v/>
      </c>
      <c r="M2103" s="19"/>
      <c r="N2103" s="14" t="str">
        <f>IF(M2103="Si",HLOOKUP(I2103,Base!$H$2:$J$9,8,0),"")</f>
        <v/>
      </c>
      <c r="O2103" s="9"/>
      <c r="P2103" s="18"/>
      <c r="Q2103" s="14" t="str">
        <f>IFERROR(O2103*HLOOKUP(I2103,Base!$H$2:$J$9,VLOOKUP(Planilla!P2103,Base!$F$3:$G$9,2,0),0),"")</f>
        <v/>
      </c>
    </row>
    <row r="2104" spans="1:17">
      <c r="A2104" s="18"/>
      <c r="B2104" s="7"/>
      <c r="C2104" s="12"/>
      <c r="D2104" s="13" t="str">
        <f>IFERROR(VLOOKUP(C2104,Base!A:C,2,0),"")</f>
        <v/>
      </c>
      <c r="E2104" s="10" t="str">
        <f>IFERROR(VLOOKUP(C2104,Base!A:C,3,0),"")</f>
        <v/>
      </c>
      <c r="F2104" s="8"/>
      <c r="G2104" s="9"/>
      <c r="H2104" s="18"/>
      <c r="I2104" s="18"/>
      <c r="J2104" s="9"/>
      <c r="K2104" s="18"/>
      <c r="L2104" s="14" t="str">
        <f>IFERROR(J2104*HLOOKUP(I2104,Base!$H$2:$J$9,VLOOKUP(Planilla!K2104,Base!$F$3:$G$9,2,0),0),"")</f>
        <v/>
      </c>
      <c r="M2104" s="19"/>
      <c r="N2104" s="14" t="str">
        <f>IF(M2104="Si",HLOOKUP(I2104,Base!$H$2:$J$9,8,0),"")</f>
        <v/>
      </c>
      <c r="O2104" s="9"/>
      <c r="P2104" s="18"/>
      <c r="Q2104" s="14" t="str">
        <f>IFERROR(O2104*HLOOKUP(I2104,Base!$H$2:$J$9,VLOOKUP(Planilla!P2104,Base!$F$3:$G$9,2,0),0),"")</f>
        <v/>
      </c>
    </row>
    <row r="2105" spans="1:17">
      <c r="A2105" s="18"/>
      <c r="B2105" s="7"/>
      <c r="C2105" s="12"/>
      <c r="D2105" s="13" t="str">
        <f>IFERROR(VLOOKUP(C2105,Base!A:C,2,0),"")</f>
        <v/>
      </c>
      <c r="E2105" s="10" t="str">
        <f>IFERROR(VLOOKUP(C2105,Base!A:C,3,0),"")</f>
        <v/>
      </c>
      <c r="F2105" s="8"/>
      <c r="G2105" s="9"/>
      <c r="H2105" s="18"/>
      <c r="I2105" s="18"/>
      <c r="J2105" s="9"/>
      <c r="K2105" s="18"/>
      <c r="L2105" s="14" t="str">
        <f>IFERROR(J2105*HLOOKUP(I2105,Base!$H$2:$J$9,VLOOKUP(Planilla!K2105,Base!$F$3:$G$9,2,0),0),"")</f>
        <v/>
      </c>
      <c r="M2105" s="19"/>
      <c r="N2105" s="14" t="str">
        <f>IF(M2105="Si",HLOOKUP(I2105,Base!$H$2:$J$9,8,0),"")</f>
        <v/>
      </c>
      <c r="O2105" s="9"/>
      <c r="P2105" s="18"/>
      <c r="Q2105" s="14" t="str">
        <f>IFERROR(O2105*HLOOKUP(I2105,Base!$H$2:$J$9,VLOOKUP(Planilla!P2105,Base!$F$3:$G$9,2,0),0),"")</f>
        <v/>
      </c>
    </row>
    <row r="2106" spans="1:17">
      <c r="A2106" s="18"/>
      <c r="B2106" s="7"/>
      <c r="C2106" s="12"/>
      <c r="D2106" s="13" t="str">
        <f>IFERROR(VLOOKUP(C2106,Base!A:C,2,0),"")</f>
        <v/>
      </c>
      <c r="E2106" s="10" t="str">
        <f>IFERROR(VLOOKUP(C2106,Base!A:C,3,0),"")</f>
        <v/>
      </c>
      <c r="F2106" s="8"/>
      <c r="G2106" s="9"/>
      <c r="H2106" s="18"/>
      <c r="I2106" s="18"/>
      <c r="J2106" s="9"/>
      <c r="K2106" s="18"/>
      <c r="L2106" s="14" t="str">
        <f>IFERROR(J2106*HLOOKUP(I2106,Base!$H$2:$J$9,VLOOKUP(Planilla!K2106,Base!$F$3:$G$9,2,0),0),"")</f>
        <v/>
      </c>
      <c r="M2106" s="19"/>
      <c r="N2106" s="14" t="str">
        <f>IF(M2106="Si",HLOOKUP(I2106,Base!$H$2:$J$9,8,0),"")</f>
        <v/>
      </c>
      <c r="O2106" s="9"/>
      <c r="P2106" s="18"/>
      <c r="Q2106" s="14" t="str">
        <f>IFERROR(O2106*HLOOKUP(I2106,Base!$H$2:$J$9,VLOOKUP(Planilla!P2106,Base!$F$3:$G$9,2,0),0),"")</f>
        <v/>
      </c>
    </row>
    <row r="2107" spans="1:17">
      <c r="A2107" s="18"/>
      <c r="B2107" s="7"/>
      <c r="C2107" s="12"/>
      <c r="D2107" s="13" t="str">
        <f>IFERROR(VLOOKUP(C2107,Base!A:C,2,0),"")</f>
        <v/>
      </c>
      <c r="E2107" s="10" t="str">
        <f>IFERROR(VLOOKUP(C2107,Base!A:C,3,0),"")</f>
        <v/>
      </c>
      <c r="F2107" s="8"/>
      <c r="G2107" s="9"/>
      <c r="H2107" s="18"/>
      <c r="I2107" s="18"/>
      <c r="J2107" s="9"/>
      <c r="K2107" s="18"/>
      <c r="L2107" s="14" t="str">
        <f>IFERROR(J2107*HLOOKUP(I2107,Base!$H$2:$J$9,VLOOKUP(Planilla!K2107,Base!$F$3:$G$9,2,0),0),"")</f>
        <v/>
      </c>
      <c r="M2107" s="19"/>
      <c r="N2107" s="14" t="str">
        <f>IF(M2107="Si",HLOOKUP(I2107,Base!$H$2:$J$9,8,0),"")</f>
        <v/>
      </c>
      <c r="O2107" s="9"/>
      <c r="P2107" s="18"/>
      <c r="Q2107" s="14" t="str">
        <f>IFERROR(O2107*HLOOKUP(I2107,Base!$H$2:$J$9,VLOOKUP(Planilla!P2107,Base!$F$3:$G$9,2,0),0),"")</f>
        <v/>
      </c>
    </row>
    <row r="2108" spans="1:17">
      <c r="A2108" s="18"/>
      <c r="B2108" s="7"/>
      <c r="C2108" s="12"/>
      <c r="D2108" s="13" t="str">
        <f>IFERROR(VLOOKUP(C2108,Base!A:C,2,0),"")</f>
        <v/>
      </c>
      <c r="E2108" s="10" t="str">
        <f>IFERROR(VLOOKUP(C2108,Base!A:C,3,0),"")</f>
        <v/>
      </c>
      <c r="F2108" s="8"/>
      <c r="G2108" s="9"/>
      <c r="H2108" s="18"/>
      <c r="I2108" s="18"/>
      <c r="J2108" s="9"/>
      <c r="K2108" s="18"/>
      <c r="L2108" s="14" t="str">
        <f>IFERROR(J2108*HLOOKUP(I2108,Base!$H$2:$J$9,VLOOKUP(Planilla!K2108,Base!$F$3:$G$9,2,0),0),"")</f>
        <v/>
      </c>
      <c r="M2108" s="19"/>
      <c r="N2108" s="14" t="str">
        <f>IF(M2108="Si",HLOOKUP(I2108,Base!$H$2:$J$9,8,0),"")</f>
        <v/>
      </c>
      <c r="O2108" s="9"/>
      <c r="P2108" s="18"/>
      <c r="Q2108" s="14" t="str">
        <f>IFERROR(O2108*HLOOKUP(I2108,Base!$H$2:$J$9,VLOOKUP(Planilla!P2108,Base!$F$3:$G$9,2,0),0),"")</f>
        <v/>
      </c>
    </row>
    <row r="2109" spans="1:17">
      <c r="A2109" s="18"/>
      <c r="B2109" s="7"/>
      <c r="C2109" s="12"/>
      <c r="D2109" s="13" t="str">
        <f>IFERROR(VLOOKUP(C2109,Base!A:C,2,0),"")</f>
        <v/>
      </c>
      <c r="E2109" s="10" t="str">
        <f>IFERROR(VLOOKUP(C2109,Base!A:C,3,0),"")</f>
        <v/>
      </c>
      <c r="F2109" s="8"/>
      <c r="G2109" s="9"/>
      <c r="H2109" s="18"/>
      <c r="I2109" s="18"/>
      <c r="J2109" s="9"/>
      <c r="K2109" s="18"/>
      <c r="L2109" s="14" t="str">
        <f>IFERROR(J2109*HLOOKUP(I2109,Base!$H$2:$J$9,VLOOKUP(Planilla!K2109,Base!$F$3:$G$9,2,0),0),"")</f>
        <v/>
      </c>
      <c r="M2109" s="19"/>
      <c r="N2109" s="14" t="str">
        <f>IF(M2109="Si",HLOOKUP(I2109,Base!$H$2:$J$9,8,0),"")</f>
        <v/>
      </c>
      <c r="O2109" s="9"/>
      <c r="P2109" s="18"/>
      <c r="Q2109" s="14" t="str">
        <f>IFERROR(O2109*HLOOKUP(I2109,Base!$H$2:$J$9,VLOOKUP(Planilla!P2109,Base!$F$3:$G$9,2,0),0),"")</f>
        <v/>
      </c>
    </row>
    <row r="2110" spans="1:17">
      <c r="A2110" s="18"/>
      <c r="B2110" s="7"/>
      <c r="C2110" s="12"/>
      <c r="D2110" s="13" t="str">
        <f>IFERROR(VLOOKUP(C2110,Base!A:C,2,0),"")</f>
        <v/>
      </c>
      <c r="E2110" s="10" t="str">
        <f>IFERROR(VLOOKUP(C2110,Base!A:C,3,0),"")</f>
        <v/>
      </c>
      <c r="F2110" s="8"/>
      <c r="G2110" s="9"/>
      <c r="H2110" s="18"/>
      <c r="I2110" s="18"/>
      <c r="J2110" s="9"/>
      <c r="K2110" s="18"/>
      <c r="L2110" s="14" t="str">
        <f>IFERROR(J2110*HLOOKUP(I2110,Base!$H$2:$J$9,VLOOKUP(Planilla!K2110,Base!$F$3:$G$9,2,0),0),"")</f>
        <v/>
      </c>
      <c r="M2110" s="19"/>
      <c r="N2110" s="14" t="str">
        <f>IF(M2110="Si",HLOOKUP(I2110,Base!$H$2:$J$9,8,0),"")</f>
        <v/>
      </c>
      <c r="O2110" s="9"/>
      <c r="P2110" s="18"/>
      <c r="Q2110" s="14" t="str">
        <f>IFERROR(O2110*HLOOKUP(I2110,Base!$H$2:$J$9,VLOOKUP(Planilla!P2110,Base!$F$3:$G$9,2,0),0),"")</f>
        <v/>
      </c>
    </row>
    <row r="2111" spans="1:17">
      <c r="A2111" s="18"/>
      <c r="B2111" s="7"/>
      <c r="C2111" s="12"/>
      <c r="D2111" s="13" t="str">
        <f>IFERROR(VLOOKUP(C2111,Base!A:C,2,0),"")</f>
        <v/>
      </c>
      <c r="E2111" s="10" t="str">
        <f>IFERROR(VLOOKUP(C2111,Base!A:C,3,0),"")</f>
        <v/>
      </c>
      <c r="F2111" s="8"/>
      <c r="G2111" s="9"/>
      <c r="H2111" s="18"/>
      <c r="I2111" s="18"/>
      <c r="J2111" s="9"/>
      <c r="K2111" s="18"/>
      <c r="L2111" s="14" t="str">
        <f>IFERROR(J2111*HLOOKUP(I2111,Base!$H$2:$J$9,VLOOKUP(Planilla!K2111,Base!$F$3:$G$9,2,0),0),"")</f>
        <v/>
      </c>
      <c r="M2111" s="19"/>
      <c r="N2111" s="14" t="str">
        <f>IF(M2111="Si",HLOOKUP(I2111,Base!$H$2:$J$9,8,0),"")</f>
        <v/>
      </c>
      <c r="O2111" s="9"/>
      <c r="P2111" s="18"/>
      <c r="Q2111" s="14" t="str">
        <f>IFERROR(O2111*HLOOKUP(I2111,Base!$H$2:$J$9,VLOOKUP(Planilla!P2111,Base!$F$3:$G$9,2,0),0),"")</f>
        <v/>
      </c>
    </row>
    <row r="2112" spans="1:17">
      <c r="A2112" s="18"/>
      <c r="B2112" s="7"/>
      <c r="C2112" s="12"/>
      <c r="D2112" s="13" t="str">
        <f>IFERROR(VLOOKUP(C2112,Base!A:C,2,0),"")</f>
        <v/>
      </c>
      <c r="E2112" s="10" t="str">
        <f>IFERROR(VLOOKUP(C2112,Base!A:C,3,0),"")</f>
        <v/>
      </c>
      <c r="F2112" s="8"/>
      <c r="G2112" s="9"/>
      <c r="H2112" s="18"/>
      <c r="I2112" s="18"/>
      <c r="J2112" s="9"/>
      <c r="K2112" s="18"/>
      <c r="L2112" s="14" t="str">
        <f>IFERROR(J2112*HLOOKUP(I2112,Base!$H$2:$J$9,VLOOKUP(Planilla!K2112,Base!$F$3:$G$9,2,0),0),"")</f>
        <v/>
      </c>
      <c r="M2112" s="19"/>
      <c r="N2112" s="14" t="str">
        <f>IF(M2112="Si",HLOOKUP(I2112,Base!$H$2:$J$9,8,0),"")</f>
        <v/>
      </c>
      <c r="O2112" s="9"/>
      <c r="P2112" s="18"/>
      <c r="Q2112" s="14" t="str">
        <f>IFERROR(O2112*HLOOKUP(I2112,Base!$H$2:$J$9,VLOOKUP(Planilla!P2112,Base!$F$3:$G$9,2,0),0),"")</f>
        <v/>
      </c>
    </row>
    <row r="2113" spans="1:17">
      <c r="A2113" s="18"/>
      <c r="B2113" s="7"/>
      <c r="C2113" s="12"/>
      <c r="D2113" s="13" t="str">
        <f>IFERROR(VLOOKUP(C2113,Base!A:C,2,0),"")</f>
        <v/>
      </c>
      <c r="E2113" s="10" t="str">
        <f>IFERROR(VLOOKUP(C2113,Base!A:C,3,0),"")</f>
        <v/>
      </c>
      <c r="F2113" s="8"/>
      <c r="G2113" s="9"/>
      <c r="H2113" s="18"/>
      <c r="I2113" s="18"/>
      <c r="J2113" s="9"/>
      <c r="K2113" s="18"/>
      <c r="L2113" s="14" t="str">
        <f>IFERROR(J2113*HLOOKUP(I2113,Base!$H$2:$J$9,VLOOKUP(Planilla!K2113,Base!$F$3:$G$9,2,0),0),"")</f>
        <v/>
      </c>
      <c r="M2113" s="19"/>
      <c r="N2113" s="14" t="str">
        <f>IF(M2113="Si",HLOOKUP(I2113,Base!$H$2:$J$9,8,0),"")</f>
        <v/>
      </c>
      <c r="O2113" s="9"/>
      <c r="P2113" s="18"/>
      <c r="Q2113" s="14" t="str">
        <f>IFERROR(O2113*HLOOKUP(I2113,Base!$H$2:$J$9,VLOOKUP(Planilla!P2113,Base!$F$3:$G$9,2,0),0),"")</f>
        <v/>
      </c>
    </row>
    <row r="2114" spans="1:17">
      <c r="A2114" s="18"/>
      <c r="B2114" s="7"/>
      <c r="C2114" s="12"/>
      <c r="D2114" s="13" t="str">
        <f>IFERROR(VLOOKUP(C2114,Base!A:C,2,0),"")</f>
        <v/>
      </c>
      <c r="E2114" s="10" t="str">
        <f>IFERROR(VLOOKUP(C2114,Base!A:C,3,0),"")</f>
        <v/>
      </c>
      <c r="F2114" s="8"/>
      <c r="G2114" s="9"/>
      <c r="H2114" s="18"/>
      <c r="I2114" s="18"/>
      <c r="J2114" s="9"/>
      <c r="K2114" s="18"/>
      <c r="L2114" s="14" t="str">
        <f>IFERROR(J2114*HLOOKUP(I2114,Base!$H$2:$J$9,VLOOKUP(Planilla!K2114,Base!$F$3:$G$9,2,0),0),"")</f>
        <v/>
      </c>
      <c r="M2114" s="19"/>
      <c r="N2114" s="14" t="str">
        <f>IF(M2114="Si",HLOOKUP(I2114,Base!$H$2:$J$9,8,0),"")</f>
        <v/>
      </c>
      <c r="O2114" s="9"/>
      <c r="P2114" s="18"/>
      <c r="Q2114" s="14" t="str">
        <f>IFERROR(O2114*HLOOKUP(I2114,Base!$H$2:$J$9,VLOOKUP(Planilla!P2114,Base!$F$3:$G$9,2,0),0),"")</f>
        <v/>
      </c>
    </row>
    <row r="2115" spans="1:17">
      <c r="A2115" s="18"/>
      <c r="B2115" s="7"/>
      <c r="C2115" s="12"/>
      <c r="D2115" s="13" t="str">
        <f>IFERROR(VLOOKUP(C2115,Base!A:C,2,0),"")</f>
        <v/>
      </c>
      <c r="E2115" s="10" t="str">
        <f>IFERROR(VLOOKUP(C2115,Base!A:C,3,0),"")</f>
        <v/>
      </c>
      <c r="F2115" s="8"/>
      <c r="G2115" s="9"/>
      <c r="H2115" s="18"/>
      <c r="I2115" s="18"/>
      <c r="J2115" s="9"/>
      <c r="K2115" s="18"/>
      <c r="L2115" s="14" t="str">
        <f>IFERROR(J2115*HLOOKUP(I2115,Base!$H$2:$J$9,VLOOKUP(Planilla!K2115,Base!$F$3:$G$9,2,0),0),"")</f>
        <v/>
      </c>
      <c r="M2115" s="19"/>
      <c r="N2115" s="14" t="str">
        <f>IF(M2115="Si",HLOOKUP(I2115,Base!$H$2:$J$9,8,0),"")</f>
        <v/>
      </c>
      <c r="O2115" s="9"/>
      <c r="P2115" s="18"/>
      <c r="Q2115" s="14" t="str">
        <f>IFERROR(O2115*HLOOKUP(I2115,Base!$H$2:$J$9,VLOOKUP(Planilla!P2115,Base!$F$3:$G$9,2,0),0),"")</f>
        <v/>
      </c>
    </row>
    <row r="2116" spans="1:17">
      <c r="A2116" s="18"/>
      <c r="B2116" s="7"/>
      <c r="C2116" s="12"/>
      <c r="D2116" s="13" t="str">
        <f>IFERROR(VLOOKUP(C2116,Base!A:C,2,0),"")</f>
        <v/>
      </c>
      <c r="E2116" s="10" t="str">
        <f>IFERROR(VLOOKUP(C2116,Base!A:C,3,0),"")</f>
        <v/>
      </c>
      <c r="F2116" s="8"/>
      <c r="G2116" s="9"/>
      <c r="H2116" s="18"/>
      <c r="I2116" s="18"/>
      <c r="J2116" s="9"/>
      <c r="K2116" s="18"/>
      <c r="L2116" s="14" t="str">
        <f>IFERROR(J2116*HLOOKUP(I2116,Base!$H$2:$J$9,VLOOKUP(Planilla!K2116,Base!$F$3:$G$9,2,0),0),"")</f>
        <v/>
      </c>
      <c r="M2116" s="19"/>
      <c r="N2116" s="14" t="str">
        <f>IF(M2116="Si",HLOOKUP(I2116,Base!$H$2:$J$9,8,0),"")</f>
        <v/>
      </c>
      <c r="O2116" s="9"/>
      <c r="P2116" s="18"/>
      <c r="Q2116" s="14" t="str">
        <f>IFERROR(O2116*HLOOKUP(I2116,Base!$H$2:$J$9,VLOOKUP(Planilla!P2116,Base!$F$3:$G$9,2,0),0),"")</f>
        <v/>
      </c>
    </row>
    <row r="2117" spans="1:17">
      <c r="A2117" s="18"/>
      <c r="B2117" s="7"/>
      <c r="C2117" s="12"/>
      <c r="D2117" s="13" t="str">
        <f>IFERROR(VLOOKUP(C2117,Base!A:C,2,0),"")</f>
        <v/>
      </c>
      <c r="E2117" s="10" t="str">
        <f>IFERROR(VLOOKUP(C2117,Base!A:C,3,0),"")</f>
        <v/>
      </c>
      <c r="F2117" s="8"/>
      <c r="G2117" s="9"/>
      <c r="H2117" s="18"/>
      <c r="I2117" s="18"/>
      <c r="J2117" s="9"/>
      <c r="K2117" s="18"/>
      <c r="L2117" s="14" t="str">
        <f>IFERROR(J2117*HLOOKUP(I2117,Base!$H$2:$J$9,VLOOKUP(Planilla!K2117,Base!$F$3:$G$9,2,0),0),"")</f>
        <v/>
      </c>
      <c r="M2117" s="19"/>
      <c r="N2117" s="14" t="str">
        <f>IF(M2117="Si",HLOOKUP(I2117,Base!$H$2:$J$9,8,0),"")</f>
        <v/>
      </c>
      <c r="O2117" s="9"/>
      <c r="P2117" s="18"/>
      <c r="Q2117" s="14" t="str">
        <f>IFERROR(O2117*HLOOKUP(I2117,Base!$H$2:$J$9,VLOOKUP(Planilla!P2117,Base!$F$3:$G$9,2,0),0),"")</f>
        <v/>
      </c>
    </row>
    <row r="2118" spans="1:17">
      <c r="A2118" s="18"/>
      <c r="B2118" s="7"/>
      <c r="C2118" s="12"/>
      <c r="D2118" s="13" t="str">
        <f>IFERROR(VLOOKUP(C2118,Base!A:C,2,0),"")</f>
        <v/>
      </c>
      <c r="E2118" s="10" t="str">
        <f>IFERROR(VLOOKUP(C2118,Base!A:C,3,0),"")</f>
        <v/>
      </c>
      <c r="F2118" s="8"/>
      <c r="G2118" s="9"/>
      <c r="H2118" s="18"/>
      <c r="I2118" s="18"/>
      <c r="J2118" s="9"/>
      <c r="K2118" s="18"/>
      <c r="L2118" s="14" t="str">
        <f>IFERROR(J2118*HLOOKUP(I2118,Base!$H$2:$J$9,VLOOKUP(Planilla!K2118,Base!$F$3:$G$9,2,0),0),"")</f>
        <v/>
      </c>
      <c r="M2118" s="19"/>
      <c r="N2118" s="14" t="str">
        <f>IF(M2118="Si",HLOOKUP(I2118,Base!$H$2:$J$9,8,0),"")</f>
        <v/>
      </c>
      <c r="O2118" s="9"/>
      <c r="P2118" s="18"/>
      <c r="Q2118" s="14" t="str">
        <f>IFERROR(O2118*HLOOKUP(I2118,Base!$H$2:$J$9,VLOOKUP(Planilla!P2118,Base!$F$3:$G$9,2,0),0),"")</f>
        <v/>
      </c>
    </row>
    <row r="2119" spans="1:17">
      <c r="A2119" s="18"/>
      <c r="B2119" s="7"/>
      <c r="C2119" s="12"/>
      <c r="D2119" s="13" t="str">
        <f>IFERROR(VLOOKUP(C2119,Base!A:C,2,0),"")</f>
        <v/>
      </c>
      <c r="E2119" s="10" t="str">
        <f>IFERROR(VLOOKUP(C2119,Base!A:C,3,0),"")</f>
        <v/>
      </c>
      <c r="F2119" s="8"/>
      <c r="G2119" s="9"/>
      <c r="H2119" s="18"/>
      <c r="I2119" s="18"/>
      <c r="J2119" s="9"/>
      <c r="K2119" s="18"/>
      <c r="L2119" s="14" t="str">
        <f>IFERROR(J2119*HLOOKUP(I2119,Base!$H$2:$J$9,VLOOKUP(Planilla!K2119,Base!$F$3:$G$9,2,0),0),"")</f>
        <v/>
      </c>
      <c r="M2119" s="19"/>
      <c r="N2119" s="14" t="str">
        <f>IF(M2119="Si",HLOOKUP(I2119,Base!$H$2:$J$9,8,0),"")</f>
        <v/>
      </c>
      <c r="O2119" s="9"/>
      <c r="P2119" s="18"/>
      <c r="Q2119" s="14" t="str">
        <f>IFERROR(O2119*HLOOKUP(I2119,Base!$H$2:$J$9,VLOOKUP(Planilla!P2119,Base!$F$3:$G$9,2,0),0),"")</f>
        <v/>
      </c>
    </row>
    <row r="2120" spans="1:17">
      <c r="A2120" s="18"/>
      <c r="B2120" s="7"/>
      <c r="C2120" s="12"/>
      <c r="D2120" s="13" t="str">
        <f>IFERROR(VLOOKUP(C2120,Base!A:C,2,0),"")</f>
        <v/>
      </c>
      <c r="E2120" s="10" t="str">
        <f>IFERROR(VLOOKUP(C2120,Base!A:C,3,0),"")</f>
        <v/>
      </c>
      <c r="F2120" s="8"/>
      <c r="G2120" s="9"/>
      <c r="H2120" s="18"/>
      <c r="I2120" s="18"/>
      <c r="J2120" s="9"/>
      <c r="K2120" s="18"/>
      <c r="L2120" s="14" t="str">
        <f>IFERROR(J2120*HLOOKUP(I2120,Base!$H$2:$J$9,VLOOKUP(Planilla!K2120,Base!$F$3:$G$9,2,0),0),"")</f>
        <v/>
      </c>
      <c r="M2120" s="19"/>
      <c r="N2120" s="14" t="str">
        <f>IF(M2120="Si",HLOOKUP(I2120,Base!$H$2:$J$9,8,0),"")</f>
        <v/>
      </c>
      <c r="O2120" s="9"/>
      <c r="P2120" s="18"/>
      <c r="Q2120" s="14" t="str">
        <f>IFERROR(O2120*HLOOKUP(I2120,Base!$H$2:$J$9,VLOOKUP(Planilla!P2120,Base!$F$3:$G$9,2,0),0),"")</f>
        <v/>
      </c>
    </row>
    <row r="2121" spans="1:17">
      <c r="A2121" s="18"/>
      <c r="B2121" s="7"/>
      <c r="C2121" s="12"/>
      <c r="D2121" s="13" t="str">
        <f>IFERROR(VLOOKUP(C2121,Base!A:C,2,0),"")</f>
        <v/>
      </c>
      <c r="E2121" s="10" t="str">
        <f>IFERROR(VLOOKUP(C2121,Base!A:C,3,0),"")</f>
        <v/>
      </c>
      <c r="F2121" s="8"/>
      <c r="G2121" s="9"/>
      <c r="H2121" s="18"/>
      <c r="I2121" s="18"/>
      <c r="J2121" s="9"/>
      <c r="K2121" s="18"/>
      <c r="L2121" s="14" t="str">
        <f>IFERROR(J2121*HLOOKUP(I2121,Base!$H$2:$J$9,VLOOKUP(Planilla!K2121,Base!$F$3:$G$9,2,0),0),"")</f>
        <v/>
      </c>
      <c r="M2121" s="19"/>
      <c r="N2121" s="14" t="str">
        <f>IF(M2121="Si",HLOOKUP(I2121,Base!$H$2:$J$9,8,0),"")</f>
        <v/>
      </c>
      <c r="O2121" s="9"/>
      <c r="P2121" s="18"/>
      <c r="Q2121" s="14" t="str">
        <f>IFERROR(O2121*HLOOKUP(I2121,Base!$H$2:$J$9,VLOOKUP(Planilla!P2121,Base!$F$3:$G$9,2,0),0),"")</f>
        <v/>
      </c>
    </row>
    <row r="2122" spans="1:17">
      <c r="A2122" s="18"/>
      <c r="B2122" s="7"/>
      <c r="C2122" s="12"/>
      <c r="D2122" s="13" t="str">
        <f>IFERROR(VLOOKUP(C2122,Base!A:C,2,0),"")</f>
        <v/>
      </c>
      <c r="E2122" s="10" t="str">
        <f>IFERROR(VLOOKUP(C2122,Base!A:C,3,0),"")</f>
        <v/>
      </c>
      <c r="F2122" s="8"/>
      <c r="G2122" s="9"/>
      <c r="H2122" s="18"/>
      <c r="I2122" s="18"/>
      <c r="J2122" s="9"/>
      <c r="K2122" s="18"/>
      <c r="L2122" s="14" t="str">
        <f>IFERROR(J2122*HLOOKUP(I2122,Base!$H$2:$J$9,VLOOKUP(Planilla!K2122,Base!$F$3:$G$9,2,0),0),"")</f>
        <v/>
      </c>
      <c r="M2122" s="19"/>
      <c r="N2122" s="14" t="str">
        <f>IF(M2122="Si",HLOOKUP(I2122,Base!$H$2:$J$9,8,0),"")</f>
        <v/>
      </c>
      <c r="O2122" s="9"/>
      <c r="P2122" s="18"/>
      <c r="Q2122" s="14" t="str">
        <f>IFERROR(O2122*HLOOKUP(I2122,Base!$H$2:$J$9,VLOOKUP(Planilla!P2122,Base!$F$3:$G$9,2,0),0),"")</f>
        <v/>
      </c>
    </row>
    <row r="2123" spans="1:17">
      <c r="A2123" s="18"/>
      <c r="B2123" s="7"/>
      <c r="C2123" s="12"/>
      <c r="D2123" s="13" t="str">
        <f>IFERROR(VLOOKUP(C2123,Base!A:C,2,0),"")</f>
        <v/>
      </c>
      <c r="E2123" s="10" t="str">
        <f>IFERROR(VLOOKUP(C2123,Base!A:C,3,0),"")</f>
        <v/>
      </c>
      <c r="F2123" s="8"/>
      <c r="G2123" s="9"/>
      <c r="H2123" s="18"/>
      <c r="I2123" s="18"/>
      <c r="J2123" s="9"/>
      <c r="K2123" s="18"/>
      <c r="L2123" s="14" t="str">
        <f>IFERROR(J2123*HLOOKUP(I2123,Base!$H$2:$J$9,VLOOKUP(Planilla!K2123,Base!$F$3:$G$9,2,0),0),"")</f>
        <v/>
      </c>
      <c r="M2123" s="19"/>
      <c r="N2123" s="14" t="str">
        <f>IF(M2123="Si",HLOOKUP(I2123,Base!$H$2:$J$9,8,0),"")</f>
        <v/>
      </c>
      <c r="O2123" s="9"/>
      <c r="P2123" s="18"/>
      <c r="Q2123" s="14" t="str">
        <f>IFERROR(O2123*HLOOKUP(I2123,Base!$H$2:$J$9,VLOOKUP(Planilla!P2123,Base!$F$3:$G$9,2,0),0),"")</f>
        <v/>
      </c>
    </row>
    <row r="2124" spans="1:17">
      <c r="A2124" s="18"/>
      <c r="B2124" s="7"/>
      <c r="C2124" s="12"/>
      <c r="D2124" s="13" t="str">
        <f>IFERROR(VLOOKUP(C2124,Base!A:C,2,0),"")</f>
        <v/>
      </c>
      <c r="E2124" s="10" t="str">
        <f>IFERROR(VLOOKUP(C2124,Base!A:C,3,0),"")</f>
        <v/>
      </c>
      <c r="F2124" s="8"/>
      <c r="G2124" s="9"/>
      <c r="H2124" s="18"/>
      <c r="I2124" s="18"/>
      <c r="J2124" s="9"/>
      <c r="K2124" s="18"/>
      <c r="L2124" s="14" t="str">
        <f>IFERROR(J2124*HLOOKUP(I2124,Base!$H$2:$J$9,VLOOKUP(Planilla!K2124,Base!$F$3:$G$9,2,0),0),"")</f>
        <v/>
      </c>
      <c r="M2124" s="19"/>
      <c r="N2124" s="14" t="str">
        <f>IF(M2124="Si",HLOOKUP(I2124,Base!$H$2:$J$9,8,0),"")</f>
        <v/>
      </c>
      <c r="O2124" s="9"/>
      <c r="P2124" s="18"/>
      <c r="Q2124" s="14" t="str">
        <f>IFERROR(O2124*HLOOKUP(I2124,Base!$H$2:$J$9,VLOOKUP(Planilla!P2124,Base!$F$3:$G$9,2,0),0),"")</f>
        <v/>
      </c>
    </row>
    <row r="2125" spans="1:17">
      <c r="A2125" s="18"/>
      <c r="B2125" s="7"/>
      <c r="C2125" s="12"/>
      <c r="D2125" s="13" t="str">
        <f>IFERROR(VLOOKUP(C2125,Base!A:C,2,0),"")</f>
        <v/>
      </c>
      <c r="E2125" s="10" t="str">
        <f>IFERROR(VLOOKUP(C2125,Base!A:C,3,0),"")</f>
        <v/>
      </c>
      <c r="F2125" s="8"/>
      <c r="G2125" s="9"/>
      <c r="H2125" s="18"/>
      <c r="I2125" s="18"/>
      <c r="J2125" s="9"/>
      <c r="K2125" s="18"/>
      <c r="L2125" s="14" t="str">
        <f>IFERROR(J2125*HLOOKUP(I2125,Base!$H$2:$J$9,VLOOKUP(Planilla!K2125,Base!$F$3:$G$9,2,0),0),"")</f>
        <v/>
      </c>
      <c r="M2125" s="19"/>
      <c r="N2125" s="14" t="str">
        <f>IF(M2125="Si",HLOOKUP(I2125,Base!$H$2:$J$9,8,0),"")</f>
        <v/>
      </c>
      <c r="O2125" s="9"/>
      <c r="P2125" s="18"/>
      <c r="Q2125" s="14" t="str">
        <f>IFERROR(O2125*HLOOKUP(I2125,Base!$H$2:$J$9,VLOOKUP(Planilla!P2125,Base!$F$3:$G$9,2,0),0),"")</f>
        <v/>
      </c>
    </row>
    <row r="2126" spans="1:17">
      <c r="A2126" s="18"/>
      <c r="B2126" s="7"/>
      <c r="C2126" s="12"/>
      <c r="D2126" s="13" t="str">
        <f>IFERROR(VLOOKUP(C2126,Base!A:C,2,0),"")</f>
        <v/>
      </c>
      <c r="E2126" s="10" t="str">
        <f>IFERROR(VLOOKUP(C2126,Base!A:C,3,0),"")</f>
        <v/>
      </c>
      <c r="F2126" s="8"/>
      <c r="G2126" s="9"/>
      <c r="H2126" s="18"/>
      <c r="I2126" s="18"/>
      <c r="J2126" s="9"/>
      <c r="K2126" s="18"/>
      <c r="L2126" s="14" t="str">
        <f>IFERROR(J2126*HLOOKUP(I2126,Base!$H$2:$J$9,VLOOKUP(Planilla!K2126,Base!$F$3:$G$9,2,0),0),"")</f>
        <v/>
      </c>
      <c r="M2126" s="19"/>
      <c r="N2126" s="14" t="str">
        <f>IF(M2126="Si",HLOOKUP(I2126,Base!$H$2:$J$9,8,0),"")</f>
        <v/>
      </c>
      <c r="O2126" s="9"/>
      <c r="P2126" s="18"/>
      <c r="Q2126" s="14" t="str">
        <f>IFERROR(O2126*HLOOKUP(I2126,Base!$H$2:$J$9,VLOOKUP(Planilla!P2126,Base!$F$3:$G$9,2,0),0),"")</f>
        <v/>
      </c>
    </row>
    <row r="2127" spans="1:17">
      <c r="A2127" s="18"/>
      <c r="B2127" s="7"/>
      <c r="C2127" s="12"/>
      <c r="D2127" s="13" t="str">
        <f>IFERROR(VLOOKUP(C2127,Base!A:C,2,0),"")</f>
        <v/>
      </c>
      <c r="E2127" s="10" t="str">
        <f>IFERROR(VLOOKUP(C2127,Base!A:C,3,0),"")</f>
        <v/>
      </c>
      <c r="F2127" s="8"/>
      <c r="G2127" s="9"/>
      <c r="H2127" s="18"/>
      <c r="I2127" s="18"/>
      <c r="J2127" s="9"/>
      <c r="K2127" s="18"/>
      <c r="L2127" s="14" t="str">
        <f>IFERROR(J2127*HLOOKUP(I2127,Base!$H$2:$J$9,VLOOKUP(Planilla!K2127,Base!$F$3:$G$9,2,0),0),"")</f>
        <v/>
      </c>
      <c r="M2127" s="19"/>
      <c r="N2127" s="14" t="str">
        <f>IF(M2127="Si",HLOOKUP(I2127,Base!$H$2:$J$9,8,0),"")</f>
        <v/>
      </c>
      <c r="O2127" s="9"/>
      <c r="P2127" s="18"/>
      <c r="Q2127" s="14" t="str">
        <f>IFERROR(O2127*HLOOKUP(I2127,Base!$H$2:$J$9,VLOOKUP(Planilla!P2127,Base!$F$3:$G$9,2,0),0),"")</f>
        <v/>
      </c>
    </row>
    <row r="2128" spans="1:17">
      <c r="A2128" s="18"/>
      <c r="B2128" s="7"/>
      <c r="C2128" s="12"/>
      <c r="D2128" s="13" t="str">
        <f>IFERROR(VLOOKUP(C2128,Base!A:C,2,0),"")</f>
        <v/>
      </c>
      <c r="E2128" s="10" t="str">
        <f>IFERROR(VLOOKUP(C2128,Base!A:C,3,0),"")</f>
        <v/>
      </c>
      <c r="F2128" s="8"/>
      <c r="G2128" s="9"/>
      <c r="H2128" s="18"/>
      <c r="I2128" s="18"/>
      <c r="J2128" s="9"/>
      <c r="K2128" s="18"/>
      <c r="L2128" s="14" t="str">
        <f>IFERROR(J2128*HLOOKUP(I2128,Base!$H$2:$J$9,VLOOKUP(Planilla!K2128,Base!$F$3:$G$9,2,0),0),"")</f>
        <v/>
      </c>
      <c r="M2128" s="19"/>
      <c r="N2128" s="14" t="str">
        <f>IF(M2128="Si",HLOOKUP(I2128,Base!$H$2:$J$9,8,0),"")</f>
        <v/>
      </c>
      <c r="O2128" s="9"/>
      <c r="P2128" s="18"/>
      <c r="Q2128" s="14" t="str">
        <f>IFERROR(O2128*HLOOKUP(I2128,Base!$H$2:$J$9,VLOOKUP(Planilla!P2128,Base!$F$3:$G$9,2,0),0),"")</f>
        <v/>
      </c>
    </row>
    <row r="2129" spans="1:17">
      <c r="A2129" s="18"/>
      <c r="B2129" s="7"/>
      <c r="C2129" s="12"/>
      <c r="D2129" s="13" t="str">
        <f>IFERROR(VLOOKUP(C2129,Base!A:C,2,0),"")</f>
        <v/>
      </c>
      <c r="E2129" s="10" t="str">
        <f>IFERROR(VLOOKUP(C2129,Base!A:C,3,0),"")</f>
        <v/>
      </c>
      <c r="F2129" s="8"/>
      <c r="G2129" s="9"/>
      <c r="H2129" s="18"/>
      <c r="I2129" s="18"/>
      <c r="J2129" s="9"/>
      <c r="K2129" s="18"/>
      <c r="L2129" s="14" t="str">
        <f>IFERROR(J2129*HLOOKUP(I2129,Base!$H$2:$J$9,VLOOKUP(Planilla!K2129,Base!$F$3:$G$9,2,0),0),"")</f>
        <v/>
      </c>
      <c r="M2129" s="19"/>
      <c r="N2129" s="14" t="str">
        <f>IF(M2129="Si",HLOOKUP(I2129,Base!$H$2:$J$9,8,0),"")</f>
        <v/>
      </c>
      <c r="O2129" s="9"/>
      <c r="P2129" s="18"/>
      <c r="Q2129" s="14" t="str">
        <f>IFERROR(O2129*HLOOKUP(I2129,Base!$H$2:$J$9,VLOOKUP(Planilla!P2129,Base!$F$3:$G$9,2,0),0),"")</f>
        <v/>
      </c>
    </row>
    <row r="2130" spans="1:17">
      <c r="A2130" s="18"/>
      <c r="B2130" s="7"/>
      <c r="C2130" s="12"/>
      <c r="D2130" s="13" t="str">
        <f>IFERROR(VLOOKUP(C2130,Base!A:C,2,0),"")</f>
        <v/>
      </c>
      <c r="E2130" s="10" t="str">
        <f>IFERROR(VLOOKUP(C2130,Base!A:C,3,0),"")</f>
        <v/>
      </c>
      <c r="F2130" s="8"/>
      <c r="G2130" s="9"/>
      <c r="H2130" s="18"/>
      <c r="I2130" s="18"/>
      <c r="J2130" s="9"/>
      <c r="K2130" s="18"/>
      <c r="L2130" s="14" t="str">
        <f>IFERROR(J2130*HLOOKUP(I2130,Base!$H$2:$J$9,VLOOKUP(Planilla!K2130,Base!$F$3:$G$9,2,0),0),"")</f>
        <v/>
      </c>
      <c r="M2130" s="19"/>
      <c r="N2130" s="14" t="str">
        <f>IF(M2130="Si",HLOOKUP(I2130,Base!$H$2:$J$9,8,0),"")</f>
        <v/>
      </c>
      <c r="O2130" s="9"/>
      <c r="P2130" s="18"/>
      <c r="Q2130" s="14" t="str">
        <f>IFERROR(O2130*HLOOKUP(I2130,Base!$H$2:$J$9,VLOOKUP(Planilla!P2130,Base!$F$3:$G$9,2,0),0),"")</f>
        <v/>
      </c>
    </row>
    <row r="2131" spans="1:17">
      <c r="A2131" s="18"/>
      <c r="B2131" s="7"/>
      <c r="C2131" s="12"/>
      <c r="D2131" s="13" t="str">
        <f>IFERROR(VLOOKUP(C2131,Base!A:C,2,0),"")</f>
        <v/>
      </c>
      <c r="E2131" s="10" t="str">
        <f>IFERROR(VLOOKUP(C2131,Base!A:C,3,0),"")</f>
        <v/>
      </c>
      <c r="F2131" s="8"/>
      <c r="G2131" s="9"/>
      <c r="H2131" s="18"/>
      <c r="I2131" s="18"/>
      <c r="J2131" s="9"/>
      <c r="K2131" s="18"/>
      <c r="L2131" s="14" t="str">
        <f>IFERROR(J2131*HLOOKUP(I2131,Base!$H$2:$J$9,VLOOKUP(Planilla!K2131,Base!$F$3:$G$9,2,0),0),"")</f>
        <v/>
      </c>
      <c r="M2131" s="19"/>
      <c r="N2131" s="14" t="str">
        <f>IF(M2131="Si",HLOOKUP(I2131,Base!$H$2:$J$9,8,0),"")</f>
        <v/>
      </c>
      <c r="O2131" s="9"/>
      <c r="P2131" s="18"/>
      <c r="Q2131" s="14" t="str">
        <f>IFERROR(O2131*HLOOKUP(I2131,Base!$H$2:$J$9,VLOOKUP(Planilla!P2131,Base!$F$3:$G$9,2,0),0),"")</f>
        <v/>
      </c>
    </row>
    <row r="2132" spans="1:17">
      <c r="A2132" s="18"/>
      <c r="B2132" s="7"/>
      <c r="C2132" s="12"/>
      <c r="D2132" s="13" t="str">
        <f>IFERROR(VLOOKUP(C2132,Base!A:C,2,0),"")</f>
        <v/>
      </c>
      <c r="E2132" s="10" t="str">
        <f>IFERROR(VLOOKUP(C2132,Base!A:C,3,0),"")</f>
        <v/>
      </c>
      <c r="F2132" s="8"/>
      <c r="G2132" s="9"/>
      <c r="H2132" s="18"/>
      <c r="I2132" s="18"/>
      <c r="J2132" s="9"/>
      <c r="K2132" s="18"/>
      <c r="L2132" s="14" t="str">
        <f>IFERROR(J2132*HLOOKUP(I2132,Base!$H$2:$J$9,VLOOKUP(Planilla!K2132,Base!$F$3:$G$9,2,0),0),"")</f>
        <v/>
      </c>
      <c r="M2132" s="19"/>
      <c r="N2132" s="14" t="str">
        <f>IF(M2132="Si",HLOOKUP(I2132,Base!$H$2:$J$9,8,0),"")</f>
        <v/>
      </c>
      <c r="O2132" s="9"/>
      <c r="P2132" s="18"/>
      <c r="Q2132" s="14" t="str">
        <f>IFERROR(O2132*HLOOKUP(I2132,Base!$H$2:$J$9,VLOOKUP(Planilla!P2132,Base!$F$3:$G$9,2,0),0),"")</f>
        <v/>
      </c>
    </row>
    <row r="2133" spans="1:17">
      <c r="A2133" s="18"/>
      <c r="B2133" s="7"/>
      <c r="C2133" s="12"/>
      <c r="D2133" s="13" t="str">
        <f>IFERROR(VLOOKUP(C2133,Base!A:C,2,0),"")</f>
        <v/>
      </c>
      <c r="E2133" s="10" t="str">
        <f>IFERROR(VLOOKUP(C2133,Base!A:C,3,0),"")</f>
        <v/>
      </c>
      <c r="F2133" s="8"/>
      <c r="G2133" s="9"/>
      <c r="H2133" s="18"/>
      <c r="I2133" s="18"/>
      <c r="J2133" s="9"/>
      <c r="K2133" s="18"/>
      <c r="L2133" s="14" t="str">
        <f>IFERROR(J2133*HLOOKUP(I2133,Base!$H$2:$J$9,VLOOKUP(Planilla!K2133,Base!$F$3:$G$9,2,0),0),"")</f>
        <v/>
      </c>
      <c r="M2133" s="19"/>
      <c r="N2133" s="14" t="str">
        <f>IF(M2133="Si",HLOOKUP(I2133,Base!$H$2:$J$9,8,0),"")</f>
        <v/>
      </c>
      <c r="O2133" s="9"/>
      <c r="P2133" s="18"/>
      <c r="Q2133" s="14" t="str">
        <f>IFERROR(O2133*HLOOKUP(I2133,Base!$H$2:$J$9,VLOOKUP(Planilla!P2133,Base!$F$3:$G$9,2,0),0),"")</f>
        <v/>
      </c>
    </row>
    <row r="2134" spans="1:17">
      <c r="A2134" s="18"/>
      <c r="B2134" s="7"/>
      <c r="C2134" s="12"/>
      <c r="D2134" s="13" t="str">
        <f>IFERROR(VLOOKUP(C2134,Base!A:C,2,0),"")</f>
        <v/>
      </c>
      <c r="E2134" s="10" t="str">
        <f>IFERROR(VLOOKUP(C2134,Base!A:C,3,0),"")</f>
        <v/>
      </c>
      <c r="F2134" s="8"/>
      <c r="G2134" s="9"/>
      <c r="H2134" s="18"/>
      <c r="I2134" s="18"/>
      <c r="J2134" s="9"/>
      <c r="K2134" s="18"/>
      <c r="L2134" s="14" t="str">
        <f>IFERROR(J2134*HLOOKUP(I2134,Base!$H$2:$J$9,VLOOKUP(Planilla!K2134,Base!$F$3:$G$9,2,0),0),"")</f>
        <v/>
      </c>
      <c r="M2134" s="19"/>
      <c r="N2134" s="14" t="str">
        <f>IF(M2134="Si",HLOOKUP(I2134,Base!$H$2:$J$9,8,0),"")</f>
        <v/>
      </c>
      <c r="O2134" s="9"/>
      <c r="P2134" s="18"/>
      <c r="Q2134" s="14" t="str">
        <f>IFERROR(O2134*HLOOKUP(I2134,Base!$H$2:$J$9,VLOOKUP(Planilla!P2134,Base!$F$3:$G$9,2,0),0),"")</f>
        <v/>
      </c>
    </row>
    <row r="2135" spans="1:17">
      <c r="A2135" s="18"/>
      <c r="B2135" s="7"/>
      <c r="C2135" s="12"/>
      <c r="D2135" s="13" t="str">
        <f>IFERROR(VLOOKUP(C2135,Base!A:C,2,0),"")</f>
        <v/>
      </c>
      <c r="E2135" s="10" t="str">
        <f>IFERROR(VLOOKUP(C2135,Base!A:C,3,0),"")</f>
        <v/>
      </c>
      <c r="F2135" s="8"/>
      <c r="G2135" s="9"/>
      <c r="H2135" s="18"/>
      <c r="I2135" s="18"/>
      <c r="J2135" s="9"/>
      <c r="K2135" s="18"/>
      <c r="L2135" s="14" t="str">
        <f>IFERROR(J2135*HLOOKUP(I2135,Base!$H$2:$J$9,VLOOKUP(Planilla!K2135,Base!$F$3:$G$9,2,0),0),"")</f>
        <v/>
      </c>
      <c r="M2135" s="19"/>
      <c r="N2135" s="14" t="str">
        <f>IF(M2135="Si",HLOOKUP(I2135,Base!$H$2:$J$9,8,0),"")</f>
        <v/>
      </c>
      <c r="O2135" s="9"/>
      <c r="P2135" s="18"/>
      <c r="Q2135" s="14" t="str">
        <f>IFERROR(O2135*HLOOKUP(I2135,Base!$H$2:$J$9,VLOOKUP(Planilla!P2135,Base!$F$3:$G$9,2,0),0),"")</f>
        <v/>
      </c>
    </row>
    <row r="2136" spans="1:17">
      <c r="A2136" s="18"/>
      <c r="B2136" s="7"/>
      <c r="C2136" s="12"/>
      <c r="D2136" s="13" t="str">
        <f>IFERROR(VLOOKUP(C2136,Base!A:C,2,0),"")</f>
        <v/>
      </c>
      <c r="E2136" s="10" t="str">
        <f>IFERROR(VLOOKUP(C2136,Base!A:C,3,0),"")</f>
        <v/>
      </c>
      <c r="F2136" s="8"/>
      <c r="G2136" s="9"/>
      <c r="H2136" s="18"/>
      <c r="I2136" s="18"/>
      <c r="J2136" s="9"/>
      <c r="K2136" s="18"/>
      <c r="L2136" s="14" t="str">
        <f>IFERROR(J2136*HLOOKUP(I2136,Base!$H$2:$J$9,VLOOKUP(Planilla!K2136,Base!$F$3:$G$9,2,0),0),"")</f>
        <v/>
      </c>
      <c r="M2136" s="19"/>
      <c r="N2136" s="14" t="str">
        <f>IF(M2136="Si",HLOOKUP(I2136,Base!$H$2:$J$9,8,0),"")</f>
        <v/>
      </c>
      <c r="O2136" s="9"/>
      <c r="P2136" s="18"/>
      <c r="Q2136" s="14" t="str">
        <f>IFERROR(O2136*HLOOKUP(I2136,Base!$H$2:$J$9,VLOOKUP(Planilla!P2136,Base!$F$3:$G$9,2,0),0),"")</f>
        <v/>
      </c>
    </row>
    <row r="2137" spans="1:17">
      <c r="A2137" s="18"/>
      <c r="B2137" s="7"/>
      <c r="C2137" s="12"/>
      <c r="D2137" s="13" t="str">
        <f>IFERROR(VLOOKUP(C2137,Base!A:C,2,0),"")</f>
        <v/>
      </c>
      <c r="E2137" s="10" t="str">
        <f>IFERROR(VLOOKUP(C2137,Base!A:C,3,0),"")</f>
        <v/>
      </c>
      <c r="F2137" s="8"/>
      <c r="G2137" s="9"/>
      <c r="H2137" s="18"/>
      <c r="I2137" s="18"/>
      <c r="J2137" s="9"/>
      <c r="K2137" s="18"/>
      <c r="L2137" s="14" t="str">
        <f>IFERROR(J2137*HLOOKUP(I2137,Base!$H$2:$J$9,VLOOKUP(Planilla!K2137,Base!$F$3:$G$9,2,0),0),"")</f>
        <v/>
      </c>
      <c r="M2137" s="19"/>
      <c r="N2137" s="14" t="str">
        <f>IF(M2137="Si",HLOOKUP(I2137,Base!$H$2:$J$9,8,0),"")</f>
        <v/>
      </c>
      <c r="O2137" s="9"/>
      <c r="P2137" s="18"/>
      <c r="Q2137" s="14" t="str">
        <f>IFERROR(O2137*HLOOKUP(I2137,Base!$H$2:$J$9,VLOOKUP(Planilla!P2137,Base!$F$3:$G$9,2,0),0),"")</f>
        <v/>
      </c>
    </row>
    <row r="2138" spans="1:17">
      <c r="A2138" s="18"/>
      <c r="B2138" s="7"/>
      <c r="C2138" s="12"/>
      <c r="D2138" s="13" t="str">
        <f>IFERROR(VLOOKUP(C2138,Base!A:C,2,0),"")</f>
        <v/>
      </c>
      <c r="E2138" s="10" t="str">
        <f>IFERROR(VLOOKUP(C2138,Base!A:C,3,0),"")</f>
        <v/>
      </c>
      <c r="F2138" s="8"/>
      <c r="G2138" s="9"/>
      <c r="H2138" s="18"/>
      <c r="I2138" s="18"/>
      <c r="J2138" s="9"/>
      <c r="K2138" s="18"/>
      <c r="L2138" s="14" t="str">
        <f>IFERROR(J2138*HLOOKUP(I2138,Base!$H$2:$J$9,VLOOKUP(Planilla!K2138,Base!$F$3:$G$9,2,0),0),"")</f>
        <v/>
      </c>
      <c r="M2138" s="19"/>
      <c r="N2138" s="14" t="str">
        <f>IF(M2138="Si",HLOOKUP(I2138,Base!$H$2:$J$9,8,0),"")</f>
        <v/>
      </c>
      <c r="O2138" s="9"/>
      <c r="P2138" s="18"/>
      <c r="Q2138" s="14" t="str">
        <f>IFERROR(O2138*HLOOKUP(I2138,Base!$H$2:$J$9,VLOOKUP(Planilla!P2138,Base!$F$3:$G$9,2,0),0),"")</f>
        <v/>
      </c>
    </row>
    <row r="2139" spans="1:17">
      <c r="A2139" s="18"/>
      <c r="B2139" s="7"/>
      <c r="C2139" s="12"/>
      <c r="D2139" s="13" t="str">
        <f>IFERROR(VLOOKUP(C2139,Base!A:C,2,0),"")</f>
        <v/>
      </c>
      <c r="E2139" s="10" t="str">
        <f>IFERROR(VLOOKUP(C2139,Base!A:C,3,0),"")</f>
        <v/>
      </c>
      <c r="F2139" s="8"/>
      <c r="G2139" s="9"/>
      <c r="H2139" s="18"/>
      <c r="I2139" s="18"/>
      <c r="J2139" s="9"/>
      <c r="K2139" s="18"/>
      <c r="L2139" s="14" t="str">
        <f>IFERROR(J2139*HLOOKUP(I2139,Base!$H$2:$J$9,VLOOKUP(Planilla!K2139,Base!$F$3:$G$9,2,0),0),"")</f>
        <v/>
      </c>
      <c r="M2139" s="19"/>
      <c r="N2139" s="14" t="str">
        <f>IF(M2139="Si",HLOOKUP(I2139,Base!$H$2:$J$9,8,0),"")</f>
        <v/>
      </c>
      <c r="O2139" s="9"/>
      <c r="P2139" s="18"/>
      <c r="Q2139" s="14" t="str">
        <f>IFERROR(O2139*HLOOKUP(I2139,Base!$H$2:$J$9,VLOOKUP(Planilla!P2139,Base!$F$3:$G$9,2,0),0),"")</f>
        <v/>
      </c>
    </row>
    <row r="2140" spans="1:17">
      <c r="A2140" s="18"/>
      <c r="B2140" s="7"/>
      <c r="C2140" s="12"/>
      <c r="D2140" s="13" t="str">
        <f>IFERROR(VLOOKUP(C2140,Base!A:C,2,0),"")</f>
        <v/>
      </c>
      <c r="E2140" s="10" t="str">
        <f>IFERROR(VLOOKUP(C2140,Base!A:C,3,0),"")</f>
        <v/>
      </c>
      <c r="F2140" s="8"/>
      <c r="G2140" s="9"/>
      <c r="H2140" s="18"/>
      <c r="I2140" s="18"/>
      <c r="J2140" s="9"/>
      <c r="K2140" s="18"/>
      <c r="L2140" s="14" t="str">
        <f>IFERROR(J2140*HLOOKUP(I2140,Base!$H$2:$J$9,VLOOKUP(Planilla!K2140,Base!$F$3:$G$9,2,0),0),"")</f>
        <v/>
      </c>
      <c r="M2140" s="19"/>
      <c r="N2140" s="14" t="str">
        <f>IF(M2140="Si",HLOOKUP(I2140,Base!$H$2:$J$9,8,0),"")</f>
        <v/>
      </c>
      <c r="O2140" s="9"/>
      <c r="P2140" s="18"/>
      <c r="Q2140" s="14" t="str">
        <f>IFERROR(O2140*HLOOKUP(I2140,Base!$H$2:$J$9,VLOOKUP(Planilla!P2140,Base!$F$3:$G$9,2,0),0),"")</f>
        <v/>
      </c>
    </row>
    <row r="2141" spans="1:17">
      <c r="A2141" s="18"/>
      <c r="B2141" s="7"/>
      <c r="C2141" s="12"/>
      <c r="D2141" s="13" t="str">
        <f>IFERROR(VLOOKUP(C2141,Base!A:C,2,0),"")</f>
        <v/>
      </c>
      <c r="E2141" s="10" t="str">
        <f>IFERROR(VLOOKUP(C2141,Base!A:C,3,0),"")</f>
        <v/>
      </c>
      <c r="F2141" s="8"/>
      <c r="G2141" s="9"/>
      <c r="H2141" s="18"/>
      <c r="I2141" s="18"/>
      <c r="J2141" s="9"/>
      <c r="K2141" s="18"/>
      <c r="L2141" s="14" t="str">
        <f>IFERROR(J2141*HLOOKUP(I2141,Base!$H$2:$J$9,VLOOKUP(Planilla!K2141,Base!$F$3:$G$9,2,0),0),"")</f>
        <v/>
      </c>
      <c r="M2141" s="19"/>
      <c r="N2141" s="14" t="str">
        <f>IF(M2141="Si",HLOOKUP(I2141,Base!$H$2:$J$9,8,0),"")</f>
        <v/>
      </c>
      <c r="O2141" s="9"/>
      <c r="P2141" s="18"/>
      <c r="Q2141" s="14" t="str">
        <f>IFERROR(O2141*HLOOKUP(I2141,Base!$H$2:$J$9,VLOOKUP(Planilla!P2141,Base!$F$3:$G$9,2,0),0),"")</f>
        <v/>
      </c>
    </row>
    <row r="2142" spans="1:17">
      <c r="A2142" s="18"/>
      <c r="B2142" s="7"/>
      <c r="C2142" s="12"/>
      <c r="D2142" s="13" t="str">
        <f>IFERROR(VLOOKUP(C2142,Base!A:C,2,0),"")</f>
        <v/>
      </c>
      <c r="E2142" s="10" t="str">
        <f>IFERROR(VLOOKUP(C2142,Base!A:C,3,0),"")</f>
        <v/>
      </c>
      <c r="F2142" s="8"/>
      <c r="G2142" s="9"/>
      <c r="H2142" s="18"/>
      <c r="I2142" s="18"/>
      <c r="J2142" s="9"/>
      <c r="K2142" s="18"/>
      <c r="L2142" s="14" t="str">
        <f>IFERROR(J2142*HLOOKUP(I2142,Base!$H$2:$J$9,VLOOKUP(Planilla!K2142,Base!$F$3:$G$9,2,0),0),"")</f>
        <v/>
      </c>
      <c r="M2142" s="19"/>
      <c r="N2142" s="14" t="str">
        <f>IF(M2142="Si",HLOOKUP(I2142,Base!$H$2:$J$9,8,0),"")</f>
        <v/>
      </c>
      <c r="O2142" s="9"/>
      <c r="P2142" s="18"/>
      <c r="Q2142" s="14" t="str">
        <f>IFERROR(O2142*HLOOKUP(I2142,Base!$H$2:$J$9,VLOOKUP(Planilla!P2142,Base!$F$3:$G$9,2,0),0),"")</f>
        <v/>
      </c>
    </row>
    <row r="2143" spans="1:17">
      <c r="A2143" s="18"/>
      <c r="B2143" s="7"/>
      <c r="C2143" s="12"/>
      <c r="D2143" s="13" t="str">
        <f>IFERROR(VLOOKUP(C2143,Base!A:C,2,0),"")</f>
        <v/>
      </c>
      <c r="E2143" s="10" t="str">
        <f>IFERROR(VLOOKUP(C2143,Base!A:C,3,0),"")</f>
        <v/>
      </c>
      <c r="F2143" s="8"/>
      <c r="G2143" s="9"/>
      <c r="H2143" s="18"/>
      <c r="I2143" s="18"/>
      <c r="J2143" s="9"/>
      <c r="K2143" s="18"/>
      <c r="L2143" s="14" t="str">
        <f>IFERROR(J2143*HLOOKUP(I2143,Base!$H$2:$J$9,VLOOKUP(Planilla!K2143,Base!$F$3:$G$9,2,0),0),"")</f>
        <v/>
      </c>
      <c r="M2143" s="19"/>
      <c r="N2143" s="14" t="str">
        <f>IF(M2143="Si",HLOOKUP(I2143,Base!$H$2:$J$9,8,0),"")</f>
        <v/>
      </c>
      <c r="O2143" s="9"/>
      <c r="P2143" s="18"/>
      <c r="Q2143" s="14" t="str">
        <f>IFERROR(O2143*HLOOKUP(I2143,Base!$H$2:$J$9,VLOOKUP(Planilla!P2143,Base!$F$3:$G$9,2,0),0),"")</f>
        <v/>
      </c>
    </row>
    <row r="2144" spans="1:17">
      <c r="A2144" s="18"/>
      <c r="B2144" s="7"/>
      <c r="C2144" s="12"/>
      <c r="D2144" s="13" t="str">
        <f>IFERROR(VLOOKUP(C2144,Base!A:C,2,0),"")</f>
        <v/>
      </c>
      <c r="E2144" s="10" t="str">
        <f>IFERROR(VLOOKUP(C2144,Base!A:C,3,0),"")</f>
        <v/>
      </c>
      <c r="F2144" s="8"/>
      <c r="G2144" s="9"/>
      <c r="H2144" s="18"/>
      <c r="I2144" s="18"/>
      <c r="J2144" s="9"/>
      <c r="K2144" s="18"/>
      <c r="L2144" s="14" t="str">
        <f>IFERROR(J2144*HLOOKUP(I2144,Base!$H$2:$J$9,VLOOKUP(Planilla!K2144,Base!$F$3:$G$9,2,0),0),"")</f>
        <v/>
      </c>
      <c r="M2144" s="19"/>
      <c r="N2144" s="14" t="str">
        <f>IF(M2144="Si",HLOOKUP(I2144,Base!$H$2:$J$9,8,0),"")</f>
        <v/>
      </c>
      <c r="O2144" s="9"/>
      <c r="P2144" s="18"/>
      <c r="Q2144" s="14" t="str">
        <f>IFERROR(O2144*HLOOKUP(I2144,Base!$H$2:$J$9,VLOOKUP(Planilla!P2144,Base!$F$3:$G$9,2,0),0),"")</f>
        <v/>
      </c>
    </row>
    <row r="2145" spans="1:17">
      <c r="A2145" s="18"/>
      <c r="B2145" s="7"/>
      <c r="C2145" s="12"/>
      <c r="D2145" s="13" t="str">
        <f>IFERROR(VLOOKUP(C2145,Base!A:C,2,0),"")</f>
        <v/>
      </c>
      <c r="E2145" s="10" t="str">
        <f>IFERROR(VLOOKUP(C2145,Base!A:C,3,0),"")</f>
        <v/>
      </c>
      <c r="F2145" s="8"/>
      <c r="G2145" s="9"/>
      <c r="H2145" s="18"/>
      <c r="I2145" s="18"/>
      <c r="J2145" s="9"/>
      <c r="K2145" s="18"/>
      <c r="L2145" s="14" t="str">
        <f>IFERROR(J2145*HLOOKUP(I2145,Base!$H$2:$J$9,VLOOKUP(Planilla!K2145,Base!$F$3:$G$9,2,0),0),"")</f>
        <v/>
      </c>
      <c r="M2145" s="19"/>
      <c r="N2145" s="14" t="str">
        <f>IF(M2145="Si",HLOOKUP(I2145,Base!$H$2:$J$9,8,0),"")</f>
        <v/>
      </c>
      <c r="O2145" s="9"/>
      <c r="P2145" s="18"/>
      <c r="Q2145" s="14" t="str">
        <f>IFERROR(O2145*HLOOKUP(I2145,Base!$H$2:$J$9,VLOOKUP(Planilla!P2145,Base!$F$3:$G$9,2,0),0),"")</f>
        <v/>
      </c>
    </row>
    <row r="2146" spans="1:17">
      <c r="A2146" s="18"/>
      <c r="B2146" s="7"/>
      <c r="C2146" s="12"/>
      <c r="D2146" s="13" t="str">
        <f>IFERROR(VLOOKUP(C2146,Base!A:C,2,0),"")</f>
        <v/>
      </c>
      <c r="E2146" s="10" t="str">
        <f>IFERROR(VLOOKUP(C2146,Base!A:C,3,0),"")</f>
        <v/>
      </c>
      <c r="F2146" s="8"/>
      <c r="G2146" s="9"/>
      <c r="H2146" s="18"/>
      <c r="I2146" s="18"/>
      <c r="J2146" s="9"/>
      <c r="K2146" s="18"/>
      <c r="L2146" s="14" t="str">
        <f>IFERROR(J2146*HLOOKUP(I2146,Base!$H$2:$J$9,VLOOKUP(Planilla!K2146,Base!$F$3:$G$9,2,0),0),"")</f>
        <v/>
      </c>
      <c r="M2146" s="19"/>
      <c r="N2146" s="14" t="str">
        <f>IF(M2146="Si",HLOOKUP(I2146,Base!$H$2:$J$9,8,0),"")</f>
        <v/>
      </c>
      <c r="O2146" s="9"/>
      <c r="P2146" s="18"/>
      <c r="Q2146" s="14" t="str">
        <f>IFERROR(O2146*HLOOKUP(I2146,Base!$H$2:$J$9,VLOOKUP(Planilla!P2146,Base!$F$3:$G$9,2,0),0),"")</f>
        <v/>
      </c>
    </row>
    <row r="2147" spans="1:17">
      <c r="A2147" s="18"/>
      <c r="B2147" s="7"/>
      <c r="C2147" s="12"/>
      <c r="D2147" s="13" t="str">
        <f>IFERROR(VLOOKUP(C2147,Base!A:C,2,0),"")</f>
        <v/>
      </c>
      <c r="E2147" s="10" t="str">
        <f>IFERROR(VLOOKUP(C2147,Base!A:C,3,0),"")</f>
        <v/>
      </c>
      <c r="F2147" s="8"/>
      <c r="G2147" s="9"/>
      <c r="H2147" s="18"/>
      <c r="I2147" s="18"/>
      <c r="J2147" s="9"/>
      <c r="K2147" s="18"/>
      <c r="L2147" s="14" t="str">
        <f>IFERROR(J2147*HLOOKUP(I2147,Base!$H$2:$J$9,VLOOKUP(Planilla!K2147,Base!$F$3:$G$9,2,0),0),"")</f>
        <v/>
      </c>
      <c r="M2147" s="19"/>
      <c r="N2147" s="14" t="str">
        <f>IF(M2147="Si",HLOOKUP(I2147,Base!$H$2:$J$9,8,0),"")</f>
        <v/>
      </c>
      <c r="O2147" s="9"/>
      <c r="P2147" s="18"/>
      <c r="Q2147" s="14" t="str">
        <f>IFERROR(O2147*HLOOKUP(I2147,Base!$H$2:$J$9,VLOOKUP(Planilla!P2147,Base!$F$3:$G$9,2,0),0),"")</f>
        <v/>
      </c>
    </row>
    <row r="2148" spans="1:17">
      <c r="A2148" s="18"/>
      <c r="B2148" s="7"/>
      <c r="C2148" s="12"/>
      <c r="D2148" s="13" t="str">
        <f>IFERROR(VLOOKUP(C2148,Base!A:C,2,0),"")</f>
        <v/>
      </c>
      <c r="E2148" s="10" t="str">
        <f>IFERROR(VLOOKUP(C2148,Base!A:C,3,0),"")</f>
        <v/>
      </c>
      <c r="F2148" s="8"/>
      <c r="G2148" s="9"/>
      <c r="H2148" s="18"/>
      <c r="I2148" s="18"/>
      <c r="J2148" s="9"/>
      <c r="K2148" s="18"/>
      <c r="L2148" s="14" t="str">
        <f>IFERROR(J2148*HLOOKUP(I2148,Base!$H$2:$J$9,VLOOKUP(Planilla!K2148,Base!$F$3:$G$9,2,0),0),"")</f>
        <v/>
      </c>
      <c r="M2148" s="19"/>
      <c r="N2148" s="14" t="str">
        <f>IF(M2148="Si",HLOOKUP(I2148,Base!$H$2:$J$9,8,0),"")</f>
        <v/>
      </c>
      <c r="O2148" s="9"/>
      <c r="P2148" s="18"/>
      <c r="Q2148" s="14" t="str">
        <f>IFERROR(O2148*HLOOKUP(I2148,Base!$H$2:$J$9,VLOOKUP(Planilla!P2148,Base!$F$3:$G$9,2,0),0),"")</f>
        <v/>
      </c>
    </row>
    <row r="2149" spans="1:17">
      <c r="A2149" s="18"/>
      <c r="B2149" s="7"/>
      <c r="C2149" s="12"/>
      <c r="D2149" s="13" t="str">
        <f>IFERROR(VLOOKUP(C2149,Base!A:C,2,0),"")</f>
        <v/>
      </c>
      <c r="E2149" s="10" t="str">
        <f>IFERROR(VLOOKUP(C2149,Base!A:C,3,0),"")</f>
        <v/>
      </c>
      <c r="F2149" s="8"/>
      <c r="G2149" s="9"/>
      <c r="H2149" s="18"/>
      <c r="I2149" s="18"/>
      <c r="J2149" s="9"/>
      <c r="K2149" s="18"/>
      <c r="L2149" s="14" t="str">
        <f>IFERROR(J2149*HLOOKUP(I2149,Base!$H$2:$J$9,VLOOKUP(Planilla!K2149,Base!$F$3:$G$9,2,0),0),"")</f>
        <v/>
      </c>
      <c r="M2149" s="19"/>
      <c r="N2149" s="14" t="str">
        <f>IF(M2149="Si",HLOOKUP(I2149,Base!$H$2:$J$9,8,0),"")</f>
        <v/>
      </c>
      <c r="O2149" s="9"/>
      <c r="P2149" s="18"/>
      <c r="Q2149" s="14" t="str">
        <f>IFERROR(O2149*HLOOKUP(I2149,Base!$H$2:$J$9,VLOOKUP(Planilla!P2149,Base!$F$3:$G$9,2,0),0),"")</f>
        <v/>
      </c>
    </row>
    <row r="2150" spans="1:17">
      <c r="A2150" s="18"/>
      <c r="B2150" s="7"/>
      <c r="C2150" s="12"/>
      <c r="D2150" s="13" t="str">
        <f>IFERROR(VLOOKUP(C2150,Base!A:C,2,0),"")</f>
        <v/>
      </c>
      <c r="E2150" s="10" t="str">
        <f>IFERROR(VLOOKUP(C2150,Base!A:C,3,0),"")</f>
        <v/>
      </c>
      <c r="F2150" s="8"/>
      <c r="G2150" s="9"/>
      <c r="H2150" s="18"/>
      <c r="I2150" s="18"/>
      <c r="J2150" s="9"/>
      <c r="K2150" s="18"/>
      <c r="L2150" s="14" t="str">
        <f>IFERROR(J2150*HLOOKUP(I2150,Base!$H$2:$J$9,VLOOKUP(Planilla!K2150,Base!$F$3:$G$9,2,0),0),"")</f>
        <v/>
      </c>
      <c r="M2150" s="19"/>
      <c r="N2150" s="14" t="str">
        <f>IF(M2150="Si",HLOOKUP(I2150,Base!$H$2:$J$9,8,0),"")</f>
        <v/>
      </c>
      <c r="O2150" s="9"/>
      <c r="P2150" s="18"/>
      <c r="Q2150" s="14" t="str">
        <f>IFERROR(O2150*HLOOKUP(I2150,Base!$H$2:$J$9,VLOOKUP(Planilla!P2150,Base!$F$3:$G$9,2,0),0),"")</f>
        <v/>
      </c>
    </row>
    <row r="2151" spans="1:17">
      <c r="A2151" s="18"/>
      <c r="B2151" s="7"/>
      <c r="C2151" s="12"/>
      <c r="D2151" s="13" t="str">
        <f>IFERROR(VLOOKUP(C2151,Base!A:C,2,0),"")</f>
        <v/>
      </c>
      <c r="E2151" s="10" t="str">
        <f>IFERROR(VLOOKUP(C2151,Base!A:C,3,0),"")</f>
        <v/>
      </c>
      <c r="F2151" s="8"/>
      <c r="G2151" s="9"/>
      <c r="H2151" s="18"/>
      <c r="I2151" s="18"/>
      <c r="J2151" s="9"/>
      <c r="K2151" s="18"/>
      <c r="L2151" s="14" t="str">
        <f>IFERROR(J2151*HLOOKUP(I2151,Base!$H$2:$J$9,VLOOKUP(Planilla!K2151,Base!$F$3:$G$9,2,0),0),"")</f>
        <v/>
      </c>
      <c r="M2151" s="19"/>
      <c r="N2151" s="14" t="str">
        <f>IF(M2151="Si",HLOOKUP(I2151,Base!$H$2:$J$9,8,0),"")</f>
        <v/>
      </c>
      <c r="O2151" s="9"/>
      <c r="P2151" s="18"/>
      <c r="Q2151" s="14" t="str">
        <f>IFERROR(O2151*HLOOKUP(I2151,Base!$H$2:$J$9,VLOOKUP(Planilla!P2151,Base!$F$3:$G$9,2,0),0),"")</f>
        <v/>
      </c>
    </row>
    <row r="2152" spans="1:17">
      <c r="A2152" s="18"/>
      <c r="B2152" s="7"/>
      <c r="C2152" s="12"/>
      <c r="D2152" s="13" t="str">
        <f>IFERROR(VLOOKUP(C2152,Base!A:C,2,0),"")</f>
        <v/>
      </c>
      <c r="E2152" s="10" t="str">
        <f>IFERROR(VLOOKUP(C2152,Base!A:C,3,0),"")</f>
        <v/>
      </c>
      <c r="F2152" s="8"/>
      <c r="G2152" s="9"/>
      <c r="H2152" s="18"/>
      <c r="I2152" s="18"/>
      <c r="J2152" s="9"/>
      <c r="K2152" s="18"/>
      <c r="L2152" s="14" t="str">
        <f>IFERROR(J2152*HLOOKUP(I2152,Base!$H$2:$J$9,VLOOKUP(Planilla!K2152,Base!$F$3:$G$9,2,0),0),"")</f>
        <v/>
      </c>
      <c r="M2152" s="19"/>
      <c r="N2152" s="14" t="str">
        <f>IF(M2152="Si",HLOOKUP(I2152,Base!$H$2:$J$9,8,0),"")</f>
        <v/>
      </c>
      <c r="O2152" s="9"/>
      <c r="P2152" s="18"/>
      <c r="Q2152" s="14" t="str">
        <f>IFERROR(O2152*HLOOKUP(I2152,Base!$H$2:$J$9,VLOOKUP(Planilla!P2152,Base!$F$3:$G$9,2,0),0),"")</f>
        <v/>
      </c>
    </row>
    <row r="2153" spans="1:17">
      <c r="A2153" s="18"/>
      <c r="B2153" s="7"/>
      <c r="C2153" s="12"/>
      <c r="D2153" s="13" t="str">
        <f>IFERROR(VLOOKUP(C2153,Base!A:C,2,0),"")</f>
        <v/>
      </c>
      <c r="E2153" s="10" t="str">
        <f>IFERROR(VLOOKUP(C2153,Base!A:C,3,0),"")</f>
        <v/>
      </c>
      <c r="F2153" s="8"/>
      <c r="G2153" s="9"/>
      <c r="H2153" s="18"/>
      <c r="I2153" s="18"/>
      <c r="J2153" s="9"/>
      <c r="K2153" s="18"/>
      <c r="L2153" s="14" t="str">
        <f>IFERROR(J2153*HLOOKUP(I2153,Base!$H$2:$J$9,VLOOKUP(Planilla!K2153,Base!$F$3:$G$9,2,0),0),"")</f>
        <v/>
      </c>
      <c r="M2153" s="19"/>
      <c r="N2153" s="14" t="str">
        <f>IF(M2153="Si",HLOOKUP(I2153,Base!$H$2:$J$9,8,0),"")</f>
        <v/>
      </c>
      <c r="O2153" s="9"/>
      <c r="P2153" s="18"/>
      <c r="Q2153" s="14" t="str">
        <f>IFERROR(O2153*HLOOKUP(I2153,Base!$H$2:$J$9,VLOOKUP(Planilla!P2153,Base!$F$3:$G$9,2,0),0),"")</f>
        <v/>
      </c>
    </row>
    <row r="2154" spans="1:17">
      <c r="A2154" s="18"/>
      <c r="B2154" s="7"/>
      <c r="C2154" s="12"/>
      <c r="D2154" s="13" t="str">
        <f>IFERROR(VLOOKUP(C2154,Base!A:C,2,0),"")</f>
        <v/>
      </c>
      <c r="E2154" s="10" t="str">
        <f>IFERROR(VLOOKUP(C2154,Base!A:C,3,0),"")</f>
        <v/>
      </c>
      <c r="F2154" s="8"/>
      <c r="G2154" s="9"/>
      <c r="H2154" s="18"/>
      <c r="I2154" s="18"/>
      <c r="J2154" s="9"/>
      <c r="K2154" s="18"/>
      <c r="L2154" s="14" t="str">
        <f>IFERROR(J2154*HLOOKUP(I2154,Base!$H$2:$J$9,VLOOKUP(Planilla!K2154,Base!$F$3:$G$9,2,0),0),"")</f>
        <v/>
      </c>
      <c r="M2154" s="19"/>
      <c r="N2154" s="14" t="str">
        <f>IF(M2154="Si",HLOOKUP(I2154,Base!$H$2:$J$9,8,0),"")</f>
        <v/>
      </c>
      <c r="O2154" s="9"/>
      <c r="P2154" s="18"/>
      <c r="Q2154" s="14" t="str">
        <f>IFERROR(O2154*HLOOKUP(I2154,Base!$H$2:$J$9,VLOOKUP(Planilla!P2154,Base!$F$3:$G$9,2,0),0),"")</f>
        <v/>
      </c>
    </row>
    <row r="2155" spans="1:17">
      <c r="A2155" s="18"/>
      <c r="B2155" s="7"/>
      <c r="C2155" s="12"/>
      <c r="D2155" s="13" t="str">
        <f>IFERROR(VLOOKUP(C2155,Base!A:C,2,0),"")</f>
        <v/>
      </c>
      <c r="E2155" s="10" t="str">
        <f>IFERROR(VLOOKUP(C2155,Base!A:C,3,0),"")</f>
        <v/>
      </c>
      <c r="F2155" s="8"/>
      <c r="G2155" s="9"/>
      <c r="H2155" s="18"/>
      <c r="I2155" s="18"/>
      <c r="J2155" s="9"/>
      <c r="K2155" s="18"/>
      <c r="L2155" s="14" t="str">
        <f>IFERROR(J2155*HLOOKUP(I2155,Base!$H$2:$J$9,VLOOKUP(Planilla!K2155,Base!$F$3:$G$9,2,0),0),"")</f>
        <v/>
      </c>
      <c r="M2155" s="19"/>
      <c r="N2155" s="14" t="str">
        <f>IF(M2155="Si",HLOOKUP(I2155,Base!$H$2:$J$9,8,0),"")</f>
        <v/>
      </c>
      <c r="O2155" s="9"/>
      <c r="P2155" s="18"/>
      <c r="Q2155" s="14" t="str">
        <f>IFERROR(O2155*HLOOKUP(I2155,Base!$H$2:$J$9,VLOOKUP(Planilla!P2155,Base!$F$3:$G$9,2,0),0),"")</f>
        <v/>
      </c>
    </row>
    <row r="2156" spans="1:17">
      <c r="A2156" s="18"/>
      <c r="B2156" s="7"/>
      <c r="C2156" s="12"/>
      <c r="D2156" s="13" t="str">
        <f>IFERROR(VLOOKUP(C2156,Base!A:C,2,0),"")</f>
        <v/>
      </c>
      <c r="E2156" s="10" t="str">
        <f>IFERROR(VLOOKUP(C2156,Base!A:C,3,0),"")</f>
        <v/>
      </c>
      <c r="F2156" s="8"/>
      <c r="G2156" s="9"/>
      <c r="H2156" s="18"/>
      <c r="I2156" s="18"/>
      <c r="J2156" s="9"/>
      <c r="K2156" s="18"/>
      <c r="L2156" s="14" t="str">
        <f>IFERROR(J2156*HLOOKUP(I2156,Base!$H$2:$J$9,VLOOKUP(Planilla!K2156,Base!$F$3:$G$9,2,0),0),"")</f>
        <v/>
      </c>
      <c r="M2156" s="19"/>
      <c r="N2156" s="14" t="str">
        <f>IF(M2156="Si",HLOOKUP(I2156,Base!$H$2:$J$9,8,0),"")</f>
        <v/>
      </c>
      <c r="O2156" s="9"/>
      <c r="P2156" s="18"/>
      <c r="Q2156" s="14" t="str">
        <f>IFERROR(O2156*HLOOKUP(I2156,Base!$H$2:$J$9,VLOOKUP(Planilla!P2156,Base!$F$3:$G$9,2,0),0),"")</f>
        <v/>
      </c>
    </row>
    <row r="2157" spans="1:17">
      <c r="A2157" s="18"/>
      <c r="B2157" s="7"/>
      <c r="C2157" s="12"/>
      <c r="D2157" s="13" t="str">
        <f>IFERROR(VLOOKUP(C2157,Base!A:C,2,0),"")</f>
        <v/>
      </c>
      <c r="E2157" s="10" t="str">
        <f>IFERROR(VLOOKUP(C2157,Base!A:C,3,0),"")</f>
        <v/>
      </c>
      <c r="F2157" s="8"/>
      <c r="G2157" s="9"/>
      <c r="H2157" s="18"/>
      <c r="I2157" s="18"/>
      <c r="J2157" s="9"/>
      <c r="K2157" s="18"/>
      <c r="L2157" s="14" t="str">
        <f>IFERROR(J2157*HLOOKUP(I2157,Base!$H$2:$J$9,VLOOKUP(Planilla!K2157,Base!$F$3:$G$9,2,0),0),"")</f>
        <v/>
      </c>
      <c r="M2157" s="19"/>
      <c r="N2157" s="14" t="str">
        <f>IF(M2157="Si",HLOOKUP(I2157,Base!$H$2:$J$9,8,0),"")</f>
        <v/>
      </c>
      <c r="O2157" s="9"/>
      <c r="P2157" s="18"/>
      <c r="Q2157" s="14" t="str">
        <f>IFERROR(O2157*HLOOKUP(I2157,Base!$H$2:$J$9,VLOOKUP(Planilla!P2157,Base!$F$3:$G$9,2,0),0),"")</f>
        <v/>
      </c>
    </row>
    <row r="2158" spans="1:17">
      <c r="A2158" s="18"/>
      <c r="B2158" s="7"/>
      <c r="C2158" s="12"/>
      <c r="D2158" s="13" t="str">
        <f>IFERROR(VLOOKUP(C2158,Base!A:C,2,0),"")</f>
        <v/>
      </c>
      <c r="E2158" s="10" t="str">
        <f>IFERROR(VLOOKUP(C2158,Base!A:C,3,0),"")</f>
        <v/>
      </c>
      <c r="F2158" s="8"/>
      <c r="G2158" s="9"/>
      <c r="H2158" s="18"/>
      <c r="I2158" s="18"/>
      <c r="J2158" s="9"/>
      <c r="K2158" s="18"/>
      <c r="L2158" s="14" t="str">
        <f>IFERROR(J2158*HLOOKUP(I2158,Base!$H$2:$J$9,VLOOKUP(Planilla!K2158,Base!$F$3:$G$9,2,0),0),"")</f>
        <v/>
      </c>
      <c r="M2158" s="19"/>
      <c r="N2158" s="14" t="str">
        <f>IF(M2158="Si",HLOOKUP(I2158,Base!$H$2:$J$9,8,0),"")</f>
        <v/>
      </c>
      <c r="O2158" s="9"/>
      <c r="P2158" s="18"/>
      <c r="Q2158" s="14" t="str">
        <f>IFERROR(O2158*HLOOKUP(I2158,Base!$H$2:$J$9,VLOOKUP(Planilla!P2158,Base!$F$3:$G$9,2,0),0),"")</f>
        <v/>
      </c>
    </row>
    <row r="2159" spans="1:17">
      <c r="A2159" s="18"/>
      <c r="B2159" s="7"/>
      <c r="C2159" s="12"/>
      <c r="D2159" s="13" t="str">
        <f>IFERROR(VLOOKUP(C2159,Base!A:C,2,0),"")</f>
        <v/>
      </c>
      <c r="E2159" s="10" t="str">
        <f>IFERROR(VLOOKUP(C2159,Base!A:C,3,0),"")</f>
        <v/>
      </c>
      <c r="F2159" s="8"/>
      <c r="G2159" s="9"/>
      <c r="H2159" s="18"/>
      <c r="I2159" s="18"/>
      <c r="J2159" s="9"/>
      <c r="K2159" s="18"/>
      <c r="L2159" s="14" t="str">
        <f>IFERROR(J2159*HLOOKUP(I2159,Base!$H$2:$J$9,VLOOKUP(Planilla!K2159,Base!$F$3:$G$9,2,0),0),"")</f>
        <v/>
      </c>
      <c r="M2159" s="19"/>
      <c r="N2159" s="14" t="str">
        <f>IF(M2159="Si",HLOOKUP(I2159,Base!$H$2:$J$9,8,0),"")</f>
        <v/>
      </c>
      <c r="O2159" s="9"/>
      <c r="P2159" s="18"/>
      <c r="Q2159" s="14" t="str">
        <f>IFERROR(O2159*HLOOKUP(I2159,Base!$H$2:$J$9,VLOOKUP(Planilla!P2159,Base!$F$3:$G$9,2,0),0),"")</f>
        <v/>
      </c>
    </row>
    <row r="2160" spans="1:17">
      <c r="A2160" s="18"/>
      <c r="B2160" s="7"/>
      <c r="C2160" s="12"/>
      <c r="D2160" s="13" t="str">
        <f>IFERROR(VLOOKUP(C2160,Base!A:C,2,0),"")</f>
        <v/>
      </c>
      <c r="E2160" s="10" t="str">
        <f>IFERROR(VLOOKUP(C2160,Base!A:C,3,0),"")</f>
        <v/>
      </c>
      <c r="F2160" s="8"/>
      <c r="G2160" s="9"/>
      <c r="H2160" s="18"/>
      <c r="I2160" s="18"/>
      <c r="J2160" s="9"/>
      <c r="K2160" s="18"/>
      <c r="L2160" s="14" t="str">
        <f>IFERROR(J2160*HLOOKUP(I2160,Base!$H$2:$J$9,VLOOKUP(Planilla!K2160,Base!$F$3:$G$9,2,0),0),"")</f>
        <v/>
      </c>
      <c r="M2160" s="19"/>
      <c r="N2160" s="14" t="str">
        <f>IF(M2160="Si",HLOOKUP(I2160,Base!$H$2:$J$9,8,0),"")</f>
        <v/>
      </c>
      <c r="O2160" s="9"/>
      <c r="P2160" s="18"/>
      <c r="Q2160" s="14" t="str">
        <f>IFERROR(O2160*HLOOKUP(I2160,Base!$H$2:$J$9,VLOOKUP(Planilla!P2160,Base!$F$3:$G$9,2,0),0),"")</f>
        <v/>
      </c>
    </row>
    <row r="2161" spans="1:17">
      <c r="A2161" s="18"/>
      <c r="B2161" s="7"/>
      <c r="C2161" s="12"/>
      <c r="D2161" s="13" t="str">
        <f>IFERROR(VLOOKUP(C2161,Base!A:C,2,0),"")</f>
        <v/>
      </c>
      <c r="E2161" s="10" t="str">
        <f>IFERROR(VLOOKUP(C2161,Base!A:C,3,0),"")</f>
        <v/>
      </c>
      <c r="F2161" s="8"/>
      <c r="G2161" s="9"/>
      <c r="H2161" s="18"/>
      <c r="I2161" s="18"/>
      <c r="J2161" s="9"/>
      <c r="K2161" s="18"/>
      <c r="L2161" s="14" t="str">
        <f>IFERROR(J2161*HLOOKUP(I2161,Base!$H$2:$J$9,VLOOKUP(Planilla!K2161,Base!$F$3:$G$9,2,0),0),"")</f>
        <v/>
      </c>
      <c r="M2161" s="19"/>
      <c r="N2161" s="14" t="str">
        <f>IF(M2161="Si",HLOOKUP(I2161,Base!$H$2:$J$9,8,0),"")</f>
        <v/>
      </c>
      <c r="O2161" s="9"/>
      <c r="P2161" s="18"/>
      <c r="Q2161" s="14" t="str">
        <f>IFERROR(O2161*HLOOKUP(I2161,Base!$H$2:$J$9,VLOOKUP(Planilla!P2161,Base!$F$3:$G$9,2,0),0),"")</f>
        <v/>
      </c>
    </row>
    <row r="2162" spans="1:17">
      <c r="A2162" s="18"/>
      <c r="B2162" s="7"/>
      <c r="C2162" s="12"/>
      <c r="D2162" s="13" t="str">
        <f>IFERROR(VLOOKUP(C2162,Base!A:C,2,0),"")</f>
        <v/>
      </c>
      <c r="E2162" s="10" t="str">
        <f>IFERROR(VLOOKUP(C2162,Base!A:C,3,0),"")</f>
        <v/>
      </c>
      <c r="F2162" s="8"/>
      <c r="G2162" s="9"/>
      <c r="H2162" s="18"/>
      <c r="I2162" s="18"/>
      <c r="J2162" s="9"/>
      <c r="K2162" s="18"/>
      <c r="L2162" s="14" t="str">
        <f>IFERROR(J2162*HLOOKUP(I2162,Base!$H$2:$J$9,VLOOKUP(Planilla!K2162,Base!$F$3:$G$9,2,0),0),"")</f>
        <v/>
      </c>
      <c r="M2162" s="19"/>
      <c r="N2162" s="14" t="str">
        <f>IF(M2162="Si",HLOOKUP(I2162,Base!$H$2:$J$9,8,0),"")</f>
        <v/>
      </c>
      <c r="O2162" s="9"/>
      <c r="P2162" s="18"/>
      <c r="Q2162" s="14" t="str">
        <f>IFERROR(O2162*HLOOKUP(I2162,Base!$H$2:$J$9,VLOOKUP(Planilla!P2162,Base!$F$3:$G$9,2,0),0),"")</f>
        <v/>
      </c>
    </row>
    <row r="2163" spans="1:17">
      <c r="A2163" s="18"/>
      <c r="B2163" s="7"/>
      <c r="C2163" s="12"/>
      <c r="D2163" s="13" t="str">
        <f>IFERROR(VLOOKUP(C2163,Base!A:C,2,0),"")</f>
        <v/>
      </c>
      <c r="E2163" s="10" t="str">
        <f>IFERROR(VLOOKUP(C2163,Base!A:C,3,0),"")</f>
        <v/>
      </c>
      <c r="F2163" s="8"/>
      <c r="G2163" s="9"/>
      <c r="H2163" s="18"/>
      <c r="I2163" s="18"/>
      <c r="J2163" s="9"/>
      <c r="K2163" s="18"/>
      <c r="L2163" s="14" t="str">
        <f>IFERROR(J2163*HLOOKUP(I2163,Base!$H$2:$J$9,VLOOKUP(Planilla!K2163,Base!$F$3:$G$9,2,0),0),"")</f>
        <v/>
      </c>
      <c r="M2163" s="19"/>
      <c r="N2163" s="14" t="str">
        <f>IF(M2163="Si",HLOOKUP(I2163,Base!$H$2:$J$9,8,0),"")</f>
        <v/>
      </c>
      <c r="O2163" s="9"/>
      <c r="P2163" s="18"/>
      <c r="Q2163" s="14" t="str">
        <f>IFERROR(O2163*HLOOKUP(I2163,Base!$H$2:$J$9,VLOOKUP(Planilla!P2163,Base!$F$3:$G$9,2,0),0),"")</f>
        <v/>
      </c>
    </row>
    <row r="2164" spans="1:17">
      <c r="A2164" s="18"/>
      <c r="B2164" s="7"/>
      <c r="C2164" s="12"/>
      <c r="D2164" s="13" t="str">
        <f>IFERROR(VLOOKUP(C2164,Base!A:C,2,0),"")</f>
        <v/>
      </c>
      <c r="E2164" s="10" t="str">
        <f>IFERROR(VLOOKUP(C2164,Base!A:C,3,0),"")</f>
        <v/>
      </c>
      <c r="F2164" s="8"/>
      <c r="G2164" s="9"/>
      <c r="H2164" s="18"/>
      <c r="I2164" s="18"/>
      <c r="J2164" s="9"/>
      <c r="K2164" s="18"/>
      <c r="L2164" s="14" t="str">
        <f>IFERROR(J2164*HLOOKUP(I2164,Base!$H$2:$J$9,VLOOKUP(Planilla!K2164,Base!$F$3:$G$9,2,0),0),"")</f>
        <v/>
      </c>
      <c r="M2164" s="19"/>
      <c r="N2164" s="14" t="str">
        <f>IF(M2164="Si",HLOOKUP(I2164,Base!$H$2:$J$9,8,0),"")</f>
        <v/>
      </c>
      <c r="O2164" s="9"/>
      <c r="P2164" s="18"/>
      <c r="Q2164" s="14" t="str">
        <f>IFERROR(O2164*HLOOKUP(I2164,Base!$H$2:$J$9,VLOOKUP(Planilla!P2164,Base!$F$3:$G$9,2,0),0),"")</f>
        <v/>
      </c>
    </row>
    <row r="2165" spans="1:17">
      <c r="A2165" s="18"/>
      <c r="B2165" s="7"/>
      <c r="C2165" s="12"/>
      <c r="D2165" s="13" t="str">
        <f>IFERROR(VLOOKUP(C2165,Base!A:C,2,0),"")</f>
        <v/>
      </c>
      <c r="E2165" s="10" t="str">
        <f>IFERROR(VLOOKUP(C2165,Base!A:C,3,0),"")</f>
        <v/>
      </c>
      <c r="F2165" s="8"/>
      <c r="G2165" s="9"/>
      <c r="H2165" s="18"/>
      <c r="I2165" s="18"/>
      <c r="J2165" s="9"/>
      <c r="K2165" s="18"/>
      <c r="L2165" s="14" t="str">
        <f>IFERROR(J2165*HLOOKUP(I2165,Base!$H$2:$J$9,VLOOKUP(Planilla!K2165,Base!$F$3:$G$9,2,0),0),"")</f>
        <v/>
      </c>
      <c r="M2165" s="19"/>
      <c r="N2165" s="14" t="str">
        <f>IF(M2165="Si",HLOOKUP(I2165,Base!$H$2:$J$9,8,0),"")</f>
        <v/>
      </c>
      <c r="O2165" s="9"/>
      <c r="P2165" s="18"/>
      <c r="Q2165" s="14" t="str">
        <f>IFERROR(O2165*HLOOKUP(I2165,Base!$H$2:$J$9,VLOOKUP(Planilla!P2165,Base!$F$3:$G$9,2,0),0),"")</f>
        <v/>
      </c>
    </row>
    <row r="2166" spans="1:17">
      <c r="A2166" s="18"/>
      <c r="B2166" s="7"/>
      <c r="C2166" s="12"/>
      <c r="D2166" s="13" t="str">
        <f>IFERROR(VLOOKUP(C2166,Base!A:C,2,0),"")</f>
        <v/>
      </c>
      <c r="E2166" s="10" t="str">
        <f>IFERROR(VLOOKUP(C2166,Base!A:C,3,0),"")</f>
        <v/>
      </c>
      <c r="F2166" s="8"/>
      <c r="G2166" s="9"/>
      <c r="H2166" s="18"/>
      <c r="I2166" s="18"/>
      <c r="J2166" s="9"/>
      <c r="K2166" s="18"/>
      <c r="L2166" s="14" t="str">
        <f>IFERROR(J2166*HLOOKUP(I2166,Base!$H$2:$J$9,VLOOKUP(Planilla!K2166,Base!$F$3:$G$9,2,0),0),"")</f>
        <v/>
      </c>
      <c r="M2166" s="19"/>
      <c r="N2166" s="14" t="str">
        <f>IF(M2166="Si",HLOOKUP(I2166,Base!$H$2:$J$9,8,0),"")</f>
        <v/>
      </c>
      <c r="O2166" s="9"/>
      <c r="P2166" s="18"/>
      <c r="Q2166" s="14" t="str">
        <f>IFERROR(O2166*HLOOKUP(I2166,Base!$H$2:$J$9,VLOOKUP(Planilla!P2166,Base!$F$3:$G$9,2,0),0),"")</f>
        <v/>
      </c>
    </row>
    <row r="2167" spans="1:17">
      <c r="A2167" s="18"/>
      <c r="B2167" s="7"/>
      <c r="C2167" s="12"/>
      <c r="D2167" s="13" t="str">
        <f>IFERROR(VLOOKUP(C2167,Base!A:C,2,0),"")</f>
        <v/>
      </c>
      <c r="E2167" s="10" t="str">
        <f>IFERROR(VLOOKUP(C2167,Base!A:C,3,0),"")</f>
        <v/>
      </c>
      <c r="F2167" s="8"/>
      <c r="G2167" s="9"/>
      <c r="H2167" s="18"/>
      <c r="I2167" s="18"/>
      <c r="J2167" s="9"/>
      <c r="K2167" s="18"/>
      <c r="L2167" s="14" t="str">
        <f>IFERROR(J2167*HLOOKUP(I2167,Base!$H$2:$J$9,VLOOKUP(Planilla!K2167,Base!$F$3:$G$9,2,0),0),"")</f>
        <v/>
      </c>
      <c r="M2167" s="19"/>
      <c r="N2167" s="14" t="str">
        <f>IF(M2167="Si",HLOOKUP(I2167,Base!$H$2:$J$9,8,0),"")</f>
        <v/>
      </c>
      <c r="O2167" s="9"/>
      <c r="P2167" s="18"/>
      <c r="Q2167" s="14" t="str">
        <f>IFERROR(O2167*HLOOKUP(I2167,Base!$H$2:$J$9,VLOOKUP(Planilla!P2167,Base!$F$3:$G$9,2,0),0),"")</f>
        <v/>
      </c>
    </row>
    <row r="2168" spans="1:17">
      <c r="A2168" s="18"/>
      <c r="B2168" s="7"/>
      <c r="C2168" s="12"/>
      <c r="D2168" s="13" t="str">
        <f>IFERROR(VLOOKUP(C2168,Base!A:C,2,0),"")</f>
        <v/>
      </c>
      <c r="E2168" s="10" t="str">
        <f>IFERROR(VLOOKUP(C2168,Base!A:C,3,0),"")</f>
        <v/>
      </c>
      <c r="F2168" s="8"/>
      <c r="G2168" s="9"/>
      <c r="H2168" s="18"/>
      <c r="I2168" s="18"/>
      <c r="J2168" s="9"/>
      <c r="K2168" s="18"/>
      <c r="L2168" s="14" t="str">
        <f>IFERROR(J2168*HLOOKUP(I2168,Base!$H$2:$J$9,VLOOKUP(Planilla!K2168,Base!$F$3:$G$9,2,0),0),"")</f>
        <v/>
      </c>
      <c r="M2168" s="19"/>
      <c r="N2168" s="14" t="str">
        <f>IF(M2168="Si",HLOOKUP(I2168,Base!$H$2:$J$9,8,0),"")</f>
        <v/>
      </c>
      <c r="O2168" s="9"/>
      <c r="P2168" s="18"/>
      <c r="Q2168" s="14" t="str">
        <f>IFERROR(O2168*HLOOKUP(I2168,Base!$H$2:$J$9,VLOOKUP(Planilla!P2168,Base!$F$3:$G$9,2,0),0),"")</f>
        <v/>
      </c>
    </row>
    <row r="2169" spans="1:17">
      <c r="A2169" s="18"/>
      <c r="B2169" s="7"/>
      <c r="C2169" s="12"/>
      <c r="D2169" s="13" t="str">
        <f>IFERROR(VLOOKUP(C2169,Base!A:C,2,0),"")</f>
        <v/>
      </c>
      <c r="E2169" s="10" t="str">
        <f>IFERROR(VLOOKUP(C2169,Base!A:C,3,0),"")</f>
        <v/>
      </c>
      <c r="F2169" s="8"/>
      <c r="G2169" s="9"/>
      <c r="H2169" s="18"/>
      <c r="I2169" s="18"/>
      <c r="J2169" s="9"/>
      <c r="K2169" s="18"/>
      <c r="L2169" s="14" t="str">
        <f>IFERROR(J2169*HLOOKUP(I2169,Base!$H$2:$J$9,VLOOKUP(Planilla!K2169,Base!$F$3:$G$9,2,0),0),"")</f>
        <v/>
      </c>
      <c r="M2169" s="19"/>
      <c r="N2169" s="14" t="str">
        <f>IF(M2169="Si",HLOOKUP(I2169,Base!$H$2:$J$9,8,0),"")</f>
        <v/>
      </c>
      <c r="O2169" s="9"/>
      <c r="P2169" s="18"/>
      <c r="Q2169" s="14" t="str">
        <f>IFERROR(O2169*HLOOKUP(I2169,Base!$H$2:$J$9,VLOOKUP(Planilla!P2169,Base!$F$3:$G$9,2,0),0),"")</f>
        <v/>
      </c>
    </row>
    <row r="2170" spans="1:17">
      <c r="A2170" s="18"/>
      <c r="B2170" s="7"/>
      <c r="C2170" s="12"/>
      <c r="D2170" s="13" t="str">
        <f>IFERROR(VLOOKUP(C2170,Base!A:C,2,0),"")</f>
        <v/>
      </c>
      <c r="E2170" s="10" t="str">
        <f>IFERROR(VLOOKUP(C2170,Base!A:C,3,0),"")</f>
        <v/>
      </c>
      <c r="F2170" s="8"/>
      <c r="G2170" s="9"/>
      <c r="H2170" s="18"/>
      <c r="I2170" s="18"/>
      <c r="J2170" s="9"/>
      <c r="K2170" s="18"/>
      <c r="L2170" s="14" t="str">
        <f>IFERROR(J2170*HLOOKUP(I2170,Base!$H$2:$J$9,VLOOKUP(Planilla!K2170,Base!$F$3:$G$9,2,0),0),"")</f>
        <v/>
      </c>
      <c r="M2170" s="19"/>
      <c r="N2170" s="14" t="str">
        <f>IF(M2170="Si",HLOOKUP(I2170,Base!$H$2:$J$9,8,0),"")</f>
        <v/>
      </c>
      <c r="O2170" s="9"/>
      <c r="P2170" s="18"/>
      <c r="Q2170" s="14" t="str">
        <f>IFERROR(O2170*HLOOKUP(I2170,Base!$H$2:$J$9,VLOOKUP(Planilla!P2170,Base!$F$3:$G$9,2,0),0),"")</f>
        <v/>
      </c>
    </row>
    <row r="2171" spans="1:17">
      <c r="A2171" s="18"/>
      <c r="B2171" s="7"/>
      <c r="C2171" s="12"/>
      <c r="D2171" s="13" t="str">
        <f>IFERROR(VLOOKUP(C2171,Base!A:C,2,0),"")</f>
        <v/>
      </c>
      <c r="E2171" s="10" t="str">
        <f>IFERROR(VLOOKUP(C2171,Base!A:C,3,0),"")</f>
        <v/>
      </c>
      <c r="F2171" s="8"/>
      <c r="G2171" s="9"/>
      <c r="H2171" s="18"/>
      <c r="I2171" s="18"/>
      <c r="J2171" s="9"/>
      <c r="K2171" s="18"/>
      <c r="L2171" s="14" t="str">
        <f>IFERROR(J2171*HLOOKUP(I2171,Base!$H$2:$J$9,VLOOKUP(Planilla!K2171,Base!$F$3:$G$9,2,0),0),"")</f>
        <v/>
      </c>
      <c r="M2171" s="19"/>
      <c r="N2171" s="14" t="str">
        <f>IF(M2171="Si",HLOOKUP(I2171,Base!$H$2:$J$9,8,0),"")</f>
        <v/>
      </c>
      <c r="O2171" s="9"/>
      <c r="P2171" s="18"/>
      <c r="Q2171" s="14" t="str">
        <f>IFERROR(O2171*HLOOKUP(I2171,Base!$H$2:$J$9,VLOOKUP(Planilla!P2171,Base!$F$3:$G$9,2,0),0),"")</f>
        <v/>
      </c>
    </row>
    <row r="2172" spans="1:17">
      <c r="A2172" s="18"/>
      <c r="B2172" s="7"/>
      <c r="C2172" s="12"/>
      <c r="D2172" s="13" t="str">
        <f>IFERROR(VLOOKUP(C2172,Base!A:C,2,0),"")</f>
        <v/>
      </c>
      <c r="E2172" s="10" t="str">
        <f>IFERROR(VLOOKUP(C2172,Base!A:C,3,0),"")</f>
        <v/>
      </c>
      <c r="F2172" s="8"/>
      <c r="G2172" s="9"/>
      <c r="H2172" s="18"/>
      <c r="I2172" s="18"/>
      <c r="J2172" s="9"/>
      <c r="K2172" s="18"/>
      <c r="L2172" s="14" t="str">
        <f>IFERROR(J2172*HLOOKUP(I2172,Base!$H$2:$J$9,VLOOKUP(Planilla!K2172,Base!$F$3:$G$9,2,0),0),"")</f>
        <v/>
      </c>
      <c r="M2172" s="19"/>
      <c r="N2172" s="14" t="str">
        <f>IF(M2172="Si",HLOOKUP(I2172,Base!$H$2:$J$9,8,0),"")</f>
        <v/>
      </c>
      <c r="O2172" s="9"/>
      <c r="P2172" s="18"/>
      <c r="Q2172" s="14" t="str">
        <f>IFERROR(O2172*HLOOKUP(I2172,Base!$H$2:$J$9,VLOOKUP(Planilla!P2172,Base!$F$3:$G$9,2,0),0),"")</f>
        <v/>
      </c>
    </row>
    <row r="2173" spans="1:17">
      <c r="A2173" s="18"/>
      <c r="B2173" s="7"/>
      <c r="C2173" s="12"/>
      <c r="D2173" s="13" t="str">
        <f>IFERROR(VLOOKUP(C2173,Base!A:C,2,0),"")</f>
        <v/>
      </c>
      <c r="E2173" s="10" t="str">
        <f>IFERROR(VLOOKUP(C2173,Base!A:C,3,0),"")</f>
        <v/>
      </c>
      <c r="F2173" s="8"/>
      <c r="G2173" s="9"/>
      <c r="H2173" s="18"/>
      <c r="I2173" s="18"/>
      <c r="J2173" s="9"/>
      <c r="K2173" s="18"/>
      <c r="L2173" s="14" t="str">
        <f>IFERROR(J2173*HLOOKUP(I2173,Base!$H$2:$J$9,VLOOKUP(Planilla!K2173,Base!$F$3:$G$9,2,0),0),"")</f>
        <v/>
      </c>
      <c r="M2173" s="19"/>
      <c r="N2173" s="14" t="str">
        <f>IF(M2173="Si",HLOOKUP(I2173,Base!$H$2:$J$9,8,0),"")</f>
        <v/>
      </c>
      <c r="O2173" s="9"/>
      <c r="P2173" s="18"/>
      <c r="Q2173" s="14" t="str">
        <f>IFERROR(O2173*HLOOKUP(I2173,Base!$H$2:$J$9,VLOOKUP(Planilla!P2173,Base!$F$3:$G$9,2,0),0),"")</f>
        <v/>
      </c>
    </row>
    <row r="2174" spans="1:17">
      <c r="A2174" s="18"/>
      <c r="B2174" s="7"/>
      <c r="C2174" s="12"/>
      <c r="D2174" s="13" t="str">
        <f>IFERROR(VLOOKUP(C2174,Base!A:C,2,0),"")</f>
        <v/>
      </c>
      <c r="E2174" s="10" t="str">
        <f>IFERROR(VLOOKUP(C2174,Base!A:C,3,0),"")</f>
        <v/>
      </c>
      <c r="F2174" s="8"/>
      <c r="G2174" s="9"/>
      <c r="H2174" s="18"/>
      <c r="I2174" s="18"/>
      <c r="J2174" s="9"/>
      <c r="K2174" s="18"/>
      <c r="L2174" s="14" t="str">
        <f>IFERROR(J2174*HLOOKUP(I2174,Base!$H$2:$J$9,VLOOKUP(Planilla!K2174,Base!$F$3:$G$9,2,0),0),"")</f>
        <v/>
      </c>
      <c r="M2174" s="19"/>
      <c r="N2174" s="14" t="str">
        <f>IF(M2174="Si",HLOOKUP(I2174,Base!$H$2:$J$9,8,0),"")</f>
        <v/>
      </c>
      <c r="O2174" s="9"/>
      <c r="P2174" s="18"/>
      <c r="Q2174" s="14" t="str">
        <f>IFERROR(O2174*HLOOKUP(I2174,Base!$H$2:$J$9,VLOOKUP(Planilla!P2174,Base!$F$3:$G$9,2,0),0),"")</f>
        <v/>
      </c>
    </row>
    <row r="2175" spans="1:17">
      <c r="A2175" s="18"/>
      <c r="B2175" s="7"/>
      <c r="C2175" s="12"/>
      <c r="D2175" s="13" t="str">
        <f>IFERROR(VLOOKUP(C2175,Base!A:C,2,0),"")</f>
        <v/>
      </c>
      <c r="E2175" s="10" t="str">
        <f>IFERROR(VLOOKUP(C2175,Base!A:C,3,0),"")</f>
        <v/>
      </c>
      <c r="F2175" s="8"/>
      <c r="G2175" s="9"/>
      <c r="H2175" s="18"/>
      <c r="I2175" s="18"/>
      <c r="J2175" s="9"/>
      <c r="K2175" s="18"/>
      <c r="L2175" s="14" t="str">
        <f>IFERROR(J2175*HLOOKUP(I2175,Base!$H$2:$J$9,VLOOKUP(Planilla!K2175,Base!$F$3:$G$9,2,0),0),"")</f>
        <v/>
      </c>
      <c r="M2175" s="19"/>
      <c r="N2175" s="14" t="str">
        <f>IF(M2175="Si",HLOOKUP(I2175,Base!$H$2:$J$9,8,0),"")</f>
        <v/>
      </c>
      <c r="O2175" s="9"/>
      <c r="P2175" s="18"/>
      <c r="Q2175" s="14" t="str">
        <f>IFERROR(O2175*HLOOKUP(I2175,Base!$H$2:$J$9,VLOOKUP(Planilla!P2175,Base!$F$3:$G$9,2,0),0),"")</f>
        <v/>
      </c>
    </row>
    <row r="2176" spans="1:17">
      <c r="A2176" s="18"/>
      <c r="B2176" s="7"/>
      <c r="C2176" s="12"/>
      <c r="D2176" s="13" t="str">
        <f>IFERROR(VLOOKUP(C2176,Base!A:C,2,0),"")</f>
        <v/>
      </c>
      <c r="E2176" s="10" t="str">
        <f>IFERROR(VLOOKUP(C2176,Base!A:C,3,0),"")</f>
        <v/>
      </c>
      <c r="F2176" s="8"/>
      <c r="G2176" s="9"/>
      <c r="H2176" s="18"/>
      <c r="I2176" s="18"/>
      <c r="J2176" s="9"/>
      <c r="K2176" s="18"/>
      <c r="L2176" s="14" t="str">
        <f>IFERROR(J2176*HLOOKUP(I2176,Base!$H$2:$J$9,VLOOKUP(Planilla!K2176,Base!$F$3:$G$9,2,0),0),"")</f>
        <v/>
      </c>
      <c r="M2176" s="19"/>
      <c r="N2176" s="14" t="str">
        <f>IF(M2176="Si",HLOOKUP(I2176,Base!$H$2:$J$9,8,0),"")</f>
        <v/>
      </c>
      <c r="O2176" s="9"/>
      <c r="P2176" s="18"/>
      <c r="Q2176" s="14" t="str">
        <f>IFERROR(O2176*HLOOKUP(I2176,Base!$H$2:$J$9,VLOOKUP(Planilla!P2176,Base!$F$3:$G$9,2,0),0),"")</f>
        <v/>
      </c>
    </row>
    <row r="2177" spans="1:17">
      <c r="A2177" s="18"/>
      <c r="B2177" s="7"/>
      <c r="C2177" s="12"/>
      <c r="D2177" s="13" t="str">
        <f>IFERROR(VLOOKUP(C2177,Base!A:C,2,0),"")</f>
        <v/>
      </c>
      <c r="E2177" s="10" t="str">
        <f>IFERROR(VLOOKUP(C2177,Base!A:C,3,0),"")</f>
        <v/>
      </c>
      <c r="F2177" s="8"/>
      <c r="G2177" s="9"/>
      <c r="H2177" s="18"/>
      <c r="I2177" s="18"/>
      <c r="J2177" s="9"/>
      <c r="K2177" s="18"/>
      <c r="L2177" s="14" t="str">
        <f>IFERROR(J2177*HLOOKUP(I2177,Base!$H$2:$J$9,VLOOKUP(Planilla!K2177,Base!$F$3:$G$9,2,0),0),"")</f>
        <v/>
      </c>
      <c r="M2177" s="19"/>
      <c r="N2177" s="14" t="str">
        <f>IF(M2177="Si",HLOOKUP(I2177,Base!$H$2:$J$9,8,0),"")</f>
        <v/>
      </c>
      <c r="O2177" s="9"/>
      <c r="P2177" s="18"/>
      <c r="Q2177" s="14" t="str">
        <f>IFERROR(O2177*HLOOKUP(I2177,Base!$H$2:$J$9,VLOOKUP(Planilla!P2177,Base!$F$3:$G$9,2,0),0),"")</f>
        <v/>
      </c>
    </row>
    <row r="2178" spans="1:17">
      <c r="A2178" s="18"/>
      <c r="B2178" s="7"/>
      <c r="C2178" s="12"/>
      <c r="D2178" s="13" t="str">
        <f>IFERROR(VLOOKUP(C2178,Base!A:C,2,0),"")</f>
        <v/>
      </c>
      <c r="E2178" s="10" t="str">
        <f>IFERROR(VLOOKUP(C2178,Base!A:C,3,0),"")</f>
        <v/>
      </c>
      <c r="F2178" s="8"/>
      <c r="G2178" s="9"/>
      <c r="H2178" s="18"/>
      <c r="I2178" s="18"/>
      <c r="J2178" s="9"/>
      <c r="K2178" s="18"/>
      <c r="L2178" s="14" t="str">
        <f>IFERROR(J2178*HLOOKUP(I2178,Base!$H$2:$J$9,VLOOKUP(Planilla!K2178,Base!$F$3:$G$9,2,0),0),"")</f>
        <v/>
      </c>
      <c r="M2178" s="19"/>
      <c r="N2178" s="14" t="str">
        <f>IF(M2178="Si",HLOOKUP(I2178,Base!$H$2:$J$9,8,0),"")</f>
        <v/>
      </c>
      <c r="O2178" s="9"/>
      <c r="P2178" s="18"/>
      <c r="Q2178" s="14" t="str">
        <f>IFERROR(O2178*HLOOKUP(I2178,Base!$H$2:$J$9,VLOOKUP(Planilla!P2178,Base!$F$3:$G$9,2,0),0),"")</f>
        <v/>
      </c>
    </row>
    <row r="2179" spans="1:17">
      <c r="A2179" s="18"/>
      <c r="B2179" s="7"/>
      <c r="C2179" s="12"/>
      <c r="D2179" s="13" t="str">
        <f>IFERROR(VLOOKUP(C2179,Base!A:C,2,0),"")</f>
        <v/>
      </c>
      <c r="E2179" s="10" t="str">
        <f>IFERROR(VLOOKUP(C2179,Base!A:C,3,0),"")</f>
        <v/>
      </c>
      <c r="F2179" s="8"/>
      <c r="G2179" s="9"/>
      <c r="H2179" s="18"/>
      <c r="I2179" s="18"/>
      <c r="J2179" s="9"/>
      <c r="K2179" s="18"/>
      <c r="L2179" s="14" t="str">
        <f>IFERROR(J2179*HLOOKUP(I2179,Base!$H$2:$J$9,VLOOKUP(Planilla!K2179,Base!$F$3:$G$9,2,0),0),"")</f>
        <v/>
      </c>
      <c r="M2179" s="19"/>
      <c r="N2179" s="14" t="str">
        <f>IF(M2179="Si",HLOOKUP(I2179,Base!$H$2:$J$9,8,0),"")</f>
        <v/>
      </c>
      <c r="O2179" s="9"/>
      <c r="P2179" s="18"/>
      <c r="Q2179" s="14" t="str">
        <f>IFERROR(O2179*HLOOKUP(I2179,Base!$H$2:$J$9,VLOOKUP(Planilla!P2179,Base!$F$3:$G$9,2,0),0),"")</f>
        <v/>
      </c>
    </row>
    <row r="2180" spans="1:17">
      <c r="A2180" s="18"/>
      <c r="B2180" s="7"/>
      <c r="C2180" s="12"/>
      <c r="D2180" s="13" t="str">
        <f>IFERROR(VLOOKUP(C2180,Base!A:C,2,0),"")</f>
        <v/>
      </c>
      <c r="E2180" s="10" t="str">
        <f>IFERROR(VLOOKUP(C2180,Base!A:C,3,0),"")</f>
        <v/>
      </c>
      <c r="F2180" s="8"/>
      <c r="G2180" s="9"/>
      <c r="H2180" s="18"/>
      <c r="I2180" s="18"/>
      <c r="J2180" s="9"/>
      <c r="K2180" s="18"/>
      <c r="L2180" s="14" t="str">
        <f>IFERROR(J2180*HLOOKUP(I2180,Base!$H$2:$J$9,VLOOKUP(Planilla!K2180,Base!$F$3:$G$9,2,0),0),"")</f>
        <v/>
      </c>
      <c r="M2180" s="19"/>
      <c r="N2180" s="14" t="str">
        <f>IF(M2180="Si",HLOOKUP(I2180,Base!$H$2:$J$9,8,0),"")</f>
        <v/>
      </c>
      <c r="O2180" s="9"/>
      <c r="P2180" s="18"/>
      <c r="Q2180" s="14" t="str">
        <f>IFERROR(O2180*HLOOKUP(I2180,Base!$H$2:$J$9,VLOOKUP(Planilla!P2180,Base!$F$3:$G$9,2,0),0),"")</f>
        <v/>
      </c>
    </row>
    <row r="2181" spans="1:17">
      <c r="A2181" s="18"/>
      <c r="B2181" s="7"/>
      <c r="C2181" s="12"/>
      <c r="D2181" s="13" t="str">
        <f>IFERROR(VLOOKUP(C2181,Base!A:C,2,0),"")</f>
        <v/>
      </c>
      <c r="E2181" s="10" t="str">
        <f>IFERROR(VLOOKUP(C2181,Base!A:C,3,0),"")</f>
        <v/>
      </c>
      <c r="F2181" s="8"/>
      <c r="G2181" s="9"/>
      <c r="H2181" s="18"/>
      <c r="I2181" s="18"/>
      <c r="J2181" s="9"/>
      <c r="K2181" s="18"/>
      <c r="L2181" s="14" t="str">
        <f>IFERROR(J2181*HLOOKUP(I2181,Base!$H$2:$J$9,VLOOKUP(Planilla!K2181,Base!$F$3:$G$9,2,0),0),"")</f>
        <v/>
      </c>
      <c r="M2181" s="19"/>
      <c r="N2181" s="14" t="str">
        <f>IF(M2181="Si",HLOOKUP(I2181,Base!$H$2:$J$9,8,0),"")</f>
        <v/>
      </c>
      <c r="O2181" s="9"/>
      <c r="P2181" s="18"/>
      <c r="Q2181" s="14" t="str">
        <f>IFERROR(O2181*HLOOKUP(I2181,Base!$H$2:$J$9,VLOOKUP(Planilla!P2181,Base!$F$3:$G$9,2,0),0),"")</f>
        <v/>
      </c>
    </row>
    <row r="2182" spans="1:17">
      <c r="A2182" s="18"/>
      <c r="B2182" s="7"/>
      <c r="C2182" s="12"/>
      <c r="D2182" s="13" t="str">
        <f>IFERROR(VLOOKUP(C2182,Base!A:C,2,0),"")</f>
        <v/>
      </c>
      <c r="E2182" s="10" t="str">
        <f>IFERROR(VLOOKUP(C2182,Base!A:C,3,0),"")</f>
        <v/>
      </c>
      <c r="F2182" s="8"/>
      <c r="G2182" s="9"/>
      <c r="H2182" s="18"/>
      <c r="I2182" s="18"/>
      <c r="J2182" s="9"/>
      <c r="K2182" s="18"/>
      <c r="L2182" s="14" t="str">
        <f>IFERROR(J2182*HLOOKUP(I2182,Base!$H$2:$J$9,VLOOKUP(Planilla!K2182,Base!$F$3:$G$9,2,0),0),"")</f>
        <v/>
      </c>
      <c r="M2182" s="19"/>
      <c r="N2182" s="14" t="str">
        <f>IF(M2182="Si",HLOOKUP(I2182,Base!$H$2:$J$9,8,0),"")</f>
        <v/>
      </c>
      <c r="O2182" s="9"/>
      <c r="P2182" s="18"/>
      <c r="Q2182" s="14" t="str">
        <f>IFERROR(O2182*HLOOKUP(I2182,Base!$H$2:$J$9,VLOOKUP(Planilla!P2182,Base!$F$3:$G$9,2,0),0),"")</f>
        <v/>
      </c>
    </row>
    <row r="2183" spans="1:17">
      <c r="A2183" s="18"/>
      <c r="B2183" s="7"/>
      <c r="C2183" s="12"/>
      <c r="D2183" s="13" t="str">
        <f>IFERROR(VLOOKUP(C2183,Base!A:C,2,0),"")</f>
        <v/>
      </c>
      <c r="E2183" s="10" t="str">
        <f>IFERROR(VLOOKUP(C2183,Base!A:C,3,0),"")</f>
        <v/>
      </c>
      <c r="F2183" s="8"/>
      <c r="G2183" s="9"/>
      <c r="H2183" s="18"/>
      <c r="I2183" s="18"/>
      <c r="J2183" s="9"/>
      <c r="K2183" s="18"/>
      <c r="L2183" s="14" t="str">
        <f>IFERROR(J2183*HLOOKUP(I2183,Base!$H$2:$J$9,VLOOKUP(Planilla!K2183,Base!$F$3:$G$9,2,0),0),"")</f>
        <v/>
      </c>
      <c r="M2183" s="19"/>
      <c r="N2183" s="14" t="str">
        <f>IF(M2183="Si",HLOOKUP(I2183,Base!$H$2:$J$9,8,0),"")</f>
        <v/>
      </c>
      <c r="O2183" s="9"/>
      <c r="P2183" s="18"/>
      <c r="Q2183" s="14" t="str">
        <f>IFERROR(O2183*HLOOKUP(I2183,Base!$H$2:$J$9,VLOOKUP(Planilla!P2183,Base!$F$3:$G$9,2,0),0),"")</f>
        <v/>
      </c>
    </row>
    <row r="2184" spans="1:17">
      <c r="A2184" s="18"/>
      <c r="B2184" s="7"/>
      <c r="C2184" s="12"/>
      <c r="D2184" s="13" t="str">
        <f>IFERROR(VLOOKUP(C2184,Base!A:C,2,0),"")</f>
        <v/>
      </c>
      <c r="E2184" s="10" t="str">
        <f>IFERROR(VLOOKUP(C2184,Base!A:C,3,0),"")</f>
        <v/>
      </c>
      <c r="F2184" s="8"/>
      <c r="G2184" s="9"/>
      <c r="H2184" s="18"/>
      <c r="I2184" s="18"/>
      <c r="J2184" s="9"/>
      <c r="K2184" s="18"/>
      <c r="L2184" s="14" t="str">
        <f>IFERROR(J2184*HLOOKUP(I2184,Base!$H$2:$J$9,VLOOKUP(Planilla!K2184,Base!$F$3:$G$9,2,0),0),"")</f>
        <v/>
      </c>
      <c r="M2184" s="19"/>
      <c r="N2184" s="14" t="str">
        <f>IF(M2184="Si",HLOOKUP(I2184,Base!$H$2:$J$9,8,0),"")</f>
        <v/>
      </c>
      <c r="O2184" s="9"/>
      <c r="P2184" s="18"/>
      <c r="Q2184" s="14" t="str">
        <f>IFERROR(O2184*HLOOKUP(I2184,Base!$H$2:$J$9,VLOOKUP(Planilla!P2184,Base!$F$3:$G$9,2,0),0),"")</f>
        <v/>
      </c>
    </row>
    <row r="2185" spans="1:17">
      <c r="A2185" s="18"/>
      <c r="B2185" s="7"/>
      <c r="C2185" s="12"/>
      <c r="D2185" s="13" t="str">
        <f>IFERROR(VLOOKUP(C2185,Base!A:C,2,0),"")</f>
        <v/>
      </c>
      <c r="E2185" s="10" t="str">
        <f>IFERROR(VLOOKUP(C2185,Base!A:C,3,0),"")</f>
        <v/>
      </c>
      <c r="F2185" s="8"/>
      <c r="G2185" s="9"/>
      <c r="H2185" s="18"/>
      <c r="I2185" s="18"/>
      <c r="J2185" s="9"/>
      <c r="K2185" s="18"/>
      <c r="L2185" s="14" t="str">
        <f>IFERROR(J2185*HLOOKUP(I2185,Base!$H$2:$J$9,VLOOKUP(Planilla!K2185,Base!$F$3:$G$9,2,0),0),"")</f>
        <v/>
      </c>
      <c r="M2185" s="19"/>
      <c r="N2185" s="14" t="str">
        <f>IF(M2185="Si",HLOOKUP(I2185,Base!$H$2:$J$9,8,0),"")</f>
        <v/>
      </c>
      <c r="O2185" s="9"/>
      <c r="P2185" s="18"/>
      <c r="Q2185" s="14" t="str">
        <f>IFERROR(O2185*HLOOKUP(I2185,Base!$H$2:$J$9,VLOOKUP(Planilla!P2185,Base!$F$3:$G$9,2,0),0),"")</f>
        <v/>
      </c>
    </row>
    <row r="2186" spans="1:17">
      <c r="A2186" s="18"/>
      <c r="B2186" s="7"/>
      <c r="C2186" s="12"/>
      <c r="D2186" s="13" t="str">
        <f>IFERROR(VLOOKUP(C2186,Base!A:C,2,0),"")</f>
        <v/>
      </c>
      <c r="E2186" s="10" t="str">
        <f>IFERROR(VLOOKUP(C2186,Base!A:C,3,0),"")</f>
        <v/>
      </c>
      <c r="F2186" s="8"/>
      <c r="G2186" s="9"/>
      <c r="H2186" s="18"/>
      <c r="I2186" s="18"/>
      <c r="J2186" s="9"/>
      <c r="K2186" s="18"/>
      <c r="L2186" s="14" t="str">
        <f>IFERROR(J2186*HLOOKUP(I2186,Base!$H$2:$J$9,VLOOKUP(Planilla!K2186,Base!$F$3:$G$9,2,0),0),"")</f>
        <v/>
      </c>
      <c r="M2186" s="19"/>
      <c r="N2186" s="14" t="str">
        <f>IF(M2186="Si",HLOOKUP(I2186,Base!$H$2:$J$9,8,0),"")</f>
        <v/>
      </c>
      <c r="O2186" s="9"/>
      <c r="P2186" s="18"/>
      <c r="Q2186" s="14" t="str">
        <f>IFERROR(O2186*HLOOKUP(I2186,Base!$H$2:$J$9,VLOOKUP(Planilla!P2186,Base!$F$3:$G$9,2,0),0),"")</f>
        <v/>
      </c>
    </row>
    <row r="2187" spans="1:17">
      <c r="A2187" s="18"/>
      <c r="B2187" s="7"/>
      <c r="C2187" s="12"/>
      <c r="D2187" s="13" t="str">
        <f>IFERROR(VLOOKUP(C2187,Base!A:C,2,0),"")</f>
        <v/>
      </c>
      <c r="E2187" s="10" t="str">
        <f>IFERROR(VLOOKUP(C2187,Base!A:C,3,0),"")</f>
        <v/>
      </c>
      <c r="F2187" s="8"/>
      <c r="G2187" s="9"/>
      <c r="H2187" s="18"/>
      <c r="I2187" s="18"/>
      <c r="J2187" s="9"/>
      <c r="K2187" s="18"/>
      <c r="L2187" s="14" t="str">
        <f>IFERROR(J2187*HLOOKUP(I2187,Base!$H$2:$J$9,VLOOKUP(Planilla!K2187,Base!$F$3:$G$9,2,0),0),"")</f>
        <v/>
      </c>
      <c r="M2187" s="19"/>
      <c r="N2187" s="14" t="str">
        <f>IF(M2187="Si",HLOOKUP(I2187,Base!$H$2:$J$9,8,0),"")</f>
        <v/>
      </c>
      <c r="O2187" s="9"/>
      <c r="P2187" s="18"/>
      <c r="Q2187" s="14" t="str">
        <f>IFERROR(O2187*HLOOKUP(I2187,Base!$H$2:$J$9,VLOOKUP(Planilla!P2187,Base!$F$3:$G$9,2,0),0),"")</f>
        <v/>
      </c>
    </row>
    <row r="2188" spans="1:17">
      <c r="A2188" s="18"/>
      <c r="B2188" s="7"/>
      <c r="C2188" s="12"/>
      <c r="D2188" s="13" t="str">
        <f>IFERROR(VLOOKUP(C2188,Base!A:C,2,0),"")</f>
        <v/>
      </c>
      <c r="E2188" s="10" t="str">
        <f>IFERROR(VLOOKUP(C2188,Base!A:C,3,0),"")</f>
        <v/>
      </c>
      <c r="F2188" s="8"/>
      <c r="G2188" s="9"/>
      <c r="H2188" s="18"/>
      <c r="I2188" s="18"/>
      <c r="J2188" s="9"/>
      <c r="K2188" s="18"/>
      <c r="L2188" s="14" t="str">
        <f>IFERROR(J2188*HLOOKUP(I2188,Base!$H$2:$J$9,VLOOKUP(Planilla!K2188,Base!$F$3:$G$9,2,0),0),"")</f>
        <v/>
      </c>
      <c r="M2188" s="19"/>
      <c r="N2188" s="14" t="str">
        <f>IF(M2188="Si",HLOOKUP(I2188,Base!$H$2:$J$9,8,0),"")</f>
        <v/>
      </c>
      <c r="O2188" s="9"/>
      <c r="P2188" s="18"/>
      <c r="Q2188" s="14" t="str">
        <f>IFERROR(O2188*HLOOKUP(I2188,Base!$H$2:$J$9,VLOOKUP(Planilla!P2188,Base!$F$3:$G$9,2,0),0),"")</f>
        <v/>
      </c>
    </row>
    <row r="2189" spans="1:17">
      <c r="A2189" s="18"/>
      <c r="B2189" s="7"/>
      <c r="C2189" s="12"/>
      <c r="D2189" s="13" t="str">
        <f>IFERROR(VLOOKUP(C2189,Base!A:C,2,0),"")</f>
        <v/>
      </c>
      <c r="E2189" s="10" t="str">
        <f>IFERROR(VLOOKUP(C2189,Base!A:C,3,0),"")</f>
        <v/>
      </c>
      <c r="F2189" s="8"/>
      <c r="G2189" s="9"/>
      <c r="H2189" s="18"/>
      <c r="I2189" s="18"/>
      <c r="J2189" s="9"/>
      <c r="K2189" s="18"/>
      <c r="L2189" s="14" t="str">
        <f>IFERROR(J2189*HLOOKUP(I2189,Base!$H$2:$J$9,VLOOKUP(Planilla!K2189,Base!$F$3:$G$9,2,0),0),"")</f>
        <v/>
      </c>
      <c r="M2189" s="19"/>
      <c r="N2189" s="14" t="str">
        <f>IF(M2189="Si",HLOOKUP(I2189,Base!$H$2:$J$9,8,0),"")</f>
        <v/>
      </c>
      <c r="O2189" s="9"/>
      <c r="P2189" s="18"/>
      <c r="Q2189" s="14" t="str">
        <f>IFERROR(O2189*HLOOKUP(I2189,Base!$H$2:$J$9,VLOOKUP(Planilla!P2189,Base!$F$3:$G$9,2,0),0),"")</f>
        <v/>
      </c>
    </row>
    <row r="2190" spans="1:17">
      <c r="A2190" s="18"/>
      <c r="B2190" s="7"/>
      <c r="C2190" s="12"/>
      <c r="D2190" s="13" t="str">
        <f>IFERROR(VLOOKUP(C2190,Base!A:C,2,0),"")</f>
        <v/>
      </c>
      <c r="E2190" s="10" t="str">
        <f>IFERROR(VLOOKUP(C2190,Base!A:C,3,0),"")</f>
        <v/>
      </c>
      <c r="F2190" s="8"/>
      <c r="G2190" s="9"/>
      <c r="H2190" s="18"/>
      <c r="I2190" s="18"/>
      <c r="J2190" s="9"/>
      <c r="K2190" s="18"/>
      <c r="L2190" s="14" t="str">
        <f>IFERROR(J2190*HLOOKUP(I2190,Base!$H$2:$J$9,VLOOKUP(Planilla!K2190,Base!$F$3:$G$9,2,0),0),"")</f>
        <v/>
      </c>
      <c r="M2190" s="19"/>
      <c r="N2190" s="14" t="str">
        <f>IF(M2190="Si",HLOOKUP(I2190,Base!$H$2:$J$9,8,0),"")</f>
        <v/>
      </c>
      <c r="O2190" s="9"/>
      <c r="P2190" s="18"/>
      <c r="Q2190" s="14" t="str">
        <f>IFERROR(O2190*HLOOKUP(I2190,Base!$H$2:$J$9,VLOOKUP(Planilla!P2190,Base!$F$3:$G$9,2,0),0),"")</f>
        <v/>
      </c>
    </row>
    <row r="2191" spans="1:17">
      <c r="A2191" s="18"/>
      <c r="B2191" s="7"/>
      <c r="C2191" s="12"/>
      <c r="D2191" s="13" t="str">
        <f>IFERROR(VLOOKUP(C2191,Base!A:C,2,0),"")</f>
        <v/>
      </c>
      <c r="E2191" s="10" t="str">
        <f>IFERROR(VLOOKUP(C2191,Base!A:C,3,0),"")</f>
        <v/>
      </c>
      <c r="F2191" s="8"/>
      <c r="G2191" s="9"/>
      <c r="H2191" s="18"/>
      <c r="I2191" s="18"/>
      <c r="J2191" s="9"/>
      <c r="K2191" s="18"/>
      <c r="L2191" s="14" t="str">
        <f>IFERROR(J2191*HLOOKUP(I2191,Base!$H$2:$J$9,VLOOKUP(Planilla!K2191,Base!$F$3:$G$9,2,0),0),"")</f>
        <v/>
      </c>
      <c r="M2191" s="19"/>
      <c r="N2191" s="14" t="str">
        <f>IF(M2191="Si",HLOOKUP(I2191,Base!$H$2:$J$9,8,0),"")</f>
        <v/>
      </c>
      <c r="O2191" s="9"/>
      <c r="P2191" s="18"/>
      <c r="Q2191" s="14" t="str">
        <f>IFERROR(O2191*HLOOKUP(I2191,Base!$H$2:$J$9,VLOOKUP(Planilla!P2191,Base!$F$3:$G$9,2,0),0),"")</f>
        <v/>
      </c>
    </row>
    <row r="2192" spans="1:17">
      <c r="A2192" s="18"/>
      <c r="B2192" s="7"/>
      <c r="C2192" s="12"/>
      <c r="D2192" s="13" t="str">
        <f>IFERROR(VLOOKUP(C2192,Base!A:C,2,0),"")</f>
        <v/>
      </c>
      <c r="E2192" s="10" t="str">
        <f>IFERROR(VLOOKUP(C2192,Base!A:C,3,0),"")</f>
        <v/>
      </c>
      <c r="F2192" s="8"/>
      <c r="G2192" s="9"/>
      <c r="H2192" s="18"/>
      <c r="I2192" s="18"/>
      <c r="J2192" s="9"/>
      <c r="K2192" s="18"/>
      <c r="L2192" s="14" t="str">
        <f>IFERROR(J2192*HLOOKUP(I2192,Base!$H$2:$J$9,VLOOKUP(Planilla!K2192,Base!$F$3:$G$9,2,0),0),"")</f>
        <v/>
      </c>
      <c r="M2192" s="19"/>
      <c r="N2192" s="14" t="str">
        <f>IF(M2192="Si",HLOOKUP(I2192,Base!$H$2:$J$9,8,0),"")</f>
        <v/>
      </c>
      <c r="O2192" s="9"/>
      <c r="P2192" s="18"/>
      <c r="Q2192" s="14" t="str">
        <f>IFERROR(O2192*HLOOKUP(I2192,Base!$H$2:$J$9,VLOOKUP(Planilla!P2192,Base!$F$3:$G$9,2,0),0),"")</f>
        <v/>
      </c>
    </row>
    <row r="2193" spans="1:17">
      <c r="A2193" s="18"/>
      <c r="B2193" s="7"/>
      <c r="C2193" s="12"/>
      <c r="D2193" s="13" t="str">
        <f>IFERROR(VLOOKUP(C2193,Base!A:C,2,0),"")</f>
        <v/>
      </c>
      <c r="E2193" s="10" t="str">
        <f>IFERROR(VLOOKUP(C2193,Base!A:C,3,0),"")</f>
        <v/>
      </c>
      <c r="F2193" s="8"/>
      <c r="G2193" s="9"/>
      <c r="H2193" s="18"/>
      <c r="I2193" s="18"/>
      <c r="J2193" s="9"/>
      <c r="K2193" s="18"/>
      <c r="L2193" s="14" t="str">
        <f>IFERROR(J2193*HLOOKUP(I2193,Base!$H$2:$J$9,VLOOKUP(Planilla!K2193,Base!$F$3:$G$9,2,0),0),"")</f>
        <v/>
      </c>
      <c r="M2193" s="19"/>
      <c r="N2193" s="14" t="str">
        <f>IF(M2193="Si",HLOOKUP(I2193,Base!$H$2:$J$9,8,0),"")</f>
        <v/>
      </c>
      <c r="O2193" s="9"/>
      <c r="P2193" s="18"/>
      <c r="Q2193" s="14" t="str">
        <f>IFERROR(O2193*HLOOKUP(I2193,Base!$H$2:$J$9,VLOOKUP(Planilla!P2193,Base!$F$3:$G$9,2,0),0),"")</f>
        <v/>
      </c>
    </row>
    <row r="2194" spans="1:17">
      <c r="A2194" s="18"/>
      <c r="B2194" s="7"/>
      <c r="C2194" s="12"/>
      <c r="D2194" s="13" t="str">
        <f>IFERROR(VLOOKUP(C2194,Base!A:C,2,0),"")</f>
        <v/>
      </c>
      <c r="E2194" s="10" t="str">
        <f>IFERROR(VLOOKUP(C2194,Base!A:C,3,0),"")</f>
        <v/>
      </c>
      <c r="F2194" s="8"/>
      <c r="G2194" s="9"/>
      <c r="H2194" s="18"/>
      <c r="I2194" s="18"/>
      <c r="J2194" s="9"/>
      <c r="K2194" s="18"/>
      <c r="L2194" s="14" t="str">
        <f>IFERROR(J2194*HLOOKUP(I2194,Base!$H$2:$J$9,VLOOKUP(Planilla!K2194,Base!$F$3:$G$9,2,0),0),"")</f>
        <v/>
      </c>
      <c r="M2194" s="19"/>
      <c r="N2194" s="14" t="str">
        <f>IF(M2194="Si",HLOOKUP(I2194,Base!$H$2:$J$9,8,0),"")</f>
        <v/>
      </c>
      <c r="O2194" s="9"/>
      <c r="P2194" s="18"/>
      <c r="Q2194" s="14" t="str">
        <f>IFERROR(O2194*HLOOKUP(I2194,Base!$H$2:$J$9,VLOOKUP(Planilla!P2194,Base!$F$3:$G$9,2,0),0),"")</f>
        <v/>
      </c>
    </row>
    <row r="2195" spans="1:17">
      <c r="A2195" s="18"/>
      <c r="B2195" s="7"/>
      <c r="C2195" s="12"/>
      <c r="D2195" s="13" t="str">
        <f>IFERROR(VLOOKUP(C2195,Base!A:C,2,0),"")</f>
        <v/>
      </c>
      <c r="E2195" s="10" t="str">
        <f>IFERROR(VLOOKUP(C2195,Base!A:C,3,0),"")</f>
        <v/>
      </c>
      <c r="F2195" s="8"/>
      <c r="G2195" s="9"/>
      <c r="H2195" s="18"/>
      <c r="I2195" s="18"/>
      <c r="J2195" s="9"/>
      <c r="K2195" s="18"/>
      <c r="L2195" s="14" t="str">
        <f>IFERROR(J2195*HLOOKUP(I2195,Base!$H$2:$J$9,VLOOKUP(Planilla!K2195,Base!$F$3:$G$9,2,0),0),"")</f>
        <v/>
      </c>
      <c r="M2195" s="19"/>
      <c r="N2195" s="14" t="str">
        <f>IF(M2195="Si",HLOOKUP(I2195,Base!$H$2:$J$9,8,0),"")</f>
        <v/>
      </c>
      <c r="O2195" s="9"/>
      <c r="P2195" s="18"/>
      <c r="Q2195" s="14" t="str">
        <f>IFERROR(O2195*HLOOKUP(I2195,Base!$H$2:$J$9,VLOOKUP(Planilla!P2195,Base!$F$3:$G$9,2,0),0),"")</f>
        <v/>
      </c>
    </row>
    <row r="2196" spans="1:17">
      <c r="A2196" s="18"/>
      <c r="B2196" s="7"/>
      <c r="C2196" s="12"/>
      <c r="D2196" s="13" t="str">
        <f>IFERROR(VLOOKUP(C2196,Base!A:C,2,0),"")</f>
        <v/>
      </c>
      <c r="E2196" s="10" t="str">
        <f>IFERROR(VLOOKUP(C2196,Base!A:C,3,0),"")</f>
        <v/>
      </c>
      <c r="F2196" s="8"/>
      <c r="G2196" s="9"/>
      <c r="H2196" s="18"/>
      <c r="I2196" s="18"/>
      <c r="J2196" s="9"/>
      <c r="K2196" s="18"/>
      <c r="L2196" s="14" t="str">
        <f>IFERROR(J2196*HLOOKUP(I2196,Base!$H$2:$J$9,VLOOKUP(Planilla!K2196,Base!$F$3:$G$9,2,0),0),"")</f>
        <v/>
      </c>
      <c r="M2196" s="19"/>
      <c r="N2196" s="14" t="str">
        <f>IF(M2196="Si",HLOOKUP(I2196,Base!$H$2:$J$9,8,0),"")</f>
        <v/>
      </c>
      <c r="O2196" s="9"/>
      <c r="P2196" s="18"/>
      <c r="Q2196" s="14" t="str">
        <f>IFERROR(O2196*HLOOKUP(I2196,Base!$H$2:$J$9,VLOOKUP(Planilla!P2196,Base!$F$3:$G$9,2,0),0),"")</f>
        <v/>
      </c>
    </row>
    <row r="2197" spans="1:17">
      <c r="A2197" s="18"/>
      <c r="B2197" s="7"/>
      <c r="C2197" s="12"/>
      <c r="D2197" s="13" t="str">
        <f>IFERROR(VLOOKUP(C2197,Base!A:C,2,0),"")</f>
        <v/>
      </c>
      <c r="E2197" s="10" t="str">
        <f>IFERROR(VLOOKUP(C2197,Base!A:C,3,0),"")</f>
        <v/>
      </c>
      <c r="F2197" s="8"/>
      <c r="G2197" s="9"/>
      <c r="H2197" s="18"/>
      <c r="I2197" s="18"/>
      <c r="J2197" s="9"/>
      <c r="K2197" s="18"/>
      <c r="L2197" s="14" t="str">
        <f>IFERROR(J2197*HLOOKUP(I2197,Base!$H$2:$J$9,VLOOKUP(Planilla!K2197,Base!$F$3:$G$9,2,0),0),"")</f>
        <v/>
      </c>
      <c r="M2197" s="19"/>
      <c r="N2197" s="14" t="str">
        <f>IF(M2197="Si",HLOOKUP(I2197,Base!$H$2:$J$9,8,0),"")</f>
        <v/>
      </c>
      <c r="O2197" s="9"/>
      <c r="P2197" s="18"/>
      <c r="Q2197" s="14" t="str">
        <f>IFERROR(O2197*HLOOKUP(I2197,Base!$H$2:$J$9,VLOOKUP(Planilla!P2197,Base!$F$3:$G$9,2,0),0),"")</f>
        <v/>
      </c>
    </row>
    <row r="2198" spans="1:17">
      <c r="A2198" s="18"/>
      <c r="B2198" s="7"/>
      <c r="C2198" s="12"/>
      <c r="D2198" s="13" t="str">
        <f>IFERROR(VLOOKUP(C2198,Base!A:C,2,0),"")</f>
        <v/>
      </c>
      <c r="E2198" s="10" t="str">
        <f>IFERROR(VLOOKUP(C2198,Base!A:C,3,0),"")</f>
        <v/>
      </c>
      <c r="F2198" s="8"/>
      <c r="G2198" s="9"/>
      <c r="H2198" s="18"/>
      <c r="I2198" s="18"/>
      <c r="J2198" s="9"/>
      <c r="K2198" s="18"/>
      <c r="L2198" s="14" t="str">
        <f>IFERROR(J2198*HLOOKUP(I2198,Base!$H$2:$J$9,VLOOKUP(Planilla!K2198,Base!$F$3:$G$9,2,0),0),"")</f>
        <v/>
      </c>
      <c r="M2198" s="19"/>
      <c r="N2198" s="14" t="str">
        <f>IF(M2198="Si",HLOOKUP(I2198,Base!$H$2:$J$9,8,0),"")</f>
        <v/>
      </c>
      <c r="O2198" s="9"/>
      <c r="P2198" s="18"/>
      <c r="Q2198" s="14" t="str">
        <f>IFERROR(O2198*HLOOKUP(I2198,Base!$H$2:$J$9,VLOOKUP(Planilla!P2198,Base!$F$3:$G$9,2,0),0),"")</f>
        <v/>
      </c>
    </row>
    <row r="2199" spans="1:17">
      <c r="A2199" s="18"/>
      <c r="B2199" s="7"/>
      <c r="C2199" s="12"/>
      <c r="D2199" s="13" t="str">
        <f>IFERROR(VLOOKUP(C2199,Base!A:C,2,0),"")</f>
        <v/>
      </c>
      <c r="E2199" s="10" t="str">
        <f>IFERROR(VLOOKUP(C2199,Base!A:C,3,0),"")</f>
        <v/>
      </c>
      <c r="F2199" s="8"/>
      <c r="G2199" s="9"/>
      <c r="H2199" s="18"/>
      <c r="I2199" s="18"/>
      <c r="J2199" s="9"/>
      <c r="K2199" s="18"/>
      <c r="L2199" s="14" t="str">
        <f>IFERROR(J2199*HLOOKUP(I2199,Base!$H$2:$J$9,VLOOKUP(Planilla!K2199,Base!$F$3:$G$9,2,0),0),"")</f>
        <v/>
      </c>
      <c r="M2199" s="19"/>
      <c r="N2199" s="14" t="str">
        <f>IF(M2199="Si",HLOOKUP(I2199,Base!$H$2:$J$9,8,0),"")</f>
        <v/>
      </c>
      <c r="O2199" s="9"/>
      <c r="P2199" s="18"/>
      <c r="Q2199" s="14" t="str">
        <f>IFERROR(O2199*HLOOKUP(I2199,Base!$H$2:$J$9,VLOOKUP(Planilla!P2199,Base!$F$3:$G$9,2,0),0),"")</f>
        <v/>
      </c>
    </row>
    <row r="2200" spans="1:17">
      <c r="A2200" s="18"/>
      <c r="B2200" s="7"/>
      <c r="C2200" s="12"/>
      <c r="D2200" s="13" t="str">
        <f>IFERROR(VLOOKUP(C2200,Base!A:C,2,0),"")</f>
        <v/>
      </c>
      <c r="E2200" s="10" t="str">
        <f>IFERROR(VLOOKUP(C2200,Base!A:C,3,0),"")</f>
        <v/>
      </c>
      <c r="F2200" s="8"/>
      <c r="G2200" s="9"/>
      <c r="H2200" s="18"/>
      <c r="I2200" s="18"/>
      <c r="J2200" s="9"/>
      <c r="K2200" s="18"/>
      <c r="L2200" s="14" t="str">
        <f>IFERROR(J2200*HLOOKUP(I2200,Base!$H$2:$J$9,VLOOKUP(Planilla!K2200,Base!$F$3:$G$9,2,0),0),"")</f>
        <v/>
      </c>
      <c r="M2200" s="19"/>
      <c r="N2200" s="14" t="str">
        <f>IF(M2200="Si",HLOOKUP(I2200,Base!$H$2:$J$9,8,0),"")</f>
        <v/>
      </c>
      <c r="O2200" s="9"/>
      <c r="P2200" s="18"/>
      <c r="Q2200" s="14" t="str">
        <f>IFERROR(O2200*HLOOKUP(I2200,Base!$H$2:$J$9,VLOOKUP(Planilla!P2200,Base!$F$3:$G$9,2,0),0),"")</f>
        <v/>
      </c>
    </row>
    <row r="2201" spans="1:17">
      <c r="A2201" s="18"/>
      <c r="B2201" s="7"/>
      <c r="C2201" s="12"/>
      <c r="D2201" s="13" t="str">
        <f>IFERROR(VLOOKUP(C2201,Base!A:C,2,0),"")</f>
        <v/>
      </c>
      <c r="E2201" s="10" t="str">
        <f>IFERROR(VLOOKUP(C2201,Base!A:C,3,0),"")</f>
        <v/>
      </c>
      <c r="F2201" s="8"/>
      <c r="G2201" s="9"/>
      <c r="H2201" s="18"/>
      <c r="I2201" s="18"/>
      <c r="J2201" s="9"/>
      <c r="K2201" s="18"/>
      <c r="L2201" s="14" t="str">
        <f>IFERROR(J2201*HLOOKUP(I2201,Base!$H$2:$J$9,VLOOKUP(Planilla!K2201,Base!$F$3:$G$9,2,0),0),"")</f>
        <v/>
      </c>
      <c r="M2201" s="19"/>
      <c r="N2201" s="14" t="str">
        <f>IF(M2201="Si",HLOOKUP(I2201,Base!$H$2:$J$9,8,0),"")</f>
        <v/>
      </c>
      <c r="O2201" s="9"/>
      <c r="P2201" s="18"/>
      <c r="Q2201" s="14" t="str">
        <f>IFERROR(O2201*HLOOKUP(I2201,Base!$H$2:$J$9,VLOOKUP(Planilla!P2201,Base!$F$3:$G$9,2,0),0),"")</f>
        <v/>
      </c>
    </row>
    <row r="2202" spans="1:17">
      <c r="A2202" s="18"/>
      <c r="B2202" s="7"/>
      <c r="C2202" s="12"/>
      <c r="D2202" s="13" t="str">
        <f>IFERROR(VLOOKUP(C2202,Base!A:C,2,0),"")</f>
        <v/>
      </c>
      <c r="E2202" s="10" t="str">
        <f>IFERROR(VLOOKUP(C2202,Base!A:C,3,0),"")</f>
        <v/>
      </c>
      <c r="F2202" s="8"/>
      <c r="G2202" s="9"/>
      <c r="H2202" s="18"/>
      <c r="I2202" s="18"/>
      <c r="J2202" s="9"/>
      <c r="K2202" s="18"/>
      <c r="L2202" s="14" t="str">
        <f>IFERROR(J2202*HLOOKUP(I2202,Base!$H$2:$J$9,VLOOKUP(Planilla!K2202,Base!$F$3:$G$9,2,0),0),"")</f>
        <v/>
      </c>
      <c r="M2202" s="19"/>
      <c r="N2202" s="14" t="str">
        <f>IF(M2202="Si",HLOOKUP(I2202,Base!$H$2:$J$9,8,0),"")</f>
        <v/>
      </c>
      <c r="O2202" s="9"/>
      <c r="P2202" s="18"/>
      <c r="Q2202" s="14" t="str">
        <f>IFERROR(O2202*HLOOKUP(I2202,Base!$H$2:$J$9,VLOOKUP(Planilla!P2202,Base!$F$3:$G$9,2,0),0),"")</f>
        <v/>
      </c>
    </row>
    <row r="2203" spans="1:17">
      <c r="A2203" s="18"/>
      <c r="B2203" s="7"/>
      <c r="C2203" s="12"/>
      <c r="D2203" s="13" t="str">
        <f>IFERROR(VLOOKUP(C2203,Base!A:C,2,0),"")</f>
        <v/>
      </c>
      <c r="E2203" s="10" t="str">
        <f>IFERROR(VLOOKUP(C2203,Base!A:C,3,0),"")</f>
        <v/>
      </c>
      <c r="F2203" s="8"/>
      <c r="G2203" s="9"/>
      <c r="H2203" s="18"/>
      <c r="I2203" s="18"/>
      <c r="J2203" s="9"/>
      <c r="K2203" s="18"/>
      <c r="L2203" s="14" t="str">
        <f>IFERROR(J2203*HLOOKUP(I2203,Base!$H$2:$J$9,VLOOKUP(Planilla!K2203,Base!$F$3:$G$9,2,0),0),"")</f>
        <v/>
      </c>
      <c r="M2203" s="19"/>
      <c r="N2203" s="14" t="str">
        <f>IF(M2203="Si",HLOOKUP(I2203,Base!$H$2:$J$9,8,0),"")</f>
        <v/>
      </c>
      <c r="O2203" s="9"/>
      <c r="P2203" s="18"/>
      <c r="Q2203" s="14" t="str">
        <f>IFERROR(O2203*HLOOKUP(I2203,Base!$H$2:$J$9,VLOOKUP(Planilla!P2203,Base!$F$3:$G$9,2,0),0),"")</f>
        <v/>
      </c>
    </row>
    <row r="2204" spans="1:17">
      <c r="A2204" s="18"/>
      <c r="B2204" s="7"/>
      <c r="C2204" s="12"/>
      <c r="D2204" s="13" t="str">
        <f>IFERROR(VLOOKUP(C2204,Base!A:C,2,0),"")</f>
        <v/>
      </c>
      <c r="E2204" s="10" t="str">
        <f>IFERROR(VLOOKUP(C2204,Base!A:C,3,0),"")</f>
        <v/>
      </c>
      <c r="F2204" s="8"/>
      <c r="G2204" s="9"/>
      <c r="H2204" s="18"/>
      <c r="I2204" s="18"/>
      <c r="J2204" s="9"/>
      <c r="K2204" s="18"/>
      <c r="L2204" s="14" t="str">
        <f>IFERROR(J2204*HLOOKUP(I2204,Base!$H$2:$J$9,VLOOKUP(Planilla!K2204,Base!$F$3:$G$9,2,0),0),"")</f>
        <v/>
      </c>
      <c r="M2204" s="19"/>
      <c r="N2204" s="14" t="str">
        <f>IF(M2204="Si",HLOOKUP(I2204,Base!$H$2:$J$9,8,0),"")</f>
        <v/>
      </c>
      <c r="O2204" s="9"/>
      <c r="P2204" s="18"/>
      <c r="Q2204" s="14" t="str">
        <f>IFERROR(O2204*HLOOKUP(I2204,Base!$H$2:$J$9,VLOOKUP(Planilla!P2204,Base!$F$3:$G$9,2,0),0),"")</f>
        <v/>
      </c>
    </row>
    <row r="2205" spans="1:17">
      <c r="A2205" s="18"/>
      <c r="B2205" s="7"/>
      <c r="C2205" s="12"/>
      <c r="D2205" s="13" t="str">
        <f>IFERROR(VLOOKUP(C2205,Base!A:C,2,0),"")</f>
        <v/>
      </c>
      <c r="E2205" s="10" t="str">
        <f>IFERROR(VLOOKUP(C2205,Base!A:C,3,0),"")</f>
        <v/>
      </c>
      <c r="F2205" s="8"/>
      <c r="G2205" s="9"/>
      <c r="H2205" s="18"/>
      <c r="I2205" s="18"/>
      <c r="J2205" s="9"/>
      <c r="K2205" s="18"/>
      <c r="L2205" s="14" t="str">
        <f>IFERROR(J2205*HLOOKUP(I2205,Base!$H$2:$J$9,VLOOKUP(Planilla!K2205,Base!$F$3:$G$9,2,0),0),"")</f>
        <v/>
      </c>
      <c r="M2205" s="19"/>
      <c r="N2205" s="14" t="str">
        <f>IF(M2205="Si",HLOOKUP(I2205,Base!$H$2:$J$9,8,0),"")</f>
        <v/>
      </c>
      <c r="O2205" s="9"/>
      <c r="P2205" s="18"/>
      <c r="Q2205" s="14" t="str">
        <f>IFERROR(O2205*HLOOKUP(I2205,Base!$H$2:$J$9,VLOOKUP(Planilla!P2205,Base!$F$3:$G$9,2,0),0),"")</f>
        <v/>
      </c>
    </row>
    <row r="2206" spans="1:17">
      <c r="A2206" s="18"/>
      <c r="B2206" s="7"/>
      <c r="C2206" s="12"/>
      <c r="D2206" s="13" t="str">
        <f>IFERROR(VLOOKUP(C2206,Base!A:C,2,0),"")</f>
        <v/>
      </c>
      <c r="E2206" s="10" t="str">
        <f>IFERROR(VLOOKUP(C2206,Base!A:C,3,0),"")</f>
        <v/>
      </c>
      <c r="F2206" s="8"/>
      <c r="G2206" s="9"/>
      <c r="H2206" s="18"/>
      <c r="I2206" s="18"/>
      <c r="J2206" s="9"/>
      <c r="K2206" s="18"/>
      <c r="L2206" s="14" t="str">
        <f>IFERROR(J2206*HLOOKUP(I2206,Base!$H$2:$J$9,VLOOKUP(Planilla!K2206,Base!$F$3:$G$9,2,0),0),"")</f>
        <v/>
      </c>
      <c r="M2206" s="19"/>
      <c r="N2206" s="14" t="str">
        <f>IF(M2206="Si",HLOOKUP(I2206,Base!$H$2:$J$9,8,0),"")</f>
        <v/>
      </c>
      <c r="O2206" s="9"/>
      <c r="P2206" s="18"/>
      <c r="Q2206" s="14" t="str">
        <f>IFERROR(O2206*HLOOKUP(I2206,Base!$H$2:$J$9,VLOOKUP(Planilla!P2206,Base!$F$3:$G$9,2,0),0),"")</f>
        <v/>
      </c>
    </row>
    <row r="2207" spans="1:17">
      <c r="A2207" s="18"/>
      <c r="B2207" s="7"/>
      <c r="C2207" s="12"/>
      <c r="D2207" s="13" t="str">
        <f>IFERROR(VLOOKUP(C2207,Base!A:C,2,0),"")</f>
        <v/>
      </c>
      <c r="E2207" s="10" t="str">
        <f>IFERROR(VLOOKUP(C2207,Base!A:C,3,0),"")</f>
        <v/>
      </c>
      <c r="F2207" s="8"/>
      <c r="G2207" s="9"/>
      <c r="H2207" s="18"/>
      <c r="I2207" s="18"/>
      <c r="J2207" s="9"/>
      <c r="K2207" s="18"/>
      <c r="L2207" s="14" t="str">
        <f>IFERROR(J2207*HLOOKUP(I2207,Base!$H$2:$J$9,VLOOKUP(Planilla!K2207,Base!$F$3:$G$9,2,0),0),"")</f>
        <v/>
      </c>
      <c r="M2207" s="19"/>
      <c r="N2207" s="14" t="str">
        <f>IF(M2207="Si",HLOOKUP(I2207,Base!$H$2:$J$9,8,0),"")</f>
        <v/>
      </c>
      <c r="O2207" s="9"/>
      <c r="P2207" s="18"/>
      <c r="Q2207" s="14" t="str">
        <f>IFERROR(O2207*HLOOKUP(I2207,Base!$H$2:$J$9,VLOOKUP(Planilla!P2207,Base!$F$3:$G$9,2,0),0),"")</f>
        <v/>
      </c>
    </row>
    <row r="2208" spans="1:17">
      <c r="A2208" s="18"/>
      <c r="B2208" s="7"/>
      <c r="C2208" s="12"/>
      <c r="D2208" s="13" t="str">
        <f>IFERROR(VLOOKUP(C2208,Base!A:C,2,0),"")</f>
        <v/>
      </c>
      <c r="E2208" s="10" t="str">
        <f>IFERROR(VLOOKUP(C2208,Base!A:C,3,0),"")</f>
        <v/>
      </c>
      <c r="F2208" s="8"/>
      <c r="G2208" s="9"/>
      <c r="H2208" s="18"/>
      <c r="I2208" s="18"/>
      <c r="J2208" s="9"/>
      <c r="K2208" s="18"/>
      <c r="L2208" s="14" t="str">
        <f>IFERROR(J2208*HLOOKUP(I2208,Base!$H$2:$J$9,VLOOKUP(Planilla!K2208,Base!$F$3:$G$9,2,0),0),"")</f>
        <v/>
      </c>
      <c r="M2208" s="19"/>
      <c r="N2208" s="14" t="str">
        <f>IF(M2208="Si",HLOOKUP(I2208,Base!$H$2:$J$9,8,0),"")</f>
        <v/>
      </c>
      <c r="O2208" s="9"/>
      <c r="P2208" s="18"/>
      <c r="Q2208" s="14" t="str">
        <f>IFERROR(O2208*HLOOKUP(I2208,Base!$H$2:$J$9,VLOOKUP(Planilla!P2208,Base!$F$3:$G$9,2,0),0),"")</f>
        <v/>
      </c>
    </row>
    <row r="2209" spans="1:17">
      <c r="A2209" s="18"/>
      <c r="B2209" s="7"/>
      <c r="C2209" s="12"/>
      <c r="D2209" s="13" t="str">
        <f>IFERROR(VLOOKUP(C2209,Base!A:C,2,0),"")</f>
        <v/>
      </c>
      <c r="E2209" s="10" t="str">
        <f>IFERROR(VLOOKUP(C2209,Base!A:C,3,0),"")</f>
        <v/>
      </c>
      <c r="F2209" s="8"/>
      <c r="G2209" s="9"/>
      <c r="H2209" s="18"/>
      <c r="I2209" s="18"/>
      <c r="J2209" s="9"/>
      <c r="K2209" s="18"/>
      <c r="L2209" s="14" t="str">
        <f>IFERROR(J2209*HLOOKUP(I2209,Base!$H$2:$J$9,VLOOKUP(Planilla!K2209,Base!$F$3:$G$9,2,0),0),"")</f>
        <v/>
      </c>
      <c r="M2209" s="19"/>
      <c r="N2209" s="14" t="str">
        <f>IF(M2209="Si",HLOOKUP(I2209,Base!$H$2:$J$9,8,0),"")</f>
        <v/>
      </c>
      <c r="O2209" s="9"/>
      <c r="P2209" s="18"/>
      <c r="Q2209" s="14" t="str">
        <f>IFERROR(O2209*HLOOKUP(I2209,Base!$H$2:$J$9,VLOOKUP(Planilla!P2209,Base!$F$3:$G$9,2,0),0),"")</f>
        <v/>
      </c>
    </row>
    <row r="2210" spans="1:17">
      <c r="A2210" s="18"/>
      <c r="B2210" s="7"/>
      <c r="C2210" s="12"/>
      <c r="D2210" s="13" t="str">
        <f>IFERROR(VLOOKUP(C2210,Base!A:C,2,0),"")</f>
        <v/>
      </c>
      <c r="E2210" s="10" t="str">
        <f>IFERROR(VLOOKUP(C2210,Base!A:C,3,0),"")</f>
        <v/>
      </c>
      <c r="F2210" s="8"/>
      <c r="G2210" s="9"/>
      <c r="H2210" s="18"/>
      <c r="I2210" s="18"/>
      <c r="J2210" s="9"/>
      <c r="K2210" s="18"/>
      <c r="L2210" s="14" t="str">
        <f>IFERROR(J2210*HLOOKUP(I2210,Base!$H$2:$J$9,VLOOKUP(Planilla!K2210,Base!$F$3:$G$9,2,0),0),"")</f>
        <v/>
      </c>
      <c r="M2210" s="19"/>
      <c r="N2210" s="14" t="str">
        <f>IF(M2210="Si",HLOOKUP(I2210,Base!$H$2:$J$9,8,0),"")</f>
        <v/>
      </c>
      <c r="O2210" s="9"/>
      <c r="P2210" s="18"/>
      <c r="Q2210" s="14" t="str">
        <f>IFERROR(O2210*HLOOKUP(I2210,Base!$H$2:$J$9,VLOOKUP(Planilla!P2210,Base!$F$3:$G$9,2,0),0),"")</f>
        <v/>
      </c>
    </row>
    <row r="2211" spans="1:17">
      <c r="A2211" s="18"/>
      <c r="B2211" s="7"/>
      <c r="C2211" s="12"/>
      <c r="D2211" s="13" t="str">
        <f>IFERROR(VLOOKUP(C2211,Base!A:C,2,0),"")</f>
        <v/>
      </c>
      <c r="E2211" s="10" t="str">
        <f>IFERROR(VLOOKUP(C2211,Base!A:C,3,0),"")</f>
        <v/>
      </c>
      <c r="F2211" s="8"/>
      <c r="G2211" s="9"/>
      <c r="H2211" s="18"/>
      <c r="I2211" s="18"/>
      <c r="J2211" s="9"/>
      <c r="K2211" s="18"/>
      <c r="L2211" s="14" t="str">
        <f>IFERROR(J2211*HLOOKUP(I2211,Base!$H$2:$J$9,VLOOKUP(Planilla!K2211,Base!$F$3:$G$9,2,0),0),"")</f>
        <v/>
      </c>
      <c r="M2211" s="19"/>
      <c r="N2211" s="14" t="str">
        <f>IF(M2211="Si",HLOOKUP(I2211,Base!$H$2:$J$9,8,0),"")</f>
        <v/>
      </c>
      <c r="O2211" s="9"/>
      <c r="P2211" s="18"/>
      <c r="Q2211" s="14" t="str">
        <f>IFERROR(O2211*HLOOKUP(I2211,Base!$H$2:$J$9,VLOOKUP(Planilla!P2211,Base!$F$3:$G$9,2,0),0),"")</f>
        <v/>
      </c>
    </row>
    <row r="2212" spans="1:17">
      <c r="A2212" s="18"/>
      <c r="B2212" s="7"/>
      <c r="C2212" s="12"/>
      <c r="D2212" s="13" t="str">
        <f>IFERROR(VLOOKUP(C2212,Base!A:C,2,0),"")</f>
        <v/>
      </c>
      <c r="E2212" s="10" t="str">
        <f>IFERROR(VLOOKUP(C2212,Base!A:C,3,0),"")</f>
        <v/>
      </c>
      <c r="F2212" s="8"/>
      <c r="G2212" s="9"/>
      <c r="H2212" s="18"/>
      <c r="I2212" s="18"/>
      <c r="J2212" s="9"/>
      <c r="K2212" s="18"/>
      <c r="L2212" s="14" t="str">
        <f>IFERROR(J2212*HLOOKUP(I2212,Base!$H$2:$J$9,VLOOKUP(Planilla!K2212,Base!$F$3:$G$9,2,0),0),"")</f>
        <v/>
      </c>
      <c r="M2212" s="19"/>
      <c r="N2212" s="14" t="str">
        <f>IF(M2212="Si",HLOOKUP(I2212,Base!$H$2:$J$9,8,0),"")</f>
        <v/>
      </c>
      <c r="O2212" s="9"/>
      <c r="P2212" s="18"/>
      <c r="Q2212" s="14" t="str">
        <f>IFERROR(O2212*HLOOKUP(I2212,Base!$H$2:$J$9,VLOOKUP(Planilla!P2212,Base!$F$3:$G$9,2,0),0),"")</f>
        <v/>
      </c>
    </row>
    <row r="2213" spans="1:17">
      <c r="A2213" s="18"/>
      <c r="B2213" s="7"/>
      <c r="C2213" s="12"/>
      <c r="D2213" s="13" t="str">
        <f>IFERROR(VLOOKUP(C2213,Base!A:C,2,0),"")</f>
        <v/>
      </c>
      <c r="E2213" s="10" t="str">
        <f>IFERROR(VLOOKUP(C2213,Base!A:C,3,0),"")</f>
        <v/>
      </c>
      <c r="F2213" s="8"/>
      <c r="G2213" s="9"/>
      <c r="H2213" s="18"/>
      <c r="I2213" s="18"/>
      <c r="J2213" s="9"/>
      <c r="K2213" s="18"/>
      <c r="L2213" s="14" t="str">
        <f>IFERROR(J2213*HLOOKUP(I2213,Base!$H$2:$J$9,VLOOKUP(Planilla!K2213,Base!$F$3:$G$9,2,0),0),"")</f>
        <v/>
      </c>
      <c r="M2213" s="19"/>
      <c r="N2213" s="14" t="str">
        <f>IF(M2213="Si",HLOOKUP(I2213,Base!$H$2:$J$9,8,0),"")</f>
        <v/>
      </c>
      <c r="O2213" s="9"/>
      <c r="P2213" s="18"/>
      <c r="Q2213" s="14" t="str">
        <f>IFERROR(O2213*HLOOKUP(I2213,Base!$H$2:$J$9,VLOOKUP(Planilla!P2213,Base!$F$3:$G$9,2,0),0),"")</f>
        <v/>
      </c>
    </row>
    <row r="2214" spans="1:17">
      <c r="A2214" s="18"/>
      <c r="B2214" s="7"/>
      <c r="C2214" s="12"/>
      <c r="D2214" s="13" t="str">
        <f>IFERROR(VLOOKUP(C2214,Base!A:C,2,0),"")</f>
        <v/>
      </c>
      <c r="E2214" s="10" t="str">
        <f>IFERROR(VLOOKUP(C2214,Base!A:C,3,0),"")</f>
        <v/>
      </c>
      <c r="F2214" s="8"/>
      <c r="G2214" s="9"/>
      <c r="H2214" s="18"/>
      <c r="I2214" s="18"/>
      <c r="J2214" s="9"/>
      <c r="K2214" s="18"/>
      <c r="L2214" s="14" t="str">
        <f>IFERROR(J2214*HLOOKUP(I2214,Base!$H$2:$J$9,VLOOKUP(Planilla!K2214,Base!$F$3:$G$9,2,0),0),"")</f>
        <v/>
      </c>
      <c r="M2214" s="19"/>
      <c r="N2214" s="14" t="str">
        <f>IF(M2214="Si",HLOOKUP(I2214,Base!$H$2:$J$9,8,0),"")</f>
        <v/>
      </c>
      <c r="O2214" s="9"/>
      <c r="P2214" s="18"/>
      <c r="Q2214" s="14" t="str">
        <f>IFERROR(O2214*HLOOKUP(I2214,Base!$H$2:$J$9,VLOOKUP(Planilla!P2214,Base!$F$3:$G$9,2,0),0),"")</f>
        <v/>
      </c>
    </row>
    <row r="2215" spans="1:17">
      <c r="A2215" s="18"/>
      <c r="B2215" s="7"/>
      <c r="C2215" s="12"/>
      <c r="D2215" s="13" t="str">
        <f>IFERROR(VLOOKUP(C2215,Base!A:C,2,0),"")</f>
        <v/>
      </c>
      <c r="E2215" s="10" t="str">
        <f>IFERROR(VLOOKUP(C2215,Base!A:C,3,0),"")</f>
        <v/>
      </c>
      <c r="F2215" s="8"/>
      <c r="G2215" s="9"/>
      <c r="H2215" s="18"/>
      <c r="I2215" s="18"/>
      <c r="J2215" s="9"/>
      <c r="K2215" s="18"/>
      <c r="L2215" s="14" t="str">
        <f>IFERROR(J2215*HLOOKUP(I2215,Base!$H$2:$J$9,VLOOKUP(Planilla!K2215,Base!$F$3:$G$9,2,0),0),"")</f>
        <v/>
      </c>
      <c r="M2215" s="19"/>
      <c r="N2215" s="14" t="str">
        <f>IF(M2215="Si",HLOOKUP(I2215,Base!$H$2:$J$9,8,0),"")</f>
        <v/>
      </c>
      <c r="O2215" s="9"/>
      <c r="P2215" s="18"/>
      <c r="Q2215" s="14" t="str">
        <f>IFERROR(O2215*HLOOKUP(I2215,Base!$H$2:$J$9,VLOOKUP(Planilla!P2215,Base!$F$3:$G$9,2,0),0),"")</f>
        <v/>
      </c>
    </row>
    <row r="2216" spans="1:17">
      <c r="A2216" s="18"/>
      <c r="B2216" s="7"/>
      <c r="C2216" s="12"/>
      <c r="D2216" s="13" t="str">
        <f>IFERROR(VLOOKUP(C2216,Base!A:C,2,0),"")</f>
        <v/>
      </c>
      <c r="E2216" s="10" t="str">
        <f>IFERROR(VLOOKUP(C2216,Base!A:C,3,0),"")</f>
        <v/>
      </c>
      <c r="F2216" s="8"/>
      <c r="G2216" s="9"/>
      <c r="H2216" s="18"/>
      <c r="I2216" s="18"/>
      <c r="J2216" s="9"/>
      <c r="K2216" s="18"/>
      <c r="L2216" s="14" t="str">
        <f>IFERROR(J2216*HLOOKUP(I2216,Base!$H$2:$J$9,VLOOKUP(Planilla!K2216,Base!$F$3:$G$9,2,0),0),"")</f>
        <v/>
      </c>
      <c r="M2216" s="19"/>
      <c r="N2216" s="14" t="str">
        <f>IF(M2216="Si",HLOOKUP(I2216,Base!$H$2:$J$9,8,0),"")</f>
        <v/>
      </c>
      <c r="O2216" s="9"/>
      <c r="P2216" s="18"/>
      <c r="Q2216" s="14" t="str">
        <f>IFERROR(O2216*HLOOKUP(I2216,Base!$H$2:$J$9,VLOOKUP(Planilla!P2216,Base!$F$3:$G$9,2,0),0),"")</f>
        <v/>
      </c>
    </row>
    <row r="2217" spans="1:17">
      <c r="A2217" s="18"/>
      <c r="B2217" s="7"/>
      <c r="C2217" s="12"/>
      <c r="D2217" s="13" t="str">
        <f>IFERROR(VLOOKUP(C2217,Base!A:C,2,0),"")</f>
        <v/>
      </c>
      <c r="E2217" s="10" t="str">
        <f>IFERROR(VLOOKUP(C2217,Base!A:C,3,0),"")</f>
        <v/>
      </c>
      <c r="F2217" s="8"/>
      <c r="G2217" s="9"/>
      <c r="H2217" s="18"/>
      <c r="I2217" s="18"/>
      <c r="J2217" s="9"/>
      <c r="K2217" s="18"/>
      <c r="L2217" s="14" t="str">
        <f>IFERROR(J2217*HLOOKUP(I2217,Base!$H$2:$J$9,VLOOKUP(Planilla!K2217,Base!$F$3:$G$9,2,0),0),"")</f>
        <v/>
      </c>
      <c r="M2217" s="19"/>
      <c r="N2217" s="14" t="str">
        <f>IF(M2217="Si",HLOOKUP(I2217,Base!$H$2:$J$9,8,0),"")</f>
        <v/>
      </c>
      <c r="O2217" s="9"/>
      <c r="P2217" s="18"/>
      <c r="Q2217" s="14" t="str">
        <f>IFERROR(O2217*HLOOKUP(I2217,Base!$H$2:$J$9,VLOOKUP(Planilla!P2217,Base!$F$3:$G$9,2,0),0),"")</f>
        <v/>
      </c>
    </row>
    <row r="2218" spans="1:17">
      <c r="A2218" s="18"/>
      <c r="B2218" s="7"/>
      <c r="C2218" s="12"/>
      <c r="D2218" s="13" t="str">
        <f>IFERROR(VLOOKUP(C2218,Base!A:C,2,0),"")</f>
        <v/>
      </c>
      <c r="E2218" s="10" t="str">
        <f>IFERROR(VLOOKUP(C2218,Base!A:C,3,0),"")</f>
        <v/>
      </c>
      <c r="F2218" s="8"/>
      <c r="G2218" s="9"/>
      <c r="H2218" s="18"/>
      <c r="I2218" s="18"/>
      <c r="J2218" s="9"/>
      <c r="K2218" s="18"/>
      <c r="L2218" s="14" t="str">
        <f>IFERROR(J2218*HLOOKUP(I2218,Base!$H$2:$J$9,VLOOKUP(Planilla!K2218,Base!$F$3:$G$9,2,0),0),"")</f>
        <v/>
      </c>
      <c r="M2218" s="19"/>
      <c r="N2218" s="14" t="str">
        <f>IF(M2218="Si",HLOOKUP(I2218,Base!$H$2:$J$9,8,0),"")</f>
        <v/>
      </c>
      <c r="O2218" s="9"/>
      <c r="P2218" s="18"/>
      <c r="Q2218" s="14" t="str">
        <f>IFERROR(O2218*HLOOKUP(I2218,Base!$H$2:$J$9,VLOOKUP(Planilla!P2218,Base!$F$3:$G$9,2,0),0),"")</f>
        <v/>
      </c>
    </row>
    <row r="2219" spans="1:17">
      <c r="A2219" s="18"/>
      <c r="B2219" s="7"/>
      <c r="C2219" s="12"/>
      <c r="D2219" s="13" t="str">
        <f>IFERROR(VLOOKUP(C2219,Base!A:C,2,0),"")</f>
        <v/>
      </c>
      <c r="E2219" s="10" t="str">
        <f>IFERROR(VLOOKUP(C2219,Base!A:C,3,0),"")</f>
        <v/>
      </c>
      <c r="F2219" s="8"/>
      <c r="G2219" s="9"/>
      <c r="H2219" s="18"/>
      <c r="I2219" s="18"/>
      <c r="J2219" s="9"/>
      <c r="K2219" s="18"/>
      <c r="L2219" s="14" t="str">
        <f>IFERROR(J2219*HLOOKUP(I2219,Base!$H$2:$J$9,VLOOKUP(Planilla!K2219,Base!$F$3:$G$9,2,0),0),"")</f>
        <v/>
      </c>
      <c r="M2219" s="19"/>
      <c r="N2219" s="14" t="str">
        <f>IF(M2219="Si",HLOOKUP(I2219,Base!$H$2:$J$9,8,0),"")</f>
        <v/>
      </c>
      <c r="O2219" s="9"/>
      <c r="P2219" s="18"/>
      <c r="Q2219" s="14" t="str">
        <f>IFERROR(O2219*HLOOKUP(I2219,Base!$H$2:$J$9,VLOOKUP(Planilla!P2219,Base!$F$3:$G$9,2,0),0),"")</f>
        <v/>
      </c>
    </row>
    <row r="2220" spans="1:17">
      <c r="A2220" s="18"/>
      <c r="B2220" s="7"/>
      <c r="C2220" s="12"/>
      <c r="D2220" s="13" t="str">
        <f>IFERROR(VLOOKUP(C2220,Base!A:C,2,0),"")</f>
        <v/>
      </c>
      <c r="E2220" s="10" t="str">
        <f>IFERROR(VLOOKUP(C2220,Base!A:C,3,0),"")</f>
        <v/>
      </c>
      <c r="F2220" s="8"/>
      <c r="G2220" s="9"/>
      <c r="H2220" s="18"/>
      <c r="I2220" s="18"/>
      <c r="J2220" s="9"/>
      <c r="K2220" s="18"/>
      <c r="L2220" s="14" t="str">
        <f>IFERROR(J2220*HLOOKUP(I2220,Base!$H$2:$J$9,VLOOKUP(Planilla!K2220,Base!$F$3:$G$9,2,0),0),"")</f>
        <v/>
      </c>
      <c r="M2220" s="19"/>
      <c r="N2220" s="14" t="str">
        <f>IF(M2220="Si",HLOOKUP(I2220,Base!$H$2:$J$9,8,0),"")</f>
        <v/>
      </c>
      <c r="O2220" s="9"/>
      <c r="P2220" s="18"/>
      <c r="Q2220" s="14" t="str">
        <f>IFERROR(O2220*HLOOKUP(I2220,Base!$H$2:$J$9,VLOOKUP(Planilla!P2220,Base!$F$3:$G$9,2,0),0),"")</f>
        <v/>
      </c>
    </row>
    <row r="2221" spans="1:17">
      <c r="A2221" s="18"/>
      <c r="B2221" s="7"/>
      <c r="C2221" s="12"/>
      <c r="D2221" s="13" t="str">
        <f>IFERROR(VLOOKUP(C2221,Base!A:C,2,0),"")</f>
        <v/>
      </c>
      <c r="E2221" s="10" t="str">
        <f>IFERROR(VLOOKUP(C2221,Base!A:C,3,0),"")</f>
        <v/>
      </c>
      <c r="F2221" s="8"/>
      <c r="G2221" s="9"/>
      <c r="H2221" s="18"/>
      <c r="I2221" s="18"/>
      <c r="J2221" s="9"/>
      <c r="K2221" s="18"/>
      <c r="L2221" s="14" t="str">
        <f>IFERROR(J2221*HLOOKUP(I2221,Base!$H$2:$J$9,VLOOKUP(Planilla!K2221,Base!$F$3:$G$9,2,0),0),"")</f>
        <v/>
      </c>
      <c r="M2221" s="19"/>
      <c r="N2221" s="14" t="str">
        <f>IF(M2221="Si",HLOOKUP(I2221,Base!$H$2:$J$9,8,0),"")</f>
        <v/>
      </c>
      <c r="O2221" s="9"/>
      <c r="P2221" s="18"/>
      <c r="Q2221" s="14" t="str">
        <f>IFERROR(O2221*HLOOKUP(I2221,Base!$H$2:$J$9,VLOOKUP(Planilla!P2221,Base!$F$3:$G$9,2,0),0),"")</f>
        <v/>
      </c>
    </row>
    <row r="2222" spans="1:17">
      <c r="A2222" s="18"/>
      <c r="B2222" s="7"/>
      <c r="C2222" s="12"/>
      <c r="D2222" s="13" t="str">
        <f>IFERROR(VLOOKUP(C2222,Base!A:C,2,0),"")</f>
        <v/>
      </c>
      <c r="E2222" s="10" t="str">
        <f>IFERROR(VLOOKUP(C2222,Base!A:C,3,0),"")</f>
        <v/>
      </c>
      <c r="F2222" s="8"/>
      <c r="G2222" s="9"/>
      <c r="H2222" s="18"/>
      <c r="I2222" s="18"/>
      <c r="J2222" s="9"/>
      <c r="K2222" s="18"/>
      <c r="L2222" s="14" t="str">
        <f>IFERROR(J2222*HLOOKUP(I2222,Base!$H$2:$J$9,VLOOKUP(Planilla!K2222,Base!$F$3:$G$9,2,0),0),"")</f>
        <v/>
      </c>
      <c r="M2222" s="19"/>
      <c r="N2222" s="14" t="str">
        <f>IF(M2222="Si",HLOOKUP(I2222,Base!$H$2:$J$9,8,0),"")</f>
        <v/>
      </c>
      <c r="O2222" s="9"/>
      <c r="P2222" s="18"/>
      <c r="Q2222" s="14" t="str">
        <f>IFERROR(O2222*HLOOKUP(I2222,Base!$H$2:$J$9,VLOOKUP(Planilla!P2222,Base!$F$3:$G$9,2,0),0),"")</f>
        <v/>
      </c>
    </row>
    <row r="2223" spans="1:17">
      <c r="A2223" s="18"/>
      <c r="B2223" s="7"/>
      <c r="C2223" s="12"/>
      <c r="D2223" s="13" t="str">
        <f>IFERROR(VLOOKUP(C2223,Base!A:C,2,0),"")</f>
        <v/>
      </c>
      <c r="E2223" s="10" t="str">
        <f>IFERROR(VLOOKUP(C2223,Base!A:C,3,0),"")</f>
        <v/>
      </c>
      <c r="F2223" s="8"/>
      <c r="G2223" s="9"/>
      <c r="H2223" s="18"/>
      <c r="I2223" s="18"/>
      <c r="J2223" s="9"/>
      <c r="K2223" s="18"/>
      <c r="L2223" s="14" t="str">
        <f>IFERROR(J2223*HLOOKUP(I2223,Base!$H$2:$J$9,VLOOKUP(Planilla!K2223,Base!$F$3:$G$9,2,0),0),"")</f>
        <v/>
      </c>
      <c r="M2223" s="19"/>
      <c r="N2223" s="14" t="str">
        <f>IF(M2223="Si",HLOOKUP(I2223,Base!$H$2:$J$9,8,0),"")</f>
        <v/>
      </c>
      <c r="O2223" s="9"/>
      <c r="P2223" s="18"/>
      <c r="Q2223" s="14" t="str">
        <f>IFERROR(O2223*HLOOKUP(I2223,Base!$H$2:$J$9,VLOOKUP(Planilla!P2223,Base!$F$3:$G$9,2,0),0),"")</f>
        <v/>
      </c>
    </row>
    <row r="2224" spans="1:17">
      <c r="A2224" s="18"/>
      <c r="B2224" s="7"/>
      <c r="C2224" s="12"/>
      <c r="D2224" s="13" t="str">
        <f>IFERROR(VLOOKUP(C2224,Base!A:C,2,0),"")</f>
        <v/>
      </c>
      <c r="E2224" s="10" t="str">
        <f>IFERROR(VLOOKUP(C2224,Base!A:C,3,0),"")</f>
        <v/>
      </c>
      <c r="F2224" s="8"/>
      <c r="G2224" s="9"/>
      <c r="H2224" s="18"/>
      <c r="I2224" s="18"/>
      <c r="J2224" s="9"/>
      <c r="K2224" s="18"/>
      <c r="L2224" s="14" t="str">
        <f>IFERROR(J2224*HLOOKUP(I2224,Base!$H$2:$J$9,VLOOKUP(Planilla!K2224,Base!$F$3:$G$9,2,0),0),"")</f>
        <v/>
      </c>
      <c r="M2224" s="19"/>
      <c r="N2224" s="14" t="str">
        <f>IF(M2224="Si",HLOOKUP(I2224,Base!$H$2:$J$9,8,0),"")</f>
        <v/>
      </c>
      <c r="O2224" s="9"/>
      <c r="P2224" s="18"/>
      <c r="Q2224" s="14" t="str">
        <f>IFERROR(O2224*HLOOKUP(I2224,Base!$H$2:$J$9,VLOOKUP(Planilla!P2224,Base!$F$3:$G$9,2,0),0),"")</f>
        <v/>
      </c>
    </row>
    <row r="2225" spans="1:17">
      <c r="A2225" s="18"/>
      <c r="B2225" s="7"/>
      <c r="C2225" s="12"/>
      <c r="D2225" s="13" t="str">
        <f>IFERROR(VLOOKUP(C2225,Base!A:C,2,0),"")</f>
        <v/>
      </c>
      <c r="E2225" s="10" t="str">
        <f>IFERROR(VLOOKUP(C2225,Base!A:C,3,0),"")</f>
        <v/>
      </c>
      <c r="F2225" s="8"/>
      <c r="G2225" s="9"/>
      <c r="H2225" s="18"/>
      <c r="I2225" s="18"/>
      <c r="J2225" s="9"/>
      <c r="K2225" s="18"/>
      <c r="L2225" s="14" t="str">
        <f>IFERROR(J2225*HLOOKUP(I2225,Base!$H$2:$J$9,VLOOKUP(Planilla!K2225,Base!$F$3:$G$9,2,0),0),"")</f>
        <v/>
      </c>
      <c r="M2225" s="19"/>
      <c r="N2225" s="14" t="str">
        <f>IF(M2225="Si",HLOOKUP(I2225,Base!$H$2:$J$9,8,0),"")</f>
        <v/>
      </c>
      <c r="O2225" s="9"/>
      <c r="P2225" s="18"/>
      <c r="Q2225" s="14" t="str">
        <f>IFERROR(O2225*HLOOKUP(I2225,Base!$H$2:$J$9,VLOOKUP(Planilla!P2225,Base!$F$3:$G$9,2,0),0),"")</f>
        <v/>
      </c>
    </row>
    <row r="2226" spans="1:17">
      <c r="A2226" s="18"/>
      <c r="B2226" s="7"/>
      <c r="C2226" s="12"/>
      <c r="D2226" s="13" t="str">
        <f>IFERROR(VLOOKUP(C2226,Base!A:C,2,0),"")</f>
        <v/>
      </c>
      <c r="E2226" s="10" t="str">
        <f>IFERROR(VLOOKUP(C2226,Base!A:C,3,0),"")</f>
        <v/>
      </c>
      <c r="F2226" s="8"/>
      <c r="G2226" s="9"/>
      <c r="H2226" s="18"/>
      <c r="I2226" s="18"/>
      <c r="J2226" s="9"/>
      <c r="K2226" s="18"/>
      <c r="L2226" s="14" t="str">
        <f>IFERROR(J2226*HLOOKUP(I2226,Base!$H$2:$J$9,VLOOKUP(Planilla!K2226,Base!$F$3:$G$9,2,0),0),"")</f>
        <v/>
      </c>
      <c r="M2226" s="19"/>
      <c r="N2226" s="14" t="str">
        <f>IF(M2226="Si",HLOOKUP(I2226,Base!$H$2:$J$9,8,0),"")</f>
        <v/>
      </c>
      <c r="O2226" s="9"/>
      <c r="P2226" s="18"/>
      <c r="Q2226" s="14" t="str">
        <f>IFERROR(O2226*HLOOKUP(I2226,Base!$H$2:$J$9,VLOOKUP(Planilla!P2226,Base!$F$3:$G$9,2,0),0),"")</f>
        <v/>
      </c>
    </row>
    <row r="2227" spans="1:17">
      <c r="A2227" s="18"/>
      <c r="B2227" s="7"/>
      <c r="C2227" s="12"/>
      <c r="D2227" s="13" t="str">
        <f>IFERROR(VLOOKUP(C2227,Base!A:C,2,0),"")</f>
        <v/>
      </c>
      <c r="E2227" s="10" t="str">
        <f>IFERROR(VLOOKUP(C2227,Base!A:C,3,0),"")</f>
        <v/>
      </c>
      <c r="F2227" s="8"/>
      <c r="G2227" s="9"/>
      <c r="H2227" s="18"/>
      <c r="I2227" s="18"/>
      <c r="J2227" s="9"/>
      <c r="K2227" s="18"/>
      <c r="L2227" s="14" t="str">
        <f>IFERROR(J2227*HLOOKUP(I2227,Base!$H$2:$J$9,VLOOKUP(Planilla!K2227,Base!$F$3:$G$9,2,0),0),"")</f>
        <v/>
      </c>
      <c r="M2227" s="19"/>
      <c r="N2227" s="14" t="str">
        <f>IF(M2227="Si",HLOOKUP(I2227,Base!$H$2:$J$9,8,0),"")</f>
        <v/>
      </c>
      <c r="O2227" s="9"/>
      <c r="P2227" s="18"/>
      <c r="Q2227" s="14" t="str">
        <f>IFERROR(O2227*HLOOKUP(I2227,Base!$H$2:$J$9,VLOOKUP(Planilla!P2227,Base!$F$3:$G$9,2,0),0),"")</f>
        <v/>
      </c>
    </row>
    <row r="2228" spans="1:17">
      <c r="A2228" s="18"/>
      <c r="B2228" s="7"/>
      <c r="C2228" s="12"/>
      <c r="D2228" s="13" t="str">
        <f>IFERROR(VLOOKUP(C2228,Base!A:C,2,0),"")</f>
        <v/>
      </c>
      <c r="E2228" s="10" t="str">
        <f>IFERROR(VLOOKUP(C2228,Base!A:C,3,0),"")</f>
        <v/>
      </c>
      <c r="F2228" s="8"/>
      <c r="G2228" s="9"/>
      <c r="H2228" s="18"/>
      <c r="I2228" s="18"/>
      <c r="J2228" s="9"/>
      <c r="K2228" s="18"/>
      <c r="L2228" s="14" t="str">
        <f>IFERROR(J2228*HLOOKUP(I2228,Base!$H$2:$J$9,VLOOKUP(Planilla!K2228,Base!$F$3:$G$9,2,0),0),"")</f>
        <v/>
      </c>
      <c r="M2228" s="19"/>
      <c r="N2228" s="14" t="str">
        <f>IF(M2228="Si",HLOOKUP(I2228,Base!$H$2:$J$9,8,0),"")</f>
        <v/>
      </c>
      <c r="O2228" s="9"/>
      <c r="P2228" s="18"/>
      <c r="Q2228" s="14" t="str">
        <f>IFERROR(O2228*HLOOKUP(I2228,Base!$H$2:$J$9,VLOOKUP(Planilla!P2228,Base!$F$3:$G$9,2,0),0),"")</f>
        <v/>
      </c>
    </row>
    <row r="2229" spans="1:17">
      <c r="A2229" s="18"/>
      <c r="B2229" s="7"/>
      <c r="C2229" s="12"/>
      <c r="D2229" s="13" t="str">
        <f>IFERROR(VLOOKUP(C2229,Base!A:C,2,0),"")</f>
        <v/>
      </c>
      <c r="E2229" s="10" t="str">
        <f>IFERROR(VLOOKUP(C2229,Base!A:C,3,0),"")</f>
        <v/>
      </c>
      <c r="F2229" s="8"/>
      <c r="G2229" s="9"/>
      <c r="H2229" s="18"/>
      <c r="I2229" s="18"/>
      <c r="J2229" s="9"/>
      <c r="K2229" s="18"/>
      <c r="L2229" s="14" t="str">
        <f>IFERROR(J2229*HLOOKUP(I2229,Base!$H$2:$J$9,VLOOKUP(Planilla!K2229,Base!$F$3:$G$9,2,0),0),"")</f>
        <v/>
      </c>
      <c r="M2229" s="19"/>
      <c r="N2229" s="14" t="str">
        <f>IF(M2229="Si",HLOOKUP(I2229,Base!$H$2:$J$9,8,0),"")</f>
        <v/>
      </c>
      <c r="O2229" s="9"/>
      <c r="P2229" s="18"/>
      <c r="Q2229" s="14" t="str">
        <f>IFERROR(O2229*HLOOKUP(I2229,Base!$H$2:$J$9,VLOOKUP(Planilla!P2229,Base!$F$3:$G$9,2,0),0),"")</f>
        <v/>
      </c>
    </row>
    <row r="2230" spans="1:17">
      <c r="A2230" s="18"/>
      <c r="B2230" s="7"/>
      <c r="C2230" s="12"/>
      <c r="D2230" s="13" t="str">
        <f>IFERROR(VLOOKUP(C2230,Base!A:C,2,0),"")</f>
        <v/>
      </c>
      <c r="E2230" s="10" t="str">
        <f>IFERROR(VLOOKUP(C2230,Base!A:C,3,0),"")</f>
        <v/>
      </c>
      <c r="F2230" s="8"/>
      <c r="G2230" s="9"/>
      <c r="H2230" s="18"/>
      <c r="I2230" s="18"/>
      <c r="J2230" s="9"/>
      <c r="K2230" s="18"/>
      <c r="L2230" s="14" t="str">
        <f>IFERROR(J2230*HLOOKUP(I2230,Base!$H$2:$J$9,VLOOKUP(Planilla!K2230,Base!$F$3:$G$9,2,0),0),"")</f>
        <v/>
      </c>
      <c r="M2230" s="19"/>
      <c r="N2230" s="14" t="str">
        <f>IF(M2230="Si",HLOOKUP(I2230,Base!$H$2:$J$9,8,0),"")</f>
        <v/>
      </c>
      <c r="O2230" s="9"/>
      <c r="P2230" s="18"/>
      <c r="Q2230" s="14" t="str">
        <f>IFERROR(O2230*HLOOKUP(I2230,Base!$H$2:$J$9,VLOOKUP(Planilla!P2230,Base!$F$3:$G$9,2,0),0),"")</f>
        <v/>
      </c>
    </row>
    <row r="2231" spans="1:17">
      <c r="A2231" s="18"/>
      <c r="B2231" s="7"/>
      <c r="C2231" s="12"/>
      <c r="D2231" s="13" t="str">
        <f>IFERROR(VLOOKUP(C2231,Base!A:C,2,0),"")</f>
        <v/>
      </c>
      <c r="E2231" s="10" t="str">
        <f>IFERROR(VLOOKUP(C2231,Base!A:C,3,0),"")</f>
        <v/>
      </c>
      <c r="F2231" s="8"/>
      <c r="G2231" s="9"/>
      <c r="H2231" s="18"/>
      <c r="I2231" s="18"/>
      <c r="J2231" s="9"/>
      <c r="K2231" s="18"/>
      <c r="L2231" s="14" t="str">
        <f>IFERROR(J2231*HLOOKUP(I2231,Base!$H$2:$J$9,VLOOKUP(Planilla!K2231,Base!$F$3:$G$9,2,0),0),"")</f>
        <v/>
      </c>
      <c r="M2231" s="19"/>
      <c r="N2231" s="14" t="str">
        <f>IF(M2231="Si",HLOOKUP(I2231,Base!$H$2:$J$9,8,0),"")</f>
        <v/>
      </c>
      <c r="O2231" s="9"/>
      <c r="P2231" s="18"/>
      <c r="Q2231" s="14" t="str">
        <f>IFERROR(O2231*HLOOKUP(I2231,Base!$H$2:$J$9,VLOOKUP(Planilla!P2231,Base!$F$3:$G$9,2,0),0),"")</f>
        <v/>
      </c>
    </row>
    <row r="2232" spans="1:17">
      <c r="A2232" s="18"/>
      <c r="B2232" s="7"/>
      <c r="C2232" s="12"/>
      <c r="D2232" s="13" t="str">
        <f>IFERROR(VLOOKUP(C2232,Base!A:C,2,0),"")</f>
        <v/>
      </c>
      <c r="E2232" s="10" t="str">
        <f>IFERROR(VLOOKUP(C2232,Base!A:C,3,0),"")</f>
        <v/>
      </c>
      <c r="F2232" s="8"/>
      <c r="G2232" s="9"/>
      <c r="H2232" s="18"/>
      <c r="I2232" s="18"/>
      <c r="J2232" s="9"/>
      <c r="K2232" s="18"/>
      <c r="L2232" s="14" t="str">
        <f>IFERROR(J2232*HLOOKUP(I2232,Base!$H$2:$J$9,VLOOKUP(Planilla!K2232,Base!$F$3:$G$9,2,0),0),"")</f>
        <v/>
      </c>
      <c r="M2232" s="19"/>
      <c r="N2232" s="14" t="str">
        <f>IF(M2232="Si",HLOOKUP(I2232,Base!$H$2:$J$9,8,0),"")</f>
        <v/>
      </c>
      <c r="O2232" s="9"/>
      <c r="P2232" s="18"/>
      <c r="Q2232" s="14" t="str">
        <f>IFERROR(O2232*HLOOKUP(I2232,Base!$H$2:$J$9,VLOOKUP(Planilla!P2232,Base!$F$3:$G$9,2,0),0),"")</f>
        <v/>
      </c>
    </row>
    <row r="2233" spans="1:17">
      <c r="A2233" s="18"/>
      <c r="B2233" s="7"/>
      <c r="C2233" s="12"/>
      <c r="D2233" s="13" t="str">
        <f>IFERROR(VLOOKUP(C2233,Base!A:C,2,0),"")</f>
        <v/>
      </c>
      <c r="E2233" s="10" t="str">
        <f>IFERROR(VLOOKUP(C2233,Base!A:C,3,0),"")</f>
        <v/>
      </c>
      <c r="F2233" s="8"/>
      <c r="G2233" s="9"/>
      <c r="H2233" s="18"/>
      <c r="I2233" s="18"/>
      <c r="J2233" s="9"/>
      <c r="K2233" s="18"/>
      <c r="L2233" s="14" t="str">
        <f>IFERROR(J2233*HLOOKUP(I2233,Base!$H$2:$J$9,VLOOKUP(Planilla!K2233,Base!$F$3:$G$9,2,0),0),"")</f>
        <v/>
      </c>
      <c r="M2233" s="19"/>
      <c r="N2233" s="14" t="str">
        <f>IF(M2233="Si",HLOOKUP(I2233,Base!$H$2:$J$9,8,0),"")</f>
        <v/>
      </c>
      <c r="O2233" s="9"/>
      <c r="P2233" s="18"/>
      <c r="Q2233" s="14" t="str">
        <f>IFERROR(O2233*HLOOKUP(I2233,Base!$H$2:$J$9,VLOOKUP(Planilla!P2233,Base!$F$3:$G$9,2,0),0),"")</f>
        <v/>
      </c>
    </row>
    <row r="2234" spans="1:17">
      <c r="A2234" s="18"/>
      <c r="B2234" s="7"/>
      <c r="C2234" s="12"/>
      <c r="D2234" s="13" t="str">
        <f>IFERROR(VLOOKUP(C2234,Base!A:C,2,0),"")</f>
        <v/>
      </c>
      <c r="E2234" s="10" t="str">
        <f>IFERROR(VLOOKUP(C2234,Base!A:C,3,0),"")</f>
        <v/>
      </c>
      <c r="F2234" s="8"/>
      <c r="G2234" s="9"/>
      <c r="H2234" s="18"/>
      <c r="I2234" s="18"/>
      <c r="J2234" s="9"/>
      <c r="K2234" s="18"/>
      <c r="L2234" s="14" t="str">
        <f>IFERROR(J2234*HLOOKUP(I2234,Base!$H$2:$J$9,VLOOKUP(Planilla!K2234,Base!$F$3:$G$9,2,0),0),"")</f>
        <v/>
      </c>
      <c r="M2234" s="19"/>
      <c r="N2234" s="14" t="str">
        <f>IF(M2234="Si",HLOOKUP(I2234,Base!$H$2:$J$9,8,0),"")</f>
        <v/>
      </c>
      <c r="O2234" s="9"/>
      <c r="P2234" s="18"/>
      <c r="Q2234" s="14" t="str">
        <f>IFERROR(O2234*HLOOKUP(I2234,Base!$H$2:$J$9,VLOOKUP(Planilla!P2234,Base!$F$3:$G$9,2,0),0),"")</f>
        <v/>
      </c>
    </row>
    <row r="2235" spans="1:17">
      <c r="A2235" s="18"/>
      <c r="B2235" s="7"/>
      <c r="C2235" s="12"/>
      <c r="D2235" s="13" t="str">
        <f>IFERROR(VLOOKUP(C2235,Base!A:C,2,0),"")</f>
        <v/>
      </c>
      <c r="E2235" s="10" t="str">
        <f>IFERROR(VLOOKUP(C2235,Base!A:C,3,0),"")</f>
        <v/>
      </c>
      <c r="F2235" s="8"/>
      <c r="G2235" s="9"/>
      <c r="H2235" s="18"/>
      <c r="I2235" s="18"/>
      <c r="J2235" s="9"/>
      <c r="K2235" s="18"/>
      <c r="L2235" s="14" t="str">
        <f>IFERROR(J2235*HLOOKUP(I2235,Base!$H$2:$J$9,VLOOKUP(Planilla!K2235,Base!$F$3:$G$9,2,0),0),"")</f>
        <v/>
      </c>
      <c r="M2235" s="19"/>
      <c r="N2235" s="14" t="str">
        <f>IF(M2235="Si",HLOOKUP(I2235,Base!$H$2:$J$9,8,0),"")</f>
        <v/>
      </c>
      <c r="O2235" s="9"/>
      <c r="P2235" s="18"/>
      <c r="Q2235" s="14" t="str">
        <f>IFERROR(O2235*HLOOKUP(I2235,Base!$H$2:$J$9,VLOOKUP(Planilla!P2235,Base!$F$3:$G$9,2,0),0),"")</f>
        <v/>
      </c>
    </row>
    <row r="2236" spans="1:17">
      <c r="A2236" s="18"/>
      <c r="B2236" s="7"/>
      <c r="C2236" s="12"/>
      <c r="D2236" s="13" t="str">
        <f>IFERROR(VLOOKUP(C2236,Base!A:C,2,0),"")</f>
        <v/>
      </c>
      <c r="E2236" s="10" t="str">
        <f>IFERROR(VLOOKUP(C2236,Base!A:C,3,0),"")</f>
        <v/>
      </c>
      <c r="F2236" s="8"/>
      <c r="G2236" s="9"/>
      <c r="H2236" s="18"/>
      <c r="I2236" s="18"/>
      <c r="J2236" s="9"/>
      <c r="K2236" s="18"/>
      <c r="L2236" s="14" t="str">
        <f>IFERROR(J2236*HLOOKUP(I2236,Base!$H$2:$J$9,VLOOKUP(Planilla!K2236,Base!$F$3:$G$9,2,0),0),"")</f>
        <v/>
      </c>
      <c r="M2236" s="19"/>
      <c r="N2236" s="14" t="str">
        <f>IF(M2236="Si",HLOOKUP(I2236,Base!$H$2:$J$9,8,0),"")</f>
        <v/>
      </c>
      <c r="O2236" s="9"/>
      <c r="P2236" s="18"/>
      <c r="Q2236" s="14" t="str">
        <f>IFERROR(O2236*HLOOKUP(I2236,Base!$H$2:$J$9,VLOOKUP(Planilla!P2236,Base!$F$3:$G$9,2,0),0),"")</f>
        <v/>
      </c>
    </row>
    <row r="2237" spans="1:17">
      <c r="A2237" s="18"/>
      <c r="B2237" s="7"/>
      <c r="C2237" s="12"/>
      <c r="D2237" s="13" t="str">
        <f>IFERROR(VLOOKUP(C2237,Base!A:C,2,0),"")</f>
        <v/>
      </c>
      <c r="E2237" s="10" t="str">
        <f>IFERROR(VLOOKUP(C2237,Base!A:C,3,0),"")</f>
        <v/>
      </c>
      <c r="F2237" s="8"/>
      <c r="G2237" s="9"/>
      <c r="H2237" s="18"/>
      <c r="I2237" s="18"/>
      <c r="J2237" s="9"/>
      <c r="K2237" s="18"/>
      <c r="L2237" s="14" t="str">
        <f>IFERROR(J2237*HLOOKUP(I2237,Base!$H$2:$J$9,VLOOKUP(Planilla!K2237,Base!$F$3:$G$9,2,0),0),"")</f>
        <v/>
      </c>
      <c r="M2237" s="19"/>
      <c r="N2237" s="14" t="str">
        <f>IF(M2237="Si",HLOOKUP(I2237,Base!$H$2:$J$9,8,0),"")</f>
        <v/>
      </c>
      <c r="O2237" s="9"/>
      <c r="P2237" s="18"/>
      <c r="Q2237" s="14" t="str">
        <f>IFERROR(O2237*HLOOKUP(I2237,Base!$H$2:$J$9,VLOOKUP(Planilla!P2237,Base!$F$3:$G$9,2,0),0),"")</f>
        <v/>
      </c>
    </row>
    <row r="2238" spans="1:17">
      <c r="A2238" s="18"/>
      <c r="B2238" s="7"/>
      <c r="C2238" s="12"/>
      <c r="D2238" s="13" t="str">
        <f>IFERROR(VLOOKUP(C2238,Base!A:C,2,0),"")</f>
        <v/>
      </c>
      <c r="E2238" s="10" t="str">
        <f>IFERROR(VLOOKUP(C2238,Base!A:C,3,0),"")</f>
        <v/>
      </c>
      <c r="F2238" s="8"/>
      <c r="G2238" s="9"/>
      <c r="H2238" s="18"/>
      <c r="I2238" s="18"/>
      <c r="J2238" s="9"/>
      <c r="K2238" s="18"/>
      <c r="L2238" s="14" t="str">
        <f>IFERROR(J2238*HLOOKUP(I2238,Base!$H$2:$J$9,VLOOKUP(Planilla!K2238,Base!$F$3:$G$9,2,0),0),"")</f>
        <v/>
      </c>
      <c r="M2238" s="19"/>
      <c r="N2238" s="14" t="str">
        <f>IF(M2238="Si",HLOOKUP(I2238,Base!$H$2:$J$9,8,0),"")</f>
        <v/>
      </c>
      <c r="O2238" s="9"/>
      <c r="P2238" s="18"/>
      <c r="Q2238" s="14" t="str">
        <f>IFERROR(O2238*HLOOKUP(I2238,Base!$H$2:$J$9,VLOOKUP(Planilla!P2238,Base!$F$3:$G$9,2,0),0),"")</f>
        <v/>
      </c>
    </row>
    <row r="2239" spans="1:17">
      <c r="A2239" s="18"/>
      <c r="B2239" s="7"/>
      <c r="C2239" s="12"/>
      <c r="D2239" s="13" t="str">
        <f>IFERROR(VLOOKUP(C2239,Base!A:C,2,0),"")</f>
        <v/>
      </c>
      <c r="E2239" s="10" t="str">
        <f>IFERROR(VLOOKUP(C2239,Base!A:C,3,0),"")</f>
        <v/>
      </c>
      <c r="F2239" s="8"/>
      <c r="G2239" s="9"/>
      <c r="H2239" s="18"/>
      <c r="I2239" s="18"/>
      <c r="J2239" s="9"/>
      <c r="K2239" s="18"/>
      <c r="L2239" s="14" t="str">
        <f>IFERROR(J2239*HLOOKUP(I2239,Base!$H$2:$J$9,VLOOKUP(Planilla!K2239,Base!$F$3:$G$9,2,0),0),"")</f>
        <v/>
      </c>
      <c r="M2239" s="19"/>
      <c r="N2239" s="14" t="str">
        <f>IF(M2239="Si",HLOOKUP(I2239,Base!$H$2:$J$9,8,0),"")</f>
        <v/>
      </c>
      <c r="O2239" s="9"/>
      <c r="P2239" s="18"/>
      <c r="Q2239" s="14" t="str">
        <f>IFERROR(O2239*HLOOKUP(I2239,Base!$H$2:$J$9,VLOOKUP(Planilla!P2239,Base!$F$3:$G$9,2,0),0),"")</f>
        <v/>
      </c>
    </row>
    <row r="2240" spans="1:17">
      <c r="A2240" s="18"/>
      <c r="B2240" s="7"/>
      <c r="C2240" s="12"/>
      <c r="D2240" s="13" t="str">
        <f>IFERROR(VLOOKUP(C2240,Base!A:C,2,0),"")</f>
        <v/>
      </c>
      <c r="E2240" s="10" t="str">
        <f>IFERROR(VLOOKUP(C2240,Base!A:C,3,0),"")</f>
        <v/>
      </c>
      <c r="F2240" s="8"/>
      <c r="G2240" s="9"/>
      <c r="H2240" s="18"/>
      <c r="I2240" s="18"/>
      <c r="J2240" s="9"/>
      <c r="K2240" s="18"/>
      <c r="L2240" s="14" t="str">
        <f>IFERROR(J2240*HLOOKUP(I2240,Base!$H$2:$J$9,VLOOKUP(Planilla!K2240,Base!$F$3:$G$9,2,0),0),"")</f>
        <v/>
      </c>
      <c r="M2240" s="19"/>
      <c r="N2240" s="14" t="str">
        <f>IF(M2240="Si",HLOOKUP(I2240,Base!$H$2:$J$9,8,0),"")</f>
        <v/>
      </c>
      <c r="O2240" s="9"/>
      <c r="P2240" s="18"/>
      <c r="Q2240" s="14" t="str">
        <f>IFERROR(O2240*HLOOKUP(I2240,Base!$H$2:$J$9,VLOOKUP(Planilla!P2240,Base!$F$3:$G$9,2,0),0),"")</f>
        <v/>
      </c>
    </row>
    <row r="2241" spans="1:17">
      <c r="A2241" s="18"/>
      <c r="B2241" s="7"/>
      <c r="C2241" s="12"/>
      <c r="D2241" s="13" t="str">
        <f>IFERROR(VLOOKUP(C2241,Base!A:C,2,0),"")</f>
        <v/>
      </c>
      <c r="E2241" s="10" t="str">
        <f>IFERROR(VLOOKUP(C2241,Base!A:C,3,0),"")</f>
        <v/>
      </c>
      <c r="F2241" s="8"/>
      <c r="G2241" s="9"/>
      <c r="H2241" s="18"/>
      <c r="I2241" s="18"/>
      <c r="J2241" s="9"/>
      <c r="K2241" s="18"/>
      <c r="L2241" s="14" t="str">
        <f>IFERROR(J2241*HLOOKUP(I2241,Base!$H$2:$J$9,VLOOKUP(Planilla!K2241,Base!$F$3:$G$9,2,0),0),"")</f>
        <v/>
      </c>
      <c r="M2241" s="19"/>
      <c r="N2241" s="14" t="str">
        <f>IF(M2241="Si",HLOOKUP(I2241,Base!$H$2:$J$9,8,0),"")</f>
        <v/>
      </c>
      <c r="O2241" s="9"/>
      <c r="P2241" s="18"/>
      <c r="Q2241" s="14" t="str">
        <f>IFERROR(O2241*HLOOKUP(I2241,Base!$H$2:$J$9,VLOOKUP(Planilla!P2241,Base!$F$3:$G$9,2,0),0),"")</f>
        <v/>
      </c>
    </row>
    <row r="2242" spans="1:17">
      <c r="A2242" s="18"/>
      <c r="B2242" s="7"/>
      <c r="C2242" s="12"/>
      <c r="D2242" s="13" t="str">
        <f>IFERROR(VLOOKUP(C2242,Base!A:C,2,0),"")</f>
        <v/>
      </c>
      <c r="E2242" s="10" t="str">
        <f>IFERROR(VLOOKUP(C2242,Base!A:C,3,0),"")</f>
        <v/>
      </c>
      <c r="F2242" s="8"/>
      <c r="G2242" s="9"/>
      <c r="H2242" s="18"/>
      <c r="I2242" s="18"/>
      <c r="J2242" s="9"/>
      <c r="K2242" s="18"/>
      <c r="L2242" s="14" t="str">
        <f>IFERROR(J2242*HLOOKUP(I2242,Base!$H$2:$J$9,VLOOKUP(Planilla!K2242,Base!$F$3:$G$9,2,0),0),"")</f>
        <v/>
      </c>
      <c r="M2242" s="19"/>
      <c r="N2242" s="14" t="str">
        <f>IF(M2242="Si",HLOOKUP(I2242,Base!$H$2:$J$9,8,0),"")</f>
        <v/>
      </c>
      <c r="O2242" s="9"/>
      <c r="P2242" s="18"/>
      <c r="Q2242" s="14" t="str">
        <f>IFERROR(O2242*HLOOKUP(I2242,Base!$H$2:$J$9,VLOOKUP(Planilla!P2242,Base!$F$3:$G$9,2,0),0),"")</f>
        <v/>
      </c>
    </row>
    <row r="2243" spans="1:17">
      <c r="A2243" s="18"/>
      <c r="B2243" s="7"/>
      <c r="C2243" s="12"/>
      <c r="D2243" s="13" t="str">
        <f>IFERROR(VLOOKUP(C2243,Base!A:C,2,0),"")</f>
        <v/>
      </c>
      <c r="E2243" s="10" t="str">
        <f>IFERROR(VLOOKUP(C2243,Base!A:C,3,0),"")</f>
        <v/>
      </c>
      <c r="F2243" s="8"/>
      <c r="G2243" s="9"/>
      <c r="H2243" s="18"/>
      <c r="I2243" s="18"/>
      <c r="J2243" s="9"/>
      <c r="K2243" s="18"/>
      <c r="L2243" s="14" t="str">
        <f>IFERROR(J2243*HLOOKUP(I2243,Base!$H$2:$J$9,VLOOKUP(Planilla!K2243,Base!$F$3:$G$9,2,0),0),"")</f>
        <v/>
      </c>
      <c r="M2243" s="19"/>
      <c r="N2243" s="14" t="str">
        <f>IF(M2243="Si",HLOOKUP(I2243,Base!$H$2:$J$9,8,0),"")</f>
        <v/>
      </c>
      <c r="O2243" s="9"/>
      <c r="P2243" s="18"/>
      <c r="Q2243" s="14" t="str">
        <f>IFERROR(O2243*HLOOKUP(I2243,Base!$H$2:$J$9,VLOOKUP(Planilla!P2243,Base!$F$3:$G$9,2,0),0),"")</f>
        <v/>
      </c>
    </row>
    <row r="2244" spans="1:17">
      <c r="A2244" s="18"/>
      <c r="B2244" s="7"/>
      <c r="C2244" s="12"/>
      <c r="D2244" s="13" t="str">
        <f>IFERROR(VLOOKUP(C2244,Base!A:C,2,0),"")</f>
        <v/>
      </c>
      <c r="E2244" s="10" t="str">
        <f>IFERROR(VLOOKUP(C2244,Base!A:C,3,0),"")</f>
        <v/>
      </c>
      <c r="F2244" s="8"/>
      <c r="G2244" s="9"/>
      <c r="H2244" s="18"/>
      <c r="I2244" s="18"/>
      <c r="J2244" s="9"/>
      <c r="K2244" s="18"/>
      <c r="L2244" s="14" t="str">
        <f>IFERROR(J2244*HLOOKUP(I2244,Base!$H$2:$J$9,VLOOKUP(Planilla!K2244,Base!$F$3:$G$9,2,0),0),"")</f>
        <v/>
      </c>
      <c r="M2244" s="19"/>
      <c r="N2244" s="14" t="str">
        <f>IF(M2244="Si",HLOOKUP(I2244,Base!$H$2:$J$9,8,0),"")</f>
        <v/>
      </c>
      <c r="O2244" s="9"/>
      <c r="P2244" s="18"/>
      <c r="Q2244" s="14" t="str">
        <f>IFERROR(O2244*HLOOKUP(I2244,Base!$H$2:$J$9,VLOOKUP(Planilla!P2244,Base!$F$3:$G$9,2,0),0),"")</f>
        <v/>
      </c>
    </row>
    <row r="2245" spans="1:17">
      <c r="A2245" s="18"/>
      <c r="B2245" s="7"/>
      <c r="C2245" s="12"/>
      <c r="D2245" s="13" t="str">
        <f>IFERROR(VLOOKUP(C2245,Base!A:C,2,0),"")</f>
        <v/>
      </c>
      <c r="E2245" s="10" t="str">
        <f>IFERROR(VLOOKUP(C2245,Base!A:C,3,0),"")</f>
        <v/>
      </c>
      <c r="F2245" s="8"/>
      <c r="G2245" s="9"/>
      <c r="H2245" s="18"/>
      <c r="I2245" s="18"/>
      <c r="J2245" s="9"/>
      <c r="K2245" s="18"/>
      <c r="L2245" s="14" t="str">
        <f>IFERROR(J2245*HLOOKUP(I2245,Base!$H$2:$J$9,VLOOKUP(Planilla!K2245,Base!$F$3:$G$9,2,0),0),"")</f>
        <v/>
      </c>
      <c r="M2245" s="19"/>
      <c r="N2245" s="14" t="str">
        <f>IF(M2245="Si",HLOOKUP(I2245,Base!$H$2:$J$9,8,0),"")</f>
        <v/>
      </c>
      <c r="O2245" s="9"/>
      <c r="P2245" s="18"/>
      <c r="Q2245" s="14" t="str">
        <f>IFERROR(O2245*HLOOKUP(I2245,Base!$H$2:$J$9,VLOOKUP(Planilla!P2245,Base!$F$3:$G$9,2,0),0),"")</f>
        <v/>
      </c>
    </row>
    <row r="2246" spans="1:17">
      <c r="A2246" s="18"/>
      <c r="B2246" s="7"/>
      <c r="C2246" s="12"/>
      <c r="D2246" s="13" t="str">
        <f>IFERROR(VLOOKUP(C2246,Base!A:C,2,0),"")</f>
        <v/>
      </c>
      <c r="E2246" s="10" t="str">
        <f>IFERROR(VLOOKUP(C2246,Base!A:C,3,0),"")</f>
        <v/>
      </c>
      <c r="F2246" s="8"/>
      <c r="G2246" s="9"/>
      <c r="H2246" s="18"/>
      <c r="I2246" s="18"/>
      <c r="J2246" s="9"/>
      <c r="K2246" s="18"/>
      <c r="L2246" s="14" t="str">
        <f>IFERROR(J2246*HLOOKUP(I2246,Base!$H$2:$J$9,VLOOKUP(Planilla!K2246,Base!$F$3:$G$9,2,0),0),"")</f>
        <v/>
      </c>
      <c r="M2246" s="19"/>
      <c r="N2246" s="14" t="str">
        <f>IF(M2246="Si",HLOOKUP(I2246,Base!$H$2:$J$9,8,0),"")</f>
        <v/>
      </c>
      <c r="O2246" s="9"/>
      <c r="P2246" s="18"/>
      <c r="Q2246" s="14" t="str">
        <f>IFERROR(O2246*HLOOKUP(I2246,Base!$H$2:$J$9,VLOOKUP(Planilla!P2246,Base!$F$3:$G$9,2,0),0),"")</f>
        <v/>
      </c>
    </row>
    <row r="2247" spans="1:17">
      <c r="A2247" s="18"/>
      <c r="B2247" s="7"/>
      <c r="C2247" s="12"/>
      <c r="D2247" s="13" t="str">
        <f>IFERROR(VLOOKUP(C2247,Base!A:C,2,0),"")</f>
        <v/>
      </c>
      <c r="E2247" s="10" t="str">
        <f>IFERROR(VLOOKUP(C2247,Base!A:C,3,0),"")</f>
        <v/>
      </c>
      <c r="F2247" s="8"/>
      <c r="G2247" s="9"/>
      <c r="H2247" s="18"/>
      <c r="I2247" s="18"/>
      <c r="J2247" s="9"/>
      <c r="K2247" s="18"/>
      <c r="L2247" s="14" t="str">
        <f>IFERROR(J2247*HLOOKUP(I2247,Base!$H$2:$J$9,VLOOKUP(Planilla!K2247,Base!$F$3:$G$9,2,0),0),"")</f>
        <v/>
      </c>
      <c r="M2247" s="19"/>
      <c r="N2247" s="14" t="str">
        <f>IF(M2247="Si",HLOOKUP(I2247,Base!$H$2:$J$9,8,0),"")</f>
        <v/>
      </c>
      <c r="O2247" s="9"/>
      <c r="P2247" s="18"/>
      <c r="Q2247" s="14" t="str">
        <f>IFERROR(O2247*HLOOKUP(I2247,Base!$H$2:$J$9,VLOOKUP(Planilla!P2247,Base!$F$3:$G$9,2,0),0),"")</f>
        <v/>
      </c>
    </row>
    <row r="2248" spans="1:17">
      <c r="A2248" s="18"/>
      <c r="B2248" s="7"/>
      <c r="C2248" s="12"/>
      <c r="D2248" s="13" t="str">
        <f>IFERROR(VLOOKUP(C2248,Base!A:C,2,0),"")</f>
        <v/>
      </c>
      <c r="E2248" s="10" t="str">
        <f>IFERROR(VLOOKUP(C2248,Base!A:C,3,0),"")</f>
        <v/>
      </c>
      <c r="F2248" s="8"/>
      <c r="G2248" s="9"/>
      <c r="H2248" s="18"/>
      <c r="I2248" s="18"/>
      <c r="J2248" s="9"/>
      <c r="K2248" s="18"/>
      <c r="L2248" s="14" t="str">
        <f>IFERROR(J2248*HLOOKUP(I2248,Base!$H$2:$J$9,VLOOKUP(Planilla!K2248,Base!$F$3:$G$9,2,0),0),"")</f>
        <v/>
      </c>
      <c r="M2248" s="19"/>
      <c r="N2248" s="14" t="str">
        <f>IF(M2248="Si",HLOOKUP(I2248,Base!$H$2:$J$9,8,0),"")</f>
        <v/>
      </c>
      <c r="O2248" s="9"/>
      <c r="P2248" s="18"/>
      <c r="Q2248" s="14" t="str">
        <f>IFERROR(O2248*HLOOKUP(I2248,Base!$H$2:$J$9,VLOOKUP(Planilla!P2248,Base!$F$3:$G$9,2,0),0),"")</f>
        <v/>
      </c>
    </row>
    <row r="2249" spans="1:17">
      <c r="A2249" s="18"/>
      <c r="B2249" s="7"/>
      <c r="C2249" s="12"/>
      <c r="D2249" s="13" t="str">
        <f>IFERROR(VLOOKUP(C2249,Base!A:C,2,0),"")</f>
        <v/>
      </c>
      <c r="E2249" s="10" t="str">
        <f>IFERROR(VLOOKUP(C2249,Base!A:C,3,0),"")</f>
        <v/>
      </c>
      <c r="F2249" s="8"/>
      <c r="G2249" s="9"/>
      <c r="H2249" s="18"/>
      <c r="I2249" s="18"/>
      <c r="J2249" s="9"/>
      <c r="K2249" s="18"/>
      <c r="L2249" s="14" t="str">
        <f>IFERROR(J2249*HLOOKUP(I2249,Base!$H$2:$J$9,VLOOKUP(Planilla!K2249,Base!$F$3:$G$9,2,0),0),"")</f>
        <v/>
      </c>
      <c r="M2249" s="19"/>
      <c r="N2249" s="14" t="str">
        <f>IF(M2249="Si",HLOOKUP(I2249,Base!$H$2:$J$9,8,0),"")</f>
        <v/>
      </c>
      <c r="O2249" s="9"/>
      <c r="P2249" s="18"/>
      <c r="Q2249" s="14" t="str">
        <f>IFERROR(O2249*HLOOKUP(I2249,Base!$H$2:$J$9,VLOOKUP(Planilla!P2249,Base!$F$3:$G$9,2,0),0),"")</f>
        <v/>
      </c>
    </row>
    <row r="2250" spans="1:17">
      <c r="A2250" s="18"/>
      <c r="B2250" s="7"/>
      <c r="C2250" s="12"/>
      <c r="D2250" s="13" t="str">
        <f>IFERROR(VLOOKUP(C2250,Base!A:C,2,0),"")</f>
        <v/>
      </c>
      <c r="E2250" s="10" t="str">
        <f>IFERROR(VLOOKUP(C2250,Base!A:C,3,0),"")</f>
        <v/>
      </c>
      <c r="F2250" s="8"/>
      <c r="G2250" s="9"/>
      <c r="H2250" s="18"/>
      <c r="I2250" s="18"/>
      <c r="J2250" s="9"/>
      <c r="K2250" s="18"/>
      <c r="L2250" s="14" t="str">
        <f>IFERROR(J2250*HLOOKUP(I2250,Base!$H$2:$J$9,VLOOKUP(Planilla!K2250,Base!$F$3:$G$9,2,0),0),"")</f>
        <v/>
      </c>
      <c r="M2250" s="19"/>
      <c r="N2250" s="14" t="str">
        <f>IF(M2250="Si",HLOOKUP(I2250,Base!$H$2:$J$9,8,0),"")</f>
        <v/>
      </c>
      <c r="O2250" s="9"/>
      <c r="P2250" s="18"/>
      <c r="Q2250" s="14" t="str">
        <f>IFERROR(O2250*HLOOKUP(I2250,Base!$H$2:$J$9,VLOOKUP(Planilla!P2250,Base!$F$3:$G$9,2,0),0),"")</f>
        <v/>
      </c>
    </row>
    <row r="2251" spans="1:17">
      <c r="A2251" s="18"/>
      <c r="B2251" s="7"/>
      <c r="C2251" s="12"/>
      <c r="D2251" s="13" t="str">
        <f>IFERROR(VLOOKUP(C2251,Base!A:C,2,0),"")</f>
        <v/>
      </c>
      <c r="E2251" s="10" t="str">
        <f>IFERROR(VLOOKUP(C2251,Base!A:C,3,0),"")</f>
        <v/>
      </c>
      <c r="F2251" s="8"/>
      <c r="G2251" s="9"/>
      <c r="H2251" s="18"/>
      <c r="I2251" s="18"/>
      <c r="J2251" s="9"/>
      <c r="K2251" s="18"/>
      <c r="L2251" s="14" t="str">
        <f>IFERROR(J2251*HLOOKUP(I2251,Base!$H$2:$J$9,VLOOKUP(Planilla!K2251,Base!$F$3:$G$9,2,0),0),"")</f>
        <v/>
      </c>
      <c r="M2251" s="19"/>
      <c r="N2251" s="14" t="str">
        <f>IF(M2251="Si",HLOOKUP(I2251,Base!$H$2:$J$9,8,0),"")</f>
        <v/>
      </c>
      <c r="O2251" s="9"/>
      <c r="P2251" s="18"/>
      <c r="Q2251" s="14" t="str">
        <f>IFERROR(O2251*HLOOKUP(I2251,Base!$H$2:$J$9,VLOOKUP(Planilla!P2251,Base!$F$3:$G$9,2,0),0),"")</f>
        <v/>
      </c>
    </row>
    <row r="2252" spans="1:17">
      <c r="A2252" s="18"/>
      <c r="B2252" s="7"/>
      <c r="C2252" s="12"/>
      <c r="D2252" s="13" t="str">
        <f>IFERROR(VLOOKUP(C2252,Base!A:C,2,0),"")</f>
        <v/>
      </c>
      <c r="E2252" s="10" t="str">
        <f>IFERROR(VLOOKUP(C2252,Base!A:C,3,0),"")</f>
        <v/>
      </c>
      <c r="F2252" s="8"/>
      <c r="G2252" s="9"/>
      <c r="H2252" s="18"/>
      <c r="I2252" s="18"/>
      <c r="J2252" s="9"/>
      <c r="K2252" s="18"/>
      <c r="L2252" s="14" t="str">
        <f>IFERROR(J2252*HLOOKUP(I2252,Base!$H$2:$J$9,VLOOKUP(Planilla!K2252,Base!$F$3:$G$9,2,0),0),"")</f>
        <v/>
      </c>
      <c r="M2252" s="19"/>
      <c r="N2252" s="14" t="str">
        <f>IF(M2252="Si",HLOOKUP(I2252,Base!$H$2:$J$9,8,0),"")</f>
        <v/>
      </c>
      <c r="O2252" s="9"/>
      <c r="P2252" s="18"/>
      <c r="Q2252" s="14" t="str">
        <f>IFERROR(O2252*HLOOKUP(I2252,Base!$H$2:$J$9,VLOOKUP(Planilla!P2252,Base!$F$3:$G$9,2,0),0),"")</f>
        <v/>
      </c>
    </row>
    <row r="2253" spans="1:17">
      <c r="A2253" s="18"/>
      <c r="B2253" s="7"/>
      <c r="C2253" s="12"/>
      <c r="D2253" s="13" t="str">
        <f>IFERROR(VLOOKUP(C2253,Base!A:C,2,0),"")</f>
        <v/>
      </c>
      <c r="E2253" s="10" t="str">
        <f>IFERROR(VLOOKUP(C2253,Base!A:C,3,0),"")</f>
        <v/>
      </c>
      <c r="F2253" s="8"/>
      <c r="G2253" s="9"/>
      <c r="H2253" s="18"/>
      <c r="I2253" s="18"/>
      <c r="J2253" s="9"/>
      <c r="K2253" s="18"/>
      <c r="L2253" s="14" t="str">
        <f>IFERROR(J2253*HLOOKUP(I2253,Base!$H$2:$J$9,VLOOKUP(Planilla!K2253,Base!$F$3:$G$9,2,0),0),"")</f>
        <v/>
      </c>
      <c r="M2253" s="19"/>
      <c r="N2253" s="14" t="str">
        <f>IF(M2253="Si",HLOOKUP(I2253,Base!$H$2:$J$9,8,0),"")</f>
        <v/>
      </c>
      <c r="O2253" s="9"/>
      <c r="P2253" s="18"/>
      <c r="Q2253" s="14" t="str">
        <f>IFERROR(O2253*HLOOKUP(I2253,Base!$H$2:$J$9,VLOOKUP(Planilla!P2253,Base!$F$3:$G$9,2,0),0),"")</f>
        <v/>
      </c>
    </row>
    <row r="2254" spans="1:17">
      <c r="A2254" s="18"/>
      <c r="B2254" s="7"/>
      <c r="C2254" s="12"/>
      <c r="D2254" s="13" t="str">
        <f>IFERROR(VLOOKUP(C2254,Base!A:C,2,0),"")</f>
        <v/>
      </c>
      <c r="E2254" s="10" t="str">
        <f>IFERROR(VLOOKUP(C2254,Base!A:C,3,0),"")</f>
        <v/>
      </c>
      <c r="F2254" s="8"/>
      <c r="G2254" s="9"/>
      <c r="H2254" s="18"/>
      <c r="I2254" s="18"/>
      <c r="J2254" s="9"/>
      <c r="K2254" s="18"/>
      <c r="L2254" s="14" t="str">
        <f>IFERROR(J2254*HLOOKUP(I2254,Base!$H$2:$J$9,VLOOKUP(Planilla!K2254,Base!$F$3:$G$9,2,0),0),"")</f>
        <v/>
      </c>
      <c r="M2254" s="19"/>
      <c r="N2254" s="14" t="str">
        <f>IF(M2254="Si",HLOOKUP(I2254,Base!$H$2:$J$9,8,0),"")</f>
        <v/>
      </c>
      <c r="O2254" s="9"/>
      <c r="P2254" s="18"/>
      <c r="Q2254" s="14" t="str">
        <f>IFERROR(O2254*HLOOKUP(I2254,Base!$H$2:$J$9,VLOOKUP(Planilla!P2254,Base!$F$3:$G$9,2,0),0),"")</f>
        <v/>
      </c>
    </row>
    <row r="2255" spans="1:17">
      <c r="A2255" s="18"/>
      <c r="B2255" s="7"/>
      <c r="C2255" s="12"/>
      <c r="D2255" s="13" t="str">
        <f>IFERROR(VLOOKUP(C2255,Base!A:C,2,0),"")</f>
        <v/>
      </c>
      <c r="E2255" s="10" t="str">
        <f>IFERROR(VLOOKUP(C2255,Base!A:C,3,0),"")</f>
        <v/>
      </c>
      <c r="F2255" s="8"/>
      <c r="G2255" s="9"/>
      <c r="H2255" s="18"/>
      <c r="I2255" s="18"/>
      <c r="J2255" s="9"/>
      <c r="K2255" s="18"/>
      <c r="L2255" s="14" t="str">
        <f>IFERROR(J2255*HLOOKUP(I2255,Base!$H$2:$J$9,VLOOKUP(Planilla!K2255,Base!$F$3:$G$9,2,0),0),"")</f>
        <v/>
      </c>
      <c r="M2255" s="19"/>
      <c r="N2255" s="14" t="str">
        <f>IF(M2255="Si",HLOOKUP(I2255,Base!$H$2:$J$9,8,0),"")</f>
        <v/>
      </c>
      <c r="O2255" s="9"/>
      <c r="P2255" s="18"/>
      <c r="Q2255" s="14" t="str">
        <f>IFERROR(O2255*HLOOKUP(I2255,Base!$H$2:$J$9,VLOOKUP(Planilla!P2255,Base!$F$3:$G$9,2,0),0),"")</f>
        <v/>
      </c>
    </row>
    <row r="2256" spans="1:17">
      <c r="A2256" s="18"/>
      <c r="B2256" s="7"/>
      <c r="C2256" s="12"/>
      <c r="D2256" s="13" t="str">
        <f>IFERROR(VLOOKUP(C2256,Base!A:C,2,0),"")</f>
        <v/>
      </c>
      <c r="E2256" s="10" t="str">
        <f>IFERROR(VLOOKUP(C2256,Base!A:C,3,0),"")</f>
        <v/>
      </c>
      <c r="F2256" s="8"/>
      <c r="G2256" s="9"/>
      <c r="H2256" s="18"/>
      <c r="I2256" s="18"/>
      <c r="J2256" s="9"/>
      <c r="K2256" s="18"/>
      <c r="L2256" s="14" t="str">
        <f>IFERROR(J2256*HLOOKUP(I2256,Base!$H$2:$J$9,VLOOKUP(Planilla!K2256,Base!$F$3:$G$9,2,0),0),"")</f>
        <v/>
      </c>
      <c r="M2256" s="19"/>
      <c r="N2256" s="14" t="str">
        <f>IF(M2256="Si",HLOOKUP(I2256,Base!$H$2:$J$9,8,0),"")</f>
        <v/>
      </c>
      <c r="O2256" s="9"/>
      <c r="P2256" s="18"/>
      <c r="Q2256" s="14" t="str">
        <f>IFERROR(O2256*HLOOKUP(I2256,Base!$H$2:$J$9,VLOOKUP(Planilla!P2256,Base!$F$3:$G$9,2,0),0),"")</f>
        <v/>
      </c>
    </row>
    <row r="2257" spans="1:17">
      <c r="A2257" s="18"/>
      <c r="B2257" s="7"/>
      <c r="C2257" s="12"/>
      <c r="D2257" s="13" t="str">
        <f>IFERROR(VLOOKUP(C2257,Base!A:C,2,0),"")</f>
        <v/>
      </c>
      <c r="E2257" s="10" t="str">
        <f>IFERROR(VLOOKUP(C2257,Base!A:C,3,0),"")</f>
        <v/>
      </c>
      <c r="F2257" s="8"/>
      <c r="G2257" s="9"/>
      <c r="H2257" s="18"/>
      <c r="I2257" s="18"/>
      <c r="J2257" s="9"/>
      <c r="K2257" s="18"/>
      <c r="L2257" s="14" t="str">
        <f>IFERROR(J2257*HLOOKUP(I2257,Base!$H$2:$J$9,VLOOKUP(Planilla!K2257,Base!$F$3:$G$9,2,0),0),"")</f>
        <v/>
      </c>
      <c r="M2257" s="19"/>
      <c r="N2257" s="14" t="str">
        <f>IF(M2257="Si",HLOOKUP(I2257,Base!$H$2:$J$9,8,0),"")</f>
        <v/>
      </c>
      <c r="O2257" s="9"/>
      <c r="P2257" s="18"/>
      <c r="Q2257" s="14" t="str">
        <f>IFERROR(O2257*HLOOKUP(I2257,Base!$H$2:$J$9,VLOOKUP(Planilla!P2257,Base!$F$3:$G$9,2,0),0),"")</f>
        <v/>
      </c>
    </row>
    <row r="2258" spans="1:17">
      <c r="A2258" s="18"/>
      <c r="B2258" s="7"/>
      <c r="C2258" s="12"/>
      <c r="D2258" s="13" t="str">
        <f>IFERROR(VLOOKUP(C2258,Base!A:C,2,0),"")</f>
        <v/>
      </c>
      <c r="E2258" s="10" t="str">
        <f>IFERROR(VLOOKUP(C2258,Base!A:C,3,0),"")</f>
        <v/>
      </c>
      <c r="F2258" s="8"/>
      <c r="G2258" s="9"/>
      <c r="H2258" s="18"/>
      <c r="I2258" s="18"/>
      <c r="J2258" s="9"/>
      <c r="K2258" s="18"/>
      <c r="L2258" s="14" t="str">
        <f>IFERROR(J2258*HLOOKUP(I2258,Base!$H$2:$J$9,VLOOKUP(Planilla!K2258,Base!$F$3:$G$9,2,0),0),"")</f>
        <v/>
      </c>
      <c r="M2258" s="19"/>
      <c r="N2258" s="14" t="str">
        <f>IF(M2258="Si",HLOOKUP(I2258,Base!$H$2:$J$9,8,0),"")</f>
        <v/>
      </c>
      <c r="O2258" s="9"/>
      <c r="P2258" s="18"/>
      <c r="Q2258" s="14" t="str">
        <f>IFERROR(O2258*HLOOKUP(I2258,Base!$H$2:$J$9,VLOOKUP(Planilla!P2258,Base!$F$3:$G$9,2,0),0),"")</f>
        <v/>
      </c>
    </row>
    <row r="2259" spans="1:17">
      <c r="A2259" s="18"/>
      <c r="B2259" s="7"/>
      <c r="C2259" s="12"/>
      <c r="D2259" s="13" t="str">
        <f>IFERROR(VLOOKUP(C2259,Base!A:C,2,0),"")</f>
        <v/>
      </c>
      <c r="E2259" s="10" t="str">
        <f>IFERROR(VLOOKUP(C2259,Base!A:C,3,0),"")</f>
        <v/>
      </c>
      <c r="F2259" s="8"/>
      <c r="G2259" s="9"/>
      <c r="H2259" s="18"/>
      <c r="I2259" s="18"/>
      <c r="J2259" s="9"/>
      <c r="K2259" s="18"/>
      <c r="L2259" s="14" t="str">
        <f>IFERROR(J2259*HLOOKUP(I2259,Base!$H$2:$J$9,VLOOKUP(Planilla!K2259,Base!$F$3:$G$9,2,0),0),"")</f>
        <v/>
      </c>
      <c r="M2259" s="19"/>
      <c r="N2259" s="14" t="str">
        <f>IF(M2259="Si",HLOOKUP(I2259,Base!$H$2:$J$9,8,0),"")</f>
        <v/>
      </c>
      <c r="O2259" s="9"/>
      <c r="P2259" s="18"/>
      <c r="Q2259" s="14" t="str">
        <f>IFERROR(O2259*HLOOKUP(I2259,Base!$H$2:$J$9,VLOOKUP(Planilla!P2259,Base!$F$3:$G$9,2,0),0),"")</f>
        <v/>
      </c>
    </row>
    <row r="2260" spans="1:17">
      <c r="A2260" s="18"/>
      <c r="B2260" s="7"/>
      <c r="C2260" s="12"/>
      <c r="D2260" s="13" t="str">
        <f>IFERROR(VLOOKUP(C2260,Base!A:C,2,0),"")</f>
        <v/>
      </c>
      <c r="E2260" s="10" t="str">
        <f>IFERROR(VLOOKUP(C2260,Base!A:C,3,0),"")</f>
        <v/>
      </c>
      <c r="F2260" s="8"/>
      <c r="G2260" s="9"/>
      <c r="H2260" s="18"/>
      <c r="I2260" s="18"/>
      <c r="J2260" s="9"/>
      <c r="K2260" s="18"/>
      <c r="L2260" s="14" t="str">
        <f>IFERROR(J2260*HLOOKUP(I2260,Base!$H$2:$J$9,VLOOKUP(Planilla!K2260,Base!$F$3:$G$9,2,0),0),"")</f>
        <v/>
      </c>
      <c r="M2260" s="19"/>
      <c r="N2260" s="14" t="str">
        <f>IF(M2260="Si",HLOOKUP(I2260,Base!$H$2:$J$9,8,0),"")</f>
        <v/>
      </c>
      <c r="O2260" s="9"/>
      <c r="P2260" s="18"/>
      <c r="Q2260" s="14" t="str">
        <f>IFERROR(O2260*HLOOKUP(I2260,Base!$H$2:$J$9,VLOOKUP(Planilla!P2260,Base!$F$3:$G$9,2,0),0),"")</f>
        <v/>
      </c>
    </row>
    <row r="2261" spans="1:17">
      <c r="A2261" s="18"/>
      <c r="B2261" s="7"/>
      <c r="C2261" s="12"/>
      <c r="D2261" s="13" t="str">
        <f>IFERROR(VLOOKUP(C2261,Base!A:C,2,0),"")</f>
        <v/>
      </c>
      <c r="E2261" s="10" t="str">
        <f>IFERROR(VLOOKUP(C2261,Base!A:C,3,0),"")</f>
        <v/>
      </c>
      <c r="F2261" s="8"/>
      <c r="G2261" s="9"/>
      <c r="H2261" s="18"/>
      <c r="I2261" s="18"/>
      <c r="J2261" s="9"/>
      <c r="K2261" s="18"/>
      <c r="L2261" s="14" t="str">
        <f>IFERROR(J2261*HLOOKUP(I2261,Base!$H$2:$J$9,VLOOKUP(Planilla!K2261,Base!$F$3:$G$9,2,0),0),"")</f>
        <v/>
      </c>
      <c r="M2261" s="19"/>
      <c r="N2261" s="14" t="str">
        <f>IF(M2261="Si",HLOOKUP(I2261,Base!$H$2:$J$9,8,0),"")</f>
        <v/>
      </c>
      <c r="O2261" s="9"/>
      <c r="P2261" s="18"/>
      <c r="Q2261" s="14" t="str">
        <f>IFERROR(O2261*HLOOKUP(I2261,Base!$H$2:$J$9,VLOOKUP(Planilla!P2261,Base!$F$3:$G$9,2,0),0),"")</f>
        <v/>
      </c>
    </row>
    <row r="2262" spans="1:17">
      <c r="A2262" s="18"/>
      <c r="B2262" s="7"/>
      <c r="C2262" s="12"/>
      <c r="D2262" s="13" t="str">
        <f>IFERROR(VLOOKUP(C2262,Base!A:C,2,0),"")</f>
        <v/>
      </c>
      <c r="E2262" s="10" t="str">
        <f>IFERROR(VLOOKUP(C2262,Base!A:C,3,0),"")</f>
        <v/>
      </c>
      <c r="F2262" s="8"/>
      <c r="G2262" s="9"/>
      <c r="H2262" s="18"/>
      <c r="I2262" s="18"/>
      <c r="J2262" s="9"/>
      <c r="K2262" s="18"/>
      <c r="L2262" s="14" t="str">
        <f>IFERROR(J2262*HLOOKUP(I2262,Base!$H$2:$J$9,VLOOKUP(Planilla!K2262,Base!$F$3:$G$9,2,0),0),"")</f>
        <v/>
      </c>
      <c r="M2262" s="19"/>
      <c r="N2262" s="14" t="str">
        <f>IF(M2262="Si",HLOOKUP(I2262,Base!$H$2:$J$9,8,0),"")</f>
        <v/>
      </c>
      <c r="O2262" s="9"/>
      <c r="P2262" s="18"/>
      <c r="Q2262" s="14" t="str">
        <f>IFERROR(O2262*HLOOKUP(I2262,Base!$H$2:$J$9,VLOOKUP(Planilla!P2262,Base!$F$3:$G$9,2,0),0),"")</f>
        <v/>
      </c>
    </row>
    <row r="2263" spans="1:17">
      <c r="A2263" s="18"/>
      <c r="B2263" s="7"/>
      <c r="C2263" s="12"/>
      <c r="D2263" s="13" t="str">
        <f>IFERROR(VLOOKUP(C2263,Base!A:C,2,0),"")</f>
        <v/>
      </c>
      <c r="E2263" s="10" t="str">
        <f>IFERROR(VLOOKUP(C2263,Base!A:C,3,0),"")</f>
        <v/>
      </c>
      <c r="F2263" s="8"/>
      <c r="G2263" s="9"/>
      <c r="H2263" s="18"/>
      <c r="I2263" s="18"/>
      <c r="J2263" s="9"/>
      <c r="K2263" s="18"/>
      <c r="L2263" s="14" t="str">
        <f>IFERROR(J2263*HLOOKUP(I2263,Base!$H$2:$J$9,VLOOKUP(Planilla!K2263,Base!$F$3:$G$9,2,0),0),"")</f>
        <v/>
      </c>
      <c r="M2263" s="19"/>
      <c r="N2263" s="14" t="str">
        <f>IF(M2263="Si",HLOOKUP(I2263,Base!$H$2:$J$9,8,0),"")</f>
        <v/>
      </c>
      <c r="O2263" s="9"/>
      <c r="P2263" s="18"/>
      <c r="Q2263" s="14" t="str">
        <f>IFERROR(O2263*HLOOKUP(I2263,Base!$H$2:$J$9,VLOOKUP(Planilla!P2263,Base!$F$3:$G$9,2,0),0),"")</f>
        <v/>
      </c>
    </row>
    <row r="2264" spans="1:17">
      <c r="A2264" s="18"/>
      <c r="B2264" s="7"/>
      <c r="C2264" s="12"/>
      <c r="D2264" s="13" t="str">
        <f>IFERROR(VLOOKUP(C2264,Base!A:C,2,0),"")</f>
        <v/>
      </c>
      <c r="E2264" s="10" t="str">
        <f>IFERROR(VLOOKUP(C2264,Base!A:C,3,0),"")</f>
        <v/>
      </c>
      <c r="F2264" s="8"/>
      <c r="G2264" s="9"/>
      <c r="H2264" s="18"/>
      <c r="I2264" s="18"/>
      <c r="J2264" s="9"/>
      <c r="K2264" s="18"/>
      <c r="L2264" s="14" t="str">
        <f>IFERROR(J2264*HLOOKUP(I2264,Base!$H$2:$J$9,VLOOKUP(Planilla!K2264,Base!$F$3:$G$9,2,0),0),"")</f>
        <v/>
      </c>
      <c r="M2264" s="19"/>
      <c r="N2264" s="14" t="str">
        <f>IF(M2264="Si",HLOOKUP(I2264,Base!$H$2:$J$9,8,0),"")</f>
        <v/>
      </c>
      <c r="O2264" s="9"/>
      <c r="P2264" s="18"/>
      <c r="Q2264" s="14" t="str">
        <f>IFERROR(O2264*HLOOKUP(I2264,Base!$H$2:$J$9,VLOOKUP(Planilla!P2264,Base!$F$3:$G$9,2,0),0),"")</f>
        <v/>
      </c>
    </row>
    <row r="2265" spans="1:17">
      <c r="A2265" s="18"/>
      <c r="B2265" s="7"/>
      <c r="C2265" s="12"/>
      <c r="D2265" s="13" t="str">
        <f>IFERROR(VLOOKUP(C2265,Base!A:C,2,0),"")</f>
        <v/>
      </c>
      <c r="E2265" s="10" t="str">
        <f>IFERROR(VLOOKUP(C2265,Base!A:C,3,0),"")</f>
        <v/>
      </c>
      <c r="F2265" s="8"/>
      <c r="G2265" s="9"/>
      <c r="H2265" s="18"/>
      <c r="I2265" s="18"/>
      <c r="J2265" s="9"/>
      <c r="K2265" s="18"/>
      <c r="L2265" s="14" t="str">
        <f>IFERROR(J2265*HLOOKUP(I2265,Base!$H$2:$J$9,VLOOKUP(Planilla!K2265,Base!$F$3:$G$9,2,0),0),"")</f>
        <v/>
      </c>
      <c r="M2265" s="19"/>
      <c r="N2265" s="14" t="str">
        <f>IF(M2265="Si",HLOOKUP(I2265,Base!$H$2:$J$9,8,0),"")</f>
        <v/>
      </c>
      <c r="O2265" s="9"/>
      <c r="P2265" s="18"/>
      <c r="Q2265" s="14" t="str">
        <f>IFERROR(O2265*HLOOKUP(I2265,Base!$H$2:$J$9,VLOOKUP(Planilla!P2265,Base!$F$3:$G$9,2,0),0),"")</f>
        <v/>
      </c>
    </row>
    <row r="2266" spans="1:17">
      <c r="A2266" s="18"/>
      <c r="B2266" s="7"/>
      <c r="C2266" s="12"/>
      <c r="D2266" s="13" t="str">
        <f>IFERROR(VLOOKUP(C2266,Base!A:C,2,0),"")</f>
        <v/>
      </c>
      <c r="E2266" s="10" t="str">
        <f>IFERROR(VLOOKUP(C2266,Base!A:C,3,0),"")</f>
        <v/>
      </c>
      <c r="F2266" s="8"/>
      <c r="G2266" s="9"/>
      <c r="H2266" s="18"/>
      <c r="I2266" s="18"/>
      <c r="J2266" s="9"/>
      <c r="K2266" s="18"/>
      <c r="L2266" s="14" t="str">
        <f>IFERROR(J2266*HLOOKUP(I2266,Base!$H$2:$J$9,VLOOKUP(Planilla!K2266,Base!$F$3:$G$9,2,0),0),"")</f>
        <v/>
      </c>
      <c r="M2266" s="19"/>
      <c r="N2266" s="14" t="str">
        <f>IF(M2266="Si",HLOOKUP(I2266,Base!$H$2:$J$9,8,0),"")</f>
        <v/>
      </c>
      <c r="O2266" s="9"/>
      <c r="P2266" s="18"/>
      <c r="Q2266" s="14" t="str">
        <f>IFERROR(O2266*HLOOKUP(I2266,Base!$H$2:$J$9,VLOOKUP(Planilla!P2266,Base!$F$3:$G$9,2,0),0),"")</f>
        <v/>
      </c>
    </row>
    <row r="2267" spans="1:17">
      <c r="A2267" s="18"/>
      <c r="B2267" s="7"/>
      <c r="C2267" s="12"/>
      <c r="D2267" s="13" t="str">
        <f>IFERROR(VLOOKUP(C2267,Base!A:C,2,0),"")</f>
        <v/>
      </c>
      <c r="E2267" s="10" t="str">
        <f>IFERROR(VLOOKUP(C2267,Base!A:C,3,0),"")</f>
        <v/>
      </c>
      <c r="F2267" s="8"/>
      <c r="G2267" s="9"/>
      <c r="H2267" s="18"/>
      <c r="I2267" s="18"/>
      <c r="J2267" s="9"/>
      <c r="K2267" s="18"/>
      <c r="L2267" s="14" t="str">
        <f>IFERROR(J2267*HLOOKUP(I2267,Base!$H$2:$J$9,VLOOKUP(Planilla!K2267,Base!$F$3:$G$9,2,0),0),"")</f>
        <v/>
      </c>
      <c r="M2267" s="19"/>
      <c r="N2267" s="14" t="str">
        <f>IF(M2267="Si",HLOOKUP(I2267,Base!$H$2:$J$9,8,0),"")</f>
        <v/>
      </c>
      <c r="O2267" s="9"/>
      <c r="P2267" s="18"/>
      <c r="Q2267" s="14" t="str">
        <f>IFERROR(O2267*HLOOKUP(I2267,Base!$H$2:$J$9,VLOOKUP(Planilla!P2267,Base!$F$3:$G$9,2,0),0),"")</f>
        <v/>
      </c>
    </row>
    <row r="2268" spans="1:17">
      <c r="A2268" s="18"/>
      <c r="B2268" s="7"/>
      <c r="C2268" s="12"/>
      <c r="D2268" s="13" t="str">
        <f>IFERROR(VLOOKUP(C2268,Base!A:C,2,0),"")</f>
        <v/>
      </c>
      <c r="E2268" s="10" t="str">
        <f>IFERROR(VLOOKUP(C2268,Base!A:C,3,0),"")</f>
        <v/>
      </c>
      <c r="F2268" s="8"/>
      <c r="G2268" s="9"/>
      <c r="H2268" s="18"/>
      <c r="I2268" s="18"/>
      <c r="J2268" s="9"/>
      <c r="K2268" s="18"/>
      <c r="L2268" s="14" t="str">
        <f>IFERROR(J2268*HLOOKUP(I2268,Base!$H$2:$J$9,VLOOKUP(Planilla!K2268,Base!$F$3:$G$9,2,0),0),"")</f>
        <v/>
      </c>
      <c r="M2268" s="19"/>
      <c r="N2268" s="14" t="str">
        <f>IF(M2268="Si",HLOOKUP(I2268,Base!$H$2:$J$9,8,0),"")</f>
        <v/>
      </c>
      <c r="O2268" s="9"/>
      <c r="P2268" s="18"/>
      <c r="Q2268" s="14" t="str">
        <f>IFERROR(O2268*HLOOKUP(I2268,Base!$H$2:$J$9,VLOOKUP(Planilla!P2268,Base!$F$3:$G$9,2,0),0),"")</f>
        <v/>
      </c>
    </row>
    <row r="2269" spans="1:17">
      <c r="A2269" s="18"/>
      <c r="B2269" s="7"/>
      <c r="C2269" s="12"/>
      <c r="D2269" s="13" t="str">
        <f>IFERROR(VLOOKUP(C2269,Base!A:C,2,0),"")</f>
        <v/>
      </c>
      <c r="E2269" s="10" t="str">
        <f>IFERROR(VLOOKUP(C2269,Base!A:C,3,0),"")</f>
        <v/>
      </c>
      <c r="F2269" s="8"/>
      <c r="G2269" s="9"/>
      <c r="H2269" s="18"/>
      <c r="I2269" s="18"/>
      <c r="J2269" s="9"/>
      <c r="K2269" s="18"/>
      <c r="L2269" s="14" t="str">
        <f>IFERROR(J2269*HLOOKUP(I2269,Base!$H$2:$J$9,VLOOKUP(Planilla!K2269,Base!$F$3:$G$9,2,0),0),"")</f>
        <v/>
      </c>
      <c r="M2269" s="19"/>
      <c r="N2269" s="14" t="str">
        <f>IF(M2269="Si",HLOOKUP(I2269,Base!$H$2:$J$9,8,0),"")</f>
        <v/>
      </c>
      <c r="O2269" s="9"/>
      <c r="P2269" s="18"/>
      <c r="Q2269" s="14" t="str">
        <f>IFERROR(O2269*HLOOKUP(I2269,Base!$H$2:$J$9,VLOOKUP(Planilla!P2269,Base!$F$3:$G$9,2,0),0),"")</f>
        <v/>
      </c>
    </row>
    <row r="2270" spans="1:17">
      <c r="A2270" s="18"/>
      <c r="B2270" s="7"/>
      <c r="C2270" s="12"/>
      <c r="D2270" s="13" t="str">
        <f>IFERROR(VLOOKUP(C2270,Base!A:C,2,0),"")</f>
        <v/>
      </c>
      <c r="E2270" s="10" t="str">
        <f>IFERROR(VLOOKUP(C2270,Base!A:C,3,0),"")</f>
        <v/>
      </c>
      <c r="F2270" s="8"/>
      <c r="G2270" s="9"/>
      <c r="H2270" s="18"/>
      <c r="I2270" s="18"/>
      <c r="J2270" s="9"/>
      <c r="K2270" s="18"/>
      <c r="L2270" s="14" t="str">
        <f>IFERROR(J2270*HLOOKUP(I2270,Base!$H$2:$J$9,VLOOKUP(Planilla!K2270,Base!$F$3:$G$9,2,0),0),"")</f>
        <v/>
      </c>
      <c r="M2270" s="19"/>
      <c r="N2270" s="14" t="str">
        <f>IF(M2270="Si",HLOOKUP(I2270,Base!$H$2:$J$9,8,0),"")</f>
        <v/>
      </c>
      <c r="O2270" s="9"/>
      <c r="P2270" s="18"/>
      <c r="Q2270" s="14" t="str">
        <f>IFERROR(O2270*HLOOKUP(I2270,Base!$H$2:$J$9,VLOOKUP(Planilla!P2270,Base!$F$3:$G$9,2,0),0),"")</f>
        <v/>
      </c>
    </row>
    <row r="2271" spans="1:17">
      <c r="A2271" s="18"/>
      <c r="B2271" s="7"/>
      <c r="C2271" s="12"/>
      <c r="D2271" s="13" t="str">
        <f>IFERROR(VLOOKUP(C2271,Base!A:C,2,0),"")</f>
        <v/>
      </c>
      <c r="E2271" s="10" t="str">
        <f>IFERROR(VLOOKUP(C2271,Base!A:C,3,0),"")</f>
        <v/>
      </c>
      <c r="F2271" s="8"/>
      <c r="G2271" s="9"/>
      <c r="H2271" s="18"/>
      <c r="I2271" s="18"/>
      <c r="J2271" s="9"/>
      <c r="K2271" s="18"/>
      <c r="L2271" s="14" t="str">
        <f>IFERROR(J2271*HLOOKUP(I2271,Base!$H$2:$J$9,VLOOKUP(Planilla!K2271,Base!$F$3:$G$9,2,0),0),"")</f>
        <v/>
      </c>
      <c r="M2271" s="19"/>
      <c r="N2271" s="14" t="str">
        <f>IF(M2271="Si",HLOOKUP(I2271,Base!$H$2:$J$9,8,0),"")</f>
        <v/>
      </c>
      <c r="O2271" s="9"/>
      <c r="P2271" s="18"/>
      <c r="Q2271" s="14" t="str">
        <f>IFERROR(O2271*HLOOKUP(I2271,Base!$H$2:$J$9,VLOOKUP(Planilla!P2271,Base!$F$3:$G$9,2,0),0),"")</f>
        <v/>
      </c>
    </row>
    <row r="2272" spans="1:17">
      <c r="A2272" s="18"/>
      <c r="B2272" s="7"/>
      <c r="C2272" s="12"/>
      <c r="D2272" s="13" t="str">
        <f>IFERROR(VLOOKUP(C2272,Base!A:C,2,0),"")</f>
        <v/>
      </c>
      <c r="E2272" s="10" t="str">
        <f>IFERROR(VLOOKUP(C2272,Base!A:C,3,0),"")</f>
        <v/>
      </c>
      <c r="F2272" s="8"/>
      <c r="G2272" s="9"/>
      <c r="H2272" s="18"/>
      <c r="I2272" s="18"/>
      <c r="J2272" s="9"/>
      <c r="K2272" s="18"/>
      <c r="L2272" s="14" t="str">
        <f>IFERROR(J2272*HLOOKUP(I2272,Base!$H$2:$J$9,VLOOKUP(Planilla!K2272,Base!$F$3:$G$9,2,0),0),"")</f>
        <v/>
      </c>
      <c r="M2272" s="19"/>
      <c r="N2272" s="14" t="str">
        <f>IF(M2272="Si",HLOOKUP(I2272,Base!$H$2:$J$9,8,0),"")</f>
        <v/>
      </c>
      <c r="O2272" s="9"/>
      <c r="P2272" s="18"/>
      <c r="Q2272" s="14" t="str">
        <f>IFERROR(O2272*HLOOKUP(I2272,Base!$H$2:$J$9,VLOOKUP(Planilla!P2272,Base!$F$3:$G$9,2,0),0),"")</f>
        <v/>
      </c>
    </row>
    <row r="2273" spans="1:17">
      <c r="A2273" s="18"/>
      <c r="B2273" s="7"/>
      <c r="C2273" s="12"/>
      <c r="D2273" s="13" t="str">
        <f>IFERROR(VLOOKUP(C2273,Base!A:C,2,0),"")</f>
        <v/>
      </c>
      <c r="E2273" s="10" t="str">
        <f>IFERROR(VLOOKUP(C2273,Base!A:C,3,0),"")</f>
        <v/>
      </c>
      <c r="F2273" s="8"/>
      <c r="G2273" s="9"/>
      <c r="H2273" s="18"/>
      <c r="I2273" s="18"/>
      <c r="J2273" s="9"/>
      <c r="K2273" s="18"/>
      <c r="L2273" s="14" t="str">
        <f>IFERROR(J2273*HLOOKUP(I2273,Base!$H$2:$J$9,VLOOKUP(Planilla!K2273,Base!$F$3:$G$9,2,0),0),"")</f>
        <v/>
      </c>
      <c r="M2273" s="19"/>
      <c r="N2273" s="14" t="str">
        <f>IF(M2273="Si",HLOOKUP(I2273,Base!$H$2:$J$9,8,0),"")</f>
        <v/>
      </c>
      <c r="O2273" s="9"/>
      <c r="P2273" s="18"/>
      <c r="Q2273" s="14" t="str">
        <f>IFERROR(O2273*HLOOKUP(I2273,Base!$H$2:$J$9,VLOOKUP(Planilla!P2273,Base!$F$3:$G$9,2,0),0),"")</f>
        <v/>
      </c>
    </row>
    <row r="2274" spans="1:17">
      <c r="A2274" s="18"/>
      <c r="B2274" s="7"/>
      <c r="C2274" s="12"/>
      <c r="D2274" s="13" t="str">
        <f>IFERROR(VLOOKUP(C2274,Base!A:C,2,0),"")</f>
        <v/>
      </c>
      <c r="E2274" s="10" t="str">
        <f>IFERROR(VLOOKUP(C2274,Base!A:C,3,0),"")</f>
        <v/>
      </c>
      <c r="F2274" s="8"/>
      <c r="G2274" s="9"/>
      <c r="H2274" s="18"/>
      <c r="I2274" s="18"/>
      <c r="J2274" s="9"/>
      <c r="K2274" s="18"/>
      <c r="L2274" s="14" t="str">
        <f>IFERROR(J2274*HLOOKUP(I2274,Base!$H$2:$J$9,VLOOKUP(Planilla!K2274,Base!$F$3:$G$9,2,0),0),"")</f>
        <v/>
      </c>
      <c r="M2274" s="19"/>
      <c r="N2274" s="14" t="str">
        <f>IF(M2274="Si",HLOOKUP(I2274,Base!$H$2:$J$9,8,0),"")</f>
        <v/>
      </c>
      <c r="O2274" s="9"/>
      <c r="P2274" s="18"/>
      <c r="Q2274" s="14" t="str">
        <f>IFERROR(O2274*HLOOKUP(I2274,Base!$H$2:$J$9,VLOOKUP(Planilla!P2274,Base!$F$3:$G$9,2,0),0),"")</f>
        <v/>
      </c>
    </row>
    <row r="2275" spans="1:17">
      <c r="A2275" s="18"/>
      <c r="B2275" s="7"/>
      <c r="C2275" s="12"/>
      <c r="D2275" s="13" t="str">
        <f>IFERROR(VLOOKUP(C2275,Base!A:C,2,0),"")</f>
        <v/>
      </c>
      <c r="E2275" s="10" t="str">
        <f>IFERROR(VLOOKUP(C2275,Base!A:C,3,0),"")</f>
        <v/>
      </c>
      <c r="F2275" s="8"/>
      <c r="G2275" s="9"/>
      <c r="H2275" s="18"/>
      <c r="I2275" s="18"/>
      <c r="J2275" s="9"/>
      <c r="K2275" s="18"/>
      <c r="L2275" s="14" t="str">
        <f>IFERROR(J2275*HLOOKUP(I2275,Base!$H$2:$J$9,VLOOKUP(Planilla!K2275,Base!$F$3:$G$9,2,0),0),"")</f>
        <v/>
      </c>
      <c r="M2275" s="19"/>
      <c r="N2275" s="14" t="str">
        <f>IF(M2275="Si",HLOOKUP(I2275,Base!$H$2:$J$9,8,0),"")</f>
        <v/>
      </c>
      <c r="O2275" s="9"/>
      <c r="P2275" s="18"/>
      <c r="Q2275" s="14" t="str">
        <f>IFERROR(O2275*HLOOKUP(I2275,Base!$H$2:$J$9,VLOOKUP(Planilla!P2275,Base!$F$3:$G$9,2,0),0),"")</f>
        <v/>
      </c>
    </row>
    <row r="2276" spans="1:17">
      <c r="A2276" s="18"/>
      <c r="B2276" s="7"/>
      <c r="C2276" s="12"/>
      <c r="D2276" s="13" t="str">
        <f>IFERROR(VLOOKUP(C2276,Base!A:C,2,0),"")</f>
        <v/>
      </c>
      <c r="E2276" s="10" t="str">
        <f>IFERROR(VLOOKUP(C2276,Base!A:C,3,0),"")</f>
        <v/>
      </c>
      <c r="F2276" s="8"/>
      <c r="G2276" s="9"/>
      <c r="H2276" s="18"/>
      <c r="I2276" s="18"/>
      <c r="J2276" s="9"/>
      <c r="K2276" s="18"/>
      <c r="L2276" s="14" t="str">
        <f>IFERROR(J2276*HLOOKUP(I2276,Base!$H$2:$J$9,VLOOKUP(Planilla!K2276,Base!$F$3:$G$9,2,0),0),"")</f>
        <v/>
      </c>
      <c r="M2276" s="19"/>
      <c r="N2276" s="14" t="str">
        <f>IF(M2276="Si",HLOOKUP(I2276,Base!$H$2:$J$9,8,0),"")</f>
        <v/>
      </c>
      <c r="O2276" s="9"/>
      <c r="P2276" s="18"/>
      <c r="Q2276" s="14" t="str">
        <f>IFERROR(O2276*HLOOKUP(I2276,Base!$H$2:$J$9,VLOOKUP(Planilla!P2276,Base!$F$3:$G$9,2,0),0),"")</f>
        <v/>
      </c>
    </row>
    <row r="2277" spans="1:17">
      <c r="A2277" s="18"/>
      <c r="B2277" s="7"/>
      <c r="C2277" s="12"/>
      <c r="D2277" s="13" t="str">
        <f>IFERROR(VLOOKUP(C2277,Base!A:C,2,0),"")</f>
        <v/>
      </c>
      <c r="E2277" s="10" t="str">
        <f>IFERROR(VLOOKUP(C2277,Base!A:C,3,0),"")</f>
        <v/>
      </c>
      <c r="F2277" s="8"/>
      <c r="G2277" s="9"/>
      <c r="H2277" s="18"/>
      <c r="I2277" s="18"/>
      <c r="J2277" s="9"/>
      <c r="K2277" s="18"/>
      <c r="L2277" s="14" t="str">
        <f>IFERROR(J2277*HLOOKUP(I2277,Base!$H$2:$J$9,VLOOKUP(Planilla!K2277,Base!$F$3:$G$9,2,0),0),"")</f>
        <v/>
      </c>
      <c r="M2277" s="19"/>
      <c r="N2277" s="14" t="str">
        <f>IF(M2277="Si",HLOOKUP(I2277,Base!$H$2:$J$9,8,0),"")</f>
        <v/>
      </c>
      <c r="O2277" s="9"/>
      <c r="P2277" s="18"/>
      <c r="Q2277" s="14" t="str">
        <f>IFERROR(O2277*HLOOKUP(I2277,Base!$H$2:$J$9,VLOOKUP(Planilla!P2277,Base!$F$3:$G$9,2,0),0),"")</f>
        <v/>
      </c>
    </row>
    <row r="2278" spans="1:17">
      <c r="A2278" s="18"/>
      <c r="B2278" s="7"/>
      <c r="C2278" s="12"/>
      <c r="D2278" s="13" t="str">
        <f>IFERROR(VLOOKUP(C2278,Base!A:C,2,0),"")</f>
        <v/>
      </c>
      <c r="E2278" s="10" t="str">
        <f>IFERROR(VLOOKUP(C2278,Base!A:C,3,0),"")</f>
        <v/>
      </c>
      <c r="F2278" s="8"/>
      <c r="G2278" s="9"/>
      <c r="H2278" s="18"/>
      <c r="I2278" s="18"/>
      <c r="J2278" s="9"/>
      <c r="K2278" s="18"/>
      <c r="L2278" s="14" t="str">
        <f>IFERROR(J2278*HLOOKUP(I2278,Base!$H$2:$J$9,VLOOKUP(Planilla!K2278,Base!$F$3:$G$9,2,0),0),"")</f>
        <v/>
      </c>
      <c r="M2278" s="19"/>
      <c r="N2278" s="14" t="str">
        <f>IF(M2278="Si",HLOOKUP(I2278,Base!$H$2:$J$9,8,0),"")</f>
        <v/>
      </c>
      <c r="O2278" s="9"/>
      <c r="P2278" s="18"/>
      <c r="Q2278" s="14" t="str">
        <f>IFERROR(O2278*HLOOKUP(I2278,Base!$H$2:$J$9,VLOOKUP(Planilla!P2278,Base!$F$3:$G$9,2,0),0),"")</f>
        <v/>
      </c>
    </row>
    <row r="2279" spans="1:17">
      <c r="A2279" s="18"/>
      <c r="B2279" s="7"/>
      <c r="C2279" s="12"/>
      <c r="D2279" s="13" t="str">
        <f>IFERROR(VLOOKUP(C2279,Base!A:C,2,0),"")</f>
        <v/>
      </c>
      <c r="E2279" s="10" t="str">
        <f>IFERROR(VLOOKUP(C2279,Base!A:C,3,0),"")</f>
        <v/>
      </c>
      <c r="F2279" s="8"/>
      <c r="G2279" s="9"/>
      <c r="H2279" s="18"/>
      <c r="I2279" s="18"/>
      <c r="J2279" s="9"/>
      <c r="K2279" s="18"/>
      <c r="L2279" s="14" t="str">
        <f>IFERROR(J2279*HLOOKUP(I2279,Base!$H$2:$J$9,VLOOKUP(Planilla!K2279,Base!$F$3:$G$9,2,0),0),"")</f>
        <v/>
      </c>
      <c r="M2279" s="19"/>
      <c r="N2279" s="14" t="str">
        <f>IF(M2279="Si",HLOOKUP(I2279,Base!$H$2:$J$9,8,0),"")</f>
        <v/>
      </c>
      <c r="O2279" s="9"/>
      <c r="P2279" s="18"/>
      <c r="Q2279" s="14" t="str">
        <f>IFERROR(O2279*HLOOKUP(I2279,Base!$H$2:$J$9,VLOOKUP(Planilla!P2279,Base!$F$3:$G$9,2,0),0),"")</f>
        <v/>
      </c>
    </row>
    <row r="2280" spans="1:17">
      <c r="A2280" s="18"/>
      <c r="B2280" s="7"/>
      <c r="C2280" s="12"/>
      <c r="D2280" s="13" t="str">
        <f>IFERROR(VLOOKUP(C2280,Base!A:C,2,0),"")</f>
        <v/>
      </c>
      <c r="E2280" s="10" t="str">
        <f>IFERROR(VLOOKUP(C2280,Base!A:C,3,0),"")</f>
        <v/>
      </c>
      <c r="F2280" s="8"/>
      <c r="G2280" s="9"/>
      <c r="H2280" s="18"/>
      <c r="I2280" s="18"/>
      <c r="J2280" s="9"/>
      <c r="K2280" s="18"/>
      <c r="L2280" s="14" t="str">
        <f>IFERROR(J2280*HLOOKUP(I2280,Base!$H$2:$J$9,VLOOKUP(Planilla!K2280,Base!$F$3:$G$9,2,0),0),"")</f>
        <v/>
      </c>
      <c r="M2280" s="19"/>
      <c r="N2280" s="14" t="str">
        <f>IF(M2280="Si",HLOOKUP(I2280,Base!$H$2:$J$9,8,0),"")</f>
        <v/>
      </c>
      <c r="O2280" s="9"/>
      <c r="P2280" s="18"/>
      <c r="Q2280" s="14" t="str">
        <f>IFERROR(O2280*HLOOKUP(I2280,Base!$H$2:$J$9,VLOOKUP(Planilla!P2280,Base!$F$3:$G$9,2,0),0),"")</f>
        <v/>
      </c>
    </row>
    <row r="2281" spans="1:17">
      <c r="A2281" s="18"/>
      <c r="B2281" s="7"/>
      <c r="C2281" s="12"/>
      <c r="D2281" s="13" t="str">
        <f>IFERROR(VLOOKUP(C2281,Base!A:C,2,0),"")</f>
        <v/>
      </c>
      <c r="E2281" s="10" t="str">
        <f>IFERROR(VLOOKUP(C2281,Base!A:C,3,0),"")</f>
        <v/>
      </c>
      <c r="F2281" s="8"/>
      <c r="G2281" s="9"/>
      <c r="H2281" s="18"/>
      <c r="I2281" s="18"/>
      <c r="J2281" s="9"/>
      <c r="K2281" s="18"/>
      <c r="L2281" s="14" t="str">
        <f>IFERROR(J2281*HLOOKUP(I2281,Base!$H$2:$J$9,VLOOKUP(Planilla!K2281,Base!$F$3:$G$9,2,0),0),"")</f>
        <v/>
      </c>
      <c r="M2281" s="19"/>
      <c r="N2281" s="14" t="str">
        <f>IF(M2281="Si",HLOOKUP(I2281,Base!$H$2:$J$9,8,0),"")</f>
        <v/>
      </c>
      <c r="O2281" s="9"/>
      <c r="P2281" s="18"/>
      <c r="Q2281" s="14" t="str">
        <f>IFERROR(O2281*HLOOKUP(I2281,Base!$H$2:$J$9,VLOOKUP(Planilla!P2281,Base!$F$3:$G$9,2,0),0),"")</f>
        <v/>
      </c>
    </row>
    <row r="2282" spans="1:17">
      <c r="A2282" s="18"/>
      <c r="B2282" s="7"/>
      <c r="C2282" s="12"/>
      <c r="D2282" s="13" t="str">
        <f>IFERROR(VLOOKUP(C2282,Base!A:C,2,0),"")</f>
        <v/>
      </c>
      <c r="E2282" s="10" t="str">
        <f>IFERROR(VLOOKUP(C2282,Base!A:C,3,0),"")</f>
        <v/>
      </c>
      <c r="F2282" s="8"/>
      <c r="G2282" s="9"/>
      <c r="H2282" s="18"/>
      <c r="I2282" s="18"/>
      <c r="J2282" s="9"/>
      <c r="K2282" s="18"/>
      <c r="L2282" s="14" t="str">
        <f>IFERROR(J2282*HLOOKUP(I2282,Base!$H$2:$J$9,VLOOKUP(Planilla!K2282,Base!$F$3:$G$9,2,0),0),"")</f>
        <v/>
      </c>
      <c r="M2282" s="19"/>
      <c r="N2282" s="14" t="str">
        <f>IF(M2282="Si",HLOOKUP(I2282,Base!$H$2:$J$9,8,0),"")</f>
        <v/>
      </c>
      <c r="O2282" s="9"/>
      <c r="P2282" s="18"/>
      <c r="Q2282" s="14" t="str">
        <f>IFERROR(O2282*HLOOKUP(I2282,Base!$H$2:$J$9,VLOOKUP(Planilla!P2282,Base!$F$3:$G$9,2,0),0),"")</f>
        <v/>
      </c>
    </row>
    <row r="2283" spans="1:17">
      <c r="A2283" s="18"/>
      <c r="B2283" s="7"/>
      <c r="C2283" s="12"/>
      <c r="D2283" s="13" t="str">
        <f>IFERROR(VLOOKUP(C2283,Base!A:C,2,0),"")</f>
        <v/>
      </c>
      <c r="E2283" s="10" t="str">
        <f>IFERROR(VLOOKUP(C2283,Base!A:C,3,0),"")</f>
        <v/>
      </c>
      <c r="F2283" s="8"/>
      <c r="G2283" s="9"/>
      <c r="H2283" s="18"/>
      <c r="I2283" s="18"/>
      <c r="J2283" s="9"/>
      <c r="K2283" s="18"/>
      <c r="L2283" s="14" t="str">
        <f>IFERROR(J2283*HLOOKUP(I2283,Base!$H$2:$J$9,VLOOKUP(Planilla!K2283,Base!$F$3:$G$9,2,0),0),"")</f>
        <v/>
      </c>
      <c r="M2283" s="19"/>
      <c r="N2283" s="14" t="str">
        <f>IF(M2283="Si",HLOOKUP(I2283,Base!$H$2:$J$9,8,0),"")</f>
        <v/>
      </c>
      <c r="O2283" s="9"/>
      <c r="P2283" s="18"/>
      <c r="Q2283" s="14" t="str">
        <f>IFERROR(O2283*HLOOKUP(I2283,Base!$H$2:$J$9,VLOOKUP(Planilla!P2283,Base!$F$3:$G$9,2,0),0),"")</f>
        <v/>
      </c>
    </row>
    <row r="2284" spans="1:17">
      <c r="A2284" s="18"/>
      <c r="B2284" s="7"/>
      <c r="C2284" s="12"/>
      <c r="D2284" s="13" t="str">
        <f>IFERROR(VLOOKUP(C2284,Base!A:C,2,0),"")</f>
        <v/>
      </c>
      <c r="E2284" s="10" t="str">
        <f>IFERROR(VLOOKUP(C2284,Base!A:C,3,0),"")</f>
        <v/>
      </c>
      <c r="F2284" s="8"/>
      <c r="G2284" s="9"/>
      <c r="H2284" s="18"/>
      <c r="I2284" s="18"/>
      <c r="J2284" s="9"/>
      <c r="K2284" s="18"/>
      <c r="L2284" s="14" t="str">
        <f>IFERROR(J2284*HLOOKUP(I2284,Base!$H$2:$J$9,VLOOKUP(Planilla!K2284,Base!$F$3:$G$9,2,0),0),"")</f>
        <v/>
      </c>
      <c r="M2284" s="19"/>
      <c r="N2284" s="14" t="str">
        <f>IF(M2284="Si",HLOOKUP(I2284,Base!$H$2:$J$9,8,0),"")</f>
        <v/>
      </c>
      <c r="O2284" s="9"/>
      <c r="P2284" s="18"/>
      <c r="Q2284" s="14" t="str">
        <f>IFERROR(O2284*HLOOKUP(I2284,Base!$H$2:$J$9,VLOOKUP(Planilla!P2284,Base!$F$3:$G$9,2,0),0),"")</f>
        <v/>
      </c>
    </row>
    <row r="2285" spans="1:17">
      <c r="A2285" s="18"/>
      <c r="B2285" s="7"/>
      <c r="C2285" s="12"/>
      <c r="D2285" s="13" t="str">
        <f>IFERROR(VLOOKUP(C2285,Base!A:C,2,0),"")</f>
        <v/>
      </c>
      <c r="E2285" s="10" t="str">
        <f>IFERROR(VLOOKUP(C2285,Base!A:C,3,0),"")</f>
        <v/>
      </c>
      <c r="F2285" s="8"/>
      <c r="G2285" s="9"/>
      <c r="H2285" s="18"/>
      <c r="I2285" s="18"/>
      <c r="J2285" s="9"/>
      <c r="K2285" s="18"/>
      <c r="L2285" s="14" t="str">
        <f>IFERROR(J2285*HLOOKUP(I2285,Base!$H$2:$J$9,VLOOKUP(Planilla!K2285,Base!$F$3:$G$9,2,0),0),"")</f>
        <v/>
      </c>
      <c r="M2285" s="19"/>
      <c r="N2285" s="14" t="str">
        <f>IF(M2285="Si",HLOOKUP(I2285,Base!$H$2:$J$9,8,0),"")</f>
        <v/>
      </c>
      <c r="O2285" s="9"/>
      <c r="P2285" s="18"/>
      <c r="Q2285" s="14" t="str">
        <f>IFERROR(O2285*HLOOKUP(I2285,Base!$H$2:$J$9,VLOOKUP(Planilla!P2285,Base!$F$3:$G$9,2,0),0),"")</f>
        <v/>
      </c>
    </row>
    <row r="2286" spans="1:17">
      <c r="A2286" s="18"/>
      <c r="B2286" s="7"/>
      <c r="C2286" s="12"/>
      <c r="D2286" s="13" t="str">
        <f>IFERROR(VLOOKUP(C2286,Base!A:C,2,0),"")</f>
        <v/>
      </c>
      <c r="E2286" s="10" t="str">
        <f>IFERROR(VLOOKUP(C2286,Base!A:C,3,0),"")</f>
        <v/>
      </c>
      <c r="F2286" s="8"/>
      <c r="G2286" s="9"/>
      <c r="H2286" s="18"/>
      <c r="I2286" s="18"/>
      <c r="J2286" s="9"/>
      <c r="K2286" s="18"/>
      <c r="L2286" s="14" t="str">
        <f>IFERROR(J2286*HLOOKUP(I2286,Base!$H$2:$J$9,VLOOKUP(Planilla!K2286,Base!$F$3:$G$9,2,0),0),"")</f>
        <v/>
      </c>
      <c r="M2286" s="19"/>
      <c r="N2286" s="14" t="str">
        <f>IF(M2286="Si",HLOOKUP(I2286,Base!$H$2:$J$9,8,0),"")</f>
        <v/>
      </c>
      <c r="O2286" s="9"/>
      <c r="P2286" s="18"/>
      <c r="Q2286" s="14" t="str">
        <f>IFERROR(O2286*HLOOKUP(I2286,Base!$H$2:$J$9,VLOOKUP(Planilla!P2286,Base!$F$3:$G$9,2,0),0),"")</f>
        <v/>
      </c>
    </row>
    <row r="2287" spans="1:17">
      <c r="A2287" s="18"/>
      <c r="B2287" s="7"/>
      <c r="C2287" s="12"/>
      <c r="D2287" s="13" t="str">
        <f>IFERROR(VLOOKUP(C2287,Base!A:C,2,0),"")</f>
        <v/>
      </c>
      <c r="E2287" s="10" t="str">
        <f>IFERROR(VLOOKUP(C2287,Base!A:C,3,0),"")</f>
        <v/>
      </c>
      <c r="F2287" s="8"/>
      <c r="G2287" s="9"/>
      <c r="H2287" s="18"/>
      <c r="I2287" s="18"/>
      <c r="J2287" s="9"/>
      <c r="K2287" s="18"/>
      <c r="L2287" s="14" t="str">
        <f>IFERROR(J2287*HLOOKUP(I2287,Base!$H$2:$J$9,VLOOKUP(Planilla!K2287,Base!$F$3:$G$9,2,0),0),"")</f>
        <v/>
      </c>
      <c r="M2287" s="19"/>
      <c r="N2287" s="14" t="str">
        <f>IF(M2287="Si",HLOOKUP(I2287,Base!$H$2:$J$9,8,0),"")</f>
        <v/>
      </c>
      <c r="O2287" s="9"/>
      <c r="P2287" s="18"/>
      <c r="Q2287" s="14" t="str">
        <f>IFERROR(O2287*HLOOKUP(I2287,Base!$H$2:$J$9,VLOOKUP(Planilla!P2287,Base!$F$3:$G$9,2,0),0),"")</f>
        <v/>
      </c>
    </row>
    <row r="2288" spans="1:17">
      <c r="A2288" s="18"/>
      <c r="B2288" s="7"/>
      <c r="C2288" s="12"/>
      <c r="D2288" s="13" t="str">
        <f>IFERROR(VLOOKUP(C2288,Base!A:C,2,0),"")</f>
        <v/>
      </c>
      <c r="E2288" s="10" t="str">
        <f>IFERROR(VLOOKUP(C2288,Base!A:C,3,0),"")</f>
        <v/>
      </c>
      <c r="F2288" s="8"/>
      <c r="G2288" s="9"/>
      <c r="H2288" s="18"/>
      <c r="I2288" s="18"/>
      <c r="J2288" s="9"/>
      <c r="K2288" s="18"/>
      <c r="L2288" s="14" t="str">
        <f>IFERROR(J2288*HLOOKUP(I2288,Base!$H$2:$J$9,VLOOKUP(Planilla!K2288,Base!$F$3:$G$9,2,0),0),"")</f>
        <v/>
      </c>
      <c r="M2288" s="19"/>
      <c r="N2288" s="14" t="str">
        <f>IF(M2288="Si",HLOOKUP(I2288,Base!$H$2:$J$9,8,0),"")</f>
        <v/>
      </c>
      <c r="O2288" s="9"/>
      <c r="P2288" s="18"/>
      <c r="Q2288" s="14" t="str">
        <f>IFERROR(O2288*HLOOKUP(I2288,Base!$H$2:$J$9,VLOOKUP(Planilla!P2288,Base!$F$3:$G$9,2,0),0),"")</f>
        <v/>
      </c>
    </row>
    <row r="2289" spans="1:17">
      <c r="A2289" s="18"/>
      <c r="B2289" s="7"/>
      <c r="C2289" s="12"/>
      <c r="D2289" s="13" t="str">
        <f>IFERROR(VLOOKUP(C2289,Base!A:C,2,0),"")</f>
        <v/>
      </c>
      <c r="E2289" s="10" t="str">
        <f>IFERROR(VLOOKUP(C2289,Base!A:C,3,0),"")</f>
        <v/>
      </c>
      <c r="F2289" s="8"/>
      <c r="G2289" s="9"/>
      <c r="H2289" s="18"/>
      <c r="I2289" s="18"/>
      <c r="J2289" s="9"/>
      <c r="K2289" s="18"/>
      <c r="L2289" s="14" t="str">
        <f>IFERROR(J2289*HLOOKUP(I2289,Base!$H$2:$J$9,VLOOKUP(Planilla!K2289,Base!$F$3:$G$9,2,0),0),"")</f>
        <v/>
      </c>
      <c r="M2289" s="19"/>
      <c r="N2289" s="14" t="str">
        <f>IF(M2289="Si",HLOOKUP(I2289,Base!$H$2:$J$9,8,0),"")</f>
        <v/>
      </c>
      <c r="O2289" s="9"/>
      <c r="P2289" s="18"/>
      <c r="Q2289" s="14" t="str">
        <f>IFERROR(O2289*HLOOKUP(I2289,Base!$H$2:$J$9,VLOOKUP(Planilla!P2289,Base!$F$3:$G$9,2,0),0),"")</f>
        <v/>
      </c>
    </row>
    <row r="2290" spans="1:17">
      <c r="A2290" s="18"/>
      <c r="B2290" s="7"/>
      <c r="C2290" s="12"/>
      <c r="D2290" s="13" t="str">
        <f>IFERROR(VLOOKUP(C2290,Base!A:C,2,0),"")</f>
        <v/>
      </c>
      <c r="E2290" s="10" t="str">
        <f>IFERROR(VLOOKUP(C2290,Base!A:C,3,0),"")</f>
        <v/>
      </c>
      <c r="F2290" s="8"/>
      <c r="G2290" s="9"/>
      <c r="H2290" s="18"/>
      <c r="I2290" s="18"/>
      <c r="J2290" s="9"/>
      <c r="K2290" s="18"/>
      <c r="L2290" s="14" t="str">
        <f>IFERROR(J2290*HLOOKUP(I2290,Base!$H$2:$J$9,VLOOKUP(Planilla!K2290,Base!$F$3:$G$9,2,0),0),"")</f>
        <v/>
      </c>
      <c r="M2290" s="19"/>
      <c r="N2290" s="14" t="str">
        <f>IF(M2290="Si",HLOOKUP(I2290,Base!$H$2:$J$9,8,0),"")</f>
        <v/>
      </c>
      <c r="O2290" s="9"/>
      <c r="P2290" s="18"/>
      <c r="Q2290" s="14" t="str">
        <f>IFERROR(O2290*HLOOKUP(I2290,Base!$H$2:$J$9,VLOOKUP(Planilla!P2290,Base!$F$3:$G$9,2,0),0),"")</f>
        <v/>
      </c>
    </row>
    <row r="2291" spans="1:17">
      <c r="A2291" s="18"/>
      <c r="B2291" s="7"/>
      <c r="C2291" s="12"/>
      <c r="D2291" s="13" t="str">
        <f>IFERROR(VLOOKUP(C2291,Base!A:C,2,0),"")</f>
        <v/>
      </c>
      <c r="E2291" s="10" t="str">
        <f>IFERROR(VLOOKUP(C2291,Base!A:C,3,0),"")</f>
        <v/>
      </c>
      <c r="F2291" s="8"/>
      <c r="G2291" s="9"/>
      <c r="H2291" s="18"/>
      <c r="I2291" s="18"/>
      <c r="J2291" s="9"/>
      <c r="K2291" s="18"/>
      <c r="L2291" s="14" t="str">
        <f>IFERROR(J2291*HLOOKUP(I2291,Base!$H$2:$J$9,VLOOKUP(Planilla!K2291,Base!$F$3:$G$9,2,0),0),"")</f>
        <v/>
      </c>
      <c r="M2291" s="19"/>
      <c r="N2291" s="14" t="str">
        <f>IF(M2291="Si",HLOOKUP(I2291,Base!$H$2:$J$9,8,0),"")</f>
        <v/>
      </c>
      <c r="O2291" s="9"/>
      <c r="P2291" s="18"/>
      <c r="Q2291" s="14" t="str">
        <f>IFERROR(O2291*HLOOKUP(I2291,Base!$H$2:$J$9,VLOOKUP(Planilla!P2291,Base!$F$3:$G$9,2,0),0),"")</f>
        <v/>
      </c>
    </row>
    <row r="2292" spans="1:17">
      <c r="A2292" s="18"/>
      <c r="B2292" s="7"/>
      <c r="C2292" s="12"/>
      <c r="D2292" s="13" t="str">
        <f>IFERROR(VLOOKUP(C2292,Base!A:C,2,0),"")</f>
        <v/>
      </c>
      <c r="E2292" s="10" t="str">
        <f>IFERROR(VLOOKUP(C2292,Base!A:C,3,0),"")</f>
        <v/>
      </c>
      <c r="F2292" s="8"/>
      <c r="G2292" s="9"/>
      <c r="H2292" s="18"/>
      <c r="I2292" s="18"/>
      <c r="J2292" s="9"/>
      <c r="K2292" s="18"/>
      <c r="L2292" s="14" t="str">
        <f>IFERROR(J2292*HLOOKUP(I2292,Base!$H$2:$J$9,VLOOKUP(Planilla!K2292,Base!$F$3:$G$9,2,0),0),"")</f>
        <v/>
      </c>
      <c r="M2292" s="19"/>
      <c r="N2292" s="14" t="str">
        <f>IF(M2292="Si",HLOOKUP(I2292,Base!$H$2:$J$9,8,0),"")</f>
        <v/>
      </c>
      <c r="O2292" s="9"/>
      <c r="P2292" s="18"/>
      <c r="Q2292" s="14" t="str">
        <f>IFERROR(O2292*HLOOKUP(I2292,Base!$H$2:$J$9,VLOOKUP(Planilla!P2292,Base!$F$3:$G$9,2,0),0),"")</f>
        <v/>
      </c>
    </row>
    <row r="2293" spans="1:17">
      <c r="A2293" s="18"/>
      <c r="B2293" s="7"/>
      <c r="C2293" s="12"/>
      <c r="D2293" s="13" t="str">
        <f>IFERROR(VLOOKUP(C2293,Base!A:C,2,0),"")</f>
        <v/>
      </c>
      <c r="E2293" s="10" t="str">
        <f>IFERROR(VLOOKUP(C2293,Base!A:C,3,0),"")</f>
        <v/>
      </c>
      <c r="F2293" s="8"/>
      <c r="G2293" s="9"/>
      <c r="H2293" s="18"/>
      <c r="I2293" s="18"/>
      <c r="J2293" s="9"/>
      <c r="K2293" s="18"/>
      <c r="L2293" s="14" t="str">
        <f>IFERROR(J2293*HLOOKUP(I2293,Base!$H$2:$J$9,VLOOKUP(Planilla!K2293,Base!$F$3:$G$9,2,0),0),"")</f>
        <v/>
      </c>
      <c r="M2293" s="19"/>
      <c r="N2293" s="14" t="str">
        <f>IF(M2293="Si",HLOOKUP(I2293,Base!$H$2:$J$9,8,0),"")</f>
        <v/>
      </c>
      <c r="O2293" s="9"/>
      <c r="P2293" s="18"/>
      <c r="Q2293" s="14" t="str">
        <f>IFERROR(O2293*HLOOKUP(I2293,Base!$H$2:$J$9,VLOOKUP(Planilla!P2293,Base!$F$3:$G$9,2,0),0),"")</f>
        <v/>
      </c>
    </row>
    <row r="2294" spans="1:17">
      <c r="A2294" s="18"/>
      <c r="B2294" s="7"/>
      <c r="C2294" s="12"/>
      <c r="D2294" s="13" t="str">
        <f>IFERROR(VLOOKUP(C2294,Base!A:C,2,0),"")</f>
        <v/>
      </c>
      <c r="E2294" s="10" t="str">
        <f>IFERROR(VLOOKUP(C2294,Base!A:C,3,0),"")</f>
        <v/>
      </c>
      <c r="F2294" s="8"/>
      <c r="G2294" s="9"/>
      <c r="H2294" s="18"/>
      <c r="I2294" s="18"/>
      <c r="J2294" s="9"/>
      <c r="K2294" s="18"/>
      <c r="L2294" s="14" t="str">
        <f>IFERROR(J2294*HLOOKUP(I2294,Base!$H$2:$J$9,VLOOKUP(Planilla!K2294,Base!$F$3:$G$9,2,0),0),"")</f>
        <v/>
      </c>
      <c r="M2294" s="19"/>
      <c r="N2294" s="14" t="str">
        <f>IF(M2294="Si",HLOOKUP(I2294,Base!$H$2:$J$9,8,0),"")</f>
        <v/>
      </c>
      <c r="O2294" s="9"/>
      <c r="P2294" s="18"/>
      <c r="Q2294" s="14" t="str">
        <f>IFERROR(O2294*HLOOKUP(I2294,Base!$H$2:$J$9,VLOOKUP(Planilla!P2294,Base!$F$3:$G$9,2,0),0),"")</f>
        <v/>
      </c>
    </row>
    <row r="2295" spans="1:17">
      <c r="A2295" s="18"/>
      <c r="B2295" s="7"/>
      <c r="C2295" s="12"/>
      <c r="D2295" s="13" t="str">
        <f>IFERROR(VLOOKUP(C2295,Base!A:C,2,0),"")</f>
        <v/>
      </c>
      <c r="E2295" s="10" t="str">
        <f>IFERROR(VLOOKUP(C2295,Base!A:C,3,0),"")</f>
        <v/>
      </c>
      <c r="F2295" s="8"/>
      <c r="G2295" s="9"/>
      <c r="H2295" s="18"/>
      <c r="I2295" s="18"/>
      <c r="J2295" s="9"/>
      <c r="K2295" s="18"/>
      <c r="L2295" s="14" t="str">
        <f>IFERROR(J2295*HLOOKUP(I2295,Base!$H$2:$J$9,VLOOKUP(Planilla!K2295,Base!$F$3:$G$9,2,0),0),"")</f>
        <v/>
      </c>
      <c r="M2295" s="19"/>
      <c r="N2295" s="14" t="str">
        <f>IF(M2295="Si",HLOOKUP(I2295,Base!$H$2:$J$9,8,0),"")</f>
        <v/>
      </c>
      <c r="O2295" s="9"/>
      <c r="P2295" s="18"/>
      <c r="Q2295" s="14" t="str">
        <f>IFERROR(O2295*HLOOKUP(I2295,Base!$H$2:$J$9,VLOOKUP(Planilla!P2295,Base!$F$3:$G$9,2,0),0),"")</f>
        <v/>
      </c>
    </row>
    <row r="2296" spans="1:17">
      <c r="A2296" s="18"/>
      <c r="B2296" s="7"/>
      <c r="C2296" s="12"/>
      <c r="D2296" s="13" t="str">
        <f>IFERROR(VLOOKUP(C2296,Base!A:C,2,0),"")</f>
        <v/>
      </c>
      <c r="E2296" s="10" t="str">
        <f>IFERROR(VLOOKUP(C2296,Base!A:C,3,0),"")</f>
        <v/>
      </c>
      <c r="F2296" s="8"/>
      <c r="G2296" s="9"/>
      <c r="H2296" s="18"/>
      <c r="I2296" s="18"/>
      <c r="J2296" s="9"/>
      <c r="K2296" s="18"/>
      <c r="L2296" s="14" t="str">
        <f>IFERROR(J2296*HLOOKUP(I2296,Base!$H$2:$J$9,VLOOKUP(Planilla!K2296,Base!$F$3:$G$9,2,0),0),"")</f>
        <v/>
      </c>
      <c r="M2296" s="19"/>
      <c r="N2296" s="14" t="str">
        <f>IF(M2296="Si",HLOOKUP(I2296,Base!$H$2:$J$9,8,0),"")</f>
        <v/>
      </c>
      <c r="O2296" s="9"/>
      <c r="P2296" s="18"/>
      <c r="Q2296" s="14" t="str">
        <f>IFERROR(O2296*HLOOKUP(I2296,Base!$H$2:$J$9,VLOOKUP(Planilla!P2296,Base!$F$3:$G$9,2,0),0),"")</f>
        <v/>
      </c>
    </row>
    <row r="2297" spans="1:17">
      <c r="A2297" s="18"/>
      <c r="B2297" s="7"/>
      <c r="C2297" s="12"/>
      <c r="D2297" s="13" t="str">
        <f>IFERROR(VLOOKUP(C2297,Base!A:C,2,0),"")</f>
        <v/>
      </c>
      <c r="E2297" s="10" t="str">
        <f>IFERROR(VLOOKUP(C2297,Base!A:C,3,0),"")</f>
        <v/>
      </c>
      <c r="F2297" s="8"/>
      <c r="G2297" s="9"/>
      <c r="H2297" s="18"/>
      <c r="I2297" s="18"/>
      <c r="J2297" s="9"/>
      <c r="K2297" s="18"/>
      <c r="L2297" s="14" t="str">
        <f>IFERROR(J2297*HLOOKUP(I2297,Base!$H$2:$J$9,VLOOKUP(Planilla!K2297,Base!$F$3:$G$9,2,0),0),"")</f>
        <v/>
      </c>
      <c r="M2297" s="19"/>
      <c r="N2297" s="14" t="str">
        <f>IF(M2297="Si",HLOOKUP(I2297,Base!$H$2:$J$9,8,0),"")</f>
        <v/>
      </c>
      <c r="O2297" s="9"/>
      <c r="P2297" s="18"/>
      <c r="Q2297" s="14" t="str">
        <f>IFERROR(O2297*HLOOKUP(I2297,Base!$H$2:$J$9,VLOOKUP(Planilla!P2297,Base!$F$3:$G$9,2,0),0),"")</f>
        <v/>
      </c>
    </row>
    <row r="2298" spans="1:17">
      <c r="A2298" s="18"/>
      <c r="B2298" s="7"/>
      <c r="C2298" s="12"/>
      <c r="D2298" s="13" t="str">
        <f>IFERROR(VLOOKUP(C2298,Base!A:C,2,0),"")</f>
        <v/>
      </c>
      <c r="E2298" s="10" t="str">
        <f>IFERROR(VLOOKUP(C2298,Base!A:C,3,0),"")</f>
        <v/>
      </c>
      <c r="F2298" s="8"/>
      <c r="G2298" s="9"/>
      <c r="H2298" s="18"/>
      <c r="I2298" s="18"/>
      <c r="J2298" s="9"/>
      <c r="K2298" s="18"/>
      <c r="L2298" s="14" t="str">
        <f>IFERROR(J2298*HLOOKUP(I2298,Base!$H$2:$J$9,VLOOKUP(Planilla!K2298,Base!$F$3:$G$9,2,0),0),"")</f>
        <v/>
      </c>
      <c r="M2298" s="19"/>
      <c r="N2298" s="14" t="str">
        <f>IF(M2298="Si",HLOOKUP(I2298,Base!$H$2:$J$9,8,0),"")</f>
        <v/>
      </c>
      <c r="O2298" s="9"/>
      <c r="P2298" s="18"/>
      <c r="Q2298" s="14" t="str">
        <f>IFERROR(O2298*HLOOKUP(I2298,Base!$H$2:$J$9,VLOOKUP(Planilla!P2298,Base!$F$3:$G$9,2,0),0),"")</f>
        <v/>
      </c>
    </row>
    <row r="2299" spans="1:17">
      <c r="A2299" s="18"/>
      <c r="B2299" s="7"/>
      <c r="C2299" s="12"/>
      <c r="D2299" s="13" t="str">
        <f>IFERROR(VLOOKUP(C2299,Base!A:C,2,0),"")</f>
        <v/>
      </c>
      <c r="E2299" s="10" t="str">
        <f>IFERROR(VLOOKUP(C2299,Base!A:C,3,0),"")</f>
        <v/>
      </c>
      <c r="F2299" s="8"/>
      <c r="G2299" s="9"/>
      <c r="H2299" s="18"/>
      <c r="I2299" s="18"/>
      <c r="J2299" s="9"/>
      <c r="K2299" s="18"/>
      <c r="L2299" s="14" t="str">
        <f>IFERROR(J2299*HLOOKUP(I2299,Base!$H$2:$J$9,VLOOKUP(Planilla!K2299,Base!$F$3:$G$9,2,0),0),"")</f>
        <v/>
      </c>
      <c r="M2299" s="19"/>
      <c r="N2299" s="14" t="str">
        <f>IF(M2299="Si",HLOOKUP(I2299,Base!$H$2:$J$9,8,0),"")</f>
        <v/>
      </c>
      <c r="O2299" s="9"/>
      <c r="P2299" s="18"/>
      <c r="Q2299" s="14" t="str">
        <f>IFERROR(O2299*HLOOKUP(I2299,Base!$H$2:$J$9,VLOOKUP(Planilla!P2299,Base!$F$3:$G$9,2,0),0),"")</f>
        <v/>
      </c>
    </row>
    <row r="2300" spans="1:17">
      <c r="A2300" s="18"/>
      <c r="B2300" s="7"/>
      <c r="C2300" s="12"/>
      <c r="D2300" s="13" t="str">
        <f>IFERROR(VLOOKUP(C2300,Base!A:C,2,0),"")</f>
        <v/>
      </c>
      <c r="E2300" s="10" t="str">
        <f>IFERROR(VLOOKUP(C2300,Base!A:C,3,0),"")</f>
        <v/>
      </c>
      <c r="F2300" s="8"/>
      <c r="G2300" s="9"/>
      <c r="H2300" s="18"/>
      <c r="I2300" s="18"/>
      <c r="J2300" s="9"/>
      <c r="K2300" s="18"/>
      <c r="L2300" s="14" t="str">
        <f>IFERROR(J2300*HLOOKUP(I2300,Base!$H$2:$J$9,VLOOKUP(Planilla!K2300,Base!$F$3:$G$9,2,0),0),"")</f>
        <v/>
      </c>
      <c r="M2300" s="19"/>
      <c r="N2300" s="14" t="str">
        <f>IF(M2300="Si",HLOOKUP(I2300,Base!$H$2:$J$9,8,0),"")</f>
        <v/>
      </c>
      <c r="O2300" s="9"/>
      <c r="P2300" s="18"/>
      <c r="Q2300" s="14" t="str">
        <f>IFERROR(O2300*HLOOKUP(I2300,Base!$H$2:$J$9,VLOOKUP(Planilla!P2300,Base!$F$3:$G$9,2,0),0),"")</f>
        <v/>
      </c>
    </row>
    <row r="2301" spans="1:17">
      <c r="A2301" s="18"/>
      <c r="B2301" s="7"/>
      <c r="C2301" s="12"/>
      <c r="D2301" s="13" t="str">
        <f>IFERROR(VLOOKUP(C2301,Base!A:C,2,0),"")</f>
        <v/>
      </c>
      <c r="E2301" s="10" t="str">
        <f>IFERROR(VLOOKUP(C2301,Base!A:C,3,0),"")</f>
        <v/>
      </c>
      <c r="F2301" s="8"/>
      <c r="G2301" s="9"/>
      <c r="H2301" s="18"/>
      <c r="I2301" s="18"/>
      <c r="J2301" s="9"/>
      <c r="K2301" s="18"/>
      <c r="L2301" s="14" t="str">
        <f>IFERROR(J2301*HLOOKUP(I2301,Base!$H$2:$J$9,VLOOKUP(Planilla!K2301,Base!$F$3:$G$9,2,0),0),"")</f>
        <v/>
      </c>
      <c r="M2301" s="19"/>
      <c r="N2301" s="14" t="str">
        <f>IF(M2301="Si",HLOOKUP(I2301,Base!$H$2:$J$9,8,0),"")</f>
        <v/>
      </c>
      <c r="O2301" s="9"/>
      <c r="P2301" s="18"/>
      <c r="Q2301" s="14" t="str">
        <f>IFERROR(O2301*HLOOKUP(I2301,Base!$H$2:$J$9,VLOOKUP(Planilla!P2301,Base!$F$3:$G$9,2,0),0),"")</f>
        <v/>
      </c>
    </row>
    <row r="2302" spans="1:17">
      <c r="A2302" s="18"/>
      <c r="B2302" s="7"/>
      <c r="C2302" s="12"/>
      <c r="D2302" s="13" t="str">
        <f>IFERROR(VLOOKUP(C2302,Base!A:C,2,0),"")</f>
        <v/>
      </c>
      <c r="E2302" s="10" t="str">
        <f>IFERROR(VLOOKUP(C2302,Base!A:C,3,0),"")</f>
        <v/>
      </c>
      <c r="F2302" s="8"/>
      <c r="G2302" s="9"/>
      <c r="H2302" s="18"/>
      <c r="I2302" s="18"/>
      <c r="J2302" s="9"/>
      <c r="K2302" s="18"/>
      <c r="L2302" s="14" t="str">
        <f>IFERROR(J2302*HLOOKUP(I2302,Base!$H$2:$J$9,VLOOKUP(Planilla!K2302,Base!$F$3:$G$9,2,0),0),"")</f>
        <v/>
      </c>
      <c r="M2302" s="19"/>
      <c r="N2302" s="14" t="str">
        <f>IF(M2302="Si",HLOOKUP(I2302,Base!$H$2:$J$9,8,0),"")</f>
        <v/>
      </c>
      <c r="O2302" s="9"/>
      <c r="P2302" s="18"/>
      <c r="Q2302" s="14" t="str">
        <f>IFERROR(O2302*HLOOKUP(I2302,Base!$H$2:$J$9,VLOOKUP(Planilla!P2302,Base!$F$3:$G$9,2,0),0),"")</f>
        <v/>
      </c>
    </row>
    <row r="2303" spans="1:17">
      <c r="A2303" s="18"/>
      <c r="B2303" s="7"/>
      <c r="C2303" s="12"/>
      <c r="D2303" s="13" t="str">
        <f>IFERROR(VLOOKUP(C2303,Base!A:C,2,0),"")</f>
        <v/>
      </c>
      <c r="E2303" s="10" t="str">
        <f>IFERROR(VLOOKUP(C2303,Base!A:C,3,0),"")</f>
        <v/>
      </c>
      <c r="F2303" s="8"/>
      <c r="G2303" s="9"/>
      <c r="H2303" s="18"/>
      <c r="I2303" s="18"/>
      <c r="J2303" s="9"/>
      <c r="K2303" s="18"/>
      <c r="L2303" s="14" t="str">
        <f>IFERROR(J2303*HLOOKUP(I2303,Base!$H$2:$J$9,VLOOKUP(Planilla!K2303,Base!$F$3:$G$9,2,0),0),"")</f>
        <v/>
      </c>
      <c r="M2303" s="19"/>
      <c r="N2303" s="14" t="str">
        <f>IF(M2303="Si",HLOOKUP(I2303,Base!$H$2:$J$9,8,0),"")</f>
        <v/>
      </c>
      <c r="O2303" s="9"/>
      <c r="P2303" s="18"/>
      <c r="Q2303" s="14" t="str">
        <f>IFERROR(O2303*HLOOKUP(I2303,Base!$H$2:$J$9,VLOOKUP(Planilla!P2303,Base!$F$3:$G$9,2,0),0),"")</f>
        <v/>
      </c>
    </row>
    <row r="2304" spans="1:17">
      <c r="A2304" s="18"/>
      <c r="B2304" s="7"/>
      <c r="C2304" s="12"/>
      <c r="D2304" s="13" t="str">
        <f>IFERROR(VLOOKUP(C2304,Base!A:C,2,0),"")</f>
        <v/>
      </c>
      <c r="E2304" s="10" t="str">
        <f>IFERROR(VLOOKUP(C2304,Base!A:C,3,0),"")</f>
        <v/>
      </c>
      <c r="F2304" s="8"/>
      <c r="G2304" s="9"/>
      <c r="H2304" s="18"/>
      <c r="I2304" s="18"/>
      <c r="J2304" s="9"/>
      <c r="K2304" s="18"/>
      <c r="L2304" s="14" t="str">
        <f>IFERROR(J2304*HLOOKUP(I2304,Base!$H$2:$J$9,VLOOKUP(Planilla!K2304,Base!$F$3:$G$9,2,0),0),"")</f>
        <v/>
      </c>
      <c r="M2304" s="19"/>
      <c r="N2304" s="14" t="str">
        <f>IF(M2304="Si",HLOOKUP(I2304,Base!$H$2:$J$9,8,0),"")</f>
        <v/>
      </c>
      <c r="O2304" s="9"/>
      <c r="P2304" s="18"/>
      <c r="Q2304" s="14" t="str">
        <f>IFERROR(O2304*HLOOKUP(I2304,Base!$H$2:$J$9,VLOOKUP(Planilla!P2304,Base!$F$3:$G$9,2,0),0),"")</f>
        <v/>
      </c>
    </row>
    <row r="2305" spans="1:17">
      <c r="A2305" s="18"/>
      <c r="B2305" s="7"/>
      <c r="C2305" s="12"/>
      <c r="D2305" s="13" t="str">
        <f>IFERROR(VLOOKUP(C2305,Base!A:C,2,0),"")</f>
        <v/>
      </c>
      <c r="E2305" s="10" t="str">
        <f>IFERROR(VLOOKUP(C2305,Base!A:C,3,0),"")</f>
        <v/>
      </c>
      <c r="F2305" s="8"/>
      <c r="G2305" s="9"/>
      <c r="H2305" s="18"/>
      <c r="I2305" s="18"/>
      <c r="J2305" s="9"/>
      <c r="K2305" s="18"/>
      <c r="L2305" s="14" t="str">
        <f>IFERROR(J2305*HLOOKUP(I2305,Base!$H$2:$J$9,VLOOKUP(Planilla!K2305,Base!$F$3:$G$9,2,0),0),"")</f>
        <v/>
      </c>
      <c r="M2305" s="19"/>
      <c r="N2305" s="14" t="str">
        <f>IF(M2305="Si",HLOOKUP(I2305,Base!$H$2:$J$9,8,0),"")</f>
        <v/>
      </c>
      <c r="O2305" s="9"/>
      <c r="P2305" s="18"/>
      <c r="Q2305" s="14" t="str">
        <f>IFERROR(O2305*HLOOKUP(I2305,Base!$H$2:$J$9,VLOOKUP(Planilla!P2305,Base!$F$3:$G$9,2,0),0),"")</f>
        <v/>
      </c>
    </row>
    <row r="2306" spans="1:17">
      <c r="A2306" s="18"/>
      <c r="B2306" s="7"/>
      <c r="C2306" s="12"/>
      <c r="D2306" s="13" t="str">
        <f>IFERROR(VLOOKUP(C2306,Base!A:C,2,0),"")</f>
        <v/>
      </c>
      <c r="E2306" s="10" t="str">
        <f>IFERROR(VLOOKUP(C2306,Base!A:C,3,0),"")</f>
        <v/>
      </c>
      <c r="F2306" s="8"/>
      <c r="G2306" s="9"/>
      <c r="H2306" s="18"/>
      <c r="I2306" s="18"/>
      <c r="J2306" s="9"/>
      <c r="K2306" s="18"/>
      <c r="L2306" s="14" t="str">
        <f>IFERROR(J2306*HLOOKUP(I2306,Base!$H$2:$J$9,VLOOKUP(Planilla!K2306,Base!$F$3:$G$9,2,0),0),"")</f>
        <v/>
      </c>
      <c r="M2306" s="19"/>
      <c r="N2306" s="14" t="str">
        <f>IF(M2306="Si",HLOOKUP(I2306,Base!$H$2:$J$9,8,0),"")</f>
        <v/>
      </c>
      <c r="O2306" s="9"/>
      <c r="P2306" s="18"/>
      <c r="Q2306" s="14" t="str">
        <f>IFERROR(O2306*HLOOKUP(I2306,Base!$H$2:$J$9,VLOOKUP(Planilla!P2306,Base!$F$3:$G$9,2,0),0),"")</f>
        <v/>
      </c>
    </row>
    <row r="2307" spans="1:17">
      <c r="A2307" s="18"/>
      <c r="B2307" s="7"/>
      <c r="C2307" s="12"/>
      <c r="D2307" s="13" t="str">
        <f>IFERROR(VLOOKUP(C2307,Base!A:C,2,0),"")</f>
        <v/>
      </c>
      <c r="E2307" s="10" t="str">
        <f>IFERROR(VLOOKUP(C2307,Base!A:C,3,0),"")</f>
        <v/>
      </c>
      <c r="F2307" s="8"/>
      <c r="G2307" s="9"/>
      <c r="H2307" s="18"/>
      <c r="I2307" s="18"/>
      <c r="J2307" s="9"/>
      <c r="K2307" s="18"/>
      <c r="L2307" s="14" t="str">
        <f>IFERROR(J2307*HLOOKUP(I2307,Base!$H$2:$J$9,VLOOKUP(Planilla!K2307,Base!$F$3:$G$9,2,0),0),"")</f>
        <v/>
      </c>
      <c r="M2307" s="19"/>
      <c r="N2307" s="14" t="str">
        <f>IF(M2307="Si",HLOOKUP(I2307,Base!$H$2:$J$9,8,0),"")</f>
        <v/>
      </c>
      <c r="O2307" s="9"/>
      <c r="P2307" s="18"/>
      <c r="Q2307" s="14" t="str">
        <f>IFERROR(O2307*HLOOKUP(I2307,Base!$H$2:$J$9,VLOOKUP(Planilla!P2307,Base!$F$3:$G$9,2,0),0),"")</f>
        <v/>
      </c>
    </row>
    <row r="2308" spans="1:17">
      <c r="A2308" s="18"/>
      <c r="B2308" s="7"/>
      <c r="C2308" s="12"/>
      <c r="D2308" s="13" t="str">
        <f>IFERROR(VLOOKUP(C2308,Base!A:C,2,0),"")</f>
        <v/>
      </c>
      <c r="E2308" s="10" t="str">
        <f>IFERROR(VLOOKUP(C2308,Base!A:C,3,0),"")</f>
        <v/>
      </c>
      <c r="F2308" s="8"/>
      <c r="G2308" s="9"/>
      <c r="H2308" s="18"/>
      <c r="I2308" s="18"/>
      <c r="J2308" s="9"/>
      <c r="K2308" s="18"/>
      <c r="L2308" s="14" t="str">
        <f>IFERROR(J2308*HLOOKUP(I2308,Base!$H$2:$J$9,VLOOKUP(Planilla!K2308,Base!$F$3:$G$9,2,0),0),"")</f>
        <v/>
      </c>
      <c r="M2308" s="19"/>
      <c r="N2308" s="14" t="str">
        <f>IF(M2308="Si",HLOOKUP(I2308,Base!$H$2:$J$9,8,0),"")</f>
        <v/>
      </c>
      <c r="O2308" s="9"/>
      <c r="P2308" s="18"/>
      <c r="Q2308" s="14" t="str">
        <f>IFERROR(O2308*HLOOKUP(I2308,Base!$H$2:$J$9,VLOOKUP(Planilla!P2308,Base!$F$3:$G$9,2,0),0),"")</f>
        <v/>
      </c>
    </row>
    <row r="2309" spans="1:17">
      <c r="A2309" s="18"/>
      <c r="B2309" s="7"/>
      <c r="C2309" s="12"/>
      <c r="D2309" s="13" t="str">
        <f>IFERROR(VLOOKUP(C2309,Base!A:C,2,0),"")</f>
        <v/>
      </c>
      <c r="E2309" s="10" t="str">
        <f>IFERROR(VLOOKUP(C2309,Base!A:C,3,0),"")</f>
        <v/>
      </c>
      <c r="F2309" s="8"/>
      <c r="G2309" s="9"/>
      <c r="H2309" s="18"/>
      <c r="I2309" s="18"/>
      <c r="J2309" s="9"/>
      <c r="K2309" s="18"/>
      <c r="L2309" s="14" t="str">
        <f>IFERROR(J2309*HLOOKUP(I2309,Base!$H$2:$J$9,VLOOKUP(Planilla!K2309,Base!$F$3:$G$9,2,0),0),"")</f>
        <v/>
      </c>
      <c r="M2309" s="19"/>
      <c r="N2309" s="14" t="str">
        <f>IF(M2309="Si",HLOOKUP(I2309,Base!$H$2:$J$9,8,0),"")</f>
        <v/>
      </c>
      <c r="O2309" s="9"/>
      <c r="P2309" s="18"/>
      <c r="Q2309" s="14" t="str">
        <f>IFERROR(O2309*HLOOKUP(I2309,Base!$H$2:$J$9,VLOOKUP(Planilla!P2309,Base!$F$3:$G$9,2,0),0),"")</f>
        <v/>
      </c>
    </row>
    <row r="2310" spans="1:17">
      <c r="A2310" s="18"/>
      <c r="B2310" s="7"/>
      <c r="C2310" s="12"/>
      <c r="D2310" s="13" t="str">
        <f>IFERROR(VLOOKUP(C2310,Base!A:C,2,0),"")</f>
        <v/>
      </c>
      <c r="E2310" s="10" t="str">
        <f>IFERROR(VLOOKUP(C2310,Base!A:C,3,0),"")</f>
        <v/>
      </c>
      <c r="F2310" s="8"/>
      <c r="G2310" s="9"/>
      <c r="H2310" s="18"/>
      <c r="I2310" s="18"/>
      <c r="J2310" s="9"/>
      <c r="K2310" s="18"/>
      <c r="L2310" s="14" t="str">
        <f>IFERROR(J2310*HLOOKUP(I2310,Base!$H$2:$J$9,VLOOKUP(Planilla!K2310,Base!$F$3:$G$9,2,0),0),"")</f>
        <v/>
      </c>
      <c r="M2310" s="19"/>
      <c r="N2310" s="14" t="str">
        <f>IF(M2310="Si",HLOOKUP(I2310,Base!$H$2:$J$9,8,0),"")</f>
        <v/>
      </c>
      <c r="O2310" s="9"/>
      <c r="P2310" s="18"/>
      <c r="Q2310" s="14" t="str">
        <f>IFERROR(O2310*HLOOKUP(I2310,Base!$H$2:$J$9,VLOOKUP(Planilla!P2310,Base!$F$3:$G$9,2,0),0),"")</f>
        <v/>
      </c>
    </row>
    <row r="2311" spans="1:17">
      <c r="A2311" s="18"/>
      <c r="B2311" s="7"/>
      <c r="C2311" s="12"/>
      <c r="D2311" s="13" t="str">
        <f>IFERROR(VLOOKUP(C2311,Base!A:C,2,0),"")</f>
        <v/>
      </c>
      <c r="E2311" s="10" t="str">
        <f>IFERROR(VLOOKUP(C2311,Base!A:C,3,0),"")</f>
        <v/>
      </c>
      <c r="F2311" s="8"/>
      <c r="G2311" s="9"/>
      <c r="H2311" s="18"/>
      <c r="I2311" s="18"/>
      <c r="J2311" s="9"/>
      <c r="K2311" s="18"/>
      <c r="L2311" s="14" t="str">
        <f>IFERROR(J2311*HLOOKUP(I2311,Base!$H$2:$J$9,VLOOKUP(Planilla!K2311,Base!$F$3:$G$9,2,0),0),"")</f>
        <v/>
      </c>
      <c r="M2311" s="19"/>
      <c r="N2311" s="14" t="str">
        <f>IF(M2311="Si",HLOOKUP(I2311,Base!$H$2:$J$9,8,0),"")</f>
        <v/>
      </c>
      <c r="O2311" s="9"/>
      <c r="P2311" s="18"/>
      <c r="Q2311" s="14" t="str">
        <f>IFERROR(O2311*HLOOKUP(I2311,Base!$H$2:$J$9,VLOOKUP(Planilla!P2311,Base!$F$3:$G$9,2,0),0),"")</f>
        <v/>
      </c>
    </row>
    <row r="2312" spans="1:17">
      <c r="A2312" s="18"/>
      <c r="B2312" s="7"/>
      <c r="C2312" s="12"/>
      <c r="D2312" s="13" t="str">
        <f>IFERROR(VLOOKUP(C2312,Base!A:C,2,0),"")</f>
        <v/>
      </c>
      <c r="E2312" s="10" t="str">
        <f>IFERROR(VLOOKUP(C2312,Base!A:C,3,0),"")</f>
        <v/>
      </c>
      <c r="F2312" s="8"/>
      <c r="G2312" s="9"/>
      <c r="H2312" s="18"/>
      <c r="I2312" s="18"/>
      <c r="J2312" s="9"/>
      <c r="K2312" s="18"/>
      <c r="L2312" s="14" t="str">
        <f>IFERROR(J2312*HLOOKUP(I2312,Base!$H$2:$J$9,VLOOKUP(Planilla!K2312,Base!$F$3:$G$9,2,0),0),"")</f>
        <v/>
      </c>
      <c r="M2312" s="19"/>
      <c r="N2312" s="14" t="str">
        <f>IF(M2312="Si",HLOOKUP(I2312,Base!$H$2:$J$9,8,0),"")</f>
        <v/>
      </c>
      <c r="O2312" s="9"/>
      <c r="P2312" s="18"/>
      <c r="Q2312" s="14" t="str">
        <f>IFERROR(O2312*HLOOKUP(I2312,Base!$H$2:$J$9,VLOOKUP(Planilla!P2312,Base!$F$3:$G$9,2,0),0),"")</f>
        <v/>
      </c>
    </row>
    <row r="2313" spans="1:17">
      <c r="A2313" s="18"/>
      <c r="B2313" s="7"/>
      <c r="C2313" s="12"/>
      <c r="D2313" s="13" t="str">
        <f>IFERROR(VLOOKUP(C2313,Base!A:C,2,0),"")</f>
        <v/>
      </c>
      <c r="E2313" s="10" t="str">
        <f>IFERROR(VLOOKUP(C2313,Base!A:C,3,0),"")</f>
        <v/>
      </c>
      <c r="F2313" s="8"/>
      <c r="G2313" s="9"/>
      <c r="H2313" s="18"/>
      <c r="I2313" s="18"/>
      <c r="J2313" s="9"/>
      <c r="K2313" s="18"/>
      <c r="L2313" s="14" t="str">
        <f>IFERROR(J2313*HLOOKUP(I2313,Base!$H$2:$J$9,VLOOKUP(Planilla!K2313,Base!$F$3:$G$9,2,0),0),"")</f>
        <v/>
      </c>
      <c r="M2313" s="19"/>
      <c r="N2313" s="14" t="str">
        <f>IF(M2313="Si",HLOOKUP(I2313,Base!$H$2:$J$9,8,0),"")</f>
        <v/>
      </c>
      <c r="O2313" s="9"/>
      <c r="P2313" s="18"/>
      <c r="Q2313" s="14" t="str">
        <f>IFERROR(O2313*HLOOKUP(I2313,Base!$H$2:$J$9,VLOOKUP(Planilla!P2313,Base!$F$3:$G$9,2,0),0),"")</f>
        <v/>
      </c>
    </row>
    <row r="2314" spans="1:17">
      <c r="A2314" s="18"/>
      <c r="B2314" s="7"/>
      <c r="C2314" s="12"/>
      <c r="D2314" s="13" t="str">
        <f>IFERROR(VLOOKUP(C2314,Base!A:C,2,0),"")</f>
        <v/>
      </c>
      <c r="E2314" s="10" t="str">
        <f>IFERROR(VLOOKUP(C2314,Base!A:C,3,0),"")</f>
        <v/>
      </c>
      <c r="F2314" s="8"/>
      <c r="G2314" s="9"/>
      <c r="H2314" s="18"/>
      <c r="I2314" s="18"/>
      <c r="J2314" s="9"/>
      <c r="K2314" s="18"/>
      <c r="L2314" s="14" t="str">
        <f>IFERROR(J2314*HLOOKUP(I2314,Base!$H$2:$J$9,VLOOKUP(Planilla!K2314,Base!$F$3:$G$9,2,0),0),"")</f>
        <v/>
      </c>
      <c r="M2314" s="19"/>
      <c r="N2314" s="14" t="str">
        <f>IF(M2314="Si",HLOOKUP(I2314,Base!$H$2:$J$9,8,0),"")</f>
        <v/>
      </c>
      <c r="O2314" s="9"/>
      <c r="P2314" s="18"/>
      <c r="Q2314" s="14" t="str">
        <f>IFERROR(O2314*HLOOKUP(I2314,Base!$H$2:$J$9,VLOOKUP(Planilla!P2314,Base!$F$3:$G$9,2,0),0),"")</f>
        <v/>
      </c>
    </row>
    <row r="2315" spans="1:17">
      <c r="A2315" s="18"/>
      <c r="B2315" s="7"/>
      <c r="C2315" s="12"/>
      <c r="D2315" s="13" t="str">
        <f>IFERROR(VLOOKUP(C2315,Base!A:C,2,0),"")</f>
        <v/>
      </c>
      <c r="E2315" s="10" t="str">
        <f>IFERROR(VLOOKUP(C2315,Base!A:C,3,0),"")</f>
        <v/>
      </c>
      <c r="F2315" s="8"/>
      <c r="G2315" s="9"/>
      <c r="H2315" s="18"/>
      <c r="I2315" s="18"/>
      <c r="J2315" s="9"/>
      <c r="K2315" s="18"/>
      <c r="L2315" s="14" t="str">
        <f>IFERROR(J2315*HLOOKUP(I2315,Base!$H$2:$J$9,VLOOKUP(Planilla!K2315,Base!$F$3:$G$9,2,0),0),"")</f>
        <v/>
      </c>
      <c r="M2315" s="19"/>
      <c r="N2315" s="14" t="str">
        <f>IF(M2315="Si",HLOOKUP(I2315,Base!$H$2:$J$9,8,0),"")</f>
        <v/>
      </c>
      <c r="O2315" s="9"/>
      <c r="P2315" s="18"/>
      <c r="Q2315" s="14" t="str">
        <f>IFERROR(O2315*HLOOKUP(I2315,Base!$H$2:$J$9,VLOOKUP(Planilla!P2315,Base!$F$3:$G$9,2,0),0),"")</f>
        <v/>
      </c>
    </row>
    <row r="2316" spans="1:17">
      <c r="A2316" s="18"/>
      <c r="B2316" s="7"/>
      <c r="C2316" s="12"/>
      <c r="D2316" s="13" t="str">
        <f>IFERROR(VLOOKUP(C2316,Base!A:C,2,0),"")</f>
        <v/>
      </c>
      <c r="E2316" s="10" t="str">
        <f>IFERROR(VLOOKUP(C2316,Base!A:C,3,0),"")</f>
        <v/>
      </c>
      <c r="F2316" s="8"/>
      <c r="G2316" s="9"/>
      <c r="H2316" s="18"/>
      <c r="I2316" s="18"/>
      <c r="J2316" s="9"/>
      <c r="K2316" s="18"/>
      <c r="L2316" s="14" t="str">
        <f>IFERROR(J2316*HLOOKUP(I2316,Base!$H$2:$J$9,VLOOKUP(Planilla!K2316,Base!$F$3:$G$9,2,0),0),"")</f>
        <v/>
      </c>
      <c r="M2316" s="19"/>
      <c r="N2316" s="14" t="str">
        <f>IF(M2316="Si",HLOOKUP(I2316,Base!$H$2:$J$9,8,0),"")</f>
        <v/>
      </c>
      <c r="O2316" s="9"/>
      <c r="P2316" s="18"/>
      <c r="Q2316" s="14" t="str">
        <f>IFERROR(O2316*HLOOKUP(I2316,Base!$H$2:$J$9,VLOOKUP(Planilla!P2316,Base!$F$3:$G$9,2,0),0),"")</f>
        <v/>
      </c>
    </row>
    <row r="2317" spans="1:17">
      <c r="A2317" s="18"/>
      <c r="B2317" s="7"/>
      <c r="C2317" s="12"/>
      <c r="D2317" s="13" t="str">
        <f>IFERROR(VLOOKUP(C2317,Base!A:C,2,0),"")</f>
        <v/>
      </c>
      <c r="E2317" s="10" t="str">
        <f>IFERROR(VLOOKUP(C2317,Base!A:C,3,0),"")</f>
        <v/>
      </c>
      <c r="F2317" s="8"/>
      <c r="G2317" s="9"/>
      <c r="H2317" s="18"/>
      <c r="I2317" s="18"/>
      <c r="J2317" s="9"/>
      <c r="K2317" s="18"/>
      <c r="L2317" s="14" t="str">
        <f>IFERROR(J2317*HLOOKUP(I2317,Base!$H$2:$J$9,VLOOKUP(Planilla!K2317,Base!$F$3:$G$9,2,0),0),"")</f>
        <v/>
      </c>
      <c r="M2317" s="19"/>
      <c r="N2317" s="14" t="str">
        <f>IF(M2317="Si",HLOOKUP(I2317,Base!$H$2:$J$9,8,0),"")</f>
        <v/>
      </c>
      <c r="O2317" s="9"/>
      <c r="P2317" s="18"/>
      <c r="Q2317" s="14" t="str">
        <f>IFERROR(O2317*HLOOKUP(I2317,Base!$H$2:$J$9,VLOOKUP(Planilla!P2317,Base!$F$3:$G$9,2,0),0),"")</f>
        <v/>
      </c>
    </row>
    <row r="2318" spans="1:17">
      <c r="A2318" s="18"/>
      <c r="B2318" s="7"/>
      <c r="C2318" s="12"/>
      <c r="D2318" s="13" t="str">
        <f>IFERROR(VLOOKUP(C2318,Base!A:C,2,0),"")</f>
        <v/>
      </c>
      <c r="E2318" s="10" t="str">
        <f>IFERROR(VLOOKUP(C2318,Base!A:C,3,0),"")</f>
        <v/>
      </c>
      <c r="F2318" s="8"/>
      <c r="G2318" s="9"/>
      <c r="H2318" s="18"/>
      <c r="I2318" s="18"/>
      <c r="J2318" s="9"/>
      <c r="K2318" s="18"/>
      <c r="L2318" s="14" t="str">
        <f>IFERROR(J2318*HLOOKUP(I2318,Base!$H$2:$J$9,VLOOKUP(Planilla!K2318,Base!$F$3:$G$9,2,0),0),"")</f>
        <v/>
      </c>
      <c r="M2318" s="19"/>
      <c r="N2318" s="14" t="str">
        <f>IF(M2318="Si",HLOOKUP(I2318,Base!$H$2:$J$9,8,0),"")</f>
        <v/>
      </c>
      <c r="O2318" s="9"/>
      <c r="P2318" s="18"/>
      <c r="Q2318" s="14" t="str">
        <f>IFERROR(O2318*HLOOKUP(I2318,Base!$H$2:$J$9,VLOOKUP(Planilla!P2318,Base!$F$3:$G$9,2,0),0),"")</f>
        <v/>
      </c>
    </row>
    <row r="2319" spans="1:17">
      <c r="A2319" s="18"/>
      <c r="B2319" s="7"/>
      <c r="C2319" s="12"/>
      <c r="D2319" s="13" t="str">
        <f>IFERROR(VLOOKUP(C2319,Base!A:C,2,0),"")</f>
        <v/>
      </c>
      <c r="E2319" s="10" t="str">
        <f>IFERROR(VLOOKUP(C2319,Base!A:C,3,0),"")</f>
        <v/>
      </c>
      <c r="F2319" s="8"/>
      <c r="G2319" s="9"/>
      <c r="H2319" s="18"/>
      <c r="I2319" s="18"/>
      <c r="J2319" s="9"/>
      <c r="K2319" s="18"/>
      <c r="L2319" s="14" t="str">
        <f>IFERROR(J2319*HLOOKUP(I2319,Base!$H$2:$J$9,VLOOKUP(Planilla!K2319,Base!$F$3:$G$9,2,0),0),"")</f>
        <v/>
      </c>
      <c r="M2319" s="19"/>
      <c r="N2319" s="14" t="str">
        <f>IF(M2319="Si",HLOOKUP(I2319,Base!$H$2:$J$9,8,0),"")</f>
        <v/>
      </c>
      <c r="O2319" s="9"/>
      <c r="P2319" s="18"/>
      <c r="Q2319" s="14" t="str">
        <f>IFERROR(O2319*HLOOKUP(I2319,Base!$H$2:$J$9,VLOOKUP(Planilla!P2319,Base!$F$3:$G$9,2,0),0),"")</f>
        <v/>
      </c>
    </row>
    <row r="2320" spans="1:17">
      <c r="A2320" s="18"/>
      <c r="B2320" s="7"/>
      <c r="C2320" s="12"/>
      <c r="D2320" s="13" t="str">
        <f>IFERROR(VLOOKUP(C2320,Base!A:C,2,0),"")</f>
        <v/>
      </c>
      <c r="E2320" s="10" t="str">
        <f>IFERROR(VLOOKUP(C2320,Base!A:C,3,0),"")</f>
        <v/>
      </c>
      <c r="F2320" s="8"/>
      <c r="G2320" s="9"/>
      <c r="H2320" s="18"/>
      <c r="I2320" s="18"/>
      <c r="J2320" s="9"/>
      <c r="K2320" s="18"/>
      <c r="L2320" s="14" t="str">
        <f>IFERROR(J2320*HLOOKUP(I2320,Base!$H$2:$J$9,VLOOKUP(Planilla!K2320,Base!$F$3:$G$9,2,0),0),"")</f>
        <v/>
      </c>
      <c r="M2320" s="19"/>
      <c r="N2320" s="14" t="str">
        <f>IF(M2320="Si",HLOOKUP(I2320,Base!$H$2:$J$9,8,0),"")</f>
        <v/>
      </c>
      <c r="O2320" s="9"/>
      <c r="P2320" s="18"/>
      <c r="Q2320" s="14" t="str">
        <f>IFERROR(O2320*HLOOKUP(I2320,Base!$H$2:$J$9,VLOOKUP(Planilla!P2320,Base!$F$3:$G$9,2,0),0),"")</f>
        <v/>
      </c>
    </row>
    <row r="2321" spans="1:17">
      <c r="A2321" s="18"/>
      <c r="B2321" s="7"/>
      <c r="C2321" s="12"/>
      <c r="D2321" s="13" t="str">
        <f>IFERROR(VLOOKUP(C2321,Base!A:C,2,0),"")</f>
        <v/>
      </c>
      <c r="E2321" s="10" t="str">
        <f>IFERROR(VLOOKUP(C2321,Base!A:C,3,0),"")</f>
        <v/>
      </c>
      <c r="F2321" s="8"/>
      <c r="G2321" s="9"/>
      <c r="H2321" s="18"/>
      <c r="I2321" s="18"/>
      <c r="J2321" s="9"/>
      <c r="K2321" s="18"/>
      <c r="L2321" s="14" t="str">
        <f>IFERROR(J2321*HLOOKUP(I2321,Base!$H$2:$J$9,VLOOKUP(Planilla!K2321,Base!$F$3:$G$9,2,0),0),"")</f>
        <v/>
      </c>
      <c r="M2321" s="19"/>
      <c r="N2321" s="14" t="str">
        <f>IF(M2321="Si",HLOOKUP(I2321,Base!$H$2:$J$9,8,0),"")</f>
        <v/>
      </c>
      <c r="O2321" s="9"/>
      <c r="P2321" s="18"/>
      <c r="Q2321" s="14" t="str">
        <f>IFERROR(O2321*HLOOKUP(I2321,Base!$H$2:$J$9,VLOOKUP(Planilla!P2321,Base!$F$3:$G$9,2,0),0),"")</f>
        <v/>
      </c>
    </row>
    <row r="2322" spans="1:17">
      <c r="A2322" s="18"/>
      <c r="B2322" s="7"/>
      <c r="C2322" s="12"/>
      <c r="D2322" s="13" t="str">
        <f>IFERROR(VLOOKUP(C2322,Base!A:C,2,0),"")</f>
        <v/>
      </c>
      <c r="E2322" s="10" t="str">
        <f>IFERROR(VLOOKUP(C2322,Base!A:C,3,0),"")</f>
        <v/>
      </c>
      <c r="F2322" s="8"/>
      <c r="G2322" s="9"/>
      <c r="H2322" s="18"/>
      <c r="I2322" s="18"/>
      <c r="J2322" s="9"/>
      <c r="K2322" s="18"/>
      <c r="L2322" s="14" t="str">
        <f>IFERROR(J2322*HLOOKUP(I2322,Base!$H$2:$J$9,VLOOKUP(Planilla!K2322,Base!$F$3:$G$9,2,0),0),"")</f>
        <v/>
      </c>
      <c r="M2322" s="19"/>
      <c r="N2322" s="14" t="str">
        <f>IF(M2322="Si",HLOOKUP(I2322,Base!$H$2:$J$9,8,0),"")</f>
        <v/>
      </c>
      <c r="O2322" s="9"/>
      <c r="P2322" s="18"/>
      <c r="Q2322" s="14" t="str">
        <f>IFERROR(O2322*HLOOKUP(I2322,Base!$H$2:$J$9,VLOOKUP(Planilla!P2322,Base!$F$3:$G$9,2,0),0),"")</f>
        <v/>
      </c>
    </row>
    <row r="2323" spans="1:17">
      <c r="A2323" s="18"/>
      <c r="B2323" s="7"/>
      <c r="C2323" s="12"/>
      <c r="D2323" s="13" t="str">
        <f>IFERROR(VLOOKUP(C2323,Base!A:C,2,0),"")</f>
        <v/>
      </c>
      <c r="E2323" s="10" t="str">
        <f>IFERROR(VLOOKUP(C2323,Base!A:C,3,0),"")</f>
        <v/>
      </c>
      <c r="F2323" s="8"/>
      <c r="G2323" s="9"/>
      <c r="H2323" s="18"/>
      <c r="I2323" s="18"/>
      <c r="J2323" s="9"/>
      <c r="K2323" s="18"/>
      <c r="L2323" s="14" t="str">
        <f>IFERROR(J2323*HLOOKUP(I2323,Base!$H$2:$J$9,VLOOKUP(Planilla!K2323,Base!$F$3:$G$9,2,0),0),"")</f>
        <v/>
      </c>
      <c r="M2323" s="19"/>
      <c r="N2323" s="14" t="str">
        <f>IF(M2323="Si",HLOOKUP(I2323,Base!$H$2:$J$9,8,0),"")</f>
        <v/>
      </c>
      <c r="O2323" s="9"/>
      <c r="P2323" s="18"/>
      <c r="Q2323" s="14" t="str">
        <f>IFERROR(O2323*HLOOKUP(I2323,Base!$H$2:$J$9,VLOOKUP(Planilla!P2323,Base!$F$3:$G$9,2,0),0),"")</f>
        <v/>
      </c>
    </row>
    <row r="2324" spans="1:17">
      <c r="A2324" s="18"/>
      <c r="B2324" s="7"/>
      <c r="C2324" s="12"/>
      <c r="D2324" s="13" t="str">
        <f>IFERROR(VLOOKUP(C2324,Base!A:C,2,0),"")</f>
        <v/>
      </c>
      <c r="E2324" s="10" t="str">
        <f>IFERROR(VLOOKUP(C2324,Base!A:C,3,0),"")</f>
        <v/>
      </c>
      <c r="F2324" s="8"/>
      <c r="G2324" s="9"/>
      <c r="H2324" s="18"/>
      <c r="I2324" s="18"/>
      <c r="J2324" s="9"/>
      <c r="K2324" s="18"/>
      <c r="L2324" s="14" t="str">
        <f>IFERROR(J2324*HLOOKUP(I2324,Base!$H$2:$J$9,VLOOKUP(Planilla!K2324,Base!$F$3:$G$9,2,0),0),"")</f>
        <v/>
      </c>
      <c r="M2324" s="19"/>
      <c r="N2324" s="14" t="str">
        <f>IF(M2324="Si",HLOOKUP(I2324,Base!$H$2:$J$9,8,0),"")</f>
        <v/>
      </c>
      <c r="O2324" s="9"/>
      <c r="P2324" s="18"/>
      <c r="Q2324" s="14" t="str">
        <f>IFERROR(O2324*HLOOKUP(I2324,Base!$H$2:$J$9,VLOOKUP(Planilla!P2324,Base!$F$3:$G$9,2,0),0),"")</f>
        <v/>
      </c>
    </row>
    <row r="2325" spans="1:17">
      <c r="A2325" s="18"/>
      <c r="B2325" s="7"/>
      <c r="C2325" s="12"/>
      <c r="D2325" s="13" t="str">
        <f>IFERROR(VLOOKUP(C2325,Base!A:C,2,0),"")</f>
        <v/>
      </c>
      <c r="E2325" s="10" t="str">
        <f>IFERROR(VLOOKUP(C2325,Base!A:C,3,0),"")</f>
        <v/>
      </c>
      <c r="F2325" s="8"/>
      <c r="G2325" s="9"/>
      <c r="H2325" s="18"/>
      <c r="I2325" s="18"/>
      <c r="J2325" s="9"/>
      <c r="K2325" s="18"/>
      <c r="L2325" s="14" t="str">
        <f>IFERROR(J2325*HLOOKUP(I2325,Base!$H$2:$J$9,VLOOKUP(Planilla!K2325,Base!$F$3:$G$9,2,0),0),"")</f>
        <v/>
      </c>
      <c r="M2325" s="19"/>
      <c r="N2325" s="14" t="str">
        <f>IF(M2325="Si",HLOOKUP(I2325,Base!$H$2:$J$9,8,0),"")</f>
        <v/>
      </c>
      <c r="O2325" s="9"/>
      <c r="P2325" s="18"/>
      <c r="Q2325" s="14" t="str">
        <f>IFERROR(O2325*HLOOKUP(I2325,Base!$H$2:$J$9,VLOOKUP(Planilla!P2325,Base!$F$3:$G$9,2,0),0),"")</f>
        <v/>
      </c>
    </row>
    <row r="2326" spans="1:17">
      <c r="A2326" s="18"/>
      <c r="B2326" s="7"/>
      <c r="C2326" s="12"/>
      <c r="D2326" s="13" t="str">
        <f>IFERROR(VLOOKUP(C2326,Base!A:C,2,0),"")</f>
        <v/>
      </c>
      <c r="E2326" s="10" t="str">
        <f>IFERROR(VLOOKUP(C2326,Base!A:C,3,0),"")</f>
        <v/>
      </c>
      <c r="F2326" s="8"/>
      <c r="G2326" s="9"/>
      <c r="H2326" s="18"/>
      <c r="I2326" s="18"/>
      <c r="J2326" s="9"/>
      <c r="K2326" s="18"/>
      <c r="L2326" s="14" t="str">
        <f>IFERROR(J2326*HLOOKUP(I2326,Base!$H$2:$J$9,VLOOKUP(Planilla!K2326,Base!$F$3:$G$9,2,0),0),"")</f>
        <v/>
      </c>
      <c r="M2326" s="19"/>
      <c r="N2326" s="14" t="str">
        <f>IF(M2326="Si",HLOOKUP(I2326,Base!$H$2:$J$9,8,0),"")</f>
        <v/>
      </c>
      <c r="O2326" s="9"/>
      <c r="P2326" s="18"/>
      <c r="Q2326" s="14" t="str">
        <f>IFERROR(O2326*HLOOKUP(I2326,Base!$H$2:$J$9,VLOOKUP(Planilla!P2326,Base!$F$3:$G$9,2,0),0),"")</f>
        <v/>
      </c>
    </row>
    <row r="2327" spans="1:17">
      <c r="A2327" s="18"/>
      <c r="B2327" s="7"/>
      <c r="C2327" s="12"/>
      <c r="D2327" s="13" t="str">
        <f>IFERROR(VLOOKUP(C2327,Base!A:C,2,0),"")</f>
        <v/>
      </c>
      <c r="E2327" s="10" t="str">
        <f>IFERROR(VLOOKUP(C2327,Base!A:C,3,0),"")</f>
        <v/>
      </c>
      <c r="F2327" s="8"/>
      <c r="G2327" s="9"/>
      <c r="H2327" s="18"/>
      <c r="I2327" s="18"/>
      <c r="J2327" s="9"/>
      <c r="K2327" s="18"/>
      <c r="L2327" s="14" t="str">
        <f>IFERROR(J2327*HLOOKUP(I2327,Base!$H$2:$J$9,VLOOKUP(Planilla!K2327,Base!$F$3:$G$9,2,0),0),"")</f>
        <v/>
      </c>
      <c r="M2327" s="19"/>
      <c r="N2327" s="14" t="str">
        <f>IF(M2327="Si",HLOOKUP(I2327,Base!$H$2:$J$9,8,0),"")</f>
        <v/>
      </c>
      <c r="O2327" s="9"/>
      <c r="P2327" s="18"/>
      <c r="Q2327" s="14" t="str">
        <f>IFERROR(O2327*HLOOKUP(I2327,Base!$H$2:$J$9,VLOOKUP(Planilla!P2327,Base!$F$3:$G$9,2,0),0),"")</f>
        <v/>
      </c>
    </row>
    <row r="2328" spans="1:17">
      <c r="A2328" s="18"/>
      <c r="B2328" s="7"/>
      <c r="C2328" s="12"/>
      <c r="D2328" s="13" t="str">
        <f>IFERROR(VLOOKUP(C2328,Base!A:C,2,0),"")</f>
        <v/>
      </c>
      <c r="E2328" s="10" t="str">
        <f>IFERROR(VLOOKUP(C2328,Base!A:C,3,0),"")</f>
        <v/>
      </c>
      <c r="F2328" s="8"/>
      <c r="G2328" s="9"/>
      <c r="H2328" s="18"/>
      <c r="I2328" s="18"/>
      <c r="J2328" s="9"/>
      <c r="K2328" s="18"/>
      <c r="L2328" s="14" t="str">
        <f>IFERROR(J2328*HLOOKUP(I2328,Base!$H$2:$J$9,VLOOKUP(Planilla!K2328,Base!$F$3:$G$9,2,0),0),"")</f>
        <v/>
      </c>
      <c r="M2328" s="19"/>
      <c r="N2328" s="14" t="str">
        <f>IF(M2328="Si",HLOOKUP(I2328,Base!$H$2:$J$9,8,0),"")</f>
        <v/>
      </c>
      <c r="O2328" s="9"/>
      <c r="P2328" s="18"/>
      <c r="Q2328" s="14" t="str">
        <f>IFERROR(O2328*HLOOKUP(I2328,Base!$H$2:$J$9,VLOOKUP(Planilla!P2328,Base!$F$3:$G$9,2,0),0),"")</f>
        <v/>
      </c>
    </row>
    <row r="2329" spans="1:17">
      <c r="A2329" s="18"/>
      <c r="B2329" s="7"/>
      <c r="C2329" s="12"/>
      <c r="D2329" s="13" t="str">
        <f>IFERROR(VLOOKUP(C2329,Base!A:C,2,0),"")</f>
        <v/>
      </c>
      <c r="E2329" s="10" t="str">
        <f>IFERROR(VLOOKUP(C2329,Base!A:C,3,0),"")</f>
        <v/>
      </c>
      <c r="F2329" s="8"/>
      <c r="G2329" s="9"/>
      <c r="H2329" s="18"/>
      <c r="I2329" s="18"/>
      <c r="J2329" s="9"/>
      <c r="K2329" s="18"/>
      <c r="L2329" s="14" t="str">
        <f>IFERROR(J2329*HLOOKUP(I2329,Base!$H$2:$J$9,VLOOKUP(Planilla!K2329,Base!$F$3:$G$9,2,0),0),"")</f>
        <v/>
      </c>
      <c r="M2329" s="19"/>
      <c r="N2329" s="14" t="str">
        <f>IF(M2329="Si",HLOOKUP(I2329,Base!$H$2:$J$9,8,0),"")</f>
        <v/>
      </c>
      <c r="O2329" s="9"/>
      <c r="P2329" s="18"/>
      <c r="Q2329" s="14" t="str">
        <f>IFERROR(O2329*HLOOKUP(I2329,Base!$H$2:$J$9,VLOOKUP(Planilla!P2329,Base!$F$3:$G$9,2,0),0),"")</f>
        <v/>
      </c>
    </row>
    <row r="2330" spans="1:17">
      <c r="A2330" s="18"/>
      <c r="B2330" s="7"/>
      <c r="C2330" s="12"/>
      <c r="D2330" s="13" t="str">
        <f>IFERROR(VLOOKUP(C2330,Base!A:C,2,0),"")</f>
        <v/>
      </c>
      <c r="E2330" s="10" t="str">
        <f>IFERROR(VLOOKUP(C2330,Base!A:C,3,0),"")</f>
        <v/>
      </c>
      <c r="F2330" s="8"/>
      <c r="G2330" s="9"/>
      <c r="H2330" s="18"/>
      <c r="I2330" s="18"/>
      <c r="J2330" s="9"/>
      <c r="K2330" s="18"/>
      <c r="L2330" s="14" t="str">
        <f>IFERROR(J2330*HLOOKUP(I2330,Base!$H$2:$J$9,VLOOKUP(Planilla!K2330,Base!$F$3:$G$9,2,0),0),"")</f>
        <v/>
      </c>
      <c r="M2330" s="19"/>
      <c r="N2330" s="14" t="str">
        <f>IF(M2330="Si",HLOOKUP(I2330,Base!$H$2:$J$9,8,0),"")</f>
        <v/>
      </c>
      <c r="O2330" s="9"/>
      <c r="P2330" s="18"/>
      <c r="Q2330" s="14" t="str">
        <f>IFERROR(O2330*HLOOKUP(I2330,Base!$H$2:$J$9,VLOOKUP(Planilla!P2330,Base!$F$3:$G$9,2,0),0),"")</f>
        <v/>
      </c>
    </row>
    <row r="2331" spans="1:17">
      <c r="A2331" s="18"/>
      <c r="B2331" s="7"/>
      <c r="C2331" s="12"/>
      <c r="D2331" s="13" t="str">
        <f>IFERROR(VLOOKUP(C2331,Base!A:C,2,0),"")</f>
        <v/>
      </c>
      <c r="E2331" s="10" t="str">
        <f>IFERROR(VLOOKUP(C2331,Base!A:C,3,0),"")</f>
        <v/>
      </c>
      <c r="F2331" s="8"/>
      <c r="G2331" s="9"/>
      <c r="H2331" s="18"/>
      <c r="I2331" s="18"/>
      <c r="J2331" s="9"/>
      <c r="K2331" s="18"/>
      <c r="L2331" s="14" t="str">
        <f>IFERROR(J2331*HLOOKUP(I2331,Base!$H$2:$J$9,VLOOKUP(Planilla!K2331,Base!$F$3:$G$9,2,0),0),"")</f>
        <v/>
      </c>
      <c r="M2331" s="19"/>
      <c r="N2331" s="14" t="str">
        <f>IF(M2331="Si",HLOOKUP(I2331,Base!$H$2:$J$9,8,0),"")</f>
        <v/>
      </c>
      <c r="O2331" s="9"/>
      <c r="P2331" s="18"/>
      <c r="Q2331" s="14" t="str">
        <f>IFERROR(O2331*HLOOKUP(I2331,Base!$H$2:$J$9,VLOOKUP(Planilla!P2331,Base!$F$3:$G$9,2,0),0),"")</f>
        <v/>
      </c>
    </row>
    <row r="2332" spans="1:17">
      <c r="A2332" s="18"/>
      <c r="B2332" s="7"/>
      <c r="C2332" s="12"/>
      <c r="D2332" s="13" t="str">
        <f>IFERROR(VLOOKUP(C2332,Base!A:C,2,0),"")</f>
        <v/>
      </c>
      <c r="E2332" s="10" t="str">
        <f>IFERROR(VLOOKUP(C2332,Base!A:C,3,0),"")</f>
        <v/>
      </c>
      <c r="F2332" s="8"/>
      <c r="G2332" s="9"/>
      <c r="H2332" s="18"/>
      <c r="I2332" s="18"/>
      <c r="J2332" s="9"/>
      <c r="K2332" s="18"/>
      <c r="L2332" s="14" t="str">
        <f>IFERROR(J2332*HLOOKUP(I2332,Base!$H$2:$J$9,VLOOKUP(Planilla!K2332,Base!$F$3:$G$9,2,0),0),"")</f>
        <v/>
      </c>
      <c r="M2332" s="19"/>
      <c r="N2332" s="14" t="str">
        <f>IF(M2332="Si",HLOOKUP(I2332,Base!$H$2:$J$9,8,0),"")</f>
        <v/>
      </c>
      <c r="O2332" s="9"/>
      <c r="P2332" s="18"/>
      <c r="Q2332" s="14" t="str">
        <f>IFERROR(O2332*HLOOKUP(I2332,Base!$H$2:$J$9,VLOOKUP(Planilla!P2332,Base!$F$3:$G$9,2,0),0),"")</f>
        <v/>
      </c>
    </row>
    <row r="2333" spans="1:17">
      <c r="A2333" s="18"/>
      <c r="B2333" s="7"/>
      <c r="C2333" s="12"/>
      <c r="D2333" s="13" t="str">
        <f>IFERROR(VLOOKUP(C2333,Base!A:C,2,0),"")</f>
        <v/>
      </c>
      <c r="E2333" s="10" t="str">
        <f>IFERROR(VLOOKUP(C2333,Base!A:C,3,0),"")</f>
        <v/>
      </c>
      <c r="F2333" s="8"/>
      <c r="G2333" s="9"/>
      <c r="H2333" s="18"/>
      <c r="I2333" s="18"/>
      <c r="J2333" s="9"/>
      <c r="K2333" s="18"/>
      <c r="L2333" s="14" t="str">
        <f>IFERROR(J2333*HLOOKUP(I2333,Base!$H$2:$J$9,VLOOKUP(Planilla!K2333,Base!$F$3:$G$9,2,0),0),"")</f>
        <v/>
      </c>
      <c r="M2333" s="19"/>
      <c r="N2333" s="14" t="str">
        <f>IF(M2333="Si",HLOOKUP(I2333,Base!$H$2:$J$9,8,0),"")</f>
        <v/>
      </c>
      <c r="O2333" s="9"/>
      <c r="P2333" s="18"/>
      <c r="Q2333" s="14" t="str">
        <f>IFERROR(O2333*HLOOKUP(I2333,Base!$H$2:$J$9,VLOOKUP(Planilla!P2333,Base!$F$3:$G$9,2,0),0),"")</f>
        <v/>
      </c>
    </row>
    <row r="2334" spans="1:17">
      <c r="A2334" s="18"/>
      <c r="B2334" s="7"/>
      <c r="C2334" s="12"/>
      <c r="D2334" s="13" t="str">
        <f>IFERROR(VLOOKUP(C2334,Base!A:C,2,0),"")</f>
        <v/>
      </c>
      <c r="E2334" s="10" t="str">
        <f>IFERROR(VLOOKUP(C2334,Base!A:C,3,0),"")</f>
        <v/>
      </c>
      <c r="F2334" s="8"/>
      <c r="G2334" s="9"/>
      <c r="H2334" s="18"/>
      <c r="I2334" s="18"/>
      <c r="J2334" s="9"/>
      <c r="K2334" s="18"/>
      <c r="L2334" s="14" t="str">
        <f>IFERROR(J2334*HLOOKUP(I2334,Base!$H$2:$J$9,VLOOKUP(Planilla!K2334,Base!$F$3:$G$9,2,0),0),"")</f>
        <v/>
      </c>
      <c r="M2334" s="19"/>
      <c r="N2334" s="14" t="str">
        <f>IF(M2334="Si",HLOOKUP(I2334,Base!$H$2:$J$9,8,0),"")</f>
        <v/>
      </c>
      <c r="O2334" s="9"/>
      <c r="P2334" s="18"/>
      <c r="Q2334" s="14" t="str">
        <f>IFERROR(O2334*HLOOKUP(I2334,Base!$H$2:$J$9,VLOOKUP(Planilla!P2334,Base!$F$3:$G$9,2,0),0),"")</f>
        <v/>
      </c>
    </row>
    <row r="2335" spans="1:17">
      <c r="A2335" s="18"/>
      <c r="B2335" s="7"/>
      <c r="C2335" s="12"/>
      <c r="D2335" s="13" t="str">
        <f>IFERROR(VLOOKUP(C2335,Base!A:C,2,0),"")</f>
        <v/>
      </c>
      <c r="E2335" s="10" t="str">
        <f>IFERROR(VLOOKUP(C2335,Base!A:C,3,0),"")</f>
        <v/>
      </c>
      <c r="F2335" s="8"/>
      <c r="G2335" s="9"/>
      <c r="H2335" s="18"/>
      <c r="I2335" s="18"/>
      <c r="J2335" s="9"/>
      <c r="K2335" s="18"/>
      <c r="L2335" s="14" t="str">
        <f>IFERROR(J2335*HLOOKUP(I2335,Base!$H$2:$J$9,VLOOKUP(Planilla!K2335,Base!$F$3:$G$9,2,0),0),"")</f>
        <v/>
      </c>
      <c r="M2335" s="19"/>
      <c r="N2335" s="14" t="str">
        <f>IF(M2335="Si",HLOOKUP(I2335,Base!$H$2:$J$9,8,0),"")</f>
        <v/>
      </c>
      <c r="O2335" s="9"/>
      <c r="P2335" s="18"/>
      <c r="Q2335" s="14" t="str">
        <f>IFERROR(O2335*HLOOKUP(I2335,Base!$H$2:$J$9,VLOOKUP(Planilla!P2335,Base!$F$3:$G$9,2,0),0),"")</f>
        <v/>
      </c>
    </row>
    <row r="2336" spans="1:17">
      <c r="A2336" s="18"/>
      <c r="B2336" s="7"/>
      <c r="C2336" s="12"/>
      <c r="D2336" s="13" t="str">
        <f>IFERROR(VLOOKUP(C2336,Base!A:C,2,0),"")</f>
        <v/>
      </c>
      <c r="E2336" s="10" t="str">
        <f>IFERROR(VLOOKUP(C2336,Base!A:C,3,0),"")</f>
        <v/>
      </c>
      <c r="F2336" s="8"/>
      <c r="G2336" s="9"/>
      <c r="H2336" s="18"/>
      <c r="I2336" s="18"/>
      <c r="J2336" s="9"/>
      <c r="K2336" s="18"/>
      <c r="L2336" s="14" t="str">
        <f>IFERROR(J2336*HLOOKUP(I2336,Base!$H$2:$J$9,VLOOKUP(Planilla!K2336,Base!$F$3:$G$9,2,0),0),"")</f>
        <v/>
      </c>
      <c r="M2336" s="19"/>
      <c r="N2336" s="14" t="str">
        <f>IF(M2336="Si",HLOOKUP(I2336,Base!$H$2:$J$9,8,0),"")</f>
        <v/>
      </c>
      <c r="O2336" s="9"/>
      <c r="P2336" s="18"/>
      <c r="Q2336" s="14" t="str">
        <f>IFERROR(O2336*HLOOKUP(I2336,Base!$H$2:$J$9,VLOOKUP(Planilla!P2336,Base!$F$3:$G$9,2,0),0),"")</f>
        <v/>
      </c>
    </row>
    <row r="2337" spans="1:17">
      <c r="A2337" s="18"/>
      <c r="B2337" s="7"/>
      <c r="C2337" s="12"/>
      <c r="D2337" s="13" t="str">
        <f>IFERROR(VLOOKUP(C2337,Base!A:C,2,0),"")</f>
        <v/>
      </c>
      <c r="E2337" s="10" t="str">
        <f>IFERROR(VLOOKUP(C2337,Base!A:C,3,0),"")</f>
        <v/>
      </c>
      <c r="F2337" s="8"/>
      <c r="G2337" s="9"/>
      <c r="H2337" s="18"/>
      <c r="I2337" s="18"/>
      <c r="J2337" s="9"/>
      <c r="K2337" s="18"/>
      <c r="L2337" s="14" t="str">
        <f>IFERROR(J2337*HLOOKUP(I2337,Base!$H$2:$J$9,VLOOKUP(Planilla!K2337,Base!$F$3:$G$9,2,0),0),"")</f>
        <v/>
      </c>
      <c r="M2337" s="19"/>
      <c r="N2337" s="14" t="str">
        <f>IF(M2337="Si",HLOOKUP(I2337,Base!$H$2:$J$9,8,0),"")</f>
        <v/>
      </c>
      <c r="O2337" s="9"/>
      <c r="P2337" s="18"/>
      <c r="Q2337" s="14" t="str">
        <f>IFERROR(O2337*HLOOKUP(I2337,Base!$H$2:$J$9,VLOOKUP(Planilla!P2337,Base!$F$3:$G$9,2,0),0),"")</f>
        <v/>
      </c>
    </row>
    <row r="2338" spans="1:17">
      <c r="A2338" s="18"/>
      <c r="B2338" s="7"/>
      <c r="C2338" s="12"/>
      <c r="D2338" s="13" t="str">
        <f>IFERROR(VLOOKUP(C2338,Base!A:C,2,0),"")</f>
        <v/>
      </c>
      <c r="E2338" s="10" t="str">
        <f>IFERROR(VLOOKUP(C2338,Base!A:C,3,0),"")</f>
        <v/>
      </c>
      <c r="F2338" s="8"/>
      <c r="G2338" s="9"/>
      <c r="H2338" s="18"/>
      <c r="I2338" s="18"/>
      <c r="J2338" s="9"/>
      <c r="K2338" s="18"/>
      <c r="L2338" s="14" t="str">
        <f>IFERROR(J2338*HLOOKUP(I2338,Base!$H$2:$J$9,VLOOKUP(Planilla!K2338,Base!$F$3:$G$9,2,0),0),"")</f>
        <v/>
      </c>
      <c r="M2338" s="19"/>
      <c r="N2338" s="14" t="str">
        <f>IF(M2338="Si",HLOOKUP(I2338,Base!$H$2:$J$9,8,0),"")</f>
        <v/>
      </c>
      <c r="O2338" s="9"/>
      <c r="P2338" s="18"/>
      <c r="Q2338" s="14" t="str">
        <f>IFERROR(O2338*HLOOKUP(I2338,Base!$H$2:$J$9,VLOOKUP(Planilla!P2338,Base!$F$3:$G$9,2,0),0),"")</f>
        <v/>
      </c>
    </row>
    <row r="2339" spans="1:17">
      <c r="A2339" s="18"/>
      <c r="B2339" s="7"/>
      <c r="C2339" s="12"/>
      <c r="D2339" s="13" t="str">
        <f>IFERROR(VLOOKUP(C2339,Base!A:C,2,0),"")</f>
        <v/>
      </c>
      <c r="E2339" s="10" t="str">
        <f>IFERROR(VLOOKUP(C2339,Base!A:C,3,0),"")</f>
        <v/>
      </c>
      <c r="F2339" s="8"/>
      <c r="G2339" s="9"/>
      <c r="H2339" s="18"/>
      <c r="I2339" s="18"/>
      <c r="J2339" s="9"/>
      <c r="K2339" s="18"/>
      <c r="L2339" s="14" t="str">
        <f>IFERROR(J2339*HLOOKUP(I2339,Base!$H$2:$J$9,VLOOKUP(Planilla!K2339,Base!$F$3:$G$9,2,0),0),"")</f>
        <v/>
      </c>
      <c r="M2339" s="19"/>
      <c r="N2339" s="14" t="str">
        <f>IF(M2339="Si",HLOOKUP(I2339,Base!$H$2:$J$9,8,0),"")</f>
        <v/>
      </c>
      <c r="O2339" s="9"/>
      <c r="P2339" s="18"/>
      <c r="Q2339" s="14" t="str">
        <f>IFERROR(O2339*HLOOKUP(I2339,Base!$H$2:$J$9,VLOOKUP(Planilla!P2339,Base!$F$3:$G$9,2,0),0),"")</f>
        <v/>
      </c>
    </row>
    <row r="2340" spans="1:17">
      <c r="A2340" s="18"/>
      <c r="B2340" s="7"/>
      <c r="C2340" s="12"/>
      <c r="D2340" s="13" t="str">
        <f>IFERROR(VLOOKUP(C2340,Base!A:C,2,0),"")</f>
        <v/>
      </c>
      <c r="E2340" s="10" t="str">
        <f>IFERROR(VLOOKUP(C2340,Base!A:C,3,0),"")</f>
        <v/>
      </c>
      <c r="F2340" s="8"/>
      <c r="G2340" s="9"/>
      <c r="H2340" s="18"/>
      <c r="I2340" s="18"/>
      <c r="J2340" s="9"/>
      <c r="K2340" s="18"/>
      <c r="L2340" s="14" t="str">
        <f>IFERROR(J2340*HLOOKUP(I2340,Base!$H$2:$J$9,VLOOKUP(Planilla!K2340,Base!$F$3:$G$9,2,0),0),"")</f>
        <v/>
      </c>
      <c r="M2340" s="19"/>
      <c r="N2340" s="14" t="str">
        <f>IF(M2340="Si",HLOOKUP(I2340,Base!$H$2:$J$9,8,0),"")</f>
        <v/>
      </c>
      <c r="O2340" s="9"/>
      <c r="P2340" s="18"/>
      <c r="Q2340" s="14" t="str">
        <f>IFERROR(O2340*HLOOKUP(I2340,Base!$H$2:$J$9,VLOOKUP(Planilla!P2340,Base!$F$3:$G$9,2,0),0),"")</f>
        <v/>
      </c>
    </row>
    <row r="2341" spans="1:17">
      <c r="A2341" s="18"/>
      <c r="B2341" s="7"/>
      <c r="C2341" s="12"/>
      <c r="D2341" s="13" t="str">
        <f>IFERROR(VLOOKUP(C2341,Base!A:C,2,0),"")</f>
        <v/>
      </c>
      <c r="E2341" s="10" t="str">
        <f>IFERROR(VLOOKUP(C2341,Base!A:C,3,0),"")</f>
        <v/>
      </c>
      <c r="F2341" s="8"/>
      <c r="G2341" s="9"/>
      <c r="H2341" s="18"/>
      <c r="I2341" s="18"/>
      <c r="J2341" s="9"/>
      <c r="K2341" s="18"/>
      <c r="L2341" s="14" t="str">
        <f>IFERROR(J2341*HLOOKUP(I2341,Base!$H$2:$J$9,VLOOKUP(Planilla!K2341,Base!$F$3:$G$9,2,0),0),"")</f>
        <v/>
      </c>
      <c r="M2341" s="19"/>
      <c r="N2341" s="14" t="str">
        <f>IF(M2341="Si",HLOOKUP(I2341,Base!$H$2:$J$9,8,0),"")</f>
        <v/>
      </c>
      <c r="O2341" s="9"/>
      <c r="P2341" s="18"/>
      <c r="Q2341" s="14" t="str">
        <f>IFERROR(O2341*HLOOKUP(I2341,Base!$H$2:$J$9,VLOOKUP(Planilla!P2341,Base!$F$3:$G$9,2,0),0),"")</f>
        <v/>
      </c>
    </row>
    <row r="2342" spans="1:17">
      <c r="A2342" s="18"/>
      <c r="B2342" s="7"/>
      <c r="C2342" s="12"/>
      <c r="D2342" s="13" t="str">
        <f>IFERROR(VLOOKUP(C2342,Base!A:C,2,0),"")</f>
        <v/>
      </c>
      <c r="E2342" s="10" t="str">
        <f>IFERROR(VLOOKUP(C2342,Base!A:C,3,0),"")</f>
        <v/>
      </c>
      <c r="F2342" s="8"/>
      <c r="G2342" s="9"/>
      <c r="H2342" s="18"/>
      <c r="I2342" s="18"/>
      <c r="J2342" s="9"/>
      <c r="K2342" s="18"/>
      <c r="L2342" s="14" t="str">
        <f>IFERROR(J2342*HLOOKUP(I2342,Base!$H$2:$J$9,VLOOKUP(Planilla!K2342,Base!$F$3:$G$9,2,0),0),"")</f>
        <v/>
      </c>
      <c r="M2342" s="19"/>
      <c r="N2342" s="14" t="str">
        <f>IF(M2342="Si",HLOOKUP(I2342,Base!$H$2:$J$9,8,0),"")</f>
        <v/>
      </c>
      <c r="O2342" s="9"/>
      <c r="P2342" s="18"/>
      <c r="Q2342" s="14" t="str">
        <f>IFERROR(O2342*HLOOKUP(I2342,Base!$H$2:$J$9,VLOOKUP(Planilla!P2342,Base!$F$3:$G$9,2,0),0),"")</f>
        <v/>
      </c>
    </row>
    <row r="2343" spans="1:17">
      <c r="A2343" s="18"/>
      <c r="B2343" s="7"/>
      <c r="C2343" s="12"/>
      <c r="D2343" s="13" t="str">
        <f>IFERROR(VLOOKUP(C2343,Base!A:C,2,0),"")</f>
        <v/>
      </c>
      <c r="E2343" s="10" t="str">
        <f>IFERROR(VLOOKUP(C2343,Base!A:C,3,0),"")</f>
        <v/>
      </c>
      <c r="F2343" s="8"/>
      <c r="G2343" s="9"/>
      <c r="H2343" s="18"/>
      <c r="I2343" s="18"/>
      <c r="J2343" s="9"/>
      <c r="K2343" s="18"/>
      <c r="L2343" s="14" t="str">
        <f>IFERROR(J2343*HLOOKUP(I2343,Base!$H$2:$J$9,VLOOKUP(Planilla!K2343,Base!$F$3:$G$9,2,0),0),"")</f>
        <v/>
      </c>
      <c r="M2343" s="19"/>
      <c r="N2343" s="14" t="str">
        <f>IF(M2343="Si",HLOOKUP(I2343,Base!$H$2:$J$9,8,0),"")</f>
        <v/>
      </c>
      <c r="O2343" s="9"/>
      <c r="P2343" s="18"/>
      <c r="Q2343" s="14" t="str">
        <f>IFERROR(O2343*HLOOKUP(I2343,Base!$H$2:$J$9,VLOOKUP(Planilla!P2343,Base!$F$3:$G$9,2,0),0),"")</f>
        <v/>
      </c>
    </row>
    <row r="2344" spans="1:17">
      <c r="A2344" s="18"/>
      <c r="B2344" s="7"/>
      <c r="C2344" s="12"/>
      <c r="D2344" s="13" t="str">
        <f>IFERROR(VLOOKUP(C2344,Base!A:C,2,0),"")</f>
        <v/>
      </c>
      <c r="E2344" s="10" t="str">
        <f>IFERROR(VLOOKUP(C2344,Base!A:C,3,0),"")</f>
        <v/>
      </c>
      <c r="F2344" s="8"/>
      <c r="G2344" s="9"/>
      <c r="H2344" s="18"/>
      <c r="I2344" s="18"/>
      <c r="J2344" s="9"/>
      <c r="K2344" s="18"/>
      <c r="L2344" s="14" t="str">
        <f>IFERROR(J2344*HLOOKUP(I2344,Base!$H$2:$J$9,VLOOKUP(Planilla!K2344,Base!$F$3:$G$9,2,0),0),"")</f>
        <v/>
      </c>
      <c r="M2344" s="19"/>
      <c r="N2344" s="14" t="str">
        <f>IF(M2344="Si",HLOOKUP(I2344,Base!$H$2:$J$9,8,0),"")</f>
        <v/>
      </c>
      <c r="O2344" s="9"/>
      <c r="P2344" s="18"/>
      <c r="Q2344" s="14" t="str">
        <f>IFERROR(O2344*HLOOKUP(I2344,Base!$H$2:$J$9,VLOOKUP(Planilla!P2344,Base!$F$3:$G$9,2,0),0),"")</f>
        <v/>
      </c>
    </row>
    <row r="2345" spans="1:17">
      <c r="A2345" s="18"/>
      <c r="B2345" s="7"/>
      <c r="C2345" s="12"/>
      <c r="D2345" s="13" t="str">
        <f>IFERROR(VLOOKUP(C2345,Base!A:C,2,0),"")</f>
        <v/>
      </c>
      <c r="E2345" s="10" t="str">
        <f>IFERROR(VLOOKUP(C2345,Base!A:C,3,0),"")</f>
        <v/>
      </c>
      <c r="F2345" s="8"/>
      <c r="G2345" s="9"/>
      <c r="H2345" s="18"/>
      <c r="I2345" s="18"/>
      <c r="J2345" s="9"/>
      <c r="K2345" s="18"/>
      <c r="L2345" s="14" t="str">
        <f>IFERROR(J2345*HLOOKUP(I2345,Base!$H$2:$J$9,VLOOKUP(Planilla!K2345,Base!$F$3:$G$9,2,0),0),"")</f>
        <v/>
      </c>
      <c r="M2345" s="19"/>
      <c r="N2345" s="14" t="str">
        <f>IF(M2345="Si",HLOOKUP(I2345,Base!$H$2:$J$9,8,0),"")</f>
        <v/>
      </c>
      <c r="O2345" s="9"/>
      <c r="P2345" s="18"/>
      <c r="Q2345" s="14" t="str">
        <f>IFERROR(O2345*HLOOKUP(I2345,Base!$H$2:$J$9,VLOOKUP(Planilla!P2345,Base!$F$3:$G$9,2,0),0),"")</f>
        <v/>
      </c>
    </row>
    <row r="2346" spans="1:17">
      <c r="A2346" s="18"/>
      <c r="B2346" s="7"/>
      <c r="C2346" s="12"/>
      <c r="D2346" s="13" t="str">
        <f>IFERROR(VLOOKUP(C2346,Base!A:C,2,0),"")</f>
        <v/>
      </c>
      <c r="E2346" s="10" t="str">
        <f>IFERROR(VLOOKUP(C2346,Base!A:C,3,0),"")</f>
        <v/>
      </c>
      <c r="F2346" s="8"/>
      <c r="G2346" s="9"/>
      <c r="H2346" s="18"/>
      <c r="I2346" s="18"/>
      <c r="J2346" s="9"/>
      <c r="K2346" s="18"/>
      <c r="L2346" s="14" t="str">
        <f>IFERROR(J2346*HLOOKUP(I2346,Base!$H$2:$J$9,VLOOKUP(Planilla!K2346,Base!$F$3:$G$9,2,0),0),"")</f>
        <v/>
      </c>
      <c r="M2346" s="19"/>
      <c r="N2346" s="14" t="str">
        <f>IF(M2346="Si",HLOOKUP(I2346,Base!$H$2:$J$9,8,0),"")</f>
        <v/>
      </c>
      <c r="O2346" s="9"/>
      <c r="P2346" s="18"/>
      <c r="Q2346" s="14" t="str">
        <f>IFERROR(O2346*HLOOKUP(I2346,Base!$H$2:$J$9,VLOOKUP(Planilla!P2346,Base!$F$3:$G$9,2,0),0),"")</f>
        <v/>
      </c>
    </row>
    <row r="2347" spans="1:17">
      <c r="A2347" s="18"/>
      <c r="B2347" s="7"/>
      <c r="C2347" s="12"/>
      <c r="D2347" s="13" t="str">
        <f>IFERROR(VLOOKUP(C2347,Base!A:C,2,0),"")</f>
        <v/>
      </c>
      <c r="E2347" s="10" t="str">
        <f>IFERROR(VLOOKUP(C2347,Base!A:C,3,0),"")</f>
        <v/>
      </c>
      <c r="F2347" s="8"/>
      <c r="G2347" s="9"/>
      <c r="H2347" s="18"/>
      <c r="I2347" s="18"/>
      <c r="J2347" s="9"/>
      <c r="K2347" s="18"/>
      <c r="L2347" s="14" t="str">
        <f>IFERROR(J2347*HLOOKUP(I2347,Base!$H$2:$J$9,VLOOKUP(Planilla!K2347,Base!$F$3:$G$9,2,0),0),"")</f>
        <v/>
      </c>
      <c r="M2347" s="19"/>
      <c r="N2347" s="14" t="str">
        <f>IF(M2347="Si",HLOOKUP(I2347,Base!$H$2:$J$9,8,0),"")</f>
        <v/>
      </c>
      <c r="O2347" s="9"/>
      <c r="P2347" s="18"/>
      <c r="Q2347" s="14" t="str">
        <f>IFERROR(O2347*HLOOKUP(I2347,Base!$H$2:$J$9,VLOOKUP(Planilla!P2347,Base!$F$3:$G$9,2,0),0),"")</f>
        <v/>
      </c>
    </row>
    <row r="2348" spans="1:17">
      <c r="A2348" s="18"/>
      <c r="B2348" s="7"/>
      <c r="C2348" s="12"/>
      <c r="D2348" s="13" t="str">
        <f>IFERROR(VLOOKUP(C2348,Base!A:C,2,0),"")</f>
        <v/>
      </c>
      <c r="E2348" s="10" t="str">
        <f>IFERROR(VLOOKUP(C2348,Base!A:C,3,0),"")</f>
        <v/>
      </c>
      <c r="F2348" s="8"/>
      <c r="G2348" s="9"/>
      <c r="H2348" s="18"/>
      <c r="I2348" s="18"/>
      <c r="J2348" s="9"/>
      <c r="K2348" s="18"/>
      <c r="L2348" s="14" t="str">
        <f>IFERROR(J2348*HLOOKUP(I2348,Base!$H$2:$J$9,VLOOKUP(Planilla!K2348,Base!$F$3:$G$9,2,0),0),"")</f>
        <v/>
      </c>
      <c r="M2348" s="19"/>
      <c r="N2348" s="14" t="str">
        <f>IF(M2348="Si",HLOOKUP(I2348,Base!$H$2:$J$9,8,0),"")</f>
        <v/>
      </c>
      <c r="O2348" s="9"/>
      <c r="P2348" s="18"/>
      <c r="Q2348" s="14" t="str">
        <f>IFERROR(O2348*HLOOKUP(I2348,Base!$H$2:$J$9,VLOOKUP(Planilla!P2348,Base!$F$3:$G$9,2,0),0),"")</f>
        <v/>
      </c>
    </row>
    <row r="2349" spans="1:17">
      <c r="A2349" s="18"/>
      <c r="B2349" s="7"/>
      <c r="C2349" s="12"/>
      <c r="D2349" s="13" t="str">
        <f>IFERROR(VLOOKUP(C2349,Base!A:C,2,0),"")</f>
        <v/>
      </c>
      <c r="E2349" s="10" t="str">
        <f>IFERROR(VLOOKUP(C2349,Base!A:C,3,0),"")</f>
        <v/>
      </c>
      <c r="F2349" s="8"/>
      <c r="G2349" s="9"/>
      <c r="H2349" s="18"/>
      <c r="I2349" s="18"/>
      <c r="J2349" s="9"/>
      <c r="K2349" s="18"/>
      <c r="L2349" s="14" t="str">
        <f>IFERROR(J2349*HLOOKUP(I2349,Base!$H$2:$J$9,VLOOKUP(Planilla!K2349,Base!$F$3:$G$9,2,0),0),"")</f>
        <v/>
      </c>
      <c r="M2349" s="19"/>
      <c r="N2349" s="14" t="str">
        <f>IF(M2349="Si",HLOOKUP(I2349,Base!$H$2:$J$9,8,0),"")</f>
        <v/>
      </c>
      <c r="O2349" s="9"/>
      <c r="P2349" s="18"/>
      <c r="Q2349" s="14" t="str">
        <f>IFERROR(O2349*HLOOKUP(I2349,Base!$H$2:$J$9,VLOOKUP(Planilla!P2349,Base!$F$3:$G$9,2,0),0),"")</f>
        <v/>
      </c>
    </row>
    <row r="2350" spans="1:17">
      <c r="A2350" s="18"/>
      <c r="B2350" s="7"/>
      <c r="C2350" s="12"/>
      <c r="D2350" s="13" t="str">
        <f>IFERROR(VLOOKUP(C2350,Base!A:C,2,0),"")</f>
        <v/>
      </c>
      <c r="E2350" s="10" t="str">
        <f>IFERROR(VLOOKUP(C2350,Base!A:C,3,0),"")</f>
        <v/>
      </c>
      <c r="F2350" s="8"/>
      <c r="G2350" s="9"/>
      <c r="H2350" s="18"/>
      <c r="I2350" s="18"/>
      <c r="J2350" s="9"/>
      <c r="K2350" s="18"/>
      <c r="L2350" s="14" t="str">
        <f>IFERROR(J2350*HLOOKUP(I2350,Base!$H$2:$J$9,VLOOKUP(Planilla!K2350,Base!$F$3:$G$9,2,0),0),"")</f>
        <v/>
      </c>
      <c r="M2350" s="19"/>
      <c r="N2350" s="14" t="str">
        <f>IF(M2350="Si",HLOOKUP(I2350,Base!$H$2:$J$9,8,0),"")</f>
        <v/>
      </c>
      <c r="O2350" s="9"/>
      <c r="P2350" s="18"/>
      <c r="Q2350" s="14" t="str">
        <f>IFERROR(O2350*HLOOKUP(I2350,Base!$H$2:$J$9,VLOOKUP(Planilla!P2350,Base!$F$3:$G$9,2,0),0),"")</f>
        <v/>
      </c>
    </row>
    <row r="2351" spans="1:17">
      <c r="A2351" s="18"/>
      <c r="B2351" s="7"/>
      <c r="C2351" s="12"/>
      <c r="D2351" s="13" t="str">
        <f>IFERROR(VLOOKUP(C2351,Base!A:C,2,0),"")</f>
        <v/>
      </c>
      <c r="E2351" s="10" t="str">
        <f>IFERROR(VLOOKUP(C2351,Base!A:C,3,0),"")</f>
        <v/>
      </c>
      <c r="F2351" s="8"/>
      <c r="G2351" s="9"/>
      <c r="H2351" s="18"/>
      <c r="I2351" s="18"/>
      <c r="J2351" s="9"/>
      <c r="K2351" s="18"/>
      <c r="L2351" s="14" t="str">
        <f>IFERROR(J2351*HLOOKUP(I2351,Base!$H$2:$J$9,VLOOKUP(Planilla!K2351,Base!$F$3:$G$9,2,0),0),"")</f>
        <v/>
      </c>
      <c r="M2351" s="19"/>
      <c r="N2351" s="14" t="str">
        <f>IF(M2351="Si",HLOOKUP(I2351,Base!$H$2:$J$9,8,0),"")</f>
        <v/>
      </c>
      <c r="O2351" s="9"/>
      <c r="P2351" s="18"/>
      <c r="Q2351" s="14" t="str">
        <f>IFERROR(O2351*HLOOKUP(I2351,Base!$H$2:$J$9,VLOOKUP(Planilla!P2351,Base!$F$3:$G$9,2,0),0),"")</f>
        <v/>
      </c>
    </row>
    <row r="2352" spans="1:17">
      <c r="A2352" s="18"/>
      <c r="B2352" s="7"/>
      <c r="C2352" s="12"/>
      <c r="D2352" s="13" t="str">
        <f>IFERROR(VLOOKUP(C2352,Base!A:C,2,0),"")</f>
        <v/>
      </c>
      <c r="E2352" s="10" t="str">
        <f>IFERROR(VLOOKUP(C2352,Base!A:C,3,0),"")</f>
        <v/>
      </c>
      <c r="F2352" s="8"/>
      <c r="G2352" s="9"/>
      <c r="H2352" s="18"/>
      <c r="I2352" s="18"/>
      <c r="J2352" s="9"/>
      <c r="K2352" s="18"/>
      <c r="L2352" s="14" t="str">
        <f>IFERROR(J2352*HLOOKUP(I2352,Base!$H$2:$J$9,VLOOKUP(Planilla!K2352,Base!$F$3:$G$9,2,0),0),"")</f>
        <v/>
      </c>
      <c r="M2352" s="19"/>
      <c r="N2352" s="14" t="str">
        <f>IF(M2352="Si",HLOOKUP(I2352,Base!$H$2:$J$9,8,0),"")</f>
        <v/>
      </c>
      <c r="O2352" s="9"/>
      <c r="P2352" s="18"/>
      <c r="Q2352" s="14" t="str">
        <f>IFERROR(O2352*HLOOKUP(I2352,Base!$H$2:$J$9,VLOOKUP(Planilla!P2352,Base!$F$3:$G$9,2,0),0),"")</f>
        <v/>
      </c>
    </row>
    <row r="2353" spans="1:17">
      <c r="A2353" s="18"/>
      <c r="B2353" s="7"/>
      <c r="C2353" s="12"/>
      <c r="D2353" s="13" t="str">
        <f>IFERROR(VLOOKUP(C2353,Base!A:C,2,0),"")</f>
        <v/>
      </c>
      <c r="E2353" s="10" t="str">
        <f>IFERROR(VLOOKUP(C2353,Base!A:C,3,0),"")</f>
        <v/>
      </c>
      <c r="F2353" s="8"/>
      <c r="G2353" s="9"/>
      <c r="H2353" s="18"/>
      <c r="I2353" s="18"/>
      <c r="J2353" s="9"/>
      <c r="K2353" s="18"/>
      <c r="L2353" s="14" t="str">
        <f>IFERROR(J2353*HLOOKUP(I2353,Base!$H$2:$J$9,VLOOKUP(Planilla!K2353,Base!$F$3:$G$9,2,0),0),"")</f>
        <v/>
      </c>
      <c r="M2353" s="19"/>
      <c r="N2353" s="14" t="str">
        <f>IF(M2353="Si",HLOOKUP(I2353,Base!$H$2:$J$9,8,0),"")</f>
        <v/>
      </c>
      <c r="O2353" s="9"/>
      <c r="P2353" s="18"/>
      <c r="Q2353" s="14" t="str">
        <f>IFERROR(O2353*HLOOKUP(I2353,Base!$H$2:$J$9,VLOOKUP(Planilla!P2353,Base!$F$3:$G$9,2,0),0),"")</f>
        <v/>
      </c>
    </row>
    <row r="2354" spans="1:17">
      <c r="A2354" s="18"/>
      <c r="B2354" s="7"/>
      <c r="C2354" s="12"/>
      <c r="D2354" s="13" t="str">
        <f>IFERROR(VLOOKUP(C2354,Base!A:C,2,0),"")</f>
        <v/>
      </c>
      <c r="E2354" s="10" t="str">
        <f>IFERROR(VLOOKUP(C2354,Base!A:C,3,0),"")</f>
        <v/>
      </c>
      <c r="F2354" s="8"/>
      <c r="G2354" s="9"/>
      <c r="H2354" s="18"/>
      <c r="I2354" s="18"/>
      <c r="J2354" s="9"/>
      <c r="K2354" s="18"/>
      <c r="L2354" s="14" t="str">
        <f>IFERROR(J2354*HLOOKUP(I2354,Base!$H$2:$J$9,VLOOKUP(Planilla!K2354,Base!$F$3:$G$9,2,0),0),"")</f>
        <v/>
      </c>
      <c r="M2354" s="19"/>
      <c r="N2354" s="14" t="str">
        <f>IF(M2354="Si",HLOOKUP(I2354,Base!$H$2:$J$9,8,0),"")</f>
        <v/>
      </c>
      <c r="O2354" s="9"/>
      <c r="P2354" s="18"/>
      <c r="Q2354" s="14" t="str">
        <f>IFERROR(O2354*HLOOKUP(I2354,Base!$H$2:$J$9,VLOOKUP(Planilla!P2354,Base!$F$3:$G$9,2,0),0),"")</f>
        <v/>
      </c>
    </row>
    <row r="2355" spans="1:17">
      <c r="A2355" s="18"/>
      <c r="B2355" s="7"/>
      <c r="C2355" s="12"/>
      <c r="D2355" s="13" t="str">
        <f>IFERROR(VLOOKUP(C2355,Base!A:C,2,0),"")</f>
        <v/>
      </c>
      <c r="E2355" s="10" t="str">
        <f>IFERROR(VLOOKUP(C2355,Base!A:C,3,0),"")</f>
        <v/>
      </c>
      <c r="F2355" s="8"/>
      <c r="G2355" s="9"/>
      <c r="H2355" s="18"/>
      <c r="I2355" s="18"/>
      <c r="J2355" s="9"/>
      <c r="K2355" s="18"/>
      <c r="L2355" s="14" t="str">
        <f>IFERROR(J2355*HLOOKUP(I2355,Base!$H$2:$J$9,VLOOKUP(Planilla!K2355,Base!$F$3:$G$9,2,0),0),"")</f>
        <v/>
      </c>
      <c r="M2355" s="19"/>
      <c r="N2355" s="14" t="str">
        <f>IF(M2355="Si",HLOOKUP(I2355,Base!$H$2:$J$9,8,0),"")</f>
        <v/>
      </c>
      <c r="O2355" s="9"/>
      <c r="P2355" s="18"/>
      <c r="Q2355" s="14" t="str">
        <f>IFERROR(O2355*HLOOKUP(I2355,Base!$H$2:$J$9,VLOOKUP(Planilla!P2355,Base!$F$3:$G$9,2,0),0),"")</f>
        <v/>
      </c>
    </row>
    <row r="2356" spans="1:17">
      <c r="A2356" s="18"/>
      <c r="B2356" s="7"/>
      <c r="C2356" s="12"/>
      <c r="D2356" s="13" t="str">
        <f>IFERROR(VLOOKUP(C2356,Base!A:C,2,0),"")</f>
        <v/>
      </c>
      <c r="E2356" s="10" t="str">
        <f>IFERROR(VLOOKUP(C2356,Base!A:C,3,0),"")</f>
        <v/>
      </c>
      <c r="F2356" s="8"/>
      <c r="G2356" s="9"/>
      <c r="H2356" s="18"/>
      <c r="I2356" s="18"/>
      <c r="J2356" s="9"/>
      <c r="K2356" s="18"/>
      <c r="L2356" s="14" t="str">
        <f>IFERROR(J2356*HLOOKUP(I2356,Base!$H$2:$J$9,VLOOKUP(Planilla!K2356,Base!$F$3:$G$9,2,0),0),"")</f>
        <v/>
      </c>
      <c r="M2356" s="19"/>
      <c r="N2356" s="14" t="str">
        <f>IF(M2356="Si",HLOOKUP(I2356,Base!$H$2:$J$9,8,0),"")</f>
        <v/>
      </c>
      <c r="O2356" s="9"/>
      <c r="P2356" s="18"/>
      <c r="Q2356" s="14" t="str">
        <f>IFERROR(O2356*HLOOKUP(I2356,Base!$H$2:$J$9,VLOOKUP(Planilla!P2356,Base!$F$3:$G$9,2,0),0),"")</f>
        <v/>
      </c>
    </row>
    <row r="2357" spans="1:17">
      <c r="A2357" s="18"/>
      <c r="B2357" s="7"/>
      <c r="C2357" s="12"/>
      <c r="D2357" s="13" t="str">
        <f>IFERROR(VLOOKUP(C2357,Base!A:C,2,0),"")</f>
        <v/>
      </c>
      <c r="E2357" s="10" t="str">
        <f>IFERROR(VLOOKUP(C2357,Base!A:C,3,0),"")</f>
        <v/>
      </c>
      <c r="F2357" s="8"/>
      <c r="G2357" s="9"/>
      <c r="H2357" s="18"/>
      <c r="I2357" s="18"/>
      <c r="J2357" s="9"/>
      <c r="K2357" s="18"/>
      <c r="L2357" s="14" t="str">
        <f>IFERROR(J2357*HLOOKUP(I2357,Base!$H$2:$J$9,VLOOKUP(Planilla!K2357,Base!$F$3:$G$9,2,0),0),"")</f>
        <v/>
      </c>
      <c r="M2357" s="19"/>
      <c r="N2357" s="14" t="str">
        <f>IF(M2357="Si",HLOOKUP(I2357,Base!$H$2:$J$9,8,0),"")</f>
        <v/>
      </c>
      <c r="O2357" s="9"/>
      <c r="P2357" s="18"/>
      <c r="Q2357" s="14" t="str">
        <f>IFERROR(O2357*HLOOKUP(I2357,Base!$H$2:$J$9,VLOOKUP(Planilla!P2357,Base!$F$3:$G$9,2,0),0),"")</f>
        <v/>
      </c>
    </row>
    <row r="2358" spans="1:17">
      <c r="A2358" s="18"/>
      <c r="B2358" s="7"/>
      <c r="C2358" s="12"/>
      <c r="D2358" s="13" t="str">
        <f>IFERROR(VLOOKUP(C2358,Base!A:C,2,0),"")</f>
        <v/>
      </c>
      <c r="E2358" s="10" t="str">
        <f>IFERROR(VLOOKUP(C2358,Base!A:C,3,0),"")</f>
        <v/>
      </c>
      <c r="F2358" s="8"/>
      <c r="G2358" s="9"/>
      <c r="H2358" s="18"/>
      <c r="I2358" s="18"/>
      <c r="J2358" s="9"/>
      <c r="K2358" s="18"/>
      <c r="L2358" s="14" t="str">
        <f>IFERROR(J2358*HLOOKUP(I2358,Base!$H$2:$J$9,VLOOKUP(Planilla!K2358,Base!$F$3:$G$9,2,0),0),"")</f>
        <v/>
      </c>
      <c r="M2358" s="19"/>
      <c r="N2358" s="14" t="str">
        <f>IF(M2358="Si",HLOOKUP(I2358,Base!$H$2:$J$9,8,0),"")</f>
        <v/>
      </c>
      <c r="O2358" s="9"/>
      <c r="P2358" s="18"/>
      <c r="Q2358" s="14" t="str">
        <f>IFERROR(O2358*HLOOKUP(I2358,Base!$H$2:$J$9,VLOOKUP(Planilla!P2358,Base!$F$3:$G$9,2,0),0),"")</f>
        <v/>
      </c>
    </row>
    <row r="2359" spans="1:17">
      <c r="A2359" s="18"/>
      <c r="B2359" s="7"/>
      <c r="C2359" s="12"/>
      <c r="D2359" s="13" t="str">
        <f>IFERROR(VLOOKUP(C2359,Base!A:C,2,0),"")</f>
        <v/>
      </c>
      <c r="E2359" s="10" t="str">
        <f>IFERROR(VLOOKUP(C2359,Base!A:C,3,0),"")</f>
        <v/>
      </c>
      <c r="F2359" s="8"/>
      <c r="G2359" s="9"/>
      <c r="H2359" s="18"/>
      <c r="I2359" s="18"/>
      <c r="J2359" s="9"/>
      <c r="K2359" s="18"/>
      <c r="L2359" s="14" t="str">
        <f>IFERROR(J2359*HLOOKUP(I2359,Base!$H$2:$J$9,VLOOKUP(Planilla!K2359,Base!$F$3:$G$9,2,0),0),"")</f>
        <v/>
      </c>
      <c r="M2359" s="19"/>
      <c r="N2359" s="14" t="str">
        <f>IF(M2359="Si",HLOOKUP(I2359,Base!$H$2:$J$9,8,0),"")</f>
        <v/>
      </c>
      <c r="O2359" s="9"/>
      <c r="P2359" s="18"/>
      <c r="Q2359" s="14" t="str">
        <f>IFERROR(O2359*HLOOKUP(I2359,Base!$H$2:$J$9,VLOOKUP(Planilla!P2359,Base!$F$3:$G$9,2,0),0),"")</f>
        <v/>
      </c>
    </row>
    <row r="2360" spans="1:17">
      <c r="A2360" s="18"/>
      <c r="B2360" s="7"/>
      <c r="C2360" s="12"/>
      <c r="D2360" s="13" t="str">
        <f>IFERROR(VLOOKUP(C2360,Base!A:C,2,0),"")</f>
        <v/>
      </c>
      <c r="E2360" s="10" t="str">
        <f>IFERROR(VLOOKUP(C2360,Base!A:C,3,0),"")</f>
        <v/>
      </c>
      <c r="F2360" s="8"/>
      <c r="G2360" s="9"/>
      <c r="H2360" s="18"/>
      <c r="I2360" s="18"/>
      <c r="J2360" s="9"/>
      <c r="K2360" s="18"/>
      <c r="L2360" s="14" t="str">
        <f>IFERROR(J2360*HLOOKUP(I2360,Base!$H$2:$J$9,VLOOKUP(Planilla!K2360,Base!$F$3:$G$9,2,0),0),"")</f>
        <v/>
      </c>
      <c r="M2360" s="19"/>
      <c r="N2360" s="14" t="str">
        <f>IF(M2360="Si",HLOOKUP(I2360,Base!$H$2:$J$9,8,0),"")</f>
        <v/>
      </c>
      <c r="O2360" s="9"/>
      <c r="P2360" s="18"/>
      <c r="Q2360" s="14" t="str">
        <f>IFERROR(O2360*HLOOKUP(I2360,Base!$H$2:$J$9,VLOOKUP(Planilla!P2360,Base!$F$3:$G$9,2,0),0),"")</f>
        <v/>
      </c>
    </row>
    <row r="2361" spans="1:17">
      <c r="A2361" s="18"/>
      <c r="B2361" s="7"/>
      <c r="C2361" s="12"/>
      <c r="D2361" s="13" t="str">
        <f>IFERROR(VLOOKUP(C2361,Base!A:C,2,0),"")</f>
        <v/>
      </c>
      <c r="E2361" s="10" t="str">
        <f>IFERROR(VLOOKUP(C2361,Base!A:C,3,0),"")</f>
        <v/>
      </c>
      <c r="F2361" s="8"/>
      <c r="G2361" s="9"/>
      <c r="H2361" s="18"/>
      <c r="I2361" s="18"/>
      <c r="J2361" s="9"/>
      <c r="K2361" s="18"/>
      <c r="L2361" s="14" t="str">
        <f>IFERROR(J2361*HLOOKUP(I2361,Base!$H$2:$J$9,VLOOKUP(Planilla!K2361,Base!$F$3:$G$9,2,0),0),"")</f>
        <v/>
      </c>
      <c r="M2361" s="19"/>
      <c r="N2361" s="14" t="str">
        <f>IF(M2361="Si",HLOOKUP(I2361,Base!$H$2:$J$9,8,0),"")</f>
        <v/>
      </c>
      <c r="O2361" s="9"/>
      <c r="P2361" s="18"/>
      <c r="Q2361" s="14" t="str">
        <f>IFERROR(O2361*HLOOKUP(I2361,Base!$H$2:$J$9,VLOOKUP(Planilla!P2361,Base!$F$3:$G$9,2,0),0),"")</f>
        <v/>
      </c>
    </row>
    <row r="2362" spans="1:17">
      <c r="A2362" s="18"/>
      <c r="B2362" s="7"/>
      <c r="C2362" s="12"/>
      <c r="D2362" s="13" t="str">
        <f>IFERROR(VLOOKUP(C2362,Base!A:C,2,0),"")</f>
        <v/>
      </c>
      <c r="E2362" s="10" t="str">
        <f>IFERROR(VLOOKUP(C2362,Base!A:C,3,0),"")</f>
        <v/>
      </c>
      <c r="F2362" s="8"/>
      <c r="G2362" s="9"/>
      <c r="H2362" s="18"/>
      <c r="I2362" s="18"/>
      <c r="J2362" s="9"/>
      <c r="K2362" s="18"/>
      <c r="L2362" s="14" t="str">
        <f>IFERROR(J2362*HLOOKUP(I2362,Base!$H$2:$J$9,VLOOKUP(Planilla!K2362,Base!$F$3:$G$9,2,0),0),"")</f>
        <v/>
      </c>
      <c r="M2362" s="19"/>
      <c r="N2362" s="14" t="str">
        <f>IF(M2362="Si",HLOOKUP(I2362,Base!$H$2:$J$9,8,0),"")</f>
        <v/>
      </c>
      <c r="O2362" s="9"/>
      <c r="P2362" s="18"/>
      <c r="Q2362" s="14" t="str">
        <f>IFERROR(O2362*HLOOKUP(I2362,Base!$H$2:$J$9,VLOOKUP(Planilla!P2362,Base!$F$3:$G$9,2,0),0),"")</f>
        <v/>
      </c>
    </row>
    <row r="2363" spans="1:17">
      <c r="A2363" s="18"/>
      <c r="B2363" s="7"/>
      <c r="C2363" s="12"/>
      <c r="D2363" s="13" t="str">
        <f>IFERROR(VLOOKUP(C2363,Base!A:C,2,0),"")</f>
        <v/>
      </c>
      <c r="E2363" s="10" t="str">
        <f>IFERROR(VLOOKUP(C2363,Base!A:C,3,0),"")</f>
        <v/>
      </c>
      <c r="F2363" s="8"/>
      <c r="G2363" s="9"/>
      <c r="H2363" s="18"/>
      <c r="I2363" s="18"/>
      <c r="J2363" s="9"/>
      <c r="K2363" s="18"/>
      <c r="L2363" s="14" t="str">
        <f>IFERROR(J2363*HLOOKUP(I2363,Base!$H$2:$J$9,VLOOKUP(Planilla!K2363,Base!$F$3:$G$9,2,0),0),"")</f>
        <v/>
      </c>
      <c r="M2363" s="19"/>
      <c r="N2363" s="14" t="str">
        <f>IF(M2363="Si",HLOOKUP(I2363,Base!$H$2:$J$9,8,0),"")</f>
        <v/>
      </c>
      <c r="O2363" s="9"/>
      <c r="P2363" s="18"/>
      <c r="Q2363" s="14" t="str">
        <f>IFERROR(O2363*HLOOKUP(I2363,Base!$H$2:$J$9,VLOOKUP(Planilla!P2363,Base!$F$3:$G$9,2,0),0),"")</f>
        <v/>
      </c>
    </row>
    <row r="2364" spans="1:17">
      <c r="A2364" s="18"/>
      <c r="B2364" s="7"/>
      <c r="C2364" s="12"/>
      <c r="D2364" s="13" t="str">
        <f>IFERROR(VLOOKUP(C2364,Base!A:C,2,0),"")</f>
        <v/>
      </c>
      <c r="E2364" s="10" t="str">
        <f>IFERROR(VLOOKUP(C2364,Base!A:C,3,0),"")</f>
        <v/>
      </c>
      <c r="F2364" s="8"/>
      <c r="G2364" s="9"/>
      <c r="H2364" s="18"/>
      <c r="I2364" s="18"/>
      <c r="J2364" s="9"/>
      <c r="K2364" s="18"/>
      <c r="L2364" s="14" t="str">
        <f>IFERROR(J2364*HLOOKUP(I2364,Base!$H$2:$J$9,VLOOKUP(Planilla!K2364,Base!$F$3:$G$9,2,0),0),"")</f>
        <v/>
      </c>
      <c r="M2364" s="19"/>
      <c r="N2364" s="14" t="str">
        <f>IF(M2364="Si",HLOOKUP(I2364,Base!$H$2:$J$9,8,0),"")</f>
        <v/>
      </c>
      <c r="O2364" s="9"/>
      <c r="P2364" s="18"/>
      <c r="Q2364" s="14" t="str">
        <f>IFERROR(O2364*HLOOKUP(I2364,Base!$H$2:$J$9,VLOOKUP(Planilla!P2364,Base!$F$3:$G$9,2,0),0),"")</f>
        <v/>
      </c>
    </row>
    <row r="2365" spans="1:17">
      <c r="A2365" s="18"/>
      <c r="B2365" s="7"/>
      <c r="C2365" s="12"/>
      <c r="D2365" s="13" t="str">
        <f>IFERROR(VLOOKUP(C2365,Base!A:C,2,0),"")</f>
        <v/>
      </c>
      <c r="E2365" s="10" t="str">
        <f>IFERROR(VLOOKUP(C2365,Base!A:C,3,0),"")</f>
        <v/>
      </c>
      <c r="F2365" s="8"/>
      <c r="G2365" s="9"/>
      <c r="H2365" s="18"/>
      <c r="I2365" s="18"/>
      <c r="J2365" s="9"/>
      <c r="K2365" s="18"/>
      <c r="L2365" s="14" t="str">
        <f>IFERROR(J2365*HLOOKUP(I2365,Base!$H$2:$J$9,VLOOKUP(Planilla!K2365,Base!$F$3:$G$9,2,0),0),"")</f>
        <v/>
      </c>
      <c r="M2365" s="19"/>
      <c r="N2365" s="14" t="str">
        <f>IF(M2365="Si",HLOOKUP(I2365,Base!$H$2:$J$9,8,0),"")</f>
        <v/>
      </c>
      <c r="O2365" s="9"/>
      <c r="P2365" s="18"/>
      <c r="Q2365" s="14" t="str">
        <f>IFERROR(O2365*HLOOKUP(I2365,Base!$H$2:$J$9,VLOOKUP(Planilla!P2365,Base!$F$3:$G$9,2,0),0),"")</f>
        <v/>
      </c>
    </row>
    <row r="2366" spans="1:17">
      <c r="A2366" s="18"/>
      <c r="B2366" s="7"/>
      <c r="C2366" s="12"/>
      <c r="D2366" s="13" t="str">
        <f>IFERROR(VLOOKUP(C2366,Base!A:C,2,0),"")</f>
        <v/>
      </c>
      <c r="E2366" s="10" t="str">
        <f>IFERROR(VLOOKUP(C2366,Base!A:C,3,0),"")</f>
        <v/>
      </c>
      <c r="F2366" s="8"/>
      <c r="G2366" s="9"/>
      <c r="H2366" s="18"/>
      <c r="I2366" s="18"/>
      <c r="J2366" s="9"/>
      <c r="K2366" s="18"/>
      <c r="L2366" s="14" t="str">
        <f>IFERROR(J2366*HLOOKUP(I2366,Base!$H$2:$J$9,VLOOKUP(Planilla!K2366,Base!$F$3:$G$9,2,0),0),"")</f>
        <v/>
      </c>
      <c r="M2366" s="19"/>
      <c r="N2366" s="14" t="str">
        <f>IF(M2366="Si",HLOOKUP(I2366,Base!$H$2:$J$9,8,0),"")</f>
        <v/>
      </c>
      <c r="O2366" s="9"/>
      <c r="P2366" s="18"/>
      <c r="Q2366" s="14" t="str">
        <f>IFERROR(O2366*HLOOKUP(I2366,Base!$H$2:$J$9,VLOOKUP(Planilla!P2366,Base!$F$3:$G$9,2,0),0),"")</f>
        <v/>
      </c>
    </row>
    <row r="2367" spans="1:17">
      <c r="A2367" s="18"/>
      <c r="B2367" s="7"/>
      <c r="C2367" s="12"/>
      <c r="D2367" s="13" t="str">
        <f>IFERROR(VLOOKUP(C2367,Base!A:C,2,0),"")</f>
        <v/>
      </c>
      <c r="E2367" s="10" t="str">
        <f>IFERROR(VLOOKUP(C2367,Base!A:C,3,0),"")</f>
        <v/>
      </c>
      <c r="F2367" s="8"/>
      <c r="G2367" s="9"/>
      <c r="H2367" s="18"/>
      <c r="I2367" s="18"/>
      <c r="J2367" s="9"/>
      <c r="K2367" s="18"/>
      <c r="L2367" s="14" t="str">
        <f>IFERROR(J2367*HLOOKUP(I2367,Base!$H$2:$J$9,VLOOKUP(Planilla!K2367,Base!$F$3:$G$9,2,0),0),"")</f>
        <v/>
      </c>
      <c r="M2367" s="19"/>
      <c r="N2367" s="14" t="str">
        <f>IF(M2367="Si",HLOOKUP(I2367,Base!$H$2:$J$9,8,0),"")</f>
        <v/>
      </c>
      <c r="O2367" s="9"/>
      <c r="P2367" s="18"/>
      <c r="Q2367" s="14" t="str">
        <f>IFERROR(O2367*HLOOKUP(I2367,Base!$H$2:$J$9,VLOOKUP(Planilla!P2367,Base!$F$3:$G$9,2,0),0),"")</f>
        <v/>
      </c>
    </row>
    <row r="2368" spans="1:17">
      <c r="A2368" s="18"/>
      <c r="B2368" s="7"/>
      <c r="C2368" s="12"/>
      <c r="D2368" s="13" t="str">
        <f>IFERROR(VLOOKUP(C2368,Base!A:C,2,0),"")</f>
        <v/>
      </c>
      <c r="E2368" s="10" t="str">
        <f>IFERROR(VLOOKUP(C2368,Base!A:C,3,0),"")</f>
        <v/>
      </c>
      <c r="F2368" s="8"/>
      <c r="G2368" s="9"/>
      <c r="H2368" s="18"/>
      <c r="I2368" s="18"/>
      <c r="J2368" s="9"/>
      <c r="K2368" s="18"/>
      <c r="L2368" s="14" t="str">
        <f>IFERROR(J2368*HLOOKUP(I2368,Base!$H$2:$J$9,VLOOKUP(Planilla!K2368,Base!$F$3:$G$9,2,0),0),"")</f>
        <v/>
      </c>
      <c r="M2368" s="19"/>
      <c r="N2368" s="14" t="str">
        <f>IF(M2368="Si",HLOOKUP(I2368,Base!$H$2:$J$9,8,0),"")</f>
        <v/>
      </c>
      <c r="O2368" s="9"/>
      <c r="P2368" s="18"/>
      <c r="Q2368" s="14" t="str">
        <f>IFERROR(O2368*HLOOKUP(I2368,Base!$H$2:$J$9,VLOOKUP(Planilla!P2368,Base!$F$3:$G$9,2,0),0),"")</f>
        <v/>
      </c>
    </row>
    <row r="2369" spans="1:17">
      <c r="A2369" s="18"/>
      <c r="B2369" s="7"/>
      <c r="C2369" s="12"/>
      <c r="D2369" s="13" t="str">
        <f>IFERROR(VLOOKUP(C2369,Base!A:C,2,0),"")</f>
        <v/>
      </c>
      <c r="E2369" s="10" t="str">
        <f>IFERROR(VLOOKUP(C2369,Base!A:C,3,0),"")</f>
        <v/>
      </c>
      <c r="F2369" s="8"/>
      <c r="G2369" s="9"/>
      <c r="H2369" s="18"/>
      <c r="I2369" s="18"/>
      <c r="J2369" s="9"/>
      <c r="K2369" s="18"/>
      <c r="L2369" s="14" t="str">
        <f>IFERROR(J2369*HLOOKUP(I2369,Base!$H$2:$J$9,VLOOKUP(Planilla!K2369,Base!$F$3:$G$9,2,0),0),"")</f>
        <v/>
      </c>
      <c r="M2369" s="19"/>
      <c r="N2369" s="14" t="str">
        <f>IF(M2369="Si",HLOOKUP(I2369,Base!$H$2:$J$9,8,0),"")</f>
        <v/>
      </c>
      <c r="O2369" s="9"/>
      <c r="P2369" s="18"/>
      <c r="Q2369" s="14" t="str">
        <f>IFERROR(O2369*HLOOKUP(I2369,Base!$H$2:$J$9,VLOOKUP(Planilla!P2369,Base!$F$3:$G$9,2,0),0),"")</f>
        <v/>
      </c>
    </row>
    <row r="2370" spans="1:17">
      <c r="A2370" s="18"/>
      <c r="B2370" s="7"/>
      <c r="C2370" s="12"/>
      <c r="D2370" s="13" t="str">
        <f>IFERROR(VLOOKUP(C2370,Base!A:C,2,0),"")</f>
        <v/>
      </c>
      <c r="E2370" s="10" t="str">
        <f>IFERROR(VLOOKUP(C2370,Base!A:C,3,0),"")</f>
        <v/>
      </c>
      <c r="F2370" s="8"/>
      <c r="G2370" s="9"/>
      <c r="H2370" s="18"/>
      <c r="I2370" s="18"/>
      <c r="J2370" s="9"/>
      <c r="K2370" s="18"/>
      <c r="L2370" s="14" t="str">
        <f>IFERROR(J2370*HLOOKUP(I2370,Base!$H$2:$J$9,VLOOKUP(Planilla!K2370,Base!$F$3:$G$9,2,0),0),"")</f>
        <v/>
      </c>
      <c r="M2370" s="19"/>
      <c r="N2370" s="14" t="str">
        <f>IF(M2370="Si",HLOOKUP(I2370,Base!$H$2:$J$9,8,0),"")</f>
        <v/>
      </c>
      <c r="O2370" s="9"/>
      <c r="P2370" s="18"/>
      <c r="Q2370" s="14" t="str">
        <f>IFERROR(O2370*HLOOKUP(I2370,Base!$H$2:$J$9,VLOOKUP(Planilla!P2370,Base!$F$3:$G$9,2,0),0),"")</f>
        <v/>
      </c>
    </row>
    <row r="2371" spans="1:17">
      <c r="A2371" s="18"/>
      <c r="B2371" s="7"/>
      <c r="C2371" s="12"/>
      <c r="D2371" s="13" t="str">
        <f>IFERROR(VLOOKUP(C2371,Base!A:C,2,0),"")</f>
        <v/>
      </c>
      <c r="E2371" s="10" t="str">
        <f>IFERROR(VLOOKUP(C2371,Base!A:C,3,0),"")</f>
        <v/>
      </c>
      <c r="F2371" s="8"/>
      <c r="G2371" s="9"/>
      <c r="H2371" s="18"/>
      <c r="I2371" s="18"/>
      <c r="J2371" s="9"/>
      <c r="K2371" s="18"/>
      <c r="L2371" s="14" t="str">
        <f>IFERROR(J2371*HLOOKUP(I2371,Base!$H$2:$J$9,VLOOKUP(Planilla!K2371,Base!$F$3:$G$9,2,0),0),"")</f>
        <v/>
      </c>
      <c r="M2371" s="19"/>
      <c r="N2371" s="14" t="str">
        <f>IF(M2371="Si",HLOOKUP(I2371,Base!$H$2:$J$9,8,0),"")</f>
        <v/>
      </c>
      <c r="O2371" s="9"/>
      <c r="P2371" s="18"/>
      <c r="Q2371" s="14" t="str">
        <f>IFERROR(O2371*HLOOKUP(I2371,Base!$H$2:$J$9,VLOOKUP(Planilla!P2371,Base!$F$3:$G$9,2,0),0),"")</f>
        <v/>
      </c>
    </row>
    <row r="2372" spans="1:17">
      <c r="A2372" s="18"/>
      <c r="B2372" s="7"/>
      <c r="C2372" s="12"/>
      <c r="D2372" s="13" t="str">
        <f>IFERROR(VLOOKUP(C2372,Base!A:C,2,0),"")</f>
        <v/>
      </c>
      <c r="E2372" s="10" t="str">
        <f>IFERROR(VLOOKUP(C2372,Base!A:C,3,0),"")</f>
        <v/>
      </c>
      <c r="F2372" s="8"/>
      <c r="G2372" s="9"/>
      <c r="H2372" s="18"/>
      <c r="I2372" s="18"/>
      <c r="J2372" s="9"/>
      <c r="K2372" s="18"/>
      <c r="L2372" s="14" t="str">
        <f>IFERROR(J2372*HLOOKUP(I2372,Base!$H$2:$J$9,VLOOKUP(Planilla!K2372,Base!$F$3:$G$9,2,0),0),"")</f>
        <v/>
      </c>
      <c r="M2372" s="19"/>
      <c r="N2372" s="14" t="str">
        <f>IF(M2372="Si",HLOOKUP(I2372,Base!$H$2:$J$9,8,0),"")</f>
        <v/>
      </c>
      <c r="O2372" s="9"/>
      <c r="P2372" s="18"/>
      <c r="Q2372" s="14" t="str">
        <f>IFERROR(O2372*HLOOKUP(I2372,Base!$H$2:$J$9,VLOOKUP(Planilla!P2372,Base!$F$3:$G$9,2,0),0),"")</f>
        <v/>
      </c>
    </row>
    <row r="2373" spans="1:17">
      <c r="A2373" s="18"/>
      <c r="B2373" s="7"/>
      <c r="C2373" s="12"/>
      <c r="D2373" s="13" t="str">
        <f>IFERROR(VLOOKUP(C2373,Base!A:C,2,0),"")</f>
        <v/>
      </c>
      <c r="E2373" s="10" t="str">
        <f>IFERROR(VLOOKUP(C2373,Base!A:C,3,0),"")</f>
        <v/>
      </c>
      <c r="F2373" s="8"/>
      <c r="G2373" s="9"/>
      <c r="H2373" s="18"/>
      <c r="I2373" s="18"/>
      <c r="J2373" s="9"/>
      <c r="K2373" s="18"/>
      <c r="L2373" s="14" t="str">
        <f>IFERROR(J2373*HLOOKUP(I2373,Base!$H$2:$J$9,VLOOKUP(Planilla!K2373,Base!$F$3:$G$9,2,0),0),"")</f>
        <v/>
      </c>
      <c r="M2373" s="19"/>
      <c r="N2373" s="14" t="str">
        <f>IF(M2373="Si",HLOOKUP(I2373,Base!$H$2:$J$9,8,0),"")</f>
        <v/>
      </c>
      <c r="O2373" s="9"/>
      <c r="P2373" s="18"/>
      <c r="Q2373" s="14" t="str">
        <f>IFERROR(O2373*HLOOKUP(I2373,Base!$H$2:$J$9,VLOOKUP(Planilla!P2373,Base!$F$3:$G$9,2,0),0),"")</f>
        <v/>
      </c>
    </row>
    <row r="2374" spans="1:17">
      <c r="A2374" s="18"/>
      <c r="B2374" s="7"/>
      <c r="C2374" s="12"/>
      <c r="D2374" s="13" t="str">
        <f>IFERROR(VLOOKUP(C2374,Base!A:C,2,0),"")</f>
        <v/>
      </c>
      <c r="E2374" s="10" t="str">
        <f>IFERROR(VLOOKUP(C2374,Base!A:C,3,0),"")</f>
        <v/>
      </c>
      <c r="F2374" s="8"/>
      <c r="G2374" s="9"/>
      <c r="H2374" s="18"/>
      <c r="I2374" s="18"/>
      <c r="J2374" s="9"/>
      <c r="K2374" s="18"/>
      <c r="L2374" s="14" t="str">
        <f>IFERROR(J2374*HLOOKUP(I2374,Base!$H$2:$J$9,VLOOKUP(Planilla!K2374,Base!$F$3:$G$9,2,0),0),"")</f>
        <v/>
      </c>
      <c r="M2374" s="19"/>
      <c r="N2374" s="14" t="str">
        <f>IF(M2374="Si",HLOOKUP(I2374,Base!$H$2:$J$9,8,0),"")</f>
        <v/>
      </c>
      <c r="O2374" s="9"/>
      <c r="P2374" s="18"/>
      <c r="Q2374" s="14" t="str">
        <f>IFERROR(O2374*HLOOKUP(I2374,Base!$H$2:$J$9,VLOOKUP(Planilla!P2374,Base!$F$3:$G$9,2,0),0),"")</f>
        <v/>
      </c>
    </row>
    <row r="2375" spans="1:17">
      <c r="A2375" s="18"/>
      <c r="B2375" s="7"/>
      <c r="C2375" s="12"/>
      <c r="D2375" s="13" t="str">
        <f>IFERROR(VLOOKUP(C2375,Base!A:C,2,0),"")</f>
        <v/>
      </c>
      <c r="E2375" s="10" t="str">
        <f>IFERROR(VLOOKUP(C2375,Base!A:C,3,0),"")</f>
        <v/>
      </c>
      <c r="F2375" s="8"/>
      <c r="G2375" s="9"/>
      <c r="H2375" s="18"/>
      <c r="I2375" s="18"/>
      <c r="J2375" s="9"/>
      <c r="K2375" s="18"/>
      <c r="L2375" s="14" t="str">
        <f>IFERROR(J2375*HLOOKUP(I2375,Base!$H$2:$J$9,VLOOKUP(Planilla!K2375,Base!$F$3:$G$9,2,0),0),"")</f>
        <v/>
      </c>
      <c r="M2375" s="19"/>
      <c r="N2375" s="14" t="str">
        <f>IF(M2375="Si",HLOOKUP(I2375,Base!$H$2:$J$9,8,0),"")</f>
        <v/>
      </c>
      <c r="O2375" s="9"/>
      <c r="P2375" s="18"/>
      <c r="Q2375" s="14" t="str">
        <f>IFERROR(O2375*HLOOKUP(I2375,Base!$H$2:$J$9,VLOOKUP(Planilla!P2375,Base!$F$3:$G$9,2,0),0),"")</f>
        <v/>
      </c>
    </row>
    <row r="2376" spans="1:17">
      <c r="A2376" s="18"/>
      <c r="B2376" s="7"/>
      <c r="C2376" s="12"/>
      <c r="D2376" s="13" t="str">
        <f>IFERROR(VLOOKUP(C2376,Base!A:C,2,0),"")</f>
        <v/>
      </c>
      <c r="E2376" s="10" t="str">
        <f>IFERROR(VLOOKUP(C2376,Base!A:C,3,0),"")</f>
        <v/>
      </c>
      <c r="F2376" s="8"/>
      <c r="G2376" s="9"/>
      <c r="H2376" s="18"/>
      <c r="I2376" s="18"/>
      <c r="J2376" s="9"/>
      <c r="K2376" s="18"/>
      <c r="L2376" s="14" t="str">
        <f>IFERROR(J2376*HLOOKUP(I2376,Base!$H$2:$J$9,VLOOKUP(Planilla!K2376,Base!$F$3:$G$9,2,0),0),"")</f>
        <v/>
      </c>
      <c r="M2376" s="19"/>
      <c r="N2376" s="14" t="str">
        <f>IF(M2376="Si",HLOOKUP(I2376,Base!$H$2:$J$9,8,0),"")</f>
        <v/>
      </c>
      <c r="O2376" s="9"/>
      <c r="P2376" s="18"/>
      <c r="Q2376" s="14" t="str">
        <f>IFERROR(O2376*HLOOKUP(I2376,Base!$H$2:$J$9,VLOOKUP(Planilla!P2376,Base!$F$3:$G$9,2,0),0),"")</f>
        <v/>
      </c>
    </row>
    <row r="2377" spans="1:17">
      <c r="A2377" s="18"/>
      <c r="B2377" s="7"/>
      <c r="C2377" s="12"/>
      <c r="D2377" s="13" t="str">
        <f>IFERROR(VLOOKUP(C2377,Base!A:C,2,0),"")</f>
        <v/>
      </c>
      <c r="E2377" s="10" t="str">
        <f>IFERROR(VLOOKUP(C2377,Base!A:C,3,0),"")</f>
        <v/>
      </c>
      <c r="F2377" s="8"/>
      <c r="G2377" s="9"/>
      <c r="H2377" s="18"/>
      <c r="I2377" s="18"/>
      <c r="J2377" s="9"/>
      <c r="K2377" s="18"/>
      <c r="L2377" s="14" t="str">
        <f>IFERROR(J2377*HLOOKUP(I2377,Base!$H$2:$J$9,VLOOKUP(Planilla!K2377,Base!$F$3:$G$9,2,0),0),"")</f>
        <v/>
      </c>
      <c r="M2377" s="19"/>
      <c r="N2377" s="14" t="str">
        <f>IF(M2377="Si",HLOOKUP(I2377,Base!$H$2:$J$9,8,0),"")</f>
        <v/>
      </c>
      <c r="O2377" s="9"/>
      <c r="P2377" s="18"/>
      <c r="Q2377" s="14" t="str">
        <f>IFERROR(O2377*HLOOKUP(I2377,Base!$H$2:$J$9,VLOOKUP(Planilla!P2377,Base!$F$3:$G$9,2,0),0),"")</f>
        <v/>
      </c>
    </row>
    <row r="2378" spans="1:17">
      <c r="A2378" s="18"/>
      <c r="B2378" s="7"/>
      <c r="C2378" s="12"/>
      <c r="D2378" s="13" t="str">
        <f>IFERROR(VLOOKUP(C2378,Base!A:C,2,0),"")</f>
        <v/>
      </c>
      <c r="E2378" s="10" t="str">
        <f>IFERROR(VLOOKUP(C2378,Base!A:C,3,0),"")</f>
        <v/>
      </c>
      <c r="F2378" s="8"/>
      <c r="G2378" s="9"/>
      <c r="H2378" s="18"/>
      <c r="I2378" s="18"/>
      <c r="J2378" s="9"/>
      <c r="K2378" s="18"/>
      <c r="L2378" s="14" t="str">
        <f>IFERROR(J2378*HLOOKUP(I2378,Base!$H$2:$J$9,VLOOKUP(Planilla!K2378,Base!$F$3:$G$9,2,0),0),"")</f>
        <v/>
      </c>
      <c r="M2378" s="19"/>
      <c r="N2378" s="14" t="str">
        <f>IF(M2378="Si",HLOOKUP(I2378,Base!$H$2:$J$9,8,0),"")</f>
        <v/>
      </c>
      <c r="O2378" s="9"/>
      <c r="P2378" s="18"/>
      <c r="Q2378" s="14" t="str">
        <f>IFERROR(O2378*HLOOKUP(I2378,Base!$H$2:$J$9,VLOOKUP(Planilla!P2378,Base!$F$3:$G$9,2,0),0),"")</f>
        <v/>
      </c>
    </row>
    <row r="2379" spans="1:17">
      <c r="A2379" s="18"/>
      <c r="B2379" s="7"/>
      <c r="C2379" s="12"/>
      <c r="D2379" s="13" t="str">
        <f>IFERROR(VLOOKUP(C2379,Base!A:C,2,0),"")</f>
        <v/>
      </c>
      <c r="E2379" s="10" t="str">
        <f>IFERROR(VLOOKUP(C2379,Base!A:C,3,0),"")</f>
        <v/>
      </c>
      <c r="F2379" s="8"/>
      <c r="G2379" s="9"/>
      <c r="H2379" s="18"/>
      <c r="I2379" s="18"/>
      <c r="J2379" s="9"/>
      <c r="K2379" s="18"/>
      <c r="L2379" s="14" t="str">
        <f>IFERROR(J2379*HLOOKUP(I2379,Base!$H$2:$J$9,VLOOKUP(Planilla!K2379,Base!$F$3:$G$9,2,0),0),"")</f>
        <v/>
      </c>
      <c r="M2379" s="19"/>
      <c r="N2379" s="14" t="str">
        <f>IF(M2379="Si",HLOOKUP(I2379,Base!$H$2:$J$9,8,0),"")</f>
        <v/>
      </c>
      <c r="O2379" s="9"/>
      <c r="P2379" s="18"/>
      <c r="Q2379" s="14" t="str">
        <f>IFERROR(O2379*HLOOKUP(I2379,Base!$H$2:$J$9,VLOOKUP(Planilla!P2379,Base!$F$3:$G$9,2,0),0),"")</f>
        <v/>
      </c>
    </row>
    <row r="2380" spans="1:17">
      <c r="A2380" s="18"/>
      <c r="B2380" s="7"/>
      <c r="C2380" s="12"/>
      <c r="D2380" s="13" t="str">
        <f>IFERROR(VLOOKUP(C2380,Base!A:C,2,0),"")</f>
        <v/>
      </c>
      <c r="E2380" s="10" t="str">
        <f>IFERROR(VLOOKUP(C2380,Base!A:C,3,0),"")</f>
        <v/>
      </c>
      <c r="F2380" s="8"/>
      <c r="G2380" s="9"/>
      <c r="H2380" s="18"/>
      <c r="I2380" s="18"/>
      <c r="J2380" s="9"/>
      <c r="K2380" s="18"/>
      <c r="L2380" s="14" t="str">
        <f>IFERROR(J2380*HLOOKUP(I2380,Base!$H$2:$J$9,VLOOKUP(Planilla!K2380,Base!$F$3:$G$9,2,0),0),"")</f>
        <v/>
      </c>
      <c r="M2380" s="19"/>
      <c r="N2380" s="14" t="str">
        <f>IF(M2380="Si",HLOOKUP(I2380,Base!$H$2:$J$9,8,0),"")</f>
        <v/>
      </c>
      <c r="O2380" s="9"/>
      <c r="P2380" s="18"/>
      <c r="Q2380" s="14" t="str">
        <f>IFERROR(O2380*HLOOKUP(I2380,Base!$H$2:$J$9,VLOOKUP(Planilla!P2380,Base!$F$3:$G$9,2,0),0),"")</f>
        <v/>
      </c>
    </row>
    <row r="2381" spans="1:17">
      <c r="A2381" s="18"/>
      <c r="B2381" s="7"/>
      <c r="C2381" s="12"/>
      <c r="D2381" s="13" t="str">
        <f>IFERROR(VLOOKUP(C2381,Base!A:C,2,0),"")</f>
        <v/>
      </c>
      <c r="E2381" s="10" t="str">
        <f>IFERROR(VLOOKUP(C2381,Base!A:C,3,0),"")</f>
        <v/>
      </c>
      <c r="F2381" s="8"/>
      <c r="G2381" s="9"/>
      <c r="H2381" s="18"/>
      <c r="I2381" s="18"/>
      <c r="J2381" s="9"/>
      <c r="K2381" s="18"/>
      <c r="L2381" s="14" t="str">
        <f>IFERROR(J2381*HLOOKUP(I2381,Base!$H$2:$J$9,VLOOKUP(Planilla!K2381,Base!$F$3:$G$9,2,0),0),"")</f>
        <v/>
      </c>
      <c r="M2381" s="19"/>
      <c r="N2381" s="14" t="str">
        <f>IF(M2381="Si",HLOOKUP(I2381,Base!$H$2:$J$9,8,0),"")</f>
        <v/>
      </c>
      <c r="O2381" s="9"/>
      <c r="P2381" s="18"/>
      <c r="Q2381" s="14" t="str">
        <f>IFERROR(O2381*HLOOKUP(I2381,Base!$H$2:$J$9,VLOOKUP(Planilla!P2381,Base!$F$3:$G$9,2,0),0),"")</f>
        <v/>
      </c>
    </row>
    <row r="2382" spans="1:17">
      <c r="A2382" s="18"/>
      <c r="B2382" s="7"/>
      <c r="C2382" s="12"/>
      <c r="D2382" s="13" t="str">
        <f>IFERROR(VLOOKUP(C2382,Base!A:C,2,0),"")</f>
        <v/>
      </c>
      <c r="E2382" s="10" t="str">
        <f>IFERROR(VLOOKUP(C2382,Base!A:C,3,0),"")</f>
        <v/>
      </c>
      <c r="F2382" s="8"/>
      <c r="G2382" s="9"/>
      <c r="H2382" s="18"/>
      <c r="I2382" s="18"/>
      <c r="J2382" s="9"/>
      <c r="K2382" s="18"/>
      <c r="L2382" s="14" t="str">
        <f>IFERROR(J2382*HLOOKUP(I2382,Base!$H$2:$J$9,VLOOKUP(Planilla!K2382,Base!$F$3:$G$9,2,0),0),"")</f>
        <v/>
      </c>
      <c r="M2382" s="19"/>
      <c r="N2382" s="14" t="str">
        <f>IF(M2382="Si",HLOOKUP(I2382,Base!$H$2:$J$9,8,0),"")</f>
        <v/>
      </c>
      <c r="O2382" s="9"/>
      <c r="P2382" s="18"/>
      <c r="Q2382" s="14" t="str">
        <f>IFERROR(O2382*HLOOKUP(I2382,Base!$H$2:$J$9,VLOOKUP(Planilla!P2382,Base!$F$3:$G$9,2,0),0),"")</f>
        <v/>
      </c>
    </row>
    <row r="2383" spans="1:17">
      <c r="A2383" s="18"/>
      <c r="B2383" s="7"/>
      <c r="C2383" s="12"/>
      <c r="D2383" s="13" t="str">
        <f>IFERROR(VLOOKUP(C2383,Base!A:C,2,0),"")</f>
        <v/>
      </c>
      <c r="E2383" s="10" t="str">
        <f>IFERROR(VLOOKUP(C2383,Base!A:C,3,0),"")</f>
        <v/>
      </c>
      <c r="F2383" s="8"/>
      <c r="G2383" s="9"/>
      <c r="H2383" s="18"/>
      <c r="I2383" s="18"/>
      <c r="J2383" s="9"/>
      <c r="K2383" s="18"/>
      <c r="L2383" s="14" t="str">
        <f>IFERROR(J2383*HLOOKUP(I2383,Base!$H$2:$J$9,VLOOKUP(Planilla!K2383,Base!$F$3:$G$9,2,0),0),"")</f>
        <v/>
      </c>
      <c r="M2383" s="19"/>
      <c r="N2383" s="14" t="str">
        <f>IF(M2383="Si",HLOOKUP(I2383,Base!$H$2:$J$9,8,0),"")</f>
        <v/>
      </c>
      <c r="O2383" s="9"/>
      <c r="P2383" s="18"/>
      <c r="Q2383" s="14" t="str">
        <f>IFERROR(O2383*HLOOKUP(I2383,Base!$H$2:$J$9,VLOOKUP(Planilla!P2383,Base!$F$3:$G$9,2,0),0),"")</f>
        <v/>
      </c>
    </row>
    <row r="2384" spans="1:17">
      <c r="A2384" s="18"/>
      <c r="B2384" s="7"/>
      <c r="C2384" s="12"/>
      <c r="D2384" s="13" t="str">
        <f>IFERROR(VLOOKUP(C2384,Base!A:C,2,0),"")</f>
        <v/>
      </c>
      <c r="E2384" s="10" t="str">
        <f>IFERROR(VLOOKUP(C2384,Base!A:C,3,0),"")</f>
        <v/>
      </c>
      <c r="F2384" s="8"/>
      <c r="G2384" s="9"/>
      <c r="H2384" s="18"/>
      <c r="I2384" s="18"/>
      <c r="J2384" s="9"/>
      <c r="K2384" s="18"/>
      <c r="L2384" s="14" t="str">
        <f>IFERROR(J2384*HLOOKUP(I2384,Base!$H$2:$J$9,VLOOKUP(Planilla!K2384,Base!$F$3:$G$9,2,0),0),"")</f>
        <v/>
      </c>
      <c r="M2384" s="19"/>
      <c r="N2384" s="14" t="str">
        <f>IF(M2384="Si",HLOOKUP(I2384,Base!$H$2:$J$9,8,0),"")</f>
        <v/>
      </c>
      <c r="O2384" s="9"/>
      <c r="P2384" s="18"/>
      <c r="Q2384" s="14" t="str">
        <f>IFERROR(O2384*HLOOKUP(I2384,Base!$H$2:$J$9,VLOOKUP(Planilla!P2384,Base!$F$3:$G$9,2,0),0),"")</f>
        <v/>
      </c>
    </row>
    <row r="2385" spans="1:17">
      <c r="A2385" s="18"/>
      <c r="B2385" s="7"/>
      <c r="C2385" s="12"/>
      <c r="D2385" s="13" t="str">
        <f>IFERROR(VLOOKUP(C2385,Base!A:C,2,0),"")</f>
        <v/>
      </c>
      <c r="E2385" s="10" t="str">
        <f>IFERROR(VLOOKUP(C2385,Base!A:C,3,0),"")</f>
        <v/>
      </c>
      <c r="F2385" s="8"/>
      <c r="G2385" s="9"/>
      <c r="H2385" s="18"/>
      <c r="I2385" s="18"/>
      <c r="J2385" s="9"/>
      <c r="K2385" s="18"/>
      <c r="L2385" s="14" t="str">
        <f>IFERROR(J2385*HLOOKUP(I2385,Base!$H$2:$J$9,VLOOKUP(Planilla!K2385,Base!$F$3:$G$9,2,0),0),"")</f>
        <v/>
      </c>
      <c r="M2385" s="19"/>
      <c r="N2385" s="14" t="str">
        <f>IF(M2385="Si",HLOOKUP(I2385,Base!$H$2:$J$9,8,0),"")</f>
        <v/>
      </c>
      <c r="O2385" s="9"/>
      <c r="P2385" s="18"/>
      <c r="Q2385" s="14" t="str">
        <f>IFERROR(O2385*HLOOKUP(I2385,Base!$H$2:$J$9,VLOOKUP(Planilla!P2385,Base!$F$3:$G$9,2,0),0),"")</f>
        <v/>
      </c>
    </row>
    <row r="2386" spans="1:17">
      <c r="A2386" s="18"/>
      <c r="B2386" s="7"/>
      <c r="C2386" s="12"/>
      <c r="D2386" s="13" t="str">
        <f>IFERROR(VLOOKUP(C2386,Base!A:C,2,0),"")</f>
        <v/>
      </c>
      <c r="E2386" s="10" t="str">
        <f>IFERROR(VLOOKUP(C2386,Base!A:C,3,0),"")</f>
        <v/>
      </c>
      <c r="F2386" s="8"/>
      <c r="G2386" s="9"/>
      <c r="H2386" s="18"/>
      <c r="I2386" s="18"/>
      <c r="J2386" s="9"/>
      <c r="K2386" s="18"/>
      <c r="L2386" s="14" t="str">
        <f>IFERROR(J2386*HLOOKUP(I2386,Base!$H$2:$J$9,VLOOKUP(Planilla!K2386,Base!$F$3:$G$9,2,0),0),"")</f>
        <v/>
      </c>
      <c r="M2386" s="19"/>
      <c r="N2386" s="14" t="str">
        <f>IF(M2386="Si",HLOOKUP(I2386,Base!$H$2:$J$9,8,0),"")</f>
        <v/>
      </c>
      <c r="O2386" s="9"/>
      <c r="P2386" s="18"/>
      <c r="Q2386" s="14" t="str">
        <f>IFERROR(O2386*HLOOKUP(I2386,Base!$H$2:$J$9,VLOOKUP(Planilla!P2386,Base!$F$3:$G$9,2,0),0),"")</f>
        <v/>
      </c>
    </row>
    <row r="2387" spans="1:17">
      <c r="A2387" s="18"/>
      <c r="B2387" s="7"/>
      <c r="C2387" s="12"/>
      <c r="D2387" s="13" t="str">
        <f>IFERROR(VLOOKUP(C2387,Base!A:C,2,0),"")</f>
        <v/>
      </c>
      <c r="E2387" s="10" t="str">
        <f>IFERROR(VLOOKUP(C2387,Base!A:C,3,0),"")</f>
        <v/>
      </c>
      <c r="F2387" s="8"/>
      <c r="G2387" s="9"/>
      <c r="H2387" s="18"/>
      <c r="I2387" s="18"/>
      <c r="J2387" s="9"/>
      <c r="K2387" s="18"/>
      <c r="L2387" s="14" t="str">
        <f>IFERROR(J2387*HLOOKUP(I2387,Base!$H$2:$J$9,VLOOKUP(Planilla!K2387,Base!$F$3:$G$9,2,0),0),"")</f>
        <v/>
      </c>
      <c r="M2387" s="19"/>
      <c r="N2387" s="14" t="str">
        <f>IF(M2387="Si",HLOOKUP(I2387,Base!$H$2:$J$9,8,0),"")</f>
        <v/>
      </c>
      <c r="O2387" s="9"/>
      <c r="P2387" s="18"/>
      <c r="Q2387" s="14" t="str">
        <f>IFERROR(O2387*HLOOKUP(I2387,Base!$H$2:$J$9,VLOOKUP(Planilla!P2387,Base!$F$3:$G$9,2,0),0),"")</f>
        <v/>
      </c>
    </row>
    <row r="2388" spans="1:17">
      <c r="A2388" s="18"/>
      <c r="B2388" s="7"/>
      <c r="C2388" s="12"/>
      <c r="D2388" s="13" t="str">
        <f>IFERROR(VLOOKUP(C2388,Base!A:C,2,0),"")</f>
        <v/>
      </c>
      <c r="E2388" s="10" t="str">
        <f>IFERROR(VLOOKUP(C2388,Base!A:C,3,0),"")</f>
        <v/>
      </c>
      <c r="F2388" s="8"/>
      <c r="G2388" s="9"/>
      <c r="H2388" s="18"/>
      <c r="I2388" s="18"/>
      <c r="J2388" s="9"/>
      <c r="K2388" s="18"/>
      <c r="L2388" s="14" t="str">
        <f>IFERROR(J2388*HLOOKUP(I2388,Base!$H$2:$J$9,VLOOKUP(Planilla!K2388,Base!$F$3:$G$9,2,0),0),"")</f>
        <v/>
      </c>
      <c r="M2388" s="19"/>
      <c r="N2388" s="14" t="str">
        <f>IF(M2388="Si",HLOOKUP(I2388,Base!$H$2:$J$9,8,0),"")</f>
        <v/>
      </c>
      <c r="O2388" s="9"/>
      <c r="P2388" s="18"/>
      <c r="Q2388" s="14" t="str">
        <f>IFERROR(O2388*HLOOKUP(I2388,Base!$H$2:$J$9,VLOOKUP(Planilla!P2388,Base!$F$3:$G$9,2,0),0),"")</f>
        <v/>
      </c>
    </row>
    <row r="2389" spans="1:17">
      <c r="A2389" s="18"/>
      <c r="B2389" s="7"/>
      <c r="C2389" s="12"/>
      <c r="D2389" s="13" t="str">
        <f>IFERROR(VLOOKUP(C2389,Base!A:C,2,0),"")</f>
        <v/>
      </c>
      <c r="E2389" s="10" t="str">
        <f>IFERROR(VLOOKUP(C2389,Base!A:C,3,0),"")</f>
        <v/>
      </c>
      <c r="F2389" s="8"/>
      <c r="G2389" s="9"/>
      <c r="H2389" s="18"/>
      <c r="I2389" s="18"/>
      <c r="J2389" s="9"/>
      <c r="K2389" s="18"/>
      <c r="L2389" s="14" t="str">
        <f>IFERROR(J2389*HLOOKUP(I2389,Base!$H$2:$J$9,VLOOKUP(Planilla!K2389,Base!$F$3:$G$9,2,0),0),"")</f>
        <v/>
      </c>
      <c r="M2389" s="19"/>
      <c r="N2389" s="14" t="str">
        <f>IF(M2389="Si",HLOOKUP(I2389,Base!$H$2:$J$9,8,0),"")</f>
        <v/>
      </c>
      <c r="O2389" s="9"/>
      <c r="P2389" s="18"/>
      <c r="Q2389" s="14" t="str">
        <f>IFERROR(O2389*HLOOKUP(I2389,Base!$H$2:$J$9,VLOOKUP(Planilla!P2389,Base!$F$3:$G$9,2,0),0),"")</f>
        <v/>
      </c>
    </row>
    <row r="2390" spans="1:17">
      <c r="A2390" s="18"/>
      <c r="B2390" s="7"/>
      <c r="C2390" s="12"/>
      <c r="D2390" s="13" t="str">
        <f>IFERROR(VLOOKUP(C2390,Base!A:C,2,0),"")</f>
        <v/>
      </c>
      <c r="E2390" s="10" t="str">
        <f>IFERROR(VLOOKUP(C2390,Base!A:C,3,0),"")</f>
        <v/>
      </c>
      <c r="F2390" s="8"/>
      <c r="G2390" s="9"/>
      <c r="H2390" s="18"/>
      <c r="I2390" s="18"/>
      <c r="J2390" s="9"/>
      <c r="K2390" s="18"/>
      <c r="L2390" s="14" t="str">
        <f>IFERROR(J2390*HLOOKUP(I2390,Base!$H$2:$J$9,VLOOKUP(Planilla!K2390,Base!$F$3:$G$9,2,0),0),"")</f>
        <v/>
      </c>
      <c r="M2390" s="19"/>
      <c r="N2390" s="14" t="str">
        <f>IF(M2390="Si",HLOOKUP(I2390,Base!$H$2:$J$9,8,0),"")</f>
        <v/>
      </c>
      <c r="O2390" s="9"/>
      <c r="P2390" s="18"/>
      <c r="Q2390" s="14" t="str">
        <f>IFERROR(O2390*HLOOKUP(I2390,Base!$H$2:$J$9,VLOOKUP(Planilla!P2390,Base!$F$3:$G$9,2,0),0),"")</f>
        <v/>
      </c>
    </row>
    <row r="2391" spans="1:17">
      <c r="A2391" s="18"/>
      <c r="B2391" s="7"/>
      <c r="C2391" s="12"/>
      <c r="D2391" s="13" t="str">
        <f>IFERROR(VLOOKUP(C2391,Base!A:C,2,0),"")</f>
        <v/>
      </c>
      <c r="E2391" s="10" t="str">
        <f>IFERROR(VLOOKUP(C2391,Base!A:C,3,0),"")</f>
        <v/>
      </c>
      <c r="F2391" s="8"/>
      <c r="G2391" s="9"/>
      <c r="H2391" s="18"/>
      <c r="I2391" s="18"/>
      <c r="J2391" s="9"/>
      <c r="K2391" s="18"/>
      <c r="L2391" s="14" t="str">
        <f>IFERROR(J2391*HLOOKUP(I2391,Base!$H$2:$J$9,VLOOKUP(Planilla!K2391,Base!$F$3:$G$9,2,0),0),"")</f>
        <v/>
      </c>
      <c r="M2391" s="19"/>
      <c r="N2391" s="14" t="str">
        <f>IF(M2391="Si",HLOOKUP(I2391,Base!$H$2:$J$9,8,0),"")</f>
        <v/>
      </c>
      <c r="O2391" s="9"/>
      <c r="P2391" s="18"/>
      <c r="Q2391" s="14" t="str">
        <f>IFERROR(O2391*HLOOKUP(I2391,Base!$H$2:$J$9,VLOOKUP(Planilla!P2391,Base!$F$3:$G$9,2,0),0),"")</f>
        <v/>
      </c>
    </row>
    <row r="2392" spans="1:17">
      <c r="A2392" s="18"/>
      <c r="B2392" s="7"/>
      <c r="C2392" s="12"/>
      <c r="D2392" s="13" t="str">
        <f>IFERROR(VLOOKUP(C2392,Base!A:C,2,0),"")</f>
        <v/>
      </c>
      <c r="E2392" s="10" t="str">
        <f>IFERROR(VLOOKUP(C2392,Base!A:C,3,0),"")</f>
        <v/>
      </c>
      <c r="F2392" s="8"/>
      <c r="G2392" s="9"/>
      <c r="H2392" s="18"/>
      <c r="I2392" s="18"/>
      <c r="J2392" s="9"/>
      <c r="K2392" s="18"/>
      <c r="L2392" s="14" t="str">
        <f>IFERROR(J2392*HLOOKUP(I2392,Base!$H$2:$J$9,VLOOKUP(Planilla!K2392,Base!$F$3:$G$9,2,0),0),"")</f>
        <v/>
      </c>
      <c r="M2392" s="19"/>
      <c r="N2392" s="14" t="str">
        <f>IF(M2392="Si",HLOOKUP(I2392,Base!$H$2:$J$9,8,0),"")</f>
        <v/>
      </c>
      <c r="O2392" s="9"/>
      <c r="P2392" s="18"/>
      <c r="Q2392" s="14" t="str">
        <f>IFERROR(O2392*HLOOKUP(I2392,Base!$H$2:$J$9,VLOOKUP(Planilla!P2392,Base!$F$3:$G$9,2,0),0),"")</f>
        <v/>
      </c>
    </row>
    <row r="2393" spans="1:17">
      <c r="A2393" s="18"/>
      <c r="B2393" s="7"/>
      <c r="C2393" s="12"/>
      <c r="D2393" s="13" t="str">
        <f>IFERROR(VLOOKUP(C2393,Base!A:C,2,0),"")</f>
        <v/>
      </c>
      <c r="E2393" s="10" t="str">
        <f>IFERROR(VLOOKUP(C2393,Base!A:C,3,0),"")</f>
        <v/>
      </c>
      <c r="F2393" s="8"/>
      <c r="G2393" s="9"/>
      <c r="H2393" s="18"/>
      <c r="I2393" s="18"/>
      <c r="J2393" s="9"/>
      <c r="K2393" s="18"/>
      <c r="L2393" s="14" t="str">
        <f>IFERROR(J2393*HLOOKUP(I2393,Base!$H$2:$J$9,VLOOKUP(Planilla!K2393,Base!$F$3:$G$9,2,0),0),"")</f>
        <v/>
      </c>
      <c r="M2393" s="19"/>
      <c r="N2393" s="14" t="str">
        <f>IF(M2393="Si",HLOOKUP(I2393,Base!$H$2:$J$9,8,0),"")</f>
        <v/>
      </c>
      <c r="O2393" s="9"/>
      <c r="P2393" s="18"/>
      <c r="Q2393" s="14" t="str">
        <f>IFERROR(O2393*HLOOKUP(I2393,Base!$H$2:$J$9,VLOOKUP(Planilla!P2393,Base!$F$3:$G$9,2,0),0),"")</f>
        <v/>
      </c>
    </row>
    <row r="2394" spans="1:17">
      <c r="A2394" s="18"/>
      <c r="B2394" s="7"/>
      <c r="C2394" s="12"/>
      <c r="D2394" s="13" t="str">
        <f>IFERROR(VLOOKUP(C2394,Base!A:C,2,0),"")</f>
        <v/>
      </c>
      <c r="E2394" s="10" t="str">
        <f>IFERROR(VLOOKUP(C2394,Base!A:C,3,0),"")</f>
        <v/>
      </c>
      <c r="F2394" s="8"/>
      <c r="G2394" s="9"/>
      <c r="H2394" s="18"/>
      <c r="I2394" s="18"/>
      <c r="J2394" s="9"/>
      <c r="K2394" s="18"/>
      <c r="L2394" s="14" t="str">
        <f>IFERROR(J2394*HLOOKUP(I2394,Base!$H$2:$J$9,VLOOKUP(Planilla!K2394,Base!$F$3:$G$9,2,0),0),"")</f>
        <v/>
      </c>
      <c r="M2394" s="19"/>
      <c r="N2394" s="14" t="str">
        <f>IF(M2394="Si",HLOOKUP(I2394,Base!$H$2:$J$9,8,0),"")</f>
        <v/>
      </c>
      <c r="O2394" s="9"/>
      <c r="P2394" s="18"/>
      <c r="Q2394" s="14" t="str">
        <f>IFERROR(O2394*HLOOKUP(I2394,Base!$H$2:$J$9,VLOOKUP(Planilla!P2394,Base!$F$3:$G$9,2,0),0),"")</f>
        <v/>
      </c>
    </row>
    <row r="2395" spans="1:17">
      <c r="A2395" s="18"/>
      <c r="B2395" s="7"/>
      <c r="C2395" s="12"/>
      <c r="D2395" s="13" t="str">
        <f>IFERROR(VLOOKUP(C2395,Base!A:C,2,0),"")</f>
        <v/>
      </c>
      <c r="E2395" s="10" t="str">
        <f>IFERROR(VLOOKUP(C2395,Base!A:C,3,0),"")</f>
        <v/>
      </c>
      <c r="F2395" s="8"/>
      <c r="G2395" s="9"/>
      <c r="H2395" s="18"/>
      <c r="I2395" s="18"/>
      <c r="J2395" s="9"/>
      <c r="K2395" s="18"/>
      <c r="L2395" s="14" t="str">
        <f>IFERROR(J2395*HLOOKUP(I2395,Base!$H$2:$J$9,VLOOKUP(Planilla!K2395,Base!$F$3:$G$9,2,0),0),"")</f>
        <v/>
      </c>
      <c r="M2395" s="19"/>
      <c r="N2395" s="14" t="str">
        <f>IF(M2395="Si",HLOOKUP(I2395,Base!$H$2:$J$9,8,0),"")</f>
        <v/>
      </c>
      <c r="O2395" s="9"/>
      <c r="P2395" s="18"/>
      <c r="Q2395" s="14" t="str">
        <f>IFERROR(O2395*HLOOKUP(I2395,Base!$H$2:$J$9,VLOOKUP(Planilla!P2395,Base!$F$3:$G$9,2,0),0),"")</f>
        <v/>
      </c>
    </row>
    <row r="2396" spans="1:17">
      <c r="A2396" s="18"/>
      <c r="B2396" s="7"/>
      <c r="C2396" s="12"/>
      <c r="D2396" s="13" t="str">
        <f>IFERROR(VLOOKUP(C2396,Base!A:C,2,0),"")</f>
        <v/>
      </c>
      <c r="E2396" s="10" t="str">
        <f>IFERROR(VLOOKUP(C2396,Base!A:C,3,0),"")</f>
        <v/>
      </c>
      <c r="F2396" s="8"/>
      <c r="G2396" s="9"/>
      <c r="H2396" s="18"/>
      <c r="I2396" s="18"/>
      <c r="J2396" s="9"/>
      <c r="K2396" s="18"/>
      <c r="L2396" s="14" t="str">
        <f>IFERROR(J2396*HLOOKUP(I2396,Base!$H$2:$J$9,VLOOKUP(Planilla!K2396,Base!$F$3:$G$9,2,0),0),"")</f>
        <v/>
      </c>
      <c r="M2396" s="19"/>
      <c r="N2396" s="14" t="str">
        <f>IF(M2396="Si",HLOOKUP(I2396,Base!$H$2:$J$9,8,0),"")</f>
        <v/>
      </c>
      <c r="O2396" s="9"/>
      <c r="P2396" s="18"/>
      <c r="Q2396" s="14" t="str">
        <f>IFERROR(O2396*HLOOKUP(I2396,Base!$H$2:$J$9,VLOOKUP(Planilla!P2396,Base!$F$3:$G$9,2,0),0),"")</f>
        <v/>
      </c>
    </row>
    <row r="2397" spans="1:17">
      <c r="A2397" s="18"/>
      <c r="B2397" s="7"/>
      <c r="C2397" s="12"/>
      <c r="D2397" s="13" t="str">
        <f>IFERROR(VLOOKUP(C2397,Base!A:C,2,0),"")</f>
        <v/>
      </c>
      <c r="E2397" s="10" t="str">
        <f>IFERROR(VLOOKUP(C2397,Base!A:C,3,0),"")</f>
        <v/>
      </c>
      <c r="F2397" s="8"/>
      <c r="G2397" s="9"/>
      <c r="H2397" s="18"/>
      <c r="I2397" s="18"/>
      <c r="J2397" s="9"/>
      <c r="K2397" s="18"/>
      <c r="L2397" s="14" t="str">
        <f>IFERROR(J2397*HLOOKUP(I2397,Base!$H$2:$J$9,VLOOKUP(Planilla!K2397,Base!$F$3:$G$9,2,0),0),"")</f>
        <v/>
      </c>
      <c r="M2397" s="19"/>
      <c r="N2397" s="14" t="str">
        <f>IF(M2397="Si",HLOOKUP(I2397,Base!$H$2:$J$9,8,0),"")</f>
        <v/>
      </c>
      <c r="O2397" s="9"/>
      <c r="P2397" s="18"/>
      <c r="Q2397" s="14" t="str">
        <f>IFERROR(O2397*HLOOKUP(I2397,Base!$H$2:$J$9,VLOOKUP(Planilla!P2397,Base!$F$3:$G$9,2,0),0),"")</f>
        <v/>
      </c>
    </row>
    <row r="2398" spans="1:17">
      <c r="A2398" s="18"/>
      <c r="B2398" s="7"/>
      <c r="C2398" s="12"/>
      <c r="D2398" s="13" t="str">
        <f>IFERROR(VLOOKUP(C2398,Base!A:C,2,0),"")</f>
        <v/>
      </c>
      <c r="E2398" s="10" t="str">
        <f>IFERROR(VLOOKUP(C2398,Base!A:C,3,0),"")</f>
        <v/>
      </c>
      <c r="F2398" s="8"/>
      <c r="G2398" s="9"/>
      <c r="H2398" s="18"/>
      <c r="I2398" s="18"/>
      <c r="J2398" s="9"/>
      <c r="K2398" s="18"/>
      <c r="L2398" s="14" t="str">
        <f>IFERROR(J2398*HLOOKUP(I2398,Base!$H$2:$J$9,VLOOKUP(Planilla!K2398,Base!$F$3:$G$9,2,0),0),"")</f>
        <v/>
      </c>
      <c r="M2398" s="19"/>
      <c r="N2398" s="14" t="str">
        <f>IF(M2398="Si",HLOOKUP(I2398,Base!$H$2:$J$9,8,0),"")</f>
        <v/>
      </c>
      <c r="O2398" s="9"/>
      <c r="P2398" s="18"/>
      <c r="Q2398" s="14" t="str">
        <f>IFERROR(O2398*HLOOKUP(I2398,Base!$H$2:$J$9,VLOOKUP(Planilla!P2398,Base!$F$3:$G$9,2,0),0),"")</f>
        <v/>
      </c>
    </row>
    <row r="2399" spans="1:17">
      <c r="A2399" s="18"/>
      <c r="B2399" s="7"/>
      <c r="C2399" s="12"/>
      <c r="D2399" s="13" t="str">
        <f>IFERROR(VLOOKUP(C2399,Base!A:C,2,0),"")</f>
        <v/>
      </c>
      <c r="E2399" s="10" t="str">
        <f>IFERROR(VLOOKUP(C2399,Base!A:C,3,0),"")</f>
        <v/>
      </c>
      <c r="F2399" s="8"/>
      <c r="G2399" s="9"/>
      <c r="H2399" s="18"/>
      <c r="I2399" s="18"/>
      <c r="J2399" s="9"/>
      <c r="K2399" s="18"/>
      <c r="L2399" s="14" t="str">
        <f>IFERROR(J2399*HLOOKUP(I2399,Base!$H$2:$J$9,VLOOKUP(Planilla!K2399,Base!$F$3:$G$9,2,0),0),"")</f>
        <v/>
      </c>
      <c r="M2399" s="19"/>
      <c r="N2399" s="14" t="str">
        <f>IF(M2399="Si",HLOOKUP(I2399,Base!$H$2:$J$9,8,0),"")</f>
        <v/>
      </c>
      <c r="O2399" s="9"/>
      <c r="P2399" s="18"/>
      <c r="Q2399" s="14" t="str">
        <f>IFERROR(O2399*HLOOKUP(I2399,Base!$H$2:$J$9,VLOOKUP(Planilla!P2399,Base!$F$3:$G$9,2,0),0),"")</f>
        <v/>
      </c>
    </row>
    <row r="2400" spans="1:17">
      <c r="A2400" s="18"/>
      <c r="B2400" s="7"/>
      <c r="C2400" s="12"/>
      <c r="D2400" s="13" t="str">
        <f>IFERROR(VLOOKUP(C2400,Base!A:C,2,0),"")</f>
        <v/>
      </c>
      <c r="E2400" s="10" t="str">
        <f>IFERROR(VLOOKUP(C2400,Base!A:C,3,0),"")</f>
        <v/>
      </c>
      <c r="F2400" s="8"/>
      <c r="G2400" s="9"/>
      <c r="H2400" s="18"/>
      <c r="I2400" s="18"/>
      <c r="J2400" s="9"/>
      <c r="K2400" s="18"/>
      <c r="L2400" s="14" t="str">
        <f>IFERROR(J2400*HLOOKUP(I2400,Base!$H$2:$J$9,VLOOKUP(Planilla!K2400,Base!$F$3:$G$9,2,0),0),"")</f>
        <v/>
      </c>
      <c r="M2400" s="19"/>
      <c r="N2400" s="14" t="str">
        <f>IF(M2400="Si",HLOOKUP(I2400,Base!$H$2:$J$9,8,0),"")</f>
        <v/>
      </c>
      <c r="O2400" s="9"/>
      <c r="P2400" s="18"/>
      <c r="Q2400" s="14" t="str">
        <f>IFERROR(O2400*HLOOKUP(I2400,Base!$H$2:$J$9,VLOOKUP(Planilla!P2400,Base!$F$3:$G$9,2,0),0),"")</f>
        <v/>
      </c>
    </row>
    <row r="2401" spans="1:17">
      <c r="A2401" s="18"/>
      <c r="B2401" s="7"/>
      <c r="C2401" s="12"/>
      <c r="D2401" s="13" t="str">
        <f>IFERROR(VLOOKUP(C2401,Base!A:C,2,0),"")</f>
        <v/>
      </c>
      <c r="E2401" s="10" t="str">
        <f>IFERROR(VLOOKUP(C2401,Base!A:C,3,0),"")</f>
        <v/>
      </c>
      <c r="F2401" s="8"/>
      <c r="G2401" s="9"/>
      <c r="H2401" s="18"/>
      <c r="I2401" s="18"/>
      <c r="J2401" s="9"/>
      <c r="K2401" s="18"/>
      <c r="L2401" s="14" t="str">
        <f>IFERROR(J2401*HLOOKUP(I2401,Base!$H$2:$J$9,VLOOKUP(Planilla!K2401,Base!$F$3:$G$9,2,0),0),"")</f>
        <v/>
      </c>
      <c r="M2401" s="19"/>
      <c r="N2401" s="14" t="str">
        <f>IF(M2401="Si",HLOOKUP(I2401,Base!$H$2:$J$9,8,0),"")</f>
        <v/>
      </c>
      <c r="O2401" s="9"/>
      <c r="P2401" s="18"/>
      <c r="Q2401" s="14" t="str">
        <f>IFERROR(O2401*HLOOKUP(I2401,Base!$H$2:$J$9,VLOOKUP(Planilla!P2401,Base!$F$3:$G$9,2,0),0),"")</f>
        <v/>
      </c>
    </row>
    <row r="2402" spans="1:17">
      <c r="A2402" s="18"/>
      <c r="B2402" s="7"/>
      <c r="C2402" s="12"/>
      <c r="D2402" s="13" t="str">
        <f>IFERROR(VLOOKUP(C2402,Base!A:C,2,0),"")</f>
        <v/>
      </c>
      <c r="E2402" s="10" t="str">
        <f>IFERROR(VLOOKUP(C2402,Base!A:C,3,0),"")</f>
        <v/>
      </c>
      <c r="F2402" s="8"/>
      <c r="G2402" s="9"/>
      <c r="H2402" s="18"/>
      <c r="I2402" s="18"/>
      <c r="J2402" s="9"/>
      <c r="K2402" s="18"/>
      <c r="L2402" s="14" t="str">
        <f>IFERROR(J2402*HLOOKUP(I2402,Base!$H$2:$J$9,VLOOKUP(Planilla!K2402,Base!$F$3:$G$9,2,0),0),"")</f>
        <v/>
      </c>
      <c r="M2402" s="19"/>
      <c r="N2402" s="14" t="str">
        <f>IF(M2402="Si",HLOOKUP(I2402,Base!$H$2:$J$9,8,0),"")</f>
        <v/>
      </c>
      <c r="O2402" s="9"/>
      <c r="P2402" s="18"/>
      <c r="Q2402" s="14" t="str">
        <f>IFERROR(O2402*HLOOKUP(I2402,Base!$H$2:$J$9,VLOOKUP(Planilla!P2402,Base!$F$3:$G$9,2,0),0),"")</f>
        <v/>
      </c>
    </row>
    <row r="2403" spans="1:17">
      <c r="A2403" s="18"/>
      <c r="B2403" s="7"/>
      <c r="C2403" s="12"/>
      <c r="D2403" s="13" t="str">
        <f>IFERROR(VLOOKUP(C2403,Base!A:C,2,0),"")</f>
        <v/>
      </c>
      <c r="E2403" s="10" t="str">
        <f>IFERROR(VLOOKUP(C2403,Base!A:C,3,0),"")</f>
        <v/>
      </c>
      <c r="F2403" s="8"/>
      <c r="G2403" s="9"/>
      <c r="H2403" s="18"/>
      <c r="I2403" s="18"/>
      <c r="J2403" s="9"/>
      <c r="K2403" s="18"/>
      <c r="L2403" s="14" t="str">
        <f>IFERROR(J2403*HLOOKUP(I2403,Base!$H$2:$J$9,VLOOKUP(Planilla!K2403,Base!$F$3:$G$9,2,0),0),"")</f>
        <v/>
      </c>
      <c r="M2403" s="19"/>
      <c r="N2403" s="14" t="str">
        <f>IF(M2403="Si",HLOOKUP(I2403,Base!$H$2:$J$9,8,0),"")</f>
        <v/>
      </c>
      <c r="O2403" s="9"/>
      <c r="P2403" s="18"/>
      <c r="Q2403" s="14" t="str">
        <f>IFERROR(O2403*HLOOKUP(I2403,Base!$H$2:$J$9,VLOOKUP(Planilla!P2403,Base!$F$3:$G$9,2,0),0),"")</f>
        <v/>
      </c>
    </row>
    <row r="2404" spans="1:17">
      <c r="A2404" s="18"/>
      <c r="B2404" s="7"/>
      <c r="C2404" s="12"/>
      <c r="D2404" s="13" t="str">
        <f>IFERROR(VLOOKUP(C2404,Base!A:C,2,0),"")</f>
        <v/>
      </c>
      <c r="E2404" s="10" t="str">
        <f>IFERROR(VLOOKUP(C2404,Base!A:C,3,0),"")</f>
        <v/>
      </c>
      <c r="F2404" s="8"/>
      <c r="G2404" s="9"/>
      <c r="H2404" s="18"/>
      <c r="I2404" s="18"/>
      <c r="J2404" s="9"/>
      <c r="K2404" s="18"/>
      <c r="L2404" s="14" t="str">
        <f>IFERROR(J2404*HLOOKUP(I2404,Base!$H$2:$J$9,VLOOKUP(Planilla!K2404,Base!$F$3:$G$9,2,0),0),"")</f>
        <v/>
      </c>
      <c r="M2404" s="19"/>
      <c r="N2404" s="14" t="str">
        <f>IF(M2404="Si",HLOOKUP(I2404,Base!$H$2:$J$9,8,0),"")</f>
        <v/>
      </c>
      <c r="O2404" s="9"/>
      <c r="P2404" s="18"/>
      <c r="Q2404" s="14" t="str">
        <f>IFERROR(O2404*HLOOKUP(I2404,Base!$H$2:$J$9,VLOOKUP(Planilla!P2404,Base!$F$3:$G$9,2,0),0),"")</f>
        <v/>
      </c>
    </row>
    <row r="2405" spans="1:17">
      <c r="A2405" s="18"/>
      <c r="B2405" s="7"/>
      <c r="C2405" s="12"/>
      <c r="D2405" s="13" t="str">
        <f>IFERROR(VLOOKUP(C2405,Base!A:C,2,0),"")</f>
        <v/>
      </c>
      <c r="E2405" s="10" t="str">
        <f>IFERROR(VLOOKUP(C2405,Base!A:C,3,0),"")</f>
        <v/>
      </c>
      <c r="F2405" s="8"/>
      <c r="G2405" s="9"/>
      <c r="H2405" s="18"/>
      <c r="I2405" s="18"/>
      <c r="J2405" s="9"/>
      <c r="K2405" s="18"/>
      <c r="L2405" s="14" t="str">
        <f>IFERROR(J2405*HLOOKUP(I2405,Base!$H$2:$J$9,VLOOKUP(Planilla!K2405,Base!$F$3:$G$9,2,0),0),"")</f>
        <v/>
      </c>
      <c r="M2405" s="19"/>
      <c r="N2405" s="14" t="str">
        <f>IF(M2405="Si",HLOOKUP(I2405,Base!$H$2:$J$9,8,0),"")</f>
        <v/>
      </c>
      <c r="O2405" s="9"/>
      <c r="P2405" s="18"/>
      <c r="Q2405" s="14" t="str">
        <f>IFERROR(O2405*HLOOKUP(I2405,Base!$H$2:$J$9,VLOOKUP(Planilla!P2405,Base!$F$3:$G$9,2,0),0),"")</f>
        <v/>
      </c>
    </row>
    <row r="2406" spans="1:17">
      <c r="A2406" s="18"/>
      <c r="B2406" s="7"/>
      <c r="C2406" s="12"/>
      <c r="D2406" s="13" t="str">
        <f>IFERROR(VLOOKUP(C2406,Base!A:C,2,0),"")</f>
        <v/>
      </c>
      <c r="E2406" s="10" t="str">
        <f>IFERROR(VLOOKUP(C2406,Base!A:C,3,0),"")</f>
        <v/>
      </c>
      <c r="F2406" s="8"/>
      <c r="G2406" s="9"/>
      <c r="H2406" s="18"/>
      <c r="I2406" s="18"/>
      <c r="J2406" s="9"/>
      <c r="K2406" s="18"/>
      <c r="L2406" s="14" t="str">
        <f>IFERROR(J2406*HLOOKUP(I2406,Base!$H$2:$J$9,VLOOKUP(Planilla!K2406,Base!$F$3:$G$9,2,0),0),"")</f>
        <v/>
      </c>
      <c r="M2406" s="19"/>
      <c r="N2406" s="14" t="str">
        <f>IF(M2406="Si",HLOOKUP(I2406,Base!$H$2:$J$9,8,0),"")</f>
        <v/>
      </c>
      <c r="O2406" s="9"/>
      <c r="P2406" s="18"/>
      <c r="Q2406" s="14" t="str">
        <f>IFERROR(O2406*HLOOKUP(I2406,Base!$H$2:$J$9,VLOOKUP(Planilla!P2406,Base!$F$3:$G$9,2,0),0),"")</f>
        <v/>
      </c>
    </row>
    <row r="2407" spans="1:17">
      <c r="A2407" s="18"/>
      <c r="B2407" s="7"/>
      <c r="C2407" s="12"/>
      <c r="D2407" s="13" t="str">
        <f>IFERROR(VLOOKUP(C2407,Base!A:C,2,0),"")</f>
        <v/>
      </c>
      <c r="E2407" s="10" t="str">
        <f>IFERROR(VLOOKUP(C2407,Base!A:C,3,0),"")</f>
        <v/>
      </c>
      <c r="F2407" s="8"/>
      <c r="G2407" s="9"/>
      <c r="H2407" s="18"/>
      <c r="I2407" s="18"/>
      <c r="J2407" s="9"/>
      <c r="K2407" s="18"/>
      <c r="L2407" s="14" t="str">
        <f>IFERROR(J2407*HLOOKUP(I2407,Base!$H$2:$J$9,VLOOKUP(Planilla!K2407,Base!$F$3:$G$9,2,0),0),"")</f>
        <v/>
      </c>
      <c r="M2407" s="19"/>
      <c r="N2407" s="14" t="str">
        <f>IF(M2407="Si",HLOOKUP(I2407,Base!$H$2:$J$9,8,0),"")</f>
        <v/>
      </c>
      <c r="O2407" s="9"/>
      <c r="P2407" s="18"/>
      <c r="Q2407" s="14" t="str">
        <f>IFERROR(O2407*HLOOKUP(I2407,Base!$H$2:$J$9,VLOOKUP(Planilla!P2407,Base!$F$3:$G$9,2,0),0),"")</f>
        <v/>
      </c>
    </row>
    <row r="2408" spans="1:17">
      <c r="A2408" s="18"/>
      <c r="B2408" s="7"/>
      <c r="C2408" s="12"/>
      <c r="D2408" s="13" t="str">
        <f>IFERROR(VLOOKUP(C2408,Base!A:C,2,0),"")</f>
        <v/>
      </c>
      <c r="E2408" s="10" t="str">
        <f>IFERROR(VLOOKUP(C2408,Base!A:C,3,0),"")</f>
        <v/>
      </c>
      <c r="F2408" s="8"/>
      <c r="G2408" s="9"/>
      <c r="H2408" s="18"/>
      <c r="I2408" s="18"/>
      <c r="J2408" s="9"/>
      <c r="K2408" s="18"/>
      <c r="L2408" s="14" t="str">
        <f>IFERROR(J2408*HLOOKUP(I2408,Base!$H$2:$J$9,VLOOKUP(Planilla!K2408,Base!$F$3:$G$9,2,0),0),"")</f>
        <v/>
      </c>
      <c r="M2408" s="19"/>
      <c r="N2408" s="14" t="str">
        <f>IF(M2408="Si",HLOOKUP(I2408,Base!$H$2:$J$9,8,0),"")</f>
        <v/>
      </c>
      <c r="O2408" s="9"/>
      <c r="P2408" s="18"/>
      <c r="Q2408" s="14" t="str">
        <f>IFERROR(O2408*HLOOKUP(I2408,Base!$H$2:$J$9,VLOOKUP(Planilla!P2408,Base!$F$3:$G$9,2,0),0),"")</f>
        <v/>
      </c>
    </row>
    <row r="2409" spans="1:17">
      <c r="A2409" s="18"/>
      <c r="B2409" s="7"/>
      <c r="C2409" s="12"/>
      <c r="D2409" s="13" t="str">
        <f>IFERROR(VLOOKUP(C2409,Base!A:C,2,0),"")</f>
        <v/>
      </c>
      <c r="E2409" s="10" t="str">
        <f>IFERROR(VLOOKUP(C2409,Base!A:C,3,0),"")</f>
        <v/>
      </c>
      <c r="F2409" s="8"/>
      <c r="G2409" s="9"/>
      <c r="H2409" s="18"/>
      <c r="I2409" s="18"/>
      <c r="J2409" s="9"/>
      <c r="K2409" s="18"/>
      <c r="L2409" s="14" t="str">
        <f>IFERROR(J2409*HLOOKUP(I2409,Base!$H$2:$J$9,VLOOKUP(Planilla!K2409,Base!$F$3:$G$9,2,0),0),"")</f>
        <v/>
      </c>
      <c r="M2409" s="19"/>
      <c r="N2409" s="14" t="str">
        <f>IF(M2409="Si",HLOOKUP(I2409,Base!$H$2:$J$9,8,0),"")</f>
        <v/>
      </c>
      <c r="O2409" s="9"/>
      <c r="P2409" s="18"/>
      <c r="Q2409" s="14" t="str">
        <f>IFERROR(O2409*HLOOKUP(I2409,Base!$H$2:$J$9,VLOOKUP(Planilla!P2409,Base!$F$3:$G$9,2,0),0),"")</f>
        <v/>
      </c>
    </row>
    <row r="2410" spans="1:17">
      <c r="A2410" s="18"/>
      <c r="B2410" s="7"/>
      <c r="C2410" s="12"/>
      <c r="D2410" s="13" t="str">
        <f>IFERROR(VLOOKUP(C2410,Base!A:C,2,0),"")</f>
        <v/>
      </c>
      <c r="E2410" s="10" t="str">
        <f>IFERROR(VLOOKUP(C2410,Base!A:C,3,0),"")</f>
        <v/>
      </c>
      <c r="F2410" s="8"/>
      <c r="G2410" s="9"/>
      <c r="H2410" s="18"/>
      <c r="I2410" s="18"/>
      <c r="J2410" s="9"/>
      <c r="K2410" s="18"/>
      <c r="L2410" s="14" t="str">
        <f>IFERROR(J2410*HLOOKUP(I2410,Base!$H$2:$J$9,VLOOKUP(Planilla!K2410,Base!$F$3:$G$9,2,0),0),"")</f>
        <v/>
      </c>
      <c r="M2410" s="19"/>
      <c r="N2410" s="14" t="str">
        <f>IF(M2410="Si",HLOOKUP(I2410,Base!$H$2:$J$9,8,0),"")</f>
        <v/>
      </c>
      <c r="O2410" s="9"/>
      <c r="P2410" s="18"/>
      <c r="Q2410" s="14" t="str">
        <f>IFERROR(O2410*HLOOKUP(I2410,Base!$H$2:$J$9,VLOOKUP(Planilla!P2410,Base!$F$3:$G$9,2,0),0),"")</f>
        <v/>
      </c>
    </row>
    <row r="2411" spans="1:17">
      <c r="A2411" s="18"/>
      <c r="B2411" s="7"/>
      <c r="C2411" s="12"/>
      <c r="D2411" s="13" t="str">
        <f>IFERROR(VLOOKUP(C2411,Base!A:C,2,0),"")</f>
        <v/>
      </c>
      <c r="E2411" s="10" t="str">
        <f>IFERROR(VLOOKUP(C2411,Base!A:C,3,0),"")</f>
        <v/>
      </c>
      <c r="F2411" s="8"/>
      <c r="G2411" s="9"/>
      <c r="H2411" s="18"/>
      <c r="I2411" s="18"/>
      <c r="J2411" s="9"/>
      <c r="K2411" s="18"/>
      <c r="L2411" s="14" t="str">
        <f>IFERROR(J2411*HLOOKUP(I2411,Base!$H$2:$J$9,VLOOKUP(Planilla!K2411,Base!$F$3:$G$9,2,0),0),"")</f>
        <v/>
      </c>
      <c r="M2411" s="19"/>
      <c r="N2411" s="14" t="str">
        <f>IF(M2411="Si",HLOOKUP(I2411,Base!$H$2:$J$9,8,0),"")</f>
        <v/>
      </c>
      <c r="O2411" s="9"/>
      <c r="P2411" s="18"/>
      <c r="Q2411" s="14" t="str">
        <f>IFERROR(O2411*HLOOKUP(I2411,Base!$H$2:$J$9,VLOOKUP(Planilla!P2411,Base!$F$3:$G$9,2,0),0),"")</f>
        <v/>
      </c>
    </row>
    <row r="2412" spans="1:17">
      <c r="A2412" s="18"/>
      <c r="B2412" s="7"/>
      <c r="C2412" s="12"/>
      <c r="D2412" s="13" t="str">
        <f>IFERROR(VLOOKUP(C2412,Base!A:C,2,0),"")</f>
        <v/>
      </c>
      <c r="E2412" s="10" t="str">
        <f>IFERROR(VLOOKUP(C2412,Base!A:C,3,0),"")</f>
        <v/>
      </c>
      <c r="F2412" s="8"/>
      <c r="G2412" s="9"/>
      <c r="H2412" s="18"/>
      <c r="I2412" s="18"/>
      <c r="J2412" s="9"/>
      <c r="K2412" s="18"/>
      <c r="L2412" s="14" t="str">
        <f>IFERROR(J2412*HLOOKUP(I2412,Base!$H$2:$J$9,VLOOKUP(Planilla!K2412,Base!$F$3:$G$9,2,0),0),"")</f>
        <v/>
      </c>
      <c r="M2412" s="19"/>
      <c r="N2412" s="14" t="str">
        <f>IF(M2412="Si",HLOOKUP(I2412,Base!$H$2:$J$9,8,0),"")</f>
        <v/>
      </c>
      <c r="O2412" s="9"/>
      <c r="P2412" s="18"/>
      <c r="Q2412" s="14" t="str">
        <f>IFERROR(O2412*HLOOKUP(I2412,Base!$H$2:$J$9,VLOOKUP(Planilla!P2412,Base!$F$3:$G$9,2,0),0),"")</f>
        <v/>
      </c>
    </row>
    <row r="2413" spans="1:17">
      <c r="A2413" s="18"/>
      <c r="B2413" s="7"/>
      <c r="C2413" s="12"/>
      <c r="D2413" s="13" t="str">
        <f>IFERROR(VLOOKUP(C2413,Base!A:C,2,0),"")</f>
        <v/>
      </c>
      <c r="E2413" s="10" t="str">
        <f>IFERROR(VLOOKUP(C2413,Base!A:C,3,0),"")</f>
        <v/>
      </c>
      <c r="F2413" s="8"/>
      <c r="G2413" s="9"/>
      <c r="H2413" s="18"/>
      <c r="I2413" s="18"/>
      <c r="J2413" s="9"/>
      <c r="K2413" s="18"/>
      <c r="L2413" s="14" t="str">
        <f>IFERROR(J2413*HLOOKUP(I2413,Base!$H$2:$J$9,VLOOKUP(Planilla!K2413,Base!$F$3:$G$9,2,0),0),"")</f>
        <v/>
      </c>
      <c r="M2413" s="19"/>
      <c r="N2413" s="14" t="str">
        <f>IF(M2413="Si",HLOOKUP(I2413,Base!$H$2:$J$9,8,0),"")</f>
        <v/>
      </c>
      <c r="O2413" s="9"/>
      <c r="P2413" s="18"/>
      <c r="Q2413" s="14" t="str">
        <f>IFERROR(O2413*HLOOKUP(I2413,Base!$H$2:$J$9,VLOOKUP(Planilla!P2413,Base!$F$3:$G$9,2,0),0),"")</f>
        <v/>
      </c>
    </row>
    <row r="2414" spans="1:17">
      <c r="A2414" s="18"/>
      <c r="B2414" s="7"/>
      <c r="C2414" s="12"/>
      <c r="D2414" s="13" t="str">
        <f>IFERROR(VLOOKUP(C2414,Base!A:C,2,0),"")</f>
        <v/>
      </c>
      <c r="E2414" s="10" t="str">
        <f>IFERROR(VLOOKUP(C2414,Base!A:C,3,0),"")</f>
        <v/>
      </c>
      <c r="F2414" s="8"/>
      <c r="G2414" s="9"/>
      <c r="H2414" s="18"/>
      <c r="I2414" s="18"/>
      <c r="J2414" s="9"/>
      <c r="K2414" s="18"/>
      <c r="L2414" s="14" t="str">
        <f>IFERROR(J2414*HLOOKUP(I2414,Base!$H$2:$J$9,VLOOKUP(Planilla!K2414,Base!$F$3:$G$9,2,0),0),"")</f>
        <v/>
      </c>
      <c r="M2414" s="19"/>
      <c r="N2414" s="14" t="str">
        <f>IF(M2414="Si",HLOOKUP(I2414,Base!$H$2:$J$9,8,0),"")</f>
        <v/>
      </c>
      <c r="O2414" s="9"/>
      <c r="P2414" s="18"/>
      <c r="Q2414" s="14" t="str">
        <f>IFERROR(O2414*HLOOKUP(I2414,Base!$H$2:$J$9,VLOOKUP(Planilla!P2414,Base!$F$3:$G$9,2,0),0),"")</f>
        <v/>
      </c>
    </row>
    <row r="2415" spans="1:17">
      <c r="A2415" s="18"/>
      <c r="B2415" s="7"/>
      <c r="C2415" s="12"/>
      <c r="D2415" s="13" t="str">
        <f>IFERROR(VLOOKUP(C2415,Base!A:C,2,0),"")</f>
        <v/>
      </c>
      <c r="E2415" s="10" t="str">
        <f>IFERROR(VLOOKUP(C2415,Base!A:C,3,0),"")</f>
        <v/>
      </c>
      <c r="F2415" s="8"/>
      <c r="G2415" s="9"/>
      <c r="H2415" s="18"/>
      <c r="I2415" s="18"/>
      <c r="J2415" s="9"/>
      <c r="K2415" s="18"/>
      <c r="L2415" s="14" t="str">
        <f>IFERROR(J2415*HLOOKUP(I2415,Base!$H$2:$J$9,VLOOKUP(Planilla!K2415,Base!$F$3:$G$9,2,0),0),"")</f>
        <v/>
      </c>
      <c r="M2415" s="19"/>
      <c r="N2415" s="14" t="str">
        <f>IF(M2415="Si",HLOOKUP(I2415,Base!$H$2:$J$9,8,0),"")</f>
        <v/>
      </c>
      <c r="O2415" s="9"/>
      <c r="P2415" s="18"/>
      <c r="Q2415" s="14" t="str">
        <f>IFERROR(O2415*HLOOKUP(I2415,Base!$H$2:$J$9,VLOOKUP(Planilla!P2415,Base!$F$3:$G$9,2,0),0),"")</f>
        <v/>
      </c>
    </row>
    <row r="2416" spans="1:17">
      <c r="A2416" s="18"/>
      <c r="B2416" s="7"/>
      <c r="C2416" s="12"/>
      <c r="D2416" s="13" t="str">
        <f>IFERROR(VLOOKUP(C2416,Base!A:C,2,0),"")</f>
        <v/>
      </c>
      <c r="E2416" s="10" t="str">
        <f>IFERROR(VLOOKUP(C2416,Base!A:C,3,0),"")</f>
        <v/>
      </c>
      <c r="F2416" s="8"/>
      <c r="G2416" s="9"/>
      <c r="H2416" s="18"/>
      <c r="I2416" s="18"/>
      <c r="J2416" s="9"/>
      <c r="K2416" s="18"/>
      <c r="L2416" s="14" t="str">
        <f>IFERROR(J2416*HLOOKUP(I2416,Base!$H$2:$J$9,VLOOKUP(Planilla!K2416,Base!$F$3:$G$9,2,0),0),"")</f>
        <v/>
      </c>
      <c r="M2416" s="19"/>
      <c r="N2416" s="14" t="str">
        <f>IF(M2416="Si",HLOOKUP(I2416,Base!$H$2:$J$9,8,0),"")</f>
        <v/>
      </c>
      <c r="O2416" s="9"/>
      <c r="P2416" s="18"/>
      <c r="Q2416" s="14" t="str">
        <f>IFERROR(O2416*HLOOKUP(I2416,Base!$H$2:$J$9,VLOOKUP(Planilla!P2416,Base!$F$3:$G$9,2,0),0),"")</f>
        <v/>
      </c>
    </row>
    <row r="2417" spans="1:17">
      <c r="A2417" s="18"/>
      <c r="B2417" s="7"/>
      <c r="C2417" s="12"/>
      <c r="D2417" s="13" t="str">
        <f>IFERROR(VLOOKUP(C2417,Base!A:C,2,0),"")</f>
        <v/>
      </c>
      <c r="E2417" s="10" t="str">
        <f>IFERROR(VLOOKUP(C2417,Base!A:C,3,0),"")</f>
        <v/>
      </c>
      <c r="F2417" s="8"/>
      <c r="G2417" s="9"/>
      <c r="H2417" s="18"/>
      <c r="I2417" s="18"/>
      <c r="J2417" s="9"/>
      <c r="K2417" s="18"/>
      <c r="L2417" s="14" t="str">
        <f>IFERROR(J2417*HLOOKUP(I2417,Base!$H$2:$J$9,VLOOKUP(Planilla!K2417,Base!$F$3:$G$9,2,0),0),"")</f>
        <v/>
      </c>
      <c r="M2417" s="19"/>
      <c r="N2417" s="14" t="str">
        <f>IF(M2417="Si",HLOOKUP(I2417,Base!$H$2:$J$9,8,0),"")</f>
        <v/>
      </c>
      <c r="O2417" s="9"/>
      <c r="P2417" s="18"/>
      <c r="Q2417" s="14" t="str">
        <f>IFERROR(O2417*HLOOKUP(I2417,Base!$H$2:$J$9,VLOOKUP(Planilla!P2417,Base!$F$3:$G$9,2,0),0),"")</f>
        <v/>
      </c>
    </row>
    <row r="2418" spans="1:17">
      <c r="A2418" s="18"/>
      <c r="B2418" s="7"/>
      <c r="C2418" s="12"/>
      <c r="D2418" s="13" t="str">
        <f>IFERROR(VLOOKUP(C2418,Base!A:C,2,0),"")</f>
        <v/>
      </c>
      <c r="E2418" s="10" t="str">
        <f>IFERROR(VLOOKUP(C2418,Base!A:C,3,0),"")</f>
        <v/>
      </c>
      <c r="F2418" s="8"/>
      <c r="G2418" s="9"/>
      <c r="H2418" s="18"/>
      <c r="I2418" s="18"/>
      <c r="J2418" s="9"/>
      <c r="K2418" s="18"/>
      <c r="L2418" s="14" t="str">
        <f>IFERROR(J2418*HLOOKUP(I2418,Base!$H$2:$J$9,VLOOKUP(Planilla!K2418,Base!$F$3:$G$9,2,0),0),"")</f>
        <v/>
      </c>
      <c r="M2418" s="19"/>
      <c r="N2418" s="14" t="str">
        <f>IF(M2418="Si",HLOOKUP(I2418,Base!$H$2:$J$9,8,0),"")</f>
        <v/>
      </c>
      <c r="O2418" s="9"/>
      <c r="P2418" s="18"/>
      <c r="Q2418" s="14" t="str">
        <f>IFERROR(O2418*HLOOKUP(I2418,Base!$H$2:$J$9,VLOOKUP(Planilla!P2418,Base!$F$3:$G$9,2,0),0),"")</f>
        <v/>
      </c>
    </row>
    <row r="2419" spans="1:17">
      <c r="A2419" s="18"/>
      <c r="B2419" s="7"/>
      <c r="C2419" s="12"/>
      <c r="D2419" s="13" t="str">
        <f>IFERROR(VLOOKUP(C2419,Base!A:C,2,0),"")</f>
        <v/>
      </c>
      <c r="E2419" s="10" t="str">
        <f>IFERROR(VLOOKUP(C2419,Base!A:C,3,0),"")</f>
        <v/>
      </c>
      <c r="F2419" s="8"/>
      <c r="G2419" s="9"/>
      <c r="H2419" s="18"/>
      <c r="I2419" s="18"/>
      <c r="J2419" s="9"/>
      <c r="K2419" s="18"/>
      <c r="L2419" s="14" t="str">
        <f>IFERROR(J2419*HLOOKUP(I2419,Base!$H$2:$J$9,VLOOKUP(Planilla!K2419,Base!$F$3:$G$9,2,0),0),"")</f>
        <v/>
      </c>
      <c r="M2419" s="19"/>
      <c r="N2419" s="14" t="str">
        <f>IF(M2419="Si",HLOOKUP(I2419,Base!$H$2:$J$9,8,0),"")</f>
        <v/>
      </c>
      <c r="O2419" s="9"/>
      <c r="P2419" s="18"/>
      <c r="Q2419" s="14" t="str">
        <f>IFERROR(O2419*HLOOKUP(I2419,Base!$H$2:$J$9,VLOOKUP(Planilla!P2419,Base!$F$3:$G$9,2,0),0),"")</f>
        <v/>
      </c>
    </row>
    <row r="2420" spans="1:17">
      <c r="A2420" s="18"/>
      <c r="B2420" s="7"/>
      <c r="C2420" s="12"/>
      <c r="D2420" s="13" t="str">
        <f>IFERROR(VLOOKUP(C2420,Base!A:C,2,0),"")</f>
        <v/>
      </c>
      <c r="E2420" s="10" t="str">
        <f>IFERROR(VLOOKUP(C2420,Base!A:C,3,0),"")</f>
        <v/>
      </c>
      <c r="F2420" s="8"/>
      <c r="G2420" s="9"/>
      <c r="H2420" s="18"/>
      <c r="I2420" s="18"/>
      <c r="J2420" s="9"/>
      <c r="K2420" s="18"/>
      <c r="L2420" s="14" t="str">
        <f>IFERROR(J2420*HLOOKUP(I2420,Base!$H$2:$J$9,VLOOKUP(Planilla!K2420,Base!$F$3:$G$9,2,0),0),"")</f>
        <v/>
      </c>
      <c r="M2420" s="19"/>
      <c r="N2420" s="14" t="str">
        <f>IF(M2420="Si",HLOOKUP(I2420,Base!$H$2:$J$9,8,0),"")</f>
        <v/>
      </c>
      <c r="O2420" s="9"/>
      <c r="P2420" s="18"/>
      <c r="Q2420" s="14" t="str">
        <f>IFERROR(O2420*HLOOKUP(I2420,Base!$H$2:$J$9,VLOOKUP(Planilla!P2420,Base!$F$3:$G$9,2,0),0),"")</f>
        <v/>
      </c>
    </row>
    <row r="2421" spans="1:17">
      <c r="A2421" s="18"/>
      <c r="B2421" s="7"/>
      <c r="C2421" s="12"/>
      <c r="D2421" s="13" t="str">
        <f>IFERROR(VLOOKUP(C2421,Base!A:C,2,0),"")</f>
        <v/>
      </c>
      <c r="E2421" s="10" t="str">
        <f>IFERROR(VLOOKUP(C2421,Base!A:C,3,0),"")</f>
        <v/>
      </c>
      <c r="F2421" s="8"/>
      <c r="G2421" s="9"/>
      <c r="H2421" s="18"/>
      <c r="I2421" s="18"/>
      <c r="J2421" s="9"/>
      <c r="K2421" s="18"/>
      <c r="L2421" s="14" t="str">
        <f>IFERROR(J2421*HLOOKUP(I2421,Base!$H$2:$J$9,VLOOKUP(Planilla!K2421,Base!$F$3:$G$9,2,0),0),"")</f>
        <v/>
      </c>
      <c r="M2421" s="19"/>
      <c r="N2421" s="14" t="str">
        <f>IF(M2421="Si",HLOOKUP(I2421,Base!$H$2:$J$9,8,0),"")</f>
        <v/>
      </c>
      <c r="O2421" s="9"/>
      <c r="P2421" s="18"/>
      <c r="Q2421" s="14" t="str">
        <f>IFERROR(O2421*HLOOKUP(I2421,Base!$H$2:$J$9,VLOOKUP(Planilla!P2421,Base!$F$3:$G$9,2,0),0),"")</f>
        <v/>
      </c>
    </row>
    <row r="2422" spans="1:17">
      <c r="A2422" s="18"/>
      <c r="B2422" s="7"/>
      <c r="C2422" s="12"/>
      <c r="D2422" s="13" t="str">
        <f>IFERROR(VLOOKUP(C2422,Base!A:C,2,0),"")</f>
        <v/>
      </c>
      <c r="E2422" s="10" t="str">
        <f>IFERROR(VLOOKUP(C2422,Base!A:C,3,0),"")</f>
        <v/>
      </c>
      <c r="F2422" s="8"/>
      <c r="G2422" s="9"/>
      <c r="H2422" s="18"/>
      <c r="I2422" s="18"/>
      <c r="J2422" s="9"/>
      <c r="K2422" s="18"/>
      <c r="L2422" s="14" t="str">
        <f>IFERROR(J2422*HLOOKUP(I2422,Base!$H$2:$J$9,VLOOKUP(Planilla!K2422,Base!$F$3:$G$9,2,0),0),"")</f>
        <v/>
      </c>
      <c r="M2422" s="19"/>
      <c r="N2422" s="14" t="str">
        <f>IF(M2422="Si",HLOOKUP(I2422,Base!$H$2:$J$9,8,0),"")</f>
        <v/>
      </c>
      <c r="O2422" s="9"/>
      <c r="P2422" s="18"/>
      <c r="Q2422" s="14" t="str">
        <f>IFERROR(O2422*HLOOKUP(I2422,Base!$H$2:$J$9,VLOOKUP(Planilla!P2422,Base!$F$3:$G$9,2,0),0),"")</f>
        <v/>
      </c>
    </row>
    <row r="2423" spans="1:17">
      <c r="A2423" s="18"/>
      <c r="B2423" s="7"/>
      <c r="C2423" s="12"/>
      <c r="D2423" s="13" t="str">
        <f>IFERROR(VLOOKUP(C2423,Base!A:C,2,0),"")</f>
        <v/>
      </c>
      <c r="E2423" s="10" t="str">
        <f>IFERROR(VLOOKUP(C2423,Base!A:C,3,0),"")</f>
        <v/>
      </c>
      <c r="F2423" s="8"/>
      <c r="G2423" s="9"/>
      <c r="H2423" s="18"/>
      <c r="I2423" s="18"/>
      <c r="J2423" s="9"/>
      <c r="K2423" s="18"/>
      <c r="L2423" s="14" t="str">
        <f>IFERROR(J2423*HLOOKUP(I2423,Base!$H$2:$J$9,VLOOKUP(Planilla!K2423,Base!$F$3:$G$9,2,0),0),"")</f>
        <v/>
      </c>
      <c r="M2423" s="19"/>
      <c r="N2423" s="14" t="str">
        <f>IF(M2423="Si",HLOOKUP(I2423,Base!$H$2:$J$9,8,0),"")</f>
        <v/>
      </c>
      <c r="O2423" s="9"/>
      <c r="P2423" s="18"/>
      <c r="Q2423" s="14" t="str">
        <f>IFERROR(O2423*HLOOKUP(I2423,Base!$H$2:$J$9,VLOOKUP(Planilla!P2423,Base!$F$3:$G$9,2,0),0),"")</f>
        <v/>
      </c>
    </row>
    <row r="2424" spans="1:17">
      <c r="A2424" s="18"/>
      <c r="B2424" s="7"/>
      <c r="C2424" s="12"/>
      <c r="D2424" s="13" t="str">
        <f>IFERROR(VLOOKUP(C2424,Base!A:C,2,0),"")</f>
        <v/>
      </c>
      <c r="E2424" s="10" t="str">
        <f>IFERROR(VLOOKUP(C2424,Base!A:C,3,0),"")</f>
        <v/>
      </c>
      <c r="F2424" s="8"/>
      <c r="G2424" s="9"/>
      <c r="H2424" s="18"/>
      <c r="I2424" s="18"/>
      <c r="J2424" s="9"/>
      <c r="K2424" s="18"/>
      <c r="L2424" s="14" t="str">
        <f>IFERROR(J2424*HLOOKUP(I2424,Base!$H$2:$J$9,VLOOKUP(Planilla!K2424,Base!$F$3:$G$9,2,0),0),"")</f>
        <v/>
      </c>
      <c r="M2424" s="19"/>
      <c r="N2424" s="14" t="str">
        <f>IF(M2424="Si",HLOOKUP(I2424,Base!$H$2:$J$9,8,0),"")</f>
        <v/>
      </c>
      <c r="O2424" s="9"/>
      <c r="P2424" s="18"/>
      <c r="Q2424" s="14" t="str">
        <f>IFERROR(O2424*HLOOKUP(I2424,Base!$H$2:$J$9,VLOOKUP(Planilla!P2424,Base!$F$3:$G$9,2,0),0),"")</f>
        <v/>
      </c>
    </row>
    <row r="2425" spans="1:17">
      <c r="A2425" s="18"/>
      <c r="B2425" s="7"/>
      <c r="C2425" s="12"/>
      <c r="D2425" s="13" t="str">
        <f>IFERROR(VLOOKUP(C2425,Base!A:C,2,0),"")</f>
        <v/>
      </c>
      <c r="E2425" s="10" t="str">
        <f>IFERROR(VLOOKUP(C2425,Base!A:C,3,0),"")</f>
        <v/>
      </c>
      <c r="F2425" s="8"/>
      <c r="G2425" s="9"/>
      <c r="H2425" s="18"/>
      <c r="I2425" s="18"/>
      <c r="J2425" s="9"/>
      <c r="K2425" s="18"/>
      <c r="L2425" s="14" t="str">
        <f>IFERROR(J2425*HLOOKUP(I2425,Base!$H$2:$J$9,VLOOKUP(Planilla!K2425,Base!$F$3:$G$9,2,0),0),"")</f>
        <v/>
      </c>
      <c r="M2425" s="19"/>
      <c r="N2425" s="14" t="str">
        <f>IF(M2425="Si",HLOOKUP(I2425,Base!$H$2:$J$9,8,0),"")</f>
        <v/>
      </c>
      <c r="O2425" s="9"/>
      <c r="P2425" s="18"/>
      <c r="Q2425" s="14" t="str">
        <f>IFERROR(O2425*HLOOKUP(I2425,Base!$H$2:$J$9,VLOOKUP(Planilla!P2425,Base!$F$3:$G$9,2,0),0),"")</f>
        <v/>
      </c>
    </row>
    <row r="2426" spans="1:17">
      <c r="A2426" s="18"/>
      <c r="B2426" s="7"/>
      <c r="C2426" s="12"/>
      <c r="D2426" s="13" t="str">
        <f>IFERROR(VLOOKUP(C2426,Base!A:C,2,0),"")</f>
        <v/>
      </c>
      <c r="E2426" s="10" t="str">
        <f>IFERROR(VLOOKUP(C2426,Base!A:C,3,0),"")</f>
        <v/>
      </c>
      <c r="F2426" s="8"/>
      <c r="G2426" s="9"/>
      <c r="H2426" s="18"/>
      <c r="I2426" s="18"/>
      <c r="J2426" s="9"/>
      <c r="K2426" s="18"/>
      <c r="L2426" s="14" t="str">
        <f>IFERROR(J2426*HLOOKUP(I2426,Base!$H$2:$J$9,VLOOKUP(Planilla!K2426,Base!$F$3:$G$9,2,0),0),"")</f>
        <v/>
      </c>
      <c r="M2426" s="19"/>
      <c r="N2426" s="14" t="str">
        <f>IF(M2426="Si",HLOOKUP(I2426,Base!$H$2:$J$9,8,0),"")</f>
        <v/>
      </c>
      <c r="O2426" s="9"/>
      <c r="P2426" s="18"/>
      <c r="Q2426" s="14" t="str">
        <f>IFERROR(O2426*HLOOKUP(I2426,Base!$H$2:$J$9,VLOOKUP(Planilla!P2426,Base!$F$3:$G$9,2,0),0),"")</f>
        <v/>
      </c>
    </row>
    <row r="2427" spans="1:17">
      <c r="A2427" s="18"/>
      <c r="B2427" s="7"/>
      <c r="C2427" s="12"/>
      <c r="D2427" s="13" t="str">
        <f>IFERROR(VLOOKUP(C2427,Base!A:C,2,0),"")</f>
        <v/>
      </c>
      <c r="E2427" s="10" t="str">
        <f>IFERROR(VLOOKUP(C2427,Base!A:C,3,0),"")</f>
        <v/>
      </c>
      <c r="F2427" s="8"/>
      <c r="G2427" s="9"/>
      <c r="H2427" s="18"/>
      <c r="I2427" s="18"/>
      <c r="J2427" s="9"/>
      <c r="K2427" s="18"/>
      <c r="L2427" s="14" t="str">
        <f>IFERROR(J2427*HLOOKUP(I2427,Base!$H$2:$J$9,VLOOKUP(Planilla!K2427,Base!$F$3:$G$9,2,0),0),"")</f>
        <v/>
      </c>
      <c r="M2427" s="19"/>
      <c r="N2427" s="14" t="str">
        <f>IF(M2427="Si",HLOOKUP(I2427,Base!$H$2:$J$9,8,0),"")</f>
        <v/>
      </c>
      <c r="O2427" s="9"/>
      <c r="P2427" s="18"/>
      <c r="Q2427" s="14" t="str">
        <f>IFERROR(O2427*HLOOKUP(I2427,Base!$H$2:$J$9,VLOOKUP(Planilla!P2427,Base!$F$3:$G$9,2,0),0),"")</f>
        <v/>
      </c>
    </row>
    <row r="2428" spans="1:17">
      <c r="A2428" s="18"/>
      <c r="B2428" s="7"/>
      <c r="C2428" s="12"/>
      <c r="D2428" s="13" t="str">
        <f>IFERROR(VLOOKUP(C2428,Base!A:C,2,0),"")</f>
        <v/>
      </c>
      <c r="E2428" s="10" t="str">
        <f>IFERROR(VLOOKUP(C2428,Base!A:C,3,0),"")</f>
        <v/>
      </c>
      <c r="F2428" s="8"/>
      <c r="G2428" s="9"/>
      <c r="H2428" s="18"/>
      <c r="I2428" s="18"/>
      <c r="J2428" s="9"/>
      <c r="K2428" s="18"/>
      <c r="L2428" s="14" t="str">
        <f>IFERROR(J2428*HLOOKUP(I2428,Base!$H$2:$J$9,VLOOKUP(Planilla!K2428,Base!$F$3:$G$9,2,0),0),"")</f>
        <v/>
      </c>
      <c r="M2428" s="19"/>
      <c r="N2428" s="14" t="str">
        <f>IF(M2428="Si",HLOOKUP(I2428,Base!$H$2:$J$9,8,0),"")</f>
        <v/>
      </c>
      <c r="O2428" s="9"/>
      <c r="P2428" s="18"/>
      <c r="Q2428" s="14" t="str">
        <f>IFERROR(O2428*HLOOKUP(I2428,Base!$H$2:$J$9,VLOOKUP(Planilla!P2428,Base!$F$3:$G$9,2,0),0),"")</f>
        <v/>
      </c>
    </row>
    <row r="2429" spans="1:17">
      <c r="A2429" s="18"/>
      <c r="B2429" s="7"/>
      <c r="C2429" s="12"/>
      <c r="D2429" s="13" t="str">
        <f>IFERROR(VLOOKUP(C2429,Base!A:C,2,0),"")</f>
        <v/>
      </c>
      <c r="E2429" s="10" t="str">
        <f>IFERROR(VLOOKUP(C2429,Base!A:C,3,0),"")</f>
        <v/>
      </c>
      <c r="F2429" s="8"/>
      <c r="G2429" s="9"/>
      <c r="H2429" s="18"/>
      <c r="I2429" s="18"/>
      <c r="J2429" s="9"/>
      <c r="K2429" s="18"/>
      <c r="L2429" s="14" t="str">
        <f>IFERROR(J2429*HLOOKUP(I2429,Base!$H$2:$J$9,VLOOKUP(Planilla!K2429,Base!$F$3:$G$9,2,0),0),"")</f>
        <v/>
      </c>
      <c r="M2429" s="19"/>
      <c r="N2429" s="14" t="str">
        <f>IF(M2429="Si",HLOOKUP(I2429,Base!$H$2:$J$9,8,0),"")</f>
        <v/>
      </c>
      <c r="O2429" s="9"/>
      <c r="P2429" s="18"/>
      <c r="Q2429" s="14" t="str">
        <f>IFERROR(O2429*HLOOKUP(I2429,Base!$H$2:$J$9,VLOOKUP(Planilla!P2429,Base!$F$3:$G$9,2,0),0),"")</f>
        <v/>
      </c>
    </row>
    <row r="2430" spans="1:17">
      <c r="A2430" s="18"/>
      <c r="B2430" s="7"/>
      <c r="C2430" s="12"/>
      <c r="D2430" s="13" t="str">
        <f>IFERROR(VLOOKUP(C2430,Base!A:C,2,0),"")</f>
        <v/>
      </c>
      <c r="E2430" s="10" t="str">
        <f>IFERROR(VLOOKUP(C2430,Base!A:C,3,0),"")</f>
        <v/>
      </c>
      <c r="F2430" s="8"/>
      <c r="G2430" s="9"/>
      <c r="H2430" s="18"/>
      <c r="I2430" s="18"/>
      <c r="J2430" s="9"/>
      <c r="K2430" s="18"/>
      <c r="L2430" s="14" t="str">
        <f>IFERROR(J2430*HLOOKUP(I2430,Base!$H$2:$J$9,VLOOKUP(Planilla!K2430,Base!$F$3:$G$9,2,0),0),"")</f>
        <v/>
      </c>
      <c r="M2430" s="19"/>
      <c r="N2430" s="14" t="str">
        <f>IF(M2430="Si",HLOOKUP(I2430,Base!$H$2:$J$9,8,0),"")</f>
        <v/>
      </c>
      <c r="O2430" s="9"/>
      <c r="P2430" s="18"/>
      <c r="Q2430" s="14" t="str">
        <f>IFERROR(O2430*HLOOKUP(I2430,Base!$H$2:$J$9,VLOOKUP(Planilla!P2430,Base!$F$3:$G$9,2,0),0),"")</f>
        <v/>
      </c>
    </row>
    <row r="2431" spans="1:17">
      <c r="A2431" s="18"/>
      <c r="B2431" s="7"/>
      <c r="C2431" s="12"/>
      <c r="D2431" s="13" t="str">
        <f>IFERROR(VLOOKUP(C2431,Base!A:C,2,0),"")</f>
        <v/>
      </c>
      <c r="E2431" s="10" t="str">
        <f>IFERROR(VLOOKUP(C2431,Base!A:C,3,0),"")</f>
        <v/>
      </c>
      <c r="F2431" s="8"/>
      <c r="G2431" s="9"/>
      <c r="H2431" s="18"/>
      <c r="I2431" s="18"/>
      <c r="J2431" s="9"/>
      <c r="K2431" s="18"/>
      <c r="L2431" s="14" t="str">
        <f>IFERROR(J2431*HLOOKUP(I2431,Base!$H$2:$J$9,VLOOKUP(Planilla!K2431,Base!$F$3:$G$9,2,0),0),"")</f>
        <v/>
      </c>
      <c r="M2431" s="19"/>
      <c r="N2431" s="14" t="str">
        <f>IF(M2431="Si",HLOOKUP(I2431,Base!$H$2:$J$9,8,0),"")</f>
        <v/>
      </c>
      <c r="O2431" s="9"/>
      <c r="P2431" s="18"/>
      <c r="Q2431" s="14" t="str">
        <f>IFERROR(O2431*HLOOKUP(I2431,Base!$H$2:$J$9,VLOOKUP(Planilla!P2431,Base!$F$3:$G$9,2,0),0),"")</f>
        <v/>
      </c>
    </row>
    <row r="2432" spans="1:17">
      <c r="A2432" s="18"/>
      <c r="B2432" s="7"/>
      <c r="C2432" s="12"/>
      <c r="D2432" s="13" t="str">
        <f>IFERROR(VLOOKUP(C2432,Base!A:C,2,0),"")</f>
        <v/>
      </c>
      <c r="E2432" s="10" t="str">
        <f>IFERROR(VLOOKUP(C2432,Base!A:C,3,0),"")</f>
        <v/>
      </c>
      <c r="F2432" s="8"/>
      <c r="G2432" s="9"/>
      <c r="H2432" s="18"/>
      <c r="I2432" s="18"/>
      <c r="J2432" s="9"/>
      <c r="K2432" s="18"/>
      <c r="L2432" s="14" t="str">
        <f>IFERROR(J2432*HLOOKUP(I2432,Base!$H$2:$J$9,VLOOKUP(Planilla!K2432,Base!$F$3:$G$9,2,0),0),"")</f>
        <v/>
      </c>
      <c r="M2432" s="19"/>
      <c r="N2432" s="14" t="str">
        <f>IF(M2432="Si",HLOOKUP(I2432,Base!$H$2:$J$9,8,0),"")</f>
        <v/>
      </c>
      <c r="O2432" s="9"/>
      <c r="P2432" s="18"/>
      <c r="Q2432" s="14" t="str">
        <f>IFERROR(O2432*HLOOKUP(I2432,Base!$H$2:$J$9,VLOOKUP(Planilla!P2432,Base!$F$3:$G$9,2,0),0),"")</f>
        <v/>
      </c>
    </row>
    <row r="2433" spans="1:17">
      <c r="A2433" s="18"/>
      <c r="B2433" s="7"/>
      <c r="C2433" s="12"/>
      <c r="D2433" s="13" t="str">
        <f>IFERROR(VLOOKUP(C2433,Base!A:C,2,0),"")</f>
        <v/>
      </c>
      <c r="E2433" s="10" t="str">
        <f>IFERROR(VLOOKUP(C2433,Base!A:C,3,0),"")</f>
        <v/>
      </c>
      <c r="F2433" s="8"/>
      <c r="G2433" s="9"/>
      <c r="H2433" s="18"/>
      <c r="I2433" s="18"/>
      <c r="J2433" s="9"/>
      <c r="K2433" s="18"/>
      <c r="L2433" s="14" t="str">
        <f>IFERROR(J2433*HLOOKUP(I2433,Base!$H$2:$J$9,VLOOKUP(Planilla!K2433,Base!$F$3:$G$9,2,0),0),"")</f>
        <v/>
      </c>
      <c r="M2433" s="19"/>
      <c r="N2433" s="14" t="str">
        <f>IF(M2433="Si",HLOOKUP(I2433,Base!$H$2:$J$9,8,0),"")</f>
        <v/>
      </c>
      <c r="O2433" s="9"/>
      <c r="P2433" s="18"/>
      <c r="Q2433" s="14" t="str">
        <f>IFERROR(O2433*HLOOKUP(I2433,Base!$H$2:$J$9,VLOOKUP(Planilla!P2433,Base!$F$3:$G$9,2,0),0),"")</f>
        <v/>
      </c>
    </row>
    <row r="2434" spans="1:17">
      <c r="A2434" s="18"/>
      <c r="B2434" s="7"/>
      <c r="C2434" s="12"/>
      <c r="D2434" s="13" t="str">
        <f>IFERROR(VLOOKUP(C2434,Base!A:C,2,0),"")</f>
        <v/>
      </c>
      <c r="E2434" s="10" t="str">
        <f>IFERROR(VLOOKUP(C2434,Base!A:C,3,0),"")</f>
        <v/>
      </c>
      <c r="F2434" s="8"/>
      <c r="G2434" s="9"/>
      <c r="H2434" s="18"/>
      <c r="I2434" s="18"/>
      <c r="J2434" s="9"/>
      <c r="K2434" s="18"/>
      <c r="L2434" s="14" t="str">
        <f>IFERROR(J2434*HLOOKUP(I2434,Base!$H$2:$J$9,VLOOKUP(Planilla!K2434,Base!$F$3:$G$9,2,0),0),"")</f>
        <v/>
      </c>
      <c r="M2434" s="19"/>
      <c r="N2434" s="14" t="str">
        <f>IF(M2434="Si",HLOOKUP(I2434,Base!$H$2:$J$9,8,0),"")</f>
        <v/>
      </c>
      <c r="O2434" s="9"/>
      <c r="P2434" s="18"/>
      <c r="Q2434" s="14" t="str">
        <f>IFERROR(O2434*HLOOKUP(I2434,Base!$H$2:$J$9,VLOOKUP(Planilla!P2434,Base!$F$3:$G$9,2,0),0),"")</f>
        <v/>
      </c>
    </row>
    <row r="2435" spans="1:17">
      <c r="A2435" s="18"/>
      <c r="B2435" s="7"/>
      <c r="C2435" s="12"/>
      <c r="D2435" s="13" t="str">
        <f>IFERROR(VLOOKUP(C2435,Base!A:C,2,0),"")</f>
        <v/>
      </c>
      <c r="E2435" s="10" t="str">
        <f>IFERROR(VLOOKUP(C2435,Base!A:C,3,0),"")</f>
        <v/>
      </c>
      <c r="F2435" s="8"/>
      <c r="G2435" s="9"/>
      <c r="H2435" s="18"/>
      <c r="I2435" s="18"/>
      <c r="J2435" s="9"/>
      <c r="K2435" s="18"/>
      <c r="L2435" s="14" t="str">
        <f>IFERROR(J2435*HLOOKUP(I2435,Base!$H$2:$J$9,VLOOKUP(Planilla!K2435,Base!$F$3:$G$9,2,0),0),"")</f>
        <v/>
      </c>
      <c r="M2435" s="19"/>
      <c r="N2435" s="14" t="str">
        <f>IF(M2435="Si",HLOOKUP(I2435,Base!$H$2:$J$9,8,0),"")</f>
        <v/>
      </c>
      <c r="O2435" s="9"/>
      <c r="P2435" s="18"/>
      <c r="Q2435" s="14" t="str">
        <f>IFERROR(O2435*HLOOKUP(I2435,Base!$H$2:$J$9,VLOOKUP(Planilla!P2435,Base!$F$3:$G$9,2,0),0),"")</f>
        <v/>
      </c>
    </row>
    <row r="2436" spans="1:17">
      <c r="A2436" s="18"/>
      <c r="B2436" s="7"/>
      <c r="C2436" s="12"/>
      <c r="D2436" s="13" t="str">
        <f>IFERROR(VLOOKUP(C2436,Base!A:C,2,0),"")</f>
        <v/>
      </c>
      <c r="E2436" s="10" t="str">
        <f>IFERROR(VLOOKUP(C2436,Base!A:C,3,0),"")</f>
        <v/>
      </c>
      <c r="F2436" s="8"/>
      <c r="G2436" s="9"/>
      <c r="H2436" s="18"/>
      <c r="I2436" s="18"/>
      <c r="J2436" s="9"/>
      <c r="K2436" s="18"/>
      <c r="L2436" s="14" t="str">
        <f>IFERROR(J2436*HLOOKUP(I2436,Base!$H$2:$J$9,VLOOKUP(Planilla!K2436,Base!$F$3:$G$9,2,0),0),"")</f>
        <v/>
      </c>
      <c r="M2436" s="19"/>
      <c r="N2436" s="14" t="str">
        <f>IF(M2436="Si",HLOOKUP(I2436,Base!$H$2:$J$9,8,0),"")</f>
        <v/>
      </c>
      <c r="O2436" s="9"/>
      <c r="P2436" s="18"/>
      <c r="Q2436" s="14" t="str">
        <f>IFERROR(O2436*HLOOKUP(I2436,Base!$H$2:$J$9,VLOOKUP(Planilla!P2436,Base!$F$3:$G$9,2,0),0),"")</f>
        <v/>
      </c>
    </row>
    <row r="2437" spans="1:17">
      <c r="A2437" s="18"/>
      <c r="B2437" s="7"/>
      <c r="C2437" s="12"/>
      <c r="D2437" s="13" t="str">
        <f>IFERROR(VLOOKUP(C2437,Base!A:C,2,0),"")</f>
        <v/>
      </c>
      <c r="E2437" s="10" t="str">
        <f>IFERROR(VLOOKUP(C2437,Base!A:C,3,0),"")</f>
        <v/>
      </c>
      <c r="F2437" s="8"/>
      <c r="G2437" s="9"/>
      <c r="H2437" s="18"/>
      <c r="I2437" s="18"/>
      <c r="J2437" s="9"/>
      <c r="K2437" s="18"/>
      <c r="L2437" s="14" t="str">
        <f>IFERROR(J2437*HLOOKUP(I2437,Base!$H$2:$J$9,VLOOKUP(Planilla!K2437,Base!$F$3:$G$9,2,0),0),"")</f>
        <v/>
      </c>
      <c r="M2437" s="19"/>
      <c r="N2437" s="14" t="str">
        <f>IF(M2437="Si",HLOOKUP(I2437,Base!$H$2:$J$9,8,0),"")</f>
        <v/>
      </c>
      <c r="O2437" s="9"/>
      <c r="P2437" s="18"/>
      <c r="Q2437" s="14" t="str">
        <f>IFERROR(O2437*HLOOKUP(I2437,Base!$H$2:$J$9,VLOOKUP(Planilla!P2437,Base!$F$3:$G$9,2,0),0),"")</f>
        <v/>
      </c>
    </row>
    <row r="2438" spans="1:17">
      <c r="A2438" s="18"/>
      <c r="B2438" s="7"/>
      <c r="C2438" s="12"/>
      <c r="D2438" s="13" t="str">
        <f>IFERROR(VLOOKUP(C2438,Base!A:C,2,0),"")</f>
        <v/>
      </c>
      <c r="E2438" s="10" t="str">
        <f>IFERROR(VLOOKUP(C2438,Base!A:C,3,0),"")</f>
        <v/>
      </c>
      <c r="F2438" s="8"/>
      <c r="G2438" s="9"/>
      <c r="H2438" s="18"/>
      <c r="I2438" s="18"/>
      <c r="J2438" s="9"/>
      <c r="K2438" s="18"/>
      <c r="L2438" s="14" t="str">
        <f>IFERROR(J2438*HLOOKUP(I2438,Base!$H$2:$J$9,VLOOKUP(Planilla!K2438,Base!$F$3:$G$9,2,0),0),"")</f>
        <v/>
      </c>
      <c r="M2438" s="19"/>
      <c r="N2438" s="14" t="str">
        <f>IF(M2438="Si",HLOOKUP(I2438,Base!$H$2:$J$9,8,0),"")</f>
        <v/>
      </c>
      <c r="O2438" s="9"/>
      <c r="P2438" s="18"/>
      <c r="Q2438" s="14" t="str">
        <f>IFERROR(O2438*HLOOKUP(I2438,Base!$H$2:$J$9,VLOOKUP(Planilla!P2438,Base!$F$3:$G$9,2,0),0),"")</f>
        <v/>
      </c>
    </row>
    <row r="2439" spans="1:17">
      <c r="A2439" s="18"/>
      <c r="B2439" s="7"/>
      <c r="C2439" s="12"/>
      <c r="D2439" s="13" t="str">
        <f>IFERROR(VLOOKUP(C2439,Base!A:C,2,0),"")</f>
        <v/>
      </c>
      <c r="E2439" s="10" t="str">
        <f>IFERROR(VLOOKUP(C2439,Base!A:C,3,0),"")</f>
        <v/>
      </c>
      <c r="F2439" s="8"/>
      <c r="G2439" s="9"/>
      <c r="H2439" s="18"/>
      <c r="I2439" s="18"/>
      <c r="J2439" s="9"/>
      <c r="K2439" s="18"/>
      <c r="L2439" s="14" t="str">
        <f>IFERROR(J2439*HLOOKUP(I2439,Base!$H$2:$J$9,VLOOKUP(Planilla!K2439,Base!$F$3:$G$9,2,0),0),"")</f>
        <v/>
      </c>
      <c r="M2439" s="19"/>
      <c r="N2439" s="14" t="str">
        <f>IF(M2439="Si",HLOOKUP(I2439,Base!$H$2:$J$9,8,0),"")</f>
        <v/>
      </c>
      <c r="O2439" s="9"/>
      <c r="P2439" s="18"/>
      <c r="Q2439" s="14" t="str">
        <f>IFERROR(O2439*HLOOKUP(I2439,Base!$H$2:$J$9,VLOOKUP(Planilla!P2439,Base!$F$3:$G$9,2,0),0),"")</f>
        <v/>
      </c>
    </row>
    <row r="2440" spans="1:17">
      <c r="A2440" s="18"/>
      <c r="B2440" s="7"/>
      <c r="C2440" s="12"/>
      <c r="D2440" s="13" t="str">
        <f>IFERROR(VLOOKUP(C2440,Base!A:C,2,0),"")</f>
        <v/>
      </c>
      <c r="E2440" s="10" t="str">
        <f>IFERROR(VLOOKUP(C2440,Base!A:C,3,0),"")</f>
        <v/>
      </c>
      <c r="F2440" s="8"/>
      <c r="G2440" s="9"/>
      <c r="H2440" s="18"/>
      <c r="I2440" s="18"/>
      <c r="J2440" s="9"/>
      <c r="K2440" s="18"/>
      <c r="L2440" s="14" t="str">
        <f>IFERROR(J2440*HLOOKUP(I2440,Base!$H$2:$J$9,VLOOKUP(Planilla!K2440,Base!$F$3:$G$9,2,0),0),"")</f>
        <v/>
      </c>
      <c r="M2440" s="19"/>
      <c r="N2440" s="14" t="str">
        <f>IF(M2440="Si",HLOOKUP(I2440,Base!$H$2:$J$9,8,0),"")</f>
        <v/>
      </c>
      <c r="O2440" s="9"/>
      <c r="P2440" s="18"/>
      <c r="Q2440" s="14" t="str">
        <f>IFERROR(O2440*HLOOKUP(I2440,Base!$H$2:$J$9,VLOOKUP(Planilla!P2440,Base!$F$3:$G$9,2,0),0),"")</f>
        <v/>
      </c>
    </row>
    <row r="2441" spans="1:17">
      <c r="A2441" s="18"/>
      <c r="B2441" s="7"/>
      <c r="C2441" s="12"/>
      <c r="D2441" s="13" t="str">
        <f>IFERROR(VLOOKUP(C2441,Base!A:C,2,0),"")</f>
        <v/>
      </c>
      <c r="E2441" s="10" t="str">
        <f>IFERROR(VLOOKUP(C2441,Base!A:C,3,0),"")</f>
        <v/>
      </c>
      <c r="F2441" s="8"/>
      <c r="G2441" s="9"/>
      <c r="H2441" s="18"/>
      <c r="I2441" s="18"/>
      <c r="J2441" s="9"/>
      <c r="K2441" s="18"/>
      <c r="L2441" s="14" t="str">
        <f>IFERROR(J2441*HLOOKUP(I2441,Base!$H$2:$J$9,VLOOKUP(Planilla!K2441,Base!$F$3:$G$9,2,0),0),"")</f>
        <v/>
      </c>
      <c r="M2441" s="19"/>
      <c r="N2441" s="14" t="str">
        <f>IF(M2441="Si",HLOOKUP(I2441,Base!$H$2:$J$9,8,0),"")</f>
        <v/>
      </c>
      <c r="O2441" s="9"/>
      <c r="P2441" s="18"/>
      <c r="Q2441" s="14" t="str">
        <f>IFERROR(O2441*HLOOKUP(I2441,Base!$H$2:$J$9,VLOOKUP(Planilla!P2441,Base!$F$3:$G$9,2,0),0),"")</f>
        <v/>
      </c>
    </row>
    <row r="2442" spans="1:17">
      <c r="A2442" s="18"/>
      <c r="B2442" s="7"/>
      <c r="C2442" s="12"/>
      <c r="D2442" s="13" t="str">
        <f>IFERROR(VLOOKUP(C2442,Base!A:C,2,0),"")</f>
        <v/>
      </c>
      <c r="E2442" s="10" t="str">
        <f>IFERROR(VLOOKUP(C2442,Base!A:C,3,0),"")</f>
        <v/>
      </c>
      <c r="F2442" s="8"/>
      <c r="G2442" s="9"/>
      <c r="H2442" s="18"/>
      <c r="I2442" s="18"/>
      <c r="J2442" s="9"/>
      <c r="K2442" s="18"/>
      <c r="L2442" s="14" t="str">
        <f>IFERROR(J2442*HLOOKUP(I2442,Base!$H$2:$J$9,VLOOKUP(Planilla!K2442,Base!$F$3:$G$9,2,0),0),"")</f>
        <v/>
      </c>
      <c r="M2442" s="19"/>
      <c r="N2442" s="14" t="str">
        <f>IF(M2442="Si",HLOOKUP(I2442,Base!$H$2:$J$9,8,0),"")</f>
        <v/>
      </c>
      <c r="O2442" s="9"/>
      <c r="P2442" s="18"/>
      <c r="Q2442" s="14" t="str">
        <f>IFERROR(O2442*HLOOKUP(I2442,Base!$H$2:$J$9,VLOOKUP(Planilla!P2442,Base!$F$3:$G$9,2,0),0),"")</f>
        <v/>
      </c>
    </row>
    <row r="2443" spans="1:17">
      <c r="A2443" s="18"/>
      <c r="B2443" s="7"/>
      <c r="C2443" s="12"/>
      <c r="D2443" s="13" t="str">
        <f>IFERROR(VLOOKUP(C2443,Base!A:C,2,0),"")</f>
        <v/>
      </c>
      <c r="E2443" s="10" t="str">
        <f>IFERROR(VLOOKUP(C2443,Base!A:C,3,0),"")</f>
        <v/>
      </c>
      <c r="F2443" s="8"/>
      <c r="G2443" s="9"/>
      <c r="H2443" s="18"/>
      <c r="I2443" s="18"/>
      <c r="J2443" s="9"/>
      <c r="K2443" s="18"/>
      <c r="L2443" s="14" t="str">
        <f>IFERROR(J2443*HLOOKUP(I2443,Base!$H$2:$J$9,VLOOKUP(Planilla!K2443,Base!$F$3:$G$9,2,0),0),"")</f>
        <v/>
      </c>
      <c r="M2443" s="19"/>
      <c r="N2443" s="14" t="str">
        <f>IF(M2443="Si",HLOOKUP(I2443,Base!$H$2:$J$9,8,0),"")</f>
        <v/>
      </c>
      <c r="O2443" s="9"/>
      <c r="P2443" s="18"/>
      <c r="Q2443" s="14" t="str">
        <f>IFERROR(O2443*HLOOKUP(I2443,Base!$H$2:$J$9,VLOOKUP(Planilla!P2443,Base!$F$3:$G$9,2,0),0),"")</f>
        <v/>
      </c>
    </row>
    <row r="2444" spans="1:17">
      <c r="A2444" s="18"/>
      <c r="B2444" s="7"/>
      <c r="C2444" s="12"/>
      <c r="D2444" s="13" t="str">
        <f>IFERROR(VLOOKUP(C2444,Base!A:C,2,0),"")</f>
        <v/>
      </c>
      <c r="E2444" s="10" t="str">
        <f>IFERROR(VLOOKUP(C2444,Base!A:C,3,0),"")</f>
        <v/>
      </c>
      <c r="F2444" s="8"/>
      <c r="G2444" s="9"/>
      <c r="H2444" s="18"/>
      <c r="I2444" s="18"/>
      <c r="J2444" s="9"/>
      <c r="K2444" s="18"/>
      <c r="L2444" s="14" t="str">
        <f>IFERROR(J2444*HLOOKUP(I2444,Base!$H$2:$J$9,VLOOKUP(Planilla!K2444,Base!$F$3:$G$9,2,0),0),"")</f>
        <v/>
      </c>
      <c r="M2444" s="19"/>
      <c r="N2444" s="14" t="str">
        <f>IF(M2444="Si",HLOOKUP(I2444,Base!$H$2:$J$9,8,0),"")</f>
        <v/>
      </c>
      <c r="O2444" s="9"/>
      <c r="P2444" s="18"/>
      <c r="Q2444" s="14" t="str">
        <f>IFERROR(O2444*HLOOKUP(I2444,Base!$H$2:$J$9,VLOOKUP(Planilla!P2444,Base!$F$3:$G$9,2,0),0),"")</f>
        <v/>
      </c>
    </row>
    <row r="2445" spans="1:17">
      <c r="A2445" s="18"/>
      <c r="B2445" s="7"/>
      <c r="C2445" s="12"/>
      <c r="D2445" s="13" t="str">
        <f>IFERROR(VLOOKUP(C2445,Base!A:C,2,0),"")</f>
        <v/>
      </c>
      <c r="E2445" s="10" t="str">
        <f>IFERROR(VLOOKUP(C2445,Base!A:C,3,0),"")</f>
        <v/>
      </c>
      <c r="F2445" s="8"/>
      <c r="G2445" s="9"/>
      <c r="H2445" s="18"/>
      <c r="I2445" s="18"/>
      <c r="J2445" s="9"/>
      <c r="K2445" s="18"/>
      <c r="L2445" s="14" t="str">
        <f>IFERROR(J2445*HLOOKUP(I2445,Base!$H$2:$J$9,VLOOKUP(Planilla!K2445,Base!$F$3:$G$9,2,0),0),"")</f>
        <v/>
      </c>
      <c r="M2445" s="19"/>
      <c r="N2445" s="14" t="str">
        <f>IF(M2445="Si",HLOOKUP(I2445,Base!$H$2:$J$9,8,0),"")</f>
        <v/>
      </c>
      <c r="O2445" s="9"/>
      <c r="P2445" s="18"/>
      <c r="Q2445" s="14" t="str">
        <f>IFERROR(O2445*HLOOKUP(I2445,Base!$H$2:$J$9,VLOOKUP(Planilla!P2445,Base!$F$3:$G$9,2,0),0),"")</f>
        <v/>
      </c>
    </row>
    <row r="2446" spans="1:17">
      <c r="A2446" s="18"/>
      <c r="B2446" s="7"/>
      <c r="C2446" s="12"/>
      <c r="D2446" s="13" t="str">
        <f>IFERROR(VLOOKUP(C2446,Base!A:C,2,0),"")</f>
        <v/>
      </c>
      <c r="E2446" s="10" t="str">
        <f>IFERROR(VLOOKUP(C2446,Base!A:C,3,0),"")</f>
        <v/>
      </c>
      <c r="F2446" s="8"/>
      <c r="G2446" s="9"/>
      <c r="H2446" s="18"/>
      <c r="I2446" s="18"/>
      <c r="J2446" s="9"/>
      <c r="K2446" s="18"/>
      <c r="L2446" s="14" t="str">
        <f>IFERROR(J2446*HLOOKUP(I2446,Base!$H$2:$J$9,VLOOKUP(Planilla!K2446,Base!$F$3:$G$9,2,0),0),"")</f>
        <v/>
      </c>
      <c r="M2446" s="19"/>
      <c r="N2446" s="14" t="str">
        <f>IF(M2446="Si",HLOOKUP(I2446,Base!$H$2:$J$9,8,0),"")</f>
        <v/>
      </c>
      <c r="O2446" s="9"/>
      <c r="P2446" s="18"/>
      <c r="Q2446" s="14" t="str">
        <f>IFERROR(O2446*HLOOKUP(I2446,Base!$H$2:$J$9,VLOOKUP(Planilla!P2446,Base!$F$3:$G$9,2,0),0),"")</f>
        <v/>
      </c>
    </row>
    <row r="2447" spans="1:17">
      <c r="A2447" s="18"/>
      <c r="B2447" s="7"/>
      <c r="C2447" s="12"/>
      <c r="D2447" s="13" t="str">
        <f>IFERROR(VLOOKUP(C2447,Base!A:C,2,0),"")</f>
        <v/>
      </c>
      <c r="E2447" s="10" t="str">
        <f>IFERROR(VLOOKUP(C2447,Base!A:C,3,0),"")</f>
        <v/>
      </c>
      <c r="F2447" s="8"/>
      <c r="G2447" s="9"/>
      <c r="H2447" s="18"/>
      <c r="I2447" s="18"/>
      <c r="J2447" s="9"/>
      <c r="K2447" s="18"/>
      <c r="L2447" s="14" t="str">
        <f>IFERROR(J2447*HLOOKUP(I2447,Base!$H$2:$J$9,VLOOKUP(Planilla!K2447,Base!$F$3:$G$9,2,0),0),"")</f>
        <v/>
      </c>
      <c r="M2447" s="19"/>
      <c r="N2447" s="14" t="str">
        <f>IF(M2447="Si",HLOOKUP(I2447,Base!$H$2:$J$9,8,0),"")</f>
        <v/>
      </c>
      <c r="O2447" s="9"/>
      <c r="P2447" s="18"/>
      <c r="Q2447" s="14" t="str">
        <f>IFERROR(O2447*HLOOKUP(I2447,Base!$H$2:$J$9,VLOOKUP(Planilla!P2447,Base!$F$3:$G$9,2,0),0),"")</f>
        <v/>
      </c>
    </row>
    <row r="2448" spans="1:17">
      <c r="A2448" s="18"/>
      <c r="B2448" s="7"/>
      <c r="C2448" s="12"/>
      <c r="D2448" s="13" t="str">
        <f>IFERROR(VLOOKUP(C2448,Base!A:C,2,0),"")</f>
        <v/>
      </c>
      <c r="E2448" s="10" t="str">
        <f>IFERROR(VLOOKUP(C2448,Base!A:C,3,0),"")</f>
        <v/>
      </c>
      <c r="F2448" s="8"/>
      <c r="G2448" s="9"/>
      <c r="H2448" s="18"/>
      <c r="I2448" s="18"/>
      <c r="J2448" s="9"/>
      <c r="K2448" s="18"/>
      <c r="L2448" s="14" t="str">
        <f>IFERROR(J2448*HLOOKUP(I2448,Base!$H$2:$J$9,VLOOKUP(Planilla!K2448,Base!$F$3:$G$9,2,0),0),"")</f>
        <v/>
      </c>
      <c r="M2448" s="19"/>
      <c r="N2448" s="14" t="str">
        <f>IF(M2448="Si",HLOOKUP(I2448,Base!$H$2:$J$9,8,0),"")</f>
        <v/>
      </c>
      <c r="O2448" s="9"/>
      <c r="P2448" s="18"/>
      <c r="Q2448" s="14" t="str">
        <f>IFERROR(O2448*HLOOKUP(I2448,Base!$H$2:$J$9,VLOOKUP(Planilla!P2448,Base!$F$3:$G$9,2,0),0),"")</f>
        <v/>
      </c>
    </row>
    <row r="2449" spans="1:17">
      <c r="A2449" s="18"/>
      <c r="B2449" s="7"/>
      <c r="C2449" s="12"/>
      <c r="D2449" s="13" t="str">
        <f>IFERROR(VLOOKUP(C2449,Base!A:C,2,0),"")</f>
        <v/>
      </c>
      <c r="E2449" s="10" t="str">
        <f>IFERROR(VLOOKUP(C2449,Base!A:C,3,0),"")</f>
        <v/>
      </c>
      <c r="F2449" s="8"/>
      <c r="G2449" s="9"/>
      <c r="H2449" s="18"/>
      <c r="I2449" s="18"/>
      <c r="J2449" s="9"/>
      <c r="K2449" s="18"/>
      <c r="L2449" s="14" t="str">
        <f>IFERROR(J2449*HLOOKUP(I2449,Base!$H$2:$J$9,VLOOKUP(Planilla!K2449,Base!$F$3:$G$9,2,0),0),"")</f>
        <v/>
      </c>
      <c r="M2449" s="19"/>
      <c r="N2449" s="14" t="str">
        <f>IF(M2449="Si",HLOOKUP(I2449,Base!$H$2:$J$9,8,0),"")</f>
        <v/>
      </c>
      <c r="O2449" s="9"/>
      <c r="P2449" s="18"/>
      <c r="Q2449" s="14" t="str">
        <f>IFERROR(O2449*HLOOKUP(I2449,Base!$H$2:$J$9,VLOOKUP(Planilla!P2449,Base!$F$3:$G$9,2,0),0),"")</f>
        <v/>
      </c>
    </row>
    <row r="2450" spans="1:17">
      <c r="A2450" s="18"/>
      <c r="B2450" s="7"/>
      <c r="C2450" s="12"/>
      <c r="D2450" s="13" t="str">
        <f>IFERROR(VLOOKUP(C2450,Base!A:C,2,0),"")</f>
        <v/>
      </c>
      <c r="E2450" s="10" t="str">
        <f>IFERROR(VLOOKUP(C2450,Base!A:C,3,0),"")</f>
        <v/>
      </c>
      <c r="F2450" s="8"/>
      <c r="G2450" s="9"/>
      <c r="H2450" s="18"/>
      <c r="I2450" s="18"/>
      <c r="J2450" s="9"/>
      <c r="K2450" s="18"/>
      <c r="L2450" s="14" t="str">
        <f>IFERROR(J2450*HLOOKUP(I2450,Base!$H$2:$J$9,VLOOKUP(Planilla!K2450,Base!$F$3:$G$9,2,0),0),"")</f>
        <v/>
      </c>
      <c r="M2450" s="19"/>
      <c r="N2450" s="14" t="str">
        <f>IF(M2450="Si",HLOOKUP(I2450,Base!$H$2:$J$9,8,0),"")</f>
        <v/>
      </c>
      <c r="O2450" s="9"/>
      <c r="P2450" s="18"/>
      <c r="Q2450" s="14" t="str">
        <f>IFERROR(O2450*HLOOKUP(I2450,Base!$H$2:$J$9,VLOOKUP(Planilla!P2450,Base!$F$3:$G$9,2,0),0),"")</f>
        <v/>
      </c>
    </row>
    <row r="2451" spans="1:17">
      <c r="A2451" s="18"/>
      <c r="B2451" s="7"/>
      <c r="C2451" s="12"/>
      <c r="D2451" s="13" t="str">
        <f>IFERROR(VLOOKUP(C2451,Base!A:C,2,0),"")</f>
        <v/>
      </c>
      <c r="E2451" s="10" t="str">
        <f>IFERROR(VLOOKUP(C2451,Base!A:C,3,0),"")</f>
        <v/>
      </c>
      <c r="F2451" s="8"/>
      <c r="G2451" s="9"/>
      <c r="H2451" s="18"/>
      <c r="I2451" s="18"/>
      <c r="J2451" s="9"/>
      <c r="K2451" s="18"/>
      <c r="L2451" s="14" t="str">
        <f>IFERROR(J2451*HLOOKUP(I2451,Base!$H$2:$J$9,VLOOKUP(Planilla!K2451,Base!$F$3:$G$9,2,0),0),"")</f>
        <v/>
      </c>
      <c r="M2451" s="19"/>
      <c r="N2451" s="14" t="str">
        <f>IF(M2451="Si",HLOOKUP(I2451,Base!$H$2:$J$9,8,0),"")</f>
        <v/>
      </c>
      <c r="O2451" s="9"/>
      <c r="P2451" s="18"/>
      <c r="Q2451" s="14" t="str">
        <f>IFERROR(O2451*HLOOKUP(I2451,Base!$H$2:$J$9,VLOOKUP(Planilla!P2451,Base!$F$3:$G$9,2,0),0),"")</f>
        <v/>
      </c>
    </row>
    <row r="2452" spans="1:17">
      <c r="A2452" s="18"/>
      <c r="B2452" s="7"/>
      <c r="C2452" s="12"/>
      <c r="D2452" s="13" t="str">
        <f>IFERROR(VLOOKUP(C2452,Base!A:C,2,0),"")</f>
        <v/>
      </c>
      <c r="E2452" s="10" t="str">
        <f>IFERROR(VLOOKUP(C2452,Base!A:C,3,0),"")</f>
        <v/>
      </c>
      <c r="F2452" s="8"/>
      <c r="G2452" s="9"/>
      <c r="H2452" s="18"/>
      <c r="I2452" s="18"/>
      <c r="J2452" s="9"/>
      <c r="K2452" s="18"/>
      <c r="L2452" s="14" t="str">
        <f>IFERROR(J2452*HLOOKUP(I2452,Base!$H$2:$J$9,VLOOKUP(Planilla!K2452,Base!$F$3:$G$9,2,0),0),"")</f>
        <v/>
      </c>
      <c r="M2452" s="19"/>
      <c r="N2452" s="14" t="str">
        <f>IF(M2452="Si",HLOOKUP(I2452,Base!$H$2:$J$9,8,0),"")</f>
        <v/>
      </c>
      <c r="O2452" s="9"/>
      <c r="P2452" s="18"/>
      <c r="Q2452" s="14" t="str">
        <f>IFERROR(O2452*HLOOKUP(I2452,Base!$H$2:$J$9,VLOOKUP(Planilla!P2452,Base!$F$3:$G$9,2,0),0),"")</f>
        <v/>
      </c>
    </row>
    <row r="2453" spans="1:17">
      <c r="A2453" s="18"/>
      <c r="B2453" s="7"/>
      <c r="C2453" s="12"/>
      <c r="D2453" s="13" t="str">
        <f>IFERROR(VLOOKUP(C2453,Base!A:C,2,0),"")</f>
        <v/>
      </c>
      <c r="E2453" s="10" t="str">
        <f>IFERROR(VLOOKUP(C2453,Base!A:C,3,0),"")</f>
        <v/>
      </c>
      <c r="F2453" s="8"/>
      <c r="G2453" s="9"/>
      <c r="H2453" s="18"/>
      <c r="I2453" s="18"/>
      <c r="J2453" s="9"/>
      <c r="K2453" s="18"/>
      <c r="L2453" s="14" t="str">
        <f>IFERROR(J2453*HLOOKUP(I2453,Base!$H$2:$J$9,VLOOKUP(Planilla!K2453,Base!$F$3:$G$9,2,0),0),"")</f>
        <v/>
      </c>
      <c r="M2453" s="19"/>
      <c r="N2453" s="14" t="str">
        <f>IF(M2453="Si",HLOOKUP(I2453,Base!$H$2:$J$9,8,0),"")</f>
        <v/>
      </c>
      <c r="O2453" s="9"/>
      <c r="P2453" s="18"/>
      <c r="Q2453" s="14" t="str">
        <f>IFERROR(O2453*HLOOKUP(I2453,Base!$H$2:$J$9,VLOOKUP(Planilla!P2453,Base!$F$3:$G$9,2,0),0),"")</f>
        <v/>
      </c>
    </row>
    <row r="2454" spans="1:17">
      <c r="A2454" s="18"/>
      <c r="B2454" s="7"/>
      <c r="C2454" s="12"/>
      <c r="D2454" s="13" t="str">
        <f>IFERROR(VLOOKUP(C2454,Base!A:C,2,0),"")</f>
        <v/>
      </c>
      <c r="E2454" s="10" t="str">
        <f>IFERROR(VLOOKUP(C2454,Base!A:C,3,0),"")</f>
        <v/>
      </c>
      <c r="F2454" s="8"/>
      <c r="G2454" s="9"/>
      <c r="H2454" s="18"/>
      <c r="I2454" s="18"/>
      <c r="J2454" s="9"/>
      <c r="K2454" s="18"/>
      <c r="L2454" s="14" t="str">
        <f>IFERROR(J2454*HLOOKUP(I2454,Base!$H$2:$J$9,VLOOKUP(Planilla!K2454,Base!$F$3:$G$9,2,0),0),"")</f>
        <v/>
      </c>
      <c r="M2454" s="19"/>
      <c r="N2454" s="14" t="str">
        <f>IF(M2454="Si",HLOOKUP(I2454,Base!$H$2:$J$9,8,0),"")</f>
        <v/>
      </c>
      <c r="O2454" s="9"/>
      <c r="P2454" s="18"/>
      <c r="Q2454" s="14" t="str">
        <f>IFERROR(O2454*HLOOKUP(I2454,Base!$H$2:$J$9,VLOOKUP(Planilla!P2454,Base!$F$3:$G$9,2,0),0),"")</f>
        <v/>
      </c>
    </row>
    <row r="2455" spans="1:17">
      <c r="A2455" s="18"/>
      <c r="B2455" s="7"/>
      <c r="C2455" s="12"/>
      <c r="D2455" s="13" t="str">
        <f>IFERROR(VLOOKUP(C2455,Base!A:C,2,0),"")</f>
        <v/>
      </c>
      <c r="E2455" s="10" t="str">
        <f>IFERROR(VLOOKUP(C2455,Base!A:C,3,0),"")</f>
        <v/>
      </c>
      <c r="F2455" s="8"/>
      <c r="G2455" s="9"/>
      <c r="H2455" s="18"/>
      <c r="I2455" s="18"/>
      <c r="J2455" s="9"/>
      <c r="K2455" s="18"/>
      <c r="L2455" s="14" t="str">
        <f>IFERROR(J2455*HLOOKUP(I2455,Base!$H$2:$J$9,VLOOKUP(Planilla!K2455,Base!$F$3:$G$9,2,0),0),"")</f>
        <v/>
      </c>
      <c r="M2455" s="19"/>
      <c r="N2455" s="14" t="str">
        <f>IF(M2455="Si",HLOOKUP(I2455,Base!$H$2:$J$9,8,0),"")</f>
        <v/>
      </c>
      <c r="O2455" s="9"/>
      <c r="P2455" s="18"/>
      <c r="Q2455" s="14" t="str">
        <f>IFERROR(O2455*HLOOKUP(I2455,Base!$H$2:$J$9,VLOOKUP(Planilla!P2455,Base!$F$3:$G$9,2,0),0),"")</f>
        <v/>
      </c>
    </row>
    <row r="2456" spans="1:17">
      <c r="A2456" s="18"/>
      <c r="B2456" s="7"/>
      <c r="C2456" s="12"/>
      <c r="D2456" s="13" t="str">
        <f>IFERROR(VLOOKUP(C2456,Base!A:C,2,0),"")</f>
        <v/>
      </c>
      <c r="E2456" s="10" t="str">
        <f>IFERROR(VLOOKUP(C2456,Base!A:C,3,0),"")</f>
        <v/>
      </c>
      <c r="F2456" s="8"/>
      <c r="G2456" s="9"/>
      <c r="H2456" s="18"/>
      <c r="I2456" s="18"/>
      <c r="J2456" s="9"/>
      <c r="K2456" s="18"/>
      <c r="L2456" s="14" t="str">
        <f>IFERROR(J2456*HLOOKUP(I2456,Base!$H$2:$J$9,VLOOKUP(Planilla!K2456,Base!$F$3:$G$9,2,0),0),"")</f>
        <v/>
      </c>
      <c r="M2456" s="19"/>
      <c r="N2456" s="14" t="str">
        <f>IF(M2456="Si",HLOOKUP(I2456,Base!$H$2:$J$9,8,0),"")</f>
        <v/>
      </c>
      <c r="O2456" s="9"/>
      <c r="P2456" s="18"/>
      <c r="Q2456" s="14" t="str">
        <f>IFERROR(O2456*HLOOKUP(I2456,Base!$H$2:$J$9,VLOOKUP(Planilla!P2456,Base!$F$3:$G$9,2,0),0),"")</f>
        <v/>
      </c>
    </row>
    <row r="2457" spans="1:17">
      <c r="A2457" s="18"/>
      <c r="B2457" s="7"/>
      <c r="C2457" s="12"/>
      <c r="D2457" s="13" t="str">
        <f>IFERROR(VLOOKUP(C2457,Base!A:C,2,0),"")</f>
        <v/>
      </c>
      <c r="E2457" s="10" t="str">
        <f>IFERROR(VLOOKUP(C2457,Base!A:C,3,0),"")</f>
        <v/>
      </c>
      <c r="F2457" s="8"/>
      <c r="G2457" s="9"/>
      <c r="H2457" s="18"/>
      <c r="I2457" s="18"/>
      <c r="J2457" s="9"/>
      <c r="K2457" s="18"/>
      <c r="L2457" s="14" t="str">
        <f>IFERROR(J2457*HLOOKUP(I2457,Base!$H$2:$J$9,VLOOKUP(Planilla!K2457,Base!$F$3:$G$9,2,0),0),"")</f>
        <v/>
      </c>
      <c r="M2457" s="19"/>
      <c r="N2457" s="14" t="str">
        <f>IF(M2457="Si",HLOOKUP(I2457,Base!$H$2:$J$9,8,0),"")</f>
        <v/>
      </c>
      <c r="O2457" s="9"/>
      <c r="P2457" s="18"/>
      <c r="Q2457" s="14" t="str">
        <f>IFERROR(O2457*HLOOKUP(I2457,Base!$H$2:$J$9,VLOOKUP(Planilla!P2457,Base!$F$3:$G$9,2,0),0),"")</f>
        <v/>
      </c>
    </row>
    <row r="2458" spans="1:17">
      <c r="A2458" s="18"/>
      <c r="B2458" s="7"/>
      <c r="C2458" s="12"/>
      <c r="D2458" s="13" t="str">
        <f>IFERROR(VLOOKUP(C2458,Base!A:C,2,0),"")</f>
        <v/>
      </c>
      <c r="E2458" s="10" t="str">
        <f>IFERROR(VLOOKUP(C2458,Base!A:C,3,0),"")</f>
        <v/>
      </c>
      <c r="F2458" s="8"/>
      <c r="G2458" s="9"/>
      <c r="H2458" s="18"/>
      <c r="I2458" s="18"/>
      <c r="J2458" s="9"/>
      <c r="K2458" s="18"/>
      <c r="L2458" s="14" t="str">
        <f>IFERROR(J2458*HLOOKUP(I2458,Base!$H$2:$J$9,VLOOKUP(Planilla!K2458,Base!$F$3:$G$9,2,0),0),"")</f>
        <v/>
      </c>
      <c r="M2458" s="19"/>
      <c r="N2458" s="14" t="str">
        <f>IF(M2458="Si",HLOOKUP(I2458,Base!$H$2:$J$9,8,0),"")</f>
        <v/>
      </c>
      <c r="O2458" s="9"/>
      <c r="P2458" s="18"/>
      <c r="Q2458" s="14" t="str">
        <f>IFERROR(O2458*HLOOKUP(I2458,Base!$H$2:$J$9,VLOOKUP(Planilla!P2458,Base!$F$3:$G$9,2,0),0),"")</f>
        <v/>
      </c>
    </row>
    <row r="2459" spans="1:17">
      <c r="A2459" s="18"/>
      <c r="B2459" s="7"/>
      <c r="C2459" s="12"/>
      <c r="D2459" s="13" t="str">
        <f>IFERROR(VLOOKUP(C2459,Base!A:C,2,0),"")</f>
        <v/>
      </c>
      <c r="E2459" s="10" t="str">
        <f>IFERROR(VLOOKUP(C2459,Base!A:C,3,0),"")</f>
        <v/>
      </c>
      <c r="F2459" s="8"/>
      <c r="G2459" s="9"/>
      <c r="H2459" s="18"/>
      <c r="I2459" s="18"/>
      <c r="J2459" s="9"/>
      <c r="K2459" s="18"/>
      <c r="L2459" s="14" t="str">
        <f>IFERROR(J2459*HLOOKUP(I2459,Base!$H$2:$J$9,VLOOKUP(Planilla!K2459,Base!$F$3:$G$9,2,0),0),"")</f>
        <v/>
      </c>
      <c r="M2459" s="19"/>
      <c r="N2459" s="14" t="str">
        <f>IF(M2459="Si",HLOOKUP(I2459,Base!$H$2:$J$9,8,0),"")</f>
        <v/>
      </c>
      <c r="O2459" s="9"/>
      <c r="P2459" s="18"/>
      <c r="Q2459" s="14" t="str">
        <f>IFERROR(O2459*HLOOKUP(I2459,Base!$H$2:$J$9,VLOOKUP(Planilla!P2459,Base!$F$3:$G$9,2,0),0),"")</f>
        <v/>
      </c>
    </row>
    <row r="2460" spans="1:17">
      <c r="A2460" s="18"/>
      <c r="B2460" s="7"/>
      <c r="C2460" s="12"/>
      <c r="D2460" s="13" t="str">
        <f>IFERROR(VLOOKUP(C2460,Base!A:C,2,0),"")</f>
        <v/>
      </c>
      <c r="E2460" s="10" t="str">
        <f>IFERROR(VLOOKUP(C2460,Base!A:C,3,0),"")</f>
        <v/>
      </c>
      <c r="F2460" s="8"/>
      <c r="G2460" s="9"/>
      <c r="H2460" s="18"/>
      <c r="I2460" s="18"/>
      <c r="J2460" s="9"/>
      <c r="K2460" s="18"/>
      <c r="L2460" s="14" t="str">
        <f>IFERROR(J2460*HLOOKUP(I2460,Base!$H$2:$J$9,VLOOKUP(Planilla!K2460,Base!$F$3:$G$9,2,0),0),"")</f>
        <v/>
      </c>
      <c r="M2460" s="19"/>
      <c r="N2460" s="14" t="str">
        <f>IF(M2460="Si",HLOOKUP(I2460,Base!$H$2:$J$9,8,0),"")</f>
        <v/>
      </c>
      <c r="O2460" s="9"/>
      <c r="P2460" s="18"/>
      <c r="Q2460" s="14" t="str">
        <f>IFERROR(O2460*HLOOKUP(I2460,Base!$H$2:$J$9,VLOOKUP(Planilla!P2460,Base!$F$3:$G$9,2,0),0),"")</f>
        <v/>
      </c>
    </row>
    <row r="2461" spans="1:17">
      <c r="A2461" s="18"/>
      <c r="B2461" s="7"/>
      <c r="C2461" s="12"/>
      <c r="D2461" s="13" t="str">
        <f>IFERROR(VLOOKUP(C2461,Base!A:C,2,0),"")</f>
        <v/>
      </c>
      <c r="E2461" s="10" t="str">
        <f>IFERROR(VLOOKUP(C2461,Base!A:C,3,0),"")</f>
        <v/>
      </c>
      <c r="F2461" s="8"/>
      <c r="G2461" s="9"/>
      <c r="H2461" s="18"/>
      <c r="I2461" s="18"/>
      <c r="J2461" s="9"/>
      <c r="K2461" s="18"/>
      <c r="L2461" s="14" t="str">
        <f>IFERROR(J2461*HLOOKUP(I2461,Base!$H$2:$J$9,VLOOKUP(Planilla!K2461,Base!$F$3:$G$9,2,0),0),"")</f>
        <v/>
      </c>
      <c r="M2461" s="19"/>
      <c r="N2461" s="14" t="str">
        <f>IF(M2461="Si",HLOOKUP(I2461,Base!$H$2:$J$9,8,0),"")</f>
        <v/>
      </c>
      <c r="O2461" s="9"/>
      <c r="P2461" s="18"/>
      <c r="Q2461" s="14" t="str">
        <f>IFERROR(O2461*HLOOKUP(I2461,Base!$H$2:$J$9,VLOOKUP(Planilla!P2461,Base!$F$3:$G$9,2,0),0),"")</f>
        <v/>
      </c>
    </row>
    <row r="2462" spans="1:17">
      <c r="A2462" s="18"/>
      <c r="B2462" s="7"/>
      <c r="C2462" s="12"/>
      <c r="D2462" s="13" t="str">
        <f>IFERROR(VLOOKUP(C2462,Base!A:C,2,0),"")</f>
        <v/>
      </c>
      <c r="E2462" s="10" t="str">
        <f>IFERROR(VLOOKUP(C2462,Base!A:C,3,0),"")</f>
        <v/>
      </c>
      <c r="F2462" s="8"/>
      <c r="G2462" s="9"/>
      <c r="H2462" s="18"/>
      <c r="I2462" s="18"/>
      <c r="J2462" s="9"/>
      <c r="K2462" s="18"/>
      <c r="L2462" s="14" t="str">
        <f>IFERROR(J2462*HLOOKUP(I2462,Base!$H$2:$J$9,VLOOKUP(Planilla!K2462,Base!$F$3:$G$9,2,0),0),"")</f>
        <v/>
      </c>
      <c r="M2462" s="19"/>
      <c r="N2462" s="14" t="str">
        <f>IF(M2462="Si",HLOOKUP(I2462,Base!$H$2:$J$9,8,0),"")</f>
        <v/>
      </c>
      <c r="O2462" s="9"/>
      <c r="P2462" s="18"/>
      <c r="Q2462" s="14" t="str">
        <f>IFERROR(O2462*HLOOKUP(I2462,Base!$H$2:$J$9,VLOOKUP(Planilla!P2462,Base!$F$3:$G$9,2,0),0),"")</f>
        <v/>
      </c>
    </row>
    <row r="2463" spans="1:17">
      <c r="A2463" s="18"/>
      <c r="B2463" s="7"/>
      <c r="C2463" s="12"/>
      <c r="D2463" s="13" t="str">
        <f>IFERROR(VLOOKUP(C2463,Base!A:C,2,0),"")</f>
        <v/>
      </c>
      <c r="E2463" s="10" t="str">
        <f>IFERROR(VLOOKUP(C2463,Base!A:C,3,0),"")</f>
        <v/>
      </c>
      <c r="F2463" s="8"/>
      <c r="G2463" s="9"/>
      <c r="H2463" s="18"/>
      <c r="I2463" s="18"/>
      <c r="J2463" s="9"/>
      <c r="K2463" s="18"/>
      <c r="L2463" s="14" t="str">
        <f>IFERROR(J2463*HLOOKUP(I2463,Base!$H$2:$J$9,VLOOKUP(Planilla!K2463,Base!$F$3:$G$9,2,0),0),"")</f>
        <v/>
      </c>
      <c r="M2463" s="19"/>
      <c r="N2463" s="14" t="str">
        <f>IF(M2463="Si",HLOOKUP(I2463,Base!$H$2:$J$9,8,0),"")</f>
        <v/>
      </c>
      <c r="O2463" s="9"/>
      <c r="P2463" s="18"/>
      <c r="Q2463" s="14" t="str">
        <f>IFERROR(O2463*HLOOKUP(I2463,Base!$H$2:$J$9,VLOOKUP(Planilla!P2463,Base!$F$3:$G$9,2,0),0),"")</f>
        <v/>
      </c>
    </row>
    <row r="2464" spans="1:17">
      <c r="A2464" s="18"/>
      <c r="B2464" s="7"/>
      <c r="C2464" s="12"/>
      <c r="D2464" s="13" t="str">
        <f>IFERROR(VLOOKUP(C2464,Base!A:C,2,0),"")</f>
        <v/>
      </c>
      <c r="E2464" s="10" t="str">
        <f>IFERROR(VLOOKUP(C2464,Base!A:C,3,0),"")</f>
        <v/>
      </c>
      <c r="F2464" s="8"/>
      <c r="G2464" s="9"/>
      <c r="H2464" s="18"/>
      <c r="I2464" s="18"/>
      <c r="J2464" s="9"/>
      <c r="K2464" s="18"/>
      <c r="L2464" s="14" t="str">
        <f>IFERROR(J2464*HLOOKUP(I2464,Base!$H$2:$J$9,VLOOKUP(Planilla!K2464,Base!$F$3:$G$9,2,0),0),"")</f>
        <v/>
      </c>
      <c r="M2464" s="19"/>
      <c r="N2464" s="14" t="str">
        <f>IF(M2464="Si",HLOOKUP(I2464,Base!$H$2:$J$9,8,0),"")</f>
        <v/>
      </c>
      <c r="O2464" s="9"/>
      <c r="P2464" s="18"/>
      <c r="Q2464" s="14" t="str">
        <f>IFERROR(O2464*HLOOKUP(I2464,Base!$H$2:$J$9,VLOOKUP(Planilla!P2464,Base!$F$3:$G$9,2,0),0),"")</f>
        <v/>
      </c>
    </row>
    <row r="2465" spans="1:17">
      <c r="A2465" s="18"/>
      <c r="B2465" s="7"/>
      <c r="C2465" s="12"/>
      <c r="D2465" s="13" t="str">
        <f>IFERROR(VLOOKUP(C2465,Base!A:C,2,0),"")</f>
        <v/>
      </c>
      <c r="E2465" s="10" t="str">
        <f>IFERROR(VLOOKUP(C2465,Base!A:C,3,0),"")</f>
        <v/>
      </c>
      <c r="F2465" s="8"/>
      <c r="G2465" s="9"/>
      <c r="H2465" s="18"/>
      <c r="I2465" s="18"/>
      <c r="J2465" s="9"/>
      <c r="K2465" s="18"/>
      <c r="L2465" s="14" t="str">
        <f>IFERROR(J2465*HLOOKUP(I2465,Base!$H$2:$J$9,VLOOKUP(Planilla!K2465,Base!$F$3:$G$9,2,0),0),"")</f>
        <v/>
      </c>
      <c r="M2465" s="19"/>
      <c r="N2465" s="14" t="str">
        <f>IF(M2465="Si",HLOOKUP(I2465,Base!$H$2:$J$9,8,0),"")</f>
        <v/>
      </c>
      <c r="O2465" s="9"/>
      <c r="P2465" s="18"/>
      <c r="Q2465" s="14" t="str">
        <f>IFERROR(O2465*HLOOKUP(I2465,Base!$H$2:$J$9,VLOOKUP(Planilla!P2465,Base!$F$3:$G$9,2,0),0),"")</f>
        <v/>
      </c>
    </row>
    <row r="2466" spans="1:17">
      <c r="A2466" s="18"/>
      <c r="B2466" s="7"/>
      <c r="C2466" s="12"/>
      <c r="D2466" s="13" t="str">
        <f>IFERROR(VLOOKUP(C2466,Base!A:C,2,0),"")</f>
        <v/>
      </c>
      <c r="E2466" s="10" t="str">
        <f>IFERROR(VLOOKUP(C2466,Base!A:C,3,0),"")</f>
        <v/>
      </c>
      <c r="F2466" s="8"/>
      <c r="G2466" s="9"/>
      <c r="H2466" s="18"/>
      <c r="I2466" s="18"/>
      <c r="J2466" s="9"/>
      <c r="K2466" s="18"/>
      <c r="L2466" s="14" t="str">
        <f>IFERROR(J2466*HLOOKUP(I2466,Base!$H$2:$J$9,VLOOKUP(Planilla!K2466,Base!$F$3:$G$9,2,0),0),"")</f>
        <v/>
      </c>
      <c r="M2466" s="19"/>
      <c r="N2466" s="14" t="str">
        <f>IF(M2466="Si",HLOOKUP(I2466,Base!$H$2:$J$9,8,0),"")</f>
        <v/>
      </c>
      <c r="O2466" s="9"/>
      <c r="P2466" s="18"/>
      <c r="Q2466" s="14" t="str">
        <f>IFERROR(O2466*HLOOKUP(I2466,Base!$H$2:$J$9,VLOOKUP(Planilla!P2466,Base!$F$3:$G$9,2,0),0),"")</f>
        <v/>
      </c>
    </row>
    <row r="2467" spans="1:17">
      <c r="A2467" s="18"/>
      <c r="B2467" s="7"/>
      <c r="C2467" s="12"/>
      <c r="D2467" s="13" t="str">
        <f>IFERROR(VLOOKUP(C2467,Base!A:C,2,0),"")</f>
        <v/>
      </c>
      <c r="E2467" s="10" t="str">
        <f>IFERROR(VLOOKUP(C2467,Base!A:C,3,0),"")</f>
        <v/>
      </c>
      <c r="F2467" s="8"/>
      <c r="G2467" s="9"/>
      <c r="H2467" s="18"/>
      <c r="I2467" s="18"/>
      <c r="J2467" s="9"/>
      <c r="K2467" s="18"/>
      <c r="L2467" s="14" t="str">
        <f>IFERROR(J2467*HLOOKUP(I2467,Base!$H$2:$J$9,VLOOKUP(Planilla!K2467,Base!$F$3:$G$9,2,0),0),"")</f>
        <v/>
      </c>
      <c r="M2467" s="19"/>
      <c r="N2467" s="14" t="str">
        <f>IF(M2467="Si",HLOOKUP(I2467,Base!$H$2:$J$9,8,0),"")</f>
        <v/>
      </c>
      <c r="O2467" s="9"/>
      <c r="P2467" s="18"/>
      <c r="Q2467" s="14" t="str">
        <f>IFERROR(O2467*HLOOKUP(I2467,Base!$H$2:$J$9,VLOOKUP(Planilla!P2467,Base!$F$3:$G$9,2,0),0),"")</f>
        <v/>
      </c>
    </row>
    <row r="2468" spans="1:17">
      <c r="A2468" s="18"/>
      <c r="B2468" s="7"/>
      <c r="C2468" s="12"/>
      <c r="D2468" s="13" t="str">
        <f>IFERROR(VLOOKUP(C2468,Base!A:C,2,0),"")</f>
        <v/>
      </c>
      <c r="E2468" s="10" t="str">
        <f>IFERROR(VLOOKUP(C2468,Base!A:C,3,0),"")</f>
        <v/>
      </c>
      <c r="F2468" s="8"/>
      <c r="G2468" s="9"/>
      <c r="H2468" s="18"/>
      <c r="I2468" s="18"/>
      <c r="J2468" s="9"/>
      <c r="K2468" s="18"/>
      <c r="L2468" s="14" t="str">
        <f>IFERROR(J2468*HLOOKUP(I2468,Base!$H$2:$J$9,VLOOKUP(Planilla!K2468,Base!$F$3:$G$9,2,0),0),"")</f>
        <v/>
      </c>
      <c r="M2468" s="19"/>
      <c r="N2468" s="14" t="str">
        <f>IF(M2468="Si",HLOOKUP(I2468,Base!$H$2:$J$9,8,0),"")</f>
        <v/>
      </c>
      <c r="O2468" s="9"/>
      <c r="P2468" s="18"/>
      <c r="Q2468" s="14" t="str">
        <f>IFERROR(O2468*HLOOKUP(I2468,Base!$H$2:$J$9,VLOOKUP(Planilla!P2468,Base!$F$3:$G$9,2,0),0),"")</f>
        <v/>
      </c>
    </row>
    <row r="2469" spans="1:17">
      <c r="A2469" s="18"/>
      <c r="B2469" s="7"/>
      <c r="C2469" s="12"/>
      <c r="D2469" s="13" t="str">
        <f>IFERROR(VLOOKUP(C2469,Base!A:C,2,0),"")</f>
        <v/>
      </c>
      <c r="E2469" s="10" t="str">
        <f>IFERROR(VLOOKUP(C2469,Base!A:C,3,0),"")</f>
        <v/>
      </c>
      <c r="F2469" s="8"/>
      <c r="G2469" s="9"/>
      <c r="H2469" s="18"/>
      <c r="I2469" s="18"/>
      <c r="J2469" s="9"/>
      <c r="K2469" s="18"/>
      <c r="L2469" s="14" t="str">
        <f>IFERROR(J2469*HLOOKUP(I2469,Base!$H$2:$J$9,VLOOKUP(Planilla!K2469,Base!$F$3:$G$9,2,0),0),"")</f>
        <v/>
      </c>
      <c r="M2469" s="19"/>
      <c r="N2469" s="14" t="str">
        <f>IF(M2469="Si",HLOOKUP(I2469,Base!$H$2:$J$9,8,0),"")</f>
        <v/>
      </c>
      <c r="O2469" s="9"/>
      <c r="P2469" s="18"/>
      <c r="Q2469" s="14" t="str">
        <f>IFERROR(O2469*HLOOKUP(I2469,Base!$H$2:$J$9,VLOOKUP(Planilla!P2469,Base!$F$3:$G$9,2,0),0),"")</f>
        <v/>
      </c>
    </row>
    <row r="2470" spans="1:17">
      <c r="A2470" s="18"/>
      <c r="B2470" s="7"/>
      <c r="C2470" s="12"/>
      <c r="D2470" s="13" t="str">
        <f>IFERROR(VLOOKUP(C2470,Base!A:C,2,0),"")</f>
        <v/>
      </c>
      <c r="E2470" s="10" t="str">
        <f>IFERROR(VLOOKUP(C2470,Base!A:C,3,0),"")</f>
        <v/>
      </c>
      <c r="F2470" s="8"/>
      <c r="G2470" s="9"/>
      <c r="H2470" s="18"/>
      <c r="I2470" s="18"/>
      <c r="J2470" s="9"/>
      <c r="K2470" s="18"/>
      <c r="L2470" s="14" t="str">
        <f>IFERROR(J2470*HLOOKUP(I2470,Base!$H$2:$J$9,VLOOKUP(Planilla!K2470,Base!$F$3:$G$9,2,0),0),"")</f>
        <v/>
      </c>
      <c r="M2470" s="19"/>
      <c r="N2470" s="14" t="str">
        <f>IF(M2470="Si",HLOOKUP(I2470,Base!$H$2:$J$9,8,0),"")</f>
        <v/>
      </c>
      <c r="O2470" s="9"/>
      <c r="P2470" s="18"/>
      <c r="Q2470" s="14" t="str">
        <f>IFERROR(O2470*HLOOKUP(I2470,Base!$H$2:$J$9,VLOOKUP(Planilla!P2470,Base!$F$3:$G$9,2,0),0),"")</f>
        <v/>
      </c>
    </row>
    <row r="2471" spans="1:17">
      <c r="A2471" s="18"/>
      <c r="B2471" s="7"/>
      <c r="C2471" s="12"/>
      <c r="D2471" s="13" t="str">
        <f>IFERROR(VLOOKUP(C2471,Base!A:C,2,0),"")</f>
        <v/>
      </c>
      <c r="E2471" s="10" t="str">
        <f>IFERROR(VLOOKUP(C2471,Base!A:C,3,0),"")</f>
        <v/>
      </c>
      <c r="F2471" s="8"/>
      <c r="G2471" s="9"/>
      <c r="H2471" s="18"/>
      <c r="I2471" s="18"/>
      <c r="J2471" s="9"/>
      <c r="K2471" s="18"/>
      <c r="L2471" s="14" t="str">
        <f>IFERROR(J2471*HLOOKUP(I2471,Base!$H$2:$J$9,VLOOKUP(Planilla!K2471,Base!$F$3:$G$9,2,0),0),"")</f>
        <v/>
      </c>
      <c r="M2471" s="19"/>
      <c r="N2471" s="14" t="str">
        <f>IF(M2471="Si",HLOOKUP(I2471,Base!$H$2:$J$9,8,0),"")</f>
        <v/>
      </c>
      <c r="O2471" s="9"/>
      <c r="P2471" s="18"/>
      <c r="Q2471" s="14" t="str">
        <f>IFERROR(O2471*HLOOKUP(I2471,Base!$H$2:$J$9,VLOOKUP(Planilla!P2471,Base!$F$3:$G$9,2,0),0),"")</f>
        <v/>
      </c>
    </row>
    <row r="2472" spans="1:17">
      <c r="A2472" s="18"/>
      <c r="B2472" s="7"/>
      <c r="C2472" s="12"/>
      <c r="D2472" s="13" t="str">
        <f>IFERROR(VLOOKUP(C2472,Base!A:C,2,0),"")</f>
        <v/>
      </c>
      <c r="E2472" s="10" t="str">
        <f>IFERROR(VLOOKUP(C2472,Base!A:C,3,0),"")</f>
        <v/>
      </c>
      <c r="F2472" s="8"/>
      <c r="G2472" s="9"/>
      <c r="H2472" s="18"/>
      <c r="I2472" s="18"/>
      <c r="J2472" s="9"/>
      <c r="K2472" s="18"/>
      <c r="L2472" s="14" t="str">
        <f>IFERROR(J2472*HLOOKUP(I2472,Base!$H$2:$J$9,VLOOKUP(Planilla!K2472,Base!$F$3:$G$9,2,0),0),"")</f>
        <v/>
      </c>
      <c r="M2472" s="19"/>
      <c r="N2472" s="14" t="str">
        <f>IF(M2472="Si",HLOOKUP(I2472,Base!$H$2:$J$9,8,0),"")</f>
        <v/>
      </c>
      <c r="O2472" s="9"/>
      <c r="P2472" s="18"/>
      <c r="Q2472" s="14" t="str">
        <f>IFERROR(O2472*HLOOKUP(I2472,Base!$H$2:$J$9,VLOOKUP(Planilla!P2472,Base!$F$3:$G$9,2,0),0),"")</f>
        <v/>
      </c>
    </row>
    <row r="2473" spans="1:17">
      <c r="A2473" s="18"/>
      <c r="B2473" s="7"/>
      <c r="C2473" s="12"/>
      <c r="D2473" s="13" t="str">
        <f>IFERROR(VLOOKUP(C2473,Base!A:C,2,0),"")</f>
        <v/>
      </c>
      <c r="E2473" s="10" t="str">
        <f>IFERROR(VLOOKUP(C2473,Base!A:C,3,0),"")</f>
        <v/>
      </c>
      <c r="F2473" s="8"/>
      <c r="G2473" s="9"/>
      <c r="H2473" s="18"/>
      <c r="I2473" s="18"/>
      <c r="J2473" s="9"/>
      <c r="K2473" s="18"/>
      <c r="L2473" s="14" t="str">
        <f>IFERROR(J2473*HLOOKUP(I2473,Base!$H$2:$J$9,VLOOKUP(Planilla!K2473,Base!$F$3:$G$9,2,0),0),"")</f>
        <v/>
      </c>
      <c r="M2473" s="19"/>
      <c r="N2473" s="14" t="str">
        <f>IF(M2473="Si",HLOOKUP(I2473,Base!$H$2:$J$9,8,0),"")</f>
        <v/>
      </c>
      <c r="O2473" s="9"/>
      <c r="P2473" s="18"/>
      <c r="Q2473" s="14" t="str">
        <f>IFERROR(O2473*HLOOKUP(I2473,Base!$H$2:$J$9,VLOOKUP(Planilla!P2473,Base!$F$3:$G$9,2,0),0),"")</f>
        <v/>
      </c>
    </row>
    <row r="2474" spans="1:17">
      <c r="A2474" s="18"/>
      <c r="B2474" s="7"/>
      <c r="C2474" s="12"/>
      <c r="D2474" s="13" t="str">
        <f>IFERROR(VLOOKUP(C2474,Base!A:C,2,0),"")</f>
        <v/>
      </c>
      <c r="E2474" s="10" t="str">
        <f>IFERROR(VLOOKUP(C2474,Base!A:C,3,0),"")</f>
        <v/>
      </c>
      <c r="F2474" s="8"/>
      <c r="G2474" s="9"/>
      <c r="H2474" s="18"/>
      <c r="I2474" s="18"/>
      <c r="J2474" s="9"/>
      <c r="K2474" s="18"/>
      <c r="L2474" s="14" t="str">
        <f>IFERROR(J2474*HLOOKUP(I2474,Base!$H$2:$J$9,VLOOKUP(Planilla!K2474,Base!$F$3:$G$9,2,0),0),"")</f>
        <v/>
      </c>
      <c r="M2474" s="19"/>
      <c r="N2474" s="14" t="str">
        <f>IF(M2474="Si",HLOOKUP(I2474,Base!$H$2:$J$9,8,0),"")</f>
        <v/>
      </c>
      <c r="O2474" s="9"/>
      <c r="P2474" s="18"/>
      <c r="Q2474" s="14" t="str">
        <f>IFERROR(O2474*HLOOKUP(I2474,Base!$H$2:$J$9,VLOOKUP(Planilla!P2474,Base!$F$3:$G$9,2,0),0),"")</f>
        <v/>
      </c>
    </row>
    <row r="2475" spans="1:17">
      <c r="A2475" s="18"/>
      <c r="B2475" s="7"/>
      <c r="C2475" s="12"/>
      <c r="D2475" s="13" t="str">
        <f>IFERROR(VLOOKUP(C2475,Base!A:C,2,0),"")</f>
        <v/>
      </c>
      <c r="E2475" s="10" t="str">
        <f>IFERROR(VLOOKUP(C2475,Base!A:C,3,0),"")</f>
        <v/>
      </c>
      <c r="F2475" s="8"/>
      <c r="G2475" s="9"/>
      <c r="H2475" s="18"/>
      <c r="I2475" s="18"/>
      <c r="J2475" s="9"/>
      <c r="K2475" s="18"/>
      <c r="L2475" s="14" t="str">
        <f>IFERROR(J2475*HLOOKUP(I2475,Base!$H$2:$J$9,VLOOKUP(Planilla!K2475,Base!$F$3:$G$9,2,0),0),"")</f>
        <v/>
      </c>
      <c r="M2475" s="19"/>
      <c r="N2475" s="14" t="str">
        <f>IF(M2475="Si",HLOOKUP(I2475,Base!$H$2:$J$9,8,0),"")</f>
        <v/>
      </c>
      <c r="O2475" s="9"/>
      <c r="P2475" s="18"/>
      <c r="Q2475" s="14" t="str">
        <f>IFERROR(O2475*HLOOKUP(I2475,Base!$H$2:$J$9,VLOOKUP(Planilla!P2475,Base!$F$3:$G$9,2,0),0),"")</f>
        <v/>
      </c>
    </row>
    <row r="2476" spans="1:17">
      <c r="A2476" s="18"/>
      <c r="B2476" s="7"/>
      <c r="C2476" s="12"/>
      <c r="D2476" s="13" t="str">
        <f>IFERROR(VLOOKUP(C2476,Base!A:C,2,0),"")</f>
        <v/>
      </c>
      <c r="E2476" s="10" t="str">
        <f>IFERROR(VLOOKUP(C2476,Base!A:C,3,0),"")</f>
        <v/>
      </c>
      <c r="F2476" s="8"/>
      <c r="G2476" s="9"/>
      <c r="H2476" s="18"/>
      <c r="I2476" s="18"/>
      <c r="J2476" s="9"/>
      <c r="K2476" s="18"/>
      <c r="L2476" s="14" t="str">
        <f>IFERROR(J2476*HLOOKUP(I2476,Base!$H$2:$J$9,VLOOKUP(Planilla!K2476,Base!$F$3:$G$9,2,0),0),"")</f>
        <v/>
      </c>
      <c r="M2476" s="19"/>
      <c r="N2476" s="14" t="str">
        <f>IF(M2476="Si",HLOOKUP(I2476,Base!$H$2:$J$9,8,0),"")</f>
        <v/>
      </c>
      <c r="O2476" s="9"/>
      <c r="P2476" s="18"/>
      <c r="Q2476" s="14" t="str">
        <f>IFERROR(O2476*HLOOKUP(I2476,Base!$H$2:$J$9,VLOOKUP(Planilla!P2476,Base!$F$3:$G$9,2,0),0),"")</f>
        <v/>
      </c>
    </row>
    <row r="2477" spans="1:17">
      <c r="A2477" s="18"/>
      <c r="B2477" s="7"/>
      <c r="C2477" s="12"/>
      <c r="D2477" s="13" t="str">
        <f>IFERROR(VLOOKUP(C2477,Base!A:C,2,0),"")</f>
        <v/>
      </c>
      <c r="E2477" s="10" t="str">
        <f>IFERROR(VLOOKUP(C2477,Base!A:C,3,0),"")</f>
        <v/>
      </c>
      <c r="F2477" s="8"/>
      <c r="G2477" s="9"/>
      <c r="H2477" s="18"/>
      <c r="I2477" s="18"/>
      <c r="J2477" s="9"/>
      <c r="K2477" s="18"/>
      <c r="L2477" s="14" t="str">
        <f>IFERROR(J2477*HLOOKUP(I2477,Base!$H$2:$J$9,VLOOKUP(Planilla!K2477,Base!$F$3:$G$9,2,0),0),"")</f>
        <v/>
      </c>
      <c r="M2477" s="19"/>
      <c r="N2477" s="14" t="str">
        <f>IF(M2477="Si",HLOOKUP(I2477,Base!$H$2:$J$9,8,0),"")</f>
        <v/>
      </c>
      <c r="O2477" s="9"/>
      <c r="P2477" s="18"/>
      <c r="Q2477" s="14" t="str">
        <f>IFERROR(O2477*HLOOKUP(I2477,Base!$H$2:$J$9,VLOOKUP(Planilla!P2477,Base!$F$3:$G$9,2,0),0),"")</f>
        <v/>
      </c>
    </row>
    <row r="2478" spans="1:17">
      <c r="A2478" s="18"/>
      <c r="B2478" s="7"/>
      <c r="C2478" s="12"/>
      <c r="D2478" s="13" t="str">
        <f>IFERROR(VLOOKUP(C2478,Base!A:C,2,0),"")</f>
        <v/>
      </c>
      <c r="E2478" s="10" t="str">
        <f>IFERROR(VLOOKUP(C2478,Base!A:C,3,0),"")</f>
        <v/>
      </c>
      <c r="F2478" s="8"/>
      <c r="G2478" s="9"/>
      <c r="H2478" s="18"/>
      <c r="I2478" s="18"/>
      <c r="J2478" s="9"/>
      <c r="K2478" s="18"/>
      <c r="L2478" s="14" t="str">
        <f>IFERROR(J2478*HLOOKUP(I2478,Base!$H$2:$J$9,VLOOKUP(Planilla!K2478,Base!$F$3:$G$9,2,0),0),"")</f>
        <v/>
      </c>
      <c r="M2478" s="19"/>
      <c r="N2478" s="14" t="str">
        <f>IF(M2478="Si",HLOOKUP(I2478,Base!$H$2:$J$9,8,0),"")</f>
        <v/>
      </c>
      <c r="O2478" s="9"/>
      <c r="P2478" s="18"/>
      <c r="Q2478" s="14" t="str">
        <f>IFERROR(O2478*HLOOKUP(I2478,Base!$H$2:$J$9,VLOOKUP(Planilla!P2478,Base!$F$3:$G$9,2,0),0),"")</f>
        <v/>
      </c>
    </row>
    <row r="2479" spans="1:17">
      <c r="A2479" s="18"/>
      <c r="B2479" s="7"/>
      <c r="C2479" s="12"/>
      <c r="D2479" s="13" t="str">
        <f>IFERROR(VLOOKUP(C2479,Base!A:C,2,0),"")</f>
        <v/>
      </c>
      <c r="E2479" s="10" t="str">
        <f>IFERROR(VLOOKUP(C2479,Base!A:C,3,0),"")</f>
        <v/>
      </c>
      <c r="F2479" s="8"/>
      <c r="G2479" s="9"/>
      <c r="H2479" s="18"/>
      <c r="I2479" s="18"/>
      <c r="J2479" s="9"/>
      <c r="K2479" s="18"/>
      <c r="L2479" s="14" t="str">
        <f>IFERROR(J2479*HLOOKUP(I2479,Base!$H$2:$J$9,VLOOKUP(Planilla!K2479,Base!$F$3:$G$9,2,0),0),"")</f>
        <v/>
      </c>
      <c r="M2479" s="19"/>
      <c r="N2479" s="14" t="str">
        <f>IF(M2479="Si",HLOOKUP(I2479,Base!$H$2:$J$9,8,0),"")</f>
        <v/>
      </c>
      <c r="O2479" s="9"/>
      <c r="P2479" s="18"/>
      <c r="Q2479" s="14" t="str">
        <f>IFERROR(O2479*HLOOKUP(I2479,Base!$H$2:$J$9,VLOOKUP(Planilla!P2479,Base!$F$3:$G$9,2,0),0),"")</f>
        <v/>
      </c>
    </row>
    <row r="2480" spans="1:17">
      <c r="A2480" s="18"/>
      <c r="B2480" s="7"/>
      <c r="C2480" s="12"/>
      <c r="D2480" s="13" t="str">
        <f>IFERROR(VLOOKUP(C2480,Base!A:C,2,0),"")</f>
        <v/>
      </c>
      <c r="E2480" s="10" t="str">
        <f>IFERROR(VLOOKUP(C2480,Base!A:C,3,0),"")</f>
        <v/>
      </c>
      <c r="F2480" s="8"/>
      <c r="G2480" s="9"/>
      <c r="H2480" s="18"/>
      <c r="I2480" s="18"/>
      <c r="J2480" s="9"/>
      <c r="K2480" s="18"/>
      <c r="L2480" s="14" t="str">
        <f>IFERROR(J2480*HLOOKUP(I2480,Base!$H$2:$J$9,VLOOKUP(Planilla!K2480,Base!$F$3:$G$9,2,0),0),"")</f>
        <v/>
      </c>
      <c r="M2480" s="19"/>
      <c r="N2480" s="14" t="str">
        <f>IF(M2480="Si",HLOOKUP(I2480,Base!$H$2:$J$9,8,0),"")</f>
        <v/>
      </c>
      <c r="O2480" s="9"/>
      <c r="P2480" s="18"/>
      <c r="Q2480" s="14" t="str">
        <f>IFERROR(O2480*HLOOKUP(I2480,Base!$H$2:$J$9,VLOOKUP(Planilla!P2480,Base!$F$3:$G$9,2,0),0),"")</f>
        <v/>
      </c>
    </row>
    <row r="2481" spans="1:17">
      <c r="A2481" s="18"/>
      <c r="B2481" s="7"/>
      <c r="C2481" s="12"/>
      <c r="D2481" s="13" t="str">
        <f>IFERROR(VLOOKUP(C2481,Base!A:C,2,0),"")</f>
        <v/>
      </c>
      <c r="E2481" s="10" t="str">
        <f>IFERROR(VLOOKUP(C2481,Base!A:C,3,0),"")</f>
        <v/>
      </c>
      <c r="F2481" s="8"/>
      <c r="G2481" s="9"/>
      <c r="H2481" s="18"/>
      <c r="I2481" s="18"/>
      <c r="J2481" s="9"/>
      <c r="K2481" s="18"/>
      <c r="L2481" s="14" t="str">
        <f>IFERROR(J2481*HLOOKUP(I2481,Base!$H$2:$J$9,VLOOKUP(Planilla!K2481,Base!$F$3:$G$9,2,0),0),"")</f>
        <v/>
      </c>
      <c r="M2481" s="19"/>
      <c r="N2481" s="14" t="str">
        <f>IF(M2481="Si",HLOOKUP(I2481,Base!$H$2:$J$9,8,0),"")</f>
        <v/>
      </c>
      <c r="O2481" s="9"/>
      <c r="P2481" s="18"/>
      <c r="Q2481" s="14" t="str">
        <f>IFERROR(O2481*HLOOKUP(I2481,Base!$H$2:$J$9,VLOOKUP(Planilla!P2481,Base!$F$3:$G$9,2,0),0),"")</f>
        <v/>
      </c>
    </row>
    <row r="2482" spans="1:17">
      <c r="A2482" s="18"/>
      <c r="B2482" s="7"/>
      <c r="C2482" s="12"/>
      <c r="D2482" s="13" t="str">
        <f>IFERROR(VLOOKUP(C2482,Base!A:C,2,0),"")</f>
        <v/>
      </c>
      <c r="E2482" s="10" t="str">
        <f>IFERROR(VLOOKUP(C2482,Base!A:C,3,0),"")</f>
        <v/>
      </c>
      <c r="F2482" s="8"/>
      <c r="G2482" s="9"/>
      <c r="H2482" s="18"/>
      <c r="I2482" s="18"/>
      <c r="J2482" s="9"/>
      <c r="K2482" s="18"/>
      <c r="L2482" s="14" t="str">
        <f>IFERROR(J2482*HLOOKUP(I2482,Base!$H$2:$J$9,VLOOKUP(Planilla!K2482,Base!$F$3:$G$9,2,0),0),"")</f>
        <v/>
      </c>
      <c r="M2482" s="19"/>
      <c r="N2482" s="14" t="str">
        <f>IF(M2482="Si",HLOOKUP(I2482,Base!$H$2:$J$9,8,0),"")</f>
        <v/>
      </c>
      <c r="O2482" s="9"/>
      <c r="P2482" s="18"/>
      <c r="Q2482" s="14" t="str">
        <f>IFERROR(O2482*HLOOKUP(I2482,Base!$H$2:$J$9,VLOOKUP(Planilla!P2482,Base!$F$3:$G$9,2,0),0),"")</f>
        <v/>
      </c>
    </row>
    <row r="2483" spans="1:17">
      <c r="A2483" s="18"/>
      <c r="B2483" s="7"/>
      <c r="C2483" s="12"/>
      <c r="D2483" s="13" t="str">
        <f>IFERROR(VLOOKUP(C2483,Base!A:C,2,0),"")</f>
        <v/>
      </c>
      <c r="E2483" s="10" t="str">
        <f>IFERROR(VLOOKUP(C2483,Base!A:C,3,0),"")</f>
        <v/>
      </c>
      <c r="F2483" s="8"/>
      <c r="G2483" s="9"/>
      <c r="H2483" s="18"/>
      <c r="I2483" s="18"/>
      <c r="J2483" s="9"/>
      <c r="K2483" s="18"/>
      <c r="L2483" s="14" t="str">
        <f>IFERROR(J2483*HLOOKUP(I2483,Base!$H$2:$J$9,VLOOKUP(Planilla!K2483,Base!$F$3:$G$9,2,0),0),"")</f>
        <v/>
      </c>
      <c r="M2483" s="19"/>
      <c r="N2483" s="14" t="str">
        <f>IF(M2483="Si",HLOOKUP(I2483,Base!$H$2:$J$9,8,0),"")</f>
        <v/>
      </c>
      <c r="O2483" s="9"/>
      <c r="P2483" s="18"/>
      <c r="Q2483" s="14" t="str">
        <f>IFERROR(O2483*HLOOKUP(I2483,Base!$H$2:$J$9,VLOOKUP(Planilla!P2483,Base!$F$3:$G$9,2,0),0),"")</f>
        <v/>
      </c>
    </row>
    <row r="2484" spans="1:17">
      <c r="A2484" s="18"/>
      <c r="B2484" s="7"/>
      <c r="C2484" s="12"/>
      <c r="D2484" s="13" t="str">
        <f>IFERROR(VLOOKUP(C2484,Base!A:C,2,0),"")</f>
        <v/>
      </c>
      <c r="E2484" s="10" t="str">
        <f>IFERROR(VLOOKUP(C2484,Base!A:C,3,0),"")</f>
        <v/>
      </c>
      <c r="F2484" s="8"/>
      <c r="G2484" s="9"/>
      <c r="H2484" s="18"/>
      <c r="I2484" s="18"/>
      <c r="J2484" s="9"/>
      <c r="K2484" s="18"/>
      <c r="L2484" s="14" t="str">
        <f>IFERROR(J2484*HLOOKUP(I2484,Base!$H$2:$J$9,VLOOKUP(Planilla!K2484,Base!$F$3:$G$9,2,0),0),"")</f>
        <v/>
      </c>
      <c r="M2484" s="19"/>
      <c r="N2484" s="14" t="str">
        <f>IF(M2484="Si",HLOOKUP(I2484,Base!$H$2:$J$9,8,0),"")</f>
        <v/>
      </c>
      <c r="O2484" s="9"/>
      <c r="P2484" s="18"/>
      <c r="Q2484" s="14" t="str">
        <f>IFERROR(O2484*HLOOKUP(I2484,Base!$H$2:$J$9,VLOOKUP(Planilla!P2484,Base!$F$3:$G$9,2,0),0),"")</f>
        <v/>
      </c>
    </row>
    <row r="2485" spans="1:17">
      <c r="A2485" s="18"/>
      <c r="B2485" s="7"/>
      <c r="C2485" s="12"/>
      <c r="D2485" s="13" t="str">
        <f>IFERROR(VLOOKUP(C2485,Base!A:C,2,0),"")</f>
        <v/>
      </c>
      <c r="E2485" s="10" t="str">
        <f>IFERROR(VLOOKUP(C2485,Base!A:C,3,0),"")</f>
        <v/>
      </c>
      <c r="F2485" s="8"/>
      <c r="G2485" s="9"/>
      <c r="H2485" s="18"/>
      <c r="I2485" s="18"/>
      <c r="J2485" s="9"/>
      <c r="K2485" s="18"/>
      <c r="L2485" s="14" t="str">
        <f>IFERROR(J2485*HLOOKUP(I2485,Base!$H$2:$J$9,VLOOKUP(Planilla!K2485,Base!$F$3:$G$9,2,0),0),"")</f>
        <v/>
      </c>
      <c r="M2485" s="19"/>
      <c r="N2485" s="14" t="str">
        <f>IF(M2485="Si",HLOOKUP(I2485,Base!$H$2:$J$9,8,0),"")</f>
        <v/>
      </c>
      <c r="O2485" s="9"/>
      <c r="P2485" s="18"/>
      <c r="Q2485" s="14" t="str">
        <f>IFERROR(O2485*HLOOKUP(I2485,Base!$H$2:$J$9,VLOOKUP(Planilla!P2485,Base!$F$3:$G$9,2,0),0),"")</f>
        <v/>
      </c>
    </row>
    <row r="2486" spans="1:17">
      <c r="A2486" s="18"/>
      <c r="B2486" s="7"/>
      <c r="C2486" s="12"/>
      <c r="D2486" s="13" t="str">
        <f>IFERROR(VLOOKUP(C2486,Base!A:C,2,0),"")</f>
        <v/>
      </c>
      <c r="E2486" s="10" t="str">
        <f>IFERROR(VLOOKUP(C2486,Base!A:C,3,0),"")</f>
        <v/>
      </c>
      <c r="F2486" s="8"/>
      <c r="G2486" s="9"/>
      <c r="H2486" s="18"/>
      <c r="I2486" s="18"/>
      <c r="J2486" s="9"/>
      <c r="K2486" s="18"/>
      <c r="L2486" s="14" t="str">
        <f>IFERROR(J2486*HLOOKUP(I2486,Base!$H$2:$J$9,VLOOKUP(Planilla!K2486,Base!$F$3:$G$9,2,0),0),"")</f>
        <v/>
      </c>
      <c r="M2486" s="19"/>
      <c r="N2486" s="14" t="str">
        <f>IF(M2486="Si",HLOOKUP(I2486,Base!$H$2:$J$9,8,0),"")</f>
        <v/>
      </c>
      <c r="O2486" s="9"/>
      <c r="P2486" s="18"/>
      <c r="Q2486" s="14" t="str">
        <f>IFERROR(O2486*HLOOKUP(I2486,Base!$H$2:$J$9,VLOOKUP(Planilla!P2486,Base!$F$3:$G$9,2,0),0),"")</f>
        <v/>
      </c>
    </row>
    <row r="2487" spans="1:17">
      <c r="A2487" s="18"/>
      <c r="B2487" s="7"/>
      <c r="C2487" s="12"/>
      <c r="D2487" s="13" t="str">
        <f>IFERROR(VLOOKUP(C2487,Base!A:C,2,0),"")</f>
        <v/>
      </c>
      <c r="E2487" s="10" t="str">
        <f>IFERROR(VLOOKUP(C2487,Base!A:C,3,0),"")</f>
        <v/>
      </c>
      <c r="F2487" s="8"/>
      <c r="G2487" s="9"/>
      <c r="H2487" s="18"/>
      <c r="I2487" s="18"/>
      <c r="J2487" s="9"/>
      <c r="K2487" s="18"/>
      <c r="L2487" s="14" t="str">
        <f>IFERROR(J2487*HLOOKUP(I2487,Base!$H$2:$J$9,VLOOKUP(Planilla!K2487,Base!$F$3:$G$9,2,0),0),"")</f>
        <v/>
      </c>
      <c r="M2487" s="19"/>
      <c r="N2487" s="14" t="str">
        <f>IF(M2487="Si",HLOOKUP(I2487,Base!$H$2:$J$9,8,0),"")</f>
        <v/>
      </c>
      <c r="O2487" s="9"/>
      <c r="P2487" s="18"/>
      <c r="Q2487" s="14" t="str">
        <f>IFERROR(O2487*HLOOKUP(I2487,Base!$H$2:$J$9,VLOOKUP(Planilla!P2487,Base!$F$3:$G$9,2,0),0),"")</f>
        <v/>
      </c>
    </row>
    <row r="2488" spans="1:17">
      <c r="A2488" s="18"/>
      <c r="B2488" s="7"/>
      <c r="C2488" s="12"/>
      <c r="D2488" s="13" t="str">
        <f>IFERROR(VLOOKUP(C2488,Base!A:C,2,0),"")</f>
        <v/>
      </c>
      <c r="E2488" s="10" t="str">
        <f>IFERROR(VLOOKUP(C2488,Base!A:C,3,0),"")</f>
        <v/>
      </c>
      <c r="F2488" s="8"/>
      <c r="G2488" s="9"/>
      <c r="H2488" s="18"/>
      <c r="I2488" s="18"/>
      <c r="J2488" s="9"/>
      <c r="K2488" s="18"/>
      <c r="L2488" s="14" t="str">
        <f>IFERROR(J2488*HLOOKUP(I2488,Base!$H$2:$J$9,VLOOKUP(Planilla!K2488,Base!$F$3:$G$9,2,0),0),"")</f>
        <v/>
      </c>
      <c r="M2488" s="19"/>
      <c r="N2488" s="14" t="str">
        <f>IF(M2488="Si",HLOOKUP(I2488,Base!$H$2:$J$9,8,0),"")</f>
        <v/>
      </c>
      <c r="O2488" s="9"/>
      <c r="P2488" s="18"/>
      <c r="Q2488" s="14" t="str">
        <f>IFERROR(O2488*HLOOKUP(I2488,Base!$H$2:$J$9,VLOOKUP(Planilla!P2488,Base!$F$3:$G$9,2,0),0),"")</f>
        <v/>
      </c>
    </row>
    <row r="2489" spans="1:17">
      <c r="A2489" s="18"/>
      <c r="B2489" s="7"/>
      <c r="C2489" s="12"/>
      <c r="D2489" s="13" t="str">
        <f>IFERROR(VLOOKUP(C2489,Base!A:C,2,0),"")</f>
        <v/>
      </c>
      <c r="E2489" s="10" t="str">
        <f>IFERROR(VLOOKUP(C2489,Base!A:C,3,0),"")</f>
        <v/>
      </c>
      <c r="F2489" s="8"/>
      <c r="G2489" s="9"/>
      <c r="H2489" s="18"/>
      <c r="I2489" s="18"/>
      <c r="J2489" s="9"/>
      <c r="K2489" s="18"/>
      <c r="L2489" s="14" t="str">
        <f>IFERROR(J2489*HLOOKUP(I2489,Base!$H$2:$J$9,VLOOKUP(Planilla!K2489,Base!$F$3:$G$9,2,0),0),"")</f>
        <v/>
      </c>
      <c r="M2489" s="19"/>
      <c r="N2489" s="14" t="str">
        <f>IF(M2489="Si",HLOOKUP(I2489,Base!$H$2:$J$9,8,0),"")</f>
        <v/>
      </c>
      <c r="O2489" s="9"/>
      <c r="P2489" s="18"/>
      <c r="Q2489" s="14" t="str">
        <f>IFERROR(O2489*HLOOKUP(I2489,Base!$H$2:$J$9,VLOOKUP(Planilla!P2489,Base!$F$3:$G$9,2,0),0),"")</f>
        <v/>
      </c>
    </row>
    <row r="2490" spans="1:17">
      <c r="A2490" s="18"/>
      <c r="B2490" s="7"/>
      <c r="C2490" s="12"/>
      <c r="D2490" s="13" t="str">
        <f>IFERROR(VLOOKUP(C2490,Base!A:C,2,0),"")</f>
        <v/>
      </c>
      <c r="E2490" s="10" t="str">
        <f>IFERROR(VLOOKUP(C2490,Base!A:C,3,0),"")</f>
        <v/>
      </c>
      <c r="F2490" s="8"/>
      <c r="G2490" s="9"/>
      <c r="H2490" s="18"/>
      <c r="I2490" s="18"/>
      <c r="J2490" s="9"/>
      <c r="K2490" s="18"/>
      <c r="L2490" s="14" t="str">
        <f>IFERROR(J2490*HLOOKUP(I2490,Base!$H$2:$J$9,VLOOKUP(Planilla!K2490,Base!$F$3:$G$9,2,0),0),"")</f>
        <v/>
      </c>
      <c r="M2490" s="19"/>
      <c r="N2490" s="14" t="str">
        <f>IF(M2490="Si",HLOOKUP(I2490,Base!$H$2:$J$9,8,0),"")</f>
        <v/>
      </c>
      <c r="O2490" s="9"/>
      <c r="P2490" s="18"/>
      <c r="Q2490" s="14" t="str">
        <f>IFERROR(O2490*HLOOKUP(I2490,Base!$H$2:$J$9,VLOOKUP(Planilla!P2490,Base!$F$3:$G$9,2,0),0),"")</f>
        <v/>
      </c>
    </row>
    <row r="2491" spans="1:17">
      <c r="A2491" s="18"/>
      <c r="B2491" s="7"/>
      <c r="C2491" s="12"/>
      <c r="D2491" s="13" t="str">
        <f>IFERROR(VLOOKUP(C2491,Base!A:C,2,0),"")</f>
        <v/>
      </c>
      <c r="E2491" s="10" t="str">
        <f>IFERROR(VLOOKUP(C2491,Base!A:C,3,0),"")</f>
        <v/>
      </c>
      <c r="F2491" s="8"/>
      <c r="G2491" s="9"/>
      <c r="H2491" s="18"/>
      <c r="I2491" s="18"/>
      <c r="J2491" s="9"/>
      <c r="K2491" s="18"/>
      <c r="L2491" s="14" t="str">
        <f>IFERROR(J2491*HLOOKUP(I2491,Base!$H$2:$J$9,VLOOKUP(Planilla!K2491,Base!$F$3:$G$9,2,0),0),"")</f>
        <v/>
      </c>
      <c r="M2491" s="19"/>
      <c r="N2491" s="14" t="str">
        <f>IF(M2491="Si",HLOOKUP(I2491,Base!$H$2:$J$9,8,0),"")</f>
        <v/>
      </c>
      <c r="O2491" s="9"/>
      <c r="P2491" s="18"/>
      <c r="Q2491" s="14" t="str">
        <f>IFERROR(O2491*HLOOKUP(I2491,Base!$H$2:$J$9,VLOOKUP(Planilla!P2491,Base!$F$3:$G$9,2,0),0),"")</f>
        <v/>
      </c>
    </row>
    <row r="2492" spans="1:17">
      <c r="A2492" s="18"/>
      <c r="B2492" s="7"/>
      <c r="C2492" s="12"/>
      <c r="D2492" s="13" t="str">
        <f>IFERROR(VLOOKUP(C2492,Base!A:C,2,0),"")</f>
        <v/>
      </c>
      <c r="E2492" s="10" t="str">
        <f>IFERROR(VLOOKUP(C2492,Base!A:C,3,0),"")</f>
        <v/>
      </c>
      <c r="F2492" s="8"/>
      <c r="G2492" s="9"/>
      <c r="H2492" s="18"/>
      <c r="I2492" s="18"/>
      <c r="J2492" s="9"/>
      <c r="K2492" s="18"/>
      <c r="L2492" s="14" t="str">
        <f>IFERROR(J2492*HLOOKUP(I2492,Base!$H$2:$J$9,VLOOKUP(Planilla!K2492,Base!$F$3:$G$9,2,0),0),"")</f>
        <v/>
      </c>
      <c r="M2492" s="19"/>
      <c r="N2492" s="14" t="str">
        <f>IF(M2492="Si",HLOOKUP(I2492,Base!$H$2:$J$9,8,0),"")</f>
        <v/>
      </c>
      <c r="O2492" s="9"/>
      <c r="P2492" s="18"/>
      <c r="Q2492" s="14" t="str">
        <f>IFERROR(O2492*HLOOKUP(I2492,Base!$H$2:$J$9,VLOOKUP(Planilla!P2492,Base!$F$3:$G$9,2,0),0),"")</f>
        <v/>
      </c>
    </row>
    <row r="2493" spans="1:17">
      <c r="A2493" s="18"/>
      <c r="B2493" s="7"/>
      <c r="C2493" s="12"/>
      <c r="D2493" s="13" t="str">
        <f>IFERROR(VLOOKUP(C2493,Base!A:C,2,0),"")</f>
        <v/>
      </c>
      <c r="E2493" s="10" t="str">
        <f>IFERROR(VLOOKUP(C2493,Base!A:C,3,0),"")</f>
        <v/>
      </c>
      <c r="F2493" s="8"/>
      <c r="G2493" s="9"/>
      <c r="H2493" s="18"/>
      <c r="I2493" s="18"/>
      <c r="J2493" s="9"/>
      <c r="K2493" s="18"/>
      <c r="L2493" s="14" t="str">
        <f>IFERROR(J2493*HLOOKUP(I2493,Base!$H$2:$J$9,VLOOKUP(Planilla!K2493,Base!$F$3:$G$9,2,0),0),"")</f>
        <v/>
      </c>
      <c r="M2493" s="19"/>
      <c r="N2493" s="14" t="str">
        <f>IF(M2493="Si",HLOOKUP(I2493,Base!$H$2:$J$9,8,0),"")</f>
        <v/>
      </c>
      <c r="O2493" s="9"/>
      <c r="P2493" s="18"/>
      <c r="Q2493" s="14" t="str">
        <f>IFERROR(O2493*HLOOKUP(I2493,Base!$H$2:$J$9,VLOOKUP(Planilla!P2493,Base!$F$3:$G$9,2,0),0),"")</f>
        <v/>
      </c>
    </row>
    <row r="2494" spans="1:17">
      <c r="A2494" s="18"/>
      <c r="B2494" s="7"/>
      <c r="C2494" s="12"/>
      <c r="D2494" s="13" t="str">
        <f>IFERROR(VLOOKUP(C2494,Base!A:C,2,0),"")</f>
        <v/>
      </c>
      <c r="E2494" s="10" t="str">
        <f>IFERROR(VLOOKUP(C2494,Base!A:C,3,0),"")</f>
        <v/>
      </c>
      <c r="F2494" s="8"/>
      <c r="G2494" s="9"/>
      <c r="H2494" s="18"/>
      <c r="I2494" s="18"/>
      <c r="J2494" s="9"/>
      <c r="K2494" s="18"/>
      <c r="L2494" s="14" t="str">
        <f>IFERROR(J2494*HLOOKUP(I2494,Base!$H$2:$J$9,VLOOKUP(Planilla!K2494,Base!$F$3:$G$9,2,0),0),"")</f>
        <v/>
      </c>
      <c r="M2494" s="19"/>
      <c r="N2494" s="14" t="str">
        <f>IF(M2494="Si",HLOOKUP(I2494,Base!$H$2:$J$9,8,0),"")</f>
        <v/>
      </c>
      <c r="O2494" s="9"/>
      <c r="P2494" s="18"/>
      <c r="Q2494" s="14" t="str">
        <f>IFERROR(O2494*HLOOKUP(I2494,Base!$H$2:$J$9,VLOOKUP(Planilla!P2494,Base!$F$3:$G$9,2,0),0),"")</f>
        <v/>
      </c>
    </row>
    <row r="2495" spans="1:17">
      <c r="A2495" s="18"/>
      <c r="B2495" s="7"/>
      <c r="C2495" s="12"/>
      <c r="D2495" s="13" t="str">
        <f>IFERROR(VLOOKUP(C2495,Base!A:C,2,0),"")</f>
        <v/>
      </c>
      <c r="E2495" s="10" t="str">
        <f>IFERROR(VLOOKUP(C2495,Base!A:C,3,0),"")</f>
        <v/>
      </c>
      <c r="F2495" s="8"/>
      <c r="G2495" s="9"/>
      <c r="H2495" s="18"/>
      <c r="I2495" s="18"/>
      <c r="J2495" s="9"/>
      <c r="K2495" s="18"/>
      <c r="L2495" s="14" t="str">
        <f>IFERROR(J2495*HLOOKUP(I2495,Base!$H$2:$J$9,VLOOKUP(Planilla!K2495,Base!$F$3:$G$9,2,0),0),"")</f>
        <v/>
      </c>
      <c r="M2495" s="19"/>
      <c r="N2495" s="14" t="str">
        <f>IF(M2495="Si",HLOOKUP(I2495,Base!$H$2:$J$9,8,0),"")</f>
        <v/>
      </c>
      <c r="O2495" s="9"/>
      <c r="P2495" s="18"/>
      <c r="Q2495" s="14" t="str">
        <f>IFERROR(O2495*HLOOKUP(I2495,Base!$H$2:$J$9,VLOOKUP(Planilla!P2495,Base!$F$3:$G$9,2,0),0),"")</f>
        <v/>
      </c>
    </row>
    <row r="2496" spans="1:17">
      <c r="A2496" s="18"/>
      <c r="B2496" s="7"/>
      <c r="C2496" s="12"/>
      <c r="D2496" s="13" t="str">
        <f>IFERROR(VLOOKUP(C2496,Base!A:C,2,0),"")</f>
        <v/>
      </c>
      <c r="E2496" s="10" t="str">
        <f>IFERROR(VLOOKUP(C2496,Base!A:C,3,0),"")</f>
        <v/>
      </c>
      <c r="F2496" s="8"/>
      <c r="G2496" s="9"/>
      <c r="H2496" s="18"/>
      <c r="I2496" s="18"/>
      <c r="J2496" s="9"/>
      <c r="K2496" s="18"/>
      <c r="L2496" s="14" t="str">
        <f>IFERROR(J2496*HLOOKUP(I2496,Base!$H$2:$J$9,VLOOKUP(Planilla!K2496,Base!$F$3:$G$9,2,0),0),"")</f>
        <v/>
      </c>
      <c r="M2496" s="19"/>
      <c r="N2496" s="14" t="str">
        <f>IF(M2496="Si",HLOOKUP(I2496,Base!$H$2:$J$9,8,0),"")</f>
        <v/>
      </c>
      <c r="O2496" s="9"/>
      <c r="P2496" s="18"/>
      <c r="Q2496" s="14" t="str">
        <f>IFERROR(O2496*HLOOKUP(I2496,Base!$H$2:$J$9,VLOOKUP(Planilla!P2496,Base!$F$3:$G$9,2,0),0),"")</f>
        <v/>
      </c>
    </row>
    <row r="2497" spans="1:17">
      <c r="A2497" s="18"/>
      <c r="B2497" s="7"/>
      <c r="C2497" s="12"/>
      <c r="D2497" s="13" t="str">
        <f>IFERROR(VLOOKUP(C2497,Base!A:C,2,0),"")</f>
        <v/>
      </c>
      <c r="E2497" s="10" t="str">
        <f>IFERROR(VLOOKUP(C2497,Base!A:C,3,0),"")</f>
        <v/>
      </c>
      <c r="F2497" s="8"/>
      <c r="G2497" s="9"/>
      <c r="H2497" s="18"/>
      <c r="I2497" s="18"/>
      <c r="J2497" s="9"/>
      <c r="K2497" s="18"/>
      <c r="L2497" s="14" t="str">
        <f>IFERROR(J2497*HLOOKUP(I2497,Base!$H$2:$J$9,VLOOKUP(Planilla!K2497,Base!$F$3:$G$9,2,0),0),"")</f>
        <v/>
      </c>
      <c r="M2497" s="19"/>
      <c r="N2497" s="14" t="str">
        <f>IF(M2497="Si",HLOOKUP(I2497,Base!$H$2:$J$9,8,0),"")</f>
        <v/>
      </c>
      <c r="O2497" s="9"/>
      <c r="P2497" s="18"/>
      <c r="Q2497" s="14" t="str">
        <f>IFERROR(O2497*HLOOKUP(I2497,Base!$H$2:$J$9,VLOOKUP(Planilla!P2497,Base!$F$3:$G$9,2,0),0),"")</f>
        <v/>
      </c>
    </row>
    <row r="2498" spans="1:17">
      <c r="A2498" s="18"/>
      <c r="B2498" s="7"/>
      <c r="C2498" s="12"/>
      <c r="D2498" s="13" t="str">
        <f>IFERROR(VLOOKUP(C2498,Base!A:C,2,0),"")</f>
        <v/>
      </c>
      <c r="E2498" s="10" t="str">
        <f>IFERROR(VLOOKUP(C2498,Base!A:C,3,0),"")</f>
        <v/>
      </c>
      <c r="F2498" s="8"/>
      <c r="G2498" s="9"/>
      <c r="H2498" s="18"/>
      <c r="I2498" s="18"/>
      <c r="J2498" s="9"/>
      <c r="K2498" s="18"/>
      <c r="L2498" s="14" t="str">
        <f>IFERROR(J2498*HLOOKUP(I2498,Base!$H$2:$J$9,VLOOKUP(Planilla!K2498,Base!$F$3:$G$9,2,0),0),"")</f>
        <v/>
      </c>
      <c r="M2498" s="19"/>
      <c r="N2498" s="14" t="str">
        <f>IF(M2498="Si",HLOOKUP(I2498,Base!$H$2:$J$9,8,0),"")</f>
        <v/>
      </c>
      <c r="O2498" s="9"/>
      <c r="P2498" s="18"/>
      <c r="Q2498" s="14" t="str">
        <f>IFERROR(O2498*HLOOKUP(I2498,Base!$H$2:$J$9,VLOOKUP(Planilla!P2498,Base!$F$3:$G$9,2,0),0),"")</f>
        <v/>
      </c>
    </row>
    <row r="2499" spans="1:17">
      <c r="A2499" s="18"/>
      <c r="B2499" s="7"/>
      <c r="C2499" s="12"/>
      <c r="D2499" s="13" t="str">
        <f>IFERROR(VLOOKUP(C2499,Base!A:C,2,0),"")</f>
        <v/>
      </c>
      <c r="E2499" s="10" t="str">
        <f>IFERROR(VLOOKUP(C2499,Base!A:C,3,0),"")</f>
        <v/>
      </c>
      <c r="F2499" s="8"/>
      <c r="G2499" s="9"/>
      <c r="H2499" s="18"/>
      <c r="I2499" s="18"/>
      <c r="J2499" s="9"/>
      <c r="K2499" s="18"/>
      <c r="L2499" s="14" t="str">
        <f>IFERROR(J2499*HLOOKUP(I2499,Base!$H$2:$J$9,VLOOKUP(Planilla!K2499,Base!$F$3:$G$9,2,0),0),"")</f>
        <v/>
      </c>
      <c r="M2499" s="19"/>
      <c r="N2499" s="14" t="str">
        <f>IF(M2499="Si",HLOOKUP(I2499,Base!$H$2:$J$9,8,0),"")</f>
        <v/>
      </c>
      <c r="O2499" s="9"/>
      <c r="P2499" s="18"/>
      <c r="Q2499" s="14" t="str">
        <f>IFERROR(O2499*HLOOKUP(I2499,Base!$H$2:$J$9,VLOOKUP(Planilla!P2499,Base!$F$3:$G$9,2,0),0),"")</f>
        <v/>
      </c>
    </row>
    <row r="2500" spans="1:17">
      <c r="A2500" s="18"/>
      <c r="B2500" s="7"/>
      <c r="C2500" s="12"/>
      <c r="D2500" s="13" t="str">
        <f>IFERROR(VLOOKUP(C2500,Base!A:C,2,0),"")</f>
        <v/>
      </c>
      <c r="E2500" s="10" t="str">
        <f>IFERROR(VLOOKUP(C2500,Base!A:C,3,0),"")</f>
        <v/>
      </c>
      <c r="F2500" s="8"/>
      <c r="G2500" s="9"/>
      <c r="H2500" s="18"/>
      <c r="I2500" s="18"/>
      <c r="J2500" s="9"/>
      <c r="K2500" s="18"/>
      <c r="L2500" s="14" t="str">
        <f>IFERROR(J2500*HLOOKUP(I2500,Base!$H$2:$J$9,VLOOKUP(Planilla!K2500,Base!$F$3:$G$9,2,0),0),"")</f>
        <v/>
      </c>
      <c r="M2500" s="19"/>
      <c r="N2500" s="14" t="str">
        <f>IF(M2500="Si",HLOOKUP(I2500,Base!$H$2:$J$9,8,0),"")</f>
        <v/>
      </c>
      <c r="O2500" s="9"/>
      <c r="P2500" s="18"/>
      <c r="Q2500" s="14" t="str">
        <f>IFERROR(O2500*HLOOKUP(I2500,Base!$H$2:$J$9,VLOOKUP(Planilla!P2500,Base!$F$3:$G$9,2,0),0),"")</f>
        <v/>
      </c>
    </row>
    <row r="2501" spans="1:17">
      <c r="A2501" s="18"/>
      <c r="B2501" s="7"/>
      <c r="C2501" s="12"/>
      <c r="D2501" s="13" t="str">
        <f>IFERROR(VLOOKUP(C2501,Base!A:C,2,0),"")</f>
        <v/>
      </c>
      <c r="E2501" s="10" t="str">
        <f>IFERROR(VLOOKUP(C2501,Base!A:C,3,0),"")</f>
        <v/>
      </c>
      <c r="F2501" s="8"/>
      <c r="G2501" s="9"/>
      <c r="H2501" s="18"/>
      <c r="I2501" s="18"/>
      <c r="J2501" s="9"/>
      <c r="K2501" s="18"/>
      <c r="L2501" s="14" t="str">
        <f>IFERROR(J2501*HLOOKUP(I2501,Base!$H$2:$J$9,VLOOKUP(Planilla!K2501,Base!$F$3:$G$9,2,0),0),"")</f>
        <v/>
      </c>
      <c r="M2501" s="19"/>
      <c r="N2501" s="14" t="str">
        <f>IF(M2501="Si",HLOOKUP(I2501,Base!$H$2:$J$9,8,0),"")</f>
        <v/>
      </c>
      <c r="O2501" s="9"/>
      <c r="P2501" s="18"/>
      <c r="Q2501" s="14" t="str">
        <f>IFERROR(O2501*HLOOKUP(I2501,Base!$H$2:$J$9,VLOOKUP(Planilla!P2501,Base!$F$3:$G$9,2,0),0),"")</f>
        <v/>
      </c>
    </row>
    <row r="2502" spans="1:17">
      <c r="A2502" s="18"/>
      <c r="B2502" s="7"/>
      <c r="C2502" s="12"/>
      <c r="D2502" s="13" t="str">
        <f>IFERROR(VLOOKUP(C2502,Base!A:C,2,0),"")</f>
        <v/>
      </c>
      <c r="E2502" s="10" t="str">
        <f>IFERROR(VLOOKUP(C2502,Base!A:C,3,0),"")</f>
        <v/>
      </c>
      <c r="F2502" s="8"/>
      <c r="G2502" s="9"/>
      <c r="H2502" s="18"/>
      <c r="I2502" s="18"/>
      <c r="J2502" s="9"/>
      <c r="K2502" s="18"/>
      <c r="L2502" s="14" t="str">
        <f>IFERROR(J2502*HLOOKUP(I2502,Base!$H$2:$J$9,VLOOKUP(Planilla!K2502,Base!$F$3:$G$9,2,0),0),"")</f>
        <v/>
      </c>
      <c r="M2502" s="19"/>
      <c r="N2502" s="14" t="str">
        <f>IF(M2502="Si",HLOOKUP(I2502,Base!$H$2:$J$9,8,0),"")</f>
        <v/>
      </c>
      <c r="O2502" s="9"/>
      <c r="P2502" s="18"/>
      <c r="Q2502" s="14" t="str">
        <f>IFERROR(O2502*HLOOKUP(I2502,Base!$H$2:$J$9,VLOOKUP(Planilla!P2502,Base!$F$3:$G$9,2,0),0),"")</f>
        <v/>
      </c>
    </row>
    <row r="2503" spans="1:17">
      <c r="A2503" s="18"/>
      <c r="B2503" s="7"/>
      <c r="C2503" s="12"/>
      <c r="D2503" s="13" t="str">
        <f>IFERROR(VLOOKUP(C2503,Base!A:C,2,0),"")</f>
        <v/>
      </c>
      <c r="E2503" s="10" t="str">
        <f>IFERROR(VLOOKUP(C2503,Base!A:C,3,0),"")</f>
        <v/>
      </c>
      <c r="F2503" s="8"/>
      <c r="G2503" s="9"/>
      <c r="H2503" s="18"/>
      <c r="I2503" s="18"/>
      <c r="J2503" s="9"/>
      <c r="K2503" s="18"/>
      <c r="L2503" s="14" t="str">
        <f>IFERROR(J2503*HLOOKUP(I2503,Base!$H$2:$J$9,VLOOKUP(Planilla!K2503,Base!$F$3:$G$9,2,0),0),"")</f>
        <v/>
      </c>
      <c r="M2503" s="19"/>
      <c r="N2503" s="14" t="str">
        <f>IF(M2503="Si",HLOOKUP(I2503,Base!$H$2:$J$9,8,0),"")</f>
        <v/>
      </c>
      <c r="O2503" s="9"/>
      <c r="P2503" s="18"/>
      <c r="Q2503" s="14" t="str">
        <f>IFERROR(O2503*HLOOKUP(I2503,Base!$H$2:$J$9,VLOOKUP(Planilla!P2503,Base!$F$3:$G$9,2,0),0),"")</f>
        <v/>
      </c>
    </row>
    <row r="2504" spans="1:17">
      <c r="A2504" s="18"/>
      <c r="B2504" s="7"/>
      <c r="C2504" s="12"/>
      <c r="D2504" s="13" t="str">
        <f>IFERROR(VLOOKUP(C2504,Base!A:C,2,0),"")</f>
        <v/>
      </c>
      <c r="E2504" s="10" t="str">
        <f>IFERROR(VLOOKUP(C2504,Base!A:C,3,0),"")</f>
        <v/>
      </c>
      <c r="F2504" s="8"/>
      <c r="G2504" s="9"/>
      <c r="H2504" s="18"/>
      <c r="I2504" s="18"/>
      <c r="J2504" s="9"/>
      <c r="K2504" s="18"/>
      <c r="L2504" s="14" t="str">
        <f>IFERROR(J2504*HLOOKUP(I2504,Base!$H$2:$J$9,VLOOKUP(Planilla!K2504,Base!$F$3:$G$9,2,0),0),"")</f>
        <v/>
      </c>
      <c r="M2504" s="19"/>
      <c r="N2504" s="14" t="str">
        <f>IF(M2504="Si",HLOOKUP(I2504,Base!$H$2:$J$9,8,0),"")</f>
        <v/>
      </c>
      <c r="O2504" s="9"/>
      <c r="P2504" s="18"/>
      <c r="Q2504" s="14" t="str">
        <f>IFERROR(O2504*HLOOKUP(I2504,Base!$H$2:$J$9,VLOOKUP(Planilla!P2504,Base!$F$3:$G$9,2,0),0),"")</f>
        <v/>
      </c>
    </row>
    <row r="2505" spans="1:17">
      <c r="A2505" s="18"/>
      <c r="B2505" s="7"/>
      <c r="C2505" s="12"/>
      <c r="D2505" s="13" t="str">
        <f>IFERROR(VLOOKUP(C2505,Base!A:C,2,0),"")</f>
        <v/>
      </c>
      <c r="E2505" s="10" t="str">
        <f>IFERROR(VLOOKUP(C2505,Base!A:C,3,0),"")</f>
        <v/>
      </c>
      <c r="F2505" s="8"/>
      <c r="G2505" s="9"/>
      <c r="H2505" s="18"/>
      <c r="I2505" s="18"/>
      <c r="J2505" s="9"/>
      <c r="K2505" s="18"/>
      <c r="L2505" s="14" t="str">
        <f>IFERROR(J2505*HLOOKUP(I2505,Base!$H$2:$J$9,VLOOKUP(Planilla!K2505,Base!$F$3:$G$9,2,0),0),"")</f>
        <v/>
      </c>
      <c r="M2505" s="19"/>
      <c r="N2505" s="14" t="str">
        <f>IF(M2505="Si",HLOOKUP(I2505,Base!$H$2:$J$9,8,0),"")</f>
        <v/>
      </c>
      <c r="O2505" s="9"/>
      <c r="P2505" s="18"/>
      <c r="Q2505" s="14" t="str">
        <f>IFERROR(O2505*HLOOKUP(I2505,Base!$H$2:$J$9,VLOOKUP(Planilla!P2505,Base!$F$3:$G$9,2,0),0),"")</f>
        <v/>
      </c>
    </row>
    <row r="2506" spans="1:17">
      <c r="A2506" s="18"/>
      <c r="B2506" s="7"/>
      <c r="C2506" s="12"/>
      <c r="D2506" s="13" t="str">
        <f>IFERROR(VLOOKUP(C2506,Base!A:C,2,0),"")</f>
        <v/>
      </c>
      <c r="E2506" s="10" t="str">
        <f>IFERROR(VLOOKUP(C2506,Base!A:C,3,0),"")</f>
        <v/>
      </c>
      <c r="F2506" s="8"/>
      <c r="G2506" s="9"/>
      <c r="H2506" s="18"/>
      <c r="I2506" s="18"/>
      <c r="J2506" s="9"/>
      <c r="K2506" s="18"/>
      <c r="L2506" s="14" t="str">
        <f>IFERROR(J2506*HLOOKUP(I2506,Base!$H$2:$J$9,VLOOKUP(Planilla!K2506,Base!$F$3:$G$9,2,0),0),"")</f>
        <v/>
      </c>
      <c r="M2506" s="19"/>
      <c r="N2506" s="14" t="str">
        <f>IF(M2506="Si",HLOOKUP(I2506,Base!$H$2:$J$9,8,0),"")</f>
        <v/>
      </c>
      <c r="O2506" s="9"/>
      <c r="P2506" s="18"/>
      <c r="Q2506" s="14" t="str">
        <f>IFERROR(O2506*HLOOKUP(I2506,Base!$H$2:$J$9,VLOOKUP(Planilla!P2506,Base!$F$3:$G$9,2,0),0),"")</f>
        <v/>
      </c>
    </row>
    <row r="2507" spans="1:17">
      <c r="A2507" s="18"/>
      <c r="B2507" s="7"/>
      <c r="C2507" s="12"/>
      <c r="D2507" s="13" t="str">
        <f>IFERROR(VLOOKUP(C2507,Base!A:C,2,0),"")</f>
        <v/>
      </c>
      <c r="E2507" s="10" t="str">
        <f>IFERROR(VLOOKUP(C2507,Base!A:C,3,0),"")</f>
        <v/>
      </c>
      <c r="F2507" s="8"/>
      <c r="G2507" s="9"/>
      <c r="H2507" s="18"/>
      <c r="I2507" s="18"/>
      <c r="J2507" s="9"/>
      <c r="K2507" s="18"/>
      <c r="L2507" s="14" t="str">
        <f>IFERROR(J2507*HLOOKUP(I2507,Base!$H$2:$J$9,VLOOKUP(Planilla!K2507,Base!$F$3:$G$9,2,0),0),"")</f>
        <v/>
      </c>
      <c r="M2507" s="19"/>
      <c r="N2507" s="14" t="str">
        <f>IF(M2507="Si",HLOOKUP(I2507,Base!$H$2:$J$9,8,0),"")</f>
        <v/>
      </c>
      <c r="O2507" s="9"/>
      <c r="P2507" s="18"/>
      <c r="Q2507" s="14" t="str">
        <f>IFERROR(O2507*HLOOKUP(I2507,Base!$H$2:$J$9,VLOOKUP(Planilla!P2507,Base!$F$3:$G$9,2,0),0),"")</f>
        <v/>
      </c>
    </row>
    <row r="2508" spans="1:17">
      <c r="A2508" s="18"/>
      <c r="B2508" s="7"/>
      <c r="C2508" s="12"/>
      <c r="D2508" s="13" t="str">
        <f>IFERROR(VLOOKUP(C2508,Base!A:C,2,0),"")</f>
        <v/>
      </c>
      <c r="E2508" s="10" t="str">
        <f>IFERROR(VLOOKUP(C2508,Base!A:C,3,0),"")</f>
        <v/>
      </c>
      <c r="F2508" s="8"/>
      <c r="G2508" s="9"/>
      <c r="H2508" s="18"/>
      <c r="I2508" s="18"/>
      <c r="J2508" s="9"/>
      <c r="K2508" s="18"/>
      <c r="L2508" s="14" t="str">
        <f>IFERROR(J2508*HLOOKUP(I2508,Base!$H$2:$J$9,VLOOKUP(Planilla!K2508,Base!$F$3:$G$9,2,0),0),"")</f>
        <v/>
      </c>
      <c r="M2508" s="19"/>
      <c r="N2508" s="14" t="str">
        <f>IF(M2508="Si",HLOOKUP(I2508,Base!$H$2:$J$9,8,0),"")</f>
        <v/>
      </c>
      <c r="O2508" s="9"/>
      <c r="P2508" s="18"/>
      <c r="Q2508" s="14" t="str">
        <f>IFERROR(O2508*HLOOKUP(I2508,Base!$H$2:$J$9,VLOOKUP(Planilla!P2508,Base!$F$3:$G$9,2,0),0),"")</f>
        <v/>
      </c>
    </row>
    <row r="2509" spans="1:17">
      <c r="A2509" s="18"/>
      <c r="B2509" s="7"/>
      <c r="C2509" s="12"/>
      <c r="D2509" s="13" t="str">
        <f>IFERROR(VLOOKUP(C2509,Base!A:C,2,0),"")</f>
        <v/>
      </c>
      <c r="E2509" s="10" t="str">
        <f>IFERROR(VLOOKUP(C2509,Base!A:C,3,0),"")</f>
        <v/>
      </c>
      <c r="F2509" s="8"/>
      <c r="G2509" s="9"/>
      <c r="H2509" s="18"/>
      <c r="I2509" s="18"/>
      <c r="J2509" s="9"/>
      <c r="K2509" s="18"/>
      <c r="L2509" s="14" t="str">
        <f>IFERROR(J2509*HLOOKUP(I2509,Base!$H$2:$J$9,VLOOKUP(Planilla!K2509,Base!$F$3:$G$9,2,0),0),"")</f>
        <v/>
      </c>
      <c r="M2509" s="19"/>
      <c r="N2509" s="14" t="str">
        <f>IF(M2509="Si",HLOOKUP(I2509,Base!$H$2:$J$9,8,0),"")</f>
        <v/>
      </c>
      <c r="O2509" s="9"/>
      <c r="P2509" s="18"/>
      <c r="Q2509" s="14" t="str">
        <f>IFERROR(O2509*HLOOKUP(I2509,Base!$H$2:$J$9,VLOOKUP(Planilla!P2509,Base!$F$3:$G$9,2,0),0),"")</f>
        <v/>
      </c>
    </row>
    <row r="2510" spans="1:17">
      <c r="A2510" s="18"/>
      <c r="B2510" s="7"/>
      <c r="C2510" s="12"/>
      <c r="D2510" s="13" t="str">
        <f>IFERROR(VLOOKUP(C2510,Base!A:C,2,0),"")</f>
        <v/>
      </c>
      <c r="E2510" s="10" t="str">
        <f>IFERROR(VLOOKUP(C2510,Base!A:C,3,0),"")</f>
        <v/>
      </c>
      <c r="F2510" s="8"/>
      <c r="G2510" s="9"/>
      <c r="H2510" s="18"/>
      <c r="I2510" s="18"/>
      <c r="J2510" s="9"/>
      <c r="K2510" s="18"/>
      <c r="L2510" s="14" t="str">
        <f>IFERROR(J2510*HLOOKUP(I2510,Base!$H$2:$J$9,VLOOKUP(Planilla!K2510,Base!$F$3:$G$9,2,0),0),"")</f>
        <v/>
      </c>
      <c r="M2510" s="19"/>
      <c r="N2510" s="14" t="str">
        <f>IF(M2510="Si",HLOOKUP(I2510,Base!$H$2:$J$9,8,0),"")</f>
        <v/>
      </c>
      <c r="O2510" s="9"/>
      <c r="P2510" s="18"/>
      <c r="Q2510" s="14" t="str">
        <f>IFERROR(O2510*HLOOKUP(I2510,Base!$H$2:$J$9,VLOOKUP(Planilla!P2510,Base!$F$3:$G$9,2,0),0),"")</f>
        <v/>
      </c>
    </row>
    <row r="2511" spans="1:17">
      <c r="A2511" s="18"/>
      <c r="B2511" s="7"/>
      <c r="C2511" s="12"/>
      <c r="D2511" s="13" t="str">
        <f>IFERROR(VLOOKUP(C2511,Base!A:C,2,0),"")</f>
        <v/>
      </c>
      <c r="E2511" s="10" t="str">
        <f>IFERROR(VLOOKUP(C2511,Base!A:C,3,0),"")</f>
        <v/>
      </c>
      <c r="F2511" s="8"/>
      <c r="G2511" s="9"/>
      <c r="H2511" s="18"/>
      <c r="I2511" s="18"/>
      <c r="J2511" s="9"/>
      <c r="K2511" s="18"/>
      <c r="L2511" s="14" t="str">
        <f>IFERROR(J2511*HLOOKUP(I2511,Base!$H$2:$J$9,VLOOKUP(Planilla!K2511,Base!$F$3:$G$9,2,0),0),"")</f>
        <v/>
      </c>
      <c r="M2511" s="19"/>
      <c r="N2511" s="14" t="str">
        <f>IF(M2511="Si",HLOOKUP(I2511,Base!$H$2:$J$9,8,0),"")</f>
        <v/>
      </c>
      <c r="O2511" s="9"/>
      <c r="P2511" s="18"/>
      <c r="Q2511" s="14" t="str">
        <f>IFERROR(O2511*HLOOKUP(I2511,Base!$H$2:$J$9,VLOOKUP(Planilla!P2511,Base!$F$3:$G$9,2,0),0),"")</f>
        <v/>
      </c>
    </row>
    <row r="2512" spans="1:17">
      <c r="A2512" s="18"/>
      <c r="B2512" s="7"/>
      <c r="C2512" s="12"/>
      <c r="D2512" s="13" t="str">
        <f>IFERROR(VLOOKUP(C2512,Base!A:C,2,0),"")</f>
        <v/>
      </c>
      <c r="E2512" s="10" t="str">
        <f>IFERROR(VLOOKUP(C2512,Base!A:C,3,0),"")</f>
        <v/>
      </c>
      <c r="F2512" s="8"/>
      <c r="G2512" s="9"/>
      <c r="H2512" s="18"/>
      <c r="I2512" s="18"/>
      <c r="J2512" s="9"/>
      <c r="K2512" s="18"/>
      <c r="L2512" s="14" t="str">
        <f>IFERROR(J2512*HLOOKUP(I2512,Base!$H$2:$J$9,VLOOKUP(Planilla!K2512,Base!$F$3:$G$9,2,0),0),"")</f>
        <v/>
      </c>
      <c r="M2512" s="19"/>
      <c r="N2512" s="14" t="str">
        <f>IF(M2512="Si",HLOOKUP(I2512,Base!$H$2:$J$9,8,0),"")</f>
        <v/>
      </c>
      <c r="O2512" s="9"/>
      <c r="P2512" s="18"/>
      <c r="Q2512" s="14" t="str">
        <f>IFERROR(O2512*HLOOKUP(I2512,Base!$H$2:$J$9,VLOOKUP(Planilla!P2512,Base!$F$3:$G$9,2,0),0),"")</f>
        <v/>
      </c>
    </row>
    <row r="2513" spans="1:17">
      <c r="A2513" s="18"/>
      <c r="B2513" s="7"/>
      <c r="C2513" s="12"/>
      <c r="D2513" s="13" t="str">
        <f>IFERROR(VLOOKUP(C2513,Base!A:C,2,0),"")</f>
        <v/>
      </c>
      <c r="E2513" s="10" t="str">
        <f>IFERROR(VLOOKUP(C2513,Base!A:C,3,0),"")</f>
        <v/>
      </c>
      <c r="F2513" s="8"/>
      <c r="G2513" s="9"/>
      <c r="H2513" s="18"/>
      <c r="I2513" s="18"/>
      <c r="J2513" s="9"/>
      <c r="K2513" s="18"/>
      <c r="L2513" s="14" t="str">
        <f>IFERROR(J2513*HLOOKUP(I2513,Base!$H$2:$J$9,VLOOKUP(Planilla!K2513,Base!$F$3:$G$9,2,0),0),"")</f>
        <v/>
      </c>
      <c r="M2513" s="19"/>
      <c r="N2513" s="14" t="str">
        <f>IF(M2513="Si",HLOOKUP(I2513,Base!$H$2:$J$9,8,0),"")</f>
        <v/>
      </c>
      <c r="O2513" s="9"/>
      <c r="P2513" s="18"/>
      <c r="Q2513" s="14" t="str">
        <f>IFERROR(O2513*HLOOKUP(I2513,Base!$H$2:$J$9,VLOOKUP(Planilla!P2513,Base!$F$3:$G$9,2,0),0),"")</f>
        <v/>
      </c>
    </row>
    <row r="2514" spans="1:17">
      <c r="A2514" s="18"/>
      <c r="B2514" s="7"/>
      <c r="C2514" s="12"/>
      <c r="D2514" s="13" t="str">
        <f>IFERROR(VLOOKUP(C2514,Base!A:C,2,0),"")</f>
        <v/>
      </c>
      <c r="E2514" s="10" t="str">
        <f>IFERROR(VLOOKUP(C2514,Base!A:C,3,0),"")</f>
        <v/>
      </c>
      <c r="F2514" s="8"/>
      <c r="G2514" s="9"/>
      <c r="H2514" s="18"/>
      <c r="I2514" s="18"/>
      <c r="J2514" s="9"/>
      <c r="K2514" s="18"/>
      <c r="L2514" s="14" t="str">
        <f>IFERROR(J2514*HLOOKUP(I2514,Base!$H$2:$J$9,VLOOKUP(Planilla!K2514,Base!$F$3:$G$9,2,0),0),"")</f>
        <v/>
      </c>
      <c r="M2514" s="19"/>
      <c r="N2514" s="14" t="str">
        <f>IF(M2514="Si",HLOOKUP(I2514,Base!$H$2:$J$9,8,0),"")</f>
        <v/>
      </c>
      <c r="O2514" s="9"/>
      <c r="P2514" s="18"/>
      <c r="Q2514" s="14" t="str">
        <f>IFERROR(O2514*HLOOKUP(I2514,Base!$H$2:$J$9,VLOOKUP(Planilla!P2514,Base!$F$3:$G$9,2,0),0),"")</f>
        <v/>
      </c>
    </row>
    <row r="2515" spans="1:17">
      <c r="A2515" s="18"/>
      <c r="B2515" s="7"/>
      <c r="C2515" s="12"/>
      <c r="D2515" s="13" t="str">
        <f>IFERROR(VLOOKUP(C2515,Base!A:C,2,0),"")</f>
        <v/>
      </c>
      <c r="E2515" s="10" t="str">
        <f>IFERROR(VLOOKUP(C2515,Base!A:C,3,0),"")</f>
        <v/>
      </c>
      <c r="F2515" s="8"/>
      <c r="G2515" s="9"/>
      <c r="H2515" s="18"/>
      <c r="I2515" s="18"/>
      <c r="J2515" s="9"/>
      <c r="K2515" s="18"/>
      <c r="L2515" s="14" t="str">
        <f>IFERROR(J2515*HLOOKUP(I2515,Base!$H$2:$J$9,VLOOKUP(Planilla!K2515,Base!$F$3:$G$9,2,0),0),"")</f>
        <v/>
      </c>
      <c r="M2515" s="19"/>
      <c r="N2515" s="14" t="str">
        <f>IF(M2515="Si",HLOOKUP(I2515,Base!$H$2:$J$9,8,0),"")</f>
        <v/>
      </c>
      <c r="O2515" s="9"/>
      <c r="P2515" s="18"/>
      <c r="Q2515" s="14" t="str">
        <f>IFERROR(O2515*HLOOKUP(I2515,Base!$H$2:$J$9,VLOOKUP(Planilla!P2515,Base!$F$3:$G$9,2,0),0),"")</f>
        <v/>
      </c>
    </row>
    <row r="2516" spans="1:17">
      <c r="A2516" s="18"/>
      <c r="B2516" s="7"/>
      <c r="C2516" s="12"/>
      <c r="D2516" s="13" t="str">
        <f>IFERROR(VLOOKUP(C2516,Base!A:C,2,0),"")</f>
        <v/>
      </c>
      <c r="E2516" s="10" t="str">
        <f>IFERROR(VLOOKUP(C2516,Base!A:C,3,0),"")</f>
        <v/>
      </c>
      <c r="F2516" s="8"/>
      <c r="G2516" s="9"/>
      <c r="H2516" s="18"/>
      <c r="I2516" s="18"/>
      <c r="J2516" s="9"/>
      <c r="K2516" s="18"/>
      <c r="L2516" s="14" t="str">
        <f>IFERROR(J2516*HLOOKUP(I2516,Base!$H$2:$J$9,VLOOKUP(Planilla!K2516,Base!$F$3:$G$9,2,0),0),"")</f>
        <v/>
      </c>
      <c r="M2516" s="19"/>
      <c r="N2516" s="14" t="str">
        <f>IF(M2516="Si",HLOOKUP(I2516,Base!$H$2:$J$9,8,0),"")</f>
        <v/>
      </c>
      <c r="O2516" s="9"/>
      <c r="P2516" s="18"/>
      <c r="Q2516" s="14" t="str">
        <f>IFERROR(O2516*HLOOKUP(I2516,Base!$H$2:$J$9,VLOOKUP(Planilla!P2516,Base!$F$3:$G$9,2,0),0),"")</f>
        <v/>
      </c>
    </row>
    <row r="2517" spans="1:17">
      <c r="A2517" s="18"/>
      <c r="B2517" s="7"/>
      <c r="C2517" s="12"/>
      <c r="D2517" s="13" t="str">
        <f>IFERROR(VLOOKUP(C2517,Base!A:C,2,0),"")</f>
        <v/>
      </c>
      <c r="E2517" s="10" t="str">
        <f>IFERROR(VLOOKUP(C2517,Base!A:C,3,0),"")</f>
        <v/>
      </c>
      <c r="F2517" s="8"/>
      <c r="G2517" s="9"/>
      <c r="H2517" s="18"/>
      <c r="I2517" s="18"/>
      <c r="J2517" s="9"/>
      <c r="K2517" s="18"/>
      <c r="L2517" s="14" t="str">
        <f>IFERROR(J2517*HLOOKUP(I2517,Base!$H$2:$J$9,VLOOKUP(Planilla!K2517,Base!$F$3:$G$9,2,0),0),"")</f>
        <v/>
      </c>
      <c r="M2517" s="19"/>
      <c r="N2517" s="14" t="str">
        <f>IF(M2517="Si",HLOOKUP(I2517,Base!$H$2:$J$9,8,0),"")</f>
        <v/>
      </c>
      <c r="O2517" s="9"/>
      <c r="P2517" s="18"/>
      <c r="Q2517" s="14" t="str">
        <f>IFERROR(O2517*HLOOKUP(I2517,Base!$H$2:$J$9,VLOOKUP(Planilla!P2517,Base!$F$3:$G$9,2,0),0),"")</f>
        <v/>
      </c>
    </row>
    <row r="2518" spans="1:17">
      <c r="A2518" s="18"/>
      <c r="B2518" s="7"/>
      <c r="C2518" s="12"/>
      <c r="D2518" s="13" t="str">
        <f>IFERROR(VLOOKUP(C2518,Base!A:C,2,0),"")</f>
        <v/>
      </c>
      <c r="E2518" s="10" t="str">
        <f>IFERROR(VLOOKUP(C2518,Base!A:C,3,0),"")</f>
        <v/>
      </c>
      <c r="F2518" s="8"/>
      <c r="G2518" s="9"/>
      <c r="H2518" s="18"/>
      <c r="I2518" s="18"/>
      <c r="J2518" s="9"/>
      <c r="K2518" s="18"/>
      <c r="L2518" s="14" t="str">
        <f>IFERROR(J2518*HLOOKUP(I2518,Base!$H$2:$J$9,VLOOKUP(Planilla!K2518,Base!$F$3:$G$9,2,0),0),"")</f>
        <v/>
      </c>
      <c r="M2518" s="19"/>
      <c r="N2518" s="14" t="str">
        <f>IF(M2518="Si",HLOOKUP(I2518,Base!$H$2:$J$9,8,0),"")</f>
        <v/>
      </c>
      <c r="O2518" s="9"/>
      <c r="P2518" s="18"/>
      <c r="Q2518" s="14" t="str">
        <f>IFERROR(O2518*HLOOKUP(I2518,Base!$H$2:$J$9,VLOOKUP(Planilla!P2518,Base!$F$3:$G$9,2,0),0),"")</f>
        <v/>
      </c>
    </row>
    <row r="2519" spans="1:17">
      <c r="A2519" s="18"/>
      <c r="B2519" s="7"/>
      <c r="C2519" s="12"/>
      <c r="D2519" s="13" t="str">
        <f>IFERROR(VLOOKUP(C2519,Base!A:C,2,0),"")</f>
        <v/>
      </c>
      <c r="E2519" s="10" t="str">
        <f>IFERROR(VLOOKUP(C2519,Base!A:C,3,0),"")</f>
        <v/>
      </c>
      <c r="F2519" s="8"/>
      <c r="G2519" s="9"/>
      <c r="H2519" s="18"/>
      <c r="I2519" s="18"/>
      <c r="J2519" s="9"/>
      <c r="K2519" s="18"/>
      <c r="L2519" s="14" t="str">
        <f>IFERROR(J2519*HLOOKUP(I2519,Base!$H$2:$J$9,VLOOKUP(Planilla!K2519,Base!$F$3:$G$9,2,0),0),"")</f>
        <v/>
      </c>
      <c r="M2519" s="19"/>
      <c r="N2519" s="14" t="str">
        <f>IF(M2519="Si",HLOOKUP(I2519,Base!$H$2:$J$9,8,0),"")</f>
        <v/>
      </c>
      <c r="O2519" s="9"/>
      <c r="P2519" s="18"/>
      <c r="Q2519" s="14" t="str">
        <f>IFERROR(O2519*HLOOKUP(I2519,Base!$H$2:$J$9,VLOOKUP(Planilla!P2519,Base!$F$3:$G$9,2,0),0),"")</f>
        <v/>
      </c>
    </row>
    <row r="2520" spans="1:17">
      <c r="A2520" s="18"/>
      <c r="B2520" s="7"/>
      <c r="C2520" s="12"/>
      <c r="D2520" s="13" t="str">
        <f>IFERROR(VLOOKUP(C2520,Base!A:C,2,0),"")</f>
        <v/>
      </c>
      <c r="E2520" s="10" t="str">
        <f>IFERROR(VLOOKUP(C2520,Base!A:C,3,0),"")</f>
        <v/>
      </c>
      <c r="F2520" s="8"/>
      <c r="G2520" s="9"/>
      <c r="H2520" s="18"/>
      <c r="I2520" s="18"/>
      <c r="J2520" s="9"/>
      <c r="K2520" s="18"/>
      <c r="L2520" s="14" t="str">
        <f>IFERROR(J2520*HLOOKUP(I2520,Base!$H$2:$J$9,VLOOKUP(Planilla!K2520,Base!$F$3:$G$9,2,0),0),"")</f>
        <v/>
      </c>
      <c r="M2520" s="19"/>
      <c r="N2520" s="14" t="str">
        <f>IF(M2520="Si",HLOOKUP(I2520,Base!$H$2:$J$9,8,0),"")</f>
        <v/>
      </c>
      <c r="O2520" s="9"/>
      <c r="P2520" s="18"/>
      <c r="Q2520" s="14" t="str">
        <f>IFERROR(O2520*HLOOKUP(I2520,Base!$H$2:$J$9,VLOOKUP(Planilla!P2520,Base!$F$3:$G$9,2,0),0),"")</f>
        <v/>
      </c>
    </row>
    <row r="2521" spans="1:17">
      <c r="A2521" s="18"/>
      <c r="B2521" s="7"/>
      <c r="C2521" s="12"/>
      <c r="D2521" s="13" t="str">
        <f>IFERROR(VLOOKUP(C2521,Base!A:C,2,0),"")</f>
        <v/>
      </c>
      <c r="E2521" s="10" t="str">
        <f>IFERROR(VLOOKUP(C2521,Base!A:C,3,0),"")</f>
        <v/>
      </c>
      <c r="F2521" s="8"/>
      <c r="G2521" s="9"/>
      <c r="H2521" s="18"/>
      <c r="I2521" s="18"/>
      <c r="J2521" s="9"/>
      <c r="K2521" s="18"/>
      <c r="L2521" s="14" t="str">
        <f>IFERROR(J2521*HLOOKUP(I2521,Base!$H$2:$J$9,VLOOKUP(Planilla!K2521,Base!$F$3:$G$9,2,0),0),"")</f>
        <v/>
      </c>
      <c r="M2521" s="19"/>
      <c r="N2521" s="14" t="str">
        <f>IF(M2521="Si",HLOOKUP(I2521,Base!$H$2:$J$9,8,0),"")</f>
        <v/>
      </c>
      <c r="O2521" s="9"/>
      <c r="P2521" s="18"/>
      <c r="Q2521" s="14" t="str">
        <f>IFERROR(O2521*HLOOKUP(I2521,Base!$H$2:$J$9,VLOOKUP(Planilla!P2521,Base!$F$3:$G$9,2,0),0),"")</f>
        <v/>
      </c>
    </row>
    <row r="2522" spans="1:17">
      <c r="A2522" s="18"/>
      <c r="B2522" s="7"/>
      <c r="C2522" s="12"/>
      <c r="D2522" s="13" t="str">
        <f>IFERROR(VLOOKUP(C2522,Base!A:C,2,0),"")</f>
        <v/>
      </c>
      <c r="E2522" s="10" t="str">
        <f>IFERROR(VLOOKUP(C2522,Base!A:C,3,0),"")</f>
        <v/>
      </c>
      <c r="F2522" s="8"/>
      <c r="G2522" s="9"/>
      <c r="H2522" s="18"/>
      <c r="I2522" s="18"/>
      <c r="J2522" s="9"/>
      <c r="K2522" s="18"/>
      <c r="L2522" s="14" t="str">
        <f>IFERROR(J2522*HLOOKUP(I2522,Base!$H$2:$J$9,VLOOKUP(Planilla!K2522,Base!$F$3:$G$9,2,0),0),"")</f>
        <v/>
      </c>
      <c r="M2522" s="19"/>
      <c r="N2522" s="14" t="str">
        <f>IF(M2522="Si",HLOOKUP(I2522,Base!$H$2:$J$9,8,0),"")</f>
        <v/>
      </c>
      <c r="O2522" s="9"/>
      <c r="P2522" s="18"/>
      <c r="Q2522" s="14" t="str">
        <f>IFERROR(O2522*HLOOKUP(I2522,Base!$H$2:$J$9,VLOOKUP(Planilla!P2522,Base!$F$3:$G$9,2,0),0),"")</f>
        <v/>
      </c>
    </row>
    <row r="2523" spans="1:17">
      <c r="A2523" s="18"/>
      <c r="B2523" s="7"/>
      <c r="C2523" s="12"/>
      <c r="D2523" s="13" t="str">
        <f>IFERROR(VLOOKUP(C2523,Base!A:C,2,0),"")</f>
        <v/>
      </c>
      <c r="E2523" s="10" t="str">
        <f>IFERROR(VLOOKUP(C2523,Base!A:C,3,0),"")</f>
        <v/>
      </c>
      <c r="F2523" s="8"/>
      <c r="G2523" s="9"/>
      <c r="H2523" s="18"/>
      <c r="I2523" s="18"/>
      <c r="J2523" s="9"/>
      <c r="K2523" s="18"/>
      <c r="L2523" s="14" t="str">
        <f>IFERROR(J2523*HLOOKUP(I2523,Base!$H$2:$J$9,VLOOKUP(Planilla!K2523,Base!$F$3:$G$9,2,0),0),"")</f>
        <v/>
      </c>
      <c r="M2523" s="19"/>
      <c r="N2523" s="14" t="str">
        <f>IF(M2523="Si",HLOOKUP(I2523,Base!$H$2:$J$9,8,0),"")</f>
        <v/>
      </c>
      <c r="O2523" s="9"/>
      <c r="P2523" s="18"/>
      <c r="Q2523" s="14" t="str">
        <f>IFERROR(O2523*HLOOKUP(I2523,Base!$H$2:$J$9,VLOOKUP(Planilla!P2523,Base!$F$3:$G$9,2,0),0),"")</f>
        <v/>
      </c>
    </row>
    <row r="2524" spans="1:17">
      <c r="A2524" s="18"/>
      <c r="B2524" s="7"/>
      <c r="C2524" s="12"/>
      <c r="D2524" s="13" t="str">
        <f>IFERROR(VLOOKUP(C2524,Base!A:C,2,0),"")</f>
        <v/>
      </c>
      <c r="E2524" s="10" t="str">
        <f>IFERROR(VLOOKUP(C2524,Base!A:C,3,0),"")</f>
        <v/>
      </c>
      <c r="F2524" s="8"/>
      <c r="G2524" s="9"/>
      <c r="H2524" s="18"/>
      <c r="I2524" s="18"/>
      <c r="J2524" s="9"/>
      <c r="K2524" s="18"/>
      <c r="L2524" s="14" t="str">
        <f>IFERROR(J2524*HLOOKUP(I2524,Base!$H$2:$J$9,VLOOKUP(Planilla!K2524,Base!$F$3:$G$9,2,0),0),"")</f>
        <v/>
      </c>
      <c r="M2524" s="19"/>
      <c r="N2524" s="14" t="str">
        <f>IF(M2524="Si",HLOOKUP(I2524,Base!$H$2:$J$9,8,0),"")</f>
        <v/>
      </c>
      <c r="O2524" s="9"/>
      <c r="P2524" s="18"/>
      <c r="Q2524" s="14" t="str">
        <f>IFERROR(O2524*HLOOKUP(I2524,Base!$H$2:$J$9,VLOOKUP(Planilla!P2524,Base!$F$3:$G$9,2,0),0),"")</f>
        <v/>
      </c>
    </row>
    <row r="2525" spans="1:17">
      <c r="A2525" s="18"/>
      <c r="B2525" s="7"/>
      <c r="C2525" s="12"/>
      <c r="D2525" s="13" t="str">
        <f>IFERROR(VLOOKUP(C2525,Base!A:C,2,0),"")</f>
        <v/>
      </c>
      <c r="E2525" s="10" t="str">
        <f>IFERROR(VLOOKUP(C2525,Base!A:C,3,0),"")</f>
        <v/>
      </c>
      <c r="F2525" s="8"/>
      <c r="G2525" s="9"/>
      <c r="H2525" s="18"/>
      <c r="I2525" s="18"/>
      <c r="J2525" s="9"/>
      <c r="K2525" s="18"/>
      <c r="L2525" s="14" t="str">
        <f>IFERROR(J2525*HLOOKUP(I2525,Base!$H$2:$J$9,VLOOKUP(Planilla!K2525,Base!$F$3:$G$9,2,0),0),"")</f>
        <v/>
      </c>
      <c r="M2525" s="19"/>
      <c r="N2525" s="14" t="str">
        <f>IF(M2525="Si",HLOOKUP(I2525,Base!$H$2:$J$9,8,0),"")</f>
        <v/>
      </c>
      <c r="O2525" s="9"/>
      <c r="P2525" s="18"/>
      <c r="Q2525" s="14" t="str">
        <f>IFERROR(O2525*HLOOKUP(I2525,Base!$H$2:$J$9,VLOOKUP(Planilla!P2525,Base!$F$3:$G$9,2,0),0),"")</f>
        <v/>
      </c>
    </row>
    <row r="2526" spans="1:17">
      <c r="A2526" s="18"/>
      <c r="B2526" s="7"/>
      <c r="C2526" s="12"/>
      <c r="D2526" s="13" t="str">
        <f>IFERROR(VLOOKUP(C2526,Base!A:C,2,0),"")</f>
        <v/>
      </c>
      <c r="E2526" s="10" t="str">
        <f>IFERROR(VLOOKUP(C2526,Base!A:C,3,0),"")</f>
        <v/>
      </c>
      <c r="F2526" s="8"/>
      <c r="G2526" s="9"/>
      <c r="H2526" s="18"/>
      <c r="I2526" s="18"/>
      <c r="J2526" s="9"/>
      <c r="K2526" s="18"/>
      <c r="L2526" s="14" t="str">
        <f>IFERROR(J2526*HLOOKUP(I2526,Base!$H$2:$J$9,VLOOKUP(Planilla!K2526,Base!$F$3:$G$9,2,0),0),"")</f>
        <v/>
      </c>
      <c r="M2526" s="19"/>
      <c r="N2526" s="14" t="str">
        <f>IF(M2526="Si",HLOOKUP(I2526,Base!$H$2:$J$9,8,0),"")</f>
        <v/>
      </c>
      <c r="O2526" s="9"/>
      <c r="P2526" s="18"/>
      <c r="Q2526" s="14" t="str">
        <f>IFERROR(O2526*HLOOKUP(I2526,Base!$H$2:$J$9,VLOOKUP(Planilla!P2526,Base!$F$3:$G$9,2,0),0),"")</f>
        <v/>
      </c>
    </row>
    <row r="2527" spans="1:17">
      <c r="A2527" s="18"/>
      <c r="B2527" s="7"/>
      <c r="C2527" s="12"/>
      <c r="D2527" s="13" t="str">
        <f>IFERROR(VLOOKUP(C2527,Base!A:C,2,0),"")</f>
        <v/>
      </c>
      <c r="E2527" s="10" t="str">
        <f>IFERROR(VLOOKUP(C2527,Base!A:C,3,0),"")</f>
        <v/>
      </c>
      <c r="F2527" s="8"/>
      <c r="G2527" s="9"/>
      <c r="H2527" s="18"/>
      <c r="I2527" s="18"/>
      <c r="J2527" s="9"/>
      <c r="K2527" s="18"/>
      <c r="L2527" s="14" t="str">
        <f>IFERROR(J2527*HLOOKUP(I2527,Base!$H$2:$J$9,VLOOKUP(Planilla!K2527,Base!$F$3:$G$9,2,0),0),"")</f>
        <v/>
      </c>
      <c r="M2527" s="19"/>
      <c r="N2527" s="14" t="str">
        <f>IF(M2527="Si",HLOOKUP(I2527,Base!$H$2:$J$9,8,0),"")</f>
        <v/>
      </c>
      <c r="O2527" s="9"/>
      <c r="P2527" s="18"/>
      <c r="Q2527" s="14" t="str">
        <f>IFERROR(O2527*HLOOKUP(I2527,Base!$H$2:$J$9,VLOOKUP(Planilla!P2527,Base!$F$3:$G$9,2,0),0),"")</f>
        <v/>
      </c>
    </row>
    <row r="2528" spans="1:17">
      <c r="A2528" s="18"/>
      <c r="B2528" s="7"/>
      <c r="C2528" s="12"/>
      <c r="D2528" s="13" t="str">
        <f>IFERROR(VLOOKUP(C2528,Base!A:C,2,0),"")</f>
        <v/>
      </c>
      <c r="E2528" s="10" t="str">
        <f>IFERROR(VLOOKUP(C2528,Base!A:C,3,0),"")</f>
        <v/>
      </c>
      <c r="F2528" s="8"/>
      <c r="G2528" s="9"/>
      <c r="H2528" s="18"/>
      <c r="I2528" s="18"/>
      <c r="J2528" s="9"/>
      <c r="K2528" s="18"/>
      <c r="L2528" s="14" t="str">
        <f>IFERROR(J2528*HLOOKUP(I2528,Base!$H$2:$J$9,VLOOKUP(Planilla!K2528,Base!$F$3:$G$9,2,0),0),"")</f>
        <v/>
      </c>
      <c r="M2528" s="19"/>
      <c r="N2528" s="14" t="str">
        <f>IF(M2528="Si",HLOOKUP(I2528,Base!$H$2:$J$9,8,0),"")</f>
        <v/>
      </c>
      <c r="O2528" s="9"/>
      <c r="P2528" s="18"/>
      <c r="Q2528" s="14" t="str">
        <f>IFERROR(O2528*HLOOKUP(I2528,Base!$H$2:$J$9,VLOOKUP(Planilla!P2528,Base!$F$3:$G$9,2,0),0),"")</f>
        <v/>
      </c>
    </row>
    <row r="2529" spans="1:17">
      <c r="A2529" s="18"/>
      <c r="B2529" s="7"/>
      <c r="C2529" s="12"/>
      <c r="D2529" s="13" t="str">
        <f>IFERROR(VLOOKUP(C2529,Base!A:C,2,0),"")</f>
        <v/>
      </c>
      <c r="E2529" s="10" t="str">
        <f>IFERROR(VLOOKUP(C2529,Base!A:C,3,0),"")</f>
        <v/>
      </c>
      <c r="F2529" s="8"/>
      <c r="G2529" s="9"/>
      <c r="H2529" s="18"/>
      <c r="I2529" s="18"/>
      <c r="J2529" s="9"/>
      <c r="K2529" s="18"/>
      <c r="L2529" s="14" t="str">
        <f>IFERROR(J2529*HLOOKUP(I2529,Base!$H$2:$J$9,VLOOKUP(Planilla!K2529,Base!$F$3:$G$9,2,0),0),"")</f>
        <v/>
      </c>
      <c r="M2529" s="19"/>
      <c r="N2529" s="14" t="str">
        <f>IF(M2529="Si",HLOOKUP(I2529,Base!$H$2:$J$9,8,0),"")</f>
        <v/>
      </c>
      <c r="O2529" s="9"/>
      <c r="P2529" s="18"/>
      <c r="Q2529" s="14" t="str">
        <f>IFERROR(O2529*HLOOKUP(I2529,Base!$H$2:$J$9,VLOOKUP(Planilla!P2529,Base!$F$3:$G$9,2,0),0),"")</f>
        <v/>
      </c>
    </row>
    <row r="2530" spans="1:17">
      <c r="A2530" s="18"/>
      <c r="B2530" s="7"/>
      <c r="C2530" s="12"/>
      <c r="D2530" s="13" t="str">
        <f>IFERROR(VLOOKUP(C2530,Base!A:C,2,0),"")</f>
        <v/>
      </c>
      <c r="E2530" s="10" t="str">
        <f>IFERROR(VLOOKUP(C2530,Base!A:C,3,0),"")</f>
        <v/>
      </c>
      <c r="F2530" s="8"/>
      <c r="G2530" s="9"/>
      <c r="H2530" s="18"/>
      <c r="I2530" s="18"/>
      <c r="J2530" s="9"/>
      <c r="K2530" s="18"/>
      <c r="L2530" s="14" t="str">
        <f>IFERROR(J2530*HLOOKUP(I2530,Base!$H$2:$J$9,VLOOKUP(Planilla!K2530,Base!$F$3:$G$9,2,0),0),"")</f>
        <v/>
      </c>
      <c r="M2530" s="19"/>
      <c r="N2530" s="14" t="str">
        <f>IF(M2530="Si",HLOOKUP(I2530,Base!$H$2:$J$9,8,0),"")</f>
        <v/>
      </c>
      <c r="O2530" s="9"/>
      <c r="P2530" s="18"/>
      <c r="Q2530" s="14" t="str">
        <f>IFERROR(O2530*HLOOKUP(I2530,Base!$H$2:$J$9,VLOOKUP(Planilla!P2530,Base!$F$3:$G$9,2,0),0),"")</f>
        <v/>
      </c>
    </row>
    <row r="2531" spans="1:17">
      <c r="A2531" s="18"/>
      <c r="B2531" s="7"/>
      <c r="C2531" s="12"/>
      <c r="D2531" s="13" t="str">
        <f>IFERROR(VLOOKUP(C2531,Base!A:C,2,0),"")</f>
        <v/>
      </c>
      <c r="E2531" s="10" t="str">
        <f>IFERROR(VLOOKUP(C2531,Base!A:C,3,0),"")</f>
        <v/>
      </c>
      <c r="F2531" s="8"/>
      <c r="G2531" s="9"/>
      <c r="H2531" s="18"/>
      <c r="I2531" s="18"/>
      <c r="J2531" s="9"/>
      <c r="K2531" s="18"/>
      <c r="L2531" s="14" t="str">
        <f>IFERROR(J2531*HLOOKUP(I2531,Base!$H$2:$J$9,VLOOKUP(Planilla!K2531,Base!$F$3:$G$9,2,0),0),"")</f>
        <v/>
      </c>
      <c r="M2531" s="19"/>
      <c r="N2531" s="14" t="str">
        <f>IF(M2531="Si",HLOOKUP(I2531,Base!$H$2:$J$9,8,0),"")</f>
        <v/>
      </c>
      <c r="O2531" s="9"/>
      <c r="P2531" s="18"/>
      <c r="Q2531" s="14" t="str">
        <f>IFERROR(O2531*HLOOKUP(I2531,Base!$H$2:$J$9,VLOOKUP(Planilla!P2531,Base!$F$3:$G$9,2,0),0),"")</f>
        <v/>
      </c>
    </row>
    <row r="2532" spans="1:17">
      <c r="A2532" s="18"/>
      <c r="B2532" s="7"/>
      <c r="C2532" s="12"/>
      <c r="D2532" s="13" t="str">
        <f>IFERROR(VLOOKUP(C2532,Base!A:C,2,0),"")</f>
        <v/>
      </c>
      <c r="E2532" s="10" t="str">
        <f>IFERROR(VLOOKUP(C2532,Base!A:C,3,0),"")</f>
        <v/>
      </c>
      <c r="F2532" s="8"/>
      <c r="G2532" s="9"/>
      <c r="H2532" s="18"/>
      <c r="I2532" s="18"/>
      <c r="J2532" s="9"/>
      <c r="K2532" s="18"/>
      <c r="L2532" s="14" t="str">
        <f>IFERROR(J2532*HLOOKUP(I2532,Base!$H$2:$J$9,VLOOKUP(Planilla!K2532,Base!$F$3:$G$9,2,0),0),"")</f>
        <v/>
      </c>
      <c r="M2532" s="19"/>
      <c r="N2532" s="14" t="str">
        <f>IF(M2532="Si",HLOOKUP(I2532,Base!$H$2:$J$9,8,0),"")</f>
        <v/>
      </c>
      <c r="O2532" s="9"/>
      <c r="P2532" s="18"/>
      <c r="Q2532" s="14" t="str">
        <f>IFERROR(O2532*HLOOKUP(I2532,Base!$H$2:$J$9,VLOOKUP(Planilla!P2532,Base!$F$3:$G$9,2,0),0),"")</f>
        <v/>
      </c>
    </row>
    <row r="2533" spans="1:17">
      <c r="A2533" s="18"/>
      <c r="B2533" s="7"/>
      <c r="C2533" s="12"/>
      <c r="D2533" s="13" t="str">
        <f>IFERROR(VLOOKUP(C2533,Base!A:C,2,0),"")</f>
        <v/>
      </c>
      <c r="E2533" s="10" t="str">
        <f>IFERROR(VLOOKUP(C2533,Base!A:C,3,0),"")</f>
        <v/>
      </c>
      <c r="F2533" s="8"/>
      <c r="G2533" s="9"/>
      <c r="H2533" s="18"/>
      <c r="I2533" s="18"/>
      <c r="J2533" s="9"/>
      <c r="K2533" s="18"/>
      <c r="L2533" s="14" t="str">
        <f>IFERROR(J2533*HLOOKUP(I2533,Base!$H$2:$J$9,VLOOKUP(Planilla!K2533,Base!$F$3:$G$9,2,0),0),"")</f>
        <v/>
      </c>
      <c r="M2533" s="19"/>
      <c r="N2533" s="14" t="str">
        <f>IF(M2533="Si",HLOOKUP(I2533,Base!$H$2:$J$9,8,0),"")</f>
        <v/>
      </c>
      <c r="O2533" s="9"/>
      <c r="P2533" s="18"/>
      <c r="Q2533" s="14" t="str">
        <f>IFERROR(O2533*HLOOKUP(I2533,Base!$H$2:$J$9,VLOOKUP(Planilla!P2533,Base!$F$3:$G$9,2,0),0),"")</f>
        <v/>
      </c>
    </row>
    <row r="2534" spans="1:17">
      <c r="A2534" s="18"/>
      <c r="B2534" s="7"/>
      <c r="C2534" s="12"/>
      <c r="D2534" s="13" t="str">
        <f>IFERROR(VLOOKUP(C2534,Base!A:C,2,0),"")</f>
        <v/>
      </c>
      <c r="E2534" s="10" t="str">
        <f>IFERROR(VLOOKUP(C2534,Base!A:C,3,0),"")</f>
        <v/>
      </c>
      <c r="F2534" s="8"/>
      <c r="G2534" s="9"/>
      <c r="H2534" s="18"/>
      <c r="I2534" s="18"/>
      <c r="J2534" s="9"/>
      <c r="K2534" s="18"/>
      <c r="L2534" s="14" t="str">
        <f>IFERROR(J2534*HLOOKUP(I2534,Base!$H$2:$J$9,VLOOKUP(Planilla!K2534,Base!$F$3:$G$9,2,0),0),"")</f>
        <v/>
      </c>
      <c r="M2534" s="19"/>
      <c r="N2534" s="14" t="str">
        <f>IF(M2534="Si",HLOOKUP(I2534,Base!$H$2:$J$9,8,0),"")</f>
        <v/>
      </c>
      <c r="O2534" s="9"/>
      <c r="P2534" s="18"/>
      <c r="Q2534" s="14" t="str">
        <f>IFERROR(O2534*HLOOKUP(I2534,Base!$H$2:$J$9,VLOOKUP(Planilla!P2534,Base!$F$3:$G$9,2,0),0),"")</f>
        <v/>
      </c>
    </row>
    <row r="2535" spans="1:17">
      <c r="A2535" s="18"/>
      <c r="B2535" s="7"/>
      <c r="C2535" s="12"/>
      <c r="D2535" s="13" t="str">
        <f>IFERROR(VLOOKUP(C2535,Base!A:C,2,0),"")</f>
        <v/>
      </c>
      <c r="E2535" s="10" t="str">
        <f>IFERROR(VLOOKUP(C2535,Base!A:C,3,0),"")</f>
        <v/>
      </c>
      <c r="F2535" s="8"/>
      <c r="G2535" s="9"/>
      <c r="H2535" s="18"/>
      <c r="I2535" s="18"/>
      <c r="J2535" s="9"/>
      <c r="K2535" s="18"/>
      <c r="L2535" s="14" t="str">
        <f>IFERROR(J2535*HLOOKUP(I2535,Base!$H$2:$J$9,VLOOKUP(Planilla!K2535,Base!$F$3:$G$9,2,0),0),"")</f>
        <v/>
      </c>
      <c r="M2535" s="19"/>
      <c r="N2535" s="14" t="str">
        <f>IF(M2535="Si",HLOOKUP(I2535,Base!$H$2:$J$9,8,0),"")</f>
        <v/>
      </c>
      <c r="O2535" s="9"/>
      <c r="P2535" s="18"/>
      <c r="Q2535" s="14" t="str">
        <f>IFERROR(O2535*HLOOKUP(I2535,Base!$H$2:$J$9,VLOOKUP(Planilla!P2535,Base!$F$3:$G$9,2,0),0),"")</f>
        <v/>
      </c>
    </row>
    <row r="2536" spans="1:17">
      <c r="A2536" s="18"/>
      <c r="B2536" s="7"/>
      <c r="C2536" s="12"/>
      <c r="D2536" s="13" t="str">
        <f>IFERROR(VLOOKUP(C2536,Base!A:C,2,0),"")</f>
        <v/>
      </c>
      <c r="E2536" s="10" t="str">
        <f>IFERROR(VLOOKUP(C2536,Base!A:C,3,0),"")</f>
        <v/>
      </c>
      <c r="F2536" s="8"/>
      <c r="G2536" s="9"/>
      <c r="H2536" s="18"/>
      <c r="I2536" s="18"/>
      <c r="J2536" s="9"/>
      <c r="K2536" s="18"/>
      <c r="L2536" s="14" t="str">
        <f>IFERROR(J2536*HLOOKUP(I2536,Base!$H$2:$J$9,VLOOKUP(Planilla!K2536,Base!$F$3:$G$9,2,0),0),"")</f>
        <v/>
      </c>
      <c r="M2536" s="19"/>
      <c r="N2536" s="14" t="str">
        <f>IF(M2536="Si",HLOOKUP(I2536,Base!$H$2:$J$9,8,0),"")</f>
        <v/>
      </c>
      <c r="O2536" s="9"/>
      <c r="P2536" s="18"/>
      <c r="Q2536" s="14" t="str">
        <f>IFERROR(O2536*HLOOKUP(I2536,Base!$H$2:$J$9,VLOOKUP(Planilla!P2536,Base!$F$3:$G$9,2,0),0),"")</f>
        <v/>
      </c>
    </row>
    <row r="2537" spans="1:17">
      <c r="A2537" s="18"/>
      <c r="B2537" s="7"/>
      <c r="C2537" s="12"/>
      <c r="D2537" s="13" t="str">
        <f>IFERROR(VLOOKUP(C2537,Base!A:C,2,0),"")</f>
        <v/>
      </c>
      <c r="E2537" s="10" t="str">
        <f>IFERROR(VLOOKUP(C2537,Base!A:C,3,0),"")</f>
        <v/>
      </c>
      <c r="F2537" s="8"/>
      <c r="G2537" s="9"/>
      <c r="H2537" s="18"/>
      <c r="I2537" s="18"/>
      <c r="J2537" s="9"/>
      <c r="K2537" s="18"/>
      <c r="L2537" s="14" t="str">
        <f>IFERROR(J2537*HLOOKUP(I2537,Base!$H$2:$J$9,VLOOKUP(Planilla!K2537,Base!$F$3:$G$9,2,0),0),"")</f>
        <v/>
      </c>
      <c r="M2537" s="19"/>
      <c r="N2537" s="14" t="str">
        <f>IF(M2537="Si",HLOOKUP(I2537,Base!$H$2:$J$9,8,0),"")</f>
        <v/>
      </c>
      <c r="O2537" s="9"/>
      <c r="P2537" s="18"/>
      <c r="Q2537" s="14" t="str">
        <f>IFERROR(O2537*HLOOKUP(I2537,Base!$H$2:$J$9,VLOOKUP(Planilla!P2537,Base!$F$3:$G$9,2,0),0),"")</f>
        <v/>
      </c>
    </row>
    <row r="2538" spans="1:17">
      <c r="A2538" s="18"/>
      <c r="B2538" s="7"/>
      <c r="C2538" s="12"/>
      <c r="D2538" s="13" t="str">
        <f>IFERROR(VLOOKUP(C2538,Base!A:C,2,0),"")</f>
        <v/>
      </c>
      <c r="E2538" s="10" t="str">
        <f>IFERROR(VLOOKUP(C2538,Base!A:C,3,0),"")</f>
        <v/>
      </c>
      <c r="F2538" s="8"/>
      <c r="G2538" s="9"/>
      <c r="H2538" s="18"/>
      <c r="I2538" s="18"/>
      <c r="J2538" s="9"/>
      <c r="K2538" s="18"/>
      <c r="L2538" s="14" t="str">
        <f>IFERROR(J2538*HLOOKUP(I2538,Base!$H$2:$J$9,VLOOKUP(Planilla!K2538,Base!$F$3:$G$9,2,0),0),"")</f>
        <v/>
      </c>
      <c r="M2538" s="19"/>
      <c r="N2538" s="14" t="str">
        <f>IF(M2538="Si",HLOOKUP(I2538,Base!$H$2:$J$9,8,0),"")</f>
        <v/>
      </c>
      <c r="O2538" s="9"/>
      <c r="P2538" s="18"/>
      <c r="Q2538" s="14" t="str">
        <f>IFERROR(O2538*HLOOKUP(I2538,Base!$H$2:$J$9,VLOOKUP(Planilla!P2538,Base!$F$3:$G$9,2,0),0),"")</f>
        <v/>
      </c>
    </row>
    <row r="2539" spans="1:17">
      <c r="A2539" s="18"/>
      <c r="B2539" s="7"/>
      <c r="C2539" s="12"/>
      <c r="D2539" s="13" t="str">
        <f>IFERROR(VLOOKUP(C2539,Base!A:C,2,0),"")</f>
        <v/>
      </c>
      <c r="E2539" s="10" t="str">
        <f>IFERROR(VLOOKUP(C2539,Base!A:C,3,0),"")</f>
        <v/>
      </c>
      <c r="F2539" s="8"/>
      <c r="G2539" s="9"/>
      <c r="H2539" s="18"/>
      <c r="I2539" s="18"/>
      <c r="J2539" s="9"/>
      <c r="K2539" s="18"/>
      <c r="L2539" s="14" t="str">
        <f>IFERROR(J2539*HLOOKUP(I2539,Base!$H$2:$J$9,VLOOKUP(Planilla!K2539,Base!$F$3:$G$9,2,0),0),"")</f>
        <v/>
      </c>
      <c r="M2539" s="19"/>
      <c r="N2539" s="14" t="str">
        <f>IF(M2539="Si",HLOOKUP(I2539,Base!$H$2:$J$9,8,0),"")</f>
        <v/>
      </c>
      <c r="O2539" s="9"/>
      <c r="P2539" s="18"/>
      <c r="Q2539" s="14" t="str">
        <f>IFERROR(O2539*HLOOKUP(I2539,Base!$H$2:$J$9,VLOOKUP(Planilla!P2539,Base!$F$3:$G$9,2,0),0),"")</f>
        <v/>
      </c>
    </row>
    <row r="2540" spans="1:17">
      <c r="A2540" s="18"/>
      <c r="B2540" s="7"/>
      <c r="C2540" s="12"/>
      <c r="D2540" s="13" t="str">
        <f>IFERROR(VLOOKUP(C2540,Base!A:C,2,0),"")</f>
        <v/>
      </c>
      <c r="E2540" s="10" t="str">
        <f>IFERROR(VLOOKUP(C2540,Base!A:C,3,0),"")</f>
        <v/>
      </c>
      <c r="F2540" s="8"/>
      <c r="G2540" s="9"/>
      <c r="H2540" s="18"/>
      <c r="I2540" s="18"/>
      <c r="J2540" s="9"/>
      <c r="K2540" s="18"/>
      <c r="L2540" s="14" t="str">
        <f>IFERROR(J2540*HLOOKUP(I2540,Base!$H$2:$J$9,VLOOKUP(Planilla!K2540,Base!$F$3:$G$9,2,0),0),"")</f>
        <v/>
      </c>
      <c r="M2540" s="19"/>
      <c r="N2540" s="14" t="str">
        <f>IF(M2540="Si",HLOOKUP(I2540,Base!$H$2:$J$9,8,0),"")</f>
        <v/>
      </c>
      <c r="O2540" s="9"/>
      <c r="P2540" s="18"/>
      <c r="Q2540" s="14" t="str">
        <f>IFERROR(O2540*HLOOKUP(I2540,Base!$H$2:$J$9,VLOOKUP(Planilla!P2540,Base!$F$3:$G$9,2,0),0),"")</f>
        <v/>
      </c>
    </row>
    <row r="2541" spans="1:17">
      <c r="A2541" s="18"/>
      <c r="B2541" s="7"/>
      <c r="C2541" s="12"/>
      <c r="D2541" s="13" t="str">
        <f>IFERROR(VLOOKUP(C2541,Base!A:C,2,0),"")</f>
        <v/>
      </c>
      <c r="E2541" s="10" t="str">
        <f>IFERROR(VLOOKUP(C2541,Base!A:C,3,0),"")</f>
        <v/>
      </c>
      <c r="F2541" s="8"/>
      <c r="G2541" s="9"/>
      <c r="H2541" s="18"/>
      <c r="I2541" s="18"/>
      <c r="J2541" s="9"/>
      <c r="K2541" s="18"/>
      <c r="L2541" s="14" t="str">
        <f>IFERROR(J2541*HLOOKUP(I2541,Base!$H$2:$J$9,VLOOKUP(Planilla!K2541,Base!$F$3:$G$9,2,0),0),"")</f>
        <v/>
      </c>
      <c r="M2541" s="19"/>
      <c r="N2541" s="14" t="str">
        <f>IF(M2541="Si",HLOOKUP(I2541,Base!$H$2:$J$9,8,0),"")</f>
        <v/>
      </c>
      <c r="O2541" s="9"/>
      <c r="P2541" s="18"/>
      <c r="Q2541" s="14" t="str">
        <f>IFERROR(O2541*HLOOKUP(I2541,Base!$H$2:$J$9,VLOOKUP(Planilla!P2541,Base!$F$3:$G$9,2,0),0),"")</f>
        <v/>
      </c>
    </row>
    <row r="2542" spans="1:17">
      <c r="A2542" s="18"/>
      <c r="B2542" s="7"/>
      <c r="C2542" s="12"/>
      <c r="D2542" s="13" t="str">
        <f>IFERROR(VLOOKUP(C2542,Base!A:C,2,0),"")</f>
        <v/>
      </c>
      <c r="E2542" s="10" t="str">
        <f>IFERROR(VLOOKUP(C2542,Base!A:C,3,0),"")</f>
        <v/>
      </c>
      <c r="F2542" s="8"/>
      <c r="G2542" s="9"/>
      <c r="H2542" s="18"/>
      <c r="I2542" s="18"/>
      <c r="J2542" s="9"/>
      <c r="K2542" s="18"/>
      <c r="L2542" s="14" t="str">
        <f>IFERROR(J2542*HLOOKUP(I2542,Base!$H$2:$J$9,VLOOKUP(Planilla!K2542,Base!$F$3:$G$9,2,0),0),"")</f>
        <v/>
      </c>
      <c r="M2542" s="19"/>
      <c r="N2542" s="14" t="str">
        <f>IF(M2542="Si",HLOOKUP(I2542,Base!$H$2:$J$9,8,0),"")</f>
        <v/>
      </c>
      <c r="O2542" s="9"/>
      <c r="P2542" s="18"/>
      <c r="Q2542" s="14" t="str">
        <f>IFERROR(O2542*HLOOKUP(I2542,Base!$H$2:$J$9,VLOOKUP(Planilla!P2542,Base!$F$3:$G$9,2,0),0),"")</f>
        <v/>
      </c>
    </row>
    <row r="2543" spans="1:17">
      <c r="A2543" s="18"/>
      <c r="B2543" s="7"/>
      <c r="C2543" s="12"/>
      <c r="D2543" s="13" t="str">
        <f>IFERROR(VLOOKUP(C2543,Base!A:C,2,0),"")</f>
        <v/>
      </c>
      <c r="E2543" s="10" t="str">
        <f>IFERROR(VLOOKUP(C2543,Base!A:C,3,0),"")</f>
        <v/>
      </c>
      <c r="F2543" s="8"/>
      <c r="G2543" s="9"/>
      <c r="H2543" s="18"/>
      <c r="I2543" s="18"/>
      <c r="J2543" s="9"/>
      <c r="K2543" s="18"/>
      <c r="L2543" s="14" t="str">
        <f>IFERROR(J2543*HLOOKUP(I2543,Base!$H$2:$J$9,VLOOKUP(Planilla!K2543,Base!$F$3:$G$9,2,0),0),"")</f>
        <v/>
      </c>
      <c r="M2543" s="19"/>
      <c r="N2543" s="14" t="str">
        <f>IF(M2543="Si",HLOOKUP(I2543,Base!$H$2:$J$9,8,0),"")</f>
        <v/>
      </c>
      <c r="O2543" s="9"/>
      <c r="P2543" s="18"/>
      <c r="Q2543" s="14" t="str">
        <f>IFERROR(O2543*HLOOKUP(I2543,Base!$H$2:$J$9,VLOOKUP(Planilla!P2543,Base!$F$3:$G$9,2,0),0),"")</f>
        <v/>
      </c>
    </row>
    <row r="2544" spans="1:17">
      <c r="A2544" s="18"/>
      <c r="B2544" s="7"/>
      <c r="C2544" s="12"/>
      <c r="D2544" s="13" t="str">
        <f>IFERROR(VLOOKUP(C2544,Base!A:C,2,0),"")</f>
        <v/>
      </c>
      <c r="E2544" s="10" t="str">
        <f>IFERROR(VLOOKUP(C2544,Base!A:C,3,0),"")</f>
        <v/>
      </c>
      <c r="F2544" s="8"/>
      <c r="G2544" s="9"/>
      <c r="H2544" s="18"/>
      <c r="I2544" s="18"/>
      <c r="J2544" s="9"/>
      <c r="K2544" s="18"/>
      <c r="L2544" s="14" t="str">
        <f>IFERROR(J2544*HLOOKUP(I2544,Base!$H$2:$J$9,VLOOKUP(Planilla!K2544,Base!$F$3:$G$9,2,0),0),"")</f>
        <v/>
      </c>
      <c r="M2544" s="19"/>
      <c r="N2544" s="14" t="str">
        <f>IF(M2544="Si",HLOOKUP(I2544,Base!$H$2:$J$9,8,0),"")</f>
        <v/>
      </c>
      <c r="O2544" s="9"/>
      <c r="P2544" s="18"/>
      <c r="Q2544" s="14" t="str">
        <f>IFERROR(O2544*HLOOKUP(I2544,Base!$H$2:$J$9,VLOOKUP(Planilla!P2544,Base!$F$3:$G$9,2,0),0),"")</f>
        <v/>
      </c>
    </row>
    <row r="2545" spans="1:17">
      <c r="A2545" s="18"/>
      <c r="B2545" s="7"/>
      <c r="C2545" s="12"/>
      <c r="D2545" s="13" t="str">
        <f>IFERROR(VLOOKUP(C2545,Base!A:C,2,0),"")</f>
        <v/>
      </c>
      <c r="E2545" s="10" t="str">
        <f>IFERROR(VLOOKUP(C2545,Base!A:C,3,0),"")</f>
        <v/>
      </c>
      <c r="F2545" s="8"/>
      <c r="G2545" s="9"/>
      <c r="H2545" s="18"/>
      <c r="I2545" s="18"/>
      <c r="J2545" s="9"/>
      <c r="K2545" s="18"/>
      <c r="L2545" s="14" t="str">
        <f>IFERROR(J2545*HLOOKUP(I2545,Base!$H$2:$J$9,VLOOKUP(Planilla!K2545,Base!$F$3:$G$9,2,0),0),"")</f>
        <v/>
      </c>
      <c r="M2545" s="19"/>
      <c r="N2545" s="14" t="str">
        <f>IF(M2545="Si",HLOOKUP(I2545,Base!$H$2:$J$9,8,0),"")</f>
        <v/>
      </c>
      <c r="O2545" s="9"/>
      <c r="P2545" s="18"/>
      <c r="Q2545" s="14" t="str">
        <f>IFERROR(O2545*HLOOKUP(I2545,Base!$H$2:$J$9,VLOOKUP(Planilla!P2545,Base!$F$3:$G$9,2,0),0),"")</f>
        <v/>
      </c>
    </row>
    <row r="2546" spans="1:17">
      <c r="A2546" s="18"/>
      <c r="B2546" s="7"/>
      <c r="C2546" s="12"/>
      <c r="D2546" s="13" t="str">
        <f>IFERROR(VLOOKUP(C2546,Base!A:C,2,0),"")</f>
        <v/>
      </c>
      <c r="E2546" s="10" t="str">
        <f>IFERROR(VLOOKUP(C2546,Base!A:C,3,0),"")</f>
        <v/>
      </c>
      <c r="F2546" s="8"/>
      <c r="G2546" s="9"/>
      <c r="H2546" s="18"/>
      <c r="I2546" s="18"/>
      <c r="J2546" s="9"/>
      <c r="K2546" s="18"/>
      <c r="L2546" s="14" t="str">
        <f>IFERROR(J2546*HLOOKUP(I2546,Base!$H$2:$J$9,VLOOKUP(Planilla!K2546,Base!$F$3:$G$9,2,0),0),"")</f>
        <v/>
      </c>
      <c r="M2546" s="19"/>
      <c r="N2546" s="14" t="str">
        <f>IF(M2546="Si",HLOOKUP(I2546,Base!$H$2:$J$9,8,0),"")</f>
        <v/>
      </c>
      <c r="O2546" s="9"/>
      <c r="P2546" s="18"/>
      <c r="Q2546" s="14" t="str">
        <f>IFERROR(O2546*HLOOKUP(I2546,Base!$H$2:$J$9,VLOOKUP(Planilla!P2546,Base!$F$3:$G$9,2,0),0),"")</f>
        <v/>
      </c>
    </row>
    <row r="2547" spans="1:17">
      <c r="A2547" s="18"/>
      <c r="B2547" s="7"/>
      <c r="C2547" s="12"/>
      <c r="D2547" s="13" t="str">
        <f>IFERROR(VLOOKUP(C2547,Base!A:C,2,0),"")</f>
        <v/>
      </c>
      <c r="E2547" s="10" t="str">
        <f>IFERROR(VLOOKUP(C2547,Base!A:C,3,0),"")</f>
        <v/>
      </c>
      <c r="F2547" s="8"/>
      <c r="G2547" s="9"/>
      <c r="H2547" s="18"/>
      <c r="I2547" s="18"/>
      <c r="J2547" s="9"/>
      <c r="K2547" s="18"/>
      <c r="L2547" s="14" t="str">
        <f>IFERROR(J2547*HLOOKUP(I2547,Base!$H$2:$J$9,VLOOKUP(Planilla!K2547,Base!$F$3:$G$9,2,0),0),"")</f>
        <v/>
      </c>
      <c r="M2547" s="19"/>
      <c r="N2547" s="14" t="str">
        <f>IF(M2547="Si",HLOOKUP(I2547,Base!$H$2:$J$9,8,0),"")</f>
        <v/>
      </c>
      <c r="O2547" s="9"/>
      <c r="P2547" s="18"/>
      <c r="Q2547" s="14" t="str">
        <f>IFERROR(O2547*HLOOKUP(I2547,Base!$H$2:$J$9,VLOOKUP(Planilla!P2547,Base!$F$3:$G$9,2,0),0),"")</f>
        <v/>
      </c>
    </row>
    <row r="2548" spans="1:17">
      <c r="A2548" s="18"/>
      <c r="B2548" s="7"/>
      <c r="C2548" s="12"/>
      <c r="D2548" s="13" t="str">
        <f>IFERROR(VLOOKUP(C2548,Base!A:C,2,0),"")</f>
        <v/>
      </c>
      <c r="E2548" s="10" t="str">
        <f>IFERROR(VLOOKUP(C2548,Base!A:C,3,0),"")</f>
        <v/>
      </c>
      <c r="F2548" s="8"/>
      <c r="G2548" s="9"/>
      <c r="H2548" s="18"/>
      <c r="I2548" s="18"/>
      <c r="J2548" s="9"/>
      <c r="K2548" s="18"/>
      <c r="L2548" s="14" t="str">
        <f>IFERROR(J2548*HLOOKUP(I2548,Base!$H$2:$J$9,VLOOKUP(Planilla!K2548,Base!$F$3:$G$9,2,0),0),"")</f>
        <v/>
      </c>
      <c r="M2548" s="19"/>
      <c r="N2548" s="14" t="str">
        <f>IF(M2548="Si",HLOOKUP(I2548,Base!$H$2:$J$9,8,0),"")</f>
        <v/>
      </c>
      <c r="O2548" s="9"/>
      <c r="P2548" s="18"/>
      <c r="Q2548" s="14" t="str">
        <f>IFERROR(O2548*HLOOKUP(I2548,Base!$H$2:$J$9,VLOOKUP(Planilla!P2548,Base!$F$3:$G$9,2,0),0),"")</f>
        <v/>
      </c>
    </row>
    <row r="2549" spans="1:17">
      <c r="A2549" s="18"/>
      <c r="B2549" s="7"/>
      <c r="C2549" s="12"/>
      <c r="D2549" s="13" t="str">
        <f>IFERROR(VLOOKUP(C2549,Base!A:C,2,0),"")</f>
        <v/>
      </c>
      <c r="E2549" s="10" t="str">
        <f>IFERROR(VLOOKUP(C2549,Base!A:C,3,0),"")</f>
        <v/>
      </c>
      <c r="F2549" s="8"/>
      <c r="G2549" s="9"/>
      <c r="H2549" s="18"/>
      <c r="I2549" s="18"/>
      <c r="J2549" s="9"/>
      <c r="K2549" s="18"/>
      <c r="L2549" s="14" t="str">
        <f>IFERROR(J2549*HLOOKUP(I2549,Base!$H$2:$J$9,VLOOKUP(Planilla!K2549,Base!$F$3:$G$9,2,0),0),"")</f>
        <v/>
      </c>
      <c r="M2549" s="19"/>
      <c r="N2549" s="14" t="str">
        <f>IF(M2549="Si",HLOOKUP(I2549,Base!$H$2:$J$9,8,0),"")</f>
        <v/>
      </c>
      <c r="O2549" s="9"/>
      <c r="P2549" s="18"/>
      <c r="Q2549" s="14" t="str">
        <f>IFERROR(O2549*HLOOKUP(I2549,Base!$H$2:$J$9,VLOOKUP(Planilla!P2549,Base!$F$3:$G$9,2,0),0),"")</f>
        <v/>
      </c>
    </row>
    <row r="2550" spans="1:17">
      <c r="A2550" s="18"/>
      <c r="B2550" s="7"/>
      <c r="C2550" s="12"/>
      <c r="D2550" s="13" t="str">
        <f>IFERROR(VLOOKUP(C2550,Base!A:C,2,0),"")</f>
        <v/>
      </c>
      <c r="E2550" s="10" t="str">
        <f>IFERROR(VLOOKUP(C2550,Base!A:C,3,0),"")</f>
        <v/>
      </c>
      <c r="F2550" s="8"/>
      <c r="G2550" s="9"/>
      <c r="H2550" s="18"/>
      <c r="I2550" s="18"/>
      <c r="J2550" s="9"/>
      <c r="K2550" s="18"/>
      <c r="L2550" s="14" t="str">
        <f>IFERROR(J2550*HLOOKUP(I2550,Base!$H$2:$J$9,VLOOKUP(Planilla!K2550,Base!$F$3:$G$9,2,0),0),"")</f>
        <v/>
      </c>
      <c r="M2550" s="19"/>
      <c r="N2550" s="14" t="str">
        <f>IF(M2550="Si",HLOOKUP(I2550,Base!$H$2:$J$9,8,0),"")</f>
        <v/>
      </c>
      <c r="O2550" s="9"/>
      <c r="P2550" s="18"/>
      <c r="Q2550" s="14" t="str">
        <f>IFERROR(O2550*HLOOKUP(I2550,Base!$H$2:$J$9,VLOOKUP(Planilla!P2550,Base!$F$3:$G$9,2,0),0),"")</f>
        <v/>
      </c>
    </row>
    <row r="2551" spans="1:17">
      <c r="A2551" s="18"/>
      <c r="B2551" s="7"/>
      <c r="C2551" s="12"/>
      <c r="D2551" s="13" t="str">
        <f>IFERROR(VLOOKUP(C2551,Base!A:C,2,0),"")</f>
        <v/>
      </c>
      <c r="E2551" s="10" t="str">
        <f>IFERROR(VLOOKUP(C2551,Base!A:C,3,0),"")</f>
        <v/>
      </c>
      <c r="F2551" s="8"/>
      <c r="G2551" s="9"/>
      <c r="H2551" s="18"/>
      <c r="I2551" s="18"/>
      <c r="J2551" s="9"/>
      <c r="K2551" s="18"/>
      <c r="L2551" s="14" t="str">
        <f>IFERROR(J2551*HLOOKUP(I2551,Base!$H$2:$J$9,VLOOKUP(Planilla!K2551,Base!$F$3:$G$9,2,0),0),"")</f>
        <v/>
      </c>
      <c r="M2551" s="19"/>
      <c r="N2551" s="14" t="str">
        <f>IF(M2551="Si",HLOOKUP(I2551,Base!$H$2:$J$9,8,0),"")</f>
        <v/>
      </c>
      <c r="O2551" s="9"/>
      <c r="P2551" s="18"/>
      <c r="Q2551" s="14" t="str">
        <f>IFERROR(O2551*HLOOKUP(I2551,Base!$H$2:$J$9,VLOOKUP(Planilla!P2551,Base!$F$3:$G$9,2,0),0),"")</f>
        <v/>
      </c>
    </row>
    <row r="2552" spans="1:17">
      <c r="A2552" s="18"/>
      <c r="B2552" s="7"/>
      <c r="C2552" s="12"/>
      <c r="D2552" s="13" t="str">
        <f>IFERROR(VLOOKUP(C2552,Base!A:C,2,0),"")</f>
        <v/>
      </c>
      <c r="E2552" s="10" t="str">
        <f>IFERROR(VLOOKUP(C2552,Base!A:C,3,0),"")</f>
        <v/>
      </c>
      <c r="F2552" s="8"/>
      <c r="G2552" s="9"/>
      <c r="H2552" s="18"/>
      <c r="I2552" s="18"/>
      <c r="J2552" s="9"/>
      <c r="K2552" s="18"/>
      <c r="L2552" s="14" t="str">
        <f>IFERROR(J2552*HLOOKUP(I2552,Base!$H$2:$J$9,VLOOKUP(Planilla!K2552,Base!$F$3:$G$9,2,0),0),"")</f>
        <v/>
      </c>
      <c r="M2552" s="19"/>
      <c r="N2552" s="14" t="str">
        <f>IF(M2552="Si",HLOOKUP(I2552,Base!$H$2:$J$9,8,0),"")</f>
        <v/>
      </c>
      <c r="O2552" s="9"/>
      <c r="P2552" s="18"/>
      <c r="Q2552" s="14" t="str">
        <f>IFERROR(O2552*HLOOKUP(I2552,Base!$H$2:$J$9,VLOOKUP(Planilla!P2552,Base!$F$3:$G$9,2,0),0),"")</f>
        <v/>
      </c>
    </row>
    <row r="2553" spans="1:17">
      <c r="A2553" s="18"/>
      <c r="B2553" s="7"/>
      <c r="C2553" s="12"/>
      <c r="D2553" s="13" t="str">
        <f>IFERROR(VLOOKUP(C2553,Base!A:C,2,0),"")</f>
        <v/>
      </c>
      <c r="E2553" s="10" t="str">
        <f>IFERROR(VLOOKUP(C2553,Base!A:C,3,0),"")</f>
        <v/>
      </c>
      <c r="F2553" s="8"/>
      <c r="G2553" s="9"/>
      <c r="H2553" s="18"/>
      <c r="I2553" s="18"/>
      <c r="J2553" s="9"/>
      <c r="K2553" s="18"/>
      <c r="L2553" s="14" t="str">
        <f>IFERROR(J2553*HLOOKUP(I2553,Base!$H$2:$J$9,VLOOKUP(Planilla!K2553,Base!$F$3:$G$9,2,0),0),"")</f>
        <v/>
      </c>
      <c r="M2553" s="19"/>
      <c r="N2553" s="14" t="str">
        <f>IF(M2553="Si",HLOOKUP(I2553,Base!$H$2:$J$9,8,0),"")</f>
        <v/>
      </c>
      <c r="O2553" s="9"/>
      <c r="P2553" s="18"/>
      <c r="Q2553" s="14" t="str">
        <f>IFERROR(O2553*HLOOKUP(I2553,Base!$H$2:$J$9,VLOOKUP(Planilla!P2553,Base!$F$3:$G$9,2,0),0),"")</f>
        <v/>
      </c>
    </row>
    <row r="2554" spans="1:17">
      <c r="A2554" s="18"/>
      <c r="B2554" s="7"/>
      <c r="C2554" s="12"/>
      <c r="D2554" s="13" t="str">
        <f>IFERROR(VLOOKUP(C2554,Base!A:C,2,0),"")</f>
        <v/>
      </c>
      <c r="E2554" s="10" t="str">
        <f>IFERROR(VLOOKUP(C2554,Base!A:C,3,0),"")</f>
        <v/>
      </c>
      <c r="F2554" s="8"/>
      <c r="G2554" s="9"/>
      <c r="H2554" s="18"/>
      <c r="I2554" s="18"/>
      <c r="J2554" s="9"/>
      <c r="K2554" s="18"/>
      <c r="L2554" s="14" t="str">
        <f>IFERROR(J2554*HLOOKUP(I2554,Base!$H$2:$J$9,VLOOKUP(Planilla!K2554,Base!$F$3:$G$9,2,0),0),"")</f>
        <v/>
      </c>
      <c r="M2554" s="19"/>
      <c r="N2554" s="14" t="str">
        <f>IF(M2554="Si",HLOOKUP(I2554,Base!$H$2:$J$9,8,0),"")</f>
        <v/>
      </c>
      <c r="O2554" s="9"/>
      <c r="P2554" s="18"/>
      <c r="Q2554" s="14" t="str">
        <f>IFERROR(O2554*HLOOKUP(I2554,Base!$H$2:$J$9,VLOOKUP(Planilla!P2554,Base!$F$3:$G$9,2,0),0),"")</f>
        <v/>
      </c>
    </row>
    <row r="2555" spans="1:17">
      <c r="A2555" s="18"/>
      <c r="B2555" s="7"/>
      <c r="C2555" s="12"/>
      <c r="D2555" s="13" t="str">
        <f>IFERROR(VLOOKUP(C2555,Base!A:C,2,0),"")</f>
        <v/>
      </c>
      <c r="E2555" s="10" t="str">
        <f>IFERROR(VLOOKUP(C2555,Base!A:C,3,0),"")</f>
        <v/>
      </c>
      <c r="F2555" s="8"/>
      <c r="G2555" s="9"/>
      <c r="H2555" s="18"/>
      <c r="I2555" s="18"/>
      <c r="J2555" s="9"/>
      <c r="K2555" s="18"/>
      <c r="L2555" s="14" t="str">
        <f>IFERROR(J2555*HLOOKUP(I2555,Base!$H$2:$J$9,VLOOKUP(Planilla!K2555,Base!$F$3:$G$9,2,0),0),"")</f>
        <v/>
      </c>
      <c r="M2555" s="19"/>
      <c r="N2555" s="14" t="str">
        <f>IF(M2555="Si",HLOOKUP(I2555,Base!$H$2:$J$9,8,0),"")</f>
        <v/>
      </c>
      <c r="O2555" s="9"/>
      <c r="P2555" s="18"/>
      <c r="Q2555" s="14" t="str">
        <f>IFERROR(O2555*HLOOKUP(I2555,Base!$H$2:$J$9,VLOOKUP(Planilla!P2555,Base!$F$3:$G$9,2,0),0),"")</f>
        <v/>
      </c>
    </row>
    <row r="2556" spans="1:17">
      <c r="A2556" s="18"/>
      <c r="B2556" s="7"/>
      <c r="C2556" s="12"/>
      <c r="D2556" s="13" t="str">
        <f>IFERROR(VLOOKUP(C2556,Base!A:C,2,0),"")</f>
        <v/>
      </c>
      <c r="E2556" s="10" t="str">
        <f>IFERROR(VLOOKUP(C2556,Base!A:C,3,0),"")</f>
        <v/>
      </c>
      <c r="F2556" s="8"/>
      <c r="G2556" s="9"/>
      <c r="H2556" s="18"/>
      <c r="I2556" s="18"/>
      <c r="J2556" s="9"/>
      <c r="K2556" s="18"/>
      <c r="L2556" s="14" t="str">
        <f>IFERROR(J2556*HLOOKUP(I2556,Base!$H$2:$J$9,VLOOKUP(Planilla!K2556,Base!$F$3:$G$9,2,0),0),"")</f>
        <v/>
      </c>
      <c r="M2556" s="19"/>
      <c r="N2556" s="14" t="str">
        <f>IF(M2556="Si",HLOOKUP(I2556,Base!$H$2:$J$9,8,0),"")</f>
        <v/>
      </c>
      <c r="O2556" s="9"/>
      <c r="P2556" s="18"/>
      <c r="Q2556" s="14" t="str">
        <f>IFERROR(O2556*HLOOKUP(I2556,Base!$H$2:$J$9,VLOOKUP(Planilla!P2556,Base!$F$3:$G$9,2,0),0),"")</f>
        <v/>
      </c>
    </row>
    <row r="2557" spans="1:17">
      <c r="A2557" s="18"/>
      <c r="B2557" s="7"/>
      <c r="C2557" s="12"/>
      <c r="D2557" s="13" t="str">
        <f>IFERROR(VLOOKUP(C2557,Base!A:C,2,0),"")</f>
        <v/>
      </c>
      <c r="E2557" s="10" t="str">
        <f>IFERROR(VLOOKUP(C2557,Base!A:C,3,0),"")</f>
        <v/>
      </c>
      <c r="F2557" s="8"/>
      <c r="G2557" s="9"/>
      <c r="H2557" s="18"/>
      <c r="I2557" s="18"/>
      <c r="J2557" s="9"/>
      <c r="K2557" s="18"/>
      <c r="L2557" s="14" t="str">
        <f>IFERROR(J2557*HLOOKUP(I2557,Base!$H$2:$J$9,VLOOKUP(Planilla!K2557,Base!$F$3:$G$9,2,0),0),"")</f>
        <v/>
      </c>
      <c r="M2557" s="19"/>
      <c r="N2557" s="14" t="str">
        <f>IF(M2557="Si",HLOOKUP(I2557,Base!$H$2:$J$9,8,0),"")</f>
        <v/>
      </c>
      <c r="O2557" s="9"/>
      <c r="P2557" s="18"/>
      <c r="Q2557" s="14" t="str">
        <f>IFERROR(O2557*HLOOKUP(I2557,Base!$H$2:$J$9,VLOOKUP(Planilla!P2557,Base!$F$3:$G$9,2,0),0),"")</f>
        <v/>
      </c>
    </row>
    <row r="2558" spans="1:17">
      <c r="A2558" s="18"/>
      <c r="B2558" s="7"/>
      <c r="C2558" s="12"/>
      <c r="D2558" s="13" t="str">
        <f>IFERROR(VLOOKUP(C2558,Base!A:C,2,0),"")</f>
        <v/>
      </c>
      <c r="E2558" s="10" t="str">
        <f>IFERROR(VLOOKUP(C2558,Base!A:C,3,0),"")</f>
        <v/>
      </c>
      <c r="F2558" s="8"/>
      <c r="G2558" s="9"/>
      <c r="H2558" s="18"/>
      <c r="I2558" s="18"/>
      <c r="J2558" s="9"/>
      <c r="K2558" s="18"/>
      <c r="L2558" s="14" t="str">
        <f>IFERROR(J2558*HLOOKUP(I2558,Base!$H$2:$J$9,VLOOKUP(Planilla!K2558,Base!$F$3:$G$9,2,0),0),"")</f>
        <v/>
      </c>
      <c r="M2558" s="19"/>
      <c r="N2558" s="14" t="str">
        <f>IF(M2558="Si",HLOOKUP(I2558,Base!$H$2:$J$9,8,0),"")</f>
        <v/>
      </c>
      <c r="O2558" s="9"/>
      <c r="P2558" s="18"/>
      <c r="Q2558" s="14" t="str">
        <f>IFERROR(O2558*HLOOKUP(I2558,Base!$H$2:$J$9,VLOOKUP(Planilla!P2558,Base!$F$3:$G$9,2,0),0),"")</f>
        <v/>
      </c>
    </row>
    <row r="2559" spans="1:17">
      <c r="A2559" s="18"/>
      <c r="B2559" s="7"/>
      <c r="C2559" s="12"/>
      <c r="D2559" s="13" t="str">
        <f>IFERROR(VLOOKUP(C2559,Base!A:C,2,0),"")</f>
        <v/>
      </c>
      <c r="E2559" s="10" t="str">
        <f>IFERROR(VLOOKUP(C2559,Base!A:C,3,0),"")</f>
        <v/>
      </c>
      <c r="F2559" s="8"/>
      <c r="G2559" s="9"/>
      <c r="H2559" s="18"/>
      <c r="I2559" s="18"/>
      <c r="J2559" s="9"/>
      <c r="K2559" s="18"/>
      <c r="L2559" s="14" t="str">
        <f>IFERROR(J2559*HLOOKUP(I2559,Base!$H$2:$J$9,VLOOKUP(Planilla!K2559,Base!$F$3:$G$9,2,0),0),"")</f>
        <v/>
      </c>
      <c r="M2559" s="19"/>
      <c r="N2559" s="14" t="str">
        <f>IF(M2559="Si",HLOOKUP(I2559,Base!$H$2:$J$9,8,0),"")</f>
        <v/>
      </c>
      <c r="O2559" s="9"/>
      <c r="P2559" s="18"/>
      <c r="Q2559" s="14" t="str">
        <f>IFERROR(O2559*HLOOKUP(I2559,Base!$H$2:$J$9,VLOOKUP(Planilla!P2559,Base!$F$3:$G$9,2,0),0),"")</f>
        <v/>
      </c>
    </row>
    <row r="2560" spans="1:17">
      <c r="A2560" s="18"/>
      <c r="B2560" s="7"/>
      <c r="C2560" s="12"/>
      <c r="D2560" s="13" t="str">
        <f>IFERROR(VLOOKUP(C2560,Base!A:C,2,0),"")</f>
        <v/>
      </c>
      <c r="E2560" s="10" t="str">
        <f>IFERROR(VLOOKUP(C2560,Base!A:C,3,0),"")</f>
        <v/>
      </c>
      <c r="F2560" s="8"/>
      <c r="G2560" s="9"/>
      <c r="H2560" s="18"/>
      <c r="I2560" s="18"/>
      <c r="J2560" s="9"/>
      <c r="K2560" s="18"/>
      <c r="L2560" s="14" t="str">
        <f>IFERROR(J2560*HLOOKUP(I2560,Base!$H$2:$J$9,VLOOKUP(Planilla!K2560,Base!$F$3:$G$9,2,0),0),"")</f>
        <v/>
      </c>
      <c r="M2560" s="19"/>
      <c r="N2560" s="14" t="str">
        <f>IF(M2560="Si",HLOOKUP(I2560,Base!$H$2:$J$9,8,0),"")</f>
        <v/>
      </c>
      <c r="O2560" s="9"/>
      <c r="P2560" s="18"/>
      <c r="Q2560" s="14" t="str">
        <f>IFERROR(O2560*HLOOKUP(I2560,Base!$H$2:$J$9,VLOOKUP(Planilla!P2560,Base!$F$3:$G$9,2,0),0),"")</f>
        <v/>
      </c>
    </row>
    <row r="2561" spans="1:17">
      <c r="A2561" s="18"/>
      <c r="B2561" s="7"/>
      <c r="C2561" s="12"/>
      <c r="D2561" s="13" t="str">
        <f>IFERROR(VLOOKUP(C2561,Base!A:C,2,0),"")</f>
        <v/>
      </c>
      <c r="E2561" s="10" t="str">
        <f>IFERROR(VLOOKUP(C2561,Base!A:C,3,0),"")</f>
        <v/>
      </c>
      <c r="F2561" s="8"/>
      <c r="G2561" s="9"/>
      <c r="H2561" s="18"/>
      <c r="I2561" s="18"/>
      <c r="J2561" s="9"/>
      <c r="K2561" s="18"/>
      <c r="L2561" s="14" t="str">
        <f>IFERROR(J2561*HLOOKUP(I2561,Base!$H$2:$J$9,VLOOKUP(Planilla!K2561,Base!$F$3:$G$9,2,0),0),"")</f>
        <v/>
      </c>
      <c r="M2561" s="19"/>
      <c r="N2561" s="14" t="str">
        <f>IF(M2561="Si",HLOOKUP(I2561,Base!$H$2:$J$9,8,0),"")</f>
        <v/>
      </c>
      <c r="O2561" s="9"/>
      <c r="P2561" s="18"/>
      <c r="Q2561" s="14" t="str">
        <f>IFERROR(O2561*HLOOKUP(I2561,Base!$H$2:$J$9,VLOOKUP(Planilla!P2561,Base!$F$3:$G$9,2,0),0),"")</f>
        <v/>
      </c>
    </row>
    <row r="2562" spans="1:17">
      <c r="A2562" s="18"/>
      <c r="B2562" s="7"/>
      <c r="C2562" s="12"/>
      <c r="D2562" s="13" t="str">
        <f>IFERROR(VLOOKUP(C2562,Base!A:C,2,0),"")</f>
        <v/>
      </c>
      <c r="E2562" s="10" t="str">
        <f>IFERROR(VLOOKUP(C2562,Base!A:C,3,0),"")</f>
        <v/>
      </c>
      <c r="F2562" s="8"/>
      <c r="G2562" s="9"/>
      <c r="H2562" s="18"/>
      <c r="I2562" s="18"/>
      <c r="J2562" s="9"/>
      <c r="K2562" s="18"/>
      <c r="L2562" s="14" t="str">
        <f>IFERROR(J2562*HLOOKUP(I2562,Base!$H$2:$J$9,VLOOKUP(Planilla!K2562,Base!$F$3:$G$9,2,0),0),"")</f>
        <v/>
      </c>
      <c r="M2562" s="19"/>
      <c r="N2562" s="14" t="str">
        <f>IF(M2562="Si",HLOOKUP(I2562,Base!$H$2:$J$9,8,0),"")</f>
        <v/>
      </c>
      <c r="O2562" s="9"/>
      <c r="P2562" s="18"/>
      <c r="Q2562" s="14" t="str">
        <f>IFERROR(O2562*HLOOKUP(I2562,Base!$H$2:$J$9,VLOOKUP(Planilla!P2562,Base!$F$3:$G$9,2,0),0),"")</f>
        <v/>
      </c>
    </row>
    <row r="2563" spans="1:17">
      <c r="A2563" s="18"/>
      <c r="B2563" s="7"/>
      <c r="C2563" s="12"/>
      <c r="D2563" s="13" t="str">
        <f>IFERROR(VLOOKUP(C2563,Base!A:C,2,0),"")</f>
        <v/>
      </c>
      <c r="E2563" s="10" t="str">
        <f>IFERROR(VLOOKUP(C2563,Base!A:C,3,0),"")</f>
        <v/>
      </c>
      <c r="F2563" s="8"/>
      <c r="G2563" s="9"/>
      <c r="H2563" s="18"/>
      <c r="I2563" s="18"/>
      <c r="J2563" s="9"/>
      <c r="K2563" s="18"/>
      <c r="L2563" s="14" t="str">
        <f>IFERROR(J2563*HLOOKUP(I2563,Base!$H$2:$J$9,VLOOKUP(Planilla!K2563,Base!$F$3:$G$9,2,0),0),"")</f>
        <v/>
      </c>
      <c r="M2563" s="19"/>
      <c r="N2563" s="14" t="str">
        <f>IF(M2563="Si",HLOOKUP(I2563,Base!$H$2:$J$9,8,0),"")</f>
        <v/>
      </c>
      <c r="O2563" s="9"/>
      <c r="P2563" s="18"/>
      <c r="Q2563" s="14" t="str">
        <f>IFERROR(O2563*HLOOKUP(I2563,Base!$H$2:$J$9,VLOOKUP(Planilla!P2563,Base!$F$3:$G$9,2,0),0),"")</f>
        <v/>
      </c>
    </row>
    <row r="2564" spans="1:17">
      <c r="A2564" s="18"/>
      <c r="B2564" s="7"/>
      <c r="C2564" s="12"/>
      <c r="D2564" s="13" t="str">
        <f>IFERROR(VLOOKUP(C2564,Base!A:C,2,0),"")</f>
        <v/>
      </c>
      <c r="E2564" s="10" t="str">
        <f>IFERROR(VLOOKUP(C2564,Base!A:C,3,0),"")</f>
        <v/>
      </c>
      <c r="F2564" s="8"/>
      <c r="G2564" s="9"/>
      <c r="H2564" s="18"/>
      <c r="I2564" s="18"/>
      <c r="J2564" s="9"/>
      <c r="K2564" s="18"/>
      <c r="L2564" s="14" t="str">
        <f>IFERROR(J2564*HLOOKUP(I2564,Base!$H$2:$J$9,VLOOKUP(Planilla!K2564,Base!$F$3:$G$9,2,0),0),"")</f>
        <v/>
      </c>
      <c r="M2564" s="19"/>
      <c r="N2564" s="14" t="str">
        <f>IF(M2564="Si",HLOOKUP(I2564,Base!$H$2:$J$9,8,0),"")</f>
        <v/>
      </c>
      <c r="O2564" s="9"/>
      <c r="P2564" s="18"/>
      <c r="Q2564" s="14" t="str">
        <f>IFERROR(O2564*HLOOKUP(I2564,Base!$H$2:$J$9,VLOOKUP(Planilla!P2564,Base!$F$3:$G$9,2,0),0),"")</f>
        <v/>
      </c>
    </row>
    <row r="2565" spans="1:17">
      <c r="A2565" s="18"/>
      <c r="B2565" s="7"/>
      <c r="C2565" s="12"/>
      <c r="D2565" s="13" t="str">
        <f>IFERROR(VLOOKUP(C2565,Base!A:C,2,0),"")</f>
        <v/>
      </c>
      <c r="E2565" s="10" t="str">
        <f>IFERROR(VLOOKUP(C2565,Base!A:C,3,0),"")</f>
        <v/>
      </c>
      <c r="F2565" s="8"/>
      <c r="G2565" s="9"/>
      <c r="H2565" s="18"/>
      <c r="I2565" s="18"/>
      <c r="J2565" s="9"/>
      <c r="K2565" s="18"/>
      <c r="L2565" s="14" t="str">
        <f>IFERROR(J2565*HLOOKUP(I2565,Base!$H$2:$J$9,VLOOKUP(Planilla!K2565,Base!$F$3:$G$9,2,0),0),"")</f>
        <v/>
      </c>
      <c r="M2565" s="19"/>
      <c r="N2565" s="14" t="str">
        <f>IF(M2565="Si",HLOOKUP(I2565,Base!$H$2:$J$9,8,0),"")</f>
        <v/>
      </c>
      <c r="O2565" s="9"/>
      <c r="P2565" s="18"/>
      <c r="Q2565" s="14" t="str">
        <f>IFERROR(O2565*HLOOKUP(I2565,Base!$H$2:$J$9,VLOOKUP(Planilla!P2565,Base!$F$3:$G$9,2,0),0),"")</f>
        <v/>
      </c>
    </row>
    <row r="2566" spans="1:17">
      <c r="A2566" s="18"/>
      <c r="B2566" s="7"/>
      <c r="C2566" s="12"/>
      <c r="D2566" s="13" t="str">
        <f>IFERROR(VLOOKUP(C2566,Base!A:C,2,0),"")</f>
        <v/>
      </c>
      <c r="E2566" s="10" t="str">
        <f>IFERROR(VLOOKUP(C2566,Base!A:C,3,0),"")</f>
        <v/>
      </c>
      <c r="F2566" s="8"/>
      <c r="G2566" s="9"/>
      <c r="H2566" s="18"/>
      <c r="I2566" s="18"/>
      <c r="J2566" s="9"/>
      <c r="K2566" s="18"/>
      <c r="L2566" s="14" t="str">
        <f>IFERROR(J2566*HLOOKUP(I2566,Base!$H$2:$J$9,VLOOKUP(Planilla!K2566,Base!$F$3:$G$9,2,0),0),"")</f>
        <v/>
      </c>
      <c r="M2566" s="19"/>
      <c r="N2566" s="14" t="str">
        <f>IF(M2566="Si",HLOOKUP(I2566,Base!$H$2:$J$9,8,0),"")</f>
        <v/>
      </c>
      <c r="O2566" s="9"/>
      <c r="P2566" s="18"/>
      <c r="Q2566" s="14" t="str">
        <f>IFERROR(O2566*HLOOKUP(I2566,Base!$H$2:$J$9,VLOOKUP(Planilla!P2566,Base!$F$3:$G$9,2,0),0),"")</f>
        <v/>
      </c>
    </row>
    <row r="2567" spans="1:17">
      <c r="A2567" s="18"/>
      <c r="B2567" s="7"/>
      <c r="C2567" s="12"/>
      <c r="D2567" s="13" t="str">
        <f>IFERROR(VLOOKUP(C2567,Base!A:C,2,0),"")</f>
        <v/>
      </c>
      <c r="E2567" s="10" t="str">
        <f>IFERROR(VLOOKUP(C2567,Base!A:C,3,0),"")</f>
        <v/>
      </c>
      <c r="F2567" s="8"/>
      <c r="G2567" s="9"/>
      <c r="H2567" s="18"/>
      <c r="I2567" s="18"/>
      <c r="J2567" s="9"/>
      <c r="K2567" s="18"/>
      <c r="L2567" s="14" t="str">
        <f>IFERROR(J2567*HLOOKUP(I2567,Base!$H$2:$J$9,VLOOKUP(Planilla!K2567,Base!$F$3:$G$9,2,0),0),"")</f>
        <v/>
      </c>
      <c r="M2567" s="19"/>
      <c r="N2567" s="14" t="str">
        <f>IF(M2567="Si",HLOOKUP(I2567,Base!$H$2:$J$9,8,0),"")</f>
        <v/>
      </c>
      <c r="O2567" s="9"/>
      <c r="P2567" s="18"/>
      <c r="Q2567" s="14" t="str">
        <f>IFERROR(O2567*HLOOKUP(I2567,Base!$H$2:$J$9,VLOOKUP(Planilla!P2567,Base!$F$3:$G$9,2,0),0),"")</f>
        <v/>
      </c>
    </row>
    <row r="2568" spans="1:17">
      <c r="A2568" s="18"/>
      <c r="B2568" s="7"/>
      <c r="C2568" s="12"/>
      <c r="D2568" s="13" t="str">
        <f>IFERROR(VLOOKUP(C2568,Base!A:C,2,0),"")</f>
        <v/>
      </c>
      <c r="E2568" s="10" t="str">
        <f>IFERROR(VLOOKUP(C2568,Base!A:C,3,0),"")</f>
        <v/>
      </c>
      <c r="F2568" s="8"/>
      <c r="G2568" s="9"/>
      <c r="H2568" s="18"/>
      <c r="I2568" s="18"/>
      <c r="J2568" s="9"/>
      <c r="K2568" s="18"/>
      <c r="L2568" s="14" t="str">
        <f>IFERROR(J2568*HLOOKUP(I2568,Base!$H$2:$J$9,VLOOKUP(Planilla!K2568,Base!$F$3:$G$9,2,0),0),"")</f>
        <v/>
      </c>
      <c r="M2568" s="19"/>
      <c r="N2568" s="14" t="str">
        <f>IF(M2568="Si",HLOOKUP(I2568,Base!$H$2:$J$9,8,0),"")</f>
        <v/>
      </c>
      <c r="O2568" s="9"/>
      <c r="P2568" s="18"/>
      <c r="Q2568" s="14" t="str">
        <f>IFERROR(O2568*HLOOKUP(I2568,Base!$H$2:$J$9,VLOOKUP(Planilla!P2568,Base!$F$3:$G$9,2,0),0),"")</f>
        <v/>
      </c>
    </row>
    <row r="2569" spans="1:17">
      <c r="A2569" s="18"/>
      <c r="B2569" s="7"/>
      <c r="C2569" s="12"/>
      <c r="D2569" s="13" t="str">
        <f>IFERROR(VLOOKUP(C2569,Base!A:C,2,0),"")</f>
        <v/>
      </c>
      <c r="E2569" s="10" t="str">
        <f>IFERROR(VLOOKUP(C2569,Base!A:C,3,0),"")</f>
        <v/>
      </c>
      <c r="F2569" s="8"/>
      <c r="G2569" s="9"/>
      <c r="H2569" s="18"/>
      <c r="I2569" s="18"/>
      <c r="J2569" s="9"/>
      <c r="K2569" s="18"/>
      <c r="L2569" s="14" t="str">
        <f>IFERROR(J2569*HLOOKUP(I2569,Base!$H$2:$J$9,VLOOKUP(Planilla!K2569,Base!$F$3:$G$9,2,0),0),"")</f>
        <v/>
      </c>
      <c r="M2569" s="19"/>
      <c r="N2569" s="14" t="str">
        <f>IF(M2569="Si",HLOOKUP(I2569,Base!$H$2:$J$9,8,0),"")</f>
        <v/>
      </c>
      <c r="O2569" s="9"/>
      <c r="P2569" s="18"/>
      <c r="Q2569" s="14" t="str">
        <f>IFERROR(O2569*HLOOKUP(I2569,Base!$H$2:$J$9,VLOOKUP(Planilla!P2569,Base!$F$3:$G$9,2,0),0),"")</f>
        <v/>
      </c>
    </row>
    <row r="2570" spans="1:17">
      <c r="A2570" s="18"/>
      <c r="B2570" s="7"/>
      <c r="C2570" s="12"/>
      <c r="D2570" s="13" t="str">
        <f>IFERROR(VLOOKUP(C2570,Base!A:C,2,0),"")</f>
        <v/>
      </c>
      <c r="E2570" s="10" t="str">
        <f>IFERROR(VLOOKUP(C2570,Base!A:C,3,0),"")</f>
        <v/>
      </c>
      <c r="F2570" s="8"/>
      <c r="G2570" s="9"/>
      <c r="H2570" s="18"/>
      <c r="I2570" s="18"/>
      <c r="J2570" s="9"/>
      <c r="K2570" s="18"/>
      <c r="L2570" s="14" t="str">
        <f>IFERROR(J2570*HLOOKUP(I2570,Base!$H$2:$J$9,VLOOKUP(Planilla!K2570,Base!$F$3:$G$9,2,0),0),"")</f>
        <v/>
      </c>
      <c r="M2570" s="19"/>
      <c r="N2570" s="14" t="str">
        <f>IF(M2570="Si",HLOOKUP(I2570,Base!$H$2:$J$9,8,0),"")</f>
        <v/>
      </c>
      <c r="O2570" s="9"/>
      <c r="P2570" s="18"/>
      <c r="Q2570" s="14" t="str">
        <f>IFERROR(O2570*HLOOKUP(I2570,Base!$H$2:$J$9,VLOOKUP(Planilla!P2570,Base!$F$3:$G$9,2,0),0),"")</f>
        <v/>
      </c>
    </row>
    <row r="2571" spans="1:17">
      <c r="A2571" s="18"/>
      <c r="B2571" s="7"/>
      <c r="C2571" s="12"/>
      <c r="D2571" s="13" t="str">
        <f>IFERROR(VLOOKUP(C2571,Base!A:C,2,0),"")</f>
        <v/>
      </c>
      <c r="E2571" s="10" t="str">
        <f>IFERROR(VLOOKUP(C2571,Base!A:C,3,0),"")</f>
        <v/>
      </c>
      <c r="F2571" s="8"/>
      <c r="G2571" s="9"/>
      <c r="H2571" s="18"/>
      <c r="I2571" s="18"/>
      <c r="J2571" s="9"/>
      <c r="K2571" s="18"/>
      <c r="L2571" s="14" t="str">
        <f>IFERROR(J2571*HLOOKUP(I2571,Base!$H$2:$J$9,VLOOKUP(Planilla!K2571,Base!$F$3:$G$9,2,0),0),"")</f>
        <v/>
      </c>
      <c r="M2571" s="19"/>
      <c r="N2571" s="14" t="str">
        <f>IF(M2571="Si",HLOOKUP(I2571,Base!$H$2:$J$9,8,0),"")</f>
        <v/>
      </c>
      <c r="O2571" s="9"/>
      <c r="P2571" s="18"/>
      <c r="Q2571" s="14" t="str">
        <f>IFERROR(O2571*HLOOKUP(I2571,Base!$H$2:$J$9,VLOOKUP(Planilla!P2571,Base!$F$3:$G$9,2,0),0),"")</f>
        <v/>
      </c>
    </row>
    <row r="2572" spans="1:17">
      <c r="A2572" s="18"/>
      <c r="B2572" s="7"/>
      <c r="C2572" s="12"/>
      <c r="D2572" s="13" t="str">
        <f>IFERROR(VLOOKUP(C2572,Base!A:C,2,0),"")</f>
        <v/>
      </c>
      <c r="E2572" s="10" t="str">
        <f>IFERROR(VLOOKUP(C2572,Base!A:C,3,0),"")</f>
        <v/>
      </c>
      <c r="F2572" s="8"/>
      <c r="G2572" s="9"/>
      <c r="H2572" s="18"/>
      <c r="I2572" s="18"/>
      <c r="J2572" s="9"/>
      <c r="K2572" s="18"/>
      <c r="L2572" s="14" t="str">
        <f>IFERROR(J2572*HLOOKUP(I2572,Base!$H$2:$J$9,VLOOKUP(Planilla!K2572,Base!$F$3:$G$9,2,0),0),"")</f>
        <v/>
      </c>
      <c r="M2572" s="19"/>
      <c r="N2572" s="14" t="str">
        <f>IF(M2572="Si",HLOOKUP(I2572,Base!$H$2:$J$9,8,0),"")</f>
        <v/>
      </c>
      <c r="O2572" s="9"/>
      <c r="P2572" s="18"/>
      <c r="Q2572" s="14" t="str">
        <f>IFERROR(O2572*HLOOKUP(I2572,Base!$H$2:$J$9,VLOOKUP(Planilla!P2572,Base!$F$3:$G$9,2,0),0),"")</f>
        <v/>
      </c>
    </row>
    <row r="2573" spans="1:17">
      <c r="A2573" s="18"/>
      <c r="B2573" s="7"/>
      <c r="C2573" s="12"/>
      <c r="D2573" s="13" t="str">
        <f>IFERROR(VLOOKUP(C2573,Base!A:C,2,0),"")</f>
        <v/>
      </c>
      <c r="E2573" s="10" t="str">
        <f>IFERROR(VLOOKUP(C2573,Base!A:C,3,0),"")</f>
        <v/>
      </c>
      <c r="F2573" s="8"/>
      <c r="G2573" s="9"/>
      <c r="H2573" s="18"/>
      <c r="I2573" s="18"/>
      <c r="J2573" s="9"/>
      <c r="K2573" s="18"/>
      <c r="L2573" s="14" t="str">
        <f>IFERROR(J2573*HLOOKUP(I2573,Base!$H$2:$J$9,VLOOKUP(Planilla!K2573,Base!$F$3:$G$9,2,0),0),"")</f>
        <v/>
      </c>
      <c r="M2573" s="19"/>
      <c r="N2573" s="14" t="str">
        <f>IF(M2573="Si",HLOOKUP(I2573,Base!$H$2:$J$9,8,0),"")</f>
        <v/>
      </c>
      <c r="O2573" s="9"/>
      <c r="P2573" s="18"/>
      <c r="Q2573" s="14" t="str">
        <f>IFERROR(O2573*HLOOKUP(I2573,Base!$H$2:$J$9,VLOOKUP(Planilla!P2573,Base!$F$3:$G$9,2,0),0),"")</f>
        <v/>
      </c>
    </row>
    <row r="2574" spans="1:17">
      <c r="A2574" s="18"/>
      <c r="B2574" s="7"/>
      <c r="C2574" s="12"/>
      <c r="D2574" s="13" t="str">
        <f>IFERROR(VLOOKUP(C2574,Base!A:C,2,0),"")</f>
        <v/>
      </c>
      <c r="E2574" s="10" t="str">
        <f>IFERROR(VLOOKUP(C2574,Base!A:C,3,0),"")</f>
        <v/>
      </c>
      <c r="F2574" s="8"/>
      <c r="G2574" s="9"/>
      <c r="H2574" s="18"/>
      <c r="I2574" s="18"/>
      <c r="J2574" s="9"/>
      <c r="K2574" s="18"/>
      <c r="L2574" s="14" t="str">
        <f>IFERROR(J2574*HLOOKUP(I2574,Base!$H$2:$J$9,VLOOKUP(Planilla!K2574,Base!$F$3:$G$9,2,0),0),"")</f>
        <v/>
      </c>
      <c r="M2574" s="19"/>
      <c r="N2574" s="14" t="str">
        <f>IF(M2574="Si",HLOOKUP(I2574,Base!$H$2:$J$9,8,0),"")</f>
        <v/>
      </c>
      <c r="O2574" s="9"/>
      <c r="P2574" s="18"/>
      <c r="Q2574" s="14" t="str">
        <f>IFERROR(O2574*HLOOKUP(I2574,Base!$H$2:$J$9,VLOOKUP(Planilla!P2574,Base!$F$3:$G$9,2,0),0),"")</f>
        <v/>
      </c>
    </row>
    <row r="2575" spans="1:17">
      <c r="A2575" s="18"/>
      <c r="B2575" s="7"/>
      <c r="C2575" s="12"/>
      <c r="D2575" s="13" t="str">
        <f>IFERROR(VLOOKUP(C2575,Base!A:C,2,0),"")</f>
        <v/>
      </c>
      <c r="E2575" s="10" t="str">
        <f>IFERROR(VLOOKUP(C2575,Base!A:C,3,0),"")</f>
        <v/>
      </c>
      <c r="F2575" s="8"/>
      <c r="G2575" s="9"/>
      <c r="H2575" s="18"/>
      <c r="I2575" s="18"/>
      <c r="J2575" s="9"/>
      <c r="K2575" s="18"/>
      <c r="L2575" s="14" t="str">
        <f>IFERROR(J2575*HLOOKUP(I2575,Base!$H$2:$J$9,VLOOKUP(Planilla!K2575,Base!$F$3:$G$9,2,0),0),"")</f>
        <v/>
      </c>
      <c r="M2575" s="19"/>
      <c r="N2575" s="14" t="str">
        <f>IF(M2575="Si",HLOOKUP(I2575,Base!$H$2:$J$9,8,0),"")</f>
        <v/>
      </c>
      <c r="O2575" s="9"/>
      <c r="P2575" s="18"/>
      <c r="Q2575" s="14" t="str">
        <f>IFERROR(O2575*HLOOKUP(I2575,Base!$H$2:$J$9,VLOOKUP(Planilla!P2575,Base!$F$3:$G$9,2,0),0),"")</f>
        <v/>
      </c>
    </row>
    <row r="2576" spans="1:17">
      <c r="A2576" s="18"/>
      <c r="B2576" s="7"/>
      <c r="C2576" s="12"/>
      <c r="D2576" s="13" t="str">
        <f>IFERROR(VLOOKUP(C2576,Base!A:C,2,0),"")</f>
        <v/>
      </c>
      <c r="E2576" s="10" t="str">
        <f>IFERROR(VLOOKUP(C2576,Base!A:C,3,0),"")</f>
        <v/>
      </c>
      <c r="F2576" s="8"/>
      <c r="G2576" s="9"/>
      <c r="H2576" s="18"/>
      <c r="I2576" s="18"/>
      <c r="J2576" s="9"/>
      <c r="K2576" s="18"/>
      <c r="L2576" s="14" t="str">
        <f>IFERROR(J2576*HLOOKUP(I2576,Base!$H$2:$J$9,VLOOKUP(Planilla!K2576,Base!$F$3:$G$9,2,0),0),"")</f>
        <v/>
      </c>
      <c r="M2576" s="19"/>
      <c r="N2576" s="14" t="str">
        <f>IF(M2576="Si",HLOOKUP(I2576,Base!$H$2:$J$9,8,0),"")</f>
        <v/>
      </c>
      <c r="O2576" s="9"/>
      <c r="P2576" s="18"/>
      <c r="Q2576" s="14" t="str">
        <f>IFERROR(O2576*HLOOKUP(I2576,Base!$H$2:$J$9,VLOOKUP(Planilla!P2576,Base!$F$3:$G$9,2,0),0),"")</f>
        <v/>
      </c>
    </row>
    <row r="2577" spans="1:17">
      <c r="A2577" s="18"/>
      <c r="B2577" s="7"/>
      <c r="C2577" s="12"/>
      <c r="D2577" s="13" t="str">
        <f>IFERROR(VLOOKUP(C2577,Base!A:C,2,0),"")</f>
        <v/>
      </c>
      <c r="E2577" s="10" t="str">
        <f>IFERROR(VLOOKUP(C2577,Base!A:C,3,0),"")</f>
        <v/>
      </c>
      <c r="F2577" s="8"/>
      <c r="G2577" s="9"/>
      <c r="H2577" s="18"/>
      <c r="I2577" s="18"/>
      <c r="J2577" s="9"/>
      <c r="K2577" s="18"/>
      <c r="L2577" s="14" t="str">
        <f>IFERROR(J2577*HLOOKUP(I2577,Base!$H$2:$J$9,VLOOKUP(Planilla!K2577,Base!$F$3:$G$9,2,0),0),"")</f>
        <v/>
      </c>
      <c r="M2577" s="19"/>
      <c r="N2577" s="14" t="str">
        <f>IF(M2577="Si",HLOOKUP(I2577,Base!$H$2:$J$9,8,0),"")</f>
        <v/>
      </c>
      <c r="O2577" s="9"/>
      <c r="P2577" s="18"/>
      <c r="Q2577" s="14" t="str">
        <f>IFERROR(O2577*HLOOKUP(I2577,Base!$H$2:$J$9,VLOOKUP(Planilla!P2577,Base!$F$3:$G$9,2,0),0),"")</f>
        <v/>
      </c>
    </row>
    <row r="2578" spans="1:17">
      <c r="A2578" s="18"/>
      <c r="B2578" s="7"/>
      <c r="C2578" s="12"/>
      <c r="D2578" s="13" t="str">
        <f>IFERROR(VLOOKUP(C2578,Base!A:C,2,0),"")</f>
        <v/>
      </c>
      <c r="E2578" s="10" t="str">
        <f>IFERROR(VLOOKUP(C2578,Base!A:C,3,0),"")</f>
        <v/>
      </c>
      <c r="F2578" s="8"/>
      <c r="G2578" s="9"/>
      <c r="H2578" s="18"/>
      <c r="I2578" s="18"/>
      <c r="J2578" s="9"/>
      <c r="K2578" s="18"/>
      <c r="L2578" s="14" t="str">
        <f>IFERROR(J2578*HLOOKUP(I2578,Base!$H$2:$J$9,VLOOKUP(Planilla!K2578,Base!$F$3:$G$9,2,0),0),"")</f>
        <v/>
      </c>
      <c r="M2578" s="19"/>
      <c r="N2578" s="14" t="str">
        <f>IF(M2578="Si",HLOOKUP(I2578,Base!$H$2:$J$9,8,0),"")</f>
        <v/>
      </c>
      <c r="O2578" s="9"/>
      <c r="P2578" s="18"/>
      <c r="Q2578" s="14" t="str">
        <f>IFERROR(O2578*HLOOKUP(I2578,Base!$H$2:$J$9,VLOOKUP(Planilla!P2578,Base!$F$3:$G$9,2,0),0),"")</f>
        <v/>
      </c>
    </row>
    <row r="2579" spans="1:17">
      <c r="A2579" s="18"/>
      <c r="B2579" s="7"/>
      <c r="C2579" s="12"/>
      <c r="D2579" s="13" t="str">
        <f>IFERROR(VLOOKUP(C2579,Base!A:C,2,0),"")</f>
        <v/>
      </c>
      <c r="E2579" s="10" t="str">
        <f>IFERROR(VLOOKUP(C2579,Base!A:C,3,0),"")</f>
        <v/>
      </c>
      <c r="F2579" s="8"/>
      <c r="G2579" s="9"/>
      <c r="H2579" s="18"/>
      <c r="I2579" s="18"/>
      <c r="J2579" s="9"/>
      <c r="K2579" s="18"/>
      <c r="L2579" s="14" t="str">
        <f>IFERROR(J2579*HLOOKUP(I2579,Base!$H$2:$J$9,VLOOKUP(Planilla!K2579,Base!$F$3:$G$9,2,0),0),"")</f>
        <v/>
      </c>
      <c r="M2579" s="19"/>
      <c r="N2579" s="14" t="str">
        <f>IF(M2579="Si",HLOOKUP(I2579,Base!$H$2:$J$9,8,0),"")</f>
        <v/>
      </c>
      <c r="O2579" s="9"/>
      <c r="P2579" s="18"/>
      <c r="Q2579" s="14" t="str">
        <f>IFERROR(O2579*HLOOKUP(I2579,Base!$H$2:$J$9,VLOOKUP(Planilla!P2579,Base!$F$3:$G$9,2,0),0),"")</f>
        <v/>
      </c>
    </row>
    <row r="2580" spans="1:17">
      <c r="A2580" s="18"/>
      <c r="B2580" s="7"/>
      <c r="C2580" s="12"/>
      <c r="D2580" s="13" t="str">
        <f>IFERROR(VLOOKUP(C2580,Base!A:C,2,0),"")</f>
        <v/>
      </c>
      <c r="E2580" s="10" t="str">
        <f>IFERROR(VLOOKUP(C2580,Base!A:C,3,0),"")</f>
        <v/>
      </c>
      <c r="F2580" s="8"/>
      <c r="G2580" s="9"/>
      <c r="H2580" s="18"/>
      <c r="I2580" s="18"/>
      <c r="J2580" s="9"/>
      <c r="K2580" s="18"/>
      <c r="L2580" s="14" t="str">
        <f>IFERROR(J2580*HLOOKUP(I2580,Base!$H$2:$J$9,VLOOKUP(Planilla!K2580,Base!$F$3:$G$9,2,0),0),"")</f>
        <v/>
      </c>
      <c r="M2580" s="19"/>
      <c r="N2580" s="14" t="str">
        <f>IF(M2580="Si",HLOOKUP(I2580,Base!$H$2:$J$9,8,0),"")</f>
        <v/>
      </c>
      <c r="O2580" s="9"/>
      <c r="P2580" s="18"/>
      <c r="Q2580" s="14" t="str">
        <f>IFERROR(O2580*HLOOKUP(I2580,Base!$H$2:$J$9,VLOOKUP(Planilla!P2580,Base!$F$3:$G$9,2,0),0),"")</f>
        <v/>
      </c>
    </row>
    <row r="2581" spans="1:17">
      <c r="A2581" s="18"/>
      <c r="B2581" s="7"/>
      <c r="C2581" s="12"/>
      <c r="D2581" s="13" t="str">
        <f>IFERROR(VLOOKUP(C2581,Base!A:C,2,0),"")</f>
        <v/>
      </c>
      <c r="E2581" s="10" t="str">
        <f>IFERROR(VLOOKUP(C2581,Base!A:C,3,0),"")</f>
        <v/>
      </c>
      <c r="F2581" s="8"/>
      <c r="G2581" s="9"/>
      <c r="H2581" s="18"/>
      <c r="I2581" s="18"/>
      <c r="J2581" s="9"/>
      <c r="K2581" s="18"/>
      <c r="L2581" s="14" t="str">
        <f>IFERROR(J2581*HLOOKUP(I2581,Base!$H$2:$J$9,VLOOKUP(Planilla!K2581,Base!$F$3:$G$9,2,0),0),"")</f>
        <v/>
      </c>
      <c r="M2581" s="19"/>
      <c r="N2581" s="14" t="str">
        <f>IF(M2581="Si",HLOOKUP(I2581,Base!$H$2:$J$9,8,0),"")</f>
        <v/>
      </c>
      <c r="O2581" s="9"/>
      <c r="P2581" s="18"/>
      <c r="Q2581" s="14" t="str">
        <f>IFERROR(O2581*HLOOKUP(I2581,Base!$H$2:$J$9,VLOOKUP(Planilla!P2581,Base!$F$3:$G$9,2,0),0),"")</f>
        <v/>
      </c>
    </row>
    <row r="2582" spans="1:17">
      <c r="A2582" s="18"/>
      <c r="B2582" s="7"/>
      <c r="C2582" s="12"/>
      <c r="D2582" s="13" t="str">
        <f>IFERROR(VLOOKUP(C2582,Base!A:C,2,0),"")</f>
        <v/>
      </c>
      <c r="E2582" s="10" t="str">
        <f>IFERROR(VLOOKUP(C2582,Base!A:C,3,0),"")</f>
        <v/>
      </c>
      <c r="F2582" s="8"/>
      <c r="G2582" s="9"/>
      <c r="H2582" s="18"/>
      <c r="I2582" s="18"/>
      <c r="J2582" s="9"/>
      <c r="K2582" s="18"/>
      <c r="L2582" s="14" t="str">
        <f>IFERROR(J2582*HLOOKUP(I2582,Base!$H$2:$J$9,VLOOKUP(Planilla!K2582,Base!$F$3:$G$9,2,0),0),"")</f>
        <v/>
      </c>
      <c r="M2582" s="19"/>
      <c r="N2582" s="14" t="str">
        <f>IF(M2582="Si",HLOOKUP(I2582,Base!$H$2:$J$9,8,0),"")</f>
        <v/>
      </c>
      <c r="O2582" s="9"/>
      <c r="P2582" s="18"/>
      <c r="Q2582" s="14" t="str">
        <f>IFERROR(O2582*HLOOKUP(I2582,Base!$H$2:$J$9,VLOOKUP(Planilla!P2582,Base!$F$3:$G$9,2,0),0),"")</f>
        <v/>
      </c>
    </row>
    <row r="2583" spans="1:17">
      <c r="A2583" s="18"/>
      <c r="B2583" s="7"/>
      <c r="C2583" s="12"/>
      <c r="D2583" s="13" t="str">
        <f>IFERROR(VLOOKUP(C2583,Base!A:C,2,0),"")</f>
        <v/>
      </c>
      <c r="E2583" s="10" t="str">
        <f>IFERROR(VLOOKUP(C2583,Base!A:C,3,0),"")</f>
        <v/>
      </c>
      <c r="F2583" s="8"/>
      <c r="G2583" s="9"/>
      <c r="H2583" s="18"/>
      <c r="I2583" s="18"/>
      <c r="J2583" s="9"/>
      <c r="K2583" s="18"/>
      <c r="L2583" s="14" t="str">
        <f>IFERROR(J2583*HLOOKUP(I2583,Base!$H$2:$J$9,VLOOKUP(Planilla!K2583,Base!$F$3:$G$9,2,0),0),"")</f>
        <v/>
      </c>
      <c r="M2583" s="19"/>
      <c r="N2583" s="14" t="str">
        <f>IF(M2583="Si",HLOOKUP(I2583,Base!$H$2:$J$9,8,0),"")</f>
        <v/>
      </c>
      <c r="O2583" s="9"/>
      <c r="P2583" s="18"/>
      <c r="Q2583" s="14" t="str">
        <f>IFERROR(O2583*HLOOKUP(I2583,Base!$H$2:$J$9,VLOOKUP(Planilla!P2583,Base!$F$3:$G$9,2,0),0),"")</f>
        <v/>
      </c>
    </row>
    <row r="2584" spans="1:17">
      <c r="A2584" s="18"/>
      <c r="B2584" s="7"/>
      <c r="C2584" s="12"/>
      <c r="D2584" s="13" t="str">
        <f>IFERROR(VLOOKUP(C2584,Base!A:C,2,0),"")</f>
        <v/>
      </c>
      <c r="E2584" s="10" t="str">
        <f>IFERROR(VLOOKUP(C2584,Base!A:C,3,0),"")</f>
        <v/>
      </c>
      <c r="F2584" s="8"/>
      <c r="G2584" s="9"/>
      <c r="H2584" s="18"/>
      <c r="I2584" s="18"/>
      <c r="J2584" s="9"/>
      <c r="K2584" s="18"/>
      <c r="L2584" s="14" t="str">
        <f>IFERROR(J2584*HLOOKUP(I2584,Base!$H$2:$J$9,VLOOKUP(Planilla!K2584,Base!$F$3:$G$9,2,0),0),"")</f>
        <v/>
      </c>
      <c r="M2584" s="19"/>
      <c r="N2584" s="14" t="str">
        <f>IF(M2584="Si",HLOOKUP(I2584,Base!$H$2:$J$9,8,0),"")</f>
        <v/>
      </c>
      <c r="O2584" s="9"/>
      <c r="P2584" s="18"/>
      <c r="Q2584" s="14" t="str">
        <f>IFERROR(O2584*HLOOKUP(I2584,Base!$H$2:$J$9,VLOOKUP(Planilla!P2584,Base!$F$3:$G$9,2,0),0),"")</f>
        <v/>
      </c>
    </row>
    <row r="2585" spans="1:17">
      <c r="A2585" s="18"/>
      <c r="B2585" s="7"/>
      <c r="C2585" s="12"/>
      <c r="D2585" s="13" t="str">
        <f>IFERROR(VLOOKUP(C2585,Base!A:C,2,0),"")</f>
        <v/>
      </c>
      <c r="E2585" s="10" t="str">
        <f>IFERROR(VLOOKUP(C2585,Base!A:C,3,0),"")</f>
        <v/>
      </c>
      <c r="F2585" s="8"/>
      <c r="G2585" s="9"/>
      <c r="H2585" s="18"/>
      <c r="I2585" s="18"/>
      <c r="J2585" s="9"/>
      <c r="K2585" s="18"/>
      <c r="L2585" s="14" t="str">
        <f>IFERROR(J2585*HLOOKUP(I2585,Base!$H$2:$J$9,VLOOKUP(Planilla!K2585,Base!$F$3:$G$9,2,0),0),"")</f>
        <v/>
      </c>
      <c r="M2585" s="19"/>
      <c r="N2585" s="14" t="str">
        <f>IF(M2585="Si",HLOOKUP(I2585,Base!$H$2:$J$9,8,0),"")</f>
        <v/>
      </c>
      <c r="O2585" s="9"/>
      <c r="P2585" s="18"/>
      <c r="Q2585" s="14" t="str">
        <f>IFERROR(O2585*HLOOKUP(I2585,Base!$H$2:$J$9,VLOOKUP(Planilla!P2585,Base!$F$3:$G$9,2,0),0),"")</f>
        <v/>
      </c>
    </row>
    <row r="2586" spans="1:17">
      <c r="A2586" s="18"/>
      <c r="B2586" s="7"/>
      <c r="C2586" s="12"/>
      <c r="D2586" s="13" t="str">
        <f>IFERROR(VLOOKUP(C2586,Base!A:C,2,0),"")</f>
        <v/>
      </c>
      <c r="E2586" s="10" t="str">
        <f>IFERROR(VLOOKUP(C2586,Base!A:C,3,0),"")</f>
        <v/>
      </c>
      <c r="F2586" s="8"/>
      <c r="G2586" s="9"/>
      <c r="H2586" s="18"/>
      <c r="I2586" s="18"/>
      <c r="J2586" s="9"/>
      <c r="K2586" s="18"/>
      <c r="L2586" s="14" t="str">
        <f>IFERROR(J2586*HLOOKUP(I2586,Base!$H$2:$J$9,VLOOKUP(Planilla!K2586,Base!$F$3:$G$9,2,0),0),"")</f>
        <v/>
      </c>
      <c r="M2586" s="19"/>
      <c r="N2586" s="14" t="str">
        <f>IF(M2586="Si",HLOOKUP(I2586,Base!$H$2:$J$9,8,0),"")</f>
        <v/>
      </c>
      <c r="O2586" s="9"/>
      <c r="P2586" s="18"/>
      <c r="Q2586" s="14" t="str">
        <f>IFERROR(O2586*HLOOKUP(I2586,Base!$H$2:$J$9,VLOOKUP(Planilla!P2586,Base!$F$3:$G$9,2,0),0),"")</f>
        <v/>
      </c>
    </row>
    <row r="2587" spans="1:17">
      <c r="A2587" s="18"/>
      <c r="B2587" s="7"/>
      <c r="C2587" s="12"/>
      <c r="D2587" s="13" t="str">
        <f>IFERROR(VLOOKUP(C2587,Base!A:C,2,0),"")</f>
        <v/>
      </c>
      <c r="E2587" s="10" t="str">
        <f>IFERROR(VLOOKUP(C2587,Base!A:C,3,0),"")</f>
        <v/>
      </c>
      <c r="F2587" s="8"/>
      <c r="G2587" s="9"/>
      <c r="H2587" s="18"/>
      <c r="I2587" s="18"/>
      <c r="J2587" s="9"/>
      <c r="K2587" s="18"/>
      <c r="L2587" s="14" t="str">
        <f>IFERROR(J2587*HLOOKUP(I2587,Base!$H$2:$J$9,VLOOKUP(Planilla!K2587,Base!$F$3:$G$9,2,0),0),"")</f>
        <v/>
      </c>
      <c r="M2587" s="19"/>
      <c r="N2587" s="14" t="str">
        <f>IF(M2587="Si",HLOOKUP(I2587,Base!$H$2:$J$9,8,0),"")</f>
        <v/>
      </c>
      <c r="O2587" s="9"/>
      <c r="P2587" s="18"/>
      <c r="Q2587" s="14" t="str">
        <f>IFERROR(O2587*HLOOKUP(I2587,Base!$H$2:$J$9,VLOOKUP(Planilla!P2587,Base!$F$3:$G$9,2,0),0),"")</f>
        <v/>
      </c>
    </row>
    <row r="2588" spans="1:17">
      <c r="A2588" s="18"/>
      <c r="B2588" s="7"/>
      <c r="C2588" s="12"/>
      <c r="D2588" s="13" t="str">
        <f>IFERROR(VLOOKUP(C2588,Base!A:C,2,0),"")</f>
        <v/>
      </c>
      <c r="E2588" s="10" t="str">
        <f>IFERROR(VLOOKUP(C2588,Base!A:C,3,0),"")</f>
        <v/>
      </c>
      <c r="F2588" s="8"/>
      <c r="G2588" s="9"/>
      <c r="H2588" s="18"/>
      <c r="I2588" s="18"/>
      <c r="J2588" s="9"/>
      <c r="K2588" s="18"/>
      <c r="L2588" s="14" t="str">
        <f>IFERROR(J2588*HLOOKUP(I2588,Base!$H$2:$J$9,VLOOKUP(Planilla!K2588,Base!$F$3:$G$9,2,0),0),"")</f>
        <v/>
      </c>
      <c r="M2588" s="19"/>
      <c r="N2588" s="14" t="str">
        <f>IF(M2588="Si",HLOOKUP(I2588,Base!$H$2:$J$9,8,0),"")</f>
        <v/>
      </c>
      <c r="O2588" s="9"/>
      <c r="P2588" s="18"/>
      <c r="Q2588" s="14" t="str">
        <f>IFERROR(O2588*HLOOKUP(I2588,Base!$H$2:$J$9,VLOOKUP(Planilla!P2588,Base!$F$3:$G$9,2,0),0),"")</f>
        <v/>
      </c>
    </row>
    <row r="2589" spans="1:17">
      <c r="A2589" s="18"/>
      <c r="B2589" s="7"/>
      <c r="C2589" s="12"/>
      <c r="D2589" s="13" t="str">
        <f>IFERROR(VLOOKUP(C2589,Base!A:C,2,0),"")</f>
        <v/>
      </c>
      <c r="E2589" s="10" t="str">
        <f>IFERROR(VLOOKUP(C2589,Base!A:C,3,0),"")</f>
        <v/>
      </c>
      <c r="F2589" s="8"/>
      <c r="G2589" s="9"/>
      <c r="H2589" s="18"/>
      <c r="I2589" s="18"/>
      <c r="J2589" s="9"/>
      <c r="K2589" s="18"/>
      <c r="L2589" s="14" t="str">
        <f>IFERROR(J2589*HLOOKUP(I2589,Base!$H$2:$J$9,VLOOKUP(Planilla!K2589,Base!$F$3:$G$9,2,0),0),"")</f>
        <v/>
      </c>
      <c r="M2589" s="19"/>
      <c r="N2589" s="14" t="str">
        <f>IF(M2589="Si",HLOOKUP(I2589,Base!$H$2:$J$9,8,0),"")</f>
        <v/>
      </c>
      <c r="O2589" s="9"/>
      <c r="P2589" s="18"/>
      <c r="Q2589" s="14" t="str">
        <f>IFERROR(O2589*HLOOKUP(I2589,Base!$H$2:$J$9,VLOOKUP(Planilla!P2589,Base!$F$3:$G$9,2,0),0),"")</f>
        <v/>
      </c>
    </row>
    <row r="2590" spans="1:17">
      <c r="A2590" s="18"/>
      <c r="B2590" s="7"/>
      <c r="C2590" s="12"/>
      <c r="D2590" s="13" t="str">
        <f>IFERROR(VLOOKUP(C2590,Base!A:C,2,0),"")</f>
        <v/>
      </c>
      <c r="E2590" s="10" t="str">
        <f>IFERROR(VLOOKUP(C2590,Base!A:C,3,0),"")</f>
        <v/>
      </c>
      <c r="F2590" s="8"/>
      <c r="G2590" s="9"/>
      <c r="H2590" s="18"/>
      <c r="I2590" s="18"/>
      <c r="J2590" s="9"/>
      <c r="K2590" s="18"/>
      <c r="L2590" s="14" t="str">
        <f>IFERROR(J2590*HLOOKUP(I2590,Base!$H$2:$J$9,VLOOKUP(Planilla!K2590,Base!$F$3:$G$9,2,0),0),"")</f>
        <v/>
      </c>
      <c r="M2590" s="19"/>
      <c r="N2590" s="14" t="str">
        <f>IF(M2590="Si",HLOOKUP(I2590,Base!$H$2:$J$9,8,0),"")</f>
        <v/>
      </c>
      <c r="O2590" s="9"/>
      <c r="P2590" s="18"/>
      <c r="Q2590" s="14" t="str">
        <f>IFERROR(O2590*HLOOKUP(I2590,Base!$H$2:$J$9,VLOOKUP(Planilla!P2590,Base!$F$3:$G$9,2,0),0),"")</f>
        <v/>
      </c>
    </row>
    <row r="2591" spans="1:17">
      <c r="A2591" s="18"/>
      <c r="B2591" s="7"/>
      <c r="C2591" s="12"/>
      <c r="D2591" s="13" t="str">
        <f>IFERROR(VLOOKUP(C2591,Base!A:C,2,0),"")</f>
        <v/>
      </c>
      <c r="E2591" s="10" t="str">
        <f>IFERROR(VLOOKUP(C2591,Base!A:C,3,0),"")</f>
        <v/>
      </c>
      <c r="F2591" s="8"/>
      <c r="G2591" s="9"/>
      <c r="H2591" s="18"/>
      <c r="I2591" s="18"/>
      <c r="J2591" s="9"/>
      <c r="K2591" s="18"/>
      <c r="L2591" s="14" t="str">
        <f>IFERROR(J2591*HLOOKUP(I2591,Base!$H$2:$J$9,VLOOKUP(Planilla!K2591,Base!$F$3:$G$9,2,0),0),"")</f>
        <v/>
      </c>
      <c r="M2591" s="19"/>
      <c r="N2591" s="14" t="str">
        <f>IF(M2591="Si",HLOOKUP(I2591,Base!$H$2:$J$9,8,0),"")</f>
        <v/>
      </c>
      <c r="O2591" s="9"/>
      <c r="P2591" s="18"/>
      <c r="Q2591" s="14" t="str">
        <f>IFERROR(O2591*HLOOKUP(I2591,Base!$H$2:$J$9,VLOOKUP(Planilla!P2591,Base!$F$3:$G$9,2,0),0),"")</f>
        <v/>
      </c>
    </row>
    <row r="2592" spans="1:17">
      <c r="A2592" s="18"/>
      <c r="B2592" s="7"/>
      <c r="C2592" s="12"/>
      <c r="D2592" s="13" t="str">
        <f>IFERROR(VLOOKUP(C2592,Base!A:C,2,0),"")</f>
        <v/>
      </c>
      <c r="E2592" s="10" t="str">
        <f>IFERROR(VLOOKUP(C2592,Base!A:C,3,0),"")</f>
        <v/>
      </c>
      <c r="F2592" s="8"/>
      <c r="G2592" s="9"/>
      <c r="H2592" s="18"/>
      <c r="I2592" s="18"/>
      <c r="J2592" s="9"/>
      <c r="K2592" s="18"/>
      <c r="L2592" s="14" t="str">
        <f>IFERROR(J2592*HLOOKUP(I2592,Base!$H$2:$J$9,VLOOKUP(Planilla!K2592,Base!$F$3:$G$9,2,0),0),"")</f>
        <v/>
      </c>
      <c r="M2592" s="19"/>
      <c r="N2592" s="14" t="str">
        <f>IF(M2592="Si",HLOOKUP(I2592,Base!$H$2:$J$9,8,0),"")</f>
        <v/>
      </c>
      <c r="O2592" s="9"/>
      <c r="P2592" s="18"/>
      <c r="Q2592" s="14" t="str">
        <f>IFERROR(O2592*HLOOKUP(I2592,Base!$H$2:$J$9,VLOOKUP(Planilla!P2592,Base!$F$3:$G$9,2,0),0),"")</f>
        <v/>
      </c>
    </row>
    <row r="2593" spans="1:17">
      <c r="A2593" s="18"/>
      <c r="B2593" s="7"/>
      <c r="C2593" s="12"/>
      <c r="D2593" s="13" t="str">
        <f>IFERROR(VLOOKUP(C2593,Base!A:C,2,0),"")</f>
        <v/>
      </c>
      <c r="E2593" s="10" t="str">
        <f>IFERROR(VLOOKUP(C2593,Base!A:C,3,0),"")</f>
        <v/>
      </c>
      <c r="F2593" s="8"/>
      <c r="G2593" s="9"/>
      <c r="H2593" s="18"/>
      <c r="I2593" s="18"/>
      <c r="J2593" s="9"/>
      <c r="K2593" s="18"/>
      <c r="L2593" s="14" t="str">
        <f>IFERROR(J2593*HLOOKUP(I2593,Base!$H$2:$J$9,VLOOKUP(Planilla!K2593,Base!$F$3:$G$9,2,0),0),"")</f>
        <v/>
      </c>
      <c r="M2593" s="19"/>
      <c r="N2593" s="14" t="str">
        <f>IF(M2593="Si",HLOOKUP(I2593,Base!$H$2:$J$9,8,0),"")</f>
        <v/>
      </c>
      <c r="O2593" s="9"/>
      <c r="P2593" s="18"/>
      <c r="Q2593" s="14" t="str">
        <f>IFERROR(O2593*HLOOKUP(I2593,Base!$H$2:$J$9,VLOOKUP(Planilla!P2593,Base!$F$3:$G$9,2,0),0),"")</f>
        <v/>
      </c>
    </row>
    <row r="2594" spans="1:17">
      <c r="A2594" s="18"/>
      <c r="B2594" s="7"/>
      <c r="C2594" s="12"/>
      <c r="D2594" s="13" t="str">
        <f>IFERROR(VLOOKUP(C2594,Base!A:C,2,0),"")</f>
        <v/>
      </c>
      <c r="E2594" s="10" t="str">
        <f>IFERROR(VLOOKUP(C2594,Base!A:C,3,0),"")</f>
        <v/>
      </c>
      <c r="F2594" s="8"/>
      <c r="G2594" s="9"/>
      <c r="H2594" s="18"/>
      <c r="I2594" s="18"/>
      <c r="J2594" s="9"/>
      <c r="K2594" s="18"/>
      <c r="L2594" s="14" t="str">
        <f>IFERROR(J2594*HLOOKUP(I2594,Base!$H$2:$J$9,VLOOKUP(Planilla!K2594,Base!$F$3:$G$9,2,0),0),"")</f>
        <v/>
      </c>
      <c r="M2594" s="19"/>
      <c r="N2594" s="14" t="str">
        <f>IF(M2594="Si",HLOOKUP(I2594,Base!$H$2:$J$9,8,0),"")</f>
        <v/>
      </c>
      <c r="O2594" s="9"/>
      <c r="P2594" s="18"/>
      <c r="Q2594" s="14" t="str">
        <f>IFERROR(O2594*HLOOKUP(I2594,Base!$H$2:$J$9,VLOOKUP(Planilla!P2594,Base!$F$3:$G$9,2,0),0),"")</f>
        <v/>
      </c>
    </row>
    <row r="2595" spans="1:17">
      <c r="A2595" s="18"/>
      <c r="B2595" s="7"/>
      <c r="C2595" s="12"/>
      <c r="D2595" s="13" t="str">
        <f>IFERROR(VLOOKUP(C2595,Base!A:C,2,0),"")</f>
        <v/>
      </c>
      <c r="E2595" s="10" t="str">
        <f>IFERROR(VLOOKUP(C2595,Base!A:C,3,0),"")</f>
        <v/>
      </c>
      <c r="F2595" s="8"/>
      <c r="G2595" s="9"/>
      <c r="H2595" s="18"/>
      <c r="I2595" s="18"/>
      <c r="J2595" s="9"/>
      <c r="K2595" s="18"/>
      <c r="L2595" s="14" t="str">
        <f>IFERROR(J2595*HLOOKUP(I2595,Base!$H$2:$J$9,VLOOKUP(Planilla!K2595,Base!$F$3:$G$9,2,0),0),"")</f>
        <v/>
      </c>
      <c r="M2595" s="19"/>
      <c r="N2595" s="14" t="str">
        <f>IF(M2595="Si",HLOOKUP(I2595,Base!$H$2:$J$9,8,0),"")</f>
        <v/>
      </c>
      <c r="O2595" s="9"/>
      <c r="P2595" s="18"/>
      <c r="Q2595" s="14" t="str">
        <f>IFERROR(O2595*HLOOKUP(I2595,Base!$H$2:$J$9,VLOOKUP(Planilla!P2595,Base!$F$3:$G$9,2,0),0),"")</f>
        <v/>
      </c>
    </row>
    <row r="2596" spans="1:17">
      <c r="A2596" s="18"/>
      <c r="B2596" s="7"/>
      <c r="C2596" s="12"/>
      <c r="D2596" s="13" t="str">
        <f>IFERROR(VLOOKUP(C2596,Base!A:C,2,0),"")</f>
        <v/>
      </c>
      <c r="E2596" s="10" t="str">
        <f>IFERROR(VLOOKUP(C2596,Base!A:C,3,0),"")</f>
        <v/>
      </c>
      <c r="F2596" s="8"/>
      <c r="G2596" s="9"/>
      <c r="H2596" s="18"/>
      <c r="I2596" s="18"/>
      <c r="J2596" s="9"/>
      <c r="K2596" s="18"/>
      <c r="L2596" s="14" t="str">
        <f>IFERROR(J2596*HLOOKUP(I2596,Base!$H$2:$J$9,VLOOKUP(Planilla!K2596,Base!$F$3:$G$9,2,0),0),"")</f>
        <v/>
      </c>
      <c r="M2596" s="19"/>
      <c r="N2596" s="14" t="str">
        <f>IF(M2596="Si",HLOOKUP(I2596,Base!$H$2:$J$9,8,0),"")</f>
        <v/>
      </c>
      <c r="O2596" s="9"/>
      <c r="P2596" s="18"/>
      <c r="Q2596" s="14" t="str">
        <f>IFERROR(O2596*HLOOKUP(I2596,Base!$H$2:$J$9,VLOOKUP(Planilla!P2596,Base!$F$3:$G$9,2,0),0),"")</f>
        <v/>
      </c>
    </row>
    <row r="2597" spans="1:17">
      <c r="A2597" s="18"/>
      <c r="B2597" s="7"/>
      <c r="C2597" s="12"/>
      <c r="D2597" s="13" t="str">
        <f>IFERROR(VLOOKUP(C2597,Base!A:C,2,0),"")</f>
        <v/>
      </c>
      <c r="E2597" s="10" t="str">
        <f>IFERROR(VLOOKUP(C2597,Base!A:C,3,0),"")</f>
        <v/>
      </c>
      <c r="F2597" s="8"/>
      <c r="G2597" s="9"/>
      <c r="H2597" s="18"/>
      <c r="I2597" s="18"/>
      <c r="J2597" s="9"/>
      <c r="K2597" s="18"/>
      <c r="L2597" s="14" t="str">
        <f>IFERROR(J2597*HLOOKUP(I2597,Base!$H$2:$J$9,VLOOKUP(Planilla!K2597,Base!$F$3:$G$9,2,0),0),"")</f>
        <v/>
      </c>
      <c r="M2597" s="19"/>
      <c r="N2597" s="14" t="str">
        <f>IF(M2597="Si",HLOOKUP(I2597,Base!$H$2:$J$9,8,0),"")</f>
        <v/>
      </c>
      <c r="O2597" s="9"/>
      <c r="P2597" s="18"/>
      <c r="Q2597" s="14" t="str">
        <f>IFERROR(O2597*HLOOKUP(I2597,Base!$H$2:$J$9,VLOOKUP(Planilla!P2597,Base!$F$3:$G$9,2,0),0),"")</f>
        <v/>
      </c>
    </row>
    <row r="2598" spans="1:17">
      <c r="A2598" s="18"/>
      <c r="B2598" s="7"/>
      <c r="C2598" s="12"/>
      <c r="D2598" s="13" t="str">
        <f>IFERROR(VLOOKUP(C2598,Base!A:C,2,0),"")</f>
        <v/>
      </c>
      <c r="E2598" s="10" t="str">
        <f>IFERROR(VLOOKUP(C2598,Base!A:C,3,0),"")</f>
        <v/>
      </c>
      <c r="F2598" s="8"/>
      <c r="G2598" s="9"/>
      <c r="H2598" s="18"/>
      <c r="I2598" s="18"/>
      <c r="J2598" s="9"/>
      <c r="K2598" s="18"/>
      <c r="L2598" s="14" t="str">
        <f>IFERROR(J2598*HLOOKUP(I2598,Base!$H$2:$J$9,VLOOKUP(Planilla!K2598,Base!$F$3:$G$9,2,0),0),"")</f>
        <v/>
      </c>
      <c r="M2598" s="19"/>
      <c r="N2598" s="14" t="str">
        <f>IF(M2598="Si",HLOOKUP(I2598,Base!$H$2:$J$9,8,0),"")</f>
        <v/>
      </c>
      <c r="O2598" s="9"/>
      <c r="P2598" s="18"/>
      <c r="Q2598" s="14" t="str">
        <f>IFERROR(O2598*HLOOKUP(I2598,Base!$H$2:$J$9,VLOOKUP(Planilla!P2598,Base!$F$3:$G$9,2,0),0),"")</f>
        <v/>
      </c>
    </row>
    <row r="2599" spans="1:17">
      <c r="A2599" s="18"/>
      <c r="B2599" s="7"/>
      <c r="C2599" s="12"/>
      <c r="D2599" s="13" t="str">
        <f>IFERROR(VLOOKUP(C2599,Base!A:C,2,0),"")</f>
        <v/>
      </c>
      <c r="E2599" s="10" t="str">
        <f>IFERROR(VLOOKUP(C2599,Base!A:C,3,0),"")</f>
        <v/>
      </c>
      <c r="F2599" s="8"/>
      <c r="G2599" s="9"/>
      <c r="H2599" s="18"/>
      <c r="I2599" s="18"/>
      <c r="J2599" s="9"/>
      <c r="K2599" s="18"/>
      <c r="L2599" s="14" t="str">
        <f>IFERROR(J2599*HLOOKUP(I2599,Base!$H$2:$J$9,VLOOKUP(Planilla!K2599,Base!$F$3:$G$9,2,0),0),"")</f>
        <v/>
      </c>
      <c r="M2599" s="19"/>
      <c r="N2599" s="14" t="str">
        <f>IF(M2599="Si",HLOOKUP(I2599,Base!$H$2:$J$9,8,0),"")</f>
        <v/>
      </c>
      <c r="O2599" s="9"/>
      <c r="P2599" s="18"/>
      <c r="Q2599" s="14" t="str">
        <f>IFERROR(O2599*HLOOKUP(I2599,Base!$H$2:$J$9,VLOOKUP(Planilla!P2599,Base!$F$3:$G$9,2,0),0),"")</f>
        <v/>
      </c>
    </row>
    <row r="2600" spans="1:17">
      <c r="A2600" s="18"/>
      <c r="B2600" s="7"/>
      <c r="C2600" s="12"/>
      <c r="D2600" s="13" t="str">
        <f>IFERROR(VLOOKUP(C2600,Base!A:C,2,0),"")</f>
        <v/>
      </c>
      <c r="E2600" s="10" t="str">
        <f>IFERROR(VLOOKUP(C2600,Base!A:C,3,0),"")</f>
        <v/>
      </c>
      <c r="F2600" s="8"/>
      <c r="G2600" s="9"/>
      <c r="H2600" s="18"/>
      <c r="I2600" s="18"/>
      <c r="J2600" s="9"/>
      <c r="K2600" s="18"/>
      <c r="L2600" s="14" t="str">
        <f>IFERROR(J2600*HLOOKUP(I2600,Base!$H$2:$J$9,VLOOKUP(Planilla!K2600,Base!$F$3:$G$9,2,0),0),"")</f>
        <v/>
      </c>
      <c r="M2600" s="19"/>
      <c r="N2600" s="14" t="str">
        <f>IF(M2600="Si",HLOOKUP(I2600,Base!$H$2:$J$9,8,0),"")</f>
        <v/>
      </c>
      <c r="O2600" s="9"/>
      <c r="P2600" s="18"/>
      <c r="Q2600" s="14" t="str">
        <f>IFERROR(O2600*HLOOKUP(I2600,Base!$H$2:$J$9,VLOOKUP(Planilla!P2600,Base!$F$3:$G$9,2,0),0),"")</f>
        <v/>
      </c>
    </row>
    <row r="2601" spans="1:17">
      <c r="A2601" s="18"/>
      <c r="B2601" s="7"/>
      <c r="C2601" s="12"/>
      <c r="D2601" s="13" t="str">
        <f>IFERROR(VLOOKUP(C2601,Base!A:C,2,0),"")</f>
        <v/>
      </c>
      <c r="E2601" s="10" t="str">
        <f>IFERROR(VLOOKUP(C2601,Base!A:C,3,0),"")</f>
        <v/>
      </c>
      <c r="F2601" s="8"/>
      <c r="G2601" s="9"/>
      <c r="H2601" s="18"/>
      <c r="I2601" s="18"/>
      <c r="J2601" s="9"/>
      <c r="K2601" s="18"/>
      <c r="L2601" s="14" t="str">
        <f>IFERROR(J2601*HLOOKUP(I2601,Base!$H$2:$J$9,VLOOKUP(Planilla!K2601,Base!$F$3:$G$9,2,0),0),"")</f>
        <v/>
      </c>
      <c r="M2601" s="19"/>
      <c r="N2601" s="14" t="str">
        <f>IF(M2601="Si",HLOOKUP(I2601,Base!$H$2:$J$9,8,0),"")</f>
        <v/>
      </c>
      <c r="O2601" s="9"/>
      <c r="P2601" s="18"/>
      <c r="Q2601" s="14" t="str">
        <f>IFERROR(O2601*HLOOKUP(I2601,Base!$H$2:$J$9,VLOOKUP(Planilla!P2601,Base!$F$3:$G$9,2,0),0),"")</f>
        <v/>
      </c>
    </row>
    <row r="2602" spans="1:17">
      <c r="A2602" s="18"/>
      <c r="B2602" s="7"/>
      <c r="C2602" s="12"/>
      <c r="D2602" s="13" t="str">
        <f>IFERROR(VLOOKUP(C2602,Base!A:C,2,0),"")</f>
        <v/>
      </c>
      <c r="E2602" s="10" t="str">
        <f>IFERROR(VLOOKUP(C2602,Base!A:C,3,0),"")</f>
        <v/>
      </c>
      <c r="F2602" s="8"/>
      <c r="G2602" s="9"/>
      <c r="H2602" s="18"/>
      <c r="I2602" s="18"/>
      <c r="J2602" s="9"/>
      <c r="K2602" s="18"/>
      <c r="L2602" s="14" t="str">
        <f>IFERROR(J2602*HLOOKUP(I2602,Base!$H$2:$J$9,VLOOKUP(Planilla!K2602,Base!$F$3:$G$9,2,0),0),"")</f>
        <v/>
      </c>
      <c r="M2602" s="19"/>
      <c r="N2602" s="14" t="str">
        <f>IF(M2602="Si",HLOOKUP(I2602,Base!$H$2:$J$9,8,0),"")</f>
        <v/>
      </c>
      <c r="O2602" s="9"/>
      <c r="P2602" s="18"/>
      <c r="Q2602" s="14" t="str">
        <f>IFERROR(O2602*HLOOKUP(I2602,Base!$H$2:$J$9,VLOOKUP(Planilla!P2602,Base!$F$3:$G$9,2,0),0),"")</f>
        <v/>
      </c>
    </row>
    <row r="2603" spans="1:17">
      <c r="A2603" s="18"/>
      <c r="B2603" s="7"/>
      <c r="C2603" s="12"/>
      <c r="D2603" s="13" t="str">
        <f>IFERROR(VLOOKUP(C2603,Base!A:C,2,0),"")</f>
        <v/>
      </c>
      <c r="E2603" s="10" t="str">
        <f>IFERROR(VLOOKUP(C2603,Base!A:C,3,0),"")</f>
        <v/>
      </c>
      <c r="F2603" s="8"/>
      <c r="G2603" s="9"/>
      <c r="H2603" s="18"/>
      <c r="I2603" s="18"/>
      <c r="J2603" s="9"/>
      <c r="K2603" s="18"/>
      <c r="L2603" s="14" t="str">
        <f>IFERROR(J2603*HLOOKUP(I2603,Base!$H$2:$J$9,VLOOKUP(Planilla!K2603,Base!$F$3:$G$9,2,0),0),"")</f>
        <v/>
      </c>
      <c r="M2603" s="19"/>
      <c r="N2603" s="14" t="str">
        <f>IF(M2603="Si",HLOOKUP(I2603,Base!$H$2:$J$9,8,0),"")</f>
        <v/>
      </c>
      <c r="O2603" s="9"/>
      <c r="P2603" s="18"/>
      <c r="Q2603" s="14" t="str">
        <f>IFERROR(O2603*HLOOKUP(I2603,Base!$H$2:$J$9,VLOOKUP(Planilla!P2603,Base!$F$3:$G$9,2,0),0),"")</f>
        <v/>
      </c>
    </row>
    <row r="2604" spans="1:17">
      <c r="A2604" s="18"/>
      <c r="B2604" s="7"/>
      <c r="C2604" s="12"/>
      <c r="D2604" s="13" t="str">
        <f>IFERROR(VLOOKUP(C2604,Base!A:C,2,0),"")</f>
        <v/>
      </c>
      <c r="E2604" s="10" t="str">
        <f>IFERROR(VLOOKUP(C2604,Base!A:C,3,0),"")</f>
        <v/>
      </c>
      <c r="F2604" s="8"/>
      <c r="G2604" s="9"/>
      <c r="H2604" s="18"/>
      <c r="I2604" s="18"/>
      <c r="J2604" s="9"/>
      <c r="K2604" s="18"/>
      <c r="L2604" s="14" t="str">
        <f>IFERROR(J2604*HLOOKUP(I2604,Base!$H$2:$J$9,VLOOKUP(Planilla!K2604,Base!$F$3:$G$9,2,0),0),"")</f>
        <v/>
      </c>
      <c r="M2604" s="19"/>
      <c r="N2604" s="14" t="str">
        <f>IF(M2604="Si",HLOOKUP(I2604,Base!$H$2:$J$9,8,0),"")</f>
        <v/>
      </c>
      <c r="O2604" s="9"/>
      <c r="P2604" s="18"/>
      <c r="Q2604" s="14" t="str">
        <f>IFERROR(O2604*HLOOKUP(I2604,Base!$H$2:$J$9,VLOOKUP(Planilla!P2604,Base!$F$3:$G$9,2,0),0),"")</f>
        <v/>
      </c>
    </row>
    <row r="2605" spans="1:17">
      <c r="A2605" s="18"/>
      <c r="B2605" s="7"/>
      <c r="C2605" s="12"/>
      <c r="D2605" s="13" t="str">
        <f>IFERROR(VLOOKUP(C2605,Base!A:C,2,0),"")</f>
        <v/>
      </c>
      <c r="E2605" s="10" t="str">
        <f>IFERROR(VLOOKUP(C2605,Base!A:C,3,0),"")</f>
        <v/>
      </c>
      <c r="F2605" s="8"/>
      <c r="G2605" s="9"/>
      <c r="H2605" s="18"/>
      <c r="I2605" s="18"/>
      <c r="J2605" s="9"/>
      <c r="K2605" s="18"/>
      <c r="L2605" s="14" t="str">
        <f>IFERROR(J2605*HLOOKUP(I2605,Base!$H$2:$J$9,VLOOKUP(Planilla!K2605,Base!$F$3:$G$9,2,0),0),"")</f>
        <v/>
      </c>
      <c r="M2605" s="19"/>
      <c r="N2605" s="14" t="str">
        <f>IF(M2605="Si",HLOOKUP(I2605,Base!$H$2:$J$9,8,0),"")</f>
        <v/>
      </c>
      <c r="O2605" s="9"/>
      <c r="P2605" s="18"/>
      <c r="Q2605" s="14" t="str">
        <f>IFERROR(O2605*HLOOKUP(I2605,Base!$H$2:$J$9,VLOOKUP(Planilla!P2605,Base!$F$3:$G$9,2,0),0),"")</f>
        <v/>
      </c>
    </row>
    <row r="2606" spans="1:17">
      <c r="A2606" s="18"/>
      <c r="B2606" s="7"/>
      <c r="C2606" s="12"/>
      <c r="D2606" s="13" t="str">
        <f>IFERROR(VLOOKUP(C2606,Base!A:C,2,0),"")</f>
        <v/>
      </c>
      <c r="E2606" s="10" t="str">
        <f>IFERROR(VLOOKUP(C2606,Base!A:C,3,0),"")</f>
        <v/>
      </c>
      <c r="F2606" s="8"/>
      <c r="G2606" s="9"/>
      <c r="H2606" s="18"/>
      <c r="I2606" s="18"/>
      <c r="J2606" s="9"/>
      <c r="K2606" s="18"/>
      <c r="L2606" s="14" t="str">
        <f>IFERROR(J2606*HLOOKUP(I2606,Base!$H$2:$J$9,VLOOKUP(Planilla!K2606,Base!$F$3:$G$9,2,0),0),"")</f>
        <v/>
      </c>
      <c r="M2606" s="19"/>
      <c r="N2606" s="14" t="str">
        <f>IF(M2606="Si",HLOOKUP(I2606,Base!$H$2:$J$9,8,0),"")</f>
        <v/>
      </c>
      <c r="O2606" s="9"/>
      <c r="P2606" s="18"/>
      <c r="Q2606" s="14" t="str">
        <f>IFERROR(O2606*HLOOKUP(I2606,Base!$H$2:$J$9,VLOOKUP(Planilla!P2606,Base!$F$3:$G$9,2,0),0),"")</f>
        <v/>
      </c>
    </row>
    <row r="2607" spans="1:17">
      <c r="A2607" s="18"/>
      <c r="B2607" s="7"/>
      <c r="C2607" s="12"/>
      <c r="D2607" s="13" t="str">
        <f>IFERROR(VLOOKUP(C2607,Base!A:C,2,0),"")</f>
        <v/>
      </c>
      <c r="E2607" s="10" t="str">
        <f>IFERROR(VLOOKUP(C2607,Base!A:C,3,0),"")</f>
        <v/>
      </c>
      <c r="F2607" s="8"/>
      <c r="G2607" s="9"/>
      <c r="H2607" s="18"/>
      <c r="I2607" s="18"/>
      <c r="J2607" s="9"/>
      <c r="K2607" s="18"/>
      <c r="L2607" s="14" t="str">
        <f>IFERROR(J2607*HLOOKUP(I2607,Base!$H$2:$J$9,VLOOKUP(Planilla!K2607,Base!$F$3:$G$9,2,0),0),"")</f>
        <v/>
      </c>
      <c r="M2607" s="19"/>
      <c r="N2607" s="14" t="str">
        <f>IF(M2607="Si",HLOOKUP(I2607,Base!$H$2:$J$9,8,0),"")</f>
        <v/>
      </c>
      <c r="O2607" s="9"/>
      <c r="P2607" s="18"/>
      <c r="Q2607" s="14" t="str">
        <f>IFERROR(O2607*HLOOKUP(I2607,Base!$H$2:$J$9,VLOOKUP(Planilla!P2607,Base!$F$3:$G$9,2,0),0),"")</f>
        <v/>
      </c>
    </row>
    <row r="2608" spans="1:17">
      <c r="A2608" s="18"/>
      <c r="B2608" s="7"/>
      <c r="C2608" s="12"/>
      <c r="D2608" s="13" t="str">
        <f>IFERROR(VLOOKUP(C2608,Base!A:C,2,0),"")</f>
        <v/>
      </c>
      <c r="E2608" s="10" t="str">
        <f>IFERROR(VLOOKUP(C2608,Base!A:C,3,0),"")</f>
        <v/>
      </c>
      <c r="F2608" s="8"/>
      <c r="G2608" s="9"/>
      <c r="H2608" s="18"/>
      <c r="I2608" s="18"/>
      <c r="J2608" s="9"/>
      <c r="K2608" s="18"/>
      <c r="L2608" s="14" t="str">
        <f>IFERROR(J2608*HLOOKUP(I2608,Base!$H$2:$J$9,VLOOKUP(Planilla!K2608,Base!$F$3:$G$9,2,0),0),"")</f>
        <v/>
      </c>
      <c r="M2608" s="19"/>
      <c r="N2608" s="14" t="str">
        <f>IF(M2608="Si",HLOOKUP(I2608,Base!$H$2:$J$9,8,0),"")</f>
        <v/>
      </c>
      <c r="O2608" s="9"/>
      <c r="P2608" s="18"/>
      <c r="Q2608" s="14" t="str">
        <f>IFERROR(O2608*HLOOKUP(I2608,Base!$H$2:$J$9,VLOOKUP(Planilla!P2608,Base!$F$3:$G$9,2,0),0),"")</f>
        <v/>
      </c>
    </row>
    <row r="2609" spans="1:17">
      <c r="A2609" s="18"/>
      <c r="B2609" s="7"/>
      <c r="C2609" s="12"/>
      <c r="D2609" s="13" t="str">
        <f>IFERROR(VLOOKUP(C2609,Base!A:C,2,0),"")</f>
        <v/>
      </c>
      <c r="E2609" s="10" t="str">
        <f>IFERROR(VLOOKUP(C2609,Base!A:C,3,0),"")</f>
        <v/>
      </c>
      <c r="F2609" s="8"/>
      <c r="G2609" s="9"/>
      <c r="H2609" s="18"/>
      <c r="I2609" s="18"/>
      <c r="J2609" s="9"/>
      <c r="K2609" s="18"/>
      <c r="L2609" s="14" t="str">
        <f>IFERROR(J2609*HLOOKUP(I2609,Base!$H$2:$J$9,VLOOKUP(Planilla!K2609,Base!$F$3:$G$9,2,0),0),"")</f>
        <v/>
      </c>
      <c r="M2609" s="19"/>
      <c r="N2609" s="14" t="str">
        <f>IF(M2609="Si",HLOOKUP(I2609,Base!$H$2:$J$9,8,0),"")</f>
        <v/>
      </c>
      <c r="O2609" s="9"/>
      <c r="P2609" s="18"/>
      <c r="Q2609" s="14" t="str">
        <f>IFERROR(O2609*HLOOKUP(I2609,Base!$H$2:$J$9,VLOOKUP(Planilla!P2609,Base!$F$3:$G$9,2,0),0),"")</f>
        <v/>
      </c>
    </row>
    <row r="2610" spans="1:17">
      <c r="A2610" s="18"/>
      <c r="B2610" s="7"/>
      <c r="C2610" s="12"/>
      <c r="D2610" s="13" t="str">
        <f>IFERROR(VLOOKUP(C2610,Base!A:C,2,0),"")</f>
        <v/>
      </c>
      <c r="E2610" s="10" t="str">
        <f>IFERROR(VLOOKUP(C2610,Base!A:C,3,0),"")</f>
        <v/>
      </c>
      <c r="F2610" s="8"/>
      <c r="G2610" s="9"/>
      <c r="H2610" s="18"/>
      <c r="I2610" s="18"/>
      <c r="J2610" s="9"/>
      <c r="K2610" s="18"/>
      <c r="L2610" s="14" t="str">
        <f>IFERROR(J2610*HLOOKUP(I2610,Base!$H$2:$J$9,VLOOKUP(Planilla!K2610,Base!$F$3:$G$9,2,0),0),"")</f>
        <v/>
      </c>
      <c r="M2610" s="19"/>
      <c r="N2610" s="14" t="str">
        <f>IF(M2610="Si",HLOOKUP(I2610,Base!$H$2:$J$9,8,0),"")</f>
        <v/>
      </c>
      <c r="O2610" s="9"/>
      <c r="P2610" s="18"/>
      <c r="Q2610" s="14" t="str">
        <f>IFERROR(O2610*HLOOKUP(I2610,Base!$H$2:$J$9,VLOOKUP(Planilla!P2610,Base!$F$3:$G$9,2,0),0),"")</f>
        <v/>
      </c>
    </row>
    <row r="2611" spans="1:17">
      <c r="A2611" s="18"/>
      <c r="B2611" s="7"/>
      <c r="C2611" s="12"/>
      <c r="D2611" s="13" t="str">
        <f>IFERROR(VLOOKUP(C2611,Base!A:C,2,0),"")</f>
        <v/>
      </c>
      <c r="E2611" s="10" t="str">
        <f>IFERROR(VLOOKUP(C2611,Base!A:C,3,0),"")</f>
        <v/>
      </c>
      <c r="F2611" s="8"/>
      <c r="G2611" s="9"/>
      <c r="H2611" s="18"/>
      <c r="I2611" s="18"/>
      <c r="J2611" s="9"/>
      <c r="K2611" s="18"/>
      <c r="L2611" s="14" t="str">
        <f>IFERROR(J2611*HLOOKUP(I2611,Base!$H$2:$J$9,VLOOKUP(Planilla!K2611,Base!$F$3:$G$9,2,0),0),"")</f>
        <v/>
      </c>
      <c r="M2611" s="19"/>
      <c r="N2611" s="14" t="str">
        <f>IF(M2611="Si",HLOOKUP(I2611,Base!$H$2:$J$9,8,0),"")</f>
        <v/>
      </c>
      <c r="O2611" s="9"/>
      <c r="P2611" s="18"/>
      <c r="Q2611" s="14" t="str">
        <f>IFERROR(O2611*HLOOKUP(I2611,Base!$H$2:$J$9,VLOOKUP(Planilla!P2611,Base!$F$3:$G$9,2,0),0),"")</f>
        <v/>
      </c>
    </row>
    <row r="2612" spans="1:17">
      <c r="A2612" s="18"/>
      <c r="B2612" s="7"/>
      <c r="C2612" s="12"/>
      <c r="D2612" s="13" t="str">
        <f>IFERROR(VLOOKUP(C2612,Base!A:C,2,0),"")</f>
        <v/>
      </c>
      <c r="E2612" s="10" t="str">
        <f>IFERROR(VLOOKUP(C2612,Base!A:C,3,0),"")</f>
        <v/>
      </c>
      <c r="F2612" s="8"/>
      <c r="G2612" s="9"/>
      <c r="H2612" s="18"/>
      <c r="I2612" s="18"/>
      <c r="J2612" s="9"/>
      <c r="K2612" s="18"/>
      <c r="L2612" s="14" t="str">
        <f>IFERROR(J2612*HLOOKUP(I2612,Base!$H$2:$J$9,VLOOKUP(Planilla!K2612,Base!$F$3:$G$9,2,0),0),"")</f>
        <v/>
      </c>
      <c r="M2612" s="19"/>
      <c r="N2612" s="14" t="str">
        <f>IF(M2612="Si",HLOOKUP(I2612,Base!$H$2:$J$9,8,0),"")</f>
        <v/>
      </c>
      <c r="O2612" s="9"/>
      <c r="P2612" s="18"/>
      <c r="Q2612" s="14" t="str">
        <f>IFERROR(O2612*HLOOKUP(I2612,Base!$H$2:$J$9,VLOOKUP(Planilla!P2612,Base!$F$3:$G$9,2,0),0),"")</f>
        <v/>
      </c>
    </row>
    <row r="2613" spans="1:17">
      <c r="A2613" s="18"/>
      <c r="B2613" s="7"/>
      <c r="C2613" s="12"/>
      <c r="D2613" s="13" t="str">
        <f>IFERROR(VLOOKUP(C2613,Base!A:C,2,0),"")</f>
        <v/>
      </c>
      <c r="E2613" s="10" t="str">
        <f>IFERROR(VLOOKUP(C2613,Base!A:C,3,0),"")</f>
        <v/>
      </c>
      <c r="F2613" s="8"/>
      <c r="G2613" s="9"/>
      <c r="H2613" s="18"/>
      <c r="I2613" s="18"/>
      <c r="J2613" s="9"/>
      <c r="K2613" s="18"/>
      <c r="L2613" s="14" t="str">
        <f>IFERROR(J2613*HLOOKUP(I2613,Base!$H$2:$J$9,VLOOKUP(Planilla!K2613,Base!$F$3:$G$9,2,0),0),"")</f>
        <v/>
      </c>
      <c r="M2613" s="19"/>
      <c r="N2613" s="14" t="str">
        <f>IF(M2613="Si",HLOOKUP(I2613,Base!$H$2:$J$9,8,0),"")</f>
        <v/>
      </c>
      <c r="O2613" s="9"/>
      <c r="P2613" s="18"/>
      <c r="Q2613" s="14" t="str">
        <f>IFERROR(O2613*HLOOKUP(I2613,Base!$H$2:$J$9,VLOOKUP(Planilla!P2613,Base!$F$3:$G$9,2,0),0),"")</f>
        <v/>
      </c>
    </row>
    <row r="2614" spans="1:17">
      <c r="A2614" s="18"/>
      <c r="B2614" s="7"/>
      <c r="C2614" s="12"/>
      <c r="D2614" s="13" t="str">
        <f>IFERROR(VLOOKUP(C2614,Base!A:C,2,0),"")</f>
        <v/>
      </c>
      <c r="E2614" s="10" t="str">
        <f>IFERROR(VLOOKUP(C2614,Base!A:C,3,0),"")</f>
        <v/>
      </c>
      <c r="F2614" s="8"/>
      <c r="G2614" s="9"/>
      <c r="H2614" s="18"/>
      <c r="I2614" s="18"/>
      <c r="J2614" s="9"/>
      <c r="K2614" s="18"/>
      <c r="L2614" s="14" t="str">
        <f>IFERROR(J2614*HLOOKUP(I2614,Base!$H$2:$J$9,VLOOKUP(Planilla!K2614,Base!$F$3:$G$9,2,0),0),"")</f>
        <v/>
      </c>
      <c r="M2614" s="19"/>
      <c r="N2614" s="14" t="str">
        <f>IF(M2614="Si",HLOOKUP(I2614,Base!$H$2:$J$9,8,0),"")</f>
        <v/>
      </c>
      <c r="O2614" s="9"/>
      <c r="P2614" s="18"/>
      <c r="Q2614" s="14" t="str">
        <f>IFERROR(O2614*HLOOKUP(I2614,Base!$H$2:$J$9,VLOOKUP(Planilla!P2614,Base!$F$3:$G$9,2,0),0),"")</f>
        <v/>
      </c>
    </row>
    <row r="2615" spans="1:17">
      <c r="A2615" s="18"/>
      <c r="B2615" s="7"/>
      <c r="C2615" s="12"/>
      <c r="D2615" s="13" t="str">
        <f>IFERROR(VLOOKUP(C2615,Base!A:C,2,0),"")</f>
        <v/>
      </c>
      <c r="E2615" s="10" t="str">
        <f>IFERROR(VLOOKUP(C2615,Base!A:C,3,0),"")</f>
        <v/>
      </c>
      <c r="F2615" s="8"/>
      <c r="G2615" s="9"/>
      <c r="H2615" s="18"/>
      <c r="I2615" s="18"/>
      <c r="J2615" s="9"/>
      <c r="K2615" s="18"/>
      <c r="L2615" s="14" t="str">
        <f>IFERROR(J2615*HLOOKUP(I2615,Base!$H$2:$J$9,VLOOKUP(Planilla!K2615,Base!$F$3:$G$9,2,0),0),"")</f>
        <v/>
      </c>
      <c r="M2615" s="19"/>
      <c r="N2615" s="14" t="str">
        <f>IF(M2615="Si",HLOOKUP(I2615,Base!$H$2:$J$9,8,0),"")</f>
        <v/>
      </c>
      <c r="O2615" s="9"/>
      <c r="P2615" s="18"/>
      <c r="Q2615" s="14" t="str">
        <f>IFERROR(O2615*HLOOKUP(I2615,Base!$H$2:$J$9,VLOOKUP(Planilla!P2615,Base!$F$3:$G$9,2,0),0),"")</f>
        <v/>
      </c>
    </row>
    <row r="2616" spans="1:17">
      <c r="A2616" s="18"/>
      <c r="B2616" s="7"/>
      <c r="C2616" s="12"/>
      <c r="D2616" s="13" t="str">
        <f>IFERROR(VLOOKUP(C2616,Base!A:C,2,0),"")</f>
        <v/>
      </c>
      <c r="E2616" s="10" t="str">
        <f>IFERROR(VLOOKUP(C2616,Base!A:C,3,0),"")</f>
        <v/>
      </c>
      <c r="F2616" s="8"/>
      <c r="G2616" s="9"/>
      <c r="H2616" s="18"/>
      <c r="I2616" s="18"/>
      <c r="J2616" s="9"/>
      <c r="K2616" s="18"/>
      <c r="L2616" s="14" t="str">
        <f>IFERROR(J2616*HLOOKUP(I2616,Base!$H$2:$J$9,VLOOKUP(Planilla!K2616,Base!$F$3:$G$9,2,0),0),"")</f>
        <v/>
      </c>
      <c r="M2616" s="19"/>
      <c r="N2616" s="14" t="str">
        <f>IF(M2616="Si",HLOOKUP(I2616,Base!$H$2:$J$9,8,0),"")</f>
        <v/>
      </c>
      <c r="O2616" s="9"/>
      <c r="P2616" s="18"/>
      <c r="Q2616" s="14" t="str">
        <f>IFERROR(O2616*HLOOKUP(I2616,Base!$H$2:$J$9,VLOOKUP(Planilla!P2616,Base!$F$3:$G$9,2,0),0),"")</f>
        <v/>
      </c>
    </row>
    <row r="2617" spans="1:17">
      <c r="A2617" s="18"/>
      <c r="B2617" s="7"/>
      <c r="C2617" s="12"/>
      <c r="D2617" s="13" t="str">
        <f>IFERROR(VLOOKUP(C2617,Base!A:C,2,0),"")</f>
        <v/>
      </c>
      <c r="E2617" s="10" t="str">
        <f>IFERROR(VLOOKUP(C2617,Base!A:C,3,0),"")</f>
        <v/>
      </c>
      <c r="F2617" s="8"/>
      <c r="G2617" s="9"/>
      <c r="H2617" s="18"/>
      <c r="I2617" s="18"/>
      <c r="J2617" s="9"/>
      <c r="K2617" s="18"/>
      <c r="L2617" s="14" t="str">
        <f>IFERROR(J2617*HLOOKUP(I2617,Base!$H$2:$J$9,VLOOKUP(Planilla!K2617,Base!$F$3:$G$9,2,0),0),"")</f>
        <v/>
      </c>
      <c r="M2617" s="19"/>
      <c r="N2617" s="14" t="str">
        <f>IF(M2617="Si",HLOOKUP(I2617,Base!$H$2:$J$9,8,0),"")</f>
        <v/>
      </c>
      <c r="O2617" s="9"/>
      <c r="P2617" s="18"/>
      <c r="Q2617" s="14" t="str">
        <f>IFERROR(O2617*HLOOKUP(I2617,Base!$H$2:$J$9,VLOOKUP(Planilla!P2617,Base!$F$3:$G$9,2,0),0),"")</f>
        <v/>
      </c>
    </row>
    <row r="2618" spans="1:17">
      <c r="A2618" s="18"/>
      <c r="B2618" s="7"/>
      <c r="C2618" s="12"/>
      <c r="D2618" s="13" t="str">
        <f>IFERROR(VLOOKUP(C2618,Base!A:C,2,0),"")</f>
        <v/>
      </c>
      <c r="E2618" s="10" t="str">
        <f>IFERROR(VLOOKUP(C2618,Base!A:C,3,0),"")</f>
        <v/>
      </c>
      <c r="F2618" s="8"/>
      <c r="G2618" s="9"/>
      <c r="H2618" s="18"/>
      <c r="I2618" s="18"/>
      <c r="J2618" s="9"/>
      <c r="K2618" s="18"/>
      <c r="L2618" s="14" t="str">
        <f>IFERROR(J2618*HLOOKUP(I2618,Base!$H$2:$J$9,VLOOKUP(Planilla!K2618,Base!$F$3:$G$9,2,0),0),"")</f>
        <v/>
      </c>
      <c r="M2618" s="19"/>
      <c r="N2618" s="14" t="str">
        <f>IF(M2618="Si",HLOOKUP(I2618,Base!$H$2:$J$9,8,0),"")</f>
        <v/>
      </c>
      <c r="O2618" s="9"/>
      <c r="P2618" s="18"/>
      <c r="Q2618" s="14" t="str">
        <f>IFERROR(O2618*HLOOKUP(I2618,Base!$H$2:$J$9,VLOOKUP(Planilla!P2618,Base!$F$3:$G$9,2,0),0),"")</f>
        <v/>
      </c>
    </row>
    <row r="2619" spans="1:17">
      <c r="A2619" s="18"/>
      <c r="B2619" s="7"/>
      <c r="C2619" s="12"/>
      <c r="D2619" s="13" t="str">
        <f>IFERROR(VLOOKUP(C2619,Base!A:C,2,0),"")</f>
        <v/>
      </c>
      <c r="E2619" s="10" t="str">
        <f>IFERROR(VLOOKUP(C2619,Base!A:C,3,0),"")</f>
        <v/>
      </c>
      <c r="F2619" s="8"/>
      <c r="G2619" s="9"/>
      <c r="H2619" s="18"/>
      <c r="I2619" s="18"/>
      <c r="J2619" s="9"/>
      <c r="K2619" s="18"/>
      <c r="L2619" s="14" t="str">
        <f>IFERROR(J2619*HLOOKUP(I2619,Base!$H$2:$J$9,VLOOKUP(Planilla!K2619,Base!$F$3:$G$9,2,0),0),"")</f>
        <v/>
      </c>
      <c r="M2619" s="19"/>
      <c r="N2619" s="14" t="str">
        <f>IF(M2619="Si",HLOOKUP(I2619,Base!$H$2:$J$9,8,0),"")</f>
        <v/>
      </c>
      <c r="O2619" s="9"/>
      <c r="P2619" s="18"/>
      <c r="Q2619" s="14" t="str">
        <f>IFERROR(O2619*HLOOKUP(I2619,Base!$H$2:$J$9,VLOOKUP(Planilla!P2619,Base!$F$3:$G$9,2,0),0),"")</f>
        <v/>
      </c>
    </row>
    <row r="2620" spans="1:17">
      <c r="A2620" s="18"/>
      <c r="B2620" s="7"/>
      <c r="C2620" s="12"/>
      <c r="D2620" s="13" t="str">
        <f>IFERROR(VLOOKUP(C2620,Base!A:C,2,0),"")</f>
        <v/>
      </c>
      <c r="E2620" s="10" t="str">
        <f>IFERROR(VLOOKUP(C2620,Base!A:C,3,0),"")</f>
        <v/>
      </c>
      <c r="F2620" s="8"/>
      <c r="G2620" s="9"/>
      <c r="H2620" s="18"/>
      <c r="I2620" s="18"/>
      <c r="J2620" s="9"/>
      <c r="K2620" s="18"/>
      <c r="L2620" s="14" t="str">
        <f>IFERROR(J2620*HLOOKUP(I2620,Base!$H$2:$J$9,VLOOKUP(Planilla!K2620,Base!$F$3:$G$9,2,0),0),"")</f>
        <v/>
      </c>
      <c r="M2620" s="19"/>
      <c r="N2620" s="14" t="str">
        <f>IF(M2620="Si",HLOOKUP(I2620,Base!$H$2:$J$9,8,0),"")</f>
        <v/>
      </c>
      <c r="O2620" s="9"/>
      <c r="P2620" s="18"/>
      <c r="Q2620" s="14" t="str">
        <f>IFERROR(O2620*HLOOKUP(I2620,Base!$H$2:$J$9,VLOOKUP(Planilla!P2620,Base!$F$3:$G$9,2,0),0),"")</f>
        <v/>
      </c>
    </row>
    <row r="2621" spans="1:17">
      <c r="A2621" s="18"/>
      <c r="B2621" s="7"/>
      <c r="C2621" s="12"/>
      <c r="D2621" s="13" t="str">
        <f>IFERROR(VLOOKUP(C2621,Base!A:C,2,0),"")</f>
        <v/>
      </c>
      <c r="E2621" s="10" t="str">
        <f>IFERROR(VLOOKUP(C2621,Base!A:C,3,0),"")</f>
        <v/>
      </c>
      <c r="F2621" s="8"/>
      <c r="G2621" s="9"/>
      <c r="H2621" s="18"/>
      <c r="I2621" s="18"/>
      <c r="J2621" s="9"/>
      <c r="K2621" s="18"/>
      <c r="L2621" s="14" t="str">
        <f>IFERROR(J2621*HLOOKUP(I2621,Base!$H$2:$J$9,VLOOKUP(Planilla!K2621,Base!$F$3:$G$9,2,0),0),"")</f>
        <v/>
      </c>
      <c r="M2621" s="19"/>
      <c r="N2621" s="14" t="str">
        <f>IF(M2621="Si",HLOOKUP(I2621,Base!$H$2:$J$9,8,0),"")</f>
        <v/>
      </c>
      <c r="O2621" s="9"/>
      <c r="P2621" s="18"/>
      <c r="Q2621" s="14" t="str">
        <f>IFERROR(O2621*HLOOKUP(I2621,Base!$H$2:$J$9,VLOOKUP(Planilla!P2621,Base!$F$3:$G$9,2,0),0),"")</f>
        <v/>
      </c>
    </row>
    <row r="2622" spans="1:17">
      <c r="A2622" s="18"/>
      <c r="B2622" s="7"/>
      <c r="C2622" s="12"/>
      <c r="D2622" s="13" t="str">
        <f>IFERROR(VLOOKUP(C2622,Base!A:C,2,0),"")</f>
        <v/>
      </c>
      <c r="E2622" s="10" t="str">
        <f>IFERROR(VLOOKUP(C2622,Base!A:C,3,0),"")</f>
        <v/>
      </c>
      <c r="F2622" s="8"/>
      <c r="G2622" s="9"/>
      <c r="H2622" s="18"/>
      <c r="I2622" s="18"/>
      <c r="J2622" s="9"/>
      <c r="K2622" s="18"/>
      <c r="L2622" s="14" t="str">
        <f>IFERROR(J2622*HLOOKUP(I2622,Base!$H$2:$J$9,VLOOKUP(Planilla!K2622,Base!$F$3:$G$9,2,0),0),"")</f>
        <v/>
      </c>
      <c r="M2622" s="19"/>
      <c r="N2622" s="14" t="str">
        <f>IF(M2622="Si",HLOOKUP(I2622,Base!$H$2:$J$9,8,0),"")</f>
        <v/>
      </c>
      <c r="O2622" s="9"/>
      <c r="P2622" s="18"/>
      <c r="Q2622" s="14" t="str">
        <f>IFERROR(O2622*HLOOKUP(I2622,Base!$H$2:$J$9,VLOOKUP(Planilla!P2622,Base!$F$3:$G$9,2,0),0),"")</f>
        <v/>
      </c>
    </row>
    <row r="2623" spans="1:17">
      <c r="A2623" s="18"/>
      <c r="B2623" s="7"/>
      <c r="C2623" s="12"/>
      <c r="D2623" s="13" t="str">
        <f>IFERROR(VLOOKUP(C2623,Base!A:C,2,0),"")</f>
        <v/>
      </c>
      <c r="E2623" s="10" t="str">
        <f>IFERROR(VLOOKUP(C2623,Base!A:C,3,0),"")</f>
        <v/>
      </c>
      <c r="F2623" s="8"/>
      <c r="G2623" s="9"/>
      <c r="H2623" s="18"/>
      <c r="I2623" s="18"/>
      <c r="J2623" s="9"/>
      <c r="K2623" s="18"/>
      <c r="L2623" s="14" t="str">
        <f>IFERROR(J2623*HLOOKUP(I2623,Base!$H$2:$J$9,VLOOKUP(Planilla!K2623,Base!$F$3:$G$9,2,0),0),"")</f>
        <v/>
      </c>
      <c r="M2623" s="19"/>
      <c r="N2623" s="14" t="str">
        <f>IF(M2623="Si",HLOOKUP(I2623,Base!$H$2:$J$9,8,0),"")</f>
        <v/>
      </c>
      <c r="O2623" s="9"/>
      <c r="P2623" s="18"/>
      <c r="Q2623" s="14" t="str">
        <f>IFERROR(O2623*HLOOKUP(I2623,Base!$H$2:$J$9,VLOOKUP(Planilla!P2623,Base!$F$3:$G$9,2,0),0),"")</f>
        <v/>
      </c>
    </row>
    <row r="2624" spans="1:17">
      <c r="A2624" s="18"/>
      <c r="B2624" s="7"/>
      <c r="C2624" s="12"/>
      <c r="D2624" s="13" t="str">
        <f>IFERROR(VLOOKUP(C2624,Base!A:C,2,0),"")</f>
        <v/>
      </c>
      <c r="E2624" s="10" t="str">
        <f>IFERROR(VLOOKUP(C2624,Base!A:C,3,0),"")</f>
        <v/>
      </c>
      <c r="F2624" s="8"/>
      <c r="G2624" s="9"/>
      <c r="H2624" s="18"/>
      <c r="I2624" s="18"/>
      <c r="J2624" s="9"/>
      <c r="K2624" s="18"/>
      <c r="L2624" s="14" t="str">
        <f>IFERROR(J2624*HLOOKUP(I2624,Base!$H$2:$J$9,VLOOKUP(Planilla!K2624,Base!$F$3:$G$9,2,0),0),"")</f>
        <v/>
      </c>
      <c r="M2624" s="19"/>
      <c r="N2624" s="14" t="str">
        <f>IF(M2624="Si",HLOOKUP(I2624,Base!$H$2:$J$9,8,0),"")</f>
        <v/>
      </c>
      <c r="O2624" s="9"/>
      <c r="P2624" s="18"/>
      <c r="Q2624" s="14" t="str">
        <f>IFERROR(O2624*HLOOKUP(I2624,Base!$H$2:$J$9,VLOOKUP(Planilla!P2624,Base!$F$3:$G$9,2,0),0),"")</f>
        <v/>
      </c>
    </row>
    <row r="2625" spans="1:17">
      <c r="A2625" s="18"/>
      <c r="B2625" s="7"/>
      <c r="C2625" s="12"/>
      <c r="D2625" s="13" t="str">
        <f>IFERROR(VLOOKUP(C2625,Base!A:C,2,0),"")</f>
        <v/>
      </c>
      <c r="E2625" s="10" t="str">
        <f>IFERROR(VLOOKUP(C2625,Base!A:C,3,0),"")</f>
        <v/>
      </c>
      <c r="F2625" s="8"/>
      <c r="G2625" s="9"/>
      <c r="H2625" s="18"/>
      <c r="I2625" s="18"/>
      <c r="J2625" s="9"/>
      <c r="K2625" s="18"/>
      <c r="L2625" s="14" t="str">
        <f>IFERROR(J2625*HLOOKUP(I2625,Base!$H$2:$J$9,VLOOKUP(Planilla!K2625,Base!$F$3:$G$9,2,0),0),"")</f>
        <v/>
      </c>
      <c r="M2625" s="19"/>
      <c r="N2625" s="14" t="str">
        <f>IF(M2625="Si",HLOOKUP(I2625,Base!$H$2:$J$9,8,0),"")</f>
        <v/>
      </c>
      <c r="O2625" s="9"/>
      <c r="P2625" s="18"/>
      <c r="Q2625" s="14" t="str">
        <f>IFERROR(O2625*HLOOKUP(I2625,Base!$H$2:$J$9,VLOOKUP(Planilla!P2625,Base!$F$3:$G$9,2,0),0),"")</f>
        <v/>
      </c>
    </row>
    <row r="2626" spans="1:17">
      <c r="A2626" s="18"/>
      <c r="B2626" s="7"/>
      <c r="C2626" s="12"/>
      <c r="D2626" s="13" t="str">
        <f>IFERROR(VLOOKUP(C2626,Base!A:C,2,0),"")</f>
        <v/>
      </c>
      <c r="E2626" s="10" t="str">
        <f>IFERROR(VLOOKUP(C2626,Base!A:C,3,0),"")</f>
        <v/>
      </c>
      <c r="F2626" s="8"/>
      <c r="G2626" s="9"/>
      <c r="H2626" s="18"/>
      <c r="I2626" s="18"/>
      <c r="J2626" s="9"/>
      <c r="K2626" s="18"/>
      <c r="L2626" s="14" t="str">
        <f>IFERROR(J2626*HLOOKUP(I2626,Base!$H$2:$J$9,VLOOKUP(Planilla!K2626,Base!$F$3:$G$9,2,0),0),"")</f>
        <v/>
      </c>
      <c r="M2626" s="19"/>
      <c r="N2626" s="14" t="str">
        <f>IF(M2626="Si",HLOOKUP(I2626,Base!$H$2:$J$9,8,0),"")</f>
        <v/>
      </c>
      <c r="O2626" s="9"/>
      <c r="P2626" s="18"/>
      <c r="Q2626" s="14" t="str">
        <f>IFERROR(O2626*HLOOKUP(I2626,Base!$H$2:$J$9,VLOOKUP(Planilla!P2626,Base!$F$3:$G$9,2,0),0),"")</f>
        <v/>
      </c>
    </row>
    <row r="2627" spans="1:17">
      <c r="A2627" s="18"/>
      <c r="B2627" s="7"/>
      <c r="C2627" s="12"/>
      <c r="D2627" s="13" t="str">
        <f>IFERROR(VLOOKUP(C2627,Base!A:C,2,0),"")</f>
        <v/>
      </c>
      <c r="E2627" s="10" t="str">
        <f>IFERROR(VLOOKUP(C2627,Base!A:C,3,0),"")</f>
        <v/>
      </c>
      <c r="F2627" s="8"/>
      <c r="G2627" s="9"/>
      <c r="H2627" s="18"/>
      <c r="I2627" s="18"/>
      <c r="J2627" s="9"/>
      <c r="K2627" s="18"/>
      <c r="L2627" s="14" t="str">
        <f>IFERROR(J2627*HLOOKUP(I2627,Base!$H$2:$J$9,VLOOKUP(Planilla!K2627,Base!$F$3:$G$9,2,0),0),"")</f>
        <v/>
      </c>
      <c r="M2627" s="19"/>
      <c r="N2627" s="14" t="str">
        <f>IF(M2627="Si",HLOOKUP(I2627,Base!$H$2:$J$9,8,0),"")</f>
        <v/>
      </c>
      <c r="O2627" s="9"/>
      <c r="P2627" s="18"/>
      <c r="Q2627" s="14" t="str">
        <f>IFERROR(O2627*HLOOKUP(I2627,Base!$H$2:$J$9,VLOOKUP(Planilla!P2627,Base!$F$3:$G$9,2,0),0),"")</f>
        <v/>
      </c>
    </row>
    <row r="2628" spans="1:17">
      <c r="A2628" s="18"/>
      <c r="B2628" s="7"/>
      <c r="C2628" s="12"/>
      <c r="D2628" s="13" t="str">
        <f>IFERROR(VLOOKUP(C2628,Base!A:C,2,0),"")</f>
        <v/>
      </c>
      <c r="E2628" s="10" t="str">
        <f>IFERROR(VLOOKUP(C2628,Base!A:C,3,0),"")</f>
        <v/>
      </c>
      <c r="F2628" s="8"/>
      <c r="G2628" s="9"/>
      <c r="H2628" s="18"/>
      <c r="I2628" s="18"/>
      <c r="J2628" s="9"/>
      <c r="K2628" s="18"/>
      <c r="L2628" s="14" t="str">
        <f>IFERROR(J2628*HLOOKUP(I2628,Base!$H$2:$J$9,VLOOKUP(Planilla!K2628,Base!$F$3:$G$9,2,0),0),"")</f>
        <v/>
      </c>
      <c r="M2628" s="19"/>
      <c r="N2628" s="14" t="str">
        <f>IF(M2628="Si",HLOOKUP(I2628,Base!$H$2:$J$9,8,0),"")</f>
        <v/>
      </c>
      <c r="O2628" s="9"/>
      <c r="P2628" s="18"/>
      <c r="Q2628" s="14" t="str">
        <f>IFERROR(O2628*HLOOKUP(I2628,Base!$H$2:$J$9,VLOOKUP(Planilla!P2628,Base!$F$3:$G$9,2,0),0),"")</f>
        <v/>
      </c>
    </row>
    <row r="2629" spans="1:17">
      <c r="A2629" s="18"/>
      <c r="B2629" s="7"/>
      <c r="C2629" s="12"/>
      <c r="D2629" s="13" t="str">
        <f>IFERROR(VLOOKUP(C2629,Base!A:C,2,0),"")</f>
        <v/>
      </c>
      <c r="E2629" s="10" t="str">
        <f>IFERROR(VLOOKUP(C2629,Base!A:C,3,0),"")</f>
        <v/>
      </c>
      <c r="F2629" s="8"/>
      <c r="G2629" s="9"/>
      <c r="H2629" s="18"/>
      <c r="I2629" s="18"/>
      <c r="J2629" s="9"/>
      <c r="K2629" s="18"/>
      <c r="L2629" s="14" t="str">
        <f>IFERROR(J2629*HLOOKUP(I2629,Base!$H$2:$J$9,VLOOKUP(Planilla!K2629,Base!$F$3:$G$9,2,0),0),"")</f>
        <v/>
      </c>
      <c r="M2629" s="19"/>
      <c r="N2629" s="14" t="str">
        <f>IF(M2629="Si",HLOOKUP(I2629,Base!$H$2:$J$9,8,0),"")</f>
        <v/>
      </c>
      <c r="O2629" s="9"/>
      <c r="P2629" s="18"/>
      <c r="Q2629" s="14" t="str">
        <f>IFERROR(O2629*HLOOKUP(I2629,Base!$H$2:$J$9,VLOOKUP(Planilla!P2629,Base!$F$3:$G$9,2,0),0),"")</f>
        <v/>
      </c>
    </row>
    <row r="2630" spans="1:17">
      <c r="A2630" s="18"/>
      <c r="B2630" s="7"/>
      <c r="C2630" s="12"/>
      <c r="D2630" s="13" t="str">
        <f>IFERROR(VLOOKUP(C2630,Base!A:C,2,0),"")</f>
        <v/>
      </c>
      <c r="E2630" s="10" t="str">
        <f>IFERROR(VLOOKUP(C2630,Base!A:C,3,0),"")</f>
        <v/>
      </c>
      <c r="F2630" s="8"/>
      <c r="G2630" s="9"/>
      <c r="H2630" s="18"/>
      <c r="I2630" s="18"/>
      <c r="J2630" s="9"/>
      <c r="K2630" s="18"/>
      <c r="L2630" s="14" t="str">
        <f>IFERROR(J2630*HLOOKUP(I2630,Base!$H$2:$J$9,VLOOKUP(Planilla!K2630,Base!$F$3:$G$9,2,0),0),"")</f>
        <v/>
      </c>
      <c r="M2630" s="19"/>
      <c r="N2630" s="14" t="str">
        <f>IF(M2630="Si",HLOOKUP(I2630,Base!$H$2:$J$9,8,0),"")</f>
        <v/>
      </c>
      <c r="O2630" s="9"/>
      <c r="P2630" s="18"/>
      <c r="Q2630" s="14" t="str">
        <f>IFERROR(O2630*HLOOKUP(I2630,Base!$H$2:$J$9,VLOOKUP(Planilla!P2630,Base!$F$3:$G$9,2,0),0),"")</f>
        <v/>
      </c>
    </row>
    <row r="2631" spans="1:17">
      <c r="A2631" s="18"/>
      <c r="B2631" s="7"/>
      <c r="C2631" s="12"/>
      <c r="D2631" s="13" t="str">
        <f>IFERROR(VLOOKUP(C2631,Base!A:C,2,0),"")</f>
        <v/>
      </c>
      <c r="E2631" s="10" t="str">
        <f>IFERROR(VLOOKUP(C2631,Base!A:C,3,0),"")</f>
        <v/>
      </c>
      <c r="F2631" s="8"/>
      <c r="G2631" s="9"/>
      <c r="H2631" s="18"/>
      <c r="I2631" s="18"/>
      <c r="J2631" s="9"/>
      <c r="K2631" s="18"/>
      <c r="L2631" s="14" t="str">
        <f>IFERROR(J2631*HLOOKUP(I2631,Base!$H$2:$J$9,VLOOKUP(Planilla!K2631,Base!$F$3:$G$9,2,0),0),"")</f>
        <v/>
      </c>
      <c r="M2631" s="19"/>
      <c r="N2631" s="14" t="str">
        <f>IF(M2631="Si",HLOOKUP(I2631,Base!$H$2:$J$9,8,0),"")</f>
        <v/>
      </c>
      <c r="O2631" s="9"/>
      <c r="P2631" s="18"/>
      <c r="Q2631" s="14" t="str">
        <f>IFERROR(O2631*HLOOKUP(I2631,Base!$H$2:$J$9,VLOOKUP(Planilla!P2631,Base!$F$3:$G$9,2,0),0),"")</f>
        <v/>
      </c>
    </row>
    <row r="2632" spans="1:17">
      <c r="A2632" s="18"/>
      <c r="B2632" s="7"/>
      <c r="C2632" s="12"/>
      <c r="D2632" s="13" t="str">
        <f>IFERROR(VLOOKUP(C2632,Base!A:C,2,0),"")</f>
        <v/>
      </c>
      <c r="E2632" s="10" t="str">
        <f>IFERROR(VLOOKUP(C2632,Base!A:C,3,0),"")</f>
        <v/>
      </c>
      <c r="F2632" s="8"/>
      <c r="G2632" s="9"/>
      <c r="H2632" s="18"/>
      <c r="I2632" s="18"/>
      <c r="J2632" s="9"/>
      <c r="K2632" s="18"/>
      <c r="L2632" s="14" t="str">
        <f>IFERROR(J2632*HLOOKUP(I2632,Base!$H$2:$J$9,VLOOKUP(Planilla!K2632,Base!$F$3:$G$9,2,0),0),"")</f>
        <v/>
      </c>
      <c r="M2632" s="19"/>
      <c r="N2632" s="14" t="str">
        <f>IF(M2632="Si",HLOOKUP(I2632,Base!$H$2:$J$9,8,0),"")</f>
        <v/>
      </c>
      <c r="O2632" s="9"/>
      <c r="P2632" s="18"/>
      <c r="Q2632" s="14" t="str">
        <f>IFERROR(O2632*HLOOKUP(I2632,Base!$H$2:$J$9,VLOOKUP(Planilla!P2632,Base!$F$3:$G$9,2,0),0),"")</f>
        <v/>
      </c>
    </row>
    <row r="2633" spans="1:17">
      <c r="A2633" s="18"/>
      <c r="B2633" s="7"/>
      <c r="C2633" s="12"/>
      <c r="D2633" s="13" t="str">
        <f>IFERROR(VLOOKUP(C2633,Base!A:C,2,0),"")</f>
        <v/>
      </c>
      <c r="E2633" s="10" t="str">
        <f>IFERROR(VLOOKUP(C2633,Base!A:C,3,0),"")</f>
        <v/>
      </c>
      <c r="F2633" s="8"/>
      <c r="G2633" s="9"/>
      <c r="H2633" s="18"/>
      <c r="I2633" s="18"/>
      <c r="J2633" s="9"/>
      <c r="K2633" s="18"/>
      <c r="L2633" s="14" t="str">
        <f>IFERROR(J2633*HLOOKUP(I2633,Base!$H$2:$J$9,VLOOKUP(Planilla!K2633,Base!$F$3:$G$9,2,0),0),"")</f>
        <v/>
      </c>
      <c r="M2633" s="19"/>
      <c r="N2633" s="14" t="str">
        <f>IF(M2633="Si",HLOOKUP(I2633,Base!$H$2:$J$9,8,0),"")</f>
        <v/>
      </c>
      <c r="O2633" s="9"/>
      <c r="P2633" s="18"/>
      <c r="Q2633" s="14" t="str">
        <f>IFERROR(O2633*HLOOKUP(I2633,Base!$H$2:$J$9,VLOOKUP(Planilla!P2633,Base!$F$3:$G$9,2,0),0),"")</f>
        <v/>
      </c>
    </row>
    <row r="2634" spans="1:17">
      <c r="A2634" s="18"/>
      <c r="B2634" s="7"/>
      <c r="C2634" s="12"/>
      <c r="D2634" s="13" t="str">
        <f>IFERROR(VLOOKUP(C2634,Base!A:C,2,0),"")</f>
        <v/>
      </c>
      <c r="E2634" s="10" t="str">
        <f>IFERROR(VLOOKUP(C2634,Base!A:C,3,0),"")</f>
        <v/>
      </c>
      <c r="F2634" s="8"/>
      <c r="G2634" s="9"/>
      <c r="H2634" s="18"/>
      <c r="I2634" s="18"/>
      <c r="J2634" s="9"/>
      <c r="K2634" s="18"/>
      <c r="L2634" s="14" t="str">
        <f>IFERROR(J2634*HLOOKUP(I2634,Base!$H$2:$J$9,VLOOKUP(Planilla!K2634,Base!$F$3:$G$9,2,0),0),"")</f>
        <v/>
      </c>
      <c r="M2634" s="19"/>
      <c r="N2634" s="14" t="str">
        <f>IF(M2634="Si",HLOOKUP(I2634,Base!$H$2:$J$9,8,0),"")</f>
        <v/>
      </c>
      <c r="O2634" s="9"/>
      <c r="P2634" s="18"/>
      <c r="Q2634" s="14" t="str">
        <f>IFERROR(O2634*HLOOKUP(I2634,Base!$H$2:$J$9,VLOOKUP(Planilla!P2634,Base!$F$3:$G$9,2,0),0),"")</f>
        <v/>
      </c>
    </row>
    <row r="2635" spans="1:17">
      <c r="A2635" s="18"/>
      <c r="B2635" s="7"/>
      <c r="C2635" s="12"/>
      <c r="D2635" s="13" t="str">
        <f>IFERROR(VLOOKUP(C2635,Base!A:C,2,0),"")</f>
        <v/>
      </c>
      <c r="E2635" s="10" t="str">
        <f>IFERROR(VLOOKUP(C2635,Base!A:C,3,0),"")</f>
        <v/>
      </c>
      <c r="F2635" s="8"/>
      <c r="G2635" s="9"/>
      <c r="H2635" s="18"/>
      <c r="I2635" s="18"/>
      <c r="J2635" s="9"/>
      <c r="K2635" s="18"/>
      <c r="L2635" s="14" t="str">
        <f>IFERROR(J2635*HLOOKUP(I2635,Base!$H$2:$J$9,VLOOKUP(Planilla!K2635,Base!$F$3:$G$9,2,0),0),"")</f>
        <v/>
      </c>
      <c r="M2635" s="19"/>
      <c r="N2635" s="14" t="str">
        <f>IF(M2635="Si",HLOOKUP(I2635,Base!$H$2:$J$9,8,0),"")</f>
        <v/>
      </c>
      <c r="O2635" s="9"/>
      <c r="P2635" s="18"/>
      <c r="Q2635" s="14" t="str">
        <f>IFERROR(O2635*HLOOKUP(I2635,Base!$H$2:$J$9,VLOOKUP(Planilla!P2635,Base!$F$3:$G$9,2,0),0),"")</f>
        <v/>
      </c>
    </row>
    <row r="2636" spans="1:17">
      <c r="A2636" s="18"/>
      <c r="B2636" s="7"/>
      <c r="C2636" s="12"/>
      <c r="D2636" s="13" t="str">
        <f>IFERROR(VLOOKUP(C2636,Base!A:C,2,0),"")</f>
        <v/>
      </c>
      <c r="E2636" s="10" t="str">
        <f>IFERROR(VLOOKUP(C2636,Base!A:C,3,0),"")</f>
        <v/>
      </c>
      <c r="F2636" s="8"/>
      <c r="G2636" s="9"/>
      <c r="H2636" s="18"/>
      <c r="I2636" s="18"/>
      <c r="J2636" s="9"/>
      <c r="K2636" s="18"/>
      <c r="L2636" s="14" t="str">
        <f>IFERROR(J2636*HLOOKUP(I2636,Base!$H$2:$J$9,VLOOKUP(Planilla!K2636,Base!$F$3:$G$9,2,0),0),"")</f>
        <v/>
      </c>
      <c r="M2636" s="19"/>
      <c r="N2636" s="14" t="str">
        <f>IF(M2636="Si",HLOOKUP(I2636,Base!$H$2:$J$9,8,0),"")</f>
        <v/>
      </c>
      <c r="O2636" s="9"/>
      <c r="P2636" s="18"/>
      <c r="Q2636" s="14" t="str">
        <f>IFERROR(O2636*HLOOKUP(I2636,Base!$H$2:$J$9,VLOOKUP(Planilla!P2636,Base!$F$3:$G$9,2,0),0),"")</f>
        <v/>
      </c>
    </row>
    <row r="2637" spans="1:17">
      <c r="A2637" s="18"/>
      <c r="B2637" s="7"/>
      <c r="C2637" s="12"/>
      <c r="D2637" s="13" t="str">
        <f>IFERROR(VLOOKUP(C2637,Base!A:C,2,0),"")</f>
        <v/>
      </c>
      <c r="E2637" s="10" t="str">
        <f>IFERROR(VLOOKUP(C2637,Base!A:C,3,0),"")</f>
        <v/>
      </c>
      <c r="F2637" s="8"/>
      <c r="G2637" s="9"/>
      <c r="H2637" s="18"/>
      <c r="I2637" s="18"/>
      <c r="J2637" s="9"/>
      <c r="K2637" s="18"/>
      <c r="L2637" s="14" t="str">
        <f>IFERROR(J2637*HLOOKUP(I2637,Base!$H$2:$J$9,VLOOKUP(Planilla!K2637,Base!$F$3:$G$9,2,0),0),"")</f>
        <v/>
      </c>
      <c r="M2637" s="19"/>
      <c r="N2637" s="14" t="str">
        <f>IF(M2637="Si",HLOOKUP(I2637,Base!$H$2:$J$9,8,0),"")</f>
        <v/>
      </c>
      <c r="O2637" s="9"/>
      <c r="P2637" s="18"/>
      <c r="Q2637" s="14" t="str">
        <f>IFERROR(O2637*HLOOKUP(I2637,Base!$H$2:$J$9,VLOOKUP(Planilla!P2637,Base!$F$3:$G$9,2,0),0),"")</f>
        <v/>
      </c>
    </row>
    <row r="2638" spans="1:17">
      <c r="A2638" s="18"/>
      <c r="B2638" s="7"/>
      <c r="C2638" s="12"/>
      <c r="D2638" s="13" t="str">
        <f>IFERROR(VLOOKUP(C2638,Base!A:C,2,0),"")</f>
        <v/>
      </c>
      <c r="E2638" s="10" t="str">
        <f>IFERROR(VLOOKUP(C2638,Base!A:C,3,0),"")</f>
        <v/>
      </c>
      <c r="F2638" s="8"/>
      <c r="G2638" s="9"/>
      <c r="H2638" s="18"/>
      <c r="I2638" s="18"/>
      <c r="J2638" s="9"/>
      <c r="K2638" s="18"/>
      <c r="L2638" s="14" t="str">
        <f>IFERROR(J2638*HLOOKUP(I2638,Base!$H$2:$J$9,VLOOKUP(Planilla!K2638,Base!$F$3:$G$9,2,0),0),"")</f>
        <v/>
      </c>
      <c r="M2638" s="19"/>
      <c r="N2638" s="14" t="str">
        <f>IF(M2638="Si",HLOOKUP(I2638,Base!$H$2:$J$9,8,0),"")</f>
        <v/>
      </c>
      <c r="O2638" s="9"/>
      <c r="P2638" s="18"/>
      <c r="Q2638" s="14" t="str">
        <f>IFERROR(O2638*HLOOKUP(I2638,Base!$H$2:$J$9,VLOOKUP(Planilla!P2638,Base!$F$3:$G$9,2,0),0),"")</f>
        <v/>
      </c>
    </row>
    <row r="2639" spans="1:17">
      <c r="A2639" s="18"/>
      <c r="B2639" s="7"/>
      <c r="C2639" s="12"/>
      <c r="D2639" s="13" t="str">
        <f>IFERROR(VLOOKUP(C2639,Base!A:C,2,0),"")</f>
        <v/>
      </c>
      <c r="E2639" s="10" t="str">
        <f>IFERROR(VLOOKUP(C2639,Base!A:C,3,0),"")</f>
        <v/>
      </c>
      <c r="F2639" s="8"/>
      <c r="G2639" s="9"/>
      <c r="H2639" s="18"/>
      <c r="I2639" s="18"/>
      <c r="J2639" s="9"/>
      <c r="K2639" s="18"/>
      <c r="L2639" s="14" t="str">
        <f>IFERROR(J2639*HLOOKUP(I2639,Base!$H$2:$J$9,VLOOKUP(Planilla!K2639,Base!$F$3:$G$9,2,0),0),"")</f>
        <v/>
      </c>
      <c r="M2639" s="19"/>
      <c r="N2639" s="14" t="str">
        <f>IF(M2639="Si",HLOOKUP(I2639,Base!$H$2:$J$9,8,0),"")</f>
        <v/>
      </c>
      <c r="O2639" s="9"/>
      <c r="P2639" s="18"/>
      <c r="Q2639" s="14" t="str">
        <f>IFERROR(O2639*HLOOKUP(I2639,Base!$H$2:$J$9,VLOOKUP(Planilla!P2639,Base!$F$3:$G$9,2,0),0),"")</f>
        <v/>
      </c>
    </row>
    <row r="2640" spans="1:17">
      <c r="A2640" s="18"/>
      <c r="B2640" s="7"/>
      <c r="C2640" s="12"/>
      <c r="D2640" s="13" t="str">
        <f>IFERROR(VLOOKUP(C2640,Base!A:C,2,0),"")</f>
        <v/>
      </c>
      <c r="E2640" s="10" t="str">
        <f>IFERROR(VLOOKUP(C2640,Base!A:C,3,0),"")</f>
        <v/>
      </c>
      <c r="F2640" s="8"/>
      <c r="G2640" s="9"/>
      <c r="H2640" s="18"/>
      <c r="I2640" s="18"/>
      <c r="J2640" s="9"/>
      <c r="K2640" s="18"/>
      <c r="L2640" s="14" t="str">
        <f>IFERROR(J2640*HLOOKUP(I2640,Base!$H$2:$J$9,VLOOKUP(Planilla!K2640,Base!$F$3:$G$9,2,0),0),"")</f>
        <v/>
      </c>
      <c r="M2640" s="19"/>
      <c r="N2640" s="14" t="str">
        <f>IF(M2640="Si",HLOOKUP(I2640,Base!$H$2:$J$9,8,0),"")</f>
        <v/>
      </c>
      <c r="O2640" s="9"/>
      <c r="P2640" s="18"/>
      <c r="Q2640" s="14" t="str">
        <f>IFERROR(O2640*HLOOKUP(I2640,Base!$H$2:$J$9,VLOOKUP(Planilla!P2640,Base!$F$3:$G$9,2,0),0),"")</f>
        <v/>
      </c>
    </row>
    <row r="2641" spans="1:17">
      <c r="A2641" s="18"/>
      <c r="B2641" s="7"/>
      <c r="C2641" s="12"/>
      <c r="D2641" s="13" t="str">
        <f>IFERROR(VLOOKUP(C2641,Base!A:C,2,0),"")</f>
        <v/>
      </c>
      <c r="E2641" s="10" t="str">
        <f>IFERROR(VLOOKUP(C2641,Base!A:C,3,0),"")</f>
        <v/>
      </c>
      <c r="F2641" s="8"/>
      <c r="G2641" s="9"/>
      <c r="H2641" s="18"/>
      <c r="I2641" s="18"/>
      <c r="J2641" s="9"/>
      <c r="K2641" s="18"/>
      <c r="L2641" s="14" t="str">
        <f>IFERROR(J2641*HLOOKUP(I2641,Base!$H$2:$J$9,VLOOKUP(Planilla!K2641,Base!$F$3:$G$9,2,0),0),"")</f>
        <v/>
      </c>
      <c r="M2641" s="19"/>
      <c r="N2641" s="14" t="str">
        <f>IF(M2641="Si",HLOOKUP(I2641,Base!$H$2:$J$9,8,0),"")</f>
        <v/>
      </c>
      <c r="O2641" s="9"/>
      <c r="P2641" s="18"/>
      <c r="Q2641" s="14" t="str">
        <f>IFERROR(O2641*HLOOKUP(I2641,Base!$H$2:$J$9,VLOOKUP(Planilla!P2641,Base!$F$3:$G$9,2,0),0),"")</f>
        <v/>
      </c>
    </row>
    <row r="2642" spans="1:17">
      <c r="A2642" s="18"/>
      <c r="B2642" s="7"/>
      <c r="C2642" s="12"/>
      <c r="D2642" s="13" t="str">
        <f>IFERROR(VLOOKUP(C2642,Base!A:C,2,0),"")</f>
        <v/>
      </c>
      <c r="E2642" s="10" t="str">
        <f>IFERROR(VLOOKUP(C2642,Base!A:C,3,0),"")</f>
        <v/>
      </c>
      <c r="F2642" s="8"/>
      <c r="G2642" s="9"/>
      <c r="H2642" s="18"/>
      <c r="I2642" s="18"/>
      <c r="J2642" s="9"/>
      <c r="K2642" s="18"/>
      <c r="L2642" s="14" t="str">
        <f>IFERROR(J2642*HLOOKUP(I2642,Base!$H$2:$J$9,VLOOKUP(Planilla!K2642,Base!$F$3:$G$9,2,0),0),"")</f>
        <v/>
      </c>
      <c r="M2642" s="19"/>
      <c r="N2642" s="14" t="str">
        <f>IF(M2642="Si",HLOOKUP(I2642,Base!$H$2:$J$9,8,0),"")</f>
        <v/>
      </c>
      <c r="O2642" s="9"/>
      <c r="P2642" s="18"/>
      <c r="Q2642" s="14" t="str">
        <f>IFERROR(O2642*HLOOKUP(I2642,Base!$H$2:$J$9,VLOOKUP(Planilla!P2642,Base!$F$3:$G$9,2,0),0),"")</f>
        <v/>
      </c>
    </row>
    <row r="2643" spans="1:17">
      <c r="A2643" s="18"/>
      <c r="B2643" s="7"/>
      <c r="C2643" s="12"/>
      <c r="D2643" s="13" t="str">
        <f>IFERROR(VLOOKUP(C2643,Base!A:C,2,0),"")</f>
        <v/>
      </c>
      <c r="E2643" s="10" t="str">
        <f>IFERROR(VLOOKUP(C2643,Base!A:C,3,0),"")</f>
        <v/>
      </c>
      <c r="F2643" s="8"/>
      <c r="G2643" s="9"/>
      <c r="H2643" s="18"/>
      <c r="I2643" s="18"/>
      <c r="J2643" s="9"/>
      <c r="K2643" s="18"/>
      <c r="L2643" s="14" t="str">
        <f>IFERROR(J2643*HLOOKUP(I2643,Base!$H$2:$J$9,VLOOKUP(Planilla!K2643,Base!$F$3:$G$9,2,0),0),"")</f>
        <v/>
      </c>
      <c r="M2643" s="19"/>
      <c r="N2643" s="14" t="str">
        <f>IF(M2643="Si",HLOOKUP(I2643,Base!$H$2:$J$9,8,0),"")</f>
        <v/>
      </c>
      <c r="O2643" s="9"/>
      <c r="P2643" s="18"/>
      <c r="Q2643" s="14" t="str">
        <f>IFERROR(O2643*HLOOKUP(I2643,Base!$H$2:$J$9,VLOOKUP(Planilla!P2643,Base!$F$3:$G$9,2,0),0),"")</f>
        <v/>
      </c>
    </row>
    <row r="2644" spans="1:17">
      <c r="A2644" s="18"/>
      <c r="B2644" s="7"/>
      <c r="C2644" s="12"/>
      <c r="D2644" s="13" t="str">
        <f>IFERROR(VLOOKUP(C2644,Base!A:C,2,0),"")</f>
        <v/>
      </c>
      <c r="E2644" s="10" t="str">
        <f>IFERROR(VLOOKUP(C2644,Base!A:C,3,0),"")</f>
        <v/>
      </c>
      <c r="F2644" s="8"/>
      <c r="G2644" s="9"/>
      <c r="H2644" s="18"/>
      <c r="I2644" s="18"/>
      <c r="J2644" s="9"/>
      <c r="K2644" s="18"/>
      <c r="L2644" s="14" t="str">
        <f>IFERROR(J2644*HLOOKUP(I2644,Base!$H$2:$J$9,VLOOKUP(Planilla!K2644,Base!$F$3:$G$9,2,0),0),"")</f>
        <v/>
      </c>
      <c r="M2644" s="19"/>
      <c r="N2644" s="14" t="str">
        <f>IF(M2644="Si",HLOOKUP(I2644,Base!$H$2:$J$9,8,0),"")</f>
        <v/>
      </c>
      <c r="O2644" s="9"/>
      <c r="P2644" s="18"/>
      <c r="Q2644" s="14" t="str">
        <f>IFERROR(O2644*HLOOKUP(I2644,Base!$H$2:$J$9,VLOOKUP(Planilla!P2644,Base!$F$3:$G$9,2,0),0),"")</f>
        <v/>
      </c>
    </row>
    <row r="2645" spans="1:17">
      <c r="A2645" s="18"/>
      <c r="B2645" s="7"/>
      <c r="C2645" s="12"/>
      <c r="D2645" s="13" t="str">
        <f>IFERROR(VLOOKUP(C2645,Base!A:C,2,0),"")</f>
        <v/>
      </c>
      <c r="E2645" s="10" t="str">
        <f>IFERROR(VLOOKUP(C2645,Base!A:C,3,0),"")</f>
        <v/>
      </c>
      <c r="F2645" s="8"/>
      <c r="G2645" s="9"/>
      <c r="H2645" s="18"/>
      <c r="I2645" s="18"/>
      <c r="J2645" s="9"/>
      <c r="K2645" s="18"/>
      <c r="L2645" s="14" t="str">
        <f>IFERROR(J2645*HLOOKUP(I2645,Base!$H$2:$J$9,VLOOKUP(Planilla!K2645,Base!$F$3:$G$9,2,0),0),"")</f>
        <v/>
      </c>
      <c r="M2645" s="19"/>
      <c r="N2645" s="14" t="str">
        <f>IF(M2645="Si",HLOOKUP(I2645,Base!$H$2:$J$9,8,0),"")</f>
        <v/>
      </c>
      <c r="O2645" s="9"/>
      <c r="P2645" s="18"/>
      <c r="Q2645" s="14" t="str">
        <f>IFERROR(O2645*HLOOKUP(I2645,Base!$H$2:$J$9,VLOOKUP(Planilla!P2645,Base!$F$3:$G$9,2,0),0),"")</f>
        <v/>
      </c>
    </row>
    <row r="2646" spans="1:17">
      <c r="A2646" s="18"/>
      <c r="B2646" s="7"/>
      <c r="C2646" s="12"/>
      <c r="D2646" s="13" t="str">
        <f>IFERROR(VLOOKUP(C2646,Base!A:C,2,0),"")</f>
        <v/>
      </c>
      <c r="E2646" s="10" t="str">
        <f>IFERROR(VLOOKUP(C2646,Base!A:C,3,0),"")</f>
        <v/>
      </c>
      <c r="F2646" s="8"/>
      <c r="G2646" s="9"/>
      <c r="H2646" s="18"/>
      <c r="I2646" s="18"/>
      <c r="J2646" s="9"/>
      <c r="K2646" s="18"/>
      <c r="L2646" s="14" t="str">
        <f>IFERROR(J2646*HLOOKUP(I2646,Base!$H$2:$J$9,VLOOKUP(Planilla!K2646,Base!$F$3:$G$9,2,0),0),"")</f>
        <v/>
      </c>
      <c r="M2646" s="19"/>
      <c r="N2646" s="14" t="str">
        <f>IF(M2646="Si",HLOOKUP(I2646,Base!$H$2:$J$9,8,0),"")</f>
        <v/>
      </c>
      <c r="O2646" s="9"/>
      <c r="P2646" s="18"/>
      <c r="Q2646" s="14" t="str">
        <f>IFERROR(O2646*HLOOKUP(I2646,Base!$H$2:$J$9,VLOOKUP(Planilla!P2646,Base!$F$3:$G$9,2,0),0),"")</f>
        <v/>
      </c>
    </row>
    <row r="2647" spans="1:17">
      <c r="A2647" s="18"/>
      <c r="B2647" s="7"/>
      <c r="C2647" s="12"/>
      <c r="D2647" s="13" t="str">
        <f>IFERROR(VLOOKUP(C2647,Base!A:C,2,0),"")</f>
        <v/>
      </c>
      <c r="E2647" s="10" t="str">
        <f>IFERROR(VLOOKUP(C2647,Base!A:C,3,0),"")</f>
        <v/>
      </c>
      <c r="F2647" s="8"/>
      <c r="G2647" s="9"/>
      <c r="H2647" s="18"/>
      <c r="I2647" s="18"/>
      <c r="J2647" s="9"/>
      <c r="K2647" s="18"/>
      <c r="L2647" s="14" t="str">
        <f>IFERROR(J2647*HLOOKUP(I2647,Base!$H$2:$J$9,VLOOKUP(Planilla!K2647,Base!$F$3:$G$9,2,0),0),"")</f>
        <v/>
      </c>
      <c r="M2647" s="19"/>
      <c r="N2647" s="14" t="str">
        <f>IF(M2647="Si",HLOOKUP(I2647,Base!$H$2:$J$9,8,0),"")</f>
        <v/>
      </c>
      <c r="O2647" s="9"/>
      <c r="P2647" s="18"/>
      <c r="Q2647" s="14" t="str">
        <f>IFERROR(O2647*HLOOKUP(I2647,Base!$H$2:$J$9,VLOOKUP(Planilla!P2647,Base!$F$3:$G$9,2,0),0),"")</f>
        <v/>
      </c>
    </row>
    <row r="2648" spans="1:17">
      <c r="A2648" s="18"/>
      <c r="B2648" s="7"/>
      <c r="C2648" s="12"/>
      <c r="D2648" s="13" t="str">
        <f>IFERROR(VLOOKUP(C2648,Base!A:C,2,0),"")</f>
        <v/>
      </c>
      <c r="E2648" s="10" t="str">
        <f>IFERROR(VLOOKUP(C2648,Base!A:C,3,0),"")</f>
        <v/>
      </c>
      <c r="F2648" s="8"/>
      <c r="G2648" s="9"/>
      <c r="H2648" s="18"/>
      <c r="I2648" s="18"/>
      <c r="J2648" s="9"/>
      <c r="K2648" s="18"/>
      <c r="L2648" s="14" t="str">
        <f>IFERROR(J2648*HLOOKUP(I2648,Base!$H$2:$J$9,VLOOKUP(Planilla!K2648,Base!$F$3:$G$9,2,0),0),"")</f>
        <v/>
      </c>
      <c r="M2648" s="19"/>
      <c r="N2648" s="14" t="str">
        <f>IF(M2648="Si",HLOOKUP(I2648,Base!$H$2:$J$9,8,0),"")</f>
        <v/>
      </c>
      <c r="O2648" s="9"/>
      <c r="P2648" s="18"/>
      <c r="Q2648" s="14" t="str">
        <f>IFERROR(O2648*HLOOKUP(I2648,Base!$H$2:$J$9,VLOOKUP(Planilla!P2648,Base!$F$3:$G$9,2,0),0),"")</f>
        <v/>
      </c>
    </row>
    <row r="2649" spans="1:17">
      <c r="A2649" s="18"/>
      <c r="B2649" s="7"/>
      <c r="C2649" s="12"/>
      <c r="D2649" s="13" t="str">
        <f>IFERROR(VLOOKUP(C2649,Base!A:C,2,0),"")</f>
        <v/>
      </c>
      <c r="E2649" s="10" t="str">
        <f>IFERROR(VLOOKUP(C2649,Base!A:C,3,0),"")</f>
        <v/>
      </c>
      <c r="F2649" s="8"/>
      <c r="G2649" s="9"/>
      <c r="H2649" s="18"/>
      <c r="I2649" s="18"/>
      <c r="J2649" s="9"/>
      <c r="K2649" s="18"/>
      <c r="L2649" s="14" t="str">
        <f>IFERROR(J2649*HLOOKUP(I2649,Base!$H$2:$J$9,VLOOKUP(Planilla!K2649,Base!$F$3:$G$9,2,0),0),"")</f>
        <v/>
      </c>
      <c r="M2649" s="19"/>
      <c r="N2649" s="14" t="str">
        <f>IF(M2649="Si",HLOOKUP(I2649,Base!$H$2:$J$9,8,0),"")</f>
        <v/>
      </c>
      <c r="O2649" s="9"/>
      <c r="P2649" s="18"/>
      <c r="Q2649" s="14" t="str">
        <f>IFERROR(O2649*HLOOKUP(I2649,Base!$H$2:$J$9,VLOOKUP(Planilla!P2649,Base!$F$3:$G$9,2,0),0),"")</f>
        <v/>
      </c>
    </row>
    <row r="2650" spans="1:17">
      <c r="A2650" s="18"/>
      <c r="B2650" s="7"/>
      <c r="C2650" s="12"/>
      <c r="D2650" s="13" t="str">
        <f>IFERROR(VLOOKUP(C2650,Base!A:C,2,0),"")</f>
        <v/>
      </c>
      <c r="E2650" s="10" t="str">
        <f>IFERROR(VLOOKUP(C2650,Base!A:C,3,0),"")</f>
        <v/>
      </c>
      <c r="F2650" s="8"/>
      <c r="G2650" s="9"/>
      <c r="H2650" s="18"/>
      <c r="I2650" s="18"/>
      <c r="J2650" s="9"/>
      <c r="K2650" s="18"/>
      <c r="L2650" s="14" t="str">
        <f>IFERROR(J2650*HLOOKUP(I2650,Base!$H$2:$J$9,VLOOKUP(Planilla!K2650,Base!$F$3:$G$9,2,0),0),"")</f>
        <v/>
      </c>
      <c r="M2650" s="19"/>
      <c r="N2650" s="14" t="str">
        <f>IF(M2650="Si",HLOOKUP(I2650,Base!$H$2:$J$9,8,0),"")</f>
        <v/>
      </c>
      <c r="O2650" s="9"/>
      <c r="P2650" s="18"/>
      <c r="Q2650" s="14" t="str">
        <f>IFERROR(O2650*HLOOKUP(I2650,Base!$H$2:$J$9,VLOOKUP(Planilla!P2650,Base!$F$3:$G$9,2,0),0),"")</f>
        <v/>
      </c>
    </row>
    <row r="2651" spans="1:17">
      <c r="A2651" s="18"/>
      <c r="B2651" s="7"/>
      <c r="C2651" s="12"/>
      <c r="D2651" s="13" t="str">
        <f>IFERROR(VLOOKUP(C2651,Base!A:C,2,0),"")</f>
        <v/>
      </c>
      <c r="E2651" s="10" t="str">
        <f>IFERROR(VLOOKUP(C2651,Base!A:C,3,0),"")</f>
        <v/>
      </c>
      <c r="F2651" s="8"/>
      <c r="G2651" s="9"/>
      <c r="H2651" s="18"/>
      <c r="I2651" s="18"/>
      <c r="J2651" s="9"/>
      <c r="K2651" s="18"/>
      <c r="L2651" s="14" t="str">
        <f>IFERROR(J2651*HLOOKUP(I2651,Base!$H$2:$J$9,VLOOKUP(Planilla!K2651,Base!$F$3:$G$9,2,0),0),"")</f>
        <v/>
      </c>
      <c r="M2651" s="19"/>
      <c r="N2651" s="14" t="str">
        <f>IF(M2651="Si",HLOOKUP(I2651,Base!$H$2:$J$9,8,0),"")</f>
        <v/>
      </c>
      <c r="O2651" s="9"/>
      <c r="P2651" s="18"/>
      <c r="Q2651" s="14" t="str">
        <f>IFERROR(O2651*HLOOKUP(I2651,Base!$H$2:$J$9,VLOOKUP(Planilla!P2651,Base!$F$3:$G$9,2,0),0),"")</f>
        <v/>
      </c>
    </row>
    <row r="2652" spans="1:17">
      <c r="A2652" s="18"/>
      <c r="B2652" s="7"/>
      <c r="C2652" s="12"/>
      <c r="D2652" s="13" t="str">
        <f>IFERROR(VLOOKUP(C2652,Base!A:C,2,0),"")</f>
        <v/>
      </c>
      <c r="E2652" s="10" t="str">
        <f>IFERROR(VLOOKUP(C2652,Base!A:C,3,0),"")</f>
        <v/>
      </c>
      <c r="F2652" s="8"/>
      <c r="G2652" s="9"/>
      <c r="H2652" s="18"/>
      <c r="I2652" s="18"/>
      <c r="J2652" s="9"/>
      <c r="K2652" s="18"/>
      <c r="L2652" s="14" t="str">
        <f>IFERROR(J2652*HLOOKUP(I2652,Base!$H$2:$J$9,VLOOKUP(Planilla!K2652,Base!$F$3:$G$9,2,0),0),"")</f>
        <v/>
      </c>
      <c r="M2652" s="19"/>
      <c r="N2652" s="14" t="str">
        <f>IF(M2652="Si",HLOOKUP(I2652,Base!$H$2:$J$9,8,0),"")</f>
        <v/>
      </c>
      <c r="O2652" s="9"/>
      <c r="P2652" s="18"/>
      <c r="Q2652" s="14" t="str">
        <f>IFERROR(O2652*HLOOKUP(I2652,Base!$H$2:$J$9,VLOOKUP(Planilla!P2652,Base!$F$3:$G$9,2,0),0),"")</f>
        <v/>
      </c>
    </row>
    <row r="2653" spans="1:17">
      <c r="A2653" s="18"/>
      <c r="B2653" s="7"/>
      <c r="C2653" s="12"/>
      <c r="D2653" s="13" t="str">
        <f>IFERROR(VLOOKUP(C2653,Base!A:C,2,0),"")</f>
        <v/>
      </c>
      <c r="E2653" s="10" t="str">
        <f>IFERROR(VLOOKUP(C2653,Base!A:C,3,0),"")</f>
        <v/>
      </c>
      <c r="F2653" s="8"/>
      <c r="G2653" s="9"/>
      <c r="H2653" s="18"/>
      <c r="I2653" s="18"/>
      <c r="J2653" s="9"/>
      <c r="K2653" s="18"/>
      <c r="L2653" s="14" t="str">
        <f>IFERROR(J2653*HLOOKUP(I2653,Base!$H$2:$J$9,VLOOKUP(Planilla!K2653,Base!$F$3:$G$9,2,0),0),"")</f>
        <v/>
      </c>
      <c r="M2653" s="19"/>
      <c r="N2653" s="14" t="str">
        <f>IF(M2653="Si",HLOOKUP(I2653,Base!$H$2:$J$9,8,0),"")</f>
        <v/>
      </c>
      <c r="O2653" s="9"/>
      <c r="P2653" s="18"/>
      <c r="Q2653" s="14" t="str">
        <f>IFERROR(O2653*HLOOKUP(I2653,Base!$H$2:$J$9,VLOOKUP(Planilla!P2653,Base!$F$3:$G$9,2,0),0),"")</f>
        <v/>
      </c>
    </row>
    <row r="2654" spans="1:17">
      <c r="A2654" s="18"/>
      <c r="B2654" s="7"/>
      <c r="C2654" s="12"/>
      <c r="D2654" s="13" t="str">
        <f>IFERROR(VLOOKUP(C2654,Base!A:C,2,0),"")</f>
        <v/>
      </c>
      <c r="E2654" s="10" t="str">
        <f>IFERROR(VLOOKUP(C2654,Base!A:C,3,0),"")</f>
        <v/>
      </c>
      <c r="F2654" s="8"/>
      <c r="G2654" s="9"/>
      <c r="H2654" s="18"/>
      <c r="I2654" s="18"/>
      <c r="J2654" s="9"/>
      <c r="K2654" s="18"/>
      <c r="L2654" s="14" t="str">
        <f>IFERROR(J2654*HLOOKUP(I2654,Base!$H$2:$J$9,VLOOKUP(Planilla!K2654,Base!$F$3:$G$9,2,0),0),"")</f>
        <v/>
      </c>
      <c r="M2654" s="19"/>
      <c r="N2654" s="14" t="str">
        <f>IF(M2654="Si",HLOOKUP(I2654,Base!$H$2:$J$9,8,0),"")</f>
        <v/>
      </c>
      <c r="O2654" s="9"/>
      <c r="P2654" s="18"/>
      <c r="Q2654" s="14" t="str">
        <f>IFERROR(O2654*HLOOKUP(I2654,Base!$H$2:$J$9,VLOOKUP(Planilla!P2654,Base!$F$3:$G$9,2,0),0),"")</f>
        <v/>
      </c>
    </row>
    <row r="2655" spans="1:17">
      <c r="A2655" s="18"/>
      <c r="B2655" s="7"/>
      <c r="C2655" s="12"/>
      <c r="D2655" s="13" t="str">
        <f>IFERROR(VLOOKUP(C2655,Base!A:C,2,0),"")</f>
        <v/>
      </c>
      <c r="E2655" s="10" t="str">
        <f>IFERROR(VLOOKUP(C2655,Base!A:C,3,0),"")</f>
        <v/>
      </c>
      <c r="F2655" s="8"/>
      <c r="G2655" s="9"/>
      <c r="H2655" s="18"/>
      <c r="I2655" s="18"/>
      <c r="J2655" s="9"/>
      <c r="K2655" s="18"/>
      <c r="L2655" s="14" t="str">
        <f>IFERROR(J2655*HLOOKUP(I2655,Base!$H$2:$J$9,VLOOKUP(Planilla!K2655,Base!$F$3:$G$9,2,0),0),"")</f>
        <v/>
      </c>
      <c r="M2655" s="19"/>
      <c r="N2655" s="14" t="str">
        <f>IF(M2655="Si",HLOOKUP(I2655,Base!$H$2:$J$9,8,0),"")</f>
        <v/>
      </c>
      <c r="O2655" s="9"/>
      <c r="P2655" s="18"/>
      <c r="Q2655" s="14" t="str">
        <f>IFERROR(O2655*HLOOKUP(I2655,Base!$H$2:$J$9,VLOOKUP(Planilla!P2655,Base!$F$3:$G$9,2,0),0),"")</f>
        <v/>
      </c>
    </row>
    <row r="2656" spans="1:17">
      <c r="A2656" s="18"/>
      <c r="B2656" s="7"/>
      <c r="C2656" s="12"/>
      <c r="D2656" s="13" t="str">
        <f>IFERROR(VLOOKUP(C2656,Base!A:C,2,0),"")</f>
        <v/>
      </c>
      <c r="E2656" s="10" t="str">
        <f>IFERROR(VLOOKUP(C2656,Base!A:C,3,0),"")</f>
        <v/>
      </c>
      <c r="F2656" s="8"/>
      <c r="G2656" s="9"/>
      <c r="H2656" s="18"/>
      <c r="I2656" s="18"/>
      <c r="J2656" s="9"/>
      <c r="K2656" s="18"/>
      <c r="L2656" s="14" t="str">
        <f>IFERROR(J2656*HLOOKUP(I2656,Base!$H$2:$J$9,VLOOKUP(Planilla!K2656,Base!$F$3:$G$9,2,0),0),"")</f>
        <v/>
      </c>
      <c r="M2656" s="19"/>
      <c r="N2656" s="14" t="str">
        <f>IF(M2656="Si",HLOOKUP(I2656,Base!$H$2:$J$9,8,0),"")</f>
        <v/>
      </c>
      <c r="O2656" s="9"/>
      <c r="P2656" s="18"/>
      <c r="Q2656" s="14" t="str">
        <f>IFERROR(O2656*HLOOKUP(I2656,Base!$H$2:$J$9,VLOOKUP(Planilla!P2656,Base!$F$3:$G$9,2,0),0),"")</f>
        <v/>
      </c>
    </row>
    <row r="2657" spans="1:17">
      <c r="A2657" s="18"/>
      <c r="B2657" s="7"/>
      <c r="C2657" s="12"/>
      <c r="D2657" s="13" t="str">
        <f>IFERROR(VLOOKUP(C2657,Base!A:C,2,0),"")</f>
        <v/>
      </c>
      <c r="E2657" s="10" t="str">
        <f>IFERROR(VLOOKUP(C2657,Base!A:C,3,0),"")</f>
        <v/>
      </c>
      <c r="F2657" s="8"/>
      <c r="G2657" s="9"/>
      <c r="H2657" s="18"/>
      <c r="I2657" s="18"/>
      <c r="J2657" s="9"/>
      <c r="K2657" s="18"/>
      <c r="L2657" s="14" t="str">
        <f>IFERROR(J2657*HLOOKUP(I2657,Base!$H$2:$J$9,VLOOKUP(Planilla!K2657,Base!$F$3:$G$9,2,0),0),"")</f>
        <v/>
      </c>
      <c r="M2657" s="19"/>
      <c r="N2657" s="14" t="str">
        <f>IF(M2657="Si",HLOOKUP(I2657,Base!$H$2:$J$9,8,0),"")</f>
        <v/>
      </c>
      <c r="O2657" s="9"/>
      <c r="P2657" s="18"/>
      <c r="Q2657" s="14" t="str">
        <f>IFERROR(O2657*HLOOKUP(I2657,Base!$H$2:$J$9,VLOOKUP(Planilla!P2657,Base!$F$3:$G$9,2,0),0),"")</f>
        <v/>
      </c>
    </row>
    <row r="2658" spans="1:17">
      <c r="A2658" s="18"/>
      <c r="B2658" s="7"/>
      <c r="C2658" s="12"/>
      <c r="D2658" s="13" t="str">
        <f>IFERROR(VLOOKUP(C2658,Base!A:C,2,0),"")</f>
        <v/>
      </c>
      <c r="E2658" s="10" t="str">
        <f>IFERROR(VLOOKUP(C2658,Base!A:C,3,0),"")</f>
        <v/>
      </c>
      <c r="F2658" s="8"/>
      <c r="G2658" s="9"/>
      <c r="H2658" s="18"/>
      <c r="I2658" s="18"/>
      <c r="J2658" s="9"/>
      <c r="K2658" s="18"/>
      <c r="L2658" s="14" t="str">
        <f>IFERROR(J2658*HLOOKUP(I2658,Base!$H$2:$J$9,VLOOKUP(Planilla!K2658,Base!$F$3:$G$9,2,0),0),"")</f>
        <v/>
      </c>
      <c r="M2658" s="19"/>
      <c r="N2658" s="14" t="str">
        <f>IF(M2658="Si",HLOOKUP(I2658,Base!$H$2:$J$9,8,0),"")</f>
        <v/>
      </c>
      <c r="O2658" s="9"/>
      <c r="P2658" s="18"/>
      <c r="Q2658" s="14" t="str">
        <f>IFERROR(O2658*HLOOKUP(I2658,Base!$H$2:$J$9,VLOOKUP(Planilla!P2658,Base!$F$3:$G$9,2,0),0),"")</f>
        <v/>
      </c>
    </row>
    <row r="2659" spans="1:17">
      <c r="A2659" s="18"/>
      <c r="B2659" s="7"/>
      <c r="C2659" s="12"/>
      <c r="D2659" s="13" t="str">
        <f>IFERROR(VLOOKUP(C2659,Base!A:C,2,0),"")</f>
        <v/>
      </c>
      <c r="E2659" s="10" t="str">
        <f>IFERROR(VLOOKUP(C2659,Base!A:C,3,0),"")</f>
        <v/>
      </c>
      <c r="F2659" s="8"/>
      <c r="G2659" s="9"/>
      <c r="H2659" s="18"/>
      <c r="I2659" s="18"/>
      <c r="J2659" s="9"/>
      <c r="K2659" s="18"/>
      <c r="L2659" s="14" t="str">
        <f>IFERROR(J2659*HLOOKUP(I2659,Base!$H$2:$J$9,VLOOKUP(Planilla!K2659,Base!$F$3:$G$9,2,0),0),"")</f>
        <v/>
      </c>
      <c r="M2659" s="19"/>
      <c r="N2659" s="14" t="str">
        <f>IF(M2659="Si",HLOOKUP(I2659,Base!$H$2:$J$9,8,0),"")</f>
        <v/>
      </c>
      <c r="O2659" s="9"/>
      <c r="P2659" s="18"/>
      <c r="Q2659" s="14" t="str">
        <f>IFERROR(O2659*HLOOKUP(I2659,Base!$H$2:$J$9,VLOOKUP(Planilla!P2659,Base!$F$3:$G$9,2,0),0),"")</f>
        <v/>
      </c>
    </row>
    <row r="2660" spans="1:17">
      <c r="A2660" s="18"/>
      <c r="B2660" s="7"/>
      <c r="C2660" s="12"/>
      <c r="D2660" s="13" t="str">
        <f>IFERROR(VLOOKUP(C2660,Base!A:C,2,0),"")</f>
        <v/>
      </c>
      <c r="E2660" s="10" t="str">
        <f>IFERROR(VLOOKUP(C2660,Base!A:C,3,0),"")</f>
        <v/>
      </c>
      <c r="F2660" s="8"/>
      <c r="G2660" s="9"/>
      <c r="H2660" s="18"/>
      <c r="I2660" s="18"/>
      <c r="J2660" s="9"/>
      <c r="K2660" s="18"/>
      <c r="L2660" s="14" t="str">
        <f>IFERROR(J2660*HLOOKUP(I2660,Base!$H$2:$J$9,VLOOKUP(Planilla!K2660,Base!$F$3:$G$9,2,0),0),"")</f>
        <v/>
      </c>
      <c r="M2660" s="19"/>
      <c r="N2660" s="14" t="str">
        <f>IF(M2660="Si",HLOOKUP(I2660,Base!$H$2:$J$9,8,0),"")</f>
        <v/>
      </c>
      <c r="O2660" s="9"/>
      <c r="P2660" s="18"/>
      <c r="Q2660" s="14" t="str">
        <f>IFERROR(O2660*HLOOKUP(I2660,Base!$H$2:$J$9,VLOOKUP(Planilla!P2660,Base!$F$3:$G$9,2,0),0),"")</f>
        <v/>
      </c>
    </row>
    <row r="2661" spans="1:17">
      <c r="A2661" s="18"/>
      <c r="B2661" s="7"/>
      <c r="C2661" s="12"/>
      <c r="D2661" s="13" t="str">
        <f>IFERROR(VLOOKUP(C2661,Base!A:C,2,0),"")</f>
        <v/>
      </c>
      <c r="E2661" s="10" t="str">
        <f>IFERROR(VLOOKUP(C2661,Base!A:C,3,0),"")</f>
        <v/>
      </c>
      <c r="F2661" s="8"/>
      <c r="G2661" s="9"/>
      <c r="H2661" s="18"/>
      <c r="I2661" s="18"/>
      <c r="J2661" s="9"/>
      <c r="K2661" s="18"/>
      <c r="L2661" s="14" t="str">
        <f>IFERROR(J2661*HLOOKUP(I2661,Base!$H$2:$J$9,VLOOKUP(Planilla!K2661,Base!$F$3:$G$9,2,0),0),"")</f>
        <v/>
      </c>
      <c r="M2661" s="19"/>
      <c r="N2661" s="14" t="str">
        <f>IF(M2661="Si",HLOOKUP(I2661,Base!$H$2:$J$9,8,0),"")</f>
        <v/>
      </c>
      <c r="O2661" s="9"/>
      <c r="P2661" s="18"/>
      <c r="Q2661" s="14" t="str">
        <f>IFERROR(O2661*HLOOKUP(I2661,Base!$H$2:$J$9,VLOOKUP(Planilla!P2661,Base!$F$3:$G$9,2,0),0),"")</f>
        <v/>
      </c>
    </row>
    <row r="2662" spans="1:17">
      <c r="A2662" s="18"/>
      <c r="B2662" s="7"/>
      <c r="C2662" s="12"/>
      <c r="D2662" s="13" t="str">
        <f>IFERROR(VLOOKUP(C2662,Base!A:C,2,0),"")</f>
        <v/>
      </c>
      <c r="E2662" s="10" t="str">
        <f>IFERROR(VLOOKUP(C2662,Base!A:C,3,0),"")</f>
        <v/>
      </c>
      <c r="F2662" s="8"/>
      <c r="G2662" s="9"/>
      <c r="H2662" s="18"/>
      <c r="I2662" s="18"/>
      <c r="J2662" s="9"/>
      <c r="K2662" s="18"/>
      <c r="L2662" s="14" t="str">
        <f>IFERROR(J2662*HLOOKUP(I2662,Base!$H$2:$J$9,VLOOKUP(Planilla!K2662,Base!$F$3:$G$9,2,0),0),"")</f>
        <v/>
      </c>
      <c r="M2662" s="19"/>
      <c r="N2662" s="14" t="str">
        <f>IF(M2662="Si",HLOOKUP(I2662,Base!$H$2:$J$9,8,0),"")</f>
        <v/>
      </c>
      <c r="O2662" s="9"/>
      <c r="P2662" s="18"/>
      <c r="Q2662" s="14" t="str">
        <f>IFERROR(O2662*HLOOKUP(I2662,Base!$H$2:$J$9,VLOOKUP(Planilla!P2662,Base!$F$3:$G$9,2,0),0),"")</f>
        <v/>
      </c>
    </row>
    <row r="2663" spans="1:17">
      <c r="A2663" s="18"/>
      <c r="B2663" s="7"/>
      <c r="C2663" s="12"/>
      <c r="D2663" s="13" t="str">
        <f>IFERROR(VLOOKUP(C2663,Base!A:C,2,0),"")</f>
        <v/>
      </c>
      <c r="E2663" s="10" t="str">
        <f>IFERROR(VLOOKUP(C2663,Base!A:C,3,0),"")</f>
        <v/>
      </c>
      <c r="F2663" s="8"/>
      <c r="G2663" s="9"/>
      <c r="H2663" s="18"/>
      <c r="I2663" s="18"/>
      <c r="J2663" s="9"/>
      <c r="K2663" s="18"/>
      <c r="L2663" s="14" t="str">
        <f>IFERROR(J2663*HLOOKUP(I2663,Base!$H$2:$J$9,VLOOKUP(Planilla!K2663,Base!$F$3:$G$9,2,0),0),"")</f>
        <v/>
      </c>
      <c r="M2663" s="19"/>
      <c r="N2663" s="14" t="str">
        <f>IF(M2663="Si",HLOOKUP(I2663,Base!$H$2:$J$9,8,0),"")</f>
        <v/>
      </c>
      <c r="O2663" s="9"/>
      <c r="P2663" s="18"/>
      <c r="Q2663" s="14" t="str">
        <f>IFERROR(O2663*HLOOKUP(I2663,Base!$H$2:$J$9,VLOOKUP(Planilla!P2663,Base!$F$3:$G$9,2,0),0),"")</f>
        <v/>
      </c>
    </row>
    <row r="2664" spans="1:17">
      <c r="A2664" s="18"/>
      <c r="B2664" s="7"/>
      <c r="C2664" s="12"/>
      <c r="D2664" s="13" t="str">
        <f>IFERROR(VLOOKUP(C2664,Base!A:C,2,0),"")</f>
        <v/>
      </c>
      <c r="E2664" s="10" t="str">
        <f>IFERROR(VLOOKUP(C2664,Base!A:C,3,0),"")</f>
        <v/>
      </c>
      <c r="F2664" s="8"/>
      <c r="G2664" s="9"/>
      <c r="H2664" s="18"/>
      <c r="I2664" s="18"/>
      <c r="J2664" s="9"/>
      <c r="K2664" s="18"/>
      <c r="L2664" s="14" t="str">
        <f>IFERROR(J2664*HLOOKUP(I2664,Base!$H$2:$J$9,VLOOKUP(Planilla!K2664,Base!$F$3:$G$9,2,0),0),"")</f>
        <v/>
      </c>
      <c r="M2664" s="19"/>
      <c r="N2664" s="14" t="str">
        <f>IF(M2664="Si",HLOOKUP(I2664,Base!$H$2:$J$9,8,0),"")</f>
        <v/>
      </c>
      <c r="O2664" s="9"/>
      <c r="P2664" s="18"/>
      <c r="Q2664" s="14" t="str">
        <f>IFERROR(O2664*HLOOKUP(I2664,Base!$H$2:$J$9,VLOOKUP(Planilla!P2664,Base!$F$3:$G$9,2,0),0),"")</f>
        <v/>
      </c>
    </row>
    <row r="2665" spans="1:17">
      <c r="A2665" s="18"/>
      <c r="B2665" s="7"/>
      <c r="C2665" s="12"/>
      <c r="D2665" s="13" t="str">
        <f>IFERROR(VLOOKUP(C2665,Base!A:C,2,0),"")</f>
        <v/>
      </c>
      <c r="E2665" s="10" t="str">
        <f>IFERROR(VLOOKUP(C2665,Base!A:C,3,0),"")</f>
        <v/>
      </c>
      <c r="F2665" s="8"/>
      <c r="G2665" s="9"/>
      <c r="H2665" s="18"/>
      <c r="I2665" s="18"/>
      <c r="J2665" s="9"/>
      <c r="K2665" s="18"/>
      <c r="L2665" s="14" t="str">
        <f>IFERROR(J2665*HLOOKUP(I2665,Base!$H$2:$J$9,VLOOKUP(Planilla!K2665,Base!$F$3:$G$9,2,0),0),"")</f>
        <v/>
      </c>
      <c r="M2665" s="19"/>
      <c r="N2665" s="14" t="str">
        <f>IF(M2665="Si",HLOOKUP(I2665,Base!$H$2:$J$9,8,0),"")</f>
        <v/>
      </c>
      <c r="O2665" s="9"/>
      <c r="P2665" s="18"/>
      <c r="Q2665" s="14" t="str">
        <f>IFERROR(O2665*HLOOKUP(I2665,Base!$H$2:$J$9,VLOOKUP(Planilla!P2665,Base!$F$3:$G$9,2,0),0),"")</f>
        <v/>
      </c>
    </row>
    <row r="2666" spans="1:17">
      <c r="A2666" s="18"/>
      <c r="B2666" s="7"/>
      <c r="C2666" s="12"/>
      <c r="D2666" s="13" t="str">
        <f>IFERROR(VLOOKUP(C2666,Base!A:C,2,0),"")</f>
        <v/>
      </c>
      <c r="E2666" s="10" t="str">
        <f>IFERROR(VLOOKUP(C2666,Base!A:C,3,0),"")</f>
        <v/>
      </c>
      <c r="F2666" s="8"/>
      <c r="G2666" s="9"/>
      <c r="H2666" s="18"/>
      <c r="I2666" s="18"/>
      <c r="J2666" s="9"/>
      <c r="K2666" s="18"/>
      <c r="L2666" s="14" t="str">
        <f>IFERROR(J2666*HLOOKUP(I2666,Base!$H$2:$J$9,VLOOKUP(Planilla!K2666,Base!$F$3:$G$9,2,0),0),"")</f>
        <v/>
      </c>
      <c r="M2666" s="19"/>
      <c r="N2666" s="14" t="str">
        <f>IF(M2666="Si",HLOOKUP(I2666,Base!$H$2:$J$9,8,0),"")</f>
        <v/>
      </c>
      <c r="O2666" s="9"/>
      <c r="P2666" s="18"/>
      <c r="Q2666" s="14" t="str">
        <f>IFERROR(O2666*HLOOKUP(I2666,Base!$H$2:$J$9,VLOOKUP(Planilla!P2666,Base!$F$3:$G$9,2,0),0),"")</f>
        <v/>
      </c>
    </row>
    <row r="2667" spans="1:17">
      <c r="A2667" s="18"/>
      <c r="B2667" s="7"/>
      <c r="C2667" s="12"/>
      <c r="D2667" s="13" t="str">
        <f>IFERROR(VLOOKUP(C2667,Base!A:C,2,0),"")</f>
        <v/>
      </c>
      <c r="E2667" s="10" t="str">
        <f>IFERROR(VLOOKUP(C2667,Base!A:C,3,0),"")</f>
        <v/>
      </c>
      <c r="F2667" s="8"/>
      <c r="G2667" s="9"/>
      <c r="H2667" s="18"/>
      <c r="I2667" s="18"/>
      <c r="J2667" s="9"/>
      <c r="K2667" s="18"/>
      <c r="L2667" s="14" t="str">
        <f>IFERROR(J2667*HLOOKUP(I2667,Base!$H$2:$J$9,VLOOKUP(Planilla!K2667,Base!$F$3:$G$9,2,0),0),"")</f>
        <v/>
      </c>
      <c r="M2667" s="19"/>
      <c r="N2667" s="14" t="str">
        <f>IF(M2667="Si",HLOOKUP(I2667,Base!$H$2:$J$9,8,0),"")</f>
        <v/>
      </c>
      <c r="O2667" s="9"/>
      <c r="P2667" s="18"/>
      <c r="Q2667" s="14" t="str">
        <f>IFERROR(O2667*HLOOKUP(I2667,Base!$H$2:$J$9,VLOOKUP(Planilla!P2667,Base!$F$3:$G$9,2,0),0),"")</f>
        <v/>
      </c>
    </row>
    <row r="2668" spans="1:17">
      <c r="A2668" s="18"/>
      <c r="B2668" s="7"/>
      <c r="C2668" s="12"/>
      <c r="D2668" s="13" t="str">
        <f>IFERROR(VLOOKUP(C2668,Base!A:C,2,0),"")</f>
        <v/>
      </c>
      <c r="E2668" s="10" t="str">
        <f>IFERROR(VLOOKUP(C2668,Base!A:C,3,0),"")</f>
        <v/>
      </c>
      <c r="F2668" s="8"/>
      <c r="G2668" s="9"/>
      <c r="H2668" s="18"/>
      <c r="I2668" s="18"/>
      <c r="J2668" s="9"/>
      <c r="K2668" s="18"/>
      <c r="L2668" s="14" t="str">
        <f>IFERROR(J2668*HLOOKUP(I2668,Base!$H$2:$J$9,VLOOKUP(Planilla!K2668,Base!$F$3:$G$9,2,0),0),"")</f>
        <v/>
      </c>
      <c r="M2668" s="19"/>
      <c r="N2668" s="14" t="str">
        <f>IF(M2668="Si",HLOOKUP(I2668,Base!$H$2:$J$9,8,0),"")</f>
        <v/>
      </c>
      <c r="O2668" s="9"/>
      <c r="P2668" s="18"/>
      <c r="Q2668" s="14" t="str">
        <f>IFERROR(O2668*HLOOKUP(I2668,Base!$H$2:$J$9,VLOOKUP(Planilla!P2668,Base!$F$3:$G$9,2,0),0),"")</f>
        <v/>
      </c>
    </row>
    <row r="2669" spans="1:17">
      <c r="A2669" s="18"/>
      <c r="B2669" s="7"/>
      <c r="C2669" s="12"/>
      <c r="D2669" s="13" t="str">
        <f>IFERROR(VLOOKUP(C2669,Base!A:C,2,0),"")</f>
        <v/>
      </c>
      <c r="E2669" s="10" t="str">
        <f>IFERROR(VLOOKUP(C2669,Base!A:C,3,0),"")</f>
        <v/>
      </c>
      <c r="F2669" s="8"/>
      <c r="G2669" s="9"/>
      <c r="H2669" s="18"/>
      <c r="I2669" s="18"/>
      <c r="J2669" s="9"/>
      <c r="K2669" s="18"/>
      <c r="L2669" s="14" t="str">
        <f>IFERROR(J2669*HLOOKUP(I2669,Base!$H$2:$J$9,VLOOKUP(Planilla!K2669,Base!$F$3:$G$9,2,0),0),"")</f>
        <v/>
      </c>
      <c r="M2669" s="19"/>
      <c r="N2669" s="14" t="str">
        <f>IF(M2669="Si",HLOOKUP(I2669,Base!$H$2:$J$9,8,0),"")</f>
        <v/>
      </c>
      <c r="O2669" s="9"/>
      <c r="P2669" s="18"/>
      <c r="Q2669" s="14" t="str">
        <f>IFERROR(O2669*HLOOKUP(I2669,Base!$H$2:$J$9,VLOOKUP(Planilla!P2669,Base!$F$3:$G$9,2,0),0),"")</f>
        <v/>
      </c>
    </row>
    <row r="2670" spans="1:17">
      <c r="A2670" s="18"/>
      <c r="B2670" s="7"/>
      <c r="C2670" s="12"/>
      <c r="D2670" s="13" t="str">
        <f>IFERROR(VLOOKUP(C2670,Base!A:C,2,0),"")</f>
        <v/>
      </c>
      <c r="E2670" s="10" t="str">
        <f>IFERROR(VLOOKUP(C2670,Base!A:C,3,0),"")</f>
        <v/>
      </c>
      <c r="F2670" s="8"/>
      <c r="G2670" s="9"/>
      <c r="H2670" s="18"/>
      <c r="I2670" s="18"/>
      <c r="J2670" s="9"/>
      <c r="K2670" s="18"/>
      <c r="L2670" s="14" t="str">
        <f>IFERROR(J2670*HLOOKUP(I2670,Base!$H$2:$J$9,VLOOKUP(Planilla!K2670,Base!$F$3:$G$9,2,0),0),"")</f>
        <v/>
      </c>
      <c r="M2670" s="19"/>
      <c r="N2670" s="14" t="str">
        <f>IF(M2670="Si",HLOOKUP(I2670,Base!$H$2:$J$9,8,0),"")</f>
        <v/>
      </c>
      <c r="O2670" s="9"/>
      <c r="P2670" s="18"/>
      <c r="Q2670" s="14" t="str">
        <f>IFERROR(O2670*HLOOKUP(I2670,Base!$H$2:$J$9,VLOOKUP(Planilla!P2670,Base!$F$3:$G$9,2,0),0),"")</f>
        <v/>
      </c>
    </row>
    <row r="2671" spans="1:17">
      <c r="A2671" s="18"/>
      <c r="B2671" s="7"/>
      <c r="C2671" s="12"/>
      <c r="D2671" s="13" t="str">
        <f>IFERROR(VLOOKUP(C2671,Base!A:C,2,0),"")</f>
        <v/>
      </c>
      <c r="E2671" s="10" t="str">
        <f>IFERROR(VLOOKUP(C2671,Base!A:C,3,0),"")</f>
        <v/>
      </c>
      <c r="F2671" s="8"/>
      <c r="G2671" s="9"/>
      <c r="H2671" s="18"/>
      <c r="I2671" s="18"/>
      <c r="J2671" s="9"/>
      <c r="K2671" s="18"/>
      <c r="L2671" s="14" t="str">
        <f>IFERROR(J2671*HLOOKUP(I2671,Base!$H$2:$J$9,VLOOKUP(Planilla!K2671,Base!$F$3:$G$9,2,0),0),"")</f>
        <v/>
      </c>
      <c r="M2671" s="19"/>
      <c r="N2671" s="14" t="str">
        <f>IF(M2671="Si",HLOOKUP(I2671,Base!$H$2:$J$9,8,0),"")</f>
        <v/>
      </c>
      <c r="O2671" s="9"/>
      <c r="P2671" s="18"/>
      <c r="Q2671" s="14" t="str">
        <f>IFERROR(O2671*HLOOKUP(I2671,Base!$H$2:$J$9,VLOOKUP(Planilla!P2671,Base!$F$3:$G$9,2,0),0),"")</f>
        <v/>
      </c>
    </row>
    <row r="2672" spans="1:17">
      <c r="A2672" s="18"/>
      <c r="B2672" s="7"/>
      <c r="C2672" s="12"/>
      <c r="D2672" s="13" t="str">
        <f>IFERROR(VLOOKUP(C2672,Base!A:C,2,0),"")</f>
        <v/>
      </c>
      <c r="E2672" s="10" t="str">
        <f>IFERROR(VLOOKUP(C2672,Base!A:C,3,0),"")</f>
        <v/>
      </c>
      <c r="F2672" s="8"/>
      <c r="G2672" s="9"/>
      <c r="H2672" s="18"/>
      <c r="I2672" s="18"/>
      <c r="J2672" s="9"/>
      <c r="K2672" s="18"/>
      <c r="L2672" s="14" t="str">
        <f>IFERROR(J2672*HLOOKUP(I2672,Base!$H$2:$J$9,VLOOKUP(Planilla!K2672,Base!$F$3:$G$9,2,0),0),"")</f>
        <v/>
      </c>
      <c r="M2672" s="19"/>
      <c r="N2672" s="14" t="str">
        <f>IF(M2672="Si",HLOOKUP(I2672,Base!$H$2:$J$9,8,0),"")</f>
        <v/>
      </c>
      <c r="O2672" s="9"/>
      <c r="P2672" s="18"/>
      <c r="Q2672" s="14" t="str">
        <f>IFERROR(O2672*HLOOKUP(I2672,Base!$H$2:$J$9,VLOOKUP(Planilla!P2672,Base!$F$3:$G$9,2,0),0),"")</f>
        <v/>
      </c>
    </row>
    <row r="2673" spans="1:17">
      <c r="A2673" s="18"/>
      <c r="B2673" s="7"/>
      <c r="C2673" s="12"/>
      <c r="D2673" s="13" t="str">
        <f>IFERROR(VLOOKUP(C2673,Base!A:C,2,0),"")</f>
        <v/>
      </c>
      <c r="E2673" s="10" t="str">
        <f>IFERROR(VLOOKUP(C2673,Base!A:C,3,0),"")</f>
        <v/>
      </c>
      <c r="F2673" s="8"/>
      <c r="G2673" s="9"/>
      <c r="H2673" s="18"/>
      <c r="I2673" s="18"/>
      <c r="J2673" s="9"/>
      <c r="K2673" s="18"/>
      <c r="L2673" s="14" t="str">
        <f>IFERROR(J2673*HLOOKUP(I2673,Base!$H$2:$J$9,VLOOKUP(Planilla!K2673,Base!$F$3:$G$9,2,0),0),"")</f>
        <v/>
      </c>
      <c r="M2673" s="19"/>
      <c r="N2673" s="14" t="str">
        <f>IF(M2673="Si",HLOOKUP(I2673,Base!$H$2:$J$9,8,0),"")</f>
        <v/>
      </c>
      <c r="O2673" s="9"/>
      <c r="P2673" s="18"/>
      <c r="Q2673" s="14" t="str">
        <f>IFERROR(O2673*HLOOKUP(I2673,Base!$H$2:$J$9,VLOOKUP(Planilla!P2673,Base!$F$3:$G$9,2,0),0),"")</f>
        <v/>
      </c>
    </row>
    <row r="2674" spans="1:17">
      <c r="A2674" s="18"/>
      <c r="B2674" s="7"/>
      <c r="C2674" s="12"/>
      <c r="D2674" s="13" t="str">
        <f>IFERROR(VLOOKUP(C2674,Base!A:C,2,0),"")</f>
        <v/>
      </c>
      <c r="E2674" s="10" t="str">
        <f>IFERROR(VLOOKUP(C2674,Base!A:C,3,0),"")</f>
        <v/>
      </c>
      <c r="F2674" s="8"/>
      <c r="G2674" s="9"/>
      <c r="H2674" s="18"/>
      <c r="I2674" s="18"/>
      <c r="J2674" s="9"/>
      <c r="K2674" s="18"/>
      <c r="L2674" s="14" t="str">
        <f>IFERROR(J2674*HLOOKUP(I2674,Base!$H$2:$J$9,VLOOKUP(Planilla!K2674,Base!$F$3:$G$9,2,0),0),"")</f>
        <v/>
      </c>
      <c r="M2674" s="19"/>
      <c r="N2674" s="14" t="str">
        <f>IF(M2674="Si",HLOOKUP(I2674,Base!$H$2:$J$9,8,0),"")</f>
        <v/>
      </c>
      <c r="O2674" s="9"/>
      <c r="P2674" s="18"/>
      <c r="Q2674" s="14" t="str">
        <f>IFERROR(O2674*HLOOKUP(I2674,Base!$H$2:$J$9,VLOOKUP(Planilla!P2674,Base!$F$3:$G$9,2,0),0),"")</f>
        <v/>
      </c>
    </row>
    <row r="2675" spans="1:17">
      <c r="A2675" s="18"/>
      <c r="B2675" s="7"/>
      <c r="C2675" s="12"/>
      <c r="D2675" s="13" t="str">
        <f>IFERROR(VLOOKUP(C2675,Base!A:C,2,0),"")</f>
        <v/>
      </c>
      <c r="E2675" s="10" t="str">
        <f>IFERROR(VLOOKUP(C2675,Base!A:C,3,0),"")</f>
        <v/>
      </c>
      <c r="F2675" s="8"/>
      <c r="G2675" s="9"/>
      <c r="H2675" s="18"/>
      <c r="I2675" s="18"/>
      <c r="J2675" s="9"/>
      <c r="K2675" s="18"/>
      <c r="L2675" s="14" t="str">
        <f>IFERROR(J2675*HLOOKUP(I2675,Base!$H$2:$J$9,VLOOKUP(Planilla!K2675,Base!$F$3:$G$9,2,0),0),"")</f>
        <v/>
      </c>
      <c r="M2675" s="19"/>
      <c r="N2675" s="14" t="str">
        <f>IF(M2675="Si",HLOOKUP(I2675,Base!$H$2:$J$9,8,0),"")</f>
        <v/>
      </c>
      <c r="O2675" s="9"/>
      <c r="P2675" s="18"/>
      <c r="Q2675" s="14" t="str">
        <f>IFERROR(O2675*HLOOKUP(I2675,Base!$H$2:$J$9,VLOOKUP(Planilla!P2675,Base!$F$3:$G$9,2,0),0),"")</f>
        <v/>
      </c>
    </row>
    <row r="2676" spans="1:17">
      <c r="A2676" s="18"/>
      <c r="B2676" s="7"/>
      <c r="C2676" s="12"/>
      <c r="D2676" s="13" t="str">
        <f>IFERROR(VLOOKUP(C2676,Base!A:C,2,0),"")</f>
        <v/>
      </c>
      <c r="E2676" s="10" t="str">
        <f>IFERROR(VLOOKUP(C2676,Base!A:C,3,0),"")</f>
        <v/>
      </c>
      <c r="F2676" s="8"/>
      <c r="G2676" s="9"/>
      <c r="H2676" s="18"/>
      <c r="I2676" s="18"/>
      <c r="J2676" s="9"/>
      <c r="K2676" s="18"/>
      <c r="L2676" s="14" t="str">
        <f>IFERROR(J2676*HLOOKUP(I2676,Base!$H$2:$J$9,VLOOKUP(Planilla!K2676,Base!$F$3:$G$9,2,0),0),"")</f>
        <v/>
      </c>
      <c r="M2676" s="19"/>
      <c r="N2676" s="14" t="str">
        <f>IF(M2676="Si",HLOOKUP(I2676,Base!$H$2:$J$9,8,0),"")</f>
        <v/>
      </c>
      <c r="O2676" s="9"/>
      <c r="P2676" s="18"/>
      <c r="Q2676" s="14" t="str">
        <f>IFERROR(O2676*HLOOKUP(I2676,Base!$H$2:$J$9,VLOOKUP(Planilla!P2676,Base!$F$3:$G$9,2,0),0),"")</f>
        <v/>
      </c>
    </row>
    <row r="2677" spans="1:17">
      <c r="A2677" s="18"/>
      <c r="B2677" s="7"/>
      <c r="C2677" s="12"/>
      <c r="D2677" s="13" t="str">
        <f>IFERROR(VLOOKUP(C2677,Base!A:C,2,0),"")</f>
        <v/>
      </c>
      <c r="E2677" s="10" t="str">
        <f>IFERROR(VLOOKUP(C2677,Base!A:C,3,0),"")</f>
        <v/>
      </c>
      <c r="F2677" s="8"/>
      <c r="G2677" s="9"/>
      <c r="H2677" s="18"/>
      <c r="I2677" s="18"/>
      <c r="J2677" s="9"/>
      <c r="K2677" s="18"/>
      <c r="L2677" s="14" t="str">
        <f>IFERROR(J2677*HLOOKUP(I2677,Base!$H$2:$J$9,VLOOKUP(Planilla!K2677,Base!$F$3:$G$9,2,0),0),"")</f>
        <v/>
      </c>
      <c r="M2677" s="19"/>
      <c r="N2677" s="14" t="str">
        <f>IF(M2677="Si",HLOOKUP(I2677,Base!$H$2:$J$9,8,0),"")</f>
        <v/>
      </c>
      <c r="O2677" s="9"/>
      <c r="P2677" s="18"/>
      <c r="Q2677" s="14" t="str">
        <f>IFERROR(O2677*HLOOKUP(I2677,Base!$H$2:$J$9,VLOOKUP(Planilla!P2677,Base!$F$3:$G$9,2,0),0),"")</f>
        <v/>
      </c>
    </row>
    <row r="2678" spans="1:17">
      <c r="A2678" s="18"/>
      <c r="B2678" s="7"/>
      <c r="C2678" s="12"/>
      <c r="D2678" s="13" t="str">
        <f>IFERROR(VLOOKUP(C2678,Base!A:C,2,0),"")</f>
        <v/>
      </c>
      <c r="E2678" s="10" t="str">
        <f>IFERROR(VLOOKUP(C2678,Base!A:C,3,0),"")</f>
        <v/>
      </c>
      <c r="F2678" s="8"/>
      <c r="G2678" s="9"/>
      <c r="H2678" s="18"/>
      <c r="I2678" s="18"/>
      <c r="J2678" s="9"/>
      <c r="K2678" s="18"/>
      <c r="L2678" s="14" t="str">
        <f>IFERROR(J2678*HLOOKUP(I2678,Base!$H$2:$J$9,VLOOKUP(Planilla!K2678,Base!$F$3:$G$9,2,0),0),"")</f>
        <v/>
      </c>
      <c r="M2678" s="19"/>
      <c r="N2678" s="14" t="str">
        <f>IF(M2678="Si",HLOOKUP(I2678,Base!$H$2:$J$9,8,0),"")</f>
        <v/>
      </c>
      <c r="O2678" s="9"/>
      <c r="P2678" s="18"/>
      <c r="Q2678" s="14" t="str">
        <f>IFERROR(O2678*HLOOKUP(I2678,Base!$H$2:$J$9,VLOOKUP(Planilla!P2678,Base!$F$3:$G$9,2,0),0),"")</f>
        <v/>
      </c>
    </row>
    <row r="2679" spans="1:17">
      <c r="A2679" s="18"/>
      <c r="B2679" s="7"/>
      <c r="C2679" s="12"/>
      <c r="D2679" s="13" t="str">
        <f>IFERROR(VLOOKUP(C2679,Base!A:C,2,0),"")</f>
        <v/>
      </c>
      <c r="E2679" s="10" t="str">
        <f>IFERROR(VLOOKUP(C2679,Base!A:C,3,0),"")</f>
        <v/>
      </c>
      <c r="F2679" s="8"/>
      <c r="G2679" s="9"/>
      <c r="H2679" s="18"/>
      <c r="I2679" s="18"/>
      <c r="J2679" s="9"/>
      <c r="K2679" s="18"/>
      <c r="L2679" s="14" t="str">
        <f>IFERROR(J2679*HLOOKUP(I2679,Base!$H$2:$J$9,VLOOKUP(Planilla!K2679,Base!$F$3:$G$9,2,0),0),"")</f>
        <v/>
      </c>
      <c r="M2679" s="19"/>
      <c r="N2679" s="14" t="str">
        <f>IF(M2679="Si",HLOOKUP(I2679,Base!$H$2:$J$9,8,0),"")</f>
        <v/>
      </c>
      <c r="O2679" s="9"/>
      <c r="P2679" s="18"/>
      <c r="Q2679" s="14" t="str">
        <f>IFERROR(O2679*HLOOKUP(I2679,Base!$H$2:$J$9,VLOOKUP(Planilla!P2679,Base!$F$3:$G$9,2,0),0),"")</f>
        <v/>
      </c>
    </row>
    <row r="2680" spans="1:17">
      <c r="A2680" s="18"/>
      <c r="B2680" s="7"/>
      <c r="C2680" s="12"/>
      <c r="D2680" s="13" t="str">
        <f>IFERROR(VLOOKUP(C2680,Base!A:C,2,0),"")</f>
        <v/>
      </c>
      <c r="E2680" s="10" t="str">
        <f>IFERROR(VLOOKUP(C2680,Base!A:C,3,0),"")</f>
        <v/>
      </c>
      <c r="F2680" s="8"/>
      <c r="G2680" s="9"/>
      <c r="H2680" s="18"/>
      <c r="I2680" s="18"/>
      <c r="J2680" s="9"/>
      <c r="K2680" s="18"/>
      <c r="L2680" s="14" t="str">
        <f>IFERROR(J2680*HLOOKUP(I2680,Base!$H$2:$J$9,VLOOKUP(Planilla!K2680,Base!$F$3:$G$9,2,0),0),"")</f>
        <v/>
      </c>
      <c r="M2680" s="19"/>
      <c r="N2680" s="14" t="str">
        <f>IF(M2680="Si",HLOOKUP(I2680,Base!$H$2:$J$9,8,0),"")</f>
        <v/>
      </c>
      <c r="O2680" s="9"/>
      <c r="P2680" s="18"/>
      <c r="Q2680" s="14" t="str">
        <f>IFERROR(O2680*HLOOKUP(I2680,Base!$H$2:$J$9,VLOOKUP(Planilla!P2680,Base!$F$3:$G$9,2,0),0),"")</f>
        <v/>
      </c>
    </row>
    <row r="2681" spans="1:17">
      <c r="A2681" s="18"/>
      <c r="B2681" s="7"/>
      <c r="C2681" s="12"/>
      <c r="D2681" s="13" t="str">
        <f>IFERROR(VLOOKUP(C2681,Base!A:C,2,0),"")</f>
        <v/>
      </c>
      <c r="E2681" s="10" t="str">
        <f>IFERROR(VLOOKUP(C2681,Base!A:C,3,0),"")</f>
        <v/>
      </c>
      <c r="F2681" s="8"/>
      <c r="G2681" s="9"/>
      <c r="H2681" s="18"/>
      <c r="I2681" s="18"/>
      <c r="J2681" s="9"/>
      <c r="K2681" s="18"/>
      <c r="L2681" s="14" t="str">
        <f>IFERROR(J2681*HLOOKUP(I2681,Base!$H$2:$J$9,VLOOKUP(Planilla!K2681,Base!$F$3:$G$9,2,0),0),"")</f>
        <v/>
      </c>
      <c r="M2681" s="19"/>
      <c r="N2681" s="14" t="str">
        <f>IF(M2681="Si",HLOOKUP(I2681,Base!$H$2:$J$9,8,0),"")</f>
        <v/>
      </c>
      <c r="O2681" s="9"/>
      <c r="P2681" s="18"/>
      <c r="Q2681" s="14" t="str">
        <f>IFERROR(O2681*HLOOKUP(I2681,Base!$H$2:$J$9,VLOOKUP(Planilla!P2681,Base!$F$3:$G$9,2,0),0),"")</f>
        <v/>
      </c>
    </row>
    <row r="2682" spans="1:17">
      <c r="A2682" s="18"/>
      <c r="B2682" s="7"/>
      <c r="C2682" s="12"/>
      <c r="D2682" s="13" t="str">
        <f>IFERROR(VLOOKUP(C2682,Base!A:C,2,0),"")</f>
        <v/>
      </c>
      <c r="E2682" s="10" t="str">
        <f>IFERROR(VLOOKUP(C2682,Base!A:C,3,0),"")</f>
        <v/>
      </c>
      <c r="F2682" s="8"/>
      <c r="G2682" s="9"/>
      <c r="H2682" s="18"/>
      <c r="I2682" s="18"/>
      <c r="J2682" s="9"/>
      <c r="K2682" s="18"/>
      <c r="L2682" s="14" t="str">
        <f>IFERROR(J2682*HLOOKUP(I2682,Base!$H$2:$J$9,VLOOKUP(Planilla!K2682,Base!$F$3:$G$9,2,0),0),"")</f>
        <v/>
      </c>
      <c r="M2682" s="19"/>
      <c r="N2682" s="14" t="str">
        <f>IF(M2682="Si",HLOOKUP(I2682,Base!$H$2:$J$9,8,0),"")</f>
        <v/>
      </c>
      <c r="O2682" s="9"/>
      <c r="P2682" s="18"/>
      <c r="Q2682" s="14" t="str">
        <f>IFERROR(O2682*HLOOKUP(I2682,Base!$H$2:$J$9,VLOOKUP(Planilla!P2682,Base!$F$3:$G$9,2,0),0),"")</f>
        <v/>
      </c>
    </row>
    <row r="2683" spans="1:17">
      <c r="A2683" s="18"/>
      <c r="B2683" s="7"/>
      <c r="C2683" s="12"/>
      <c r="D2683" s="13" t="str">
        <f>IFERROR(VLOOKUP(C2683,Base!A:C,2,0),"")</f>
        <v/>
      </c>
      <c r="E2683" s="10" t="str">
        <f>IFERROR(VLOOKUP(C2683,Base!A:C,3,0),"")</f>
        <v/>
      </c>
      <c r="F2683" s="8"/>
      <c r="G2683" s="9"/>
      <c r="H2683" s="18"/>
      <c r="I2683" s="18"/>
      <c r="J2683" s="9"/>
      <c r="K2683" s="18"/>
      <c r="L2683" s="14" t="str">
        <f>IFERROR(J2683*HLOOKUP(I2683,Base!$H$2:$J$9,VLOOKUP(Planilla!K2683,Base!$F$3:$G$9,2,0),0),"")</f>
        <v/>
      </c>
      <c r="M2683" s="19"/>
      <c r="N2683" s="14" t="str">
        <f>IF(M2683="Si",HLOOKUP(I2683,Base!$H$2:$J$9,8,0),"")</f>
        <v/>
      </c>
      <c r="O2683" s="9"/>
      <c r="P2683" s="18"/>
      <c r="Q2683" s="14" t="str">
        <f>IFERROR(O2683*HLOOKUP(I2683,Base!$H$2:$J$9,VLOOKUP(Planilla!P2683,Base!$F$3:$G$9,2,0),0),"")</f>
        <v/>
      </c>
    </row>
    <row r="2684" spans="1:17">
      <c r="A2684" s="18"/>
      <c r="B2684" s="7"/>
      <c r="C2684" s="12"/>
      <c r="D2684" s="13" t="str">
        <f>IFERROR(VLOOKUP(C2684,Base!A:C,2,0),"")</f>
        <v/>
      </c>
      <c r="E2684" s="10" t="str">
        <f>IFERROR(VLOOKUP(C2684,Base!A:C,3,0),"")</f>
        <v/>
      </c>
      <c r="F2684" s="8"/>
      <c r="G2684" s="9"/>
      <c r="H2684" s="18"/>
      <c r="I2684" s="18"/>
      <c r="J2684" s="9"/>
      <c r="K2684" s="18"/>
      <c r="L2684" s="14" t="str">
        <f>IFERROR(J2684*HLOOKUP(I2684,Base!$H$2:$J$9,VLOOKUP(Planilla!K2684,Base!$F$3:$G$9,2,0),0),"")</f>
        <v/>
      </c>
      <c r="M2684" s="19"/>
      <c r="N2684" s="14" t="str">
        <f>IF(M2684="Si",HLOOKUP(I2684,Base!$H$2:$J$9,8,0),"")</f>
        <v/>
      </c>
      <c r="O2684" s="9"/>
      <c r="P2684" s="18"/>
      <c r="Q2684" s="14" t="str">
        <f>IFERROR(O2684*HLOOKUP(I2684,Base!$H$2:$J$9,VLOOKUP(Planilla!P2684,Base!$F$3:$G$9,2,0),0),"")</f>
        <v/>
      </c>
    </row>
    <row r="2685" spans="1:17">
      <c r="A2685" s="18"/>
      <c r="B2685" s="7"/>
      <c r="C2685" s="12"/>
      <c r="D2685" s="13" t="str">
        <f>IFERROR(VLOOKUP(C2685,Base!A:C,2,0),"")</f>
        <v/>
      </c>
      <c r="E2685" s="10" t="str">
        <f>IFERROR(VLOOKUP(C2685,Base!A:C,3,0),"")</f>
        <v/>
      </c>
      <c r="F2685" s="8"/>
      <c r="G2685" s="9"/>
      <c r="H2685" s="18"/>
      <c r="I2685" s="18"/>
      <c r="J2685" s="9"/>
      <c r="K2685" s="18"/>
      <c r="L2685" s="14" t="str">
        <f>IFERROR(J2685*HLOOKUP(I2685,Base!$H$2:$J$9,VLOOKUP(Planilla!K2685,Base!$F$3:$G$9,2,0),0),"")</f>
        <v/>
      </c>
      <c r="M2685" s="19"/>
      <c r="N2685" s="14" t="str">
        <f>IF(M2685="Si",HLOOKUP(I2685,Base!$H$2:$J$9,8,0),"")</f>
        <v/>
      </c>
      <c r="O2685" s="9"/>
      <c r="P2685" s="18"/>
      <c r="Q2685" s="14" t="str">
        <f>IFERROR(O2685*HLOOKUP(I2685,Base!$H$2:$J$9,VLOOKUP(Planilla!P2685,Base!$F$3:$G$9,2,0),0),"")</f>
        <v/>
      </c>
    </row>
    <row r="2686" spans="1:17">
      <c r="A2686" s="18"/>
      <c r="B2686" s="7"/>
      <c r="C2686" s="12"/>
      <c r="D2686" s="13" t="str">
        <f>IFERROR(VLOOKUP(C2686,Base!A:C,2,0),"")</f>
        <v/>
      </c>
      <c r="E2686" s="10" t="str">
        <f>IFERROR(VLOOKUP(C2686,Base!A:C,3,0),"")</f>
        <v/>
      </c>
      <c r="F2686" s="8"/>
      <c r="G2686" s="9"/>
      <c r="H2686" s="18"/>
      <c r="I2686" s="18"/>
      <c r="J2686" s="9"/>
      <c r="K2686" s="18"/>
      <c r="L2686" s="14" t="str">
        <f>IFERROR(J2686*HLOOKUP(I2686,Base!$H$2:$J$9,VLOOKUP(Planilla!K2686,Base!$F$3:$G$9,2,0),0),"")</f>
        <v/>
      </c>
      <c r="M2686" s="19"/>
      <c r="N2686" s="14" t="str">
        <f>IF(M2686="Si",HLOOKUP(I2686,Base!$H$2:$J$9,8,0),"")</f>
        <v/>
      </c>
      <c r="O2686" s="9"/>
      <c r="P2686" s="18"/>
      <c r="Q2686" s="14" t="str">
        <f>IFERROR(O2686*HLOOKUP(I2686,Base!$H$2:$J$9,VLOOKUP(Planilla!P2686,Base!$F$3:$G$9,2,0),0),"")</f>
        <v/>
      </c>
    </row>
    <row r="2687" spans="1:17">
      <c r="A2687" s="18"/>
      <c r="B2687" s="7"/>
      <c r="C2687" s="12"/>
      <c r="D2687" s="13" t="str">
        <f>IFERROR(VLOOKUP(C2687,Base!A:C,2,0),"")</f>
        <v/>
      </c>
      <c r="E2687" s="10" t="str">
        <f>IFERROR(VLOOKUP(C2687,Base!A:C,3,0),"")</f>
        <v/>
      </c>
      <c r="F2687" s="8"/>
      <c r="G2687" s="9"/>
      <c r="H2687" s="18"/>
      <c r="I2687" s="18"/>
      <c r="J2687" s="9"/>
      <c r="K2687" s="18"/>
      <c r="L2687" s="14" t="str">
        <f>IFERROR(J2687*HLOOKUP(I2687,Base!$H$2:$J$9,VLOOKUP(Planilla!K2687,Base!$F$3:$G$9,2,0),0),"")</f>
        <v/>
      </c>
      <c r="M2687" s="19"/>
      <c r="N2687" s="14" t="str">
        <f>IF(M2687="Si",HLOOKUP(I2687,Base!$H$2:$J$9,8,0),"")</f>
        <v/>
      </c>
      <c r="O2687" s="9"/>
      <c r="P2687" s="18"/>
      <c r="Q2687" s="14" t="str">
        <f>IFERROR(O2687*HLOOKUP(I2687,Base!$H$2:$J$9,VLOOKUP(Planilla!P2687,Base!$F$3:$G$9,2,0),0),"")</f>
        <v/>
      </c>
    </row>
    <row r="2688" spans="1:17">
      <c r="A2688" s="18"/>
      <c r="B2688" s="7"/>
      <c r="C2688" s="12"/>
      <c r="D2688" s="13" t="str">
        <f>IFERROR(VLOOKUP(C2688,Base!A:C,2,0),"")</f>
        <v/>
      </c>
      <c r="E2688" s="10" t="str">
        <f>IFERROR(VLOOKUP(C2688,Base!A:C,3,0),"")</f>
        <v/>
      </c>
      <c r="F2688" s="8"/>
      <c r="G2688" s="9"/>
      <c r="H2688" s="18"/>
      <c r="I2688" s="18"/>
      <c r="J2688" s="9"/>
      <c r="K2688" s="18"/>
      <c r="L2688" s="14" t="str">
        <f>IFERROR(J2688*HLOOKUP(I2688,Base!$H$2:$J$9,VLOOKUP(Planilla!K2688,Base!$F$3:$G$9,2,0),0),"")</f>
        <v/>
      </c>
      <c r="M2688" s="19"/>
      <c r="N2688" s="14" t="str">
        <f>IF(M2688="Si",HLOOKUP(I2688,Base!$H$2:$J$9,8,0),"")</f>
        <v/>
      </c>
      <c r="O2688" s="9"/>
      <c r="P2688" s="18"/>
      <c r="Q2688" s="14" t="str">
        <f>IFERROR(O2688*HLOOKUP(I2688,Base!$H$2:$J$9,VLOOKUP(Planilla!P2688,Base!$F$3:$G$9,2,0),0),"")</f>
        <v/>
      </c>
    </row>
    <row r="2689" spans="1:17">
      <c r="A2689" s="18"/>
      <c r="B2689" s="7"/>
      <c r="C2689" s="12"/>
      <c r="D2689" s="13" t="str">
        <f>IFERROR(VLOOKUP(C2689,Base!A:C,2,0),"")</f>
        <v/>
      </c>
      <c r="E2689" s="10" t="str">
        <f>IFERROR(VLOOKUP(C2689,Base!A:C,3,0),"")</f>
        <v/>
      </c>
      <c r="F2689" s="8"/>
      <c r="G2689" s="9"/>
      <c r="H2689" s="18"/>
      <c r="I2689" s="18"/>
      <c r="J2689" s="9"/>
      <c r="K2689" s="18"/>
      <c r="L2689" s="14" t="str">
        <f>IFERROR(J2689*HLOOKUP(I2689,Base!$H$2:$J$9,VLOOKUP(Planilla!K2689,Base!$F$3:$G$9,2,0),0),"")</f>
        <v/>
      </c>
      <c r="M2689" s="19"/>
      <c r="N2689" s="14" t="str">
        <f>IF(M2689="Si",HLOOKUP(I2689,Base!$H$2:$J$9,8,0),"")</f>
        <v/>
      </c>
      <c r="O2689" s="9"/>
      <c r="P2689" s="18"/>
      <c r="Q2689" s="14" t="str">
        <f>IFERROR(O2689*HLOOKUP(I2689,Base!$H$2:$J$9,VLOOKUP(Planilla!P2689,Base!$F$3:$G$9,2,0),0),"")</f>
        <v/>
      </c>
    </row>
    <row r="2690" spans="1:17">
      <c r="A2690" s="18"/>
      <c r="B2690" s="7"/>
      <c r="C2690" s="12"/>
      <c r="D2690" s="13" t="str">
        <f>IFERROR(VLOOKUP(C2690,Base!A:C,2,0),"")</f>
        <v/>
      </c>
      <c r="E2690" s="10" t="str">
        <f>IFERROR(VLOOKUP(C2690,Base!A:C,3,0),"")</f>
        <v/>
      </c>
      <c r="F2690" s="8"/>
      <c r="G2690" s="9"/>
      <c r="H2690" s="18"/>
      <c r="I2690" s="18"/>
      <c r="J2690" s="9"/>
      <c r="K2690" s="18"/>
      <c r="L2690" s="14" t="str">
        <f>IFERROR(J2690*HLOOKUP(I2690,Base!$H$2:$J$9,VLOOKUP(Planilla!K2690,Base!$F$3:$G$9,2,0),0),"")</f>
        <v/>
      </c>
      <c r="M2690" s="19"/>
      <c r="N2690" s="14" t="str">
        <f>IF(M2690="Si",HLOOKUP(I2690,Base!$H$2:$J$9,8,0),"")</f>
        <v/>
      </c>
      <c r="O2690" s="9"/>
      <c r="P2690" s="18"/>
      <c r="Q2690" s="14" t="str">
        <f>IFERROR(O2690*HLOOKUP(I2690,Base!$H$2:$J$9,VLOOKUP(Planilla!P2690,Base!$F$3:$G$9,2,0),0),"")</f>
        <v/>
      </c>
    </row>
    <row r="2691" spans="1:17">
      <c r="A2691" s="18"/>
      <c r="B2691" s="7"/>
      <c r="C2691" s="12"/>
      <c r="D2691" s="13" t="str">
        <f>IFERROR(VLOOKUP(C2691,Base!A:C,2,0),"")</f>
        <v/>
      </c>
      <c r="E2691" s="10" t="str">
        <f>IFERROR(VLOOKUP(C2691,Base!A:C,3,0),"")</f>
        <v/>
      </c>
      <c r="F2691" s="8"/>
      <c r="G2691" s="9"/>
      <c r="H2691" s="18"/>
      <c r="I2691" s="18"/>
      <c r="J2691" s="9"/>
      <c r="K2691" s="18"/>
      <c r="L2691" s="14" t="str">
        <f>IFERROR(J2691*HLOOKUP(I2691,Base!$H$2:$J$9,VLOOKUP(Planilla!K2691,Base!$F$3:$G$9,2,0),0),"")</f>
        <v/>
      </c>
      <c r="M2691" s="19"/>
      <c r="N2691" s="14" t="str">
        <f>IF(M2691="Si",HLOOKUP(I2691,Base!$H$2:$J$9,8,0),"")</f>
        <v/>
      </c>
      <c r="O2691" s="9"/>
      <c r="P2691" s="18"/>
      <c r="Q2691" s="14" t="str">
        <f>IFERROR(O2691*HLOOKUP(I2691,Base!$H$2:$J$9,VLOOKUP(Planilla!P2691,Base!$F$3:$G$9,2,0),0),"")</f>
        <v/>
      </c>
    </row>
    <row r="2692" spans="1:17">
      <c r="A2692" s="18"/>
      <c r="B2692" s="7"/>
      <c r="C2692" s="12"/>
      <c r="D2692" s="13" t="str">
        <f>IFERROR(VLOOKUP(C2692,Base!A:C,2,0),"")</f>
        <v/>
      </c>
      <c r="E2692" s="10" t="str">
        <f>IFERROR(VLOOKUP(C2692,Base!A:C,3,0),"")</f>
        <v/>
      </c>
      <c r="F2692" s="8"/>
      <c r="G2692" s="9"/>
      <c r="H2692" s="18"/>
      <c r="I2692" s="18"/>
      <c r="J2692" s="9"/>
      <c r="K2692" s="18"/>
      <c r="L2692" s="14" t="str">
        <f>IFERROR(J2692*HLOOKUP(I2692,Base!$H$2:$J$9,VLOOKUP(Planilla!K2692,Base!$F$3:$G$9,2,0),0),"")</f>
        <v/>
      </c>
      <c r="M2692" s="19"/>
      <c r="N2692" s="14" t="str">
        <f>IF(M2692="Si",HLOOKUP(I2692,Base!$H$2:$J$9,8,0),"")</f>
        <v/>
      </c>
      <c r="O2692" s="9"/>
      <c r="P2692" s="18"/>
      <c r="Q2692" s="14" t="str">
        <f>IFERROR(O2692*HLOOKUP(I2692,Base!$H$2:$J$9,VLOOKUP(Planilla!P2692,Base!$F$3:$G$9,2,0),0),"")</f>
        <v/>
      </c>
    </row>
    <row r="2693" spans="1:17">
      <c r="A2693" s="18"/>
      <c r="B2693" s="7"/>
      <c r="C2693" s="12"/>
      <c r="D2693" s="13" t="str">
        <f>IFERROR(VLOOKUP(C2693,Base!A:C,2,0),"")</f>
        <v/>
      </c>
      <c r="E2693" s="10" t="str">
        <f>IFERROR(VLOOKUP(C2693,Base!A:C,3,0),"")</f>
        <v/>
      </c>
      <c r="F2693" s="8"/>
      <c r="G2693" s="9"/>
      <c r="H2693" s="18"/>
      <c r="I2693" s="18"/>
      <c r="J2693" s="9"/>
      <c r="K2693" s="18"/>
      <c r="L2693" s="14" t="str">
        <f>IFERROR(J2693*HLOOKUP(I2693,Base!$H$2:$J$9,VLOOKUP(Planilla!K2693,Base!$F$3:$G$9,2,0),0),"")</f>
        <v/>
      </c>
      <c r="M2693" s="19"/>
      <c r="N2693" s="14" t="str">
        <f>IF(M2693="Si",HLOOKUP(I2693,Base!$H$2:$J$9,8,0),"")</f>
        <v/>
      </c>
      <c r="O2693" s="9"/>
      <c r="P2693" s="18"/>
      <c r="Q2693" s="14" t="str">
        <f>IFERROR(O2693*HLOOKUP(I2693,Base!$H$2:$J$9,VLOOKUP(Planilla!P2693,Base!$F$3:$G$9,2,0),0),"")</f>
        <v/>
      </c>
    </row>
    <row r="2694" spans="1:17">
      <c r="A2694" s="18"/>
      <c r="B2694" s="7"/>
      <c r="C2694" s="12"/>
      <c r="D2694" s="13" t="str">
        <f>IFERROR(VLOOKUP(C2694,Base!A:C,2,0),"")</f>
        <v/>
      </c>
      <c r="E2694" s="10" t="str">
        <f>IFERROR(VLOOKUP(C2694,Base!A:C,3,0),"")</f>
        <v/>
      </c>
      <c r="F2694" s="8"/>
      <c r="G2694" s="9"/>
      <c r="H2694" s="18"/>
      <c r="I2694" s="18"/>
      <c r="J2694" s="9"/>
      <c r="K2694" s="18"/>
      <c r="L2694" s="14" t="str">
        <f>IFERROR(J2694*HLOOKUP(I2694,Base!$H$2:$J$9,VLOOKUP(Planilla!K2694,Base!$F$3:$G$9,2,0),0),"")</f>
        <v/>
      </c>
      <c r="M2694" s="19"/>
      <c r="N2694" s="14" t="str">
        <f>IF(M2694="Si",HLOOKUP(I2694,Base!$H$2:$J$9,8,0),"")</f>
        <v/>
      </c>
      <c r="O2694" s="9"/>
      <c r="P2694" s="18"/>
      <c r="Q2694" s="14" t="str">
        <f>IFERROR(O2694*HLOOKUP(I2694,Base!$H$2:$J$9,VLOOKUP(Planilla!P2694,Base!$F$3:$G$9,2,0),0),"")</f>
        <v/>
      </c>
    </row>
    <row r="2695" spans="1:17">
      <c r="A2695" s="18"/>
      <c r="B2695" s="7"/>
      <c r="C2695" s="12"/>
      <c r="D2695" s="13" t="str">
        <f>IFERROR(VLOOKUP(C2695,Base!A:C,2,0),"")</f>
        <v/>
      </c>
      <c r="E2695" s="10" t="str">
        <f>IFERROR(VLOOKUP(C2695,Base!A:C,3,0),"")</f>
        <v/>
      </c>
      <c r="F2695" s="8"/>
      <c r="G2695" s="9"/>
      <c r="H2695" s="18"/>
      <c r="I2695" s="18"/>
      <c r="J2695" s="9"/>
      <c r="K2695" s="18"/>
      <c r="L2695" s="14" t="str">
        <f>IFERROR(J2695*HLOOKUP(I2695,Base!$H$2:$J$9,VLOOKUP(Planilla!K2695,Base!$F$3:$G$9,2,0),0),"")</f>
        <v/>
      </c>
      <c r="M2695" s="19"/>
      <c r="N2695" s="14" t="str">
        <f>IF(M2695="Si",HLOOKUP(I2695,Base!$H$2:$J$9,8,0),"")</f>
        <v/>
      </c>
      <c r="O2695" s="9"/>
      <c r="P2695" s="18"/>
      <c r="Q2695" s="14" t="str">
        <f>IFERROR(O2695*HLOOKUP(I2695,Base!$H$2:$J$9,VLOOKUP(Planilla!P2695,Base!$F$3:$G$9,2,0),0),"")</f>
        <v/>
      </c>
    </row>
    <row r="2696" spans="1:17">
      <c r="A2696" s="18"/>
      <c r="B2696" s="7"/>
      <c r="C2696" s="12"/>
      <c r="D2696" s="13" t="str">
        <f>IFERROR(VLOOKUP(C2696,Base!A:C,2,0),"")</f>
        <v/>
      </c>
      <c r="E2696" s="10" t="str">
        <f>IFERROR(VLOOKUP(C2696,Base!A:C,3,0),"")</f>
        <v/>
      </c>
      <c r="F2696" s="8"/>
      <c r="G2696" s="9"/>
      <c r="H2696" s="18"/>
      <c r="I2696" s="18"/>
      <c r="J2696" s="9"/>
      <c r="K2696" s="18"/>
      <c r="L2696" s="14" t="str">
        <f>IFERROR(J2696*HLOOKUP(I2696,Base!$H$2:$J$9,VLOOKUP(Planilla!K2696,Base!$F$3:$G$9,2,0),0),"")</f>
        <v/>
      </c>
      <c r="M2696" s="19"/>
      <c r="N2696" s="14" t="str">
        <f>IF(M2696="Si",HLOOKUP(I2696,Base!$H$2:$J$9,8,0),"")</f>
        <v/>
      </c>
      <c r="O2696" s="9"/>
      <c r="P2696" s="18"/>
      <c r="Q2696" s="14" t="str">
        <f>IFERROR(O2696*HLOOKUP(I2696,Base!$H$2:$J$9,VLOOKUP(Planilla!P2696,Base!$F$3:$G$9,2,0),0),"")</f>
        <v/>
      </c>
    </row>
    <row r="2697" spans="1:17">
      <c r="A2697" s="18"/>
      <c r="B2697" s="7"/>
      <c r="C2697" s="12"/>
      <c r="D2697" s="13" t="str">
        <f>IFERROR(VLOOKUP(C2697,Base!A:C,2,0),"")</f>
        <v/>
      </c>
      <c r="E2697" s="10" t="str">
        <f>IFERROR(VLOOKUP(C2697,Base!A:C,3,0),"")</f>
        <v/>
      </c>
      <c r="F2697" s="8"/>
      <c r="G2697" s="9"/>
      <c r="H2697" s="18"/>
      <c r="I2697" s="18"/>
      <c r="J2697" s="9"/>
      <c r="K2697" s="18"/>
      <c r="L2697" s="14" t="str">
        <f>IFERROR(J2697*HLOOKUP(I2697,Base!$H$2:$J$9,VLOOKUP(Planilla!K2697,Base!$F$3:$G$9,2,0),0),"")</f>
        <v/>
      </c>
      <c r="M2697" s="19"/>
      <c r="N2697" s="14" t="str">
        <f>IF(M2697="Si",HLOOKUP(I2697,Base!$H$2:$J$9,8,0),"")</f>
        <v/>
      </c>
      <c r="O2697" s="9"/>
      <c r="P2697" s="18"/>
      <c r="Q2697" s="14" t="str">
        <f>IFERROR(O2697*HLOOKUP(I2697,Base!$H$2:$J$9,VLOOKUP(Planilla!P2697,Base!$F$3:$G$9,2,0),0),"")</f>
        <v/>
      </c>
    </row>
    <row r="2698" spans="1:17">
      <c r="A2698" s="18"/>
      <c r="B2698" s="7"/>
      <c r="C2698" s="12"/>
      <c r="D2698" s="13" t="str">
        <f>IFERROR(VLOOKUP(C2698,Base!A:C,2,0),"")</f>
        <v/>
      </c>
      <c r="E2698" s="10" t="str">
        <f>IFERROR(VLOOKUP(C2698,Base!A:C,3,0),"")</f>
        <v/>
      </c>
      <c r="F2698" s="8"/>
      <c r="G2698" s="9"/>
      <c r="H2698" s="18"/>
      <c r="I2698" s="18"/>
      <c r="J2698" s="9"/>
      <c r="K2698" s="18"/>
      <c r="L2698" s="14" t="str">
        <f>IFERROR(J2698*HLOOKUP(I2698,Base!$H$2:$J$9,VLOOKUP(Planilla!K2698,Base!$F$3:$G$9,2,0),0),"")</f>
        <v/>
      </c>
      <c r="M2698" s="19"/>
      <c r="N2698" s="14" t="str">
        <f>IF(M2698="Si",HLOOKUP(I2698,Base!$H$2:$J$9,8,0),"")</f>
        <v/>
      </c>
      <c r="O2698" s="9"/>
      <c r="P2698" s="18"/>
      <c r="Q2698" s="14" t="str">
        <f>IFERROR(O2698*HLOOKUP(I2698,Base!$H$2:$J$9,VLOOKUP(Planilla!P2698,Base!$F$3:$G$9,2,0),0),"")</f>
        <v/>
      </c>
    </row>
    <row r="2699" spans="1:17">
      <c r="A2699" s="18"/>
      <c r="B2699" s="7"/>
      <c r="C2699" s="12"/>
      <c r="D2699" s="13" t="str">
        <f>IFERROR(VLOOKUP(C2699,Base!A:C,2,0),"")</f>
        <v/>
      </c>
      <c r="E2699" s="10" t="str">
        <f>IFERROR(VLOOKUP(C2699,Base!A:C,3,0),"")</f>
        <v/>
      </c>
      <c r="F2699" s="8"/>
      <c r="G2699" s="9"/>
      <c r="H2699" s="18"/>
      <c r="I2699" s="18"/>
      <c r="J2699" s="9"/>
      <c r="K2699" s="18"/>
      <c r="L2699" s="14" t="str">
        <f>IFERROR(J2699*HLOOKUP(I2699,Base!$H$2:$J$9,VLOOKUP(Planilla!K2699,Base!$F$3:$G$9,2,0),0),"")</f>
        <v/>
      </c>
      <c r="M2699" s="19"/>
      <c r="N2699" s="14" t="str">
        <f>IF(M2699="Si",HLOOKUP(I2699,Base!$H$2:$J$9,8,0),"")</f>
        <v/>
      </c>
      <c r="O2699" s="9"/>
      <c r="P2699" s="18"/>
      <c r="Q2699" s="14" t="str">
        <f>IFERROR(O2699*HLOOKUP(I2699,Base!$H$2:$J$9,VLOOKUP(Planilla!P2699,Base!$F$3:$G$9,2,0),0),"")</f>
        <v/>
      </c>
    </row>
    <row r="2700" spans="1:17">
      <c r="A2700" s="18"/>
      <c r="B2700" s="7"/>
      <c r="C2700" s="12"/>
      <c r="D2700" s="13" t="str">
        <f>IFERROR(VLOOKUP(C2700,Base!A:C,2,0),"")</f>
        <v/>
      </c>
      <c r="E2700" s="10" t="str">
        <f>IFERROR(VLOOKUP(C2700,Base!A:C,3,0),"")</f>
        <v/>
      </c>
      <c r="F2700" s="8"/>
      <c r="G2700" s="9"/>
      <c r="H2700" s="18"/>
      <c r="I2700" s="18"/>
      <c r="J2700" s="9"/>
      <c r="K2700" s="18"/>
      <c r="L2700" s="14" t="str">
        <f>IFERROR(J2700*HLOOKUP(I2700,Base!$H$2:$J$9,VLOOKUP(Planilla!K2700,Base!$F$3:$G$9,2,0),0),"")</f>
        <v/>
      </c>
      <c r="M2700" s="19"/>
      <c r="N2700" s="14" t="str">
        <f>IF(M2700="Si",HLOOKUP(I2700,Base!$H$2:$J$9,8,0),"")</f>
        <v/>
      </c>
      <c r="O2700" s="9"/>
      <c r="P2700" s="18"/>
      <c r="Q2700" s="14" t="str">
        <f>IFERROR(O2700*HLOOKUP(I2700,Base!$H$2:$J$9,VLOOKUP(Planilla!P2700,Base!$F$3:$G$9,2,0),0),"")</f>
        <v/>
      </c>
    </row>
    <row r="2701" spans="1:17">
      <c r="A2701" s="18"/>
      <c r="B2701" s="7"/>
      <c r="C2701" s="12"/>
      <c r="D2701" s="13" t="str">
        <f>IFERROR(VLOOKUP(C2701,Base!A:C,2,0),"")</f>
        <v/>
      </c>
      <c r="E2701" s="10" t="str">
        <f>IFERROR(VLOOKUP(C2701,Base!A:C,3,0),"")</f>
        <v/>
      </c>
      <c r="F2701" s="8"/>
      <c r="G2701" s="9"/>
      <c r="H2701" s="18"/>
      <c r="I2701" s="18"/>
      <c r="J2701" s="9"/>
      <c r="K2701" s="18"/>
      <c r="L2701" s="14" t="str">
        <f>IFERROR(J2701*HLOOKUP(I2701,Base!$H$2:$J$9,VLOOKUP(Planilla!K2701,Base!$F$3:$G$9,2,0),0),"")</f>
        <v/>
      </c>
      <c r="M2701" s="19"/>
      <c r="N2701" s="14" t="str">
        <f>IF(M2701="Si",HLOOKUP(I2701,Base!$H$2:$J$9,8,0),"")</f>
        <v/>
      </c>
      <c r="O2701" s="9"/>
      <c r="P2701" s="18"/>
      <c r="Q2701" s="14" t="str">
        <f>IFERROR(O2701*HLOOKUP(I2701,Base!$H$2:$J$9,VLOOKUP(Planilla!P2701,Base!$F$3:$G$9,2,0),0),"")</f>
        <v/>
      </c>
    </row>
    <row r="2702" spans="1:17">
      <c r="A2702" s="18"/>
      <c r="B2702" s="7"/>
      <c r="C2702" s="12"/>
      <c r="D2702" s="13" t="str">
        <f>IFERROR(VLOOKUP(C2702,Base!A:C,2,0),"")</f>
        <v/>
      </c>
      <c r="E2702" s="10" t="str">
        <f>IFERROR(VLOOKUP(C2702,Base!A:C,3,0),"")</f>
        <v/>
      </c>
      <c r="F2702" s="8"/>
      <c r="G2702" s="9"/>
      <c r="H2702" s="18"/>
      <c r="I2702" s="18"/>
      <c r="J2702" s="9"/>
      <c r="K2702" s="18"/>
      <c r="L2702" s="14" t="str">
        <f>IFERROR(J2702*HLOOKUP(I2702,Base!$H$2:$J$9,VLOOKUP(Planilla!K2702,Base!$F$3:$G$9,2,0),0),"")</f>
        <v/>
      </c>
      <c r="M2702" s="19"/>
      <c r="N2702" s="14" t="str">
        <f>IF(M2702="Si",HLOOKUP(I2702,Base!$H$2:$J$9,8,0),"")</f>
        <v/>
      </c>
      <c r="O2702" s="9"/>
      <c r="P2702" s="18"/>
      <c r="Q2702" s="14" t="str">
        <f>IFERROR(O2702*HLOOKUP(I2702,Base!$H$2:$J$9,VLOOKUP(Planilla!P2702,Base!$F$3:$G$9,2,0),0),"")</f>
        <v/>
      </c>
    </row>
    <row r="2703" spans="1:17">
      <c r="A2703" s="18"/>
      <c r="B2703" s="7"/>
      <c r="C2703" s="12"/>
      <c r="D2703" s="13" t="str">
        <f>IFERROR(VLOOKUP(C2703,Base!A:C,2,0),"")</f>
        <v/>
      </c>
      <c r="E2703" s="10" t="str">
        <f>IFERROR(VLOOKUP(C2703,Base!A:C,3,0),"")</f>
        <v/>
      </c>
      <c r="F2703" s="8"/>
      <c r="G2703" s="9"/>
      <c r="H2703" s="18"/>
      <c r="I2703" s="18"/>
      <c r="J2703" s="9"/>
      <c r="K2703" s="18"/>
      <c r="L2703" s="14" t="str">
        <f>IFERROR(J2703*HLOOKUP(I2703,Base!$H$2:$J$9,VLOOKUP(Planilla!K2703,Base!$F$3:$G$9,2,0),0),"")</f>
        <v/>
      </c>
      <c r="M2703" s="19"/>
      <c r="N2703" s="14" t="str">
        <f>IF(M2703="Si",HLOOKUP(I2703,Base!$H$2:$J$9,8,0),"")</f>
        <v/>
      </c>
      <c r="O2703" s="9"/>
      <c r="P2703" s="18"/>
      <c r="Q2703" s="14" t="str">
        <f>IFERROR(O2703*HLOOKUP(I2703,Base!$H$2:$J$9,VLOOKUP(Planilla!P2703,Base!$F$3:$G$9,2,0),0),"")</f>
        <v/>
      </c>
    </row>
    <row r="2704" spans="1:17">
      <c r="A2704" s="18"/>
      <c r="B2704" s="7"/>
      <c r="C2704" s="12"/>
      <c r="D2704" s="13" t="str">
        <f>IFERROR(VLOOKUP(C2704,Base!A:C,2,0),"")</f>
        <v/>
      </c>
      <c r="E2704" s="10" t="str">
        <f>IFERROR(VLOOKUP(C2704,Base!A:C,3,0),"")</f>
        <v/>
      </c>
      <c r="F2704" s="8"/>
      <c r="G2704" s="9"/>
      <c r="H2704" s="18"/>
      <c r="I2704" s="18"/>
      <c r="J2704" s="9"/>
      <c r="K2704" s="18"/>
      <c r="L2704" s="14" t="str">
        <f>IFERROR(J2704*HLOOKUP(I2704,Base!$H$2:$J$9,VLOOKUP(Planilla!K2704,Base!$F$3:$G$9,2,0),0),"")</f>
        <v/>
      </c>
      <c r="M2704" s="19"/>
      <c r="N2704" s="14" t="str">
        <f>IF(M2704="Si",HLOOKUP(I2704,Base!$H$2:$J$9,8,0),"")</f>
        <v/>
      </c>
      <c r="O2704" s="9"/>
      <c r="P2704" s="18"/>
      <c r="Q2704" s="14" t="str">
        <f>IFERROR(O2704*HLOOKUP(I2704,Base!$H$2:$J$9,VLOOKUP(Planilla!P2704,Base!$F$3:$G$9,2,0),0),"")</f>
        <v/>
      </c>
    </row>
    <row r="2705" spans="1:17">
      <c r="A2705" s="18"/>
      <c r="B2705" s="7"/>
      <c r="C2705" s="12"/>
      <c r="D2705" s="13" t="str">
        <f>IFERROR(VLOOKUP(C2705,Base!A:C,2,0),"")</f>
        <v/>
      </c>
      <c r="E2705" s="10" t="str">
        <f>IFERROR(VLOOKUP(C2705,Base!A:C,3,0),"")</f>
        <v/>
      </c>
      <c r="F2705" s="8"/>
      <c r="G2705" s="9"/>
      <c r="H2705" s="18"/>
      <c r="I2705" s="18"/>
      <c r="J2705" s="9"/>
      <c r="K2705" s="18"/>
      <c r="L2705" s="14" t="str">
        <f>IFERROR(J2705*HLOOKUP(I2705,Base!$H$2:$J$9,VLOOKUP(Planilla!K2705,Base!$F$3:$G$9,2,0),0),"")</f>
        <v/>
      </c>
      <c r="M2705" s="19"/>
      <c r="N2705" s="14" t="str">
        <f>IF(M2705="Si",HLOOKUP(I2705,Base!$H$2:$J$9,8,0),"")</f>
        <v/>
      </c>
      <c r="O2705" s="9"/>
      <c r="P2705" s="18"/>
      <c r="Q2705" s="14" t="str">
        <f>IFERROR(O2705*HLOOKUP(I2705,Base!$H$2:$J$9,VLOOKUP(Planilla!P2705,Base!$F$3:$G$9,2,0),0),"")</f>
        <v/>
      </c>
    </row>
    <row r="2706" spans="1:17">
      <c r="A2706" s="18"/>
      <c r="B2706" s="7"/>
      <c r="C2706" s="12"/>
      <c r="D2706" s="13" t="str">
        <f>IFERROR(VLOOKUP(C2706,Base!A:C,2,0),"")</f>
        <v/>
      </c>
      <c r="E2706" s="10" t="str">
        <f>IFERROR(VLOOKUP(C2706,Base!A:C,3,0),"")</f>
        <v/>
      </c>
      <c r="F2706" s="8"/>
      <c r="G2706" s="9"/>
      <c r="H2706" s="18"/>
      <c r="I2706" s="18"/>
      <c r="J2706" s="9"/>
      <c r="K2706" s="18"/>
      <c r="L2706" s="14" t="str">
        <f>IFERROR(J2706*HLOOKUP(I2706,Base!$H$2:$J$9,VLOOKUP(Planilla!K2706,Base!$F$3:$G$9,2,0),0),"")</f>
        <v/>
      </c>
      <c r="M2706" s="19"/>
      <c r="N2706" s="14" t="str">
        <f>IF(M2706="Si",HLOOKUP(I2706,Base!$H$2:$J$9,8,0),"")</f>
        <v/>
      </c>
      <c r="O2706" s="9"/>
      <c r="P2706" s="18"/>
      <c r="Q2706" s="14" t="str">
        <f>IFERROR(O2706*HLOOKUP(I2706,Base!$H$2:$J$9,VLOOKUP(Planilla!P2706,Base!$F$3:$G$9,2,0),0),"")</f>
        <v/>
      </c>
    </row>
    <row r="2707" spans="1:17">
      <c r="A2707" s="18"/>
      <c r="B2707" s="7"/>
      <c r="C2707" s="12"/>
      <c r="D2707" s="13" t="str">
        <f>IFERROR(VLOOKUP(C2707,Base!A:C,2,0),"")</f>
        <v/>
      </c>
      <c r="E2707" s="10" t="str">
        <f>IFERROR(VLOOKUP(C2707,Base!A:C,3,0),"")</f>
        <v/>
      </c>
      <c r="F2707" s="8"/>
      <c r="G2707" s="9"/>
      <c r="H2707" s="18"/>
      <c r="I2707" s="18"/>
      <c r="J2707" s="9"/>
      <c r="K2707" s="18"/>
      <c r="L2707" s="14" t="str">
        <f>IFERROR(J2707*HLOOKUP(I2707,Base!$H$2:$J$9,VLOOKUP(Planilla!K2707,Base!$F$3:$G$9,2,0),0),"")</f>
        <v/>
      </c>
      <c r="M2707" s="19"/>
      <c r="N2707" s="14" t="str">
        <f>IF(M2707="Si",HLOOKUP(I2707,Base!$H$2:$J$9,8,0),"")</f>
        <v/>
      </c>
      <c r="O2707" s="9"/>
      <c r="P2707" s="18"/>
      <c r="Q2707" s="14" t="str">
        <f>IFERROR(O2707*HLOOKUP(I2707,Base!$H$2:$J$9,VLOOKUP(Planilla!P2707,Base!$F$3:$G$9,2,0),0),"")</f>
        <v/>
      </c>
    </row>
    <row r="2708" spans="1:17">
      <c r="A2708" s="18"/>
      <c r="B2708" s="7"/>
      <c r="C2708" s="12"/>
      <c r="D2708" s="13" t="str">
        <f>IFERROR(VLOOKUP(C2708,Base!A:C,2,0),"")</f>
        <v/>
      </c>
      <c r="E2708" s="10" t="str">
        <f>IFERROR(VLOOKUP(C2708,Base!A:C,3,0),"")</f>
        <v/>
      </c>
      <c r="F2708" s="8"/>
      <c r="G2708" s="9"/>
      <c r="H2708" s="18"/>
      <c r="I2708" s="18"/>
      <c r="J2708" s="9"/>
      <c r="K2708" s="18"/>
      <c r="L2708" s="14" t="str">
        <f>IFERROR(J2708*HLOOKUP(I2708,Base!$H$2:$J$9,VLOOKUP(Planilla!K2708,Base!$F$3:$G$9,2,0),0),"")</f>
        <v/>
      </c>
      <c r="M2708" s="19"/>
      <c r="N2708" s="14" t="str">
        <f>IF(M2708="Si",HLOOKUP(I2708,Base!$H$2:$J$9,8,0),"")</f>
        <v/>
      </c>
      <c r="O2708" s="9"/>
      <c r="P2708" s="18"/>
      <c r="Q2708" s="14" t="str">
        <f>IFERROR(O2708*HLOOKUP(I2708,Base!$H$2:$J$9,VLOOKUP(Planilla!P2708,Base!$F$3:$G$9,2,0),0),"")</f>
        <v/>
      </c>
    </row>
    <row r="2709" spans="1:17">
      <c r="A2709" s="18"/>
      <c r="B2709" s="7"/>
      <c r="C2709" s="12"/>
      <c r="D2709" s="13" t="str">
        <f>IFERROR(VLOOKUP(C2709,Base!A:C,2,0),"")</f>
        <v/>
      </c>
      <c r="E2709" s="10" t="str">
        <f>IFERROR(VLOOKUP(C2709,Base!A:C,3,0),"")</f>
        <v/>
      </c>
      <c r="F2709" s="8"/>
      <c r="G2709" s="9"/>
      <c r="H2709" s="18"/>
      <c r="I2709" s="18"/>
      <c r="J2709" s="9"/>
      <c r="K2709" s="18"/>
      <c r="L2709" s="14" t="str">
        <f>IFERROR(J2709*HLOOKUP(I2709,Base!$H$2:$J$9,VLOOKUP(Planilla!K2709,Base!$F$3:$G$9,2,0),0),"")</f>
        <v/>
      </c>
      <c r="M2709" s="19"/>
      <c r="N2709" s="14" t="str">
        <f>IF(M2709="Si",HLOOKUP(I2709,Base!$H$2:$J$9,8,0),"")</f>
        <v/>
      </c>
      <c r="O2709" s="9"/>
      <c r="P2709" s="18"/>
      <c r="Q2709" s="14" t="str">
        <f>IFERROR(O2709*HLOOKUP(I2709,Base!$H$2:$J$9,VLOOKUP(Planilla!P2709,Base!$F$3:$G$9,2,0),0),"")</f>
        <v/>
      </c>
    </row>
    <row r="2710" spans="1:17">
      <c r="A2710" s="18"/>
      <c r="B2710" s="7"/>
      <c r="C2710" s="12"/>
      <c r="D2710" s="13" t="str">
        <f>IFERROR(VLOOKUP(C2710,Base!A:C,2,0),"")</f>
        <v/>
      </c>
      <c r="E2710" s="10" t="str">
        <f>IFERROR(VLOOKUP(C2710,Base!A:C,3,0),"")</f>
        <v/>
      </c>
      <c r="F2710" s="8"/>
      <c r="G2710" s="9"/>
      <c r="H2710" s="18"/>
      <c r="I2710" s="18"/>
      <c r="J2710" s="9"/>
      <c r="K2710" s="18"/>
      <c r="L2710" s="14" t="str">
        <f>IFERROR(J2710*HLOOKUP(I2710,Base!$H$2:$J$9,VLOOKUP(Planilla!K2710,Base!$F$3:$G$9,2,0),0),"")</f>
        <v/>
      </c>
      <c r="M2710" s="19"/>
      <c r="N2710" s="14" t="str">
        <f>IF(M2710="Si",HLOOKUP(I2710,Base!$H$2:$J$9,8,0),"")</f>
        <v/>
      </c>
      <c r="O2710" s="9"/>
      <c r="P2710" s="18"/>
      <c r="Q2710" s="14" t="str">
        <f>IFERROR(O2710*HLOOKUP(I2710,Base!$H$2:$J$9,VLOOKUP(Planilla!P2710,Base!$F$3:$G$9,2,0),0),"")</f>
        <v/>
      </c>
    </row>
    <row r="2711" spans="1:17">
      <c r="A2711" s="18"/>
      <c r="B2711" s="7"/>
      <c r="C2711" s="12"/>
      <c r="D2711" s="13" t="str">
        <f>IFERROR(VLOOKUP(C2711,Base!A:C,2,0),"")</f>
        <v/>
      </c>
      <c r="E2711" s="10" t="str">
        <f>IFERROR(VLOOKUP(C2711,Base!A:C,3,0),"")</f>
        <v/>
      </c>
      <c r="F2711" s="8"/>
      <c r="G2711" s="9"/>
      <c r="H2711" s="18"/>
      <c r="I2711" s="18"/>
      <c r="J2711" s="9"/>
      <c r="K2711" s="18"/>
      <c r="L2711" s="14" t="str">
        <f>IFERROR(J2711*HLOOKUP(I2711,Base!$H$2:$J$9,VLOOKUP(Planilla!K2711,Base!$F$3:$G$9,2,0),0),"")</f>
        <v/>
      </c>
      <c r="M2711" s="19"/>
      <c r="N2711" s="14" t="str">
        <f>IF(M2711="Si",HLOOKUP(I2711,Base!$H$2:$J$9,8,0),"")</f>
        <v/>
      </c>
      <c r="O2711" s="9"/>
      <c r="P2711" s="18"/>
      <c r="Q2711" s="14" t="str">
        <f>IFERROR(O2711*HLOOKUP(I2711,Base!$H$2:$J$9,VLOOKUP(Planilla!P2711,Base!$F$3:$G$9,2,0),0),"")</f>
        <v/>
      </c>
    </row>
    <row r="2712" spans="1:17">
      <c r="A2712" s="18"/>
      <c r="B2712" s="7"/>
      <c r="C2712" s="12"/>
      <c r="D2712" s="13" t="str">
        <f>IFERROR(VLOOKUP(C2712,Base!A:C,2,0),"")</f>
        <v/>
      </c>
      <c r="E2712" s="10" t="str">
        <f>IFERROR(VLOOKUP(C2712,Base!A:C,3,0),"")</f>
        <v/>
      </c>
      <c r="F2712" s="8"/>
      <c r="G2712" s="9"/>
      <c r="H2712" s="18"/>
      <c r="I2712" s="18"/>
      <c r="J2712" s="9"/>
      <c r="K2712" s="18"/>
      <c r="L2712" s="14" t="str">
        <f>IFERROR(J2712*HLOOKUP(I2712,Base!$H$2:$J$9,VLOOKUP(Planilla!K2712,Base!$F$3:$G$9,2,0),0),"")</f>
        <v/>
      </c>
      <c r="M2712" s="19"/>
      <c r="N2712" s="14" t="str">
        <f>IF(M2712="Si",HLOOKUP(I2712,Base!$H$2:$J$9,8,0),"")</f>
        <v/>
      </c>
      <c r="O2712" s="9"/>
      <c r="P2712" s="18"/>
      <c r="Q2712" s="14" t="str">
        <f>IFERROR(O2712*HLOOKUP(I2712,Base!$H$2:$J$9,VLOOKUP(Planilla!P2712,Base!$F$3:$G$9,2,0),0),"")</f>
        <v/>
      </c>
    </row>
    <row r="2713" spans="1:17">
      <c r="A2713" s="18"/>
      <c r="B2713" s="7"/>
      <c r="C2713" s="12"/>
      <c r="D2713" s="13" t="str">
        <f>IFERROR(VLOOKUP(C2713,Base!A:C,2,0),"")</f>
        <v/>
      </c>
      <c r="E2713" s="10" t="str">
        <f>IFERROR(VLOOKUP(C2713,Base!A:C,3,0),"")</f>
        <v/>
      </c>
      <c r="F2713" s="8"/>
      <c r="G2713" s="9"/>
      <c r="H2713" s="18"/>
      <c r="I2713" s="18"/>
      <c r="J2713" s="9"/>
      <c r="K2713" s="18"/>
      <c r="L2713" s="14" t="str">
        <f>IFERROR(J2713*HLOOKUP(I2713,Base!$H$2:$J$9,VLOOKUP(Planilla!K2713,Base!$F$3:$G$9,2,0),0),"")</f>
        <v/>
      </c>
      <c r="M2713" s="19"/>
      <c r="N2713" s="14" t="str">
        <f>IF(M2713="Si",HLOOKUP(I2713,Base!$H$2:$J$9,8,0),"")</f>
        <v/>
      </c>
      <c r="O2713" s="9"/>
      <c r="P2713" s="18"/>
      <c r="Q2713" s="14" t="str">
        <f>IFERROR(O2713*HLOOKUP(I2713,Base!$H$2:$J$9,VLOOKUP(Planilla!P2713,Base!$F$3:$G$9,2,0),0),"")</f>
        <v/>
      </c>
    </row>
    <row r="2714" spans="1:17">
      <c r="A2714" s="18"/>
      <c r="B2714" s="7"/>
      <c r="C2714" s="12"/>
      <c r="D2714" s="13" t="str">
        <f>IFERROR(VLOOKUP(C2714,Base!A:C,2,0),"")</f>
        <v/>
      </c>
      <c r="E2714" s="10" t="str">
        <f>IFERROR(VLOOKUP(C2714,Base!A:C,3,0),"")</f>
        <v/>
      </c>
      <c r="F2714" s="8"/>
      <c r="G2714" s="9"/>
      <c r="H2714" s="18"/>
      <c r="I2714" s="18"/>
      <c r="J2714" s="9"/>
      <c r="K2714" s="18"/>
      <c r="L2714" s="14" t="str">
        <f>IFERROR(J2714*HLOOKUP(I2714,Base!$H$2:$J$9,VLOOKUP(Planilla!K2714,Base!$F$3:$G$9,2,0),0),"")</f>
        <v/>
      </c>
      <c r="M2714" s="19"/>
      <c r="N2714" s="14" t="str">
        <f>IF(M2714="Si",HLOOKUP(I2714,Base!$H$2:$J$9,8,0),"")</f>
        <v/>
      </c>
      <c r="O2714" s="9"/>
      <c r="P2714" s="18"/>
      <c r="Q2714" s="14" t="str">
        <f>IFERROR(O2714*HLOOKUP(I2714,Base!$H$2:$J$9,VLOOKUP(Planilla!P2714,Base!$F$3:$G$9,2,0),0),"")</f>
        <v/>
      </c>
    </row>
    <row r="2715" spans="1:17">
      <c r="A2715" s="18"/>
      <c r="B2715" s="7"/>
      <c r="C2715" s="12"/>
      <c r="D2715" s="13" t="str">
        <f>IFERROR(VLOOKUP(C2715,Base!A:C,2,0),"")</f>
        <v/>
      </c>
      <c r="E2715" s="10" t="str">
        <f>IFERROR(VLOOKUP(C2715,Base!A:C,3,0),"")</f>
        <v/>
      </c>
      <c r="F2715" s="8"/>
      <c r="G2715" s="9"/>
      <c r="H2715" s="18"/>
      <c r="I2715" s="18"/>
      <c r="J2715" s="9"/>
      <c r="K2715" s="18"/>
      <c r="L2715" s="14" t="str">
        <f>IFERROR(J2715*HLOOKUP(I2715,Base!$H$2:$J$9,VLOOKUP(Planilla!K2715,Base!$F$3:$G$9,2,0),0),"")</f>
        <v/>
      </c>
      <c r="M2715" s="19"/>
      <c r="N2715" s="14" t="str">
        <f>IF(M2715="Si",HLOOKUP(I2715,Base!$H$2:$J$9,8,0),"")</f>
        <v/>
      </c>
      <c r="O2715" s="9"/>
      <c r="P2715" s="18"/>
      <c r="Q2715" s="14" t="str">
        <f>IFERROR(O2715*HLOOKUP(I2715,Base!$H$2:$J$9,VLOOKUP(Planilla!P2715,Base!$F$3:$G$9,2,0),0),"")</f>
        <v/>
      </c>
    </row>
    <row r="2716" spans="1:17">
      <c r="A2716" s="18"/>
      <c r="B2716" s="7"/>
      <c r="C2716" s="12"/>
      <c r="D2716" s="13" t="str">
        <f>IFERROR(VLOOKUP(C2716,Base!A:C,2,0),"")</f>
        <v/>
      </c>
      <c r="E2716" s="10" t="str">
        <f>IFERROR(VLOOKUP(C2716,Base!A:C,3,0),"")</f>
        <v/>
      </c>
      <c r="F2716" s="8"/>
      <c r="G2716" s="9"/>
      <c r="H2716" s="18"/>
      <c r="I2716" s="18"/>
      <c r="J2716" s="9"/>
      <c r="K2716" s="18"/>
      <c r="L2716" s="14" t="str">
        <f>IFERROR(J2716*HLOOKUP(I2716,Base!$H$2:$J$9,VLOOKUP(Planilla!K2716,Base!$F$3:$G$9,2,0),0),"")</f>
        <v/>
      </c>
      <c r="M2716" s="19"/>
      <c r="N2716" s="14" t="str">
        <f>IF(M2716="Si",HLOOKUP(I2716,Base!$H$2:$J$9,8,0),"")</f>
        <v/>
      </c>
      <c r="O2716" s="9"/>
      <c r="P2716" s="18"/>
      <c r="Q2716" s="14" t="str">
        <f>IFERROR(O2716*HLOOKUP(I2716,Base!$H$2:$J$9,VLOOKUP(Planilla!P2716,Base!$F$3:$G$9,2,0),0),"")</f>
        <v/>
      </c>
    </row>
    <row r="2717" spans="1:17">
      <c r="A2717" s="18"/>
      <c r="B2717" s="7"/>
      <c r="C2717" s="12"/>
      <c r="D2717" s="13" t="str">
        <f>IFERROR(VLOOKUP(C2717,Base!A:C,2,0),"")</f>
        <v/>
      </c>
      <c r="E2717" s="10" t="str">
        <f>IFERROR(VLOOKUP(C2717,Base!A:C,3,0),"")</f>
        <v/>
      </c>
      <c r="F2717" s="8"/>
      <c r="G2717" s="9"/>
      <c r="H2717" s="18"/>
      <c r="I2717" s="18"/>
      <c r="J2717" s="9"/>
      <c r="K2717" s="18"/>
      <c r="L2717" s="14" t="str">
        <f>IFERROR(J2717*HLOOKUP(I2717,Base!$H$2:$J$9,VLOOKUP(Planilla!K2717,Base!$F$3:$G$9,2,0),0),"")</f>
        <v/>
      </c>
      <c r="M2717" s="19"/>
      <c r="N2717" s="14" t="str">
        <f>IF(M2717="Si",HLOOKUP(I2717,Base!$H$2:$J$9,8,0),"")</f>
        <v/>
      </c>
      <c r="O2717" s="9"/>
      <c r="P2717" s="18"/>
      <c r="Q2717" s="14" t="str">
        <f>IFERROR(O2717*HLOOKUP(I2717,Base!$H$2:$J$9,VLOOKUP(Planilla!P2717,Base!$F$3:$G$9,2,0),0),"")</f>
        <v/>
      </c>
    </row>
    <row r="2718" spans="1:17">
      <c r="A2718" s="18"/>
      <c r="B2718" s="7"/>
      <c r="C2718" s="12"/>
      <c r="D2718" s="13" t="str">
        <f>IFERROR(VLOOKUP(C2718,Base!A:C,2,0),"")</f>
        <v/>
      </c>
      <c r="E2718" s="10" t="str">
        <f>IFERROR(VLOOKUP(C2718,Base!A:C,3,0),"")</f>
        <v/>
      </c>
      <c r="F2718" s="8"/>
      <c r="G2718" s="9"/>
      <c r="H2718" s="18"/>
      <c r="I2718" s="18"/>
      <c r="J2718" s="9"/>
      <c r="K2718" s="18"/>
      <c r="L2718" s="14" t="str">
        <f>IFERROR(J2718*HLOOKUP(I2718,Base!$H$2:$J$9,VLOOKUP(Planilla!K2718,Base!$F$3:$G$9,2,0),0),"")</f>
        <v/>
      </c>
      <c r="M2718" s="19"/>
      <c r="N2718" s="14" t="str">
        <f>IF(M2718="Si",HLOOKUP(I2718,Base!$H$2:$J$9,8,0),"")</f>
        <v/>
      </c>
      <c r="O2718" s="9"/>
      <c r="P2718" s="18"/>
      <c r="Q2718" s="14" t="str">
        <f>IFERROR(O2718*HLOOKUP(I2718,Base!$H$2:$J$9,VLOOKUP(Planilla!P2718,Base!$F$3:$G$9,2,0),0),"")</f>
        <v/>
      </c>
    </row>
    <row r="2719" spans="1:17">
      <c r="A2719" s="18"/>
      <c r="B2719" s="7"/>
      <c r="C2719" s="12"/>
      <c r="D2719" s="13" t="str">
        <f>IFERROR(VLOOKUP(C2719,Base!A:C,2,0),"")</f>
        <v/>
      </c>
      <c r="E2719" s="10" t="str">
        <f>IFERROR(VLOOKUP(C2719,Base!A:C,3,0),"")</f>
        <v/>
      </c>
      <c r="F2719" s="8"/>
      <c r="G2719" s="9"/>
      <c r="H2719" s="18"/>
      <c r="I2719" s="18"/>
      <c r="J2719" s="9"/>
      <c r="K2719" s="18"/>
      <c r="L2719" s="14" t="str">
        <f>IFERROR(J2719*HLOOKUP(I2719,Base!$H$2:$J$9,VLOOKUP(Planilla!K2719,Base!$F$3:$G$9,2,0),0),"")</f>
        <v/>
      </c>
      <c r="M2719" s="19"/>
      <c r="N2719" s="14" t="str">
        <f>IF(M2719="Si",HLOOKUP(I2719,Base!$H$2:$J$9,8,0),"")</f>
        <v/>
      </c>
      <c r="O2719" s="9"/>
      <c r="P2719" s="18"/>
      <c r="Q2719" s="14" t="str">
        <f>IFERROR(O2719*HLOOKUP(I2719,Base!$H$2:$J$9,VLOOKUP(Planilla!P2719,Base!$F$3:$G$9,2,0),0),"")</f>
        <v/>
      </c>
    </row>
    <row r="2720" spans="1:17">
      <c r="A2720" s="18"/>
      <c r="B2720" s="7"/>
      <c r="C2720" s="12"/>
      <c r="D2720" s="13" t="str">
        <f>IFERROR(VLOOKUP(C2720,Base!A:C,2,0),"")</f>
        <v/>
      </c>
      <c r="E2720" s="10" t="str">
        <f>IFERROR(VLOOKUP(C2720,Base!A:C,3,0),"")</f>
        <v/>
      </c>
      <c r="F2720" s="8"/>
      <c r="G2720" s="9"/>
      <c r="H2720" s="18"/>
      <c r="I2720" s="18"/>
      <c r="J2720" s="9"/>
      <c r="K2720" s="18"/>
      <c r="L2720" s="14" t="str">
        <f>IFERROR(J2720*HLOOKUP(I2720,Base!$H$2:$J$9,VLOOKUP(Planilla!K2720,Base!$F$3:$G$9,2,0),0),"")</f>
        <v/>
      </c>
      <c r="M2720" s="19"/>
      <c r="N2720" s="14" t="str">
        <f>IF(M2720="Si",HLOOKUP(I2720,Base!$H$2:$J$9,8,0),"")</f>
        <v/>
      </c>
      <c r="O2720" s="9"/>
      <c r="P2720" s="18"/>
      <c r="Q2720" s="14" t="str">
        <f>IFERROR(O2720*HLOOKUP(I2720,Base!$H$2:$J$9,VLOOKUP(Planilla!P2720,Base!$F$3:$G$9,2,0),0),"")</f>
        <v/>
      </c>
    </row>
    <row r="2721" spans="1:17">
      <c r="A2721" s="18"/>
      <c r="B2721" s="7"/>
      <c r="C2721" s="12"/>
      <c r="D2721" s="13" t="str">
        <f>IFERROR(VLOOKUP(C2721,Base!A:C,2,0),"")</f>
        <v/>
      </c>
      <c r="E2721" s="10" t="str">
        <f>IFERROR(VLOOKUP(C2721,Base!A:C,3,0),"")</f>
        <v/>
      </c>
      <c r="F2721" s="8"/>
      <c r="G2721" s="9"/>
      <c r="H2721" s="18"/>
      <c r="I2721" s="18"/>
      <c r="J2721" s="9"/>
      <c r="K2721" s="18"/>
      <c r="L2721" s="14" t="str">
        <f>IFERROR(J2721*HLOOKUP(I2721,Base!$H$2:$J$9,VLOOKUP(Planilla!K2721,Base!$F$3:$G$9,2,0),0),"")</f>
        <v/>
      </c>
      <c r="M2721" s="19"/>
      <c r="N2721" s="14" t="str">
        <f>IF(M2721="Si",HLOOKUP(I2721,Base!$H$2:$J$9,8,0),"")</f>
        <v/>
      </c>
      <c r="O2721" s="9"/>
      <c r="P2721" s="18"/>
      <c r="Q2721" s="14" t="str">
        <f>IFERROR(O2721*HLOOKUP(I2721,Base!$H$2:$J$9,VLOOKUP(Planilla!P2721,Base!$F$3:$G$9,2,0),0),"")</f>
        <v/>
      </c>
    </row>
    <row r="2722" spans="1:17">
      <c r="A2722" s="18"/>
      <c r="B2722" s="7"/>
      <c r="C2722" s="12"/>
      <c r="D2722" s="13" t="str">
        <f>IFERROR(VLOOKUP(C2722,Base!A:C,2,0),"")</f>
        <v/>
      </c>
      <c r="E2722" s="10" t="str">
        <f>IFERROR(VLOOKUP(C2722,Base!A:C,3,0),"")</f>
        <v/>
      </c>
      <c r="F2722" s="8"/>
      <c r="G2722" s="9"/>
      <c r="H2722" s="18"/>
      <c r="I2722" s="18"/>
      <c r="J2722" s="9"/>
      <c r="K2722" s="18"/>
      <c r="L2722" s="14" t="str">
        <f>IFERROR(J2722*HLOOKUP(I2722,Base!$H$2:$J$9,VLOOKUP(Planilla!K2722,Base!$F$3:$G$9,2,0),0),"")</f>
        <v/>
      </c>
      <c r="M2722" s="19"/>
      <c r="N2722" s="14" t="str">
        <f>IF(M2722="Si",HLOOKUP(I2722,Base!$H$2:$J$9,8,0),"")</f>
        <v/>
      </c>
      <c r="O2722" s="9"/>
      <c r="P2722" s="18"/>
      <c r="Q2722" s="14" t="str">
        <f>IFERROR(O2722*HLOOKUP(I2722,Base!$H$2:$J$9,VLOOKUP(Planilla!P2722,Base!$F$3:$G$9,2,0),0),"")</f>
        <v/>
      </c>
    </row>
    <row r="2723" spans="1:17">
      <c r="A2723" s="18"/>
      <c r="B2723" s="7"/>
      <c r="C2723" s="12"/>
      <c r="D2723" s="13" t="str">
        <f>IFERROR(VLOOKUP(C2723,Base!A:C,2,0),"")</f>
        <v/>
      </c>
      <c r="E2723" s="10" t="str">
        <f>IFERROR(VLOOKUP(C2723,Base!A:C,3,0),"")</f>
        <v/>
      </c>
      <c r="F2723" s="8"/>
      <c r="G2723" s="9"/>
      <c r="H2723" s="18"/>
      <c r="I2723" s="18"/>
      <c r="J2723" s="9"/>
      <c r="K2723" s="18"/>
      <c r="L2723" s="14" t="str">
        <f>IFERROR(J2723*HLOOKUP(I2723,Base!$H$2:$J$9,VLOOKUP(Planilla!K2723,Base!$F$3:$G$9,2,0),0),"")</f>
        <v/>
      </c>
      <c r="M2723" s="19"/>
      <c r="N2723" s="14" t="str">
        <f>IF(M2723="Si",HLOOKUP(I2723,Base!$H$2:$J$9,8,0),"")</f>
        <v/>
      </c>
      <c r="O2723" s="9"/>
      <c r="P2723" s="18"/>
      <c r="Q2723" s="14" t="str">
        <f>IFERROR(O2723*HLOOKUP(I2723,Base!$H$2:$J$9,VLOOKUP(Planilla!P2723,Base!$F$3:$G$9,2,0),0),"")</f>
        <v/>
      </c>
    </row>
    <row r="2724" spans="1:17">
      <c r="A2724" s="18"/>
      <c r="B2724" s="7"/>
      <c r="C2724" s="12"/>
      <c r="D2724" s="13" t="str">
        <f>IFERROR(VLOOKUP(C2724,Base!A:C,2,0),"")</f>
        <v/>
      </c>
      <c r="E2724" s="10" t="str">
        <f>IFERROR(VLOOKUP(C2724,Base!A:C,3,0),"")</f>
        <v/>
      </c>
      <c r="F2724" s="8"/>
      <c r="G2724" s="9"/>
      <c r="H2724" s="18"/>
      <c r="I2724" s="18"/>
      <c r="J2724" s="9"/>
      <c r="K2724" s="18"/>
      <c r="L2724" s="14" t="str">
        <f>IFERROR(J2724*HLOOKUP(I2724,Base!$H$2:$J$9,VLOOKUP(Planilla!K2724,Base!$F$3:$G$9,2,0),0),"")</f>
        <v/>
      </c>
      <c r="M2724" s="19"/>
      <c r="N2724" s="14" t="str">
        <f>IF(M2724="Si",HLOOKUP(I2724,Base!$H$2:$J$9,8,0),"")</f>
        <v/>
      </c>
      <c r="O2724" s="9"/>
      <c r="P2724" s="18"/>
      <c r="Q2724" s="14" t="str">
        <f>IFERROR(O2724*HLOOKUP(I2724,Base!$H$2:$J$9,VLOOKUP(Planilla!P2724,Base!$F$3:$G$9,2,0),0),"")</f>
        <v/>
      </c>
    </row>
    <row r="2725" spans="1:17">
      <c r="A2725" s="18"/>
      <c r="B2725" s="7"/>
      <c r="C2725" s="12"/>
      <c r="D2725" s="13" t="str">
        <f>IFERROR(VLOOKUP(C2725,Base!A:C,2,0),"")</f>
        <v/>
      </c>
      <c r="E2725" s="10" t="str">
        <f>IFERROR(VLOOKUP(C2725,Base!A:C,3,0),"")</f>
        <v/>
      </c>
      <c r="F2725" s="8"/>
      <c r="G2725" s="9"/>
      <c r="H2725" s="18"/>
      <c r="I2725" s="18"/>
      <c r="J2725" s="9"/>
      <c r="K2725" s="18"/>
      <c r="L2725" s="14" t="str">
        <f>IFERROR(J2725*HLOOKUP(I2725,Base!$H$2:$J$9,VLOOKUP(Planilla!K2725,Base!$F$3:$G$9,2,0),0),"")</f>
        <v/>
      </c>
      <c r="M2725" s="19"/>
      <c r="N2725" s="14" t="str">
        <f>IF(M2725="Si",HLOOKUP(I2725,Base!$H$2:$J$9,8,0),"")</f>
        <v/>
      </c>
      <c r="O2725" s="9"/>
      <c r="P2725" s="18"/>
      <c r="Q2725" s="14" t="str">
        <f>IFERROR(O2725*HLOOKUP(I2725,Base!$H$2:$J$9,VLOOKUP(Planilla!P2725,Base!$F$3:$G$9,2,0),0),"")</f>
        <v/>
      </c>
    </row>
    <row r="2726" spans="1:17">
      <c r="A2726" s="18"/>
      <c r="B2726" s="7"/>
      <c r="C2726" s="12"/>
      <c r="D2726" s="13" t="str">
        <f>IFERROR(VLOOKUP(C2726,Base!A:C,2,0),"")</f>
        <v/>
      </c>
      <c r="E2726" s="10" t="str">
        <f>IFERROR(VLOOKUP(C2726,Base!A:C,3,0),"")</f>
        <v/>
      </c>
      <c r="F2726" s="8"/>
      <c r="G2726" s="9"/>
      <c r="H2726" s="18"/>
      <c r="I2726" s="18"/>
      <c r="J2726" s="9"/>
      <c r="K2726" s="18"/>
      <c r="L2726" s="14" t="str">
        <f>IFERROR(J2726*HLOOKUP(I2726,Base!$H$2:$J$9,VLOOKUP(Planilla!K2726,Base!$F$3:$G$9,2,0),0),"")</f>
        <v/>
      </c>
      <c r="M2726" s="19"/>
      <c r="N2726" s="14" t="str">
        <f>IF(M2726="Si",HLOOKUP(I2726,Base!$H$2:$J$9,8,0),"")</f>
        <v/>
      </c>
      <c r="O2726" s="9"/>
      <c r="P2726" s="18"/>
      <c r="Q2726" s="14" t="str">
        <f>IFERROR(O2726*HLOOKUP(I2726,Base!$H$2:$J$9,VLOOKUP(Planilla!P2726,Base!$F$3:$G$9,2,0),0),"")</f>
        <v/>
      </c>
    </row>
    <row r="2727" spans="1:17">
      <c r="A2727" s="18"/>
      <c r="B2727" s="7"/>
      <c r="C2727" s="12"/>
      <c r="D2727" s="13" t="str">
        <f>IFERROR(VLOOKUP(C2727,Base!A:C,2,0),"")</f>
        <v/>
      </c>
      <c r="E2727" s="10" t="str">
        <f>IFERROR(VLOOKUP(C2727,Base!A:C,3,0),"")</f>
        <v/>
      </c>
      <c r="F2727" s="8"/>
      <c r="G2727" s="9"/>
      <c r="H2727" s="18"/>
      <c r="I2727" s="18"/>
      <c r="J2727" s="9"/>
      <c r="K2727" s="18"/>
      <c r="L2727" s="14" t="str">
        <f>IFERROR(J2727*HLOOKUP(I2727,Base!$H$2:$J$9,VLOOKUP(Planilla!K2727,Base!$F$3:$G$9,2,0),0),"")</f>
        <v/>
      </c>
      <c r="M2727" s="19"/>
      <c r="N2727" s="14" t="str">
        <f>IF(M2727="Si",HLOOKUP(I2727,Base!$H$2:$J$9,8,0),"")</f>
        <v/>
      </c>
      <c r="O2727" s="9"/>
      <c r="P2727" s="18"/>
      <c r="Q2727" s="14" t="str">
        <f>IFERROR(O2727*HLOOKUP(I2727,Base!$H$2:$J$9,VLOOKUP(Planilla!P2727,Base!$F$3:$G$9,2,0),0),"")</f>
        <v/>
      </c>
    </row>
    <row r="2728" spans="1:17">
      <c r="A2728" s="18"/>
      <c r="B2728" s="7"/>
      <c r="C2728" s="12"/>
      <c r="D2728" s="13" t="str">
        <f>IFERROR(VLOOKUP(C2728,Base!A:C,2,0),"")</f>
        <v/>
      </c>
      <c r="E2728" s="10" t="str">
        <f>IFERROR(VLOOKUP(C2728,Base!A:C,3,0),"")</f>
        <v/>
      </c>
      <c r="F2728" s="8"/>
      <c r="G2728" s="9"/>
      <c r="H2728" s="18"/>
      <c r="I2728" s="18"/>
      <c r="J2728" s="9"/>
      <c r="K2728" s="18"/>
      <c r="L2728" s="14" t="str">
        <f>IFERROR(J2728*HLOOKUP(I2728,Base!$H$2:$J$9,VLOOKUP(Planilla!K2728,Base!$F$3:$G$9,2,0),0),"")</f>
        <v/>
      </c>
      <c r="M2728" s="19"/>
      <c r="N2728" s="14" t="str">
        <f>IF(M2728="Si",HLOOKUP(I2728,Base!$H$2:$J$9,8,0),"")</f>
        <v/>
      </c>
      <c r="O2728" s="9"/>
      <c r="P2728" s="18"/>
      <c r="Q2728" s="14" t="str">
        <f>IFERROR(O2728*HLOOKUP(I2728,Base!$H$2:$J$9,VLOOKUP(Planilla!P2728,Base!$F$3:$G$9,2,0),0),"")</f>
        <v/>
      </c>
    </row>
    <row r="2729" spans="1:17">
      <c r="A2729" s="18"/>
      <c r="B2729" s="7"/>
      <c r="C2729" s="12"/>
      <c r="D2729" s="13" t="str">
        <f>IFERROR(VLOOKUP(C2729,Base!A:C,2,0),"")</f>
        <v/>
      </c>
      <c r="E2729" s="10" t="str">
        <f>IFERROR(VLOOKUP(C2729,Base!A:C,3,0),"")</f>
        <v/>
      </c>
      <c r="F2729" s="8"/>
      <c r="G2729" s="9"/>
      <c r="H2729" s="18"/>
      <c r="I2729" s="18"/>
      <c r="J2729" s="9"/>
      <c r="K2729" s="18"/>
      <c r="L2729" s="14" t="str">
        <f>IFERROR(J2729*HLOOKUP(I2729,Base!$H$2:$J$9,VLOOKUP(Planilla!K2729,Base!$F$3:$G$9,2,0),0),"")</f>
        <v/>
      </c>
      <c r="M2729" s="19"/>
      <c r="N2729" s="14" t="str">
        <f>IF(M2729="Si",HLOOKUP(I2729,Base!$H$2:$J$9,8,0),"")</f>
        <v/>
      </c>
      <c r="O2729" s="9"/>
      <c r="P2729" s="18"/>
      <c r="Q2729" s="14" t="str">
        <f>IFERROR(O2729*HLOOKUP(I2729,Base!$H$2:$J$9,VLOOKUP(Planilla!P2729,Base!$F$3:$G$9,2,0),0),"")</f>
        <v/>
      </c>
    </row>
    <row r="2730" spans="1:17">
      <c r="A2730" s="18"/>
      <c r="B2730" s="7"/>
      <c r="C2730" s="12"/>
      <c r="D2730" s="13" t="str">
        <f>IFERROR(VLOOKUP(C2730,Base!A:C,2,0),"")</f>
        <v/>
      </c>
      <c r="E2730" s="10" t="str">
        <f>IFERROR(VLOOKUP(C2730,Base!A:C,3,0),"")</f>
        <v/>
      </c>
      <c r="F2730" s="8"/>
      <c r="G2730" s="9"/>
      <c r="H2730" s="18"/>
      <c r="I2730" s="18"/>
      <c r="J2730" s="9"/>
      <c r="K2730" s="18"/>
      <c r="L2730" s="14" t="str">
        <f>IFERROR(J2730*HLOOKUP(I2730,Base!$H$2:$J$9,VLOOKUP(Planilla!K2730,Base!$F$3:$G$9,2,0),0),"")</f>
        <v/>
      </c>
      <c r="M2730" s="19"/>
      <c r="N2730" s="14" t="str">
        <f>IF(M2730="Si",HLOOKUP(I2730,Base!$H$2:$J$9,8,0),"")</f>
        <v/>
      </c>
      <c r="O2730" s="9"/>
      <c r="P2730" s="18"/>
      <c r="Q2730" s="14" t="str">
        <f>IFERROR(O2730*HLOOKUP(I2730,Base!$H$2:$J$9,VLOOKUP(Planilla!P2730,Base!$F$3:$G$9,2,0),0),"")</f>
        <v/>
      </c>
    </row>
    <row r="2731" spans="1:17">
      <c r="A2731" s="18"/>
      <c r="B2731" s="7"/>
      <c r="C2731" s="12"/>
      <c r="D2731" s="13" t="str">
        <f>IFERROR(VLOOKUP(C2731,Base!A:C,2,0),"")</f>
        <v/>
      </c>
      <c r="E2731" s="10" t="str">
        <f>IFERROR(VLOOKUP(C2731,Base!A:C,3,0),"")</f>
        <v/>
      </c>
      <c r="F2731" s="8"/>
      <c r="G2731" s="9"/>
      <c r="H2731" s="18"/>
      <c r="I2731" s="18"/>
      <c r="J2731" s="9"/>
      <c r="K2731" s="18"/>
      <c r="L2731" s="14" t="str">
        <f>IFERROR(J2731*HLOOKUP(I2731,Base!$H$2:$J$9,VLOOKUP(Planilla!K2731,Base!$F$3:$G$9,2,0),0),"")</f>
        <v/>
      </c>
      <c r="M2731" s="19"/>
      <c r="N2731" s="14" t="str">
        <f>IF(M2731="Si",HLOOKUP(I2731,Base!$H$2:$J$9,8,0),"")</f>
        <v/>
      </c>
      <c r="O2731" s="9"/>
      <c r="P2731" s="18"/>
      <c r="Q2731" s="14" t="str">
        <f>IFERROR(O2731*HLOOKUP(I2731,Base!$H$2:$J$9,VLOOKUP(Planilla!P2731,Base!$F$3:$G$9,2,0),0),"")</f>
        <v/>
      </c>
    </row>
    <row r="2732" spans="1:17">
      <c r="A2732" s="18"/>
      <c r="B2732" s="7"/>
      <c r="C2732" s="12"/>
      <c r="D2732" s="13" t="str">
        <f>IFERROR(VLOOKUP(C2732,Base!A:C,2,0),"")</f>
        <v/>
      </c>
      <c r="E2732" s="10" t="str">
        <f>IFERROR(VLOOKUP(C2732,Base!A:C,3,0),"")</f>
        <v/>
      </c>
      <c r="F2732" s="8"/>
      <c r="G2732" s="9"/>
      <c r="H2732" s="18"/>
      <c r="I2732" s="18"/>
      <c r="J2732" s="9"/>
      <c r="K2732" s="18"/>
      <c r="L2732" s="14" t="str">
        <f>IFERROR(J2732*HLOOKUP(I2732,Base!$H$2:$J$9,VLOOKUP(Planilla!K2732,Base!$F$3:$G$9,2,0),0),"")</f>
        <v/>
      </c>
      <c r="M2732" s="19"/>
      <c r="N2732" s="14" t="str">
        <f>IF(M2732="Si",HLOOKUP(I2732,Base!$H$2:$J$9,8,0),"")</f>
        <v/>
      </c>
      <c r="O2732" s="9"/>
      <c r="P2732" s="18"/>
      <c r="Q2732" s="14" t="str">
        <f>IFERROR(O2732*HLOOKUP(I2732,Base!$H$2:$J$9,VLOOKUP(Planilla!P2732,Base!$F$3:$G$9,2,0),0),"")</f>
        <v/>
      </c>
    </row>
    <row r="2733" spans="1:17">
      <c r="A2733" s="18"/>
      <c r="B2733" s="7"/>
      <c r="C2733" s="12"/>
      <c r="D2733" s="13" t="str">
        <f>IFERROR(VLOOKUP(C2733,Base!A:C,2,0),"")</f>
        <v/>
      </c>
      <c r="E2733" s="10" t="str">
        <f>IFERROR(VLOOKUP(C2733,Base!A:C,3,0),"")</f>
        <v/>
      </c>
      <c r="F2733" s="8"/>
      <c r="G2733" s="9"/>
      <c r="H2733" s="18"/>
      <c r="I2733" s="18"/>
      <c r="J2733" s="9"/>
      <c r="K2733" s="18"/>
      <c r="L2733" s="14" t="str">
        <f>IFERROR(J2733*HLOOKUP(I2733,Base!$H$2:$J$9,VLOOKUP(Planilla!K2733,Base!$F$3:$G$9,2,0),0),"")</f>
        <v/>
      </c>
      <c r="M2733" s="19"/>
      <c r="N2733" s="14" t="str">
        <f>IF(M2733="Si",HLOOKUP(I2733,Base!$H$2:$J$9,8,0),"")</f>
        <v/>
      </c>
      <c r="O2733" s="9"/>
      <c r="P2733" s="18"/>
      <c r="Q2733" s="14" t="str">
        <f>IFERROR(O2733*HLOOKUP(I2733,Base!$H$2:$J$9,VLOOKUP(Planilla!P2733,Base!$F$3:$G$9,2,0),0),"")</f>
        <v/>
      </c>
    </row>
    <row r="2734" spans="1:17">
      <c r="A2734" s="18"/>
      <c r="B2734" s="7"/>
      <c r="C2734" s="12"/>
      <c r="D2734" s="13" t="str">
        <f>IFERROR(VLOOKUP(C2734,Base!A:C,2,0),"")</f>
        <v/>
      </c>
      <c r="E2734" s="10" t="str">
        <f>IFERROR(VLOOKUP(C2734,Base!A:C,3,0),"")</f>
        <v/>
      </c>
      <c r="F2734" s="8"/>
      <c r="G2734" s="9"/>
      <c r="H2734" s="18"/>
      <c r="I2734" s="18"/>
      <c r="J2734" s="9"/>
      <c r="K2734" s="18"/>
      <c r="L2734" s="14" t="str">
        <f>IFERROR(J2734*HLOOKUP(I2734,Base!$H$2:$J$9,VLOOKUP(Planilla!K2734,Base!$F$3:$G$9,2,0),0),"")</f>
        <v/>
      </c>
      <c r="M2734" s="19"/>
      <c r="N2734" s="14" t="str">
        <f>IF(M2734="Si",HLOOKUP(I2734,Base!$H$2:$J$9,8,0),"")</f>
        <v/>
      </c>
      <c r="O2734" s="9"/>
      <c r="P2734" s="18"/>
      <c r="Q2734" s="14" t="str">
        <f>IFERROR(O2734*HLOOKUP(I2734,Base!$H$2:$J$9,VLOOKUP(Planilla!P2734,Base!$F$3:$G$9,2,0),0),"")</f>
        <v/>
      </c>
    </row>
    <row r="2735" spans="1:17">
      <c r="A2735" s="18"/>
      <c r="B2735" s="7"/>
      <c r="C2735" s="12"/>
      <c r="D2735" s="13" t="str">
        <f>IFERROR(VLOOKUP(C2735,Base!A:C,2,0),"")</f>
        <v/>
      </c>
      <c r="E2735" s="10" t="str">
        <f>IFERROR(VLOOKUP(C2735,Base!A:C,3,0),"")</f>
        <v/>
      </c>
      <c r="F2735" s="8"/>
      <c r="G2735" s="9"/>
      <c r="H2735" s="18"/>
      <c r="I2735" s="18"/>
      <c r="J2735" s="9"/>
      <c r="K2735" s="18"/>
      <c r="L2735" s="14" t="str">
        <f>IFERROR(J2735*HLOOKUP(I2735,Base!$H$2:$J$9,VLOOKUP(Planilla!K2735,Base!$F$3:$G$9,2,0),0),"")</f>
        <v/>
      </c>
      <c r="M2735" s="19"/>
      <c r="N2735" s="14" t="str">
        <f>IF(M2735="Si",HLOOKUP(I2735,Base!$H$2:$J$9,8,0),"")</f>
        <v/>
      </c>
      <c r="O2735" s="9"/>
      <c r="P2735" s="18"/>
      <c r="Q2735" s="14" t="str">
        <f>IFERROR(O2735*HLOOKUP(I2735,Base!$H$2:$J$9,VLOOKUP(Planilla!P2735,Base!$F$3:$G$9,2,0),0),"")</f>
        <v/>
      </c>
    </row>
    <row r="2736" spans="1:17">
      <c r="A2736" s="18"/>
      <c r="B2736" s="7"/>
      <c r="C2736" s="12"/>
      <c r="D2736" s="13" t="str">
        <f>IFERROR(VLOOKUP(C2736,Base!A:C,2,0),"")</f>
        <v/>
      </c>
      <c r="E2736" s="10" t="str">
        <f>IFERROR(VLOOKUP(C2736,Base!A:C,3,0),"")</f>
        <v/>
      </c>
      <c r="F2736" s="8"/>
      <c r="G2736" s="9"/>
      <c r="H2736" s="18"/>
      <c r="I2736" s="18"/>
      <c r="J2736" s="9"/>
      <c r="K2736" s="18"/>
      <c r="L2736" s="14" t="str">
        <f>IFERROR(J2736*HLOOKUP(I2736,Base!$H$2:$J$9,VLOOKUP(Planilla!K2736,Base!$F$3:$G$9,2,0),0),"")</f>
        <v/>
      </c>
      <c r="M2736" s="19"/>
      <c r="N2736" s="14" t="str">
        <f>IF(M2736="Si",HLOOKUP(I2736,Base!$H$2:$J$9,8,0),"")</f>
        <v/>
      </c>
      <c r="O2736" s="9"/>
      <c r="P2736" s="18"/>
      <c r="Q2736" s="14" t="str">
        <f>IFERROR(O2736*HLOOKUP(I2736,Base!$H$2:$J$9,VLOOKUP(Planilla!P2736,Base!$F$3:$G$9,2,0),0),"")</f>
        <v/>
      </c>
    </row>
    <row r="2737" spans="1:17">
      <c r="A2737" s="18"/>
      <c r="B2737" s="7"/>
      <c r="C2737" s="12"/>
      <c r="D2737" s="13" t="str">
        <f>IFERROR(VLOOKUP(C2737,Base!A:C,2,0),"")</f>
        <v/>
      </c>
      <c r="E2737" s="10" t="str">
        <f>IFERROR(VLOOKUP(C2737,Base!A:C,3,0),"")</f>
        <v/>
      </c>
      <c r="F2737" s="8"/>
      <c r="G2737" s="9"/>
      <c r="H2737" s="18"/>
      <c r="I2737" s="18"/>
      <c r="J2737" s="9"/>
      <c r="K2737" s="18"/>
      <c r="L2737" s="14" t="str">
        <f>IFERROR(J2737*HLOOKUP(I2737,Base!$H$2:$J$9,VLOOKUP(Planilla!K2737,Base!$F$3:$G$9,2,0),0),"")</f>
        <v/>
      </c>
      <c r="M2737" s="19"/>
      <c r="N2737" s="14" t="str">
        <f>IF(M2737="Si",HLOOKUP(I2737,Base!$H$2:$J$9,8,0),"")</f>
        <v/>
      </c>
      <c r="O2737" s="9"/>
      <c r="P2737" s="18"/>
      <c r="Q2737" s="14" t="str">
        <f>IFERROR(O2737*HLOOKUP(I2737,Base!$H$2:$J$9,VLOOKUP(Planilla!P2737,Base!$F$3:$G$9,2,0),0),"")</f>
        <v/>
      </c>
    </row>
    <row r="2738" spans="1:17">
      <c r="A2738" s="18"/>
      <c r="B2738" s="7"/>
      <c r="C2738" s="12"/>
      <c r="D2738" s="13" t="str">
        <f>IFERROR(VLOOKUP(C2738,Base!A:C,2,0),"")</f>
        <v/>
      </c>
      <c r="E2738" s="10" t="str">
        <f>IFERROR(VLOOKUP(C2738,Base!A:C,3,0),"")</f>
        <v/>
      </c>
      <c r="F2738" s="8"/>
      <c r="G2738" s="9"/>
      <c r="H2738" s="18"/>
      <c r="I2738" s="18"/>
      <c r="J2738" s="9"/>
      <c r="K2738" s="18"/>
      <c r="L2738" s="14" t="str">
        <f>IFERROR(J2738*HLOOKUP(I2738,Base!$H$2:$J$9,VLOOKUP(Planilla!K2738,Base!$F$3:$G$9,2,0),0),"")</f>
        <v/>
      </c>
      <c r="M2738" s="19"/>
      <c r="N2738" s="14" t="str">
        <f>IF(M2738="Si",HLOOKUP(I2738,Base!$H$2:$J$9,8,0),"")</f>
        <v/>
      </c>
      <c r="O2738" s="9"/>
      <c r="P2738" s="18"/>
      <c r="Q2738" s="14" t="str">
        <f>IFERROR(O2738*HLOOKUP(I2738,Base!$H$2:$J$9,VLOOKUP(Planilla!P2738,Base!$F$3:$G$9,2,0),0),"")</f>
        <v/>
      </c>
    </row>
    <row r="2739" spans="1:17">
      <c r="A2739" s="18"/>
      <c r="B2739" s="7"/>
      <c r="C2739" s="12"/>
      <c r="D2739" s="13" t="str">
        <f>IFERROR(VLOOKUP(C2739,Base!A:C,2,0),"")</f>
        <v/>
      </c>
      <c r="E2739" s="10" t="str">
        <f>IFERROR(VLOOKUP(C2739,Base!A:C,3,0),"")</f>
        <v/>
      </c>
      <c r="F2739" s="8"/>
      <c r="G2739" s="9"/>
      <c r="H2739" s="18"/>
      <c r="I2739" s="18"/>
      <c r="J2739" s="9"/>
      <c r="K2739" s="18"/>
      <c r="L2739" s="14" t="str">
        <f>IFERROR(J2739*HLOOKUP(I2739,Base!$H$2:$J$9,VLOOKUP(Planilla!K2739,Base!$F$3:$G$9,2,0),0),"")</f>
        <v/>
      </c>
      <c r="M2739" s="19"/>
      <c r="N2739" s="14" t="str">
        <f>IF(M2739="Si",HLOOKUP(I2739,Base!$H$2:$J$9,8,0),"")</f>
        <v/>
      </c>
      <c r="O2739" s="9"/>
      <c r="P2739" s="18"/>
      <c r="Q2739" s="14" t="str">
        <f>IFERROR(O2739*HLOOKUP(I2739,Base!$H$2:$J$9,VLOOKUP(Planilla!P2739,Base!$F$3:$G$9,2,0),0),"")</f>
        <v/>
      </c>
    </row>
    <row r="2740" spans="1:17">
      <c r="A2740" s="18"/>
      <c r="B2740" s="7"/>
      <c r="C2740" s="12"/>
      <c r="D2740" s="13" t="str">
        <f>IFERROR(VLOOKUP(C2740,Base!A:C,2,0),"")</f>
        <v/>
      </c>
      <c r="E2740" s="10" t="str">
        <f>IFERROR(VLOOKUP(C2740,Base!A:C,3,0),"")</f>
        <v/>
      </c>
      <c r="F2740" s="8"/>
      <c r="G2740" s="9"/>
      <c r="H2740" s="18"/>
      <c r="I2740" s="18"/>
      <c r="J2740" s="9"/>
      <c r="K2740" s="18"/>
      <c r="L2740" s="14" t="str">
        <f>IFERROR(J2740*HLOOKUP(I2740,Base!$H$2:$J$9,VLOOKUP(Planilla!K2740,Base!$F$3:$G$9,2,0),0),"")</f>
        <v/>
      </c>
      <c r="M2740" s="19"/>
      <c r="N2740" s="14" t="str">
        <f>IF(M2740="Si",HLOOKUP(I2740,Base!$H$2:$J$9,8,0),"")</f>
        <v/>
      </c>
      <c r="O2740" s="9"/>
      <c r="P2740" s="18"/>
      <c r="Q2740" s="14" t="str">
        <f>IFERROR(O2740*HLOOKUP(I2740,Base!$H$2:$J$9,VLOOKUP(Planilla!P2740,Base!$F$3:$G$9,2,0),0),"")</f>
        <v/>
      </c>
    </row>
    <row r="2741" spans="1:17">
      <c r="A2741" s="18"/>
      <c r="B2741" s="7"/>
      <c r="C2741" s="12"/>
      <c r="D2741" s="13" t="str">
        <f>IFERROR(VLOOKUP(C2741,Base!A:C,2,0),"")</f>
        <v/>
      </c>
      <c r="E2741" s="10" t="str">
        <f>IFERROR(VLOOKUP(C2741,Base!A:C,3,0),"")</f>
        <v/>
      </c>
      <c r="F2741" s="8"/>
      <c r="G2741" s="9"/>
      <c r="H2741" s="18"/>
      <c r="I2741" s="18"/>
      <c r="J2741" s="9"/>
      <c r="K2741" s="18"/>
      <c r="L2741" s="14" t="str">
        <f>IFERROR(J2741*HLOOKUP(I2741,Base!$H$2:$J$9,VLOOKUP(Planilla!K2741,Base!$F$3:$G$9,2,0),0),"")</f>
        <v/>
      </c>
      <c r="M2741" s="19"/>
      <c r="N2741" s="14" t="str">
        <f>IF(M2741="Si",HLOOKUP(I2741,Base!$H$2:$J$9,8,0),"")</f>
        <v/>
      </c>
      <c r="O2741" s="9"/>
      <c r="P2741" s="18"/>
      <c r="Q2741" s="14" t="str">
        <f>IFERROR(O2741*HLOOKUP(I2741,Base!$H$2:$J$9,VLOOKUP(Planilla!P2741,Base!$F$3:$G$9,2,0),0),"")</f>
        <v/>
      </c>
    </row>
    <row r="2742" spans="1:17">
      <c r="A2742" s="18"/>
      <c r="B2742" s="7"/>
      <c r="C2742" s="12"/>
      <c r="D2742" s="13" t="str">
        <f>IFERROR(VLOOKUP(C2742,Base!A:C,2,0),"")</f>
        <v/>
      </c>
      <c r="E2742" s="10" t="str">
        <f>IFERROR(VLOOKUP(C2742,Base!A:C,3,0),"")</f>
        <v/>
      </c>
      <c r="F2742" s="8"/>
      <c r="G2742" s="9"/>
      <c r="H2742" s="18"/>
      <c r="I2742" s="18"/>
      <c r="J2742" s="9"/>
      <c r="K2742" s="18"/>
      <c r="L2742" s="14" t="str">
        <f>IFERROR(J2742*HLOOKUP(I2742,Base!$H$2:$J$9,VLOOKUP(Planilla!K2742,Base!$F$3:$G$9,2,0),0),"")</f>
        <v/>
      </c>
      <c r="M2742" s="19"/>
      <c r="N2742" s="14" t="str">
        <f>IF(M2742="Si",HLOOKUP(I2742,Base!$H$2:$J$9,8,0),"")</f>
        <v/>
      </c>
      <c r="O2742" s="9"/>
      <c r="P2742" s="18"/>
      <c r="Q2742" s="14" t="str">
        <f>IFERROR(O2742*HLOOKUP(I2742,Base!$H$2:$J$9,VLOOKUP(Planilla!P2742,Base!$F$3:$G$9,2,0),0),"")</f>
        <v/>
      </c>
    </row>
    <row r="2743" spans="1:17">
      <c r="A2743" s="18"/>
      <c r="B2743" s="7"/>
      <c r="C2743" s="12"/>
      <c r="D2743" s="13" t="str">
        <f>IFERROR(VLOOKUP(C2743,Base!A:C,2,0),"")</f>
        <v/>
      </c>
      <c r="E2743" s="10" t="str">
        <f>IFERROR(VLOOKUP(C2743,Base!A:C,3,0),"")</f>
        <v/>
      </c>
      <c r="F2743" s="8"/>
      <c r="G2743" s="9"/>
      <c r="H2743" s="18"/>
      <c r="I2743" s="18"/>
      <c r="J2743" s="9"/>
      <c r="K2743" s="18"/>
      <c r="L2743" s="14" t="str">
        <f>IFERROR(J2743*HLOOKUP(I2743,Base!$H$2:$J$9,VLOOKUP(Planilla!K2743,Base!$F$3:$G$9,2,0),0),"")</f>
        <v/>
      </c>
      <c r="M2743" s="19"/>
      <c r="N2743" s="14" t="str">
        <f>IF(M2743="Si",HLOOKUP(I2743,Base!$H$2:$J$9,8,0),"")</f>
        <v/>
      </c>
      <c r="O2743" s="9"/>
      <c r="P2743" s="18"/>
      <c r="Q2743" s="14" t="str">
        <f>IFERROR(O2743*HLOOKUP(I2743,Base!$H$2:$J$9,VLOOKUP(Planilla!P2743,Base!$F$3:$G$9,2,0),0),"")</f>
        <v/>
      </c>
    </row>
    <row r="2744" spans="1:17">
      <c r="A2744" s="18"/>
      <c r="B2744" s="7"/>
      <c r="C2744" s="12"/>
      <c r="D2744" s="13" t="str">
        <f>IFERROR(VLOOKUP(C2744,Base!A:C,2,0),"")</f>
        <v/>
      </c>
      <c r="E2744" s="10" t="str">
        <f>IFERROR(VLOOKUP(C2744,Base!A:C,3,0),"")</f>
        <v/>
      </c>
      <c r="F2744" s="8"/>
      <c r="G2744" s="9"/>
      <c r="H2744" s="18"/>
      <c r="I2744" s="18"/>
      <c r="J2744" s="9"/>
      <c r="K2744" s="18"/>
      <c r="L2744" s="14" t="str">
        <f>IFERROR(J2744*HLOOKUP(I2744,Base!$H$2:$J$9,VLOOKUP(Planilla!K2744,Base!$F$3:$G$9,2,0),0),"")</f>
        <v/>
      </c>
      <c r="M2744" s="19"/>
      <c r="N2744" s="14" t="str">
        <f>IF(M2744="Si",HLOOKUP(I2744,Base!$H$2:$J$9,8,0),"")</f>
        <v/>
      </c>
      <c r="O2744" s="9"/>
      <c r="P2744" s="18"/>
      <c r="Q2744" s="14" t="str">
        <f>IFERROR(O2744*HLOOKUP(I2744,Base!$H$2:$J$9,VLOOKUP(Planilla!P2744,Base!$F$3:$G$9,2,0),0),"")</f>
        <v/>
      </c>
    </row>
    <row r="2745" spans="1:17">
      <c r="A2745" s="18"/>
      <c r="B2745" s="7"/>
      <c r="C2745" s="12"/>
      <c r="D2745" s="13" t="str">
        <f>IFERROR(VLOOKUP(C2745,Base!A:C,2,0),"")</f>
        <v/>
      </c>
      <c r="E2745" s="10" t="str">
        <f>IFERROR(VLOOKUP(C2745,Base!A:C,3,0),"")</f>
        <v/>
      </c>
      <c r="F2745" s="8"/>
      <c r="G2745" s="9"/>
      <c r="H2745" s="18"/>
      <c r="I2745" s="18"/>
      <c r="J2745" s="9"/>
      <c r="K2745" s="18"/>
      <c r="L2745" s="14" t="str">
        <f>IFERROR(J2745*HLOOKUP(I2745,Base!$H$2:$J$9,VLOOKUP(Planilla!K2745,Base!$F$3:$G$9,2,0),0),"")</f>
        <v/>
      </c>
      <c r="M2745" s="19"/>
      <c r="N2745" s="14" t="str">
        <f>IF(M2745="Si",HLOOKUP(I2745,Base!$H$2:$J$9,8,0),"")</f>
        <v/>
      </c>
      <c r="O2745" s="9"/>
      <c r="P2745" s="18"/>
      <c r="Q2745" s="14" t="str">
        <f>IFERROR(O2745*HLOOKUP(I2745,Base!$H$2:$J$9,VLOOKUP(Planilla!P2745,Base!$F$3:$G$9,2,0),0),"")</f>
        <v/>
      </c>
    </row>
    <row r="2746" spans="1:17">
      <c r="A2746" s="18"/>
      <c r="B2746" s="7"/>
      <c r="C2746" s="12"/>
      <c r="D2746" s="13" t="str">
        <f>IFERROR(VLOOKUP(C2746,Base!A:C,2,0),"")</f>
        <v/>
      </c>
      <c r="E2746" s="10" t="str">
        <f>IFERROR(VLOOKUP(C2746,Base!A:C,3,0),"")</f>
        <v/>
      </c>
      <c r="F2746" s="8"/>
      <c r="G2746" s="9"/>
      <c r="H2746" s="18"/>
      <c r="I2746" s="18"/>
      <c r="J2746" s="9"/>
      <c r="K2746" s="18"/>
      <c r="L2746" s="14" t="str">
        <f>IFERROR(J2746*HLOOKUP(I2746,Base!$H$2:$J$9,VLOOKUP(Planilla!K2746,Base!$F$3:$G$9,2,0),0),"")</f>
        <v/>
      </c>
      <c r="M2746" s="19"/>
      <c r="N2746" s="14" t="str">
        <f>IF(M2746="Si",HLOOKUP(I2746,Base!$H$2:$J$9,8,0),"")</f>
        <v/>
      </c>
      <c r="O2746" s="9"/>
      <c r="P2746" s="18"/>
      <c r="Q2746" s="14" t="str">
        <f>IFERROR(O2746*HLOOKUP(I2746,Base!$H$2:$J$9,VLOOKUP(Planilla!P2746,Base!$F$3:$G$9,2,0),0),"")</f>
        <v/>
      </c>
    </row>
    <row r="2747" spans="1:17">
      <c r="A2747" s="18"/>
      <c r="B2747" s="7"/>
      <c r="C2747" s="12"/>
      <c r="D2747" s="13" t="str">
        <f>IFERROR(VLOOKUP(C2747,Base!A:C,2,0),"")</f>
        <v/>
      </c>
      <c r="E2747" s="10" t="str">
        <f>IFERROR(VLOOKUP(C2747,Base!A:C,3,0),"")</f>
        <v/>
      </c>
      <c r="F2747" s="8"/>
      <c r="G2747" s="9"/>
      <c r="H2747" s="18"/>
      <c r="I2747" s="18"/>
      <c r="J2747" s="9"/>
      <c r="K2747" s="18"/>
      <c r="L2747" s="14" t="str">
        <f>IFERROR(J2747*HLOOKUP(I2747,Base!$H$2:$J$9,VLOOKUP(Planilla!K2747,Base!$F$3:$G$9,2,0),0),"")</f>
        <v/>
      </c>
      <c r="M2747" s="19"/>
      <c r="N2747" s="14" t="str">
        <f>IF(M2747="Si",HLOOKUP(I2747,Base!$H$2:$J$9,8,0),"")</f>
        <v/>
      </c>
      <c r="O2747" s="9"/>
      <c r="P2747" s="18"/>
      <c r="Q2747" s="14" t="str">
        <f>IFERROR(O2747*HLOOKUP(I2747,Base!$H$2:$J$9,VLOOKUP(Planilla!P2747,Base!$F$3:$G$9,2,0),0),"")</f>
        <v/>
      </c>
    </row>
    <row r="2748" spans="1:17">
      <c r="A2748" s="18"/>
      <c r="B2748" s="7"/>
      <c r="C2748" s="12"/>
      <c r="D2748" s="13" t="str">
        <f>IFERROR(VLOOKUP(C2748,Base!A:C,2,0),"")</f>
        <v/>
      </c>
      <c r="E2748" s="10" t="str">
        <f>IFERROR(VLOOKUP(C2748,Base!A:C,3,0),"")</f>
        <v/>
      </c>
      <c r="F2748" s="8"/>
      <c r="G2748" s="9"/>
      <c r="H2748" s="18"/>
      <c r="I2748" s="18"/>
      <c r="J2748" s="9"/>
      <c r="K2748" s="18"/>
      <c r="L2748" s="14" t="str">
        <f>IFERROR(J2748*HLOOKUP(I2748,Base!$H$2:$J$9,VLOOKUP(Planilla!K2748,Base!$F$3:$G$9,2,0),0),"")</f>
        <v/>
      </c>
      <c r="M2748" s="19"/>
      <c r="N2748" s="14" t="str">
        <f>IF(M2748="Si",HLOOKUP(I2748,Base!$H$2:$J$9,8,0),"")</f>
        <v/>
      </c>
      <c r="O2748" s="9"/>
      <c r="P2748" s="18"/>
      <c r="Q2748" s="14" t="str">
        <f>IFERROR(O2748*HLOOKUP(I2748,Base!$H$2:$J$9,VLOOKUP(Planilla!P2748,Base!$F$3:$G$9,2,0),0),"")</f>
        <v/>
      </c>
    </row>
    <row r="2749" spans="1:17">
      <c r="A2749" s="18"/>
      <c r="B2749" s="7"/>
      <c r="C2749" s="12"/>
      <c r="D2749" s="13" t="str">
        <f>IFERROR(VLOOKUP(C2749,Base!A:C,2,0),"")</f>
        <v/>
      </c>
      <c r="E2749" s="10" t="str">
        <f>IFERROR(VLOOKUP(C2749,Base!A:C,3,0),"")</f>
        <v/>
      </c>
      <c r="F2749" s="8"/>
      <c r="G2749" s="9"/>
      <c r="H2749" s="18"/>
      <c r="I2749" s="18"/>
      <c r="J2749" s="9"/>
      <c r="K2749" s="18"/>
      <c r="L2749" s="14" t="str">
        <f>IFERROR(J2749*HLOOKUP(I2749,Base!$H$2:$J$9,VLOOKUP(Planilla!K2749,Base!$F$3:$G$9,2,0),0),"")</f>
        <v/>
      </c>
      <c r="M2749" s="19"/>
      <c r="N2749" s="14" t="str">
        <f>IF(M2749="Si",HLOOKUP(I2749,Base!$H$2:$J$9,8,0),"")</f>
        <v/>
      </c>
      <c r="O2749" s="9"/>
      <c r="P2749" s="18"/>
      <c r="Q2749" s="14" t="str">
        <f>IFERROR(O2749*HLOOKUP(I2749,Base!$H$2:$J$9,VLOOKUP(Planilla!P2749,Base!$F$3:$G$9,2,0),0),"")</f>
        <v/>
      </c>
    </row>
    <row r="2750" spans="1:17">
      <c r="A2750" s="18"/>
      <c r="B2750" s="7"/>
      <c r="C2750" s="12"/>
      <c r="D2750" s="13" t="str">
        <f>IFERROR(VLOOKUP(C2750,Base!A:C,2,0),"")</f>
        <v/>
      </c>
      <c r="E2750" s="10" t="str">
        <f>IFERROR(VLOOKUP(C2750,Base!A:C,3,0),"")</f>
        <v/>
      </c>
      <c r="F2750" s="8"/>
      <c r="G2750" s="9"/>
      <c r="H2750" s="18"/>
      <c r="I2750" s="18"/>
      <c r="J2750" s="9"/>
      <c r="K2750" s="18"/>
      <c r="L2750" s="14" t="str">
        <f>IFERROR(J2750*HLOOKUP(I2750,Base!$H$2:$J$9,VLOOKUP(Planilla!K2750,Base!$F$3:$G$9,2,0),0),"")</f>
        <v/>
      </c>
      <c r="M2750" s="19"/>
      <c r="N2750" s="14" t="str">
        <f>IF(M2750="Si",HLOOKUP(I2750,Base!$H$2:$J$9,8,0),"")</f>
        <v/>
      </c>
      <c r="O2750" s="9"/>
      <c r="P2750" s="18"/>
      <c r="Q2750" s="14" t="str">
        <f>IFERROR(O2750*HLOOKUP(I2750,Base!$H$2:$J$9,VLOOKUP(Planilla!P2750,Base!$F$3:$G$9,2,0),0),"")</f>
        <v/>
      </c>
    </row>
    <row r="2751" spans="1:17">
      <c r="A2751" s="18"/>
      <c r="B2751" s="7"/>
      <c r="C2751" s="12"/>
      <c r="D2751" s="13" t="str">
        <f>IFERROR(VLOOKUP(C2751,Base!A:C,2,0),"")</f>
        <v/>
      </c>
      <c r="E2751" s="10" t="str">
        <f>IFERROR(VLOOKUP(C2751,Base!A:C,3,0),"")</f>
        <v/>
      </c>
      <c r="F2751" s="8"/>
      <c r="G2751" s="9"/>
      <c r="H2751" s="18"/>
      <c r="I2751" s="18"/>
      <c r="J2751" s="9"/>
      <c r="K2751" s="18"/>
      <c r="L2751" s="14" t="str">
        <f>IFERROR(J2751*HLOOKUP(I2751,Base!$H$2:$J$9,VLOOKUP(Planilla!K2751,Base!$F$3:$G$9,2,0),0),"")</f>
        <v/>
      </c>
      <c r="M2751" s="19"/>
      <c r="N2751" s="14" t="str">
        <f>IF(M2751="Si",HLOOKUP(I2751,Base!$H$2:$J$9,8,0),"")</f>
        <v/>
      </c>
      <c r="O2751" s="9"/>
      <c r="P2751" s="18"/>
      <c r="Q2751" s="14" t="str">
        <f>IFERROR(O2751*HLOOKUP(I2751,Base!$H$2:$J$9,VLOOKUP(Planilla!P2751,Base!$F$3:$G$9,2,0),0),"")</f>
        <v/>
      </c>
    </row>
    <row r="2752" spans="1:17">
      <c r="A2752" s="18"/>
      <c r="B2752" s="7"/>
      <c r="C2752" s="12"/>
      <c r="D2752" s="13" t="str">
        <f>IFERROR(VLOOKUP(C2752,Base!A:C,2,0),"")</f>
        <v/>
      </c>
      <c r="E2752" s="10" t="str">
        <f>IFERROR(VLOOKUP(C2752,Base!A:C,3,0),"")</f>
        <v/>
      </c>
      <c r="F2752" s="8"/>
      <c r="G2752" s="9"/>
      <c r="H2752" s="18"/>
      <c r="I2752" s="18"/>
      <c r="J2752" s="9"/>
      <c r="K2752" s="18"/>
      <c r="L2752" s="14" t="str">
        <f>IFERROR(J2752*HLOOKUP(I2752,Base!$H$2:$J$9,VLOOKUP(Planilla!K2752,Base!$F$3:$G$9,2,0),0),"")</f>
        <v/>
      </c>
      <c r="M2752" s="19"/>
      <c r="N2752" s="14" t="str">
        <f>IF(M2752="Si",HLOOKUP(I2752,Base!$H$2:$J$9,8,0),"")</f>
        <v/>
      </c>
      <c r="O2752" s="9"/>
      <c r="P2752" s="18"/>
      <c r="Q2752" s="14" t="str">
        <f>IFERROR(O2752*HLOOKUP(I2752,Base!$H$2:$J$9,VLOOKUP(Planilla!P2752,Base!$F$3:$G$9,2,0),0),"")</f>
        <v/>
      </c>
    </row>
    <row r="2753" spans="1:17">
      <c r="A2753" s="18"/>
      <c r="B2753" s="7"/>
      <c r="C2753" s="12"/>
      <c r="D2753" s="13" t="str">
        <f>IFERROR(VLOOKUP(C2753,Base!A:C,2,0),"")</f>
        <v/>
      </c>
      <c r="E2753" s="10" t="str">
        <f>IFERROR(VLOOKUP(C2753,Base!A:C,3,0),"")</f>
        <v/>
      </c>
      <c r="F2753" s="8"/>
      <c r="G2753" s="9"/>
      <c r="H2753" s="18"/>
      <c r="I2753" s="18"/>
      <c r="J2753" s="9"/>
      <c r="K2753" s="18"/>
      <c r="L2753" s="14" t="str">
        <f>IFERROR(J2753*HLOOKUP(I2753,Base!$H$2:$J$9,VLOOKUP(Planilla!K2753,Base!$F$3:$G$9,2,0),0),"")</f>
        <v/>
      </c>
      <c r="M2753" s="19"/>
      <c r="N2753" s="14" t="str">
        <f>IF(M2753="Si",HLOOKUP(I2753,Base!$H$2:$J$9,8,0),"")</f>
        <v/>
      </c>
      <c r="O2753" s="9"/>
      <c r="P2753" s="18"/>
      <c r="Q2753" s="14" t="str">
        <f>IFERROR(O2753*HLOOKUP(I2753,Base!$H$2:$J$9,VLOOKUP(Planilla!P2753,Base!$F$3:$G$9,2,0),0),"")</f>
        <v/>
      </c>
    </row>
    <row r="2754" spans="1:17">
      <c r="A2754" s="18"/>
      <c r="B2754" s="7"/>
      <c r="C2754" s="12"/>
      <c r="D2754" s="13" t="str">
        <f>IFERROR(VLOOKUP(C2754,Base!A:C,2,0),"")</f>
        <v/>
      </c>
      <c r="E2754" s="10" t="str">
        <f>IFERROR(VLOOKUP(C2754,Base!A:C,3,0),"")</f>
        <v/>
      </c>
      <c r="F2754" s="8"/>
      <c r="G2754" s="9"/>
      <c r="H2754" s="18"/>
      <c r="I2754" s="18"/>
      <c r="J2754" s="9"/>
      <c r="K2754" s="18"/>
      <c r="L2754" s="14" t="str">
        <f>IFERROR(J2754*HLOOKUP(I2754,Base!$H$2:$J$9,VLOOKUP(Planilla!K2754,Base!$F$3:$G$9,2,0),0),"")</f>
        <v/>
      </c>
      <c r="M2754" s="19"/>
      <c r="N2754" s="14" t="str">
        <f>IF(M2754="Si",HLOOKUP(I2754,Base!$H$2:$J$9,8,0),"")</f>
        <v/>
      </c>
      <c r="O2754" s="9"/>
      <c r="P2754" s="18"/>
      <c r="Q2754" s="14" t="str">
        <f>IFERROR(O2754*HLOOKUP(I2754,Base!$H$2:$J$9,VLOOKUP(Planilla!P2754,Base!$F$3:$G$9,2,0),0),"")</f>
        <v/>
      </c>
    </row>
    <row r="2755" spans="1:17">
      <c r="A2755" s="18"/>
      <c r="B2755" s="7"/>
      <c r="C2755" s="12"/>
      <c r="D2755" s="13" t="str">
        <f>IFERROR(VLOOKUP(C2755,Base!A:C,2,0),"")</f>
        <v/>
      </c>
      <c r="E2755" s="10" t="str">
        <f>IFERROR(VLOOKUP(C2755,Base!A:C,3,0),"")</f>
        <v/>
      </c>
      <c r="F2755" s="8"/>
      <c r="G2755" s="9"/>
      <c r="H2755" s="18"/>
      <c r="I2755" s="18"/>
      <c r="J2755" s="9"/>
      <c r="K2755" s="18"/>
      <c r="L2755" s="14" t="str">
        <f>IFERROR(J2755*HLOOKUP(I2755,Base!$H$2:$J$9,VLOOKUP(Planilla!K2755,Base!$F$3:$G$9,2,0),0),"")</f>
        <v/>
      </c>
      <c r="M2755" s="19"/>
      <c r="N2755" s="14" t="str">
        <f>IF(M2755="Si",HLOOKUP(I2755,Base!$H$2:$J$9,8,0),"")</f>
        <v/>
      </c>
      <c r="O2755" s="9"/>
      <c r="P2755" s="18"/>
      <c r="Q2755" s="14" t="str">
        <f>IFERROR(O2755*HLOOKUP(I2755,Base!$H$2:$J$9,VLOOKUP(Planilla!P2755,Base!$F$3:$G$9,2,0),0),"")</f>
        <v/>
      </c>
    </row>
    <row r="2756" spans="1:17">
      <c r="A2756" s="18"/>
      <c r="B2756" s="7"/>
      <c r="C2756" s="12"/>
      <c r="D2756" s="13" t="str">
        <f>IFERROR(VLOOKUP(C2756,Base!A:C,2,0),"")</f>
        <v/>
      </c>
      <c r="E2756" s="10" t="str">
        <f>IFERROR(VLOOKUP(C2756,Base!A:C,3,0),"")</f>
        <v/>
      </c>
      <c r="F2756" s="8"/>
      <c r="G2756" s="9"/>
      <c r="H2756" s="18"/>
      <c r="I2756" s="18"/>
      <c r="J2756" s="9"/>
      <c r="K2756" s="18"/>
      <c r="L2756" s="14" t="str">
        <f>IFERROR(J2756*HLOOKUP(I2756,Base!$H$2:$J$9,VLOOKUP(Planilla!K2756,Base!$F$3:$G$9,2,0),0),"")</f>
        <v/>
      </c>
      <c r="M2756" s="19"/>
      <c r="N2756" s="14" t="str">
        <f>IF(M2756="Si",HLOOKUP(I2756,Base!$H$2:$J$9,8,0),"")</f>
        <v/>
      </c>
      <c r="O2756" s="9"/>
      <c r="P2756" s="18"/>
      <c r="Q2756" s="14" t="str">
        <f>IFERROR(O2756*HLOOKUP(I2756,Base!$H$2:$J$9,VLOOKUP(Planilla!P2756,Base!$F$3:$G$9,2,0),0),"")</f>
        <v/>
      </c>
    </row>
    <row r="2757" spans="1:17">
      <c r="A2757" s="18"/>
      <c r="B2757" s="7"/>
      <c r="C2757" s="12"/>
      <c r="D2757" s="13" t="str">
        <f>IFERROR(VLOOKUP(C2757,Base!A:C,2,0),"")</f>
        <v/>
      </c>
      <c r="E2757" s="10" t="str">
        <f>IFERROR(VLOOKUP(C2757,Base!A:C,3,0),"")</f>
        <v/>
      </c>
      <c r="F2757" s="8"/>
      <c r="G2757" s="9"/>
      <c r="H2757" s="18"/>
      <c r="I2757" s="18"/>
      <c r="J2757" s="9"/>
      <c r="K2757" s="18"/>
      <c r="L2757" s="14" t="str">
        <f>IFERROR(J2757*HLOOKUP(I2757,Base!$H$2:$J$9,VLOOKUP(Planilla!K2757,Base!$F$3:$G$9,2,0),0),"")</f>
        <v/>
      </c>
      <c r="M2757" s="19"/>
      <c r="N2757" s="14" t="str">
        <f>IF(M2757="Si",HLOOKUP(I2757,Base!$H$2:$J$9,8,0),"")</f>
        <v/>
      </c>
      <c r="O2757" s="9"/>
      <c r="P2757" s="18"/>
      <c r="Q2757" s="14" t="str">
        <f>IFERROR(O2757*HLOOKUP(I2757,Base!$H$2:$J$9,VLOOKUP(Planilla!P2757,Base!$F$3:$G$9,2,0),0),"")</f>
        <v/>
      </c>
    </row>
    <row r="2758" spans="1:17">
      <c r="A2758" s="18"/>
      <c r="B2758" s="7"/>
      <c r="C2758" s="12"/>
      <c r="D2758" s="13" t="str">
        <f>IFERROR(VLOOKUP(C2758,Base!A:C,2,0),"")</f>
        <v/>
      </c>
      <c r="E2758" s="10" t="str">
        <f>IFERROR(VLOOKUP(C2758,Base!A:C,3,0),"")</f>
        <v/>
      </c>
      <c r="F2758" s="8"/>
      <c r="G2758" s="9"/>
      <c r="H2758" s="18"/>
      <c r="I2758" s="18"/>
      <c r="J2758" s="9"/>
      <c r="K2758" s="18"/>
      <c r="L2758" s="14" t="str">
        <f>IFERROR(J2758*HLOOKUP(I2758,Base!$H$2:$J$9,VLOOKUP(Planilla!K2758,Base!$F$3:$G$9,2,0),0),"")</f>
        <v/>
      </c>
      <c r="M2758" s="19"/>
      <c r="N2758" s="14" t="str">
        <f>IF(M2758="Si",HLOOKUP(I2758,Base!$H$2:$J$9,8,0),"")</f>
        <v/>
      </c>
      <c r="O2758" s="9"/>
      <c r="P2758" s="18"/>
      <c r="Q2758" s="14" t="str">
        <f>IFERROR(O2758*HLOOKUP(I2758,Base!$H$2:$J$9,VLOOKUP(Planilla!P2758,Base!$F$3:$G$9,2,0),0),"")</f>
        <v/>
      </c>
    </row>
    <row r="2759" spans="1:17">
      <c r="A2759" s="18"/>
      <c r="B2759" s="7"/>
      <c r="C2759" s="12"/>
      <c r="D2759" s="13" t="str">
        <f>IFERROR(VLOOKUP(C2759,Base!A:C,2,0),"")</f>
        <v/>
      </c>
      <c r="E2759" s="10" t="str">
        <f>IFERROR(VLOOKUP(C2759,Base!A:C,3,0),"")</f>
        <v/>
      </c>
      <c r="F2759" s="8"/>
      <c r="G2759" s="9"/>
      <c r="H2759" s="18"/>
      <c r="I2759" s="18"/>
      <c r="J2759" s="9"/>
      <c r="K2759" s="18"/>
      <c r="L2759" s="14" t="str">
        <f>IFERROR(J2759*HLOOKUP(I2759,Base!$H$2:$J$9,VLOOKUP(Planilla!K2759,Base!$F$3:$G$9,2,0),0),"")</f>
        <v/>
      </c>
      <c r="M2759" s="19"/>
      <c r="N2759" s="14" t="str">
        <f>IF(M2759="Si",HLOOKUP(I2759,Base!$H$2:$J$9,8,0),"")</f>
        <v/>
      </c>
      <c r="O2759" s="9"/>
      <c r="P2759" s="18"/>
      <c r="Q2759" s="14" t="str">
        <f>IFERROR(O2759*HLOOKUP(I2759,Base!$H$2:$J$9,VLOOKUP(Planilla!P2759,Base!$F$3:$G$9,2,0),0),"")</f>
        <v/>
      </c>
    </row>
    <row r="2760" spans="1:17">
      <c r="A2760" s="18"/>
      <c r="B2760" s="7"/>
      <c r="C2760" s="12"/>
      <c r="D2760" s="13" t="str">
        <f>IFERROR(VLOOKUP(C2760,Base!A:C,2,0),"")</f>
        <v/>
      </c>
      <c r="E2760" s="10" t="str">
        <f>IFERROR(VLOOKUP(C2760,Base!A:C,3,0),"")</f>
        <v/>
      </c>
      <c r="F2760" s="8"/>
      <c r="G2760" s="9"/>
      <c r="H2760" s="18"/>
      <c r="I2760" s="18"/>
      <c r="J2760" s="9"/>
      <c r="K2760" s="18"/>
      <c r="L2760" s="14" t="str">
        <f>IFERROR(J2760*HLOOKUP(I2760,Base!$H$2:$J$9,VLOOKUP(Planilla!K2760,Base!$F$3:$G$9,2,0),0),"")</f>
        <v/>
      </c>
      <c r="M2760" s="19"/>
      <c r="N2760" s="14" t="str">
        <f>IF(M2760="Si",HLOOKUP(I2760,Base!$H$2:$J$9,8,0),"")</f>
        <v/>
      </c>
      <c r="O2760" s="9"/>
      <c r="P2760" s="18"/>
      <c r="Q2760" s="14" t="str">
        <f>IFERROR(O2760*HLOOKUP(I2760,Base!$H$2:$J$9,VLOOKUP(Planilla!P2760,Base!$F$3:$G$9,2,0),0),"")</f>
        <v/>
      </c>
    </row>
    <row r="2761" spans="1:17">
      <c r="A2761" s="18"/>
      <c r="B2761" s="7"/>
      <c r="C2761" s="12"/>
      <c r="D2761" s="13" t="str">
        <f>IFERROR(VLOOKUP(C2761,Base!A:C,2,0),"")</f>
        <v/>
      </c>
      <c r="E2761" s="10" t="str">
        <f>IFERROR(VLOOKUP(C2761,Base!A:C,3,0),"")</f>
        <v/>
      </c>
      <c r="F2761" s="8"/>
      <c r="G2761" s="9"/>
      <c r="H2761" s="18"/>
      <c r="I2761" s="18"/>
      <c r="J2761" s="9"/>
      <c r="K2761" s="18"/>
      <c r="L2761" s="14" t="str">
        <f>IFERROR(J2761*HLOOKUP(I2761,Base!$H$2:$J$9,VLOOKUP(Planilla!K2761,Base!$F$3:$G$9,2,0),0),"")</f>
        <v/>
      </c>
      <c r="M2761" s="19"/>
      <c r="N2761" s="14" t="str">
        <f>IF(M2761="Si",HLOOKUP(I2761,Base!$H$2:$J$9,8,0),"")</f>
        <v/>
      </c>
      <c r="O2761" s="9"/>
      <c r="P2761" s="18"/>
      <c r="Q2761" s="14" t="str">
        <f>IFERROR(O2761*HLOOKUP(I2761,Base!$H$2:$J$9,VLOOKUP(Planilla!P2761,Base!$F$3:$G$9,2,0),0),"")</f>
        <v/>
      </c>
    </row>
    <row r="2762" spans="1:17">
      <c r="A2762" s="18"/>
      <c r="B2762" s="7"/>
      <c r="C2762" s="12"/>
      <c r="D2762" s="13" t="str">
        <f>IFERROR(VLOOKUP(C2762,Base!A:C,2,0),"")</f>
        <v/>
      </c>
      <c r="E2762" s="10" t="str">
        <f>IFERROR(VLOOKUP(C2762,Base!A:C,3,0),"")</f>
        <v/>
      </c>
      <c r="F2762" s="8"/>
      <c r="G2762" s="9"/>
      <c r="H2762" s="18"/>
      <c r="I2762" s="18"/>
      <c r="J2762" s="9"/>
      <c r="K2762" s="18"/>
      <c r="L2762" s="14" t="str">
        <f>IFERROR(J2762*HLOOKUP(I2762,Base!$H$2:$J$9,VLOOKUP(Planilla!K2762,Base!$F$3:$G$9,2,0),0),"")</f>
        <v/>
      </c>
      <c r="M2762" s="19"/>
      <c r="N2762" s="14" t="str">
        <f>IF(M2762="Si",HLOOKUP(I2762,Base!$H$2:$J$9,8,0),"")</f>
        <v/>
      </c>
      <c r="O2762" s="9"/>
      <c r="P2762" s="18"/>
      <c r="Q2762" s="14" t="str">
        <f>IFERROR(O2762*HLOOKUP(I2762,Base!$H$2:$J$9,VLOOKUP(Planilla!P2762,Base!$F$3:$G$9,2,0),0),"")</f>
        <v/>
      </c>
    </row>
    <row r="2763" spans="1:17">
      <c r="A2763" s="18"/>
      <c r="B2763" s="7"/>
      <c r="C2763" s="12"/>
      <c r="D2763" s="13" t="str">
        <f>IFERROR(VLOOKUP(C2763,Base!A:C,2,0),"")</f>
        <v/>
      </c>
      <c r="E2763" s="10" t="str">
        <f>IFERROR(VLOOKUP(C2763,Base!A:C,3,0),"")</f>
        <v/>
      </c>
      <c r="F2763" s="8"/>
      <c r="G2763" s="9"/>
      <c r="H2763" s="18"/>
      <c r="I2763" s="18"/>
      <c r="J2763" s="9"/>
      <c r="K2763" s="18"/>
      <c r="L2763" s="14" t="str">
        <f>IFERROR(J2763*HLOOKUP(I2763,Base!$H$2:$J$9,VLOOKUP(Planilla!K2763,Base!$F$3:$G$9,2,0),0),"")</f>
        <v/>
      </c>
      <c r="M2763" s="19"/>
      <c r="N2763" s="14" t="str">
        <f>IF(M2763="Si",HLOOKUP(I2763,Base!$H$2:$J$9,8,0),"")</f>
        <v/>
      </c>
      <c r="O2763" s="9"/>
      <c r="P2763" s="18"/>
      <c r="Q2763" s="14" t="str">
        <f>IFERROR(O2763*HLOOKUP(I2763,Base!$H$2:$J$9,VLOOKUP(Planilla!P2763,Base!$F$3:$G$9,2,0),0),"")</f>
        <v/>
      </c>
    </row>
    <row r="2764" spans="1:17">
      <c r="A2764" s="18"/>
      <c r="B2764" s="7"/>
      <c r="C2764" s="12"/>
      <c r="D2764" s="13" t="str">
        <f>IFERROR(VLOOKUP(C2764,Base!A:C,2,0),"")</f>
        <v/>
      </c>
      <c r="E2764" s="10" t="str">
        <f>IFERROR(VLOOKUP(C2764,Base!A:C,3,0),"")</f>
        <v/>
      </c>
      <c r="F2764" s="8"/>
      <c r="G2764" s="9"/>
      <c r="H2764" s="18"/>
      <c r="I2764" s="18"/>
      <c r="J2764" s="9"/>
      <c r="K2764" s="18"/>
      <c r="L2764" s="14" t="str">
        <f>IFERROR(J2764*HLOOKUP(I2764,Base!$H$2:$J$9,VLOOKUP(Planilla!K2764,Base!$F$3:$G$9,2,0),0),"")</f>
        <v/>
      </c>
      <c r="M2764" s="19"/>
      <c r="N2764" s="14" t="str">
        <f>IF(M2764="Si",HLOOKUP(I2764,Base!$H$2:$J$9,8,0),"")</f>
        <v/>
      </c>
      <c r="O2764" s="9"/>
      <c r="P2764" s="18"/>
      <c r="Q2764" s="14" t="str">
        <f>IFERROR(O2764*HLOOKUP(I2764,Base!$H$2:$J$9,VLOOKUP(Planilla!P2764,Base!$F$3:$G$9,2,0),0),"")</f>
        <v/>
      </c>
    </row>
    <row r="2765" spans="1:17">
      <c r="A2765" s="18"/>
      <c r="B2765" s="7"/>
      <c r="C2765" s="12"/>
      <c r="D2765" s="13" t="str">
        <f>IFERROR(VLOOKUP(C2765,Base!A:C,2,0),"")</f>
        <v/>
      </c>
      <c r="E2765" s="10" t="str">
        <f>IFERROR(VLOOKUP(C2765,Base!A:C,3,0),"")</f>
        <v/>
      </c>
      <c r="F2765" s="8"/>
      <c r="G2765" s="9"/>
      <c r="H2765" s="18"/>
      <c r="I2765" s="18"/>
      <c r="J2765" s="9"/>
      <c r="K2765" s="18"/>
      <c r="L2765" s="14" t="str">
        <f>IFERROR(J2765*HLOOKUP(I2765,Base!$H$2:$J$9,VLOOKUP(Planilla!K2765,Base!$F$3:$G$9,2,0),0),"")</f>
        <v/>
      </c>
      <c r="M2765" s="19"/>
      <c r="N2765" s="14" t="str">
        <f>IF(M2765="Si",HLOOKUP(I2765,Base!$H$2:$J$9,8,0),"")</f>
        <v/>
      </c>
      <c r="O2765" s="9"/>
      <c r="P2765" s="18"/>
      <c r="Q2765" s="14" t="str">
        <f>IFERROR(O2765*HLOOKUP(I2765,Base!$H$2:$J$9,VLOOKUP(Planilla!P2765,Base!$F$3:$G$9,2,0),0),"")</f>
        <v/>
      </c>
    </row>
    <row r="2766" spans="1:17">
      <c r="A2766" s="18"/>
      <c r="B2766" s="7"/>
      <c r="C2766" s="12"/>
      <c r="D2766" s="13" t="str">
        <f>IFERROR(VLOOKUP(C2766,Base!A:C,2,0),"")</f>
        <v/>
      </c>
      <c r="E2766" s="10" t="str">
        <f>IFERROR(VLOOKUP(C2766,Base!A:C,3,0),"")</f>
        <v/>
      </c>
      <c r="F2766" s="8"/>
      <c r="G2766" s="9"/>
      <c r="H2766" s="18"/>
      <c r="I2766" s="18"/>
      <c r="J2766" s="9"/>
      <c r="K2766" s="18"/>
      <c r="L2766" s="14" t="str">
        <f>IFERROR(J2766*HLOOKUP(I2766,Base!$H$2:$J$9,VLOOKUP(Planilla!K2766,Base!$F$3:$G$9,2,0),0),"")</f>
        <v/>
      </c>
      <c r="M2766" s="19"/>
      <c r="N2766" s="14" t="str">
        <f>IF(M2766="Si",HLOOKUP(I2766,Base!$H$2:$J$9,8,0),"")</f>
        <v/>
      </c>
      <c r="O2766" s="9"/>
      <c r="P2766" s="18"/>
      <c r="Q2766" s="14" t="str">
        <f>IFERROR(O2766*HLOOKUP(I2766,Base!$H$2:$J$9,VLOOKUP(Planilla!P2766,Base!$F$3:$G$9,2,0),0),"")</f>
        <v/>
      </c>
    </row>
    <row r="2767" spans="1:17">
      <c r="A2767" s="18"/>
      <c r="B2767" s="7"/>
      <c r="C2767" s="12"/>
      <c r="D2767" s="13" t="str">
        <f>IFERROR(VLOOKUP(C2767,Base!A:C,2,0),"")</f>
        <v/>
      </c>
      <c r="E2767" s="10" t="str">
        <f>IFERROR(VLOOKUP(C2767,Base!A:C,3,0),"")</f>
        <v/>
      </c>
      <c r="F2767" s="8"/>
      <c r="G2767" s="9"/>
      <c r="H2767" s="18"/>
      <c r="I2767" s="18"/>
      <c r="J2767" s="9"/>
      <c r="K2767" s="18"/>
      <c r="L2767" s="14" t="str">
        <f>IFERROR(J2767*HLOOKUP(I2767,Base!$H$2:$J$9,VLOOKUP(Planilla!K2767,Base!$F$3:$G$9,2,0),0),"")</f>
        <v/>
      </c>
      <c r="M2767" s="19"/>
      <c r="N2767" s="14" t="str">
        <f>IF(M2767="Si",HLOOKUP(I2767,Base!$H$2:$J$9,8,0),"")</f>
        <v/>
      </c>
      <c r="O2767" s="9"/>
      <c r="P2767" s="18"/>
      <c r="Q2767" s="14" t="str">
        <f>IFERROR(O2767*HLOOKUP(I2767,Base!$H$2:$J$9,VLOOKUP(Planilla!P2767,Base!$F$3:$G$9,2,0),0),"")</f>
        <v/>
      </c>
    </row>
    <row r="2768" spans="1:17">
      <c r="A2768" s="18"/>
      <c r="B2768" s="7"/>
      <c r="C2768" s="12"/>
      <c r="D2768" s="13" t="str">
        <f>IFERROR(VLOOKUP(C2768,Base!A:C,2,0),"")</f>
        <v/>
      </c>
      <c r="E2768" s="10" t="str">
        <f>IFERROR(VLOOKUP(C2768,Base!A:C,3,0),"")</f>
        <v/>
      </c>
      <c r="F2768" s="8"/>
      <c r="G2768" s="9"/>
      <c r="H2768" s="18"/>
      <c r="I2768" s="18"/>
      <c r="J2768" s="9"/>
      <c r="K2768" s="18"/>
      <c r="L2768" s="14" t="str">
        <f>IFERROR(J2768*HLOOKUP(I2768,Base!$H$2:$J$9,VLOOKUP(Planilla!K2768,Base!$F$3:$G$9,2,0),0),"")</f>
        <v/>
      </c>
      <c r="M2768" s="19"/>
      <c r="N2768" s="14" t="str">
        <f>IF(M2768="Si",HLOOKUP(I2768,Base!$H$2:$J$9,8,0),"")</f>
        <v/>
      </c>
      <c r="O2768" s="9"/>
      <c r="P2768" s="18"/>
      <c r="Q2768" s="14" t="str">
        <f>IFERROR(O2768*HLOOKUP(I2768,Base!$H$2:$J$9,VLOOKUP(Planilla!P2768,Base!$F$3:$G$9,2,0),0),"")</f>
        <v/>
      </c>
    </row>
    <row r="2769" spans="1:17">
      <c r="A2769" s="18"/>
      <c r="B2769" s="7"/>
      <c r="C2769" s="12"/>
      <c r="D2769" s="13" t="str">
        <f>IFERROR(VLOOKUP(C2769,Base!A:C,2,0),"")</f>
        <v/>
      </c>
      <c r="E2769" s="10" t="str">
        <f>IFERROR(VLOOKUP(C2769,Base!A:C,3,0),"")</f>
        <v/>
      </c>
      <c r="F2769" s="8"/>
      <c r="G2769" s="9"/>
      <c r="H2769" s="18"/>
      <c r="I2769" s="18"/>
      <c r="J2769" s="9"/>
      <c r="K2769" s="18"/>
      <c r="L2769" s="14" t="str">
        <f>IFERROR(J2769*HLOOKUP(I2769,Base!$H$2:$J$9,VLOOKUP(Planilla!K2769,Base!$F$3:$G$9,2,0),0),"")</f>
        <v/>
      </c>
      <c r="M2769" s="19"/>
      <c r="N2769" s="14" t="str">
        <f>IF(M2769="Si",HLOOKUP(I2769,Base!$H$2:$J$9,8,0),"")</f>
        <v/>
      </c>
      <c r="O2769" s="9"/>
      <c r="P2769" s="18"/>
      <c r="Q2769" s="14" t="str">
        <f>IFERROR(O2769*HLOOKUP(I2769,Base!$H$2:$J$9,VLOOKUP(Planilla!P2769,Base!$F$3:$G$9,2,0),0),"")</f>
        <v/>
      </c>
    </row>
    <row r="2770" spans="1:17">
      <c r="A2770" s="18"/>
      <c r="B2770" s="7"/>
      <c r="C2770" s="12"/>
      <c r="D2770" s="13" t="str">
        <f>IFERROR(VLOOKUP(C2770,Base!A:C,2,0),"")</f>
        <v/>
      </c>
      <c r="E2770" s="10" t="str">
        <f>IFERROR(VLOOKUP(C2770,Base!A:C,3,0),"")</f>
        <v/>
      </c>
      <c r="F2770" s="8"/>
      <c r="G2770" s="9"/>
      <c r="H2770" s="18"/>
      <c r="I2770" s="18"/>
      <c r="J2770" s="9"/>
      <c r="K2770" s="18"/>
      <c r="L2770" s="14" t="str">
        <f>IFERROR(J2770*HLOOKUP(I2770,Base!$H$2:$J$9,VLOOKUP(Planilla!K2770,Base!$F$3:$G$9,2,0),0),"")</f>
        <v/>
      </c>
      <c r="M2770" s="19"/>
      <c r="N2770" s="14" t="str">
        <f>IF(M2770="Si",HLOOKUP(I2770,Base!$H$2:$J$9,8,0),"")</f>
        <v/>
      </c>
      <c r="O2770" s="9"/>
      <c r="P2770" s="18"/>
      <c r="Q2770" s="14" t="str">
        <f>IFERROR(O2770*HLOOKUP(I2770,Base!$H$2:$J$9,VLOOKUP(Planilla!P2770,Base!$F$3:$G$9,2,0),0),"")</f>
        <v/>
      </c>
    </row>
    <row r="2771" spans="1:17">
      <c r="A2771" s="18"/>
      <c r="B2771" s="7"/>
      <c r="C2771" s="12"/>
      <c r="D2771" s="13" t="str">
        <f>IFERROR(VLOOKUP(C2771,Base!A:C,2,0),"")</f>
        <v/>
      </c>
      <c r="E2771" s="10" t="str">
        <f>IFERROR(VLOOKUP(C2771,Base!A:C,3,0),"")</f>
        <v/>
      </c>
      <c r="F2771" s="8"/>
      <c r="G2771" s="9"/>
      <c r="H2771" s="18"/>
      <c r="I2771" s="18"/>
      <c r="J2771" s="9"/>
      <c r="K2771" s="18"/>
      <c r="L2771" s="14" t="str">
        <f>IFERROR(J2771*HLOOKUP(I2771,Base!$H$2:$J$9,VLOOKUP(Planilla!K2771,Base!$F$3:$G$9,2,0),0),"")</f>
        <v/>
      </c>
      <c r="M2771" s="19"/>
      <c r="N2771" s="14" t="str">
        <f>IF(M2771="Si",HLOOKUP(I2771,Base!$H$2:$J$9,8,0),"")</f>
        <v/>
      </c>
      <c r="O2771" s="9"/>
      <c r="P2771" s="18"/>
      <c r="Q2771" s="14" t="str">
        <f>IFERROR(O2771*HLOOKUP(I2771,Base!$H$2:$J$9,VLOOKUP(Planilla!P2771,Base!$F$3:$G$9,2,0),0),"")</f>
        <v/>
      </c>
    </row>
    <row r="2772" spans="1:17">
      <c r="A2772" s="18"/>
      <c r="B2772" s="7"/>
      <c r="C2772" s="12"/>
      <c r="D2772" s="13" t="str">
        <f>IFERROR(VLOOKUP(C2772,Base!A:C,2,0),"")</f>
        <v/>
      </c>
      <c r="E2772" s="10" t="str">
        <f>IFERROR(VLOOKUP(C2772,Base!A:C,3,0),"")</f>
        <v/>
      </c>
      <c r="F2772" s="8"/>
      <c r="G2772" s="9"/>
      <c r="H2772" s="18"/>
      <c r="I2772" s="18"/>
      <c r="J2772" s="9"/>
      <c r="K2772" s="18"/>
      <c r="L2772" s="14" t="str">
        <f>IFERROR(J2772*HLOOKUP(I2772,Base!$H$2:$J$9,VLOOKUP(Planilla!K2772,Base!$F$3:$G$9,2,0),0),"")</f>
        <v/>
      </c>
      <c r="M2772" s="19"/>
      <c r="N2772" s="14" t="str">
        <f>IF(M2772="Si",HLOOKUP(I2772,Base!$H$2:$J$9,8,0),"")</f>
        <v/>
      </c>
      <c r="O2772" s="9"/>
      <c r="P2772" s="18"/>
      <c r="Q2772" s="14" t="str">
        <f>IFERROR(O2772*HLOOKUP(I2772,Base!$H$2:$J$9,VLOOKUP(Planilla!P2772,Base!$F$3:$G$9,2,0),0),"")</f>
        <v/>
      </c>
    </row>
    <row r="2773" spans="1:17">
      <c r="A2773" s="18"/>
      <c r="B2773" s="7"/>
      <c r="C2773" s="12"/>
      <c r="D2773" s="13" t="str">
        <f>IFERROR(VLOOKUP(C2773,Base!A:C,2,0),"")</f>
        <v/>
      </c>
      <c r="E2773" s="10" t="str">
        <f>IFERROR(VLOOKUP(C2773,Base!A:C,3,0),"")</f>
        <v/>
      </c>
      <c r="F2773" s="8"/>
      <c r="G2773" s="9"/>
      <c r="H2773" s="18"/>
      <c r="I2773" s="18"/>
      <c r="J2773" s="9"/>
      <c r="K2773" s="18"/>
      <c r="L2773" s="14" t="str">
        <f>IFERROR(J2773*HLOOKUP(I2773,Base!$H$2:$J$9,VLOOKUP(Planilla!K2773,Base!$F$3:$G$9,2,0),0),"")</f>
        <v/>
      </c>
      <c r="M2773" s="19"/>
      <c r="N2773" s="14" t="str">
        <f>IF(M2773="Si",HLOOKUP(I2773,Base!$H$2:$J$9,8,0),"")</f>
        <v/>
      </c>
      <c r="O2773" s="9"/>
      <c r="P2773" s="18"/>
      <c r="Q2773" s="14" t="str">
        <f>IFERROR(O2773*HLOOKUP(I2773,Base!$H$2:$J$9,VLOOKUP(Planilla!P2773,Base!$F$3:$G$9,2,0),0),"")</f>
        <v/>
      </c>
    </row>
    <row r="2774" spans="1:17">
      <c r="A2774" s="18"/>
      <c r="B2774" s="7"/>
      <c r="C2774" s="12"/>
      <c r="D2774" s="13" t="str">
        <f>IFERROR(VLOOKUP(C2774,Base!A:C,2,0),"")</f>
        <v/>
      </c>
      <c r="E2774" s="10" t="str">
        <f>IFERROR(VLOOKUP(C2774,Base!A:C,3,0),"")</f>
        <v/>
      </c>
      <c r="F2774" s="8"/>
      <c r="G2774" s="9"/>
      <c r="H2774" s="18"/>
      <c r="I2774" s="18"/>
      <c r="J2774" s="9"/>
      <c r="K2774" s="18"/>
      <c r="L2774" s="14" t="str">
        <f>IFERROR(J2774*HLOOKUP(I2774,Base!$H$2:$J$9,VLOOKUP(Planilla!K2774,Base!$F$3:$G$9,2,0),0),"")</f>
        <v/>
      </c>
      <c r="M2774" s="19"/>
      <c r="N2774" s="14" t="str">
        <f>IF(M2774="Si",HLOOKUP(I2774,Base!$H$2:$J$9,8,0),"")</f>
        <v/>
      </c>
      <c r="O2774" s="9"/>
      <c r="P2774" s="18"/>
      <c r="Q2774" s="14" t="str">
        <f>IFERROR(O2774*HLOOKUP(I2774,Base!$H$2:$J$9,VLOOKUP(Planilla!P2774,Base!$F$3:$G$9,2,0),0),"")</f>
        <v/>
      </c>
    </row>
    <row r="2775" spans="1:17">
      <c r="A2775" s="18"/>
      <c r="B2775" s="7"/>
      <c r="C2775" s="12"/>
      <c r="D2775" s="13" t="str">
        <f>IFERROR(VLOOKUP(C2775,Base!A:C,2,0),"")</f>
        <v/>
      </c>
      <c r="E2775" s="10" t="str">
        <f>IFERROR(VLOOKUP(C2775,Base!A:C,3,0),"")</f>
        <v/>
      </c>
      <c r="F2775" s="8"/>
      <c r="G2775" s="9"/>
      <c r="H2775" s="18"/>
      <c r="I2775" s="18"/>
      <c r="J2775" s="9"/>
      <c r="K2775" s="18"/>
      <c r="L2775" s="14" t="str">
        <f>IFERROR(J2775*HLOOKUP(I2775,Base!$H$2:$J$9,VLOOKUP(Planilla!K2775,Base!$F$3:$G$9,2,0),0),"")</f>
        <v/>
      </c>
      <c r="M2775" s="19"/>
      <c r="N2775" s="14" t="str">
        <f>IF(M2775="Si",HLOOKUP(I2775,Base!$H$2:$J$9,8,0),"")</f>
        <v/>
      </c>
      <c r="O2775" s="9"/>
      <c r="P2775" s="18"/>
      <c r="Q2775" s="14" t="str">
        <f>IFERROR(O2775*HLOOKUP(I2775,Base!$H$2:$J$9,VLOOKUP(Planilla!P2775,Base!$F$3:$G$9,2,0),0),"")</f>
        <v/>
      </c>
    </row>
    <row r="2776" spans="1:17">
      <c r="A2776" s="18"/>
      <c r="B2776" s="7"/>
      <c r="C2776" s="12"/>
      <c r="D2776" s="13" t="str">
        <f>IFERROR(VLOOKUP(C2776,Base!A:C,2,0),"")</f>
        <v/>
      </c>
      <c r="E2776" s="10" t="str">
        <f>IFERROR(VLOOKUP(C2776,Base!A:C,3,0),"")</f>
        <v/>
      </c>
      <c r="F2776" s="8"/>
      <c r="G2776" s="9"/>
      <c r="H2776" s="18"/>
      <c r="I2776" s="18"/>
      <c r="J2776" s="9"/>
      <c r="K2776" s="18"/>
      <c r="L2776" s="14" t="str">
        <f>IFERROR(J2776*HLOOKUP(I2776,Base!$H$2:$J$9,VLOOKUP(Planilla!K2776,Base!$F$3:$G$9,2,0),0),"")</f>
        <v/>
      </c>
      <c r="M2776" s="19"/>
      <c r="N2776" s="14" t="str">
        <f>IF(M2776="Si",HLOOKUP(I2776,Base!$H$2:$J$9,8,0),"")</f>
        <v/>
      </c>
      <c r="O2776" s="9"/>
      <c r="P2776" s="18"/>
      <c r="Q2776" s="14" t="str">
        <f>IFERROR(O2776*HLOOKUP(I2776,Base!$H$2:$J$9,VLOOKUP(Planilla!P2776,Base!$F$3:$G$9,2,0),0),"")</f>
        <v/>
      </c>
    </row>
    <row r="2777" spans="1:17">
      <c r="A2777" s="18"/>
      <c r="B2777" s="7"/>
      <c r="C2777" s="12"/>
      <c r="D2777" s="13" t="str">
        <f>IFERROR(VLOOKUP(C2777,Base!A:C,2,0),"")</f>
        <v/>
      </c>
      <c r="E2777" s="10" t="str">
        <f>IFERROR(VLOOKUP(C2777,Base!A:C,3,0),"")</f>
        <v/>
      </c>
      <c r="F2777" s="8"/>
      <c r="G2777" s="9"/>
      <c r="H2777" s="18"/>
      <c r="I2777" s="18"/>
      <c r="J2777" s="9"/>
      <c r="K2777" s="18"/>
      <c r="L2777" s="14" t="str">
        <f>IFERROR(J2777*HLOOKUP(I2777,Base!$H$2:$J$9,VLOOKUP(Planilla!K2777,Base!$F$3:$G$9,2,0),0),"")</f>
        <v/>
      </c>
      <c r="M2777" s="19"/>
      <c r="N2777" s="14" t="str">
        <f>IF(M2777="Si",HLOOKUP(I2777,Base!$H$2:$J$9,8,0),"")</f>
        <v/>
      </c>
      <c r="O2777" s="9"/>
      <c r="P2777" s="18"/>
      <c r="Q2777" s="14" t="str">
        <f>IFERROR(O2777*HLOOKUP(I2777,Base!$H$2:$J$9,VLOOKUP(Planilla!P2777,Base!$F$3:$G$9,2,0),0),"")</f>
        <v/>
      </c>
    </row>
    <row r="2778" spans="1:17">
      <c r="A2778" s="18"/>
      <c r="B2778" s="7"/>
      <c r="C2778" s="12"/>
      <c r="D2778" s="13" t="str">
        <f>IFERROR(VLOOKUP(C2778,Base!A:C,2,0),"")</f>
        <v/>
      </c>
      <c r="E2778" s="10" t="str">
        <f>IFERROR(VLOOKUP(C2778,Base!A:C,3,0),"")</f>
        <v/>
      </c>
      <c r="F2778" s="8"/>
      <c r="G2778" s="9"/>
      <c r="H2778" s="18"/>
      <c r="I2778" s="18"/>
      <c r="J2778" s="9"/>
      <c r="K2778" s="18"/>
      <c r="L2778" s="14" t="str">
        <f>IFERROR(J2778*HLOOKUP(I2778,Base!$H$2:$J$9,VLOOKUP(Planilla!K2778,Base!$F$3:$G$9,2,0),0),"")</f>
        <v/>
      </c>
      <c r="M2778" s="19"/>
      <c r="N2778" s="14" t="str">
        <f>IF(M2778="Si",HLOOKUP(I2778,Base!$H$2:$J$9,8,0),"")</f>
        <v/>
      </c>
      <c r="O2778" s="9"/>
      <c r="P2778" s="18"/>
      <c r="Q2778" s="14" t="str">
        <f>IFERROR(O2778*HLOOKUP(I2778,Base!$H$2:$J$9,VLOOKUP(Planilla!P2778,Base!$F$3:$G$9,2,0),0),"")</f>
        <v/>
      </c>
    </row>
    <row r="2779" spans="1:17">
      <c r="A2779" s="18"/>
      <c r="B2779" s="7"/>
      <c r="C2779" s="12"/>
      <c r="D2779" s="13" t="str">
        <f>IFERROR(VLOOKUP(C2779,Base!A:C,2,0),"")</f>
        <v/>
      </c>
      <c r="E2779" s="10" t="str">
        <f>IFERROR(VLOOKUP(C2779,Base!A:C,3,0),"")</f>
        <v/>
      </c>
      <c r="F2779" s="8"/>
      <c r="G2779" s="9"/>
      <c r="H2779" s="18"/>
      <c r="I2779" s="18"/>
      <c r="J2779" s="9"/>
      <c r="K2779" s="18"/>
      <c r="L2779" s="14" t="str">
        <f>IFERROR(J2779*HLOOKUP(I2779,Base!$H$2:$J$9,VLOOKUP(Planilla!K2779,Base!$F$3:$G$9,2,0),0),"")</f>
        <v/>
      </c>
      <c r="M2779" s="19"/>
      <c r="N2779" s="14" t="str">
        <f>IF(M2779="Si",HLOOKUP(I2779,Base!$H$2:$J$9,8,0),"")</f>
        <v/>
      </c>
      <c r="O2779" s="9"/>
      <c r="P2779" s="18"/>
      <c r="Q2779" s="14" t="str">
        <f>IFERROR(O2779*HLOOKUP(I2779,Base!$H$2:$J$9,VLOOKUP(Planilla!P2779,Base!$F$3:$G$9,2,0),0),"")</f>
        <v/>
      </c>
    </row>
    <row r="2780" spans="1:17">
      <c r="A2780" s="18"/>
      <c r="B2780" s="7"/>
      <c r="C2780" s="12"/>
      <c r="D2780" s="13" t="str">
        <f>IFERROR(VLOOKUP(C2780,Base!A:C,2,0),"")</f>
        <v/>
      </c>
      <c r="E2780" s="10" t="str">
        <f>IFERROR(VLOOKUP(C2780,Base!A:C,3,0),"")</f>
        <v/>
      </c>
      <c r="F2780" s="8"/>
      <c r="G2780" s="9"/>
      <c r="H2780" s="18"/>
      <c r="I2780" s="18"/>
      <c r="J2780" s="9"/>
      <c r="K2780" s="18"/>
      <c r="L2780" s="14" t="str">
        <f>IFERROR(J2780*HLOOKUP(I2780,Base!$H$2:$J$9,VLOOKUP(Planilla!K2780,Base!$F$3:$G$9,2,0),0),"")</f>
        <v/>
      </c>
      <c r="M2780" s="19"/>
      <c r="N2780" s="14" t="str">
        <f>IF(M2780="Si",HLOOKUP(I2780,Base!$H$2:$J$9,8,0),"")</f>
        <v/>
      </c>
      <c r="O2780" s="9"/>
      <c r="P2780" s="18"/>
      <c r="Q2780" s="14" t="str">
        <f>IFERROR(O2780*HLOOKUP(I2780,Base!$H$2:$J$9,VLOOKUP(Planilla!P2780,Base!$F$3:$G$9,2,0),0),"")</f>
        <v/>
      </c>
    </row>
    <row r="2781" spans="1:17">
      <c r="A2781" s="18"/>
      <c r="B2781" s="7"/>
      <c r="C2781" s="12"/>
      <c r="D2781" s="13" t="str">
        <f>IFERROR(VLOOKUP(C2781,Base!A:C,2,0),"")</f>
        <v/>
      </c>
      <c r="E2781" s="10" t="str">
        <f>IFERROR(VLOOKUP(C2781,Base!A:C,3,0),"")</f>
        <v/>
      </c>
      <c r="F2781" s="8"/>
      <c r="G2781" s="9"/>
      <c r="H2781" s="18"/>
      <c r="I2781" s="18"/>
      <c r="J2781" s="9"/>
      <c r="K2781" s="18"/>
      <c r="L2781" s="14" t="str">
        <f>IFERROR(J2781*HLOOKUP(I2781,Base!$H$2:$J$9,VLOOKUP(Planilla!K2781,Base!$F$3:$G$9,2,0),0),"")</f>
        <v/>
      </c>
      <c r="M2781" s="19"/>
      <c r="N2781" s="14" t="str">
        <f>IF(M2781="Si",HLOOKUP(I2781,Base!$H$2:$J$9,8,0),"")</f>
        <v/>
      </c>
      <c r="O2781" s="9"/>
      <c r="P2781" s="18"/>
      <c r="Q2781" s="14" t="str">
        <f>IFERROR(O2781*HLOOKUP(I2781,Base!$H$2:$J$9,VLOOKUP(Planilla!P2781,Base!$F$3:$G$9,2,0),0),"")</f>
        <v/>
      </c>
    </row>
    <row r="2782" spans="1:17">
      <c r="A2782" s="18"/>
      <c r="B2782" s="7"/>
      <c r="C2782" s="12"/>
      <c r="D2782" s="13" t="str">
        <f>IFERROR(VLOOKUP(C2782,Base!A:C,2,0),"")</f>
        <v/>
      </c>
      <c r="E2782" s="10" t="str">
        <f>IFERROR(VLOOKUP(C2782,Base!A:C,3,0),"")</f>
        <v/>
      </c>
      <c r="F2782" s="8"/>
      <c r="G2782" s="9"/>
      <c r="H2782" s="18"/>
      <c r="I2782" s="18"/>
      <c r="J2782" s="9"/>
      <c r="K2782" s="18"/>
      <c r="L2782" s="14" t="str">
        <f>IFERROR(J2782*HLOOKUP(I2782,Base!$H$2:$J$9,VLOOKUP(Planilla!K2782,Base!$F$3:$G$9,2,0),0),"")</f>
        <v/>
      </c>
      <c r="M2782" s="19"/>
      <c r="N2782" s="14" t="str">
        <f>IF(M2782="Si",HLOOKUP(I2782,Base!$H$2:$J$9,8,0),"")</f>
        <v/>
      </c>
      <c r="O2782" s="9"/>
      <c r="P2782" s="18"/>
      <c r="Q2782" s="14" t="str">
        <f>IFERROR(O2782*HLOOKUP(I2782,Base!$H$2:$J$9,VLOOKUP(Planilla!P2782,Base!$F$3:$G$9,2,0),0),"")</f>
        <v/>
      </c>
    </row>
    <row r="2783" spans="1:17">
      <c r="A2783" s="18"/>
      <c r="B2783" s="7"/>
      <c r="C2783" s="12"/>
      <c r="D2783" s="13" t="str">
        <f>IFERROR(VLOOKUP(C2783,Base!A:C,2,0),"")</f>
        <v/>
      </c>
      <c r="E2783" s="10" t="str">
        <f>IFERROR(VLOOKUP(C2783,Base!A:C,3,0),"")</f>
        <v/>
      </c>
      <c r="F2783" s="8"/>
      <c r="G2783" s="9"/>
      <c r="H2783" s="18"/>
      <c r="I2783" s="18"/>
      <c r="J2783" s="9"/>
      <c r="K2783" s="18"/>
      <c r="L2783" s="14" t="str">
        <f>IFERROR(J2783*HLOOKUP(I2783,Base!$H$2:$J$9,VLOOKUP(Planilla!K2783,Base!$F$3:$G$9,2,0),0),"")</f>
        <v/>
      </c>
      <c r="M2783" s="19"/>
      <c r="N2783" s="14" t="str">
        <f>IF(M2783="Si",HLOOKUP(I2783,Base!$H$2:$J$9,8,0),"")</f>
        <v/>
      </c>
      <c r="O2783" s="9"/>
      <c r="P2783" s="18"/>
      <c r="Q2783" s="14" t="str">
        <f>IFERROR(O2783*HLOOKUP(I2783,Base!$H$2:$J$9,VLOOKUP(Planilla!P2783,Base!$F$3:$G$9,2,0),0),"")</f>
        <v/>
      </c>
    </row>
    <row r="2784" spans="1:17">
      <c r="A2784" s="18"/>
      <c r="B2784" s="7"/>
      <c r="C2784" s="12"/>
      <c r="D2784" s="13" t="str">
        <f>IFERROR(VLOOKUP(C2784,Base!A:C,2,0),"")</f>
        <v/>
      </c>
      <c r="E2784" s="10" t="str">
        <f>IFERROR(VLOOKUP(C2784,Base!A:C,3,0),"")</f>
        <v/>
      </c>
      <c r="F2784" s="8"/>
      <c r="G2784" s="9"/>
      <c r="H2784" s="18"/>
      <c r="I2784" s="18"/>
      <c r="J2784" s="9"/>
      <c r="K2784" s="18"/>
      <c r="L2784" s="14" t="str">
        <f>IFERROR(J2784*HLOOKUP(I2784,Base!$H$2:$J$9,VLOOKUP(Planilla!K2784,Base!$F$3:$G$9,2,0),0),"")</f>
        <v/>
      </c>
      <c r="M2784" s="19"/>
      <c r="N2784" s="14" t="str">
        <f>IF(M2784="Si",HLOOKUP(I2784,Base!$H$2:$J$9,8,0),"")</f>
        <v/>
      </c>
      <c r="O2784" s="9"/>
      <c r="P2784" s="18"/>
      <c r="Q2784" s="14" t="str">
        <f>IFERROR(O2784*HLOOKUP(I2784,Base!$H$2:$J$9,VLOOKUP(Planilla!P2784,Base!$F$3:$G$9,2,0),0),"")</f>
        <v/>
      </c>
    </row>
    <row r="2785" spans="1:17">
      <c r="A2785" s="18"/>
      <c r="B2785" s="7"/>
      <c r="C2785" s="12"/>
      <c r="D2785" s="13" t="str">
        <f>IFERROR(VLOOKUP(C2785,Base!A:C,2,0),"")</f>
        <v/>
      </c>
      <c r="E2785" s="10" t="str">
        <f>IFERROR(VLOOKUP(C2785,Base!A:C,3,0),"")</f>
        <v/>
      </c>
      <c r="F2785" s="8"/>
      <c r="G2785" s="9"/>
      <c r="H2785" s="18"/>
      <c r="I2785" s="18"/>
      <c r="J2785" s="9"/>
      <c r="K2785" s="18"/>
      <c r="L2785" s="14" t="str">
        <f>IFERROR(J2785*HLOOKUP(I2785,Base!$H$2:$J$9,VLOOKUP(Planilla!K2785,Base!$F$3:$G$9,2,0),0),"")</f>
        <v/>
      </c>
      <c r="M2785" s="19"/>
      <c r="N2785" s="14" t="str">
        <f>IF(M2785="Si",HLOOKUP(I2785,Base!$H$2:$J$9,8,0),"")</f>
        <v/>
      </c>
      <c r="O2785" s="9"/>
      <c r="P2785" s="18"/>
      <c r="Q2785" s="14" t="str">
        <f>IFERROR(O2785*HLOOKUP(I2785,Base!$H$2:$J$9,VLOOKUP(Planilla!P2785,Base!$F$3:$G$9,2,0),0),"")</f>
        <v/>
      </c>
    </row>
    <row r="2786" spans="1:17">
      <c r="A2786" s="18"/>
      <c r="B2786" s="7"/>
      <c r="C2786" s="12"/>
      <c r="D2786" s="13" t="str">
        <f>IFERROR(VLOOKUP(C2786,Base!A:C,2,0),"")</f>
        <v/>
      </c>
      <c r="E2786" s="10" t="str">
        <f>IFERROR(VLOOKUP(C2786,Base!A:C,3,0),"")</f>
        <v/>
      </c>
      <c r="F2786" s="8"/>
      <c r="G2786" s="9"/>
      <c r="H2786" s="18"/>
      <c r="I2786" s="18"/>
      <c r="J2786" s="9"/>
      <c r="K2786" s="18"/>
      <c r="L2786" s="14" t="str">
        <f>IFERROR(J2786*HLOOKUP(I2786,Base!$H$2:$J$9,VLOOKUP(Planilla!K2786,Base!$F$3:$G$9,2,0),0),"")</f>
        <v/>
      </c>
      <c r="M2786" s="19"/>
      <c r="N2786" s="14" t="str">
        <f>IF(M2786="Si",HLOOKUP(I2786,Base!$H$2:$J$9,8,0),"")</f>
        <v/>
      </c>
      <c r="O2786" s="9"/>
      <c r="P2786" s="18"/>
      <c r="Q2786" s="14" t="str">
        <f>IFERROR(O2786*HLOOKUP(I2786,Base!$H$2:$J$9,VLOOKUP(Planilla!P2786,Base!$F$3:$G$9,2,0),0),"")</f>
        <v/>
      </c>
    </row>
    <row r="2787" spans="1:17">
      <c r="A2787" s="18"/>
      <c r="B2787" s="7"/>
      <c r="C2787" s="12"/>
      <c r="D2787" s="13" t="str">
        <f>IFERROR(VLOOKUP(C2787,Base!A:C,2,0),"")</f>
        <v/>
      </c>
      <c r="E2787" s="10" t="str">
        <f>IFERROR(VLOOKUP(C2787,Base!A:C,3,0),"")</f>
        <v/>
      </c>
      <c r="F2787" s="8"/>
      <c r="G2787" s="9"/>
      <c r="H2787" s="18"/>
      <c r="I2787" s="18"/>
      <c r="J2787" s="9"/>
      <c r="K2787" s="18"/>
      <c r="L2787" s="14" t="str">
        <f>IFERROR(J2787*HLOOKUP(I2787,Base!$H$2:$J$9,VLOOKUP(Planilla!K2787,Base!$F$3:$G$9,2,0),0),"")</f>
        <v/>
      </c>
      <c r="M2787" s="19"/>
      <c r="N2787" s="14" t="str">
        <f>IF(M2787="Si",HLOOKUP(I2787,Base!$H$2:$J$9,8,0),"")</f>
        <v/>
      </c>
      <c r="O2787" s="9"/>
      <c r="P2787" s="18"/>
      <c r="Q2787" s="14" t="str">
        <f>IFERROR(O2787*HLOOKUP(I2787,Base!$H$2:$J$9,VLOOKUP(Planilla!P2787,Base!$F$3:$G$9,2,0),0),"")</f>
        <v/>
      </c>
    </row>
    <row r="2788" spans="1:17">
      <c r="A2788" s="18"/>
      <c r="B2788" s="7"/>
      <c r="C2788" s="12"/>
      <c r="D2788" s="13" t="str">
        <f>IFERROR(VLOOKUP(C2788,Base!A:C,2,0),"")</f>
        <v/>
      </c>
      <c r="E2788" s="10" t="str">
        <f>IFERROR(VLOOKUP(C2788,Base!A:C,3,0),"")</f>
        <v/>
      </c>
      <c r="F2788" s="8"/>
      <c r="G2788" s="9"/>
      <c r="H2788" s="18"/>
      <c r="I2788" s="18"/>
      <c r="J2788" s="9"/>
      <c r="K2788" s="18"/>
      <c r="L2788" s="14" t="str">
        <f>IFERROR(J2788*HLOOKUP(I2788,Base!$H$2:$J$9,VLOOKUP(Planilla!K2788,Base!$F$3:$G$9,2,0),0),"")</f>
        <v/>
      </c>
      <c r="M2788" s="19"/>
      <c r="N2788" s="14" t="str">
        <f>IF(M2788="Si",HLOOKUP(I2788,Base!$H$2:$J$9,8,0),"")</f>
        <v/>
      </c>
      <c r="O2788" s="9"/>
      <c r="P2788" s="18"/>
      <c r="Q2788" s="14" t="str">
        <f>IFERROR(O2788*HLOOKUP(I2788,Base!$H$2:$J$9,VLOOKUP(Planilla!P2788,Base!$F$3:$G$9,2,0),0),"")</f>
        <v/>
      </c>
    </row>
    <row r="2789" spans="1:17">
      <c r="A2789" s="18"/>
      <c r="B2789" s="7"/>
      <c r="C2789" s="12"/>
      <c r="D2789" s="13" t="str">
        <f>IFERROR(VLOOKUP(C2789,Base!A:C,2,0),"")</f>
        <v/>
      </c>
      <c r="E2789" s="10" t="str">
        <f>IFERROR(VLOOKUP(C2789,Base!A:C,3,0),"")</f>
        <v/>
      </c>
      <c r="F2789" s="8"/>
      <c r="G2789" s="9"/>
      <c r="H2789" s="18"/>
      <c r="I2789" s="18"/>
      <c r="J2789" s="9"/>
      <c r="K2789" s="18"/>
      <c r="L2789" s="14" t="str">
        <f>IFERROR(J2789*HLOOKUP(I2789,Base!$H$2:$J$9,VLOOKUP(Planilla!K2789,Base!$F$3:$G$9,2,0),0),"")</f>
        <v/>
      </c>
      <c r="M2789" s="19"/>
      <c r="N2789" s="14" t="str">
        <f>IF(M2789="Si",HLOOKUP(I2789,Base!$H$2:$J$9,8,0),"")</f>
        <v/>
      </c>
      <c r="O2789" s="9"/>
      <c r="P2789" s="18"/>
      <c r="Q2789" s="14" t="str">
        <f>IFERROR(O2789*HLOOKUP(I2789,Base!$H$2:$J$9,VLOOKUP(Planilla!P2789,Base!$F$3:$G$9,2,0),0),"")</f>
        <v/>
      </c>
    </row>
    <row r="2790" spans="1:17">
      <c r="A2790" s="18"/>
      <c r="B2790" s="7"/>
      <c r="C2790" s="12"/>
      <c r="D2790" s="13" t="str">
        <f>IFERROR(VLOOKUP(C2790,Base!A:C,2,0),"")</f>
        <v/>
      </c>
      <c r="E2790" s="10" t="str">
        <f>IFERROR(VLOOKUP(C2790,Base!A:C,3,0),"")</f>
        <v/>
      </c>
      <c r="F2790" s="8"/>
      <c r="G2790" s="9"/>
      <c r="H2790" s="18"/>
      <c r="I2790" s="18"/>
      <c r="J2790" s="9"/>
      <c r="K2790" s="18"/>
      <c r="L2790" s="14" t="str">
        <f>IFERROR(J2790*HLOOKUP(I2790,Base!$H$2:$J$9,VLOOKUP(Planilla!K2790,Base!$F$3:$G$9,2,0),0),"")</f>
        <v/>
      </c>
      <c r="M2790" s="19"/>
      <c r="N2790" s="14" t="str">
        <f>IF(M2790="Si",HLOOKUP(I2790,Base!$H$2:$J$9,8,0),"")</f>
        <v/>
      </c>
      <c r="O2790" s="9"/>
      <c r="P2790" s="18"/>
      <c r="Q2790" s="14" t="str">
        <f>IFERROR(O2790*HLOOKUP(I2790,Base!$H$2:$J$9,VLOOKUP(Planilla!P2790,Base!$F$3:$G$9,2,0),0),"")</f>
        <v/>
      </c>
    </row>
    <row r="2791" spans="1:17">
      <c r="A2791" s="18"/>
      <c r="B2791" s="7"/>
      <c r="C2791" s="12"/>
      <c r="D2791" s="13" t="str">
        <f>IFERROR(VLOOKUP(C2791,Base!A:C,2,0),"")</f>
        <v/>
      </c>
      <c r="E2791" s="10" t="str">
        <f>IFERROR(VLOOKUP(C2791,Base!A:C,3,0),"")</f>
        <v/>
      </c>
      <c r="F2791" s="8"/>
      <c r="G2791" s="9"/>
      <c r="H2791" s="18"/>
      <c r="I2791" s="18"/>
      <c r="J2791" s="9"/>
      <c r="K2791" s="18"/>
      <c r="L2791" s="14" t="str">
        <f>IFERROR(J2791*HLOOKUP(I2791,Base!$H$2:$J$9,VLOOKUP(Planilla!K2791,Base!$F$3:$G$9,2,0),0),"")</f>
        <v/>
      </c>
      <c r="M2791" s="19"/>
      <c r="N2791" s="14" t="str">
        <f>IF(M2791="Si",HLOOKUP(I2791,Base!$H$2:$J$9,8,0),"")</f>
        <v/>
      </c>
      <c r="O2791" s="9"/>
      <c r="P2791" s="18"/>
      <c r="Q2791" s="14" t="str">
        <f>IFERROR(O2791*HLOOKUP(I2791,Base!$H$2:$J$9,VLOOKUP(Planilla!P2791,Base!$F$3:$G$9,2,0),0),"")</f>
        <v/>
      </c>
    </row>
    <row r="2792" spans="1:17">
      <c r="A2792" s="18"/>
      <c r="B2792" s="7"/>
      <c r="C2792" s="12"/>
      <c r="D2792" s="13" t="str">
        <f>IFERROR(VLOOKUP(C2792,Base!A:C,2,0),"")</f>
        <v/>
      </c>
      <c r="E2792" s="10" t="str">
        <f>IFERROR(VLOOKUP(C2792,Base!A:C,3,0),"")</f>
        <v/>
      </c>
      <c r="F2792" s="8"/>
      <c r="G2792" s="9"/>
      <c r="H2792" s="18"/>
      <c r="I2792" s="18"/>
      <c r="J2792" s="9"/>
      <c r="K2792" s="18"/>
      <c r="L2792" s="14" t="str">
        <f>IFERROR(J2792*HLOOKUP(I2792,Base!$H$2:$J$9,VLOOKUP(Planilla!K2792,Base!$F$3:$G$9,2,0),0),"")</f>
        <v/>
      </c>
      <c r="M2792" s="19"/>
      <c r="N2792" s="14" t="str">
        <f>IF(M2792="Si",HLOOKUP(I2792,Base!$H$2:$J$9,8,0),"")</f>
        <v/>
      </c>
      <c r="O2792" s="9"/>
      <c r="P2792" s="18"/>
      <c r="Q2792" s="14" t="str">
        <f>IFERROR(O2792*HLOOKUP(I2792,Base!$H$2:$J$9,VLOOKUP(Planilla!P2792,Base!$F$3:$G$9,2,0),0),"")</f>
        <v/>
      </c>
    </row>
    <row r="2793" spans="1:17">
      <c r="A2793" s="18"/>
      <c r="B2793" s="7"/>
      <c r="C2793" s="12"/>
      <c r="D2793" s="13" t="str">
        <f>IFERROR(VLOOKUP(C2793,Base!A:C,2,0),"")</f>
        <v/>
      </c>
      <c r="E2793" s="10" t="str">
        <f>IFERROR(VLOOKUP(C2793,Base!A:C,3,0),"")</f>
        <v/>
      </c>
      <c r="F2793" s="8"/>
      <c r="G2793" s="9"/>
      <c r="H2793" s="18"/>
      <c r="I2793" s="18"/>
      <c r="J2793" s="9"/>
      <c r="K2793" s="18"/>
      <c r="L2793" s="14" t="str">
        <f>IFERROR(J2793*HLOOKUP(I2793,Base!$H$2:$J$9,VLOOKUP(Planilla!K2793,Base!$F$3:$G$9,2,0),0),"")</f>
        <v/>
      </c>
      <c r="M2793" s="19"/>
      <c r="N2793" s="14" t="str">
        <f>IF(M2793="Si",HLOOKUP(I2793,Base!$H$2:$J$9,8,0),"")</f>
        <v/>
      </c>
      <c r="O2793" s="9"/>
      <c r="P2793" s="18"/>
      <c r="Q2793" s="14" t="str">
        <f>IFERROR(O2793*HLOOKUP(I2793,Base!$H$2:$J$9,VLOOKUP(Planilla!P2793,Base!$F$3:$G$9,2,0),0),"")</f>
        <v/>
      </c>
    </row>
    <row r="2794" spans="1:17">
      <c r="A2794" s="18"/>
      <c r="B2794" s="7"/>
      <c r="C2794" s="12"/>
      <c r="D2794" s="13" t="str">
        <f>IFERROR(VLOOKUP(C2794,Base!A:C,2,0),"")</f>
        <v/>
      </c>
      <c r="E2794" s="10" t="str">
        <f>IFERROR(VLOOKUP(C2794,Base!A:C,3,0),"")</f>
        <v/>
      </c>
      <c r="F2794" s="8"/>
      <c r="G2794" s="9"/>
      <c r="H2794" s="18"/>
      <c r="I2794" s="18"/>
      <c r="J2794" s="9"/>
      <c r="K2794" s="18"/>
      <c r="L2794" s="14" t="str">
        <f>IFERROR(J2794*HLOOKUP(I2794,Base!$H$2:$J$9,VLOOKUP(Planilla!K2794,Base!$F$3:$G$9,2,0),0),"")</f>
        <v/>
      </c>
      <c r="M2794" s="19"/>
      <c r="N2794" s="14" t="str">
        <f>IF(M2794="Si",HLOOKUP(I2794,Base!$H$2:$J$9,8,0),"")</f>
        <v/>
      </c>
      <c r="O2794" s="9"/>
      <c r="P2794" s="18"/>
      <c r="Q2794" s="14" t="str">
        <f>IFERROR(O2794*HLOOKUP(I2794,Base!$H$2:$J$9,VLOOKUP(Planilla!P2794,Base!$F$3:$G$9,2,0),0),"")</f>
        <v/>
      </c>
    </row>
    <row r="2795" spans="1:17">
      <c r="A2795" s="18"/>
      <c r="B2795" s="7"/>
      <c r="C2795" s="12"/>
      <c r="D2795" s="13" t="str">
        <f>IFERROR(VLOOKUP(C2795,Base!A:C,2,0),"")</f>
        <v/>
      </c>
      <c r="E2795" s="10" t="str">
        <f>IFERROR(VLOOKUP(C2795,Base!A:C,3,0),"")</f>
        <v/>
      </c>
      <c r="F2795" s="8"/>
      <c r="G2795" s="9"/>
      <c r="H2795" s="18"/>
      <c r="I2795" s="18"/>
      <c r="J2795" s="9"/>
      <c r="K2795" s="18"/>
      <c r="L2795" s="14" t="str">
        <f>IFERROR(J2795*HLOOKUP(I2795,Base!$H$2:$J$9,VLOOKUP(Planilla!K2795,Base!$F$3:$G$9,2,0),0),"")</f>
        <v/>
      </c>
      <c r="M2795" s="19"/>
      <c r="N2795" s="14" t="str">
        <f>IF(M2795="Si",HLOOKUP(I2795,Base!$H$2:$J$9,8,0),"")</f>
        <v/>
      </c>
      <c r="O2795" s="9"/>
      <c r="P2795" s="18"/>
      <c r="Q2795" s="14" t="str">
        <f>IFERROR(O2795*HLOOKUP(I2795,Base!$H$2:$J$9,VLOOKUP(Planilla!P2795,Base!$F$3:$G$9,2,0),0),"")</f>
        <v/>
      </c>
    </row>
    <row r="2796" spans="1:17">
      <c r="A2796" s="18"/>
      <c r="B2796" s="7"/>
      <c r="C2796" s="12"/>
      <c r="D2796" s="13" t="str">
        <f>IFERROR(VLOOKUP(C2796,Base!A:C,2,0),"")</f>
        <v/>
      </c>
      <c r="E2796" s="10" t="str">
        <f>IFERROR(VLOOKUP(C2796,Base!A:C,3,0),"")</f>
        <v/>
      </c>
      <c r="F2796" s="8"/>
      <c r="G2796" s="9"/>
      <c r="H2796" s="18"/>
      <c r="I2796" s="18"/>
      <c r="J2796" s="9"/>
      <c r="K2796" s="18"/>
      <c r="L2796" s="14" t="str">
        <f>IFERROR(J2796*HLOOKUP(I2796,Base!$H$2:$J$9,VLOOKUP(Planilla!K2796,Base!$F$3:$G$9,2,0),0),"")</f>
        <v/>
      </c>
      <c r="M2796" s="19"/>
      <c r="N2796" s="14" t="str">
        <f>IF(M2796="Si",HLOOKUP(I2796,Base!$H$2:$J$9,8,0),"")</f>
        <v/>
      </c>
      <c r="O2796" s="9"/>
      <c r="P2796" s="18"/>
      <c r="Q2796" s="14" t="str">
        <f>IFERROR(O2796*HLOOKUP(I2796,Base!$H$2:$J$9,VLOOKUP(Planilla!P2796,Base!$F$3:$G$9,2,0),0),"")</f>
        <v/>
      </c>
    </row>
    <row r="2797" spans="1:17">
      <c r="A2797" s="18"/>
      <c r="B2797" s="7"/>
      <c r="C2797" s="12"/>
      <c r="D2797" s="13" t="str">
        <f>IFERROR(VLOOKUP(C2797,Base!A:C,2,0),"")</f>
        <v/>
      </c>
      <c r="E2797" s="10" t="str">
        <f>IFERROR(VLOOKUP(C2797,Base!A:C,3,0),"")</f>
        <v/>
      </c>
      <c r="F2797" s="8"/>
      <c r="G2797" s="9"/>
      <c r="H2797" s="18"/>
      <c r="I2797" s="18"/>
      <c r="J2797" s="9"/>
      <c r="K2797" s="18"/>
      <c r="L2797" s="14" t="str">
        <f>IFERROR(J2797*HLOOKUP(I2797,Base!$H$2:$J$9,VLOOKUP(Planilla!K2797,Base!$F$3:$G$9,2,0),0),"")</f>
        <v/>
      </c>
      <c r="M2797" s="19"/>
      <c r="N2797" s="14" t="str">
        <f>IF(M2797="Si",HLOOKUP(I2797,Base!$H$2:$J$9,8,0),"")</f>
        <v/>
      </c>
      <c r="O2797" s="9"/>
      <c r="P2797" s="18"/>
      <c r="Q2797" s="14" t="str">
        <f>IFERROR(O2797*HLOOKUP(I2797,Base!$H$2:$J$9,VLOOKUP(Planilla!P2797,Base!$F$3:$G$9,2,0),0),"")</f>
        <v/>
      </c>
    </row>
    <row r="2798" spans="1:17">
      <c r="A2798" s="18"/>
      <c r="B2798" s="7"/>
      <c r="C2798" s="12"/>
      <c r="D2798" s="13" t="str">
        <f>IFERROR(VLOOKUP(C2798,Base!A:C,2,0),"")</f>
        <v/>
      </c>
      <c r="E2798" s="10" t="str">
        <f>IFERROR(VLOOKUP(C2798,Base!A:C,3,0),"")</f>
        <v/>
      </c>
      <c r="F2798" s="8"/>
      <c r="G2798" s="9"/>
      <c r="H2798" s="18"/>
      <c r="I2798" s="18"/>
      <c r="J2798" s="9"/>
      <c r="K2798" s="18"/>
      <c r="L2798" s="14" t="str">
        <f>IFERROR(J2798*HLOOKUP(I2798,Base!$H$2:$J$9,VLOOKUP(Planilla!K2798,Base!$F$3:$G$9,2,0),0),"")</f>
        <v/>
      </c>
      <c r="M2798" s="19"/>
      <c r="N2798" s="14" t="str">
        <f>IF(M2798="Si",HLOOKUP(I2798,Base!$H$2:$J$9,8,0),"")</f>
        <v/>
      </c>
      <c r="O2798" s="9"/>
      <c r="P2798" s="18"/>
      <c r="Q2798" s="14" t="str">
        <f>IFERROR(O2798*HLOOKUP(I2798,Base!$H$2:$J$9,VLOOKUP(Planilla!P2798,Base!$F$3:$G$9,2,0),0),"")</f>
        <v/>
      </c>
    </row>
    <row r="2799" spans="1:17">
      <c r="A2799" s="18"/>
      <c r="B2799" s="7"/>
      <c r="C2799" s="12"/>
      <c r="D2799" s="13" t="str">
        <f>IFERROR(VLOOKUP(C2799,Base!A:C,2,0),"")</f>
        <v/>
      </c>
      <c r="E2799" s="10" t="str">
        <f>IFERROR(VLOOKUP(C2799,Base!A:C,3,0),"")</f>
        <v/>
      </c>
      <c r="F2799" s="8"/>
      <c r="G2799" s="9"/>
      <c r="H2799" s="18"/>
      <c r="I2799" s="18"/>
      <c r="J2799" s="9"/>
      <c r="K2799" s="18"/>
      <c r="L2799" s="14" t="str">
        <f>IFERROR(J2799*HLOOKUP(I2799,Base!$H$2:$J$9,VLOOKUP(Planilla!K2799,Base!$F$3:$G$9,2,0),0),"")</f>
        <v/>
      </c>
      <c r="M2799" s="19"/>
      <c r="N2799" s="14" t="str">
        <f>IF(M2799="Si",HLOOKUP(I2799,Base!$H$2:$J$9,8,0),"")</f>
        <v/>
      </c>
      <c r="O2799" s="9"/>
      <c r="P2799" s="18"/>
      <c r="Q2799" s="14" t="str">
        <f>IFERROR(O2799*HLOOKUP(I2799,Base!$H$2:$J$9,VLOOKUP(Planilla!P2799,Base!$F$3:$G$9,2,0),0),"")</f>
        <v/>
      </c>
    </row>
    <row r="2800" spans="1:17">
      <c r="A2800" s="18"/>
      <c r="B2800" s="7"/>
      <c r="C2800" s="12"/>
      <c r="D2800" s="13" t="str">
        <f>IFERROR(VLOOKUP(C2800,Base!A:C,2,0),"")</f>
        <v/>
      </c>
      <c r="E2800" s="10" t="str">
        <f>IFERROR(VLOOKUP(C2800,Base!A:C,3,0),"")</f>
        <v/>
      </c>
      <c r="F2800" s="8"/>
      <c r="G2800" s="9"/>
      <c r="H2800" s="18"/>
      <c r="I2800" s="18"/>
      <c r="J2800" s="9"/>
      <c r="K2800" s="18"/>
      <c r="L2800" s="14" t="str">
        <f>IFERROR(J2800*HLOOKUP(I2800,Base!$H$2:$J$9,VLOOKUP(Planilla!K2800,Base!$F$3:$G$9,2,0),0),"")</f>
        <v/>
      </c>
      <c r="M2800" s="19"/>
      <c r="N2800" s="14" t="str">
        <f>IF(M2800="Si",HLOOKUP(I2800,Base!$H$2:$J$9,8,0),"")</f>
        <v/>
      </c>
      <c r="O2800" s="9"/>
      <c r="P2800" s="18"/>
      <c r="Q2800" s="14" t="str">
        <f>IFERROR(O2800*HLOOKUP(I2800,Base!$H$2:$J$9,VLOOKUP(Planilla!P2800,Base!$F$3:$G$9,2,0),0),"")</f>
        <v/>
      </c>
    </row>
    <row r="2801" spans="1:17">
      <c r="A2801" s="18"/>
      <c r="B2801" s="7"/>
      <c r="C2801" s="12"/>
      <c r="D2801" s="13" t="str">
        <f>IFERROR(VLOOKUP(C2801,Base!A:C,2,0),"")</f>
        <v/>
      </c>
      <c r="E2801" s="10" t="str">
        <f>IFERROR(VLOOKUP(C2801,Base!A:C,3,0),"")</f>
        <v/>
      </c>
      <c r="F2801" s="8"/>
      <c r="G2801" s="9"/>
      <c r="H2801" s="18"/>
      <c r="I2801" s="18"/>
      <c r="J2801" s="9"/>
      <c r="K2801" s="18"/>
      <c r="L2801" s="14" t="str">
        <f>IFERROR(J2801*HLOOKUP(I2801,Base!$H$2:$J$9,VLOOKUP(Planilla!K2801,Base!$F$3:$G$9,2,0),0),"")</f>
        <v/>
      </c>
      <c r="M2801" s="19"/>
      <c r="N2801" s="14" t="str">
        <f>IF(M2801="Si",HLOOKUP(I2801,Base!$H$2:$J$9,8,0),"")</f>
        <v/>
      </c>
      <c r="O2801" s="9"/>
      <c r="P2801" s="18"/>
      <c r="Q2801" s="14" t="str">
        <f>IFERROR(O2801*HLOOKUP(I2801,Base!$H$2:$J$9,VLOOKUP(Planilla!P2801,Base!$F$3:$G$9,2,0),0),"")</f>
        <v/>
      </c>
    </row>
    <row r="2802" spans="1:17">
      <c r="A2802" s="18"/>
      <c r="B2802" s="7"/>
      <c r="C2802" s="12"/>
      <c r="D2802" s="13" t="str">
        <f>IFERROR(VLOOKUP(C2802,Base!A:C,2,0),"")</f>
        <v/>
      </c>
      <c r="E2802" s="10" t="str">
        <f>IFERROR(VLOOKUP(C2802,Base!A:C,3,0),"")</f>
        <v/>
      </c>
      <c r="F2802" s="8"/>
      <c r="G2802" s="9"/>
      <c r="H2802" s="18"/>
      <c r="I2802" s="18"/>
      <c r="J2802" s="9"/>
      <c r="K2802" s="18"/>
      <c r="L2802" s="14" t="str">
        <f>IFERROR(J2802*HLOOKUP(I2802,Base!$H$2:$J$9,VLOOKUP(Planilla!K2802,Base!$F$3:$G$9,2,0),0),"")</f>
        <v/>
      </c>
      <c r="M2802" s="19"/>
      <c r="N2802" s="14" t="str">
        <f>IF(M2802="Si",HLOOKUP(I2802,Base!$H$2:$J$9,8,0),"")</f>
        <v/>
      </c>
      <c r="O2802" s="9"/>
      <c r="P2802" s="18"/>
      <c r="Q2802" s="14" t="str">
        <f>IFERROR(O2802*HLOOKUP(I2802,Base!$H$2:$J$9,VLOOKUP(Planilla!P2802,Base!$F$3:$G$9,2,0),0),"")</f>
        <v/>
      </c>
    </row>
    <row r="2803" spans="1:17">
      <c r="A2803" s="18"/>
      <c r="B2803" s="7"/>
      <c r="C2803" s="12"/>
      <c r="D2803" s="13" t="str">
        <f>IFERROR(VLOOKUP(C2803,Base!A:C,2,0),"")</f>
        <v/>
      </c>
      <c r="E2803" s="10" t="str">
        <f>IFERROR(VLOOKUP(C2803,Base!A:C,3,0),"")</f>
        <v/>
      </c>
      <c r="F2803" s="8"/>
      <c r="G2803" s="9"/>
      <c r="H2803" s="18"/>
      <c r="I2803" s="18"/>
      <c r="J2803" s="9"/>
      <c r="K2803" s="18"/>
      <c r="L2803" s="14" t="str">
        <f>IFERROR(J2803*HLOOKUP(I2803,Base!$H$2:$J$9,VLOOKUP(Planilla!K2803,Base!$F$3:$G$9,2,0),0),"")</f>
        <v/>
      </c>
      <c r="M2803" s="19"/>
      <c r="N2803" s="14" t="str">
        <f>IF(M2803="Si",HLOOKUP(I2803,Base!$H$2:$J$9,8,0),"")</f>
        <v/>
      </c>
      <c r="O2803" s="9"/>
      <c r="P2803" s="18"/>
      <c r="Q2803" s="14" t="str">
        <f>IFERROR(O2803*HLOOKUP(I2803,Base!$H$2:$J$9,VLOOKUP(Planilla!P2803,Base!$F$3:$G$9,2,0),0),"")</f>
        <v/>
      </c>
    </row>
    <row r="2804" spans="1:17">
      <c r="A2804" s="18"/>
      <c r="B2804" s="7"/>
      <c r="C2804" s="12"/>
      <c r="D2804" s="13" t="str">
        <f>IFERROR(VLOOKUP(C2804,Base!A:C,2,0),"")</f>
        <v/>
      </c>
      <c r="E2804" s="10" t="str">
        <f>IFERROR(VLOOKUP(C2804,Base!A:C,3,0),"")</f>
        <v/>
      </c>
      <c r="F2804" s="8"/>
      <c r="G2804" s="9"/>
      <c r="H2804" s="18"/>
      <c r="I2804" s="18"/>
      <c r="J2804" s="9"/>
      <c r="K2804" s="18"/>
      <c r="L2804" s="14" t="str">
        <f>IFERROR(J2804*HLOOKUP(I2804,Base!$H$2:$J$9,VLOOKUP(Planilla!K2804,Base!$F$3:$G$9,2,0),0),"")</f>
        <v/>
      </c>
      <c r="M2804" s="19"/>
      <c r="N2804" s="14" t="str">
        <f>IF(M2804="Si",HLOOKUP(I2804,Base!$H$2:$J$9,8,0),"")</f>
        <v/>
      </c>
      <c r="O2804" s="9"/>
      <c r="P2804" s="18"/>
      <c r="Q2804" s="14" t="str">
        <f>IFERROR(O2804*HLOOKUP(I2804,Base!$H$2:$J$9,VLOOKUP(Planilla!P2804,Base!$F$3:$G$9,2,0),0),"")</f>
        <v/>
      </c>
    </row>
    <row r="2805" spans="1:17">
      <c r="A2805" s="18"/>
      <c r="B2805" s="7"/>
      <c r="C2805" s="12"/>
      <c r="D2805" s="13" t="str">
        <f>IFERROR(VLOOKUP(C2805,Base!A:C,2,0),"")</f>
        <v/>
      </c>
      <c r="E2805" s="10" t="str">
        <f>IFERROR(VLOOKUP(C2805,Base!A:C,3,0),"")</f>
        <v/>
      </c>
      <c r="F2805" s="8"/>
      <c r="G2805" s="9"/>
      <c r="H2805" s="18"/>
      <c r="I2805" s="18"/>
      <c r="J2805" s="9"/>
      <c r="K2805" s="18"/>
      <c r="L2805" s="14" t="str">
        <f>IFERROR(J2805*HLOOKUP(I2805,Base!$H$2:$J$9,VLOOKUP(Planilla!K2805,Base!$F$3:$G$9,2,0),0),"")</f>
        <v/>
      </c>
      <c r="M2805" s="19"/>
      <c r="N2805" s="14" t="str">
        <f>IF(M2805="Si",HLOOKUP(I2805,Base!$H$2:$J$9,8,0),"")</f>
        <v/>
      </c>
      <c r="O2805" s="9"/>
      <c r="P2805" s="18"/>
      <c r="Q2805" s="14" t="str">
        <f>IFERROR(O2805*HLOOKUP(I2805,Base!$H$2:$J$9,VLOOKUP(Planilla!P2805,Base!$F$3:$G$9,2,0),0),"")</f>
        <v/>
      </c>
    </row>
    <row r="2806" spans="1:17">
      <c r="A2806" s="18"/>
      <c r="B2806" s="7"/>
      <c r="C2806" s="12"/>
      <c r="D2806" s="13" t="str">
        <f>IFERROR(VLOOKUP(C2806,Base!A:C,2,0),"")</f>
        <v/>
      </c>
      <c r="E2806" s="10" t="str">
        <f>IFERROR(VLOOKUP(C2806,Base!A:C,3,0),"")</f>
        <v/>
      </c>
      <c r="F2806" s="8"/>
      <c r="G2806" s="9"/>
      <c r="H2806" s="18"/>
      <c r="I2806" s="18"/>
      <c r="J2806" s="9"/>
      <c r="K2806" s="18"/>
      <c r="L2806" s="14" t="str">
        <f>IFERROR(J2806*HLOOKUP(I2806,Base!$H$2:$J$9,VLOOKUP(Planilla!K2806,Base!$F$3:$G$9,2,0),0),"")</f>
        <v/>
      </c>
      <c r="M2806" s="19"/>
      <c r="N2806" s="14" t="str">
        <f>IF(M2806="Si",HLOOKUP(I2806,Base!$H$2:$J$9,8,0),"")</f>
        <v/>
      </c>
      <c r="O2806" s="9"/>
      <c r="P2806" s="18"/>
      <c r="Q2806" s="14" t="str">
        <f>IFERROR(O2806*HLOOKUP(I2806,Base!$H$2:$J$9,VLOOKUP(Planilla!P2806,Base!$F$3:$G$9,2,0),0),"")</f>
        <v/>
      </c>
    </row>
    <row r="2807" spans="1:17">
      <c r="A2807" s="18"/>
      <c r="B2807" s="7"/>
      <c r="C2807" s="12"/>
      <c r="D2807" s="13" t="str">
        <f>IFERROR(VLOOKUP(C2807,Base!A:C,2,0),"")</f>
        <v/>
      </c>
      <c r="E2807" s="10" t="str">
        <f>IFERROR(VLOOKUP(C2807,Base!A:C,3,0),"")</f>
        <v/>
      </c>
      <c r="F2807" s="8"/>
      <c r="G2807" s="9"/>
      <c r="H2807" s="18"/>
      <c r="I2807" s="18"/>
      <c r="J2807" s="9"/>
      <c r="K2807" s="18"/>
      <c r="L2807" s="14" t="str">
        <f>IFERROR(J2807*HLOOKUP(I2807,Base!$H$2:$J$9,VLOOKUP(Planilla!K2807,Base!$F$3:$G$9,2,0),0),"")</f>
        <v/>
      </c>
      <c r="M2807" s="19"/>
      <c r="N2807" s="14" t="str">
        <f>IF(M2807="Si",HLOOKUP(I2807,Base!$H$2:$J$9,8,0),"")</f>
        <v/>
      </c>
      <c r="O2807" s="9"/>
      <c r="P2807" s="18"/>
      <c r="Q2807" s="14" t="str">
        <f>IFERROR(O2807*HLOOKUP(I2807,Base!$H$2:$J$9,VLOOKUP(Planilla!P2807,Base!$F$3:$G$9,2,0),0),"")</f>
        <v/>
      </c>
    </row>
    <row r="2808" spans="1:17">
      <c r="A2808" s="18"/>
      <c r="B2808" s="7"/>
      <c r="C2808" s="12"/>
      <c r="D2808" s="13" t="str">
        <f>IFERROR(VLOOKUP(C2808,Base!A:C,2,0),"")</f>
        <v/>
      </c>
      <c r="E2808" s="10" t="str">
        <f>IFERROR(VLOOKUP(C2808,Base!A:C,3,0),"")</f>
        <v/>
      </c>
      <c r="F2808" s="8"/>
      <c r="G2808" s="9"/>
      <c r="H2808" s="18"/>
      <c r="I2808" s="18"/>
      <c r="J2808" s="9"/>
      <c r="K2808" s="18"/>
      <c r="L2808" s="14" t="str">
        <f>IFERROR(J2808*HLOOKUP(I2808,Base!$H$2:$J$9,VLOOKUP(Planilla!K2808,Base!$F$3:$G$9,2,0),0),"")</f>
        <v/>
      </c>
      <c r="M2808" s="19"/>
      <c r="N2808" s="14" t="str">
        <f>IF(M2808="Si",HLOOKUP(I2808,Base!$H$2:$J$9,8,0),"")</f>
        <v/>
      </c>
      <c r="O2808" s="9"/>
      <c r="P2808" s="18"/>
      <c r="Q2808" s="14" t="str">
        <f>IFERROR(O2808*HLOOKUP(I2808,Base!$H$2:$J$9,VLOOKUP(Planilla!P2808,Base!$F$3:$G$9,2,0),0),"")</f>
        <v/>
      </c>
    </row>
    <row r="2809" spans="1:17">
      <c r="A2809" s="18"/>
      <c r="B2809" s="7"/>
      <c r="C2809" s="12"/>
      <c r="D2809" s="13" t="str">
        <f>IFERROR(VLOOKUP(C2809,Base!A:C,2,0),"")</f>
        <v/>
      </c>
      <c r="E2809" s="10" t="str">
        <f>IFERROR(VLOOKUP(C2809,Base!A:C,3,0),"")</f>
        <v/>
      </c>
      <c r="F2809" s="8"/>
      <c r="G2809" s="9"/>
      <c r="H2809" s="18"/>
      <c r="I2809" s="18"/>
      <c r="J2809" s="9"/>
      <c r="K2809" s="18"/>
      <c r="L2809" s="14" t="str">
        <f>IFERROR(J2809*HLOOKUP(I2809,Base!$H$2:$J$9,VLOOKUP(Planilla!K2809,Base!$F$3:$G$9,2,0),0),"")</f>
        <v/>
      </c>
      <c r="M2809" s="19"/>
      <c r="N2809" s="14" t="str">
        <f>IF(M2809="Si",HLOOKUP(I2809,Base!$H$2:$J$9,8,0),"")</f>
        <v/>
      </c>
      <c r="O2809" s="9"/>
      <c r="P2809" s="18"/>
      <c r="Q2809" s="14" t="str">
        <f>IFERROR(O2809*HLOOKUP(I2809,Base!$H$2:$J$9,VLOOKUP(Planilla!P2809,Base!$F$3:$G$9,2,0),0),"")</f>
        <v/>
      </c>
    </row>
    <row r="2810" spans="1:17">
      <c r="A2810" s="18"/>
      <c r="B2810" s="7"/>
      <c r="C2810" s="12"/>
      <c r="D2810" s="13" t="str">
        <f>IFERROR(VLOOKUP(C2810,Base!A:C,2,0),"")</f>
        <v/>
      </c>
      <c r="E2810" s="10" t="str">
        <f>IFERROR(VLOOKUP(C2810,Base!A:C,3,0),"")</f>
        <v/>
      </c>
      <c r="F2810" s="8"/>
      <c r="G2810" s="9"/>
      <c r="H2810" s="18"/>
      <c r="I2810" s="18"/>
      <c r="J2810" s="9"/>
      <c r="K2810" s="18"/>
      <c r="L2810" s="14" t="str">
        <f>IFERROR(J2810*HLOOKUP(I2810,Base!$H$2:$J$9,VLOOKUP(Planilla!K2810,Base!$F$3:$G$9,2,0),0),"")</f>
        <v/>
      </c>
      <c r="M2810" s="19"/>
      <c r="N2810" s="14" t="str">
        <f>IF(M2810="Si",HLOOKUP(I2810,Base!$H$2:$J$9,8,0),"")</f>
        <v/>
      </c>
      <c r="O2810" s="9"/>
      <c r="P2810" s="18"/>
      <c r="Q2810" s="14" t="str">
        <f>IFERROR(O2810*HLOOKUP(I2810,Base!$H$2:$J$9,VLOOKUP(Planilla!P2810,Base!$F$3:$G$9,2,0),0),"")</f>
        <v/>
      </c>
    </row>
    <row r="2811" spans="1:17">
      <c r="A2811" s="18"/>
      <c r="B2811" s="7"/>
      <c r="C2811" s="12"/>
      <c r="D2811" s="13" t="str">
        <f>IFERROR(VLOOKUP(C2811,Base!A:C,2,0),"")</f>
        <v/>
      </c>
      <c r="E2811" s="10" t="str">
        <f>IFERROR(VLOOKUP(C2811,Base!A:C,3,0),"")</f>
        <v/>
      </c>
      <c r="F2811" s="8"/>
      <c r="G2811" s="9"/>
      <c r="H2811" s="18"/>
      <c r="I2811" s="18"/>
      <c r="J2811" s="9"/>
      <c r="K2811" s="18"/>
      <c r="L2811" s="14" t="str">
        <f>IFERROR(J2811*HLOOKUP(I2811,Base!$H$2:$J$9,VLOOKUP(Planilla!K2811,Base!$F$3:$G$9,2,0),0),"")</f>
        <v/>
      </c>
      <c r="M2811" s="19"/>
      <c r="N2811" s="14" t="str">
        <f>IF(M2811="Si",HLOOKUP(I2811,Base!$H$2:$J$9,8,0),"")</f>
        <v/>
      </c>
      <c r="O2811" s="9"/>
      <c r="P2811" s="18"/>
      <c r="Q2811" s="14" t="str">
        <f>IFERROR(O2811*HLOOKUP(I2811,Base!$H$2:$J$9,VLOOKUP(Planilla!P2811,Base!$F$3:$G$9,2,0),0),"")</f>
        <v/>
      </c>
    </row>
    <row r="2812" spans="1:17">
      <c r="A2812" s="18"/>
      <c r="B2812" s="7"/>
      <c r="C2812" s="12"/>
      <c r="D2812" s="13" t="str">
        <f>IFERROR(VLOOKUP(C2812,Base!A:C,2,0),"")</f>
        <v/>
      </c>
      <c r="E2812" s="10" t="str">
        <f>IFERROR(VLOOKUP(C2812,Base!A:C,3,0),"")</f>
        <v/>
      </c>
      <c r="F2812" s="8"/>
      <c r="G2812" s="9"/>
      <c r="H2812" s="18"/>
      <c r="I2812" s="18"/>
      <c r="J2812" s="9"/>
      <c r="K2812" s="18"/>
      <c r="L2812" s="14" t="str">
        <f>IFERROR(J2812*HLOOKUP(I2812,Base!$H$2:$J$9,VLOOKUP(Planilla!K2812,Base!$F$3:$G$9,2,0),0),"")</f>
        <v/>
      </c>
      <c r="M2812" s="19"/>
      <c r="N2812" s="14" t="str">
        <f>IF(M2812="Si",HLOOKUP(I2812,Base!$H$2:$J$9,8,0),"")</f>
        <v/>
      </c>
      <c r="O2812" s="9"/>
      <c r="P2812" s="18"/>
      <c r="Q2812" s="14" t="str">
        <f>IFERROR(O2812*HLOOKUP(I2812,Base!$H$2:$J$9,VLOOKUP(Planilla!P2812,Base!$F$3:$G$9,2,0),0),"")</f>
        <v/>
      </c>
    </row>
    <row r="2813" spans="1:17">
      <c r="A2813" s="18"/>
      <c r="B2813" s="7"/>
      <c r="C2813" s="12"/>
      <c r="D2813" s="13" t="str">
        <f>IFERROR(VLOOKUP(C2813,Base!A:C,2,0),"")</f>
        <v/>
      </c>
      <c r="E2813" s="10" t="str">
        <f>IFERROR(VLOOKUP(C2813,Base!A:C,3,0),"")</f>
        <v/>
      </c>
      <c r="F2813" s="8"/>
      <c r="G2813" s="9"/>
      <c r="H2813" s="18"/>
      <c r="I2813" s="18"/>
      <c r="J2813" s="9"/>
      <c r="K2813" s="18"/>
      <c r="L2813" s="14" t="str">
        <f>IFERROR(J2813*HLOOKUP(I2813,Base!$H$2:$J$9,VLOOKUP(Planilla!K2813,Base!$F$3:$G$9,2,0),0),"")</f>
        <v/>
      </c>
      <c r="M2813" s="19"/>
      <c r="N2813" s="14" t="str">
        <f>IF(M2813="Si",HLOOKUP(I2813,Base!$H$2:$J$9,8,0),"")</f>
        <v/>
      </c>
      <c r="O2813" s="9"/>
      <c r="P2813" s="18"/>
      <c r="Q2813" s="14" t="str">
        <f>IFERROR(O2813*HLOOKUP(I2813,Base!$H$2:$J$9,VLOOKUP(Planilla!P2813,Base!$F$3:$G$9,2,0),0),"")</f>
        <v/>
      </c>
    </row>
    <row r="2814" spans="1:17">
      <c r="A2814" s="18"/>
      <c r="B2814" s="7"/>
      <c r="C2814" s="12"/>
      <c r="D2814" s="13" t="str">
        <f>IFERROR(VLOOKUP(C2814,Base!A:C,2,0),"")</f>
        <v/>
      </c>
      <c r="E2814" s="10" t="str">
        <f>IFERROR(VLOOKUP(C2814,Base!A:C,3,0),"")</f>
        <v/>
      </c>
      <c r="F2814" s="8"/>
      <c r="G2814" s="9"/>
      <c r="H2814" s="18"/>
      <c r="I2814" s="18"/>
      <c r="J2814" s="9"/>
      <c r="K2814" s="18"/>
      <c r="L2814" s="14" t="str">
        <f>IFERROR(J2814*HLOOKUP(I2814,Base!$H$2:$J$9,VLOOKUP(Planilla!K2814,Base!$F$3:$G$9,2,0),0),"")</f>
        <v/>
      </c>
      <c r="M2814" s="19"/>
      <c r="N2814" s="14" t="str">
        <f>IF(M2814="Si",HLOOKUP(I2814,Base!$H$2:$J$9,8,0),"")</f>
        <v/>
      </c>
      <c r="O2814" s="9"/>
      <c r="P2814" s="18"/>
      <c r="Q2814" s="14" t="str">
        <f>IFERROR(O2814*HLOOKUP(I2814,Base!$H$2:$J$9,VLOOKUP(Planilla!P2814,Base!$F$3:$G$9,2,0),0),"")</f>
        <v/>
      </c>
    </row>
    <row r="2815" spans="1:17">
      <c r="A2815" s="18"/>
      <c r="B2815" s="7"/>
      <c r="C2815" s="12"/>
      <c r="D2815" s="13" t="str">
        <f>IFERROR(VLOOKUP(C2815,Base!A:C,2,0),"")</f>
        <v/>
      </c>
      <c r="E2815" s="10" t="str">
        <f>IFERROR(VLOOKUP(C2815,Base!A:C,3,0),"")</f>
        <v/>
      </c>
      <c r="F2815" s="8"/>
      <c r="G2815" s="9"/>
      <c r="H2815" s="18"/>
      <c r="I2815" s="18"/>
      <c r="J2815" s="9"/>
      <c r="K2815" s="18"/>
      <c r="L2815" s="14" t="str">
        <f>IFERROR(J2815*HLOOKUP(I2815,Base!$H$2:$J$9,VLOOKUP(Planilla!K2815,Base!$F$3:$G$9,2,0),0),"")</f>
        <v/>
      </c>
      <c r="M2815" s="19"/>
      <c r="N2815" s="14" t="str">
        <f>IF(M2815="Si",HLOOKUP(I2815,Base!$H$2:$J$9,8,0),"")</f>
        <v/>
      </c>
      <c r="O2815" s="9"/>
      <c r="P2815" s="18"/>
      <c r="Q2815" s="14" t="str">
        <f>IFERROR(O2815*HLOOKUP(I2815,Base!$H$2:$J$9,VLOOKUP(Planilla!P2815,Base!$F$3:$G$9,2,0),0),"")</f>
        <v/>
      </c>
    </row>
    <row r="2816" spans="1:17">
      <c r="A2816" s="18"/>
      <c r="B2816" s="7"/>
      <c r="C2816" s="12"/>
      <c r="D2816" s="13" t="str">
        <f>IFERROR(VLOOKUP(C2816,Base!A:C,2,0),"")</f>
        <v/>
      </c>
      <c r="E2816" s="10" t="str">
        <f>IFERROR(VLOOKUP(C2816,Base!A:C,3,0),"")</f>
        <v/>
      </c>
      <c r="F2816" s="8"/>
      <c r="G2816" s="9"/>
      <c r="H2816" s="18"/>
      <c r="I2816" s="18"/>
      <c r="J2816" s="9"/>
      <c r="K2816" s="18"/>
      <c r="L2816" s="14" t="str">
        <f>IFERROR(J2816*HLOOKUP(I2816,Base!$H$2:$J$9,VLOOKUP(Planilla!K2816,Base!$F$3:$G$9,2,0),0),"")</f>
        <v/>
      </c>
      <c r="M2816" s="19"/>
      <c r="N2816" s="14" t="str">
        <f>IF(M2816="Si",HLOOKUP(I2816,Base!$H$2:$J$9,8,0),"")</f>
        <v/>
      </c>
      <c r="O2816" s="9"/>
      <c r="P2816" s="18"/>
      <c r="Q2816" s="14" t="str">
        <f>IFERROR(O2816*HLOOKUP(I2816,Base!$H$2:$J$9,VLOOKUP(Planilla!P2816,Base!$F$3:$G$9,2,0),0),"")</f>
        <v/>
      </c>
    </row>
    <row r="2817" spans="1:17">
      <c r="A2817" s="18"/>
      <c r="B2817" s="7"/>
      <c r="C2817" s="12"/>
      <c r="D2817" s="13" t="str">
        <f>IFERROR(VLOOKUP(C2817,Base!A:C,2,0),"")</f>
        <v/>
      </c>
      <c r="E2817" s="10" t="str">
        <f>IFERROR(VLOOKUP(C2817,Base!A:C,3,0),"")</f>
        <v/>
      </c>
      <c r="F2817" s="8"/>
      <c r="G2817" s="9"/>
      <c r="H2817" s="18"/>
      <c r="I2817" s="18"/>
      <c r="J2817" s="9"/>
      <c r="K2817" s="18"/>
      <c r="L2817" s="14" t="str">
        <f>IFERROR(J2817*HLOOKUP(I2817,Base!$H$2:$J$9,VLOOKUP(Planilla!K2817,Base!$F$3:$G$9,2,0),0),"")</f>
        <v/>
      </c>
      <c r="M2817" s="19"/>
      <c r="N2817" s="14" t="str">
        <f>IF(M2817="Si",HLOOKUP(I2817,Base!$H$2:$J$9,8,0),"")</f>
        <v/>
      </c>
      <c r="O2817" s="9"/>
      <c r="P2817" s="18"/>
      <c r="Q2817" s="14" t="str">
        <f>IFERROR(O2817*HLOOKUP(I2817,Base!$H$2:$J$9,VLOOKUP(Planilla!P2817,Base!$F$3:$G$9,2,0),0),"")</f>
        <v/>
      </c>
    </row>
    <row r="2818" spans="1:17">
      <c r="A2818" s="18"/>
      <c r="B2818" s="7"/>
      <c r="C2818" s="12"/>
      <c r="D2818" s="13" t="str">
        <f>IFERROR(VLOOKUP(C2818,Base!A:C,2,0),"")</f>
        <v/>
      </c>
      <c r="E2818" s="10" t="str">
        <f>IFERROR(VLOOKUP(C2818,Base!A:C,3,0),"")</f>
        <v/>
      </c>
      <c r="F2818" s="8"/>
      <c r="G2818" s="9"/>
      <c r="H2818" s="18"/>
      <c r="I2818" s="18"/>
      <c r="J2818" s="9"/>
      <c r="K2818" s="18"/>
      <c r="L2818" s="14" t="str">
        <f>IFERROR(J2818*HLOOKUP(I2818,Base!$H$2:$J$9,VLOOKUP(Planilla!K2818,Base!$F$3:$G$9,2,0),0),"")</f>
        <v/>
      </c>
      <c r="M2818" s="19"/>
      <c r="N2818" s="14" t="str">
        <f>IF(M2818="Si",HLOOKUP(I2818,Base!$H$2:$J$9,8,0),"")</f>
        <v/>
      </c>
      <c r="O2818" s="9"/>
      <c r="P2818" s="18"/>
      <c r="Q2818" s="14" t="str">
        <f>IFERROR(O2818*HLOOKUP(I2818,Base!$H$2:$J$9,VLOOKUP(Planilla!P2818,Base!$F$3:$G$9,2,0),0),"")</f>
        <v/>
      </c>
    </row>
    <row r="2819" spans="1:17">
      <c r="A2819" s="18"/>
      <c r="B2819" s="7"/>
      <c r="C2819" s="12"/>
      <c r="D2819" s="13" t="str">
        <f>IFERROR(VLOOKUP(C2819,Base!A:C,2,0),"")</f>
        <v/>
      </c>
      <c r="E2819" s="10" t="str">
        <f>IFERROR(VLOOKUP(C2819,Base!A:C,3,0),"")</f>
        <v/>
      </c>
      <c r="F2819" s="8"/>
      <c r="G2819" s="9"/>
      <c r="H2819" s="18"/>
      <c r="I2819" s="18"/>
      <c r="J2819" s="9"/>
      <c r="K2819" s="18"/>
      <c r="L2819" s="14" t="str">
        <f>IFERROR(J2819*HLOOKUP(I2819,Base!$H$2:$J$9,VLOOKUP(Planilla!K2819,Base!$F$3:$G$9,2,0),0),"")</f>
        <v/>
      </c>
      <c r="M2819" s="19"/>
      <c r="N2819" s="14" t="str">
        <f>IF(M2819="Si",HLOOKUP(I2819,Base!$H$2:$J$9,8,0),"")</f>
        <v/>
      </c>
      <c r="O2819" s="9"/>
      <c r="P2819" s="18"/>
      <c r="Q2819" s="14" t="str">
        <f>IFERROR(O2819*HLOOKUP(I2819,Base!$H$2:$J$9,VLOOKUP(Planilla!P2819,Base!$F$3:$G$9,2,0),0),"")</f>
        <v/>
      </c>
    </row>
    <row r="2820" spans="1:17">
      <c r="A2820" s="18"/>
      <c r="B2820" s="7"/>
      <c r="C2820" s="12"/>
      <c r="D2820" s="13" t="str">
        <f>IFERROR(VLOOKUP(C2820,Base!A:C,2,0),"")</f>
        <v/>
      </c>
      <c r="E2820" s="10" t="str">
        <f>IFERROR(VLOOKUP(C2820,Base!A:C,3,0),"")</f>
        <v/>
      </c>
      <c r="F2820" s="8"/>
      <c r="G2820" s="9"/>
      <c r="H2820" s="18"/>
      <c r="I2820" s="18"/>
      <c r="J2820" s="9"/>
      <c r="K2820" s="18"/>
      <c r="L2820" s="14" t="str">
        <f>IFERROR(J2820*HLOOKUP(I2820,Base!$H$2:$J$9,VLOOKUP(Planilla!K2820,Base!$F$3:$G$9,2,0),0),"")</f>
        <v/>
      </c>
      <c r="M2820" s="19"/>
      <c r="N2820" s="14" t="str">
        <f>IF(M2820="Si",HLOOKUP(I2820,Base!$H$2:$J$9,8,0),"")</f>
        <v/>
      </c>
      <c r="O2820" s="9"/>
      <c r="P2820" s="18"/>
      <c r="Q2820" s="14" t="str">
        <f>IFERROR(O2820*HLOOKUP(I2820,Base!$H$2:$J$9,VLOOKUP(Planilla!P2820,Base!$F$3:$G$9,2,0),0),"")</f>
        <v/>
      </c>
    </row>
    <row r="2821" spans="1:17">
      <c r="A2821" s="18"/>
      <c r="B2821" s="7"/>
      <c r="C2821" s="12"/>
      <c r="D2821" s="13" t="str">
        <f>IFERROR(VLOOKUP(C2821,Base!A:C,2,0),"")</f>
        <v/>
      </c>
      <c r="E2821" s="10" t="str">
        <f>IFERROR(VLOOKUP(C2821,Base!A:C,3,0),"")</f>
        <v/>
      </c>
      <c r="F2821" s="8"/>
      <c r="G2821" s="9"/>
      <c r="H2821" s="18"/>
      <c r="I2821" s="18"/>
      <c r="J2821" s="9"/>
      <c r="K2821" s="18"/>
      <c r="L2821" s="14" t="str">
        <f>IFERROR(J2821*HLOOKUP(I2821,Base!$H$2:$J$9,VLOOKUP(Planilla!K2821,Base!$F$3:$G$9,2,0),0),"")</f>
        <v/>
      </c>
      <c r="M2821" s="19"/>
      <c r="N2821" s="14" t="str">
        <f>IF(M2821="Si",HLOOKUP(I2821,Base!$H$2:$J$9,8,0),"")</f>
        <v/>
      </c>
      <c r="O2821" s="9"/>
      <c r="P2821" s="18"/>
      <c r="Q2821" s="14" t="str">
        <f>IFERROR(O2821*HLOOKUP(I2821,Base!$H$2:$J$9,VLOOKUP(Planilla!P2821,Base!$F$3:$G$9,2,0),0),"")</f>
        <v/>
      </c>
    </row>
    <row r="2822" spans="1:17">
      <c r="A2822" s="18"/>
      <c r="B2822" s="7"/>
      <c r="C2822" s="12"/>
      <c r="D2822" s="13" t="str">
        <f>IFERROR(VLOOKUP(C2822,Base!A:C,2,0),"")</f>
        <v/>
      </c>
      <c r="E2822" s="10" t="str">
        <f>IFERROR(VLOOKUP(C2822,Base!A:C,3,0),"")</f>
        <v/>
      </c>
      <c r="F2822" s="8"/>
      <c r="G2822" s="9"/>
      <c r="H2822" s="18"/>
      <c r="I2822" s="18"/>
      <c r="J2822" s="9"/>
      <c r="K2822" s="18"/>
      <c r="L2822" s="14" t="str">
        <f>IFERROR(J2822*HLOOKUP(I2822,Base!$H$2:$J$9,VLOOKUP(Planilla!K2822,Base!$F$3:$G$9,2,0),0),"")</f>
        <v/>
      </c>
      <c r="M2822" s="19"/>
      <c r="N2822" s="14" t="str">
        <f>IF(M2822="Si",HLOOKUP(I2822,Base!$H$2:$J$9,8,0),"")</f>
        <v/>
      </c>
      <c r="O2822" s="9"/>
      <c r="P2822" s="18"/>
      <c r="Q2822" s="14" t="str">
        <f>IFERROR(O2822*HLOOKUP(I2822,Base!$H$2:$J$9,VLOOKUP(Planilla!P2822,Base!$F$3:$G$9,2,0),0),"")</f>
        <v/>
      </c>
    </row>
    <row r="2823" spans="1:17">
      <c r="A2823" s="18"/>
      <c r="B2823" s="7"/>
      <c r="C2823" s="12"/>
      <c r="D2823" s="13" t="str">
        <f>IFERROR(VLOOKUP(C2823,Base!A:C,2,0),"")</f>
        <v/>
      </c>
      <c r="E2823" s="10" t="str">
        <f>IFERROR(VLOOKUP(C2823,Base!A:C,3,0),"")</f>
        <v/>
      </c>
      <c r="F2823" s="8"/>
      <c r="G2823" s="9"/>
      <c r="H2823" s="18"/>
      <c r="I2823" s="18"/>
      <c r="J2823" s="9"/>
      <c r="K2823" s="18"/>
      <c r="L2823" s="14" t="str">
        <f>IFERROR(J2823*HLOOKUP(I2823,Base!$H$2:$J$9,VLOOKUP(Planilla!K2823,Base!$F$3:$G$9,2,0),0),"")</f>
        <v/>
      </c>
      <c r="M2823" s="19"/>
      <c r="N2823" s="14" t="str">
        <f>IF(M2823="Si",HLOOKUP(I2823,Base!$H$2:$J$9,8,0),"")</f>
        <v/>
      </c>
      <c r="O2823" s="9"/>
      <c r="P2823" s="18"/>
      <c r="Q2823" s="14" t="str">
        <f>IFERROR(O2823*HLOOKUP(I2823,Base!$H$2:$J$9,VLOOKUP(Planilla!P2823,Base!$F$3:$G$9,2,0),0),"")</f>
        <v/>
      </c>
    </row>
    <row r="2824" spans="1:17">
      <c r="A2824" s="18"/>
      <c r="B2824" s="7"/>
      <c r="C2824" s="12"/>
      <c r="D2824" s="13" t="str">
        <f>IFERROR(VLOOKUP(C2824,Base!A:C,2,0),"")</f>
        <v/>
      </c>
      <c r="E2824" s="10" t="str">
        <f>IFERROR(VLOOKUP(C2824,Base!A:C,3,0),"")</f>
        <v/>
      </c>
      <c r="F2824" s="8"/>
      <c r="G2824" s="9"/>
      <c r="H2824" s="18"/>
      <c r="I2824" s="18"/>
      <c r="J2824" s="9"/>
      <c r="K2824" s="18"/>
      <c r="L2824" s="14" t="str">
        <f>IFERROR(J2824*HLOOKUP(I2824,Base!$H$2:$J$9,VLOOKUP(Planilla!K2824,Base!$F$3:$G$9,2,0),0),"")</f>
        <v/>
      </c>
      <c r="M2824" s="19"/>
      <c r="N2824" s="14" t="str">
        <f>IF(M2824="Si",HLOOKUP(I2824,Base!$H$2:$J$9,8,0),"")</f>
        <v/>
      </c>
      <c r="O2824" s="9"/>
      <c r="P2824" s="18"/>
      <c r="Q2824" s="14" t="str">
        <f>IFERROR(O2824*HLOOKUP(I2824,Base!$H$2:$J$9,VLOOKUP(Planilla!P2824,Base!$F$3:$G$9,2,0),0),"")</f>
        <v/>
      </c>
    </row>
    <row r="2825" spans="1:17">
      <c r="A2825" s="18"/>
      <c r="B2825" s="7"/>
      <c r="C2825" s="12"/>
      <c r="D2825" s="13" t="str">
        <f>IFERROR(VLOOKUP(C2825,Base!A:C,2,0),"")</f>
        <v/>
      </c>
      <c r="E2825" s="10" t="str">
        <f>IFERROR(VLOOKUP(C2825,Base!A:C,3,0),"")</f>
        <v/>
      </c>
      <c r="F2825" s="8"/>
      <c r="G2825" s="9"/>
      <c r="H2825" s="18"/>
      <c r="I2825" s="18"/>
      <c r="J2825" s="9"/>
      <c r="K2825" s="18"/>
      <c r="L2825" s="14" t="str">
        <f>IFERROR(J2825*HLOOKUP(I2825,Base!$H$2:$J$9,VLOOKUP(Planilla!K2825,Base!$F$3:$G$9,2,0),0),"")</f>
        <v/>
      </c>
      <c r="M2825" s="19"/>
      <c r="N2825" s="14" t="str">
        <f>IF(M2825="Si",HLOOKUP(I2825,Base!$H$2:$J$9,8,0),"")</f>
        <v/>
      </c>
      <c r="O2825" s="9"/>
      <c r="P2825" s="18"/>
      <c r="Q2825" s="14" t="str">
        <f>IFERROR(O2825*HLOOKUP(I2825,Base!$H$2:$J$9,VLOOKUP(Planilla!P2825,Base!$F$3:$G$9,2,0),0),"")</f>
        <v/>
      </c>
    </row>
    <row r="2826" spans="1:17">
      <c r="A2826" s="18"/>
      <c r="B2826" s="7"/>
      <c r="C2826" s="12"/>
      <c r="D2826" s="13" t="str">
        <f>IFERROR(VLOOKUP(C2826,Base!A:C,2,0),"")</f>
        <v/>
      </c>
      <c r="E2826" s="10" t="str">
        <f>IFERROR(VLOOKUP(C2826,Base!A:C,3,0),"")</f>
        <v/>
      </c>
      <c r="F2826" s="8"/>
      <c r="G2826" s="9"/>
      <c r="H2826" s="18"/>
      <c r="I2826" s="18"/>
      <c r="J2826" s="9"/>
      <c r="K2826" s="18"/>
      <c r="L2826" s="14" t="str">
        <f>IFERROR(J2826*HLOOKUP(I2826,Base!$H$2:$J$9,VLOOKUP(Planilla!K2826,Base!$F$3:$G$9,2,0),0),"")</f>
        <v/>
      </c>
      <c r="M2826" s="19"/>
      <c r="N2826" s="14" t="str">
        <f>IF(M2826="Si",HLOOKUP(I2826,Base!$H$2:$J$9,8,0),"")</f>
        <v/>
      </c>
      <c r="O2826" s="9"/>
      <c r="P2826" s="18"/>
      <c r="Q2826" s="14" t="str">
        <f>IFERROR(O2826*HLOOKUP(I2826,Base!$H$2:$J$9,VLOOKUP(Planilla!P2826,Base!$F$3:$G$9,2,0),0),"")</f>
        <v/>
      </c>
    </row>
    <row r="2827" spans="1:17">
      <c r="A2827" s="18"/>
      <c r="B2827" s="7"/>
      <c r="C2827" s="12"/>
      <c r="D2827" s="13" t="str">
        <f>IFERROR(VLOOKUP(C2827,Base!A:C,2,0),"")</f>
        <v/>
      </c>
      <c r="E2827" s="10" t="str">
        <f>IFERROR(VLOOKUP(C2827,Base!A:C,3,0),"")</f>
        <v/>
      </c>
      <c r="F2827" s="8"/>
      <c r="G2827" s="9"/>
      <c r="H2827" s="18"/>
      <c r="I2827" s="18"/>
      <c r="J2827" s="9"/>
      <c r="K2827" s="18"/>
      <c r="L2827" s="14" t="str">
        <f>IFERROR(J2827*HLOOKUP(I2827,Base!$H$2:$J$9,VLOOKUP(Planilla!K2827,Base!$F$3:$G$9,2,0),0),"")</f>
        <v/>
      </c>
      <c r="M2827" s="19"/>
      <c r="N2827" s="14" t="str">
        <f>IF(M2827="Si",HLOOKUP(I2827,Base!$H$2:$J$9,8,0),"")</f>
        <v/>
      </c>
      <c r="O2827" s="9"/>
      <c r="P2827" s="18"/>
      <c r="Q2827" s="14" t="str">
        <f>IFERROR(O2827*HLOOKUP(I2827,Base!$H$2:$J$9,VLOOKUP(Planilla!P2827,Base!$F$3:$G$9,2,0),0),"")</f>
        <v/>
      </c>
    </row>
    <row r="2828" spans="1:17">
      <c r="A2828" s="18"/>
      <c r="B2828" s="7"/>
      <c r="C2828" s="12"/>
      <c r="D2828" s="13" t="str">
        <f>IFERROR(VLOOKUP(C2828,Base!A:C,2,0),"")</f>
        <v/>
      </c>
      <c r="E2828" s="10" t="str">
        <f>IFERROR(VLOOKUP(C2828,Base!A:C,3,0),"")</f>
        <v/>
      </c>
      <c r="F2828" s="8"/>
      <c r="G2828" s="9"/>
      <c r="H2828" s="18"/>
      <c r="I2828" s="18"/>
      <c r="J2828" s="9"/>
      <c r="K2828" s="18"/>
      <c r="L2828" s="14" t="str">
        <f>IFERROR(J2828*HLOOKUP(I2828,Base!$H$2:$J$9,VLOOKUP(Planilla!K2828,Base!$F$3:$G$9,2,0),0),"")</f>
        <v/>
      </c>
      <c r="M2828" s="19"/>
      <c r="N2828" s="14" t="str">
        <f>IF(M2828="Si",HLOOKUP(I2828,Base!$H$2:$J$9,8,0),"")</f>
        <v/>
      </c>
      <c r="O2828" s="9"/>
      <c r="P2828" s="18"/>
      <c r="Q2828" s="14" t="str">
        <f>IFERROR(O2828*HLOOKUP(I2828,Base!$H$2:$J$9,VLOOKUP(Planilla!P2828,Base!$F$3:$G$9,2,0),0),"")</f>
        <v/>
      </c>
    </row>
    <row r="2829" spans="1:17">
      <c r="A2829" s="18"/>
      <c r="B2829" s="7"/>
      <c r="C2829" s="12"/>
      <c r="D2829" s="13" t="str">
        <f>IFERROR(VLOOKUP(C2829,Base!A:C,2,0),"")</f>
        <v/>
      </c>
      <c r="E2829" s="10" t="str">
        <f>IFERROR(VLOOKUP(C2829,Base!A:C,3,0),"")</f>
        <v/>
      </c>
      <c r="F2829" s="8"/>
      <c r="G2829" s="9"/>
      <c r="H2829" s="18"/>
      <c r="I2829" s="18"/>
      <c r="J2829" s="9"/>
      <c r="K2829" s="18"/>
      <c r="L2829" s="14" t="str">
        <f>IFERROR(J2829*HLOOKUP(I2829,Base!$H$2:$J$9,VLOOKUP(Planilla!K2829,Base!$F$3:$G$9,2,0),0),"")</f>
        <v/>
      </c>
      <c r="M2829" s="19"/>
      <c r="N2829" s="14" t="str">
        <f>IF(M2829="Si",HLOOKUP(I2829,Base!$H$2:$J$9,8,0),"")</f>
        <v/>
      </c>
      <c r="O2829" s="9"/>
      <c r="P2829" s="18"/>
      <c r="Q2829" s="14" t="str">
        <f>IFERROR(O2829*HLOOKUP(I2829,Base!$H$2:$J$9,VLOOKUP(Planilla!P2829,Base!$F$3:$G$9,2,0),0),"")</f>
        <v/>
      </c>
    </row>
    <row r="2830" spans="1:17">
      <c r="A2830" s="18"/>
      <c r="B2830" s="7"/>
      <c r="C2830" s="12"/>
      <c r="D2830" s="13" t="str">
        <f>IFERROR(VLOOKUP(C2830,Base!A:C,2,0),"")</f>
        <v/>
      </c>
      <c r="E2830" s="10" t="str">
        <f>IFERROR(VLOOKUP(C2830,Base!A:C,3,0),"")</f>
        <v/>
      </c>
      <c r="F2830" s="8"/>
      <c r="G2830" s="9"/>
      <c r="H2830" s="18"/>
      <c r="I2830" s="18"/>
      <c r="J2830" s="9"/>
      <c r="K2830" s="18"/>
      <c r="L2830" s="14" t="str">
        <f>IFERROR(J2830*HLOOKUP(I2830,Base!$H$2:$J$9,VLOOKUP(Planilla!K2830,Base!$F$3:$G$9,2,0),0),"")</f>
        <v/>
      </c>
      <c r="M2830" s="19"/>
      <c r="N2830" s="14" t="str">
        <f>IF(M2830="Si",HLOOKUP(I2830,Base!$H$2:$J$9,8,0),"")</f>
        <v/>
      </c>
      <c r="O2830" s="9"/>
      <c r="P2830" s="18"/>
      <c r="Q2830" s="14" t="str">
        <f>IFERROR(O2830*HLOOKUP(I2830,Base!$H$2:$J$9,VLOOKUP(Planilla!P2830,Base!$F$3:$G$9,2,0),0),"")</f>
        <v/>
      </c>
    </row>
    <row r="2831" spans="1:17">
      <c r="A2831" s="18"/>
      <c r="B2831" s="7"/>
      <c r="C2831" s="12"/>
      <c r="D2831" s="13" t="str">
        <f>IFERROR(VLOOKUP(C2831,Base!A:C,2,0),"")</f>
        <v/>
      </c>
      <c r="E2831" s="10" t="str">
        <f>IFERROR(VLOOKUP(C2831,Base!A:C,3,0),"")</f>
        <v/>
      </c>
      <c r="F2831" s="8"/>
      <c r="G2831" s="9"/>
      <c r="H2831" s="18"/>
      <c r="I2831" s="18"/>
      <c r="J2831" s="9"/>
      <c r="K2831" s="18"/>
      <c r="L2831" s="14" t="str">
        <f>IFERROR(J2831*HLOOKUP(I2831,Base!$H$2:$J$9,VLOOKUP(Planilla!K2831,Base!$F$3:$G$9,2,0),0),"")</f>
        <v/>
      </c>
      <c r="M2831" s="19"/>
      <c r="N2831" s="14" t="str">
        <f>IF(M2831="Si",HLOOKUP(I2831,Base!$H$2:$J$9,8,0),"")</f>
        <v/>
      </c>
      <c r="O2831" s="9"/>
      <c r="P2831" s="18"/>
      <c r="Q2831" s="14" t="str">
        <f>IFERROR(O2831*HLOOKUP(I2831,Base!$H$2:$J$9,VLOOKUP(Planilla!P2831,Base!$F$3:$G$9,2,0),0),"")</f>
        <v/>
      </c>
    </row>
    <row r="2832" spans="1:17">
      <c r="A2832" s="18"/>
      <c r="B2832" s="7"/>
      <c r="C2832" s="12"/>
      <c r="D2832" s="13" t="str">
        <f>IFERROR(VLOOKUP(C2832,Base!A:C,2,0),"")</f>
        <v/>
      </c>
      <c r="E2832" s="10" t="str">
        <f>IFERROR(VLOOKUP(C2832,Base!A:C,3,0),"")</f>
        <v/>
      </c>
      <c r="F2832" s="8"/>
      <c r="G2832" s="9"/>
      <c r="H2832" s="18"/>
      <c r="I2832" s="18"/>
      <c r="J2832" s="9"/>
      <c r="K2832" s="18"/>
      <c r="L2832" s="14" t="str">
        <f>IFERROR(J2832*HLOOKUP(I2832,Base!$H$2:$J$9,VLOOKUP(Planilla!K2832,Base!$F$3:$G$9,2,0),0),"")</f>
        <v/>
      </c>
      <c r="M2832" s="19"/>
      <c r="N2832" s="14" t="str">
        <f>IF(M2832="Si",HLOOKUP(I2832,Base!$H$2:$J$9,8,0),"")</f>
        <v/>
      </c>
      <c r="O2832" s="9"/>
      <c r="P2832" s="18"/>
      <c r="Q2832" s="14" t="str">
        <f>IFERROR(O2832*HLOOKUP(I2832,Base!$H$2:$J$9,VLOOKUP(Planilla!P2832,Base!$F$3:$G$9,2,0),0),"")</f>
        <v/>
      </c>
    </row>
    <row r="2833" spans="1:17">
      <c r="A2833" s="18"/>
      <c r="B2833" s="7"/>
      <c r="C2833" s="12"/>
      <c r="D2833" s="13" t="str">
        <f>IFERROR(VLOOKUP(C2833,Base!A:C,2,0),"")</f>
        <v/>
      </c>
      <c r="E2833" s="10" t="str">
        <f>IFERROR(VLOOKUP(C2833,Base!A:C,3,0),"")</f>
        <v/>
      </c>
      <c r="F2833" s="8"/>
      <c r="G2833" s="9"/>
      <c r="H2833" s="18"/>
      <c r="I2833" s="18"/>
      <c r="J2833" s="9"/>
      <c r="K2833" s="18"/>
      <c r="L2833" s="14" t="str">
        <f>IFERROR(J2833*HLOOKUP(I2833,Base!$H$2:$J$9,VLOOKUP(Planilla!K2833,Base!$F$3:$G$9,2,0),0),"")</f>
        <v/>
      </c>
      <c r="M2833" s="19"/>
      <c r="N2833" s="14" t="str">
        <f>IF(M2833="Si",HLOOKUP(I2833,Base!$H$2:$J$9,8,0),"")</f>
        <v/>
      </c>
      <c r="O2833" s="9"/>
      <c r="P2833" s="18"/>
      <c r="Q2833" s="14" t="str">
        <f>IFERROR(O2833*HLOOKUP(I2833,Base!$H$2:$J$9,VLOOKUP(Planilla!P2833,Base!$F$3:$G$9,2,0),0),"")</f>
        <v/>
      </c>
    </row>
    <row r="2834" spans="1:17">
      <c r="A2834" s="18"/>
      <c r="B2834" s="7"/>
      <c r="C2834" s="12"/>
      <c r="D2834" s="13" t="str">
        <f>IFERROR(VLOOKUP(C2834,Base!A:C,2,0),"")</f>
        <v/>
      </c>
      <c r="E2834" s="10" t="str">
        <f>IFERROR(VLOOKUP(C2834,Base!A:C,3,0),"")</f>
        <v/>
      </c>
      <c r="F2834" s="8"/>
      <c r="G2834" s="9"/>
      <c r="H2834" s="18"/>
      <c r="I2834" s="18"/>
      <c r="J2834" s="9"/>
      <c r="K2834" s="18"/>
      <c r="L2834" s="14" t="str">
        <f>IFERROR(J2834*HLOOKUP(I2834,Base!$H$2:$J$9,VLOOKUP(Planilla!K2834,Base!$F$3:$G$9,2,0),0),"")</f>
        <v/>
      </c>
      <c r="M2834" s="19"/>
      <c r="N2834" s="14" t="str">
        <f>IF(M2834="Si",HLOOKUP(I2834,Base!$H$2:$J$9,8,0),"")</f>
        <v/>
      </c>
      <c r="O2834" s="9"/>
      <c r="P2834" s="18"/>
      <c r="Q2834" s="14" t="str">
        <f>IFERROR(O2834*HLOOKUP(I2834,Base!$H$2:$J$9,VLOOKUP(Planilla!P2834,Base!$F$3:$G$9,2,0),0),"")</f>
        <v/>
      </c>
    </row>
    <row r="2835" spans="1:17">
      <c r="A2835" s="18"/>
      <c r="B2835" s="7"/>
      <c r="C2835" s="12"/>
      <c r="D2835" s="13" t="str">
        <f>IFERROR(VLOOKUP(C2835,Base!A:C,2,0),"")</f>
        <v/>
      </c>
      <c r="E2835" s="10" t="str">
        <f>IFERROR(VLOOKUP(C2835,Base!A:C,3,0),"")</f>
        <v/>
      </c>
      <c r="F2835" s="8"/>
      <c r="G2835" s="9"/>
      <c r="H2835" s="18"/>
      <c r="I2835" s="18"/>
      <c r="J2835" s="9"/>
      <c r="K2835" s="18"/>
      <c r="L2835" s="14" t="str">
        <f>IFERROR(J2835*HLOOKUP(I2835,Base!$H$2:$J$9,VLOOKUP(Planilla!K2835,Base!$F$3:$G$9,2,0),0),"")</f>
        <v/>
      </c>
      <c r="M2835" s="19"/>
      <c r="N2835" s="14" t="str">
        <f>IF(M2835="Si",HLOOKUP(I2835,Base!$H$2:$J$9,8,0),"")</f>
        <v/>
      </c>
      <c r="O2835" s="9"/>
      <c r="P2835" s="18"/>
      <c r="Q2835" s="14" t="str">
        <f>IFERROR(O2835*HLOOKUP(I2835,Base!$H$2:$J$9,VLOOKUP(Planilla!P2835,Base!$F$3:$G$9,2,0),0),"")</f>
        <v/>
      </c>
    </row>
    <row r="2836" spans="1:17">
      <c r="A2836" s="18"/>
      <c r="B2836" s="7"/>
      <c r="C2836" s="12"/>
      <c r="D2836" s="13" t="str">
        <f>IFERROR(VLOOKUP(C2836,Base!A:C,2,0),"")</f>
        <v/>
      </c>
      <c r="E2836" s="10" t="str">
        <f>IFERROR(VLOOKUP(C2836,Base!A:C,3,0),"")</f>
        <v/>
      </c>
      <c r="F2836" s="8"/>
      <c r="G2836" s="9"/>
      <c r="H2836" s="18"/>
      <c r="I2836" s="18"/>
      <c r="J2836" s="9"/>
      <c r="K2836" s="18"/>
      <c r="L2836" s="14" t="str">
        <f>IFERROR(J2836*HLOOKUP(I2836,Base!$H$2:$J$9,VLOOKUP(Planilla!K2836,Base!$F$3:$G$9,2,0),0),"")</f>
        <v/>
      </c>
      <c r="M2836" s="19"/>
      <c r="N2836" s="14" t="str">
        <f>IF(M2836="Si",HLOOKUP(I2836,Base!$H$2:$J$9,8,0),"")</f>
        <v/>
      </c>
      <c r="O2836" s="9"/>
      <c r="P2836" s="18"/>
      <c r="Q2836" s="14" t="str">
        <f>IFERROR(O2836*HLOOKUP(I2836,Base!$H$2:$J$9,VLOOKUP(Planilla!P2836,Base!$F$3:$G$9,2,0),0),"")</f>
        <v/>
      </c>
    </row>
    <row r="2837" spans="1:17">
      <c r="A2837" s="18"/>
      <c r="B2837" s="7"/>
      <c r="C2837" s="12"/>
      <c r="D2837" s="13" t="str">
        <f>IFERROR(VLOOKUP(C2837,Base!A:C,2,0),"")</f>
        <v/>
      </c>
      <c r="E2837" s="10" t="str">
        <f>IFERROR(VLOOKUP(C2837,Base!A:C,3,0),"")</f>
        <v/>
      </c>
      <c r="F2837" s="8"/>
      <c r="G2837" s="9"/>
      <c r="H2837" s="18"/>
      <c r="I2837" s="18"/>
      <c r="J2837" s="9"/>
      <c r="K2837" s="18"/>
      <c r="L2837" s="14" t="str">
        <f>IFERROR(J2837*HLOOKUP(I2837,Base!$H$2:$J$9,VLOOKUP(Planilla!K2837,Base!$F$3:$G$9,2,0),0),"")</f>
        <v/>
      </c>
      <c r="M2837" s="19"/>
      <c r="N2837" s="14" t="str">
        <f>IF(M2837="Si",HLOOKUP(I2837,Base!$H$2:$J$9,8,0),"")</f>
        <v/>
      </c>
      <c r="O2837" s="9"/>
      <c r="P2837" s="18"/>
      <c r="Q2837" s="14" t="str">
        <f>IFERROR(O2837*HLOOKUP(I2837,Base!$H$2:$J$9,VLOOKUP(Planilla!P2837,Base!$F$3:$G$9,2,0),0),"")</f>
        <v/>
      </c>
    </row>
    <row r="2838" spans="1:17">
      <c r="A2838" s="18"/>
      <c r="B2838" s="7"/>
      <c r="C2838" s="12"/>
      <c r="D2838" s="13" t="str">
        <f>IFERROR(VLOOKUP(C2838,Base!A:C,2,0),"")</f>
        <v/>
      </c>
      <c r="E2838" s="10" t="str">
        <f>IFERROR(VLOOKUP(C2838,Base!A:C,3,0),"")</f>
        <v/>
      </c>
      <c r="F2838" s="8"/>
      <c r="G2838" s="9"/>
      <c r="H2838" s="18"/>
      <c r="I2838" s="18"/>
      <c r="J2838" s="9"/>
      <c r="K2838" s="18"/>
      <c r="L2838" s="14" t="str">
        <f>IFERROR(J2838*HLOOKUP(I2838,Base!$H$2:$J$9,VLOOKUP(Planilla!K2838,Base!$F$3:$G$9,2,0),0),"")</f>
        <v/>
      </c>
      <c r="M2838" s="19"/>
      <c r="N2838" s="14" t="str">
        <f>IF(M2838="Si",HLOOKUP(I2838,Base!$H$2:$J$9,8,0),"")</f>
        <v/>
      </c>
      <c r="O2838" s="9"/>
      <c r="P2838" s="18"/>
      <c r="Q2838" s="14" t="str">
        <f>IFERROR(O2838*HLOOKUP(I2838,Base!$H$2:$J$9,VLOOKUP(Planilla!P2838,Base!$F$3:$G$9,2,0),0),"")</f>
        <v/>
      </c>
    </row>
    <row r="2839" spans="1:17">
      <c r="A2839" s="18"/>
      <c r="B2839" s="7"/>
      <c r="C2839" s="12"/>
      <c r="D2839" s="13" t="str">
        <f>IFERROR(VLOOKUP(C2839,Base!A:C,2,0),"")</f>
        <v/>
      </c>
      <c r="E2839" s="10" t="str">
        <f>IFERROR(VLOOKUP(C2839,Base!A:C,3,0),"")</f>
        <v/>
      </c>
      <c r="F2839" s="8"/>
      <c r="G2839" s="9"/>
      <c r="H2839" s="18"/>
      <c r="I2839" s="18"/>
      <c r="J2839" s="9"/>
      <c r="K2839" s="18"/>
      <c r="L2839" s="14" t="str">
        <f>IFERROR(J2839*HLOOKUP(I2839,Base!$H$2:$J$9,VLOOKUP(Planilla!K2839,Base!$F$3:$G$9,2,0),0),"")</f>
        <v/>
      </c>
      <c r="M2839" s="19"/>
      <c r="N2839" s="14" t="str">
        <f>IF(M2839="Si",HLOOKUP(I2839,Base!$H$2:$J$9,8,0),"")</f>
        <v/>
      </c>
      <c r="O2839" s="9"/>
      <c r="P2839" s="18"/>
      <c r="Q2839" s="14" t="str">
        <f>IFERROR(O2839*HLOOKUP(I2839,Base!$H$2:$J$9,VLOOKUP(Planilla!P2839,Base!$F$3:$G$9,2,0),0),"")</f>
        <v/>
      </c>
    </row>
    <row r="2840" spans="1:17">
      <c r="A2840" s="18"/>
      <c r="B2840" s="7"/>
      <c r="C2840" s="12"/>
      <c r="D2840" s="13" t="str">
        <f>IFERROR(VLOOKUP(C2840,Base!A:C,2,0),"")</f>
        <v/>
      </c>
      <c r="E2840" s="10" t="str">
        <f>IFERROR(VLOOKUP(C2840,Base!A:C,3,0),"")</f>
        <v/>
      </c>
      <c r="F2840" s="8"/>
      <c r="G2840" s="9"/>
      <c r="H2840" s="18"/>
      <c r="I2840" s="18"/>
      <c r="J2840" s="9"/>
      <c r="K2840" s="18"/>
      <c r="L2840" s="14" t="str">
        <f>IFERROR(J2840*HLOOKUP(I2840,Base!$H$2:$J$9,VLOOKUP(Planilla!K2840,Base!$F$3:$G$9,2,0),0),"")</f>
        <v/>
      </c>
      <c r="M2840" s="19"/>
      <c r="N2840" s="14" t="str">
        <f>IF(M2840="Si",HLOOKUP(I2840,Base!$H$2:$J$9,8,0),"")</f>
        <v/>
      </c>
      <c r="O2840" s="9"/>
      <c r="P2840" s="18"/>
      <c r="Q2840" s="14" t="str">
        <f>IFERROR(O2840*HLOOKUP(I2840,Base!$H$2:$J$9,VLOOKUP(Planilla!P2840,Base!$F$3:$G$9,2,0),0),"")</f>
        <v/>
      </c>
    </row>
    <row r="2841" spans="1:17">
      <c r="A2841" s="18"/>
      <c r="B2841" s="7"/>
      <c r="C2841" s="12"/>
      <c r="D2841" s="13" t="str">
        <f>IFERROR(VLOOKUP(C2841,Base!A:C,2,0),"")</f>
        <v/>
      </c>
      <c r="E2841" s="10" t="str">
        <f>IFERROR(VLOOKUP(C2841,Base!A:C,3,0),"")</f>
        <v/>
      </c>
      <c r="F2841" s="8"/>
      <c r="G2841" s="9"/>
      <c r="H2841" s="18"/>
      <c r="I2841" s="18"/>
      <c r="J2841" s="9"/>
      <c r="K2841" s="18"/>
      <c r="L2841" s="14" t="str">
        <f>IFERROR(J2841*HLOOKUP(I2841,Base!$H$2:$J$9,VLOOKUP(Planilla!K2841,Base!$F$3:$G$9,2,0),0),"")</f>
        <v/>
      </c>
      <c r="M2841" s="19"/>
      <c r="N2841" s="14" t="str">
        <f>IF(M2841="Si",HLOOKUP(I2841,Base!$H$2:$J$9,8,0),"")</f>
        <v/>
      </c>
      <c r="O2841" s="9"/>
      <c r="P2841" s="18"/>
      <c r="Q2841" s="14" t="str">
        <f>IFERROR(O2841*HLOOKUP(I2841,Base!$H$2:$J$9,VLOOKUP(Planilla!P2841,Base!$F$3:$G$9,2,0),0),"")</f>
        <v/>
      </c>
    </row>
    <row r="2842" spans="1:17">
      <c r="A2842" s="18"/>
      <c r="B2842" s="7"/>
      <c r="C2842" s="12"/>
      <c r="D2842" s="13" t="str">
        <f>IFERROR(VLOOKUP(C2842,Base!A:C,2,0),"")</f>
        <v/>
      </c>
      <c r="E2842" s="10" t="str">
        <f>IFERROR(VLOOKUP(C2842,Base!A:C,3,0),"")</f>
        <v/>
      </c>
      <c r="F2842" s="8"/>
      <c r="G2842" s="9"/>
      <c r="H2842" s="18"/>
      <c r="I2842" s="18"/>
      <c r="J2842" s="9"/>
      <c r="K2842" s="18"/>
      <c r="L2842" s="14" t="str">
        <f>IFERROR(J2842*HLOOKUP(I2842,Base!$H$2:$J$9,VLOOKUP(Planilla!K2842,Base!$F$3:$G$9,2,0),0),"")</f>
        <v/>
      </c>
      <c r="M2842" s="19"/>
      <c r="N2842" s="14" t="str">
        <f>IF(M2842="Si",HLOOKUP(I2842,Base!$H$2:$J$9,8,0),"")</f>
        <v/>
      </c>
      <c r="O2842" s="9"/>
      <c r="P2842" s="18"/>
      <c r="Q2842" s="14" t="str">
        <f>IFERROR(O2842*HLOOKUP(I2842,Base!$H$2:$J$9,VLOOKUP(Planilla!P2842,Base!$F$3:$G$9,2,0),0),"")</f>
        <v/>
      </c>
    </row>
    <row r="2843" spans="1:17">
      <c r="A2843" s="18"/>
      <c r="B2843" s="7"/>
      <c r="C2843" s="12"/>
      <c r="D2843" s="13" t="str">
        <f>IFERROR(VLOOKUP(C2843,Base!A:C,2,0),"")</f>
        <v/>
      </c>
      <c r="E2843" s="10" t="str">
        <f>IFERROR(VLOOKUP(C2843,Base!A:C,3,0),"")</f>
        <v/>
      </c>
      <c r="F2843" s="8"/>
      <c r="G2843" s="9"/>
      <c r="H2843" s="18"/>
      <c r="I2843" s="18"/>
      <c r="J2843" s="9"/>
      <c r="K2843" s="18"/>
      <c r="L2843" s="14" t="str">
        <f>IFERROR(J2843*HLOOKUP(I2843,Base!$H$2:$J$9,VLOOKUP(Planilla!K2843,Base!$F$3:$G$9,2,0),0),"")</f>
        <v/>
      </c>
      <c r="M2843" s="19"/>
      <c r="N2843" s="14" t="str">
        <f>IF(M2843="Si",HLOOKUP(I2843,Base!$H$2:$J$9,8,0),"")</f>
        <v/>
      </c>
      <c r="O2843" s="9"/>
      <c r="P2843" s="18"/>
      <c r="Q2843" s="14" t="str">
        <f>IFERROR(O2843*HLOOKUP(I2843,Base!$H$2:$J$9,VLOOKUP(Planilla!P2843,Base!$F$3:$G$9,2,0),0),"")</f>
        <v/>
      </c>
    </row>
    <row r="2844" spans="1:17">
      <c r="A2844" s="18"/>
      <c r="B2844" s="7"/>
      <c r="C2844" s="12"/>
      <c r="D2844" s="13" t="str">
        <f>IFERROR(VLOOKUP(C2844,Base!A:C,2,0),"")</f>
        <v/>
      </c>
      <c r="E2844" s="10" t="str">
        <f>IFERROR(VLOOKUP(C2844,Base!A:C,3,0),"")</f>
        <v/>
      </c>
      <c r="F2844" s="8"/>
      <c r="G2844" s="9"/>
      <c r="H2844" s="18"/>
      <c r="I2844" s="18"/>
      <c r="J2844" s="9"/>
      <c r="K2844" s="18"/>
      <c r="L2844" s="14" t="str">
        <f>IFERROR(J2844*HLOOKUP(I2844,Base!$H$2:$J$9,VLOOKUP(Planilla!K2844,Base!$F$3:$G$9,2,0),0),"")</f>
        <v/>
      </c>
      <c r="M2844" s="19"/>
      <c r="N2844" s="14" t="str">
        <f>IF(M2844="Si",HLOOKUP(I2844,Base!$H$2:$J$9,8,0),"")</f>
        <v/>
      </c>
      <c r="O2844" s="9"/>
      <c r="P2844" s="18"/>
      <c r="Q2844" s="14" t="str">
        <f>IFERROR(O2844*HLOOKUP(I2844,Base!$H$2:$J$9,VLOOKUP(Planilla!P2844,Base!$F$3:$G$9,2,0),0),"")</f>
        <v/>
      </c>
    </row>
    <row r="2845" spans="1:17">
      <c r="A2845" s="18"/>
      <c r="B2845" s="7"/>
      <c r="C2845" s="12"/>
      <c r="D2845" s="13" t="str">
        <f>IFERROR(VLOOKUP(C2845,Base!A:C,2,0),"")</f>
        <v/>
      </c>
      <c r="E2845" s="10" t="str">
        <f>IFERROR(VLOOKUP(C2845,Base!A:C,3,0),"")</f>
        <v/>
      </c>
      <c r="F2845" s="8"/>
      <c r="G2845" s="9"/>
      <c r="H2845" s="18"/>
      <c r="I2845" s="18"/>
      <c r="J2845" s="9"/>
      <c r="K2845" s="18"/>
      <c r="L2845" s="14" t="str">
        <f>IFERROR(J2845*HLOOKUP(I2845,Base!$H$2:$J$9,VLOOKUP(Planilla!K2845,Base!$F$3:$G$9,2,0),0),"")</f>
        <v/>
      </c>
      <c r="M2845" s="19"/>
      <c r="N2845" s="14" t="str">
        <f>IF(M2845="Si",HLOOKUP(I2845,Base!$H$2:$J$9,8,0),"")</f>
        <v/>
      </c>
      <c r="O2845" s="9"/>
      <c r="P2845" s="18"/>
      <c r="Q2845" s="14" t="str">
        <f>IFERROR(O2845*HLOOKUP(I2845,Base!$H$2:$J$9,VLOOKUP(Planilla!P2845,Base!$F$3:$G$9,2,0),0),"")</f>
        <v/>
      </c>
    </row>
    <row r="2846" spans="1:17">
      <c r="A2846" s="18"/>
      <c r="B2846" s="7"/>
      <c r="C2846" s="12"/>
      <c r="D2846" s="13" t="str">
        <f>IFERROR(VLOOKUP(C2846,Base!A:C,2,0),"")</f>
        <v/>
      </c>
      <c r="E2846" s="10" t="str">
        <f>IFERROR(VLOOKUP(C2846,Base!A:C,3,0),"")</f>
        <v/>
      </c>
      <c r="F2846" s="8"/>
      <c r="G2846" s="9"/>
      <c r="H2846" s="18"/>
      <c r="I2846" s="18"/>
      <c r="J2846" s="9"/>
      <c r="K2846" s="18"/>
      <c r="L2846" s="14" t="str">
        <f>IFERROR(J2846*HLOOKUP(I2846,Base!$H$2:$J$9,VLOOKUP(Planilla!K2846,Base!$F$3:$G$9,2,0),0),"")</f>
        <v/>
      </c>
      <c r="M2846" s="19"/>
      <c r="N2846" s="14" t="str">
        <f>IF(M2846="Si",HLOOKUP(I2846,Base!$H$2:$J$9,8,0),"")</f>
        <v/>
      </c>
      <c r="O2846" s="9"/>
      <c r="P2846" s="18"/>
      <c r="Q2846" s="14" t="str">
        <f>IFERROR(O2846*HLOOKUP(I2846,Base!$H$2:$J$9,VLOOKUP(Planilla!P2846,Base!$F$3:$G$9,2,0),0),"")</f>
        <v/>
      </c>
    </row>
    <row r="2847" spans="1:17">
      <c r="A2847" s="18"/>
      <c r="B2847" s="7"/>
      <c r="C2847" s="12"/>
      <c r="D2847" s="13" t="str">
        <f>IFERROR(VLOOKUP(C2847,Base!A:C,2,0),"")</f>
        <v/>
      </c>
      <c r="E2847" s="10" t="str">
        <f>IFERROR(VLOOKUP(C2847,Base!A:C,3,0),"")</f>
        <v/>
      </c>
      <c r="F2847" s="8"/>
      <c r="G2847" s="9"/>
      <c r="H2847" s="18"/>
      <c r="I2847" s="18"/>
      <c r="J2847" s="9"/>
      <c r="K2847" s="18"/>
      <c r="L2847" s="14" t="str">
        <f>IFERROR(J2847*HLOOKUP(I2847,Base!$H$2:$J$9,VLOOKUP(Planilla!K2847,Base!$F$3:$G$9,2,0),0),"")</f>
        <v/>
      </c>
      <c r="M2847" s="19"/>
      <c r="N2847" s="14" t="str">
        <f>IF(M2847="Si",HLOOKUP(I2847,Base!$H$2:$J$9,8,0),"")</f>
        <v/>
      </c>
      <c r="O2847" s="9"/>
      <c r="P2847" s="18"/>
      <c r="Q2847" s="14" t="str">
        <f>IFERROR(O2847*HLOOKUP(I2847,Base!$H$2:$J$9,VLOOKUP(Planilla!P2847,Base!$F$3:$G$9,2,0),0),"")</f>
        <v/>
      </c>
    </row>
    <row r="2848" spans="1:17">
      <c r="A2848" s="18"/>
      <c r="B2848" s="7"/>
      <c r="C2848" s="12"/>
      <c r="D2848" s="13" t="str">
        <f>IFERROR(VLOOKUP(C2848,Base!A:C,2,0),"")</f>
        <v/>
      </c>
      <c r="E2848" s="10" t="str">
        <f>IFERROR(VLOOKUP(C2848,Base!A:C,3,0),"")</f>
        <v/>
      </c>
      <c r="F2848" s="8"/>
      <c r="G2848" s="9"/>
      <c r="H2848" s="18"/>
      <c r="I2848" s="18"/>
      <c r="J2848" s="9"/>
      <c r="K2848" s="18"/>
      <c r="L2848" s="14" t="str">
        <f>IFERROR(J2848*HLOOKUP(I2848,Base!$H$2:$J$9,VLOOKUP(Planilla!K2848,Base!$F$3:$G$9,2,0),0),"")</f>
        <v/>
      </c>
      <c r="M2848" s="19"/>
      <c r="N2848" s="14" t="str">
        <f>IF(M2848="Si",HLOOKUP(I2848,Base!$H$2:$J$9,8,0),"")</f>
        <v/>
      </c>
      <c r="O2848" s="9"/>
      <c r="P2848" s="18"/>
      <c r="Q2848" s="14" t="str">
        <f>IFERROR(O2848*HLOOKUP(I2848,Base!$H$2:$J$9,VLOOKUP(Planilla!P2848,Base!$F$3:$G$9,2,0),0),"")</f>
        <v/>
      </c>
    </row>
    <row r="2849" spans="1:17">
      <c r="A2849" s="18"/>
      <c r="B2849" s="7"/>
      <c r="C2849" s="12"/>
      <c r="D2849" s="13" t="str">
        <f>IFERROR(VLOOKUP(C2849,Base!A:C,2,0),"")</f>
        <v/>
      </c>
      <c r="E2849" s="10" t="str">
        <f>IFERROR(VLOOKUP(C2849,Base!A:C,3,0),"")</f>
        <v/>
      </c>
      <c r="F2849" s="8"/>
      <c r="G2849" s="9"/>
      <c r="H2849" s="18"/>
      <c r="I2849" s="18"/>
      <c r="J2849" s="9"/>
      <c r="K2849" s="18"/>
      <c r="L2849" s="14" t="str">
        <f>IFERROR(J2849*HLOOKUP(I2849,Base!$H$2:$J$9,VLOOKUP(Planilla!K2849,Base!$F$3:$G$9,2,0),0),"")</f>
        <v/>
      </c>
      <c r="M2849" s="19"/>
      <c r="N2849" s="14" t="str">
        <f>IF(M2849="Si",HLOOKUP(I2849,Base!$H$2:$J$9,8,0),"")</f>
        <v/>
      </c>
      <c r="O2849" s="9"/>
      <c r="P2849" s="18"/>
      <c r="Q2849" s="14" t="str">
        <f>IFERROR(O2849*HLOOKUP(I2849,Base!$H$2:$J$9,VLOOKUP(Planilla!P2849,Base!$F$3:$G$9,2,0),0),"")</f>
        <v/>
      </c>
    </row>
    <row r="2850" spans="1:17">
      <c r="A2850" s="18"/>
      <c r="B2850" s="7"/>
      <c r="C2850" s="12"/>
      <c r="D2850" s="13" t="str">
        <f>IFERROR(VLOOKUP(C2850,Base!A:C,2,0),"")</f>
        <v/>
      </c>
      <c r="E2850" s="10" t="str">
        <f>IFERROR(VLOOKUP(C2850,Base!A:C,3,0),"")</f>
        <v/>
      </c>
      <c r="F2850" s="8"/>
      <c r="G2850" s="9"/>
      <c r="H2850" s="18"/>
      <c r="I2850" s="18"/>
      <c r="J2850" s="9"/>
      <c r="K2850" s="18"/>
      <c r="L2850" s="14" t="str">
        <f>IFERROR(J2850*HLOOKUP(I2850,Base!$H$2:$J$9,VLOOKUP(Planilla!K2850,Base!$F$3:$G$9,2,0),0),"")</f>
        <v/>
      </c>
      <c r="M2850" s="19"/>
      <c r="N2850" s="14" t="str">
        <f>IF(M2850="Si",HLOOKUP(I2850,Base!$H$2:$J$9,8,0),"")</f>
        <v/>
      </c>
      <c r="O2850" s="9"/>
      <c r="P2850" s="18"/>
      <c r="Q2850" s="14" t="str">
        <f>IFERROR(O2850*HLOOKUP(I2850,Base!$H$2:$J$9,VLOOKUP(Planilla!P2850,Base!$F$3:$G$9,2,0),0),"")</f>
        <v/>
      </c>
    </row>
    <row r="2851" spans="1:17">
      <c r="A2851" s="18"/>
      <c r="B2851" s="7"/>
      <c r="C2851" s="12"/>
      <c r="D2851" s="13" t="str">
        <f>IFERROR(VLOOKUP(C2851,Base!A:C,2,0),"")</f>
        <v/>
      </c>
      <c r="E2851" s="10" t="str">
        <f>IFERROR(VLOOKUP(C2851,Base!A:C,3,0),"")</f>
        <v/>
      </c>
      <c r="F2851" s="8"/>
      <c r="G2851" s="9"/>
      <c r="H2851" s="18"/>
      <c r="I2851" s="18"/>
      <c r="J2851" s="9"/>
      <c r="K2851" s="18"/>
      <c r="L2851" s="14" t="str">
        <f>IFERROR(J2851*HLOOKUP(I2851,Base!$H$2:$J$9,VLOOKUP(Planilla!K2851,Base!$F$3:$G$9,2,0),0),"")</f>
        <v/>
      </c>
      <c r="M2851" s="19"/>
      <c r="N2851" s="14" t="str">
        <f>IF(M2851="Si",HLOOKUP(I2851,Base!$H$2:$J$9,8,0),"")</f>
        <v/>
      </c>
      <c r="O2851" s="9"/>
      <c r="P2851" s="18"/>
      <c r="Q2851" s="14" t="str">
        <f>IFERROR(O2851*HLOOKUP(I2851,Base!$H$2:$J$9,VLOOKUP(Planilla!P2851,Base!$F$3:$G$9,2,0),0),"")</f>
        <v/>
      </c>
    </row>
    <row r="2852" spans="1:17">
      <c r="A2852" s="18"/>
      <c r="B2852" s="7"/>
      <c r="C2852" s="12"/>
      <c r="D2852" s="13" t="str">
        <f>IFERROR(VLOOKUP(C2852,Base!A:C,2,0),"")</f>
        <v/>
      </c>
      <c r="E2852" s="10" t="str">
        <f>IFERROR(VLOOKUP(C2852,Base!A:C,3,0),"")</f>
        <v/>
      </c>
      <c r="F2852" s="8"/>
      <c r="G2852" s="9"/>
      <c r="H2852" s="18"/>
      <c r="I2852" s="18"/>
      <c r="J2852" s="9"/>
      <c r="K2852" s="18"/>
      <c r="L2852" s="14" t="str">
        <f>IFERROR(J2852*HLOOKUP(I2852,Base!$H$2:$J$9,VLOOKUP(Planilla!K2852,Base!$F$3:$G$9,2,0),0),"")</f>
        <v/>
      </c>
      <c r="M2852" s="19"/>
      <c r="N2852" s="14" t="str">
        <f>IF(M2852="Si",HLOOKUP(I2852,Base!$H$2:$J$9,8,0),"")</f>
        <v/>
      </c>
      <c r="O2852" s="9"/>
      <c r="P2852" s="18"/>
      <c r="Q2852" s="14" t="str">
        <f>IFERROR(O2852*HLOOKUP(I2852,Base!$H$2:$J$9,VLOOKUP(Planilla!P2852,Base!$F$3:$G$9,2,0),0),"")</f>
        <v/>
      </c>
    </row>
    <row r="2853" spans="1:17">
      <c r="A2853" s="18"/>
      <c r="B2853" s="7"/>
      <c r="C2853" s="12"/>
      <c r="D2853" s="13" t="str">
        <f>IFERROR(VLOOKUP(C2853,Base!A:C,2,0),"")</f>
        <v/>
      </c>
      <c r="E2853" s="10" t="str">
        <f>IFERROR(VLOOKUP(C2853,Base!A:C,3,0),"")</f>
        <v/>
      </c>
      <c r="F2853" s="8"/>
      <c r="G2853" s="9"/>
      <c r="H2853" s="18"/>
      <c r="I2853" s="18"/>
      <c r="J2853" s="9"/>
      <c r="K2853" s="18"/>
      <c r="L2853" s="14" t="str">
        <f>IFERROR(J2853*HLOOKUP(I2853,Base!$H$2:$J$9,VLOOKUP(Planilla!K2853,Base!$F$3:$G$9,2,0),0),"")</f>
        <v/>
      </c>
      <c r="M2853" s="19"/>
      <c r="N2853" s="14" t="str">
        <f>IF(M2853="Si",HLOOKUP(I2853,Base!$H$2:$J$9,8,0),"")</f>
        <v/>
      </c>
      <c r="O2853" s="9"/>
      <c r="P2853" s="18"/>
      <c r="Q2853" s="14" t="str">
        <f>IFERROR(O2853*HLOOKUP(I2853,Base!$H$2:$J$9,VLOOKUP(Planilla!P2853,Base!$F$3:$G$9,2,0),0),"")</f>
        <v/>
      </c>
    </row>
    <row r="2854" spans="1:17">
      <c r="A2854" s="18"/>
      <c r="B2854" s="7"/>
      <c r="C2854" s="12"/>
      <c r="D2854" s="13" t="str">
        <f>IFERROR(VLOOKUP(C2854,Base!A:C,2,0),"")</f>
        <v/>
      </c>
      <c r="E2854" s="10" t="str">
        <f>IFERROR(VLOOKUP(C2854,Base!A:C,3,0),"")</f>
        <v/>
      </c>
      <c r="F2854" s="8"/>
      <c r="G2854" s="9"/>
      <c r="H2854" s="18"/>
      <c r="I2854" s="18"/>
      <c r="J2854" s="9"/>
      <c r="K2854" s="18"/>
      <c r="L2854" s="14" t="str">
        <f>IFERROR(J2854*HLOOKUP(I2854,Base!$H$2:$J$9,VLOOKUP(Planilla!K2854,Base!$F$3:$G$9,2,0),0),"")</f>
        <v/>
      </c>
      <c r="M2854" s="19"/>
      <c r="N2854" s="14" t="str">
        <f>IF(M2854="Si",HLOOKUP(I2854,Base!$H$2:$J$9,8,0),"")</f>
        <v/>
      </c>
      <c r="O2854" s="9"/>
      <c r="P2854" s="18"/>
      <c r="Q2854" s="14" t="str">
        <f>IFERROR(O2854*HLOOKUP(I2854,Base!$H$2:$J$9,VLOOKUP(Planilla!P2854,Base!$F$3:$G$9,2,0),0),"")</f>
        <v/>
      </c>
    </row>
    <row r="2855" spans="1:17">
      <c r="A2855" s="18"/>
      <c r="B2855" s="7"/>
      <c r="C2855" s="12"/>
      <c r="D2855" s="13" t="str">
        <f>IFERROR(VLOOKUP(C2855,Base!A:C,2,0),"")</f>
        <v/>
      </c>
      <c r="E2855" s="10" t="str">
        <f>IFERROR(VLOOKUP(C2855,Base!A:C,3,0),"")</f>
        <v/>
      </c>
      <c r="F2855" s="8"/>
      <c r="G2855" s="9"/>
      <c r="H2855" s="18"/>
      <c r="I2855" s="18"/>
      <c r="J2855" s="9"/>
      <c r="K2855" s="18"/>
      <c r="L2855" s="14" t="str">
        <f>IFERROR(J2855*HLOOKUP(I2855,Base!$H$2:$J$9,VLOOKUP(Planilla!K2855,Base!$F$3:$G$9,2,0),0),"")</f>
        <v/>
      </c>
      <c r="M2855" s="19"/>
      <c r="N2855" s="14" t="str">
        <f>IF(M2855="Si",HLOOKUP(I2855,Base!$H$2:$J$9,8,0),"")</f>
        <v/>
      </c>
      <c r="O2855" s="9"/>
      <c r="P2855" s="18"/>
      <c r="Q2855" s="14" t="str">
        <f>IFERROR(O2855*HLOOKUP(I2855,Base!$H$2:$J$9,VLOOKUP(Planilla!P2855,Base!$F$3:$G$9,2,0),0),"")</f>
        <v/>
      </c>
    </row>
    <row r="2856" spans="1:17">
      <c r="A2856" s="18"/>
      <c r="B2856" s="7"/>
      <c r="C2856" s="12"/>
      <c r="D2856" s="13" t="str">
        <f>IFERROR(VLOOKUP(C2856,Base!A:C,2,0),"")</f>
        <v/>
      </c>
      <c r="E2856" s="10" t="str">
        <f>IFERROR(VLOOKUP(C2856,Base!A:C,3,0),"")</f>
        <v/>
      </c>
      <c r="F2856" s="8"/>
      <c r="G2856" s="9"/>
      <c r="H2856" s="18"/>
      <c r="I2856" s="18"/>
      <c r="J2856" s="9"/>
      <c r="K2856" s="18"/>
      <c r="L2856" s="14" t="str">
        <f>IFERROR(J2856*HLOOKUP(I2856,Base!$H$2:$J$9,VLOOKUP(Planilla!K2856,Base!$F$3:$G$9,2,0),0),"")</f>
        <v/>
      </c>
      <c r="M2856" s="19"/>
      <c r="N2856" s="14" t="str">
        <f>IF(M2856="Si",HLOOKUP(I2856,Base!$H$2:$J$9,8,0),"")</f>
        <v/>
      </c>
      <c r="O2856" s="9"/>
      <c r="P2856" s="18"/>
      <c r="Q2856" s="14" t="str">
        <f>IFERROR(O2856*HLOOKUP(I2856,Base!$H$2:$J$9,VLOOKUP(Planilla!P2856,Base!$F$3:$G$9,2,0),0),"")</f>
        <v/>
      </c>
    </row>
    <row r="2857" spans="1:17">
      <c r="A2857" s="18"/>
      <c r="B2857" s="7"/>
      <c r="C2857" s="12"/>
      <c r="D2857" s="13" t="str">
        <f>IFERROR(VLOOKUP(C2857,Base!A:C,2,0),"")</f>
        <v/>
      </c>
      <c r="E2857" s="10" t="str">
        <f>IFERROR(VLOOKUP(C2857,Base!A:C,3,0),"")</f>
        <v/>
      </c>
      <c r="F2857" s="8"/>
      <c r="G2857" s="9"/>
      <c r="H2857" s="18"/>
      <c r="I2857" s="18"/>
      <c r="J2857" s="9"/>
      <c r="K2857" s="18"/>
      <c r="L2857" s="14" t="str">
        <f>IFERROR(J2857*HLOOKUP(I2857,Base!$H$2:$J$9,VLOOKUP(Planilla!K2857,Base!$F$3:$G$9,2,0),0),"")</f>
        <v/>
      </c>
      <c r="M2857" s="19"/>
      <c r="N2857" s="14" t="str">
        <f>IF(M2857="Si",HLOOKUP(I2857,Base!$H$2:$J$9,8,0),"")</f>
        <v/>
      </c>
      <c r="O2857" s="9"/>
      <c r="P2857" s="18"/>
      <c r="Q2857" s="14" t="str">
        <f>IFERROR(O2857*HLOOKUP(I2857,Base!$H$2:$J$9,VLOOKUP(Planilla!P2857,Base!$F$3:$G$9,2,0),0),"")</f>
        <v/>
      </c>
    </row>
    <row r="2858" spans="1:17">
      <c r="A2858" s="18"/>
      <c r="B2858" s="7"/>
      <c r="C2858" s="12"/>
      <c r="D2858" s="13" t="str">
        <f>IFERROR(VLOOKUP(C2858,Base!A:C,2,0),"")</f>
        <v/>
      </c>
      <c r="E2858" s="10" t="str">
        <f>IFERROR(VLOOKUP(C2858,Base!A:C,3,0),"")</f>
        <v/>
      </c>
      <c r="F2858" s="8"/>
      <c r="G2858" s="9"/>
      <c r="H2858" s="18"/>
      <c r="I2858" s="18"/>
      <c r="J2858" s="9"/>
      <c r="K2858" s="18"/>
      <c r="L2858" s="14" t="str">
        <f>IFERROR(J2858*HLOOKUP(I2858,Base!$H$2:$J$9,VLOOKUP(Planilla!K2858,Base!$F$3:$G$9,2,0),0),"")</f>
        <v/>
      </c>
      <c r="M2858" s="19"/>
      <c r="N2858" s="14" t="str">
        <f>IF(M2858="Si",HLOOKUP(I2858,Base!$H$2:$J$9,8,0),"")</f>
        <v/>
      </c>
      <c r="O2858" s="9"/>
      <c r="P2858" s="18"/>
      <c r="Q2858" s="14" t="str">
        <f>IFERROR(O2858*HLOOKUP(I2858,Base!$H$2:$J$9,VLOOKUP(Planilla!P2858,Base!$F$3:$G$9,2,0),0),"")</f>
        <v/>
      </c>
    </row>
    <row r="2859" spans="1:17">
      <c r="A2859" s="18"/>
      <c r="B2859" s="7"/>
      <c r="C2859" s="12"/>
      <c r="D2859" s="13" t="str">
        <f>IFERROR(VLOOKUP(C2859,Base!A:C,2,0),"")</f>
        <v/>
      </c>
      <c r="E2859" s="10" t="str">
        <f>IFERROR(VLOOKUP(C2859,Base!A:C,3,0),"")</f>
        <v/>
      </c>
      <c r="F2859" s="8"/>
      <c r="G2859" s="9"/>
      <c r="H2859" s="18"/>
      <c r="I2859" s="18"/>
      <c r="J2859" s="9"/>
      <c r="K2859" s="18"/>
      <c r="L2859" s="14" t="str">
        <f>IFERROR(J2859*HLOOKUP(I2859,Base!$H$2:$J$9,VLOOKUP(Planilla!K2859,Base!$F$3:$G$9,2,0),0),"")</f>
        <v/>
      </c>
      <c r="M2859" s="19"/>
      <c r="N2859" s="14" t="str">
        <f>IF(M2859="Si",HLOOKUP(I2859,Base!$H$2:$J$9,8,0),"")</f>
        <v/>
      </c>
      <c r="O2859" s="9"/>
      <c r="P2859" s="18"/>
      <c r="Q2859" s="14" t="str">
        <f>IFERROR(O2859*HLOOKUP(I2859,Base!$H$2:$J$9,VLOOKUP(Planilla!P2859,Base!$F$3:$G$9,2,0),0),"")</f>
        <v/>
      </c>
    </row>
    <row r="2860" spans="1:17">
      <c r="A2860" s="18"/>
      <c r="B2860" s="7"/>
      <c r="C2860" s="12"/>
      <c r="D2860" s="13" t="str">
        <f>IFERROR(VLOOKUP(C2860,Base!A:C,2,0),"")</f>
        <v/>
      </c>
      <c r="E2860" s="10" t="str">
        <f>IFERROR(VLOOKUP(C2860,Base!A:C,3,0),"")</f>
        <v/>
      </c>
      <c r="F2860" s="8"/>
      <c r="G2860" s="9"/>
      <c r="H2860" s="18"/>
      <c r="I2860" s="18"/>
      <c r="J2860" s="9"/>
      <c r="K2860" s="18"/>
      <c r="L2860" s="14" t="str">
        <f>IFERROR(J2860*HLOOKUP(I2860,Base!$H$2:$J$9,VLOOKUP(Planilla!K2860,Base!$F$3:$G$9,2,0),0),"")</f>
        <v/>
      </c>
      <c r="M2860" s="19"/>
      <c r="N2860" s="14" t="str">
        <f>IF(M2860="Si",HLOOKUP(I2860,Base!$H$2:$J$9,8,0),"")</f>
        <v/>
      </c>
      <c r="O2860" s="9"/>
      <c r="P2860" s="18"/>
      <c r="Q2860" s="14" t="str">
        <f>IFERROR(O2860*HLOOKUP(I2860,Base!$H$2:$J$9,VLOOKUP(Planilla!P2860,Base!$F$3:$G$9,2,0),0),"")</f>
        <v/>
      </c>
    </row>
    <row r="2861" spans="1:17">
      <c r="A2861" s="18"/>
      <c r="B2861" s="7"/>
      <c r="C2861" s="12"/>
      <c r="D2861" s="13" t="str">
        <f>IFERROR(VLOOKUP(C2861,Base!A:C,2,0),"")</f>
        <v/>
      </c>
      <c r="E2861" s="10" t="str">
        <f>IFERROR(VLOOKUP(C2861,Base!A:C,3,0),"")</f>
        <v/>
      </c>
      <c r="F2861" s="8"/>
      <c r="G2861" s="9"/>
      <c r="H2861" s="18"/>
      <c r="I2861" s="18"/>
      <c r="J2861" s="9"/>
      <c r="K2861" s="18"/>
      <c r="L2861" s="14" t="str">
        <f>IFERROR(J2861*HLOOKUP(I2861,Base!$H$2:$J$9,VLOOKUP(Planilla!K2861,Base!$F$3:$G$9,2,0),0),"")</f>
        <v/>
      </c>
      <c r="M2861" s="19"/>
      <c r="N2861" s="14" t="str">
        <f>IF(M2861="Si",HLOOKUP(I2861,Base!$H$2:$J$9,8,0),"")</f>
        <v/>
      </c>
      <c r="O2861" s="9"/>
      <c r="P2861" s="18"/>
      <c r="Q2861" s="14" t="str">
        <f>IFERROR(O2861*HLOOKUP(I2861,Base!$H$2:$J$9,VLOOKUP(Planilla!P2861,Base!$F$3:$G$9,2,0),0),"")</f>
        <v/>
      </c>
    </row>
    <row r="2862" spans="1:17">
      <c r="A2862" s="18"/>
      <c r="B2862" s="7"/>
      <c r="C2862" s="12"/>
      <c r="D2862" s="13" t="str">
        <f>IFERROR(VLOOKUP(C2862,Base!A:C,2,0),"")</f>
        <v/>
      </c>
      <c r="E2862" s="10" t="str">
        <f>IFERROR(VLOOKUP(C2862,Base!A:C,3,0),"")</f>
        <v/>
      </c>
      <c r="F2862" s="8"/>
      <c r="G2862" s="9"/>
      <c r="H2862" s="18"/>
      <c r="I2862" s="18"/>
      <c r="J2862" s="9"/>
      <c r="K2862" s="18"/>
      <c r="L2862" s="14" t="str">
        <f>IFERROR(J2862*HLOOKUP(I2862,Base!$H$2:$J$9,VLOOKUP(Planilla!K2862,Base!$F$3:$G$9,2,0),0),"")</f>
        <v/>
      </c>
      <c r="M2862" s="19"/>
      <c r="N2862" s="14" t="str">
        <f>IF(M2862="Si",HLOOKUP(I2862,Base!$H$2:$J$9,8,0),"")</f>
        <v/>
      </c>
      <c r="O2862" s="9"/>
      <c r="P2862" s="18"/>
      <c r="Q2862" s="14" t="str">
        <f>IFERROR(O2862*HLOOKUP(I2862,Base!$H$2:$J$9,VLOOKUP(Planilla!P2862,Base!$F$3:$G$9,2,0),0),"")</f>
        <v/>
      </c>
    </row>
    <row r="2863" spans="1:17">
      <c r="A2863" s="18"/>
      <c r="B2863" s="7"/>
      <c r="C2863" s="12"/>
      <c r="D2863" s="13" t="str">
        <f>IFERROR(VLOOKUP(C2863,Base!A:C,2,0),"")</f>
        <v/>
      </c>
      <c r="E2863" s="10" t="str">
        <f>IFERROR(VLOOKUP(C2863,Base!A:C,3,0),"")</f>
        <v/>
      </c>
      <c r="F2863" s="8"/>
      <c r="G2863" s="9"/>
      <c r="H2863" s="18"/>
      <c r="I2863" s="18"/>
      <c r="J2863" s="9"/>
      <c r="K2863" s="18"/>
      <c r="L2863" s="14" t="str">
        <f>IFERROR(J2863*HLOOKUP(I2863,Base!$H$2:$J$9,VLOOKUP(Planilla!K2863,Base!$F$3:$G$9,2,0),0),"")</f>
        <v/>
      </c>
      <c r="M2863" s="19"/>
      <c r="N2863" s="14" t="str">
        <f>IF(M2863="Si",HLOOKUP(I2863,Base!$H$2:$J$9,8,0),"")</f>
        <v/>
      </c>
      <c r="O2863" s="9"/>
      <c r="P2863" s="18"/>
      <c r="Q2863" s="14" t="str">
        <f>IFERROR(O2863*HLOOKUP(I2863,Base!$H$2:$J$9,VLOOKUP(Planilla!P2863,Base!$F$3:$G$9,2,0),0),"")</f>
        <v/>
      </c>
    </row>
    <row r="2864" spans="1:17">
      <c r="A2864" s="18"/>
      <c r="B2864" s="7"/>
      <c r="C2864" s="12"/>
      <c r="D2864" s="13" t="str">
        <f>IFERROR(VLOOKUP(C2864,Base!A:C,2,0),"")</f>
        <v/>
      </c>
      <c r="E2864" s="10" t="str">
        <f>IFERROR(VLOOKUP(C2864,Base!A:C,3,0),"")</f>
        <v/>
      </c>
      <c r="F2864" s="8"/>
      <c r="G2864" s="9"/>
      <c r="H2864" s="18"/>
      <c r="I2864" s="18"/>
      <c r="J2864" s="9"/>
      <c r="K2864" s="18"/>
      <c r="L2864" s="14" t="str">
        <f>IFERROR(J2864*HLOOKUP(I2864,Base!$H$2:$J$9,VLOOKUP(Planilla!K2864,Base!$F$3:$G$9,2,0),0),"")</f>
        <v/>
      </c>
      <c r="M2864" s="19"/>
      <c r="N2864" s="14" t="str">
        <f>IF(M2864="Si",HLOOKUP(I2864,Base!$H$2:$J$9,8,0),"")</f>
        <v/>
      </c>
      <c r="O2864" s="9"/>
      <c r="P2864" s="18"/>
      <c r="Q2864" s="14" t="str">
        <f>IFERROR(O2864*HLOOKUP(I2864,Base!$H$2:$J$9,VLOOKUP(Planilla!P2864,Base!$F$3:$G$9,2,0),0),"")</f>
        <v/>
      </c>
    </row>
    <row r="2865" spans="1:17">
      <c r="A2865" s="18"/>
      <c r="B2865" s="7"/>
      <c r="C2865" s="12"/>
      <c r="D2865" s="13" t="str">
        <f>IFERROR(VLOOKUP(C2865,Base!A:C,2,0),"")</f>
        <v/>
      </c>
      <c r="E2865" s="10" t="str">
        <f>IFERROR(VLOOKUP(C2865,Base!A:C,3,0),"")</f>
        <v/>
      </c>
      <c r="F2865" s="8"/>
      <c r="G2865" s="9"/>
      <c r="H2865" s="18"/>
      <c r="I2865" s="18"/>
      <c r="J2865" s="9"/>
      <c r="K2865" s="18"/>
      <c r="L2865" s="14" t="str">
        <f>IFERROR(J2865*HLOOKUP(I2865,Base!$H$2:$J$9,VLOOKUP(Planilla!K2865,Base!$F$3:$G$9,2,0),0),"")</f>
        <v/>
      </c>
      <c r="M2865" s="19"/>
      <c r="N2865" s="14" t="str">
        <f>IF(M2865="Si",HLOOKUP(I2865,Base!$H$2:$J$9,8,0),"")</f>
        <v/>
      </c>
      <c r="O2865" s="9"/>
      <c r="P2865" s="18"/>
      <c r="Q2865" s="14" t="str">
        <f>IFERROR(O2865*HLOOKUP(I2865,Base!$H$2:$J$9,VLOOKUP(Planilla!P2865,Base!$F$3:$G$9,2,0),0),"")</f>
        <v/>
      </c>
    </row>
    <row r="2866" spans="1:17">
      <c r="A2866" s="18"/>
      <c r="B2866" s="7"/>
      <c r="C2866" s="12"/>
      <c r="D2866" s="13" t="str">
        <f>IFERROR(VLOOKUP(C2866,Base!A:C,2,0),"")</f>
        <v/>
      </c>
      <c r="E2866" s="10" t="str">
        <f>IFERROR(VLOOKUP(C2866,Base!A:C,3,0),"")</f>
        <v/>
      </c>
      <c r="F2866" s="8"/>
      <c r="G2866" s="9"/>
      <c r="H2866" s="18"/>
      <c r="I2866" s="18"/>
      <c r="J2866" s="9"/>
      <c r="K2866" s="18"/>
      <c r="L2866" s="14" t="str">
        <f>IFERROR(J2866*HLOOKUP(I2866,Base!$H$2:$J$9,VLOOKUP(Planilla!K2866,Base!$F$3:$G$9,2,0),0),"")</f>
        <v/>
      </c>
      <c r="M2866" s="19"/>
      <c r="N2866" s="14" t="str">
        <f>IF(M2866="Si",HLOOKUP(I2866,Base!$H$2:$J$9,8,0),"")</f>
        <v/>
      </c>
      <c r="O2866" s="9"/>
      <c r="P2866" s="18"/>
      <c r="Q2866" s="14" t="str">
        <f>IFERROR(O2866*HLOOKUP(I2866,Base!$H$2:$J$9,VLOOKUP(Planilla!P2866,Base!$F$3:$G$9,2,0),0),"")</f>
        <v/>
      </c>
    </row>
    <row r="2867" spans="1:17">
      <c r="A2867" s="18"/>
      <c r="B2867" s="7"/>
      <c r="C2867" s="12"/>
      <c r="D2867" s="13" t="str">
        <f>IFERROR(VLOOKUP(C2867,Base!A:C,2,0),"")</f>
        <v/>
      </c>
      <c r="E2867" s="10" t="str">
        <f>IFERROR(VLOOKUP(C2867,Base!A:C,3,0),"")</f>
        <v/>
      </c>
      <c r="F2867" s="8"/>
      <c r="G2867" s="9"/>
      <c r="H2867" s="18"/>
      <c r="I2867" s="18"/>
      <c r="J2867" s="9"/>
      <c r="K2867" s="18"/>
      <c r="L2867" s="14" t="str">
        <f>IFERROR(J2867*HLOOKUP(I2867,Base!$H$2:$J$9,VLOOKUP(Planilla!K2867,Base!$F$3:$G$9,2,0),0),"")</f>
        <v/>
      </c>
      <c r="M2867" s="19"/>
      <c r="N2867" s="14" t="str">
        <f>IF(M2867="Si",HLOOKUP(I2867,Base!$H$2:$J$9,8,0),"")</f>
        <v/>
      </c>
      <c r="O2867" s="9"/>
      <c r="P2867" s="18"/>
      <c r="Q2867" s="14" t="str">
        <f>IFERROR(O2867*HLOOKUP(I2867,Base!$H$2:$J$9,VLOOKUP(Planilla!P2867,Base!$F$3:$G$9,2,0),0),"")</f>
        <v/>
      </c>
    </row>
    <row r="2868" spans="1:17">
      <c r="A2868" s="18"/>
      <c r="B2868" s="7"/>
      <c r="C2868" s="12"/>
      <c r="D2868" s="13" t="str">
        <f>IFERROR(VLOOKUP(C2868,Base!A:C,2,0),"")</f>
        <v/>
      </c>
      <c r="E2868" s="10" t="str">
        <f>IFERROR(VLOOKUP(C2868,Base!A:C,3,0),"")</f>
        <v/>
      </c>
      <c r="F2868" s="8"/>
      <c r="G2868" s="9"/>
      <c r="H2868" s="18"/>
      <c r="I2868" s="18"/>
      <c r="J2868" s="9"/>
      <c r="K2868" s="18"/>
      <c r="L2868" s="14" t="str">
        <f>IFERROR(J2868*HLOOKUP(I2868,Base!$H$2:$J$9,VLOOKUP(Planilla!K2868,Base!$F$3:$G$9,2,0),0),"")</f>
        <v/>
      </c>
      <c r="M2868" s="19"/>
      <c r="N2868" s="14" t="str">
        <f>IF(M2868="Si",HLOOKUP(I2868,Base!$H$2:$J$9,8,0),"")</f>
        <v/>
      </c>
      <c r="O2868" s="9"/>
      <c r="P2868" s="18"/>
      <c r="Q2868" s="14" t="str">
        <f>IFERROR(O2868*HLOOKUP(I2868,Base!$H$2:$J$9,VLOOKUP(Planilla!P2868,Base!$F$3:$G$9,2,0),0),"")</f>
        <v/>
      </c>
    </row>
    <row r="2869" spans="1:17">
      <c r="A2869" s="18"/>
      <c r="B2869" s="7"/>
      <c r="C2869" s="12"/>
      <c r="D2869" s="13" t="str">
        <f>IFERROR(VLOOKUP(C2869,Base!A:C,2,0),"")</f>
        <v/>
      </c>
      <c r="E2869" s="10" t="str">
        <f>IFERROR(VLOOKUP(C2869,Base!A:C,3,0),"")</f>
        <v/>
      </c>
      <c r="F2869" s="8"/>
      <c r="G2869" s="9"/>
      <c r="H2869" s="18"/>
      <c r="I2869" s="18"/>
      <c r="J2869" s="9"/>
      <c r="K2869" s="18"/>
      <c r="L2869" s="14" t="str">
        <f>IFERROR(J2869*HLOOKUP(I2869,Base!$H$2:$J$9,VLOOKUP(Planilla!K2869,Base!$F$3:$G$9,2,0),0),"")</f>
        <v/>
      </c>
      <c r="M2869" s="19"/>
      <c r="N2869" s="14" t="str">
        <f>IF(M2869="Si",HLOOKUP(I2869,Base!$H$2:$J$9,8,0),"")</f>
        <v/>
      </c>
      <c r="O2869" s="9"/>
      <c r="P2869" s="18"/>
      <c r="Q2869" s="14" t="str">
        <f>IFERROR(O2869*HLOOKUP(I2869,Base!$H$2:$J$9,VLOOKUP(Planilla!P2869,Base!$F$3:$G$9,2,0),0),"")</f>
        <v/>
      </c>
    </row>
    <row r="2870" spans="1:17">
      <c r="A2870" s="18"/>
      <c r="B2870" s="7"/>
      <c r="C2870" s="12"/>
      <c r="D2870" s="13" t="str">
        <f>IFERROR(VLOOKUP(C2870,Base!A:C,2,0),"")</f>
        <v/>
      </c>
      <c r="E2870" s="10" t="str">
        <f>IFERROR(VLOOKUP(C2870,Base!A:C,3,0),"")</f>
        <v/>
      </c>
      <c r="F2870" s="8"/>
      <c r="G2870" s="9"/>
      <c r="H2870" s="18"/>
      <c r="I2870" s="18"/>
      <c r="J2870" s="9"/>
      <c r="K2870" s="18"/>
      <c r="L2870" s="14" t="str">
        <f>IFERROR(J2870*HLOOKUP(I2870,Base!$H$2:$J$9,VLOOKUP(Planilla!K2870,Base!$F$3:$G$9,2,0),0),"")</f>
        <v/>
      </c>
      <c r="M2870" s="19"/>
      <c r="N2870" s="14" t="str">
        <f>IF(M2870="Si",HLOOKUP(I2870,Base!$H$2:$J$9,8,0),"")</f>
        <v/>
      </c>
      <c r="O2870" s="9"/>
      <c r="P2870" s="18"/>
      <c r="Q2870" s="14" t="str">
        <f>IFERROR(O2870*HLOOKUP(I2870,Base!$H$2:$J$9,VLOOKUP(Planilla!P2870,Base!$F$3:$G$9,2,0),0),"")</f>
        <v/>
      </c>
    </row>
    <row r="2871" spans="1:17">
      <c r="A2871" s="18"/>
      <c r="B2871" s="7"/>
      <c r="C2871" s="12"/>
      <c r="D2871" s="13" t="str">
        <f>IFERROR(VLOOKUP(C2871,Base!A:C,2,0),"")</f>
        <v/>
      </c>
      <c r="E2871" s="10" t="str">
        <f>IFERROR(VLOOKUP(C2871,Base!A:C,3,0),"")</f>
        <v/>
      </c>
      <c r="F2871" s="8"/>
      <c r="G2871" s="9"/>
      <c r="H2871" s="18"/>
      <c r="I2871" s="18"/>
      <c r="J2871" s="9"/>
      <c r="K2871" s="18"/>
      <c r="L2871" s="14" t="str">
        <f>IFERROR(J2871*HLOOKUP(I2871,Base!$H$2:$J$9,VLOOKUP(Planilla!K2871,Base!$F$3:$G$9,2,0),0),"")</f>
        <v/>
      </c>
      <c r="M2871" s="19"/>
      <c r="N2871" s="14" t="str">
        <f>IF(M2871="Si",HLOOKUP(I2871,Base!$H$2:$J$9,8,0),"")</f>
        <v/>
      </c>
      <c r="O2871" s="9"/>
      <c r="P2871" s="18"/>
      <c r="Q2871" s="14" t="str">
        <f>IFERROR(O2871*HLOOKUP(I2871,Base!$H$2:$J$9,VLOOKUP(Planilla!P2871,Base!$F$3:$G$9,2,0),0),"")</f>
        <v/>
      </c>
    </row>
    <row r="2872" spans="1:17">
      <c r="A2872" s="18"/>
      <c r="B2872" s="7"/>
      <c r="C2872" s="12"/>
      <c r="D2872" s="13" t="str">
        <f>IFERROR(VLOOKUP(C2872,Base!A:C,2,0),"")</f>
        <v/>
      </c>
      <c r="E2872" s="10" t="str">
        <f>IFERROR(VLOOKUP(C2872,Base!A:C,3,0),"")</f>
        <v/>
      </c>
      <c r="F2872" s="8"/>
      <c r="G2872" s="9"/>
      <c r="H2872" s="18"/>
      <c r="I2872" s="18"/>
      <c r="J2872" s="9"/>
      <c r="K2872" s="18"/>
      <c r="L2872" s="14" t="str">
        <f>IFERROR(J2872*HLOOKUP(I2872,Base!$H$2:$J$9,VLOOKUP(Planilla!K2872,Base!$F$3:$G$9,2,0),0),"")</f>
        <v/>
      </c>
      <c r="M2872" s="19"/>
      <c r="N2872" s="14" t="str">
        <f>IF(M2872="Si",HLOOKUP(I2872,Base!$H$2:$J$9,8,0),"")</f>
        <v/>
      </c>
      <c r="O2872" s="9"/>
      <c r="P2872" s="18"/>
      <c r="Q2872" s="14" t="str">
        <f>IFERROR(O2872*HLOOKUP(I2872,Base!$H$2:$J$9,VLOOKUP(Planilla!P2872,Base!$F$3:$G$9,2,0),0),"")</f>
        <v/>
      </c>
    </row>
    <row r="2873" spans="1:17">
      <c r="A2873" s="18"/>
      <c r="B2873" s="7"/>
      <c r="C2873" s="12"/>
      <c r="D2873" s="13" t="str">
        <f>IFERROR(VLOOKUP(C2873,Base!A:C,2,0),"")</f>
        <v/>
      </c>
      <c r="E2873" s="10" t="str">
        <f>IFERROR(VLOOKUP(C2873,Base!A:C,3,0),"")</f>
        <v/>
      </c>
      <c r="F2873" s="8"/>
      <c r="G2873" s="9"/>
      <c r="H2873" s="18"/>
      <c r="I2873" s="18"/>
      <c r="J2873" s="9"/>
      <c r="K2873" s="18"/>
      <c r="L2873" s="14" t="str">
        <f>IFERROR(J2873*HLOOKUP(I2873,Base!$H$2:$J$9,VLOOKUP(Planilla!K2873,Base!$F$3:$G$9,2,0),0),"")</f>
        <v/>
      </c>
      <c r="M2873" s="19"/>
      <c r="N2873" s="14" t="str">
        <f>IF(M2873="Si",HLOOKUP(I2873,Base!$H$2:$J$9,8,0),"")</f>
        <v/>
      </c>
      <c r="O2873" s="9"/>
      <c r="P2873" s="18"/>
      <c r="Q2873" s="14" t="str">
        <f>IFERROR(O2873*HLOOKUP(I2873,Base!$H$2:$J$9,VLOOKUP(Planilla!P2873,Base!$F$3:$G$9,2,0),0),"")</f>
        <v/>
      </c>
    </row>
    <row r="2874" spans="1:17">
      <c r="A2874" s="18"/>
      <c r="B2874" s="7"/>
      <c r="C2874" s="12"/>
      <c r="D2874" s="13" t="str">
        <f>IFERROR(VLOOKUP(C2874,Base!A:C,2,0),"")</f>
        <v/>
      </c>
      <c r="E2874" s="10" t="str">
        <f>IFERROR(VLOOKUP(C2874,Base!A:C,3,0),"")</f>
        <v/>
      </c>
      <c r="F2874" s="8"/>
      <c r="G2874" s="9"/>
      <c r="H2874" s="18"/>
      <c r="I2874" s="18"/>
      <c r="J2874" s="9"/>
      <c r="K2874" s="18"/>
      <c r="L2874" s="14" t="str">
        <f>IFERROR(J2874*HLOOKUP(I2874,Base!$H$2:$J$9,VLOOKUP(Planilla!K2874,Base!$F$3:$G$9,2,0),0),"")</f>
        <v/>
      </c>
      <c r="M2874" s="19"/>
      <c r="N2874" s="14" t="str">
        <f>IF(M2874="Si",HLOOKUP(I2874,Base!$H$2:$J$9,8,0),"")</f>
        <v/>
      </c>
      <c r="O2874" s="9"/>
      <c r="P2874" s="18"/>
      <c r="Q2874" s="14" t="str">
        <f>IFERROR(O2874*HLOOKUP(I2874,Base!$H$2:$J$9,VLOOKUP(Planilla!P2874,Base!$F$3:$G$9,2,0),0),"")</f>
        <v/>
      </c>
    </row>
    <row r="2875" spans="1:17">
      <c r="A2875" s="18"/>
      <c r="B2875" s="7"/>
      <c r="C2875" s="12"/>
      <c r="D2875" s="13" t="str">
        <f>IFERROR(VLOOKUP(C2875,Base!A:C,2,0),"")</f>
        <v/>
      </c>
      <c r="E2875" s="10" t="str">
        <f>IFERROR(VLOOKUP(C2875,Base!A:C,3,0),"")</f>
        <v/>
      </c>
      <c r="F2875" s="8"/>
      <c r="G2875" s="9"/>
      <c r="H2875" s="18"/>
      <c r="I2875" s="18"/>
      <c r="J2875" s="9"/>
      <c r="K2875" s="18"/>
      <c r="L2875" s="14" t="str">
        <f>IFERROR(J2875*HLOOKUP(I2875,Base!$H$2:$J$9,VLOOKUP(Planilla!K2875,Base!$F$3:$G$9,2,0),0),"")</f>
        <v/>
      </c>
      <c r="M2875" s="19"/>
      <c r="N2875" s="14" t="str">
        <f>IF(M2875="Si",HLOOKUP(I2875,Base!$H$2:$J$9,8,0),"")</f>
        <v/>
      </c>
      <c r="O2875" s="9"/>
      <c r="P2875" s="18"/>
      <c r="Q2875" s="14" t="str">
        <f>IFERROR(O2875*HLOOKUP(I2875,Base!$H$2:$J$9,VLOOKUP(Planilla!P2875,Base!$F$3:$G$9,2,0),0),"")</f>
        <v/>
      </c>
    </row>
    <row r="2876" spans="1:17">
      <c r="A2876" s="18"/>
      <c r="B2876" s="7"/>
      <c r="C2876" s="12"/>
      <c r="D2876" s="13" t="str">
        <f>IFERROR(VLOOKUP(C2876,Base!A:C,2,0),"")</f>
        <v/>
      </c>
      <c r="E2876" s="10" t="str">
        <f>IFERROR(VLOOKUP(C2876,Base!A:C,3,0),"")</f>
        <v/>
      </c>
      <c r="F2876" s="8"/>
      <c r="G2876" s="9"/>
      <c r="H2876" s="18"/>
      <c r="I2876" s="18"/>
      <c r="J2876" s="9"/>
      <c r="K2876" s="18"/>
      <c r="L2876" s="14" t="str">
        <f>IFERROR(J2876*HLOOKUP(I2876,Base!$H$2:$J$9,VLOOKUP(Planilla!K2876,Base!$F$3:$G$9,2,0),0),"")</f>
        <v/>
      </c>
      <c r="M2876" s="19"/>
      <c r="N2876" s="14" t="str">
        <f>IF(M2876="Si",HLOOKUP(I2876,Base!$H$2:$J$9,8,0),"")</f>
        <v/>
      </c>
      <c r="O2876" s="9"/>
      <c r="P2876" s="18"/>
      <c r="Q2876" s="14" t="str">
        <f>IFERROR(O2876*HLOOKUP(I2876,Base!$H$2:$J$9,VLOOKUP(Planilla!P2876,Base!$F$3:$G$9,2,0),0),"")</f>
        <v/>
      </c>
    </row>
    <row r="2877" spans="1:17">
      <c r="A2877" s="18"/>
      <c r="B2877" s="7"/>
      <c r="C2877" s="12"/>
      <c r="D2877" s="13" t="str">
        <f>IFERROR(VLOOKUP(C2877,Base!A:C,2,0),"")</f>
        <v/>
      </c>
      <c r="E2877" s="10" t="str">
        <f>IFERROR(VLOOKUP(C2877,Base!A:C,3,0),"")</f>
        <v/>
      </c>
      <c r="F2877" s="8"/>
      <c r="G2877" s="9"/>
      <c r="H2877" s="18"/>
      <c r="I2877" s="18"/>
      <c r="J2877" s="9"/>
      <c r="K2877" s="18"/>
      <c r="L2877" s="14" t="str">
        <f>IFERROR(J2877*HLOOKUP(I2877,Base!$H$2:$J$9,VLOOKUP(Planilla!K2877,Base!$F$3:$G$9,2,0),0),"")</f>
        <v/>
      </c>
      <c r="M2877" s="19"/>
      <c r="N2877" s="14" t="str">
        <f>IF(M2877="Si",HLOOKUP(I2877,Base!$H$2:$J$9,8,0),"")</f>
        <v/>
      </c>
      <c r="O2877" s="9"/>
      <c r="P2877" s="18"/>
      <c r="Q2877" s="14" t="str">
        <f>IFERROR(O2877*HLOOKUP(I2877,Base!$H$2:$J$9,VLOOKUP(Planilla!P2877,Base!$F$3:$G$9,2,0),0),"")</f>
        <v/>
      </c>
    </row>
    <row r="2878" spans="1:17">
      <c r="A2878" s="18"/>
      <c r="B2878" s="7"/>
      <c r="C2878" s="12"/>
      <c r="D2878" s="13" t="str">
        <f>IFERROR(VLOOKUP(C2878,Base!A:C,2,0),"")</f>
        <v/>
      </c>
      <c r="E2878" s="10" t="str">
        <f>IFERROR(VLOOKUP(C2878,Base!A:C,3,0),"")</f>
        <v/>
      </c>
      <c r="F2878" s="8"/>
      <c r="G2878" s="9"/>
      <c r="H2878" s="18"/>
      <c r="I2878" s="18"/>
      <c r="J2878" s="9"/>
      <c r="K2878" s="18"/>
      <c r="L2878" s="14" t="str">
        <f>IFERROR(J2878*HLOOKUP(I2878,Base!$H$2:$J$9,VLOOKUP(Planilla!K2878,Base!$F$3:$G$9,2,0),0),"")</f>
        <v/>
      </c>
      <c r="M2878" s="19"/>
      <c r="N2878" s="14" t="str">
        <f>IF(M2878="Si",HLOOKUP(I2878,Base!$H$2:$J$9,8,0),"")</f>
        <v/>
      </c>
      <c r="O2878" s="9"/>
      <c r="P2878" s="18"/>
      <c r="Q2878" s="14" t="str">
        <f>IFERROR(O2878*HLOOKUP(I2878,Base!$H$2:$J$9,VLOOKUP(Planilla!P2878,Base!$F$3:$G$9,2,0),0),"")</f>
        <v/>
      </c>
    </row>
    <row r="2879" spans="1:17">
      <c r="A2879" s="18"/>
      <c r="B2879" s="7"/>
      <c r="C2879" s="12"/>
      <c r="D2879" s="13" t="str">
        <f>IFERROR(VLOOKUP(C2879,Base!A:C,2,0),"")</f>
        <v/>
      </c>
      <c r="E2879" s="10" t="str">
        <f>IFERROR(VLOOKUP(C2879,Base!A:C,3,0),"")</f>
        <v/>
      </c>
      <c r="F2879" s="8"/>
      <c r="G2879" s="9"/>
      <c r="H2879" s="18"/>
      <c r="I2879" s="18"/>
      <c r="J2879" s="9"/>
      <c r="K2879" s="18"/>
      <c r="L2879" s="14" t="str">
        <f>IFERROR(J2879*HLOOKUP(I2879,Base!$H$2:$J$9,VLOOKUP(Planilla!K2879,Base!$F$3:$G$9,2,0),0),"")</f>
        <v/>
      </c>
      <c r="M2879" s="19"/>
      <c r="N2879" s="14" t="str">
        <f>IF(M2879="Si",HLOOKUP(I2879,Base!$H$2:$J$9,8,0),"")</f>
        <v/>
      </c>
      <c r="O2879" s="9"/>
      <c r="P2879" s="18"/>
      <c r="Q2879" s="14" t="str">
        <f>IFERROR(O2879*HLOOKUP(I2879,Base!$H$2:$J$9,VLOOKUP(Planilla!P2879,Base!$F$3:$G$9,2,0),0),"")</f>
        <v/>
      </c>
    </row>
    <row r="2880" spans="1:17">
      <c r="A2880" s="18"/>
      <c r="B2880" s="7"/>
      <c r="C2880" s="12"/>
      <c r="D2880" s="13" t="str">
        <f>IFERROR(VLOOKUP(C2880,Base!A:C,2,0),"")</f>
        <v/>
      </c>
      <c r="E2880" s="10" t="str">
        <f>IFERROR(VLOOKUP(C2880,Base!A:C,3,0),"")</f>
        <v/>
      </c>
      <c r="F2880" s="8"/>
      <c r="G2880" s="9"/>
      <c r="H2880" s="18"/>
      <c r="I2880" s="18"/>
      <c r="J2880" s="9"/>
      <c r="K2880" s="18"/>
      <c r="L2880" s="14" t="str">
        <f>IFERROR(J2880*HLOOKUP(I2880,Base!$H$2:$J$9,VLOOKUP(Planilla!K2880,Base!$F$3:$G$9,2,0),0),"")</f>
        <v/>
      </c>
      <c r="M2880" s="19"/>
      <c r="N2880" s="14" t="str">
        <f>IF(M2880="Si",HLOOKUP(I2880,Base!$H$2:$J$9,8,0),"")</f>
        <v/>
      </c>
      <c r="O2880" s="9"/>
      <c r="P2880" s="18"/>
      <c r="Q2880" s="14" t="str">
        <f>IFERROR(O2880*HLOOKUP(I2880,Base!$H$2:$J$9,VLOOKUP(Planilla!P2880,Base!$F$3:$G$9,2,0),0),"")</f>
        <v/>
      </c>
    </row>
    <row r="2881" spans="1:17">
      <c r="A2881" s="18"/>
      <c r="B2881" s="7"/>
      <c r="C2881" s="12"/>
      <c r="D2881" s="13" t="str">
        <f>IFERROR(VLOOKUP(C2881,Base!A:C,2,0),"")</f>
        <v/>
      </c>
      <c r="E2881" s="10" t="str">
        <f>IFERROR(VLOOKUP(C2881,Base!A:C,3,0),"")</f>
        <v/>
      </c>
      <c r="F2881" s="8"/>
      <c r="G2881" s="9"/>
      <c r="H2881" s="18"/>
      <c r="I2881" s="18"/>
      <c r="J2881" s="9"/>
      <c r="K2881" s="18"/>
      <c r="L2881" s="14" t="str">
        <f>IFERROR(J2881*HLOOKUP(I2881,Base!$H$2:$J$9,VLOOKUP(Planilla!K2881,Base!$F$3:$G$9,2,0),0),"")</f>
        <v/>
      </c>
      <c r="M2881" s="19"/>
      <c r="N2881" s="14" t="str">
        <f>IF(M2881="Si",HLOOKUP(I2881,Base!$H$2:$J$9,8,0),"")</f>
        <v/>
      </c>
      <c r="O2881" s="9"/>
      <c r="P2881" s="18"/>
      <c r="Q2881" s="14" t="str">
        <f>IFERROR(O2881*HLOOKUP(I2881,Base!$H$2:$J$9,VLOOKUP(Planilla!P2881,Base!$F$3:$G$9,2,0),0),"")</f>
        <v/>
      </c>
    </row>
    <row r="2882" spans="1:17">
      <c r="A2882" s="18"/>
      <c r="B2882" s="7"/>
      <c r="C2882" s="12"/>
      <c r="D2882" s="13" t="str">
        <f>IFERROR(VLOOKUP(C2882,Base!A:C,2,0),"")</f>
        <v/>
      </c>
      <c r="E2882" s="10" t="str">
        <f>IFERROR(VLOOKUP(C2882,Base!A:C,3,0),"")</f>
        <v/>
      </c>
      <c r="F2882" s="8"/>
      <c r="G2882" s="9"/>
      <c r="H2882" s="18"/>
      <c r="I2882" s="18"/>
      <c r="J2882" s="9"/>
      <c r="K2882" s="18"/>
      <c r="L2882" s="14" t="str">
        <f>IFERROR(J2882*HLOOKUP(I2882,Base!$H$2:$J$9,VLOOKUP(Planilla!K2882,Base!$F$3:$G$9,2,0),0),"")</f>
        <v/>
      </c>
      <c r="M2882" s="19"/>
      <c r="N2882" s="14" t="str">
        <f>IF(M2882="Si",HLOOKUP(I2882,Base!$H$2:$J$9,8,0),"")</f>
        <v/>
      </c>
      <c r="O2882" s="9"/>
      <c r="P2882" s="18"/>
      <c r="Q2882" s="14" t="str">
        <f>IFERROR(O2882*HLOOKUP(I2882,Base!$H$2:$J$9,VLOOKUP(Planilla!P2882,Base!$F$3:$G$9,2,0),0),"")</f>
        <v/>
      </c>
    </row>
    <row r="2883" spans="1:17">
      <c r="A2883" s="18"/>
      <c r="B2883" s="7"/>
      <c r="C2883" s="12"/>
      <c r="D2883" s="13" t="str">
        <f>IFERROR(VLOOKUP(C2883,Base!A:C,2,0),"")</f>
        <v/>
      </c>
      <c r="E2883" s="10" t="str">
        <f>IFERROR(VLOOKUP(C2883,Base!A:C,3,0),"")</f>
        <v/>
      </c>
      <c r="F2883" s="8"/>
      <c r="G2883" s="9"/>
      <c r="H2883" s="18"/>
      <c r="I2883" s="18"/>
      <c r="J2883" s="9"/>
      <c r="K2883" s="18"/>
      <c r="L2883" s="14" t="str">
        <f>IFERROR(J2883*HLOOKUP(I2883,Base!$H$2:$J$9,VLOOKUP(Planilla!K2883,Base!$F$3:$G$9,2,0),0),"")</f>
        <v/>
      </c>
      <c r="M2883" s="19"/>
      <c r="N2883" s="14" t="str">
        <f>IF(M2883="Si",HLOOKUP(I2883,Base!$H$2:$J$9,8,0),"")</f>
        <v/>
      </c>
      <c r="O2883" s="9"/>
      <c r="P2883" s="18"/>
      <c r="Q2883" s="14" t="str">
        <f>IFERROR(O2883*HLOOKUP(I2883,Base!$H$2:$J$9,VLOOKUP(Planilla!P2883,Base!$F$3:$G$9,2,0),0),"")</f>
        <v/>
      </c>
    </row>
    <row r="2884" spans="1:17">
      <c r="A2884" s="18"/>
      <c r="B2884" s="7"/>
      <c r="C2884" s="12"/>
      <c r="D2884" s="13" t="str">
        <f>IFERROR(VLOOKUP(C2884,Base!A:C,2,0),"")</f>
        <v/>
      </c>
      <c r="E2884" s="10" t="str">
        <f>IFERROR(VLOOKUP(C2884,Base!A:C,3,0),"")</f>
        <v/>
      </c>
      <c r="F2884" s="8"/>
      <c r="G2884" s="9"/>
      <c r="H2884" s="18"/>
      <c r="I2884" s="18"/>
      <c r="J2884" s="9"/>
      <c r="K2884" s="18"/>
      <c r="L2884" s="14" t="str">
        <f>IFERROR(J2884*HLOOKUP(I2884,Base!$H$2:$J$9,VLOOKUP(Planilla!K2884,Base!$F$3:$G$9,2,0),0),"")</f>
        <v/>
      </c>
      <c r="M2884" s="19"/>
      <c r="N2884" s="14" t="str">
        <f>IF(M2884="Si",HLOOKUP(I2884,Base!$H$2:$J$9,8,0),"")</f>
        <v/>
      </c>
      <c r="O2884" s="9"/>
      <c r="P2884" s="18"/>
      <c r="Q2884" s="14" t="str">
        <f>IFERROR(O2884*HLOOKUP(I2884,Base!$H$2:$J$9,VLOOKUP(Planilla!P2884,Base!$F$3:$G$9,2,0),0),"")</f>
        <v/>
      </c>
    </row>
    <row r="2885" spans="1:17">
      <c r="A2885" s="18"/>
      <c r="B2885" s="7"/>
      <c r="C2885" s="12"/>
      <c r="D2885" s="13" t="str">
        <f>IFERROR(VLOOKUP(C2885,Base!A:C,2,0),"")</f>
        <v/>
      </c>
      <c r="E2885" s="10" t="str">
        <f>IFERROR(VLOOKUP(C2885,Base!A:C,3,0),"")</f>
        <v/>
      </c>
      <c r="F2885" s="8"/>
      <c r="G2885" s="9"/>
      <c r="H2885" s="18"/>
      <c r="I2885" s="18"/>
      <c r="J2885" s="9"/>
      <c r="K2885" s="18"/>
      <c r="L2885" s="14" t="str">
        <f>IFERROR(J2885*HLOOKUP(I2885,Base!$H$2:$J$9,VLOOKUP(Planilla!K2885,Base!$F$3:$G$9,2,0),0),"")</f>
        <v/>
      </c>
      <c r="M2885" s="19"/>
      <c r="N2885" s="14" t="str">
        <f>IF(M2885="Si",HLOOKUP(I2885,Base!$H$2:$J$9,8,0),"")</f>
        <v/>
      </c>
      <c r="O2885" s="9"/>
      <c r="P2885" s="18"/>
      <c r="Q2885" s="14" t="str">
        <f>IFERROR(O2885*HLOOKUP(I2885,Base!$H$2:$J$9,VLOOKUP(Planilla!P2885,Base!$F$3:$G$9,2,0),0),"")</f>
        <v/>
      </c>
    </row>
    <row r="2886" spans="1:17">
      <c r="A2886" s="18"/>
      <c r="B2886" s="7"/>
      <c r="C2886" s="12"/>
      <c r="D2886" s="13" t="str">
        <f>IFERROR(VLOOKUP(C2886,Base!A:C,2,0),"")</f>
        <v/>
      </c>
      <c r="E2886" s="10" t="str">
        <f>IFERROR(VLOOKUP(C2886,Base!A:C,3,0),"")</f>
        <v/>
      </c>
      <c r="F2886" s="8"/>
      <c r="G2886" s="9"/>
      <c r="H2886" s="18"/>
      <c r="I2886" s="18"/>
      <c r="J2886" s="9"/>
      <c r="K2886" s="18"/>
      <c r="L2886" s="14" t="str">
        <f>IFERROR(J2886*HLOOKUP(I2886,Base!$H$2:$J$9,VLOOKUP(Planilla!K2886,Base!$F$3:$G$9,2,0),0),"")</f>
        <v/>
      </c>
      <c r="M2886" s="19"/>
      <c r="N2886" s="14" t="str">
        <f>IF(M2886="Si",HLOOKUP(I2886,Base!$H$2:$J$9,8,0),"")</f>
        <v/>
      </c>
      <c r="O2886" s="9"/>
      <c r="P2886" s="18"/>
      <c r="Q2886" s="14" t="str">
        <f>IFERROR(O2886*HLOOKUP(I2886,Base!$H$2:$J$9,VLOOKUP(Planilla!P2886,Base!$F$3:$G$9,2,0),0),"")</f>
        <v/>
      </c>
    </row>
    <row r="2887" spans="1:17">
      <c r="A2887" s="18"/>
      <c r="B2887" s="7"/>
      <c r="C2887" s="12"/>
      <c r="D2887" s="13" t="str">
        <f>IFERROR(VLOOKUP(C2887,Base!A:C,2,0),"")</f>
        <v/>
      </c>
      <c r="E2887" s="10" t="str">
        <f>IFERROR(VLOOKUP(C2887,Base!A:C,3,0),"")</f>
        <v/>
      </c>
      <c r="F2887" s="8"/>
      <c r="G2887" s="9"/>
      <c r="H2887" s="18"/>
      <c r="I2887" s="18"/>
      <c r="J2887" s="9"/>
      <c r="K2887" s="18"/>
      <c r="L2887" s="14" t="str">
        <f>IFERROR(J2887*HLOOKUP(I2887,Base!$H$2:$J$9,VLOOKUP(Planilla!K2887,Base!$F$3:$G$9,2,0),0),"")</f>
        <v/>
      </c>
      <c r="M2887" s="19"/>
      <c r="N2887" s="14" t="str">
        <f>IF(M2887="Si",HLOOKUP(I2887,Base!$H$2:$J$9,8,0),"")</f>
        <v/>
      </c>
      <c r="O2887" s="9"/>
      <c r="P2887" s="18"/>
      <c r="Q2887" s="14" t="str">
        <f>IFERROR(O2887*HLOOKUP(I2887,Base!$H$2:$J$9,VLOOKUP(Planilla!P2887,Base!$F$3:$G$9,2,0),0),"")</f>
        <v/>
      </c>
    </row>
    <row r="2888" spans="1:17">
      <c r="A2888" s="18"/>
      <c r="B2888" s="7"/>
      <c r="C2888" s="12"/>
      <c r="D2888" s="13" t="str">
        <f>IFERROR(VLOOKUP(C2888,Base!A:C,2,0),"")</f>
        <v/>
      </c>
      <c r="E2888" s="10" t="str">
        <f>IFERROR(VLOOKUP(C2888,Base!A:C,3,0),"")</f>
        <v/>
      </c>
      <c r="F2888" s="8"/>
      <c r="G2888" s="9"/>
      <c r="H2888" s="18"/>
      <c r="I2888" s="18"/>
      <c r="J2888" s="9"/>
      <c r="K2888" s="18"/>
      <c r="L2888" s="14" t="str">
        <f>IFERROR(J2888*HLOOKUP(I2888,Base!$H$2:$J$9,VLOOKUP(Planilla!K2888,Base!$F$3:$G$9,2,0),0),"")</f>
        <v/>
      </c>
      <c r="M2888" s="19"/>
      <c r="N2888" s="14" t="str">
        <f>IF(M2888="Si",HLOOKUP(I2888,Base!$H$2:$J$9,8,0),"")</f>
        <v/>
      </c>
      <c r="O2888" s="9"/>
      <c r="P2888" s="18"/>
      <c r="Q2888" s="14" t="str">
        <f>IFERROR(O2888*HLOOKUP(I2888,Base!$H$2:$J$9,VLOOKUP(Planilla!P2888,Base!$F$3:$G$9,2,0),0),"")</f>
        <v/>
      </c>
    </row>
    <row r="2889" spans="1:17">
      <c r="A2889" s="18"/>
      <c r="B2889" s="7"/>
      <c r="C2889" s="12"/>
      <c r="D2889" s="13" t="str">
        <f>IFERROR(VLOOKUP(C2889,Base!A:C,2,0),"")</f>
        <v/>
      </c>
      <c r="E2889" s="10" t="str">
        <f>IFERROR(VLOOKUP(C2889,Base!A:C,3,0),"")</f>
        <v/>
      </c>
      <c r="F2889" s="8"/>
      <c r="G2889" s="9"/>
      <c r="H2889" s="18"/>
      <c r="I2889" s="18"/>
      <c r="J2889" s="9"/>
      <c r="K2889" s="18"/>
      <c r="L2889" s="14" t="str">
        <f>IFERROR(J2889*HLOOKUP(I2889,Base!$H$2:$J$9,VLOOKUP(Planilla!K2889,Base!$F$3:$G$9,2,0),0),"")</f>
        <v/>
      </c>
      <c r="M2889" s="19"/>
      <c r="N2889" s="14" t="str">
        <f>IF(M2889="Si",HLOOKUP(I2889,Base!$H$2:$J$9,8,0),"")</f>
        <v/>
      </c>
      <c r="O2889" s="9"/>
      <c r="P2889" s="18"/>
      <c r="Q2889" s="14" t="str">
        <f>IFERROR(O2889*HLOOKUP(I2889,Base!$H$2:$J$9,VLOOKUP(Planilla!P2889,Base!$F$3:$G$9,2,0),0),"")</f>
        <v/>
      </c>
    </row>
    <row r="2890" spans="1:17">
      <c r="A2890" s="18"/>
      <c r="B2890" s="7"/>
      <c r="C2890" s="12"/>
      <c r="D2890" s="13" t="str">
        <f>IFERROR(VLOOKUP(C2890,Base!A:C,2,0),"")</f>
        <v/>
      </c>
      <c r="E2890" s="10" t="str">
        <f>IFERROR(VLOOKUP(C2890,Base!A:C,3,0),"")</f>
        <v/>
      </c>
      <c r="F2890" s="8"/>
      <c r="G2890" s="9"/>
      <c r="H2890" s="18"/>
      <c r="I2890" s="18"/>
      <c r="J2890" s="9"/>
      <c r="K2890" s="18"/>
      <c r="L2890" s="14" t="str">
        <f>IFERROR(J2890*HLOOKUP(I2890,Base!$H$2:$J$9,VLOOKUP(Planilla!K2890,Base!$F$3:$G$9,2,0),0),"")</f>
        <v/>
      </c>
      <c r="M2890" s="19"/>
      <c r="N2890" s="14" t="str">
        <f>IF(M2890="Si",HLOOKUP(I2890,Base!$H$2:$J$9,8,0),"")</f>
        <v/>
      </c>
      <c r="O2890" s="9"/>
      <c r="P2890" s="18"/>
      <c r="Q2890" s="14" t="str">
        <f>IFERROR(O2890*HLOOKUP(I2890,Base!$H$2:$J$9,VLOOKUP(Planilla!P2890,Base!$F$3:$G$9,2,0),0),"")</f>
        <v/>
      </c>
    </row>
    <row r="2891" spans="1:17">
      <c r="A2891" s="18"/>
      <c r="B2891" s="7"/>
      <c r="C2891" s="12"/>
      <c r="D2891" s="13" t="str">
        <f>IFERROR(VLOOKUP(C2891,Base!A:C,2,0),"")</f>
        <v/>
      </c>
      <c r="E2891" s="10" t="str">
        <f>IFERROR(VLOOKUP(C2891,Base!A:C,3,0),"")</f>
        <v/>
      </c>
      <c r="F2891" s="8"/>
      <c r="G2891" s="9"/>
      <c r="H2891" s="18"/>
      <c r="I2891" s="18"/>
      <c r="J2891" s="9"/>
      <c r="K2891" s="18"/>
      <c r="L2891" s="14" t="str">
        <f>IFERROR(J2891*HLOOKUP(I2891,Base!$H$2:$J$9,VLOOKUP(Planilla!K2891,Base!$F$3:$G$9,2,0),0),"")</f>
        <v/>
      </c>
      <c r="M2891" s="19"/>
      <c r="N2891" s="14" t="str">
        <f>IF(M2891="Si",HLOOKUP(I2891,Base!$H$2:$J$9,8,0),"")</f>
        <v/>
      </c>
      <c r="O2891" s="9"/>
      <c r="P2891" s="18"/>
      <c r="Q2891" s="14" t="str">
        <f>IFERROR(O2891*HLOOKUP(I2891,Base!$H$2:$J$9,VLOOKUP(Planilla!P2891,Base!$F$3:$G$9,2,0),0),"")</f>
        <v/>
      </c>
    </row>
    <row r="2892" spans="1:17">
      <c r="A2892" s="18"/>
      <c r="B2892" s="7"/>
      <c r="C2892" s="12"/>
      <c r="D2892" s="13" t="str">
        <f>IFERROR(VLOOKUP(C2892,Base!A:C,2,0),"")</f>
        <v/>
      </c>
      <c r="E2892" s="10" t="str">
        <f>IFERROR(VLOOKUP(C2892,Base!A:C,3,0),"")</f>
        <v/>
      </c>
      <c r="F2892" s="8"/>
      <c r="G2892" s="9"/>
      <c r="H2892" s="18"/>
      <c r="I2892" s="18"/>
      <c r="J2892" s="9"/>
      <c r="K2892" s="18"/>
      <c r="L2892" s="14" t="str">
        <f>IFERROR(J2892*HLOOKUP(I2892,Base!$H$2:$J$9,VLOOKUP(Planilla!K2892,Base!$F$3:$G$9,2,0),0),"")</f>
        <v/>
      </c>
      <c r="M2892" s="19"/>
      <c r="N2892" s="14" t="str">
        <f>IF(M2892="Si",HLOOKUP(I2892,Base!$H$2:$J$9,8,0),"")</f>
        <v/>
      </c>
      <c r="O2892" s="9"/>
      <c r="P2892" s="18"/>
      <c r="Q2892" s="14" t="str">
        <f>IFERROR(O2892*HLOOKUP(I2892,Base!$H$2:$J$9,VLOOKUP(Planilla!P2892,Base!$F$3:$G$9,2,0),0),"")</f>
        <v/>
      </c>
    </row>
    <row r="2893" spans="1:17">
      <c r="A2893" s="18"/>
      <c r="B2893" s="7"/>
      <c r="C2893" s="12"/>
      <c r="D2893" s="13" t="str">
        <f>IFERROR(VLOOKUP(C2893,Base!A:C,2,0),"")</f>
        <v/>
      </c>
      <c r="E2893" s="10" t="str">
        <f>IFERROR(VLOOKUP(C2893,Base!A:C,3,0),"")</f>
        <v/>
      </c>
      <c r="F2893" s="8"/>
      <c r="G2893" s="9"/>
      <c r="H2893" s="18"/>
      <c r="I2893" s="18"/>
      <c r="J2893" s="9"/>
      <c r="K2893" s="18"/>
      <c r="L2893" s="14" t="str">
        <f>IFERROR(J2893*HLOOKUP(I2893,Base!$H$2:$J$9,VLOOKUP(Planilla!K2893,Base!$F$3:$G$9,2,0),0),"")</f>
        <v/>
      </c>
      <c r="M2893" s="19"/>
      <c r="N2893" s="14" t="str">
        <f>IF(M2893="Si",HLOOKUP(I2893,Base!$H$2:$J$9,8,0),"")</f>
        <v/>
      </c>
      <c r="O2893" s="9"/>
      <c r="P2893" s="18"/>
      <c r="Q2893" s="14" t="str">
        <f>IFERROR(O2893*HLOOKUP(I2893,Base!$H$2:$J$9,VLOOKUP(Planilla!P2893,Base!$F$3:$G$9,2,0),0),"")</f>
        <v/>
      </c>
    </row>
    <row r="2894" spans="1:17">
      <c r="A2894" s="18"/>
      <c r="B2894" s="7"/>
      <c r="C2894" s="12"/>
      <c r="D2894" s="13" t="str">
        <f>IFERROR(VLOOKUP(C2894,Base!A:C,2,0),"")</f>
        <v/>
      </c>
      <c r="E2894" s="10" t="str">
        <f>IFERROR(VLOOKUP(C2894,Base!A:C,3,0),"")</f>
        <v/>
      </c>
      <c r="F2894" s="8"/>
      <c r="G2894" s="9"/>
      <c r="H2894" s="18"/>
      <c r="I2894" s="18"/>
      <c r="J2894" s="9"/>
      <c r="K2894" s="18"/>
      <c r="L2894" s="14" t="str">
        <f>IFERROR(J2894*HLOOKUP(I2894,Base!$H$2:$J$9,VLOOKUP(Planilla!K2894,Base!$F$3:$G$9,2,0),0),"")</f>
        <v/>
      </c>
      <c r="M2894" s="19"/>
      <c r="N2894" s="14" t="str">
        <f>IF(M2894="Si",HLOOKUP(I2894,Base!$H$2:$J$9,8,0),"")</f>
        <v/>
      </c>
      <c r="O2894" s="9"/>
      <c r="P2894" s="18"/>
      <c r="Q2894" s="14" t="str">
        <f>IFERROR(O2894*HLOOKUP(I2894,Base!$H$2:$J$9,VLOOKUP(Planilla!P2894,Base!$F$3:$G$9,2,0),0),"")</f>
        <v/>
      </c>
    </row>
    <row r="2895" spans="1:17">
      <c r="A2895" s="18"/>
      <c r="B2895" s="7"/>
      <c r="C2895" s="12"/>
      <c r="D2895" s="13" t="str">
        <f>IFERROR(VLOOKUP(C2895,Base!A:C,2,0),"")</f>
        <v/>
      </c>
      <c r="E2895" s="10" t="str">
        <f>IFERROR(VLOOKUP(C2895,Base!A:C,3,0),"")</f>
        <v/>
      </c>
      <c r="F2895" s="8"/>
      <c r="G2895" s="9"/>
      <c r="H2895" s="18"/>
      <c r="I2895" s="18"/>
      <c r="J2895" s="9"/>
      <c r="K2895" s="18"/>
      <c r="L2895" s="14" t="str">
        <f>IFERROR(J2895*HLOOKUP(I2895,Base!$H$2:$J$9,VLOOKUP(Planilla!K2895,Base!$F$3:$G$9,2,0),0),"")</f>
        <v/>
      </c>
      <c r="M2895" s="19"/>
      <c r="N2895" s="14" t="str">
        <f>IF(M2895="Si",HLOOKUP(I2895,Base!$H$2:$J$9,8,0),"")</f>
        <v/>
      </c>
      <c r="O2895" s="9"/>
      <c r="P2895" s="18"/>
      <c r="Q2895" s="14" t="str">
        <f>IFERROR(O2895*HLOOKUP(I2895,Base!$H$2:$J$9,VLOOKUP(Planilla!P2895,Base!$F$3:$G$9,2,0),0),"")</f>
        <v/>
      </c>
    </row>
    <row r="2896" spans="1:17">
      <c r="A2896" s="18"/>
      <c r="B2896" s="7"/>
      <c r="C2896" s="12"/>
      <c r="D2896" s="13" t="str">
        <f>IFERROR(VLOOKUP(C2896,Base!A:C,2,0),"")</f>
        <v/>
      </c>
      <c r="E2896" s="10" t="str">
        <f>IFERROR(VLOOKUP(C2896,Base!A:C,3,0),"")</f>
        <v/>
      </c>
      <c r="F2896" s="8"/>
      <c r="G2896" s="9"/>
      <c r="H2896" s="18"/>
      <c r="I2896" s="18"/>
      <c r="J2896" s="9"/>
      <c r="K2896" s="18"/>
      <c r="L2896" s="14" t="str">
        <f>IFERROR(J2896*HLOOKUP(I2896,Base!$H$2:$J$9,VLOOKUP(Planilla!K2896,Base!$F$3:$G$9,2,0),0),"")</f>
        <v/>
      </c>
      <c r="M2896" s="19"/>
      <c r="N2896" s="14" t="str">
        <f>IF(M2896="Si",HLOOKUP(I2896,Base!$H$2:$J$9,8,0),"")</f>
        <v/>
      </c>
      <c r="O2896" s="9"/>
      <c r="P2896" s="18"/>
      <c r="Q2896" s="14" t="str">
        <f>IFERROR(O2896*HLOOKUP(I2896,Base!$H$2:$J$9,VLOOKUP(Planilla!P2896,Base!$F$3:$G$9,2,0),0),"")</f>
        <v/>
      </c>
    </row>
    <row r="2897" spans="1:17">
      <c r="A2897" s="18"/>
      <c r="B2897" s="7"/>
      <c r="C2897" s="12"/>
      <c r="D2897" s="13" t="str">
        <f>IFERROR(VLOOKUP(C2897,Base!A:C,2,0),"")</f>
        <v/>
      </c>
      <c r="E2897" s="10" t="str">
        <f>IFERROR(VLOOKUP(C2897,Base!A:C,3,0),"")</f>
        <v/>
      </c>
      <c r="F2897" s="8"/>
      <c r="G2897" s="9"/>
      <c r="H2897" s="18"/>
      <c r="I2897" s="18"/>
      <c r="J2897" s="9"/>
      <c r="K2897" s="18"/>
      <c r="L2897" s="14" t="str">
        <f>IFERROR(J2897*HLOOKUP(I2897,Base!$H$2:$J$9,VLOOKUP(Planilla!K2897,Base!$F$3:$G$9,2,0),0),"")</f>
        <v/>
      </c>
      <c r="M2897" s="19"/>
      <c r="N2897" s="14" t="str">
        <f>IF(M2897="Si",HLOOKUP(I2897,Base!$H$2:$J$9,8,0),"")</f>
        <v/>
      </c>
      <c r="O2897" s="9"/>
      <c r="P2897" s="18"/>
      <c r="Q2897" s="14" t="str">
        <f>IFERROR(O2897*HLOOKUP(I2897,Base!$H$2:$J$9,VLOOKUP(Planilla!P2897,Base!$F$3:$G$9,2,0),0),"")</f>
        <v/>
      </c>
    </row>
    <row r="2898" spans="1:17">
      <c r="A2898" s="18"/>
      <c r="B2898" s="7"/>
      <c r="C2898" s="12"/>
      <c r="D2898" s="13" t="str">
        <f>IFERROR(VLOOKUP(C2898,Base!A:C,2,0),"")</f>
        <v/>
      </c>
      <c r="E2898" s="10" t="str">
        <f>IFERROR(VLOOKUP(C2898,Base!A:C,3,0),"")</f>
        <v/>
      </c>
      <c r="F2898" s="8"/>
      <c r="G2898" s="9"/>
      <c r="H2898" s="18"/>
      <c r="I2898" s="18"/>
      <c r="J2898" s="9"/>
      <c r="K2898" s="18"/>
      <c r="L2898" s="14" t="str">
        <f>IFERROR(J2898*HLOOKUP(I2898,Base!$H$2:$J$9,VLOOKUP(Planilla!K2898,Base!$F$3:$G$9,2,0),0),"")</f>
        <v/>
      </c>
      <c r="M2898" s="19"/>
      <c r="N2898" s="14" t="str">
        <f>IF(M2898="Si",HLOOKUP(I2898,Base!$H$2:$J$9,8,0),"")</f>
        <v/>
      </c>
      <c r="O2898" s="9"/>
      <c r="P2898" s="18"/>
      <c r="Q2898" s="14" t="str">
        <f>IFERROR(O2898*HLOOKUP(I2898,Base!$H$2:$J$9,VLOOKUP(Planilla!P2898,Base!$F$3:$G$9,2,0),0),"")</f>
        <v/>
      </c>
    </row>
    <row r="2899" spans="1:17">
      <c r="A2899" s="18"/>
      <c r="B2899" s="7"/>
      <c r="C2899" s="12"/>
      <c r="D2899" s="13" t="str">
        <f>IFERROR(VLOOKUP(C2899,Base!A:C,2,0),"")</f>
        <v/>
      </c>
      <c r="E2899" s="10" t="str">
        <f>IFERROR(VLOOKUP(C2899,Base!A:C,3,0),"")</f>
        <v/>
      </c>
      <c r="F2899" s="8"/>
      <c r="G2899" s="9"/>
      <c r="H2899" s="18"/>
      <c r="I2899" s="18"/>
      <c r="J2899" s="9"/>
      <c r="K2899" s="18"/>
      <c r="L2899" s="14" t="str">
        <f>IFERROR(J2899*HLOOKUP(I2899,Base!$H$2:$J$9,VLOOKUP(Planilla!K2899,Base!$F$3:$G$9,2,0),0),"")</f>
        <v/>
      </c>
      <c r="M2899" s="19"/>
      <c r="N2899" s="14" t="str">
        <f>IF(M2899="Si",HLOOKUP(I2899,Base!$H$2:$J$9,8,0),"")</f>
        <v/>
      </c>
      <c r="O2899" s="9"/>
      <c r="P2899" s="18"/>
      <c r="Q2899" s="14" t="str">
        <f>IFERROR(O2899*HLOOKUP(I2899,Base!$H$2:$J$9,VLOOKUP(Planilla!P2899,Base!$F$3:$G$9,2,0),0),"")</f>
        <v/>
      </c>
    </row>
    <row r="2900" spans="1:17">
      <c r="A2900" s="18"/>
      <c r="B2900" s="7"/>
      <c r="C2900" s="12"/>
      <c r="D2900" s="13" t="str">
        <f>IFERROR(VLOOKUP(C2900,Base!A:C,2,0),"")</f>
        <v/>
      </c>
      <c r="E2900" s="10" t="str">
        <f>IFERROR(VLOOKUP(C2900,Base!A:C,3,0),"")</f>
        <v/>
      </c>
      <c r="F2900" s="8"/>
      <c r="G2900" s="9"/>
      <c r="H2900" s="18"/>
      <c r="I2900" s="18"/>
      <c r="J2900" s="9"/>
      <c r="K2900" s="18"/>
      <c r="L2900" s="14" t="str">
        <f>IFERROR(J2900*HLOOKUP(I2900,Base!$H$2:$J$9,VLOOKUP(Planilla!K2900,Base!$F$3:$G$9,2,0),0),"")</f>
        <v/>
      </c>
      <c r="M2900" s="19"/>
      <c r="N2900" s="14" t="str">
        <f>IF(M2900="Si",HLOOKUP(I2900,Base!$H$2:$J$9,8,0),"")</f>
        <v/>
      </c>
      <c r="O2900" s="9"/>
      <c r="P2900" s="18"/>
      <c r="Q2900" s="14" t="str">
        <f>IFERROR(O2900*HLOOKUP(I2900,Base!$H$2:$J$9,VLOOKUP(Planilla!P2900,Base!$F$3:$G$9,2,0),0),"")</f>
        <v/>
      </c>
    </row>
    <row r="2901" spans="1:17">
      <c r="A2901" s="18"/>
      <c r="B2901" s="7"/>
      <c r="C2901" s="12"/>
      <c r="D2901" s="13" t="str">
        <f>IFERROR(VLOOKUP(C2901,Base!A:C,2,0),"")</f>
        <v/>
      </c>
      <c r="E2901" s="10" t="str">
        <f>IFERROR(VLOOKUP(C2901,Base!A:C,3,0),"")</f>
        <v/>
      </c>
      <c r="F2901" s="8"/>
      <c r="G2901" s="9"/>
      <c r="H2901" s="18"/>
      <c r="I2901" s="18"/>
      <c r="J2901" s="9"/>
      <c r="K2901" s="18"/>
      <c r="L2901" s="14" t="str">
        <f>IFERROR(J2901*HLOOKUP(I2901,Base!$H$2:$J$9,VLOOKUP(Planilla!K2901,Base!$F$3:$G$9,2,0),0),"")</f>
        <v/>
      </c>
      <c r="M2901" s="19"/>
      <c r="N2901" s="14" t="str">
        <f>IF(M2901="Si",HLOOKUP(I2901,Base!$H$2:$J$9,8,0),"")</f>
        <v/>
      </c>
      <c r="O2901" s="9"/>
      <c r="P2901" s="18"/>
      <c r="Q2901" s="14" t="str">
        <f>IFERROR(O2901*HLOOKUP(I2901,Base!$H$2:$J$9,VLOOKUP(Planilla!P2901,Base!$F$3:$G$9,2,0),0),"")</f>
        <v/>
      </c>
    </row>
    <row r="2902" spans="1:17">
      <c r="A2902" s="18"/>
      <c r="B2902" s="7"/>
      <c r="C2902" s="12"/>
      <c r="D2902" s="13" t="str">
        <f>IFERROR(VLOOKUP(C2902,Base!A:C,2,0),"")</f>
        <v/>
      </c>
      <c r="E2902" s="10" t="str">
        <f>IFERROR(VLOOKUP(C2902,Base!A:C,3,0),"")</f>
        <v/>
      </c>
      <c r="F2902" s="8"/>
      <c r="G2902" s="9"/>
      <c r="H2902" s="18"/>
      <c r="I2902" s="18"/>
      <c r="J2902" s="9"/>
      <c r="K2902" s="18"/>
      <c r="L2902" s="14" t="str">
        <f>IFERROR(J2902*HLOOKUP(I2902,Base!$H$2:$J$9,VLOOKUP(Planilla!K2902,Base!$F$3:$G$9,2,0),0),"")</f>
        <v/>
      </c>
      <c r="M2902" s="19"/>
      <c r="N2902" s="14" t="str">
        <f>IF(M2902="Si",HLOOKUP(I2902,Base!$H$2:$J$9,8,0),"")</f>
        <v/>
      </c>
      <c r="O2902" s="9"/>
      <c r="P2902" s="18"/>
      <c r="Q2902" s="14" t="str">
        <f>IFERROR(O2902*HLOOKUP(I2902,Base!$H$2:$J$9,VLOOKUP(Planilla!P2902,Base!$F$3:$G$9,2,0),0),"")</f>
        <v/>
      </c>
    </row>
    <row r="2903" spans="1:17">
      <c r="A2903" s="18"/>
      <c r="B2903" s="7"/>
      <c r="C2903" s="12"/>
      <c r="D2903" s="13" t="str">
        <f>IFERROR(VLOOKUP(C2903,Base!A:C,2,0),"")</f>
        <v/>
      </c>
      <c r="E2903" s="10" t="str">
        <f>IFERROR(VLOOKUP(C2903,Base!A:C,3,0),"")</f>
        <v/>
      </c>
      <c r="F2903" s="8"/>
      <c r="G2903" s="9"/>
      <c r="H2903" s="18"/>
      <c r="I2903" s="18"/>
      <c r="J2903" s="9"/>
      <c r="K2903" s="18"/>
      <c r="L2903" s="14" t="str">
        <f>IFERROR(J2903*HLOOKUP(I2903,Base!$H$2:$J$9,VLOOKUP(Planilla!K2903,Base!$F$3:$G$9,2,0),0),"")</f>
        <v/>
      </c>
      <c r="M2903" s="19"/>
      <c r="N2903" s="14" t="str">
        <f>IF(M2903="Si",HLOOKUP(I2903,Base!$H$2:$J$9,8,0),"")</f>
        <v/>
      </c>
      <c r="O2903" s="9"/>
      <c r="P2903" s="18"/>
      <c r="Q2903" s="14" t="str">
        <f>IFERROR(O2903*HLOOKUP(I2903,Base!$H$2:$J$9,VLOOKUP(Planilla!P2903,Base!$F$3:$G$9,2,0),0),"")</f>
        <v/>
      </c>
    </row>
    <row r="2904" spans="1:17">
      <c r="A2904" s="18"/>
      <c r="B2904" s="7"/>
      <c r="C2904" s="12"/>
      <c r="D2904" s="13" t="str">
        <f>IFERROR(VLOOKUP(C2904,Base!A:C,2,0),"")</f>
        <v/>
      </c>
      <c r="E2904" s="10" t="str">
        <f>IFERROR(VLOOKUP(C2904,Base!A:C,3,0),"")</f>
        <v/>
      </c>
      <c r="F2904" s="8"/>
      <c r="G2904" s="9"/>
      <c r="H2904" s="18"/>
      <c r="I2904" s="18"/>
      <c r="J2904" s="9"/>
      <c r="K2904" s="18"/>
      <c r="L2904" s="14" t="str">
        <f>IFERROR(J2904*HLOOKUP(I2904,Base!$H$2:$J$9,VLOOKUP(Planilla!K2904,Base!$F$3:$G$9,2,0),0),"")</f>
        <v/>
      </c>
      <c r="M2904" s="19"/>
      <c r="N2904" s="14" t="str">
        <f>IF(M2904="Si",HLOOKUP(I2904,Base!$H$2:$J$9,8,0),"")</f>
        <v/>
      </c>
      <c r="O2904" s="9"/>
      <c r="P2904" s="18"/>
      <c r="Q2904" s="14" t="str">
        <f>IFERROR(O2904*HLOOKUP(I2904,Base!$H$2:$J$9,VLOOKUP(Planilla!P2904,Base!$F$3:$G$9,2,0),0),"")</f>
        <v/>
      </c>
    </row>
    <row r="2905" spans="1:17">
      <c r="A2905" s="18"/>
      <c r="B2905" s="7"/>
      <c r="C2905" s="12"/>
      <c r="D2905" s="13" t="str">
        <f>IFERROR(VLOOKUP(C2905,Base!A:C,2,0),"")</f>
        <v/>
      </c>
      <c r="E2905" s="10" t="str">
        <f>IFERROR(VLOOKUP(C2905,Base!A:C,3,0),"")</f>
        <v/>
      </c>
      <c r="F2905" s="8"/>
      <c r="G2905" s="9"/>
      <c r="H2905" s="18"/>
      <c r="I2905" s="18"/>
      <c r="J2905" s="9"/>
      <c r="K2905" s="18"/>
      <c r="L2905" s="14" t="str">
        <f>IFERROR(J2905*HLOOKUP(I2905,Base!$H$2:$J$9,VLOOKUP(Planilla!K2905,Base!$F$3:$G$9,2,0),0),"")</f>
        <v/>
      </c>
      <c r="M2905" s="19"/>
      <c r="N2905" s="14" t="str">
        <f>IF(M2905="Si",HLOOKUP(I2905,Base!$H$2:$J$9,8,0),"")</f>
        <v/>
      </c>
      <c r="O2905" s="9"/>
      <c r="P2905" s="18"/>
      <c r="Q2905" s="14" t="str">
        <f>IFERROR(O2905*HLOOKUP(I2905,Base!$H$2:$J$9,VLOOKUP(Planilla!P2905,Base!$F$3:$G$9,2,0),0),"")</f>
        <v/>
      </c>
    </row>
    <row r="2906" spans="1:17">
      <c r="A2906" s="18"/>
      <c r="B2906" s="7"/>
      <c r="C2906" s="12"/>
      <c r="D2906" s="13" t="str">
        <f>IFERROR(VLOOKUP(C2906,Base!A:C,2,0),"")</f>
        <v/>
      </c>
      <c r="E2906" s="10" t="str">
        <f>IFERROR(VLOOKUP(C2906,Base!A:C,3,0),"")</f>
        <v/>
      </c>
      <c r="F2906" s="8"/>
      <c r="G2906" s="9"/>
      <c r="H2906" s="18"/>
      <c r="I2906" s="18"/>
      <c r="J2906" s="9"/>
      <c r="K2906" s="18"/>
      <c r="L2906" s="14" t="str">
        <f>IFERROR(J2906*HLOOKUP(I2906,Base!$H$2:$J$9,VLOOKUP(Planilla!K2906,Base!$F$3:$G$9,2,0),0),"")</f>
        <v/>
      </c>
      <c r="M2906" s="19"/>
      <c r="N2906" s="14" t="str">
        <f>IF(M2906="Si",HLOOKUP(I2906,Base!$H$2:$J$9,8,0),"")</f>
        <v/>
      </c>
      <c r="O2906" s="9"/>
      <c r="P2906" s="18"/>
      <c r="Q2906" s="14" t="str">
        <f>IFERROR(O2906*HLOOKUP(I2906,Base!$H$2:$J$9,VLOOKUP(Planilla!P2906,Base!$F$3:$G$9,2,0),0),"")</f>
        <v/>
      </c>
    </row>
    <row r="2907" spans="1:17">
      <c r="A2907" s="18"/>
      <c r="B2907" s="7"/>
      <c r="C2907" s="12"/>
      <c r="D2907" s="13" t="str">
        <f>IFERROR(VLOOKUP(C2907,Base!A:C,2,0),"")</f>
        <v/>
      </c>
      <c r="E2907" s="10" t="str">
        <f>IFERROR(VLOOKUP(C2907,Base!A:C,3,0),"")</f>
        <v/>
      </c>
      <c r="F2907" s="8"/>
      <c r="G2907" s="9"/>
      <c r="H2907" s="18"/>
      <c r="I2907" s="18"/>
      <c r="J2907" s="9"/>
      <c r="K2907" s="18"/>
      <c r="L2907" s="14" t="str">
        <f>IFERROR(J2907*HLOOKUP(I2907,Base!$H$2:$J$9,VLOOKUP(Planilla!K2907,Base!$F$3:$G$9,2,0),0),"")</f>
        <v/>
      </c>
      <c r="M2907" s="19"/>
      <c r="N2907" s="14" t="str">
        <f>IF(M2907="Si",HLOOKUP(I2907,Base!$H$2:$J$9,8,0),"")</f>
        <v/>
      </c>
      <c r="O2907" s="9"/>
      <c r="P2907" s="18"/>
      <c r="Q2907" s="14" t="str">
        <f>IFERROR(O2907*HLOOKUP(I2907,Base!$H$2:$J$9,VLOOKUP(Planilla!P2907,Base!$F$3:$G$9,2,0),0),"")</f>
        <v/>
      </c>
    </row>
    <row r="2908" spans="1:17">
      <c r="A2908" s="18"/>
      <c r="B2908" s="7"/>
      <c r="C2908" s="12"/>
      <c r="D2908" s="13" t="str">
        <f>IFERROR(VLOOKUP(C2908,Base!A:C,2,0),"")</f>
        <v/>
      </c>
      <c r="E2908" s="10" t="str">
        <f>IFERROR(VLOOKUP(C2908,Base!A:C,3,0),"")</f>
        <v/>
      </c>
      <c r="F2908" s="8"/>
      <c r="G2908" s="9"/>
      <c r="H2908" s="18"/>
      <c r="I2908" s="18"/>
      <c r="J2908" s="9"/>
      <c r="K2908" s="18"/>
      <c r="L2908" s="14" t="str">
        <f>IFERROR(J2908*HLOOKUP(I2908,Base!$H$2:$J$9,VLOOKUP(Planilla!K2908,Base!$F$3:$G$9,2,0),0),"")</f>
        <v/>
      </c>
      <c r="M2908" s="19"/>
      <c r="N2908" s="14" t="str">
        <f>IF(M2908="Si",HLOOKUP(I2908,Base!$H$2:$J$9,8,0),"")</f>
        <v/>
      </c>
      <c r="O2908" s="9"/>
      <c r="P2908" s="18"/>
      <c r="Q2908" s="14" t="str">
        <f>IFERROR(O2908*HLOOKUP(I2908,Base!$H$2:$J$9,VLOOKUP(Planilla!P2908,Base!$F$3:$G$9,2,0),0),"")</f>
        <v/>
      </c>
    </row>
    <row r="2909" spans="1:17">
      <c r="A2909" s="18"/>
      <c r="B2909" s="7"/>
      <c r="C2909" s="12"/>
      <c r="D2909" s="13" t="str">
        <f>IFERROR(VLOOKUP(C2909,Base!A:C,2,0),"")</f>
        <v/>
      </c>
      <c r="E2909" s="10" t="str">
        <f>IFERROR(VLOOKUP(C2909,Base!A:C,3,0),"")</f>
        <v/>
      </c>
      <c r="F2909" s="8"/>
      <c r="G2909" s="9"/>
      <c r="H2909" s="18"/>
      <c r="I2909" s="18"/>
      <c r="J2909" s="9"/>
      <c r="K2909" s="18"/>
      <c r="L2909" s="14" t="str">
        <f>IFERROR(J2909*HLOOKUP(I2909,Base!$H$2:$J$9,VLOOKUP(Planilla!K2909,Base!$F$3:$G$9,2,0),0),"")</f>
        <v/>
      </c>
      <c r="M2909" s="19"/>
      <c r="N2909" s="14" t="str">
        <f>IF(M2909="Si",HLOOKUP(I2909,Base!$H$2:$J$9,8,0),"")</f>
        <v/>
      </c>
      <c r="O2909" s="9"/>
      <c r="P2909" s="18"/>
      <c r="Q2909" s="14" t="str">
        <f>IFERROR(O2909*HLOOKUP(I2909,Base!$H$2:$J$9,VLOOKUP(Planilla!P2909,Base!$F$3:$G$9,2,0),0),"")</f>
        <v/>
      </c>
    </row>
    <row r="2910" spans="1:17">
      <c r="A2910" s="18"/>
      <c r="B2910" s="7"/>
      <c r="C2910" s="12"/>
      <c r="D2910" s="13" t="str">
        <f>IFERROR(VLOOKUP(C2910,Base!A:C,2,0),"")</f>
        <v/>
      </c>
      <c r="E2910" s="10" t="str">
        <f>IFERROR(VLOOKUP(C2910,Base!A:C,3,0),"")</f>
        <v/>
      </c>
      <c r="F2910" s="8"/>
      <c r="G2910" s="9"/>
      <c r="H2910" s="18"/>
      <c r="I2910" s="18"/>
      <c r="J2910" s="9"/>
      <c r="K2910" s="18"/>
      <c r="L2910" s="14" t="str">
        <f>IFERROR(J2910*HLOOKUP(I2910,Base!$H$2:$J$9,VLOOKUP(Planilla!K2910,Base!$F$3:$G$9,2,0),0),"")</f>
        <v/>
      </c>
      <c r="M2910" s="19"/>
      <c r="N2910" s="14" t="str">
        <f>IF(M2910="Si",HLOOKUP(I2910,Base!$H$2:$J$9,8,0),"")</f>
        <v/>
      </c>
      <c r="O2910" s="9"/>
      <c r="P2910" s="18"/>
      <c r="Q2910" s="14" t="str">
        <f>IFERROR(O2910*HLOOKUP(I2910,Base!$H$2:$J$9,VLOOKUP(Planilla!P2910,Base!$F$3:$G$9,2,0),0),"")</f>
        <v/>
      </c>
    </row>
    <row r="2911" spans="1:17">
      <c r="A2911" s="18"/>
      <c r="B2911" s="7"/>
      <c r="C2911" s="12"/>
      <c r="D2911" s="13" t="str">
        <f>IFERROR(VLOOKUP(C2911,Base!A:C,2,0),"")</f>
        <v/>
      </c>
      <c r="E2911" s="10" t="str">
        <f>IFERROR(VLOOKUP(C2911,Base!A:C,3,0),"")</f>
        <v/>
      </c>
      <c r="F2911" s="8"/>
      <c r="G2911" s="9"/>
      <c r="H2911" s="18"/>
      <c r="I2911" s="18"/>
      <c r="J2911" s="9"/>
      <c r="K2911" s="18"/>
      <c r="L2911" s="14" t="str">
        <f>IFERROR(J2911*HLOOKUP(I2911,Base!$H$2:$J$9,VLOOKUP(Planilla!K2911,Base!$F$3:$G$9,2,0),0),"")</f>
        <v/>
      </c>
      <c r="M2911" s="19"/>
      <c r="N2911" s="14" t="str">
        <f>IF(M2911="Si",HLOOKUP(I2911,Base!$H$2:$J$9,8,0),"")</f>
        <v/>
      </c>
      <c r="O2911" s="9"/>
      <c r="P2911" s="18"/>
      <c r="Q2911" s="14" t="str">
        <f>IFERROR(O2911*HLOOKUP(I2911,Base!$H$2:$J$9,VLOOKUP(Planilla!P2911,Base!$F$3:$G$9,2,0),0),"")</f>
        <v/>
      </c>
    </row>
    <row r="2912" spans="1:17">
      <c r="A2912" s="18"/>
      <c r="B2912" s="7"/>
      <c r="C2912" s="12"/>
      <c r="D2912" s="13" t="str">
        <f>IFERROR(VLOOKUP(C2912,Base!A:C,2,0),"")</f>
        <v/>
      </c>
      <c r="E2912" s="10" t="str">
        <f>IFERROR(VLOOKUP(C2912,Base!A:C,3,0),"")</f>
        <v/>
      </c>
      <c r="F2912" s="8"/>
      <c r="G2912" s="9"/>
      <c r="H2912" s="18"/>
      <c r="I2912" s="18"/>
      <c r="J2912" s="9"/>
      <c r="K2912" s="18"/>
      <c r="L2912" s="14" t="str">
        <f>IFERROR(J2912*HLOOKUP(I2912,Base!$H$2:$J$9,VLOOKUP(Planilla!K2912,Base!$F$3:$G$9,2,0),0),"")</f>
        <v/>
      </c>
      <c r="M2912" s="19"/>
      <c r="N2912" s="14" t="str">
        <f>IF(M2912="Si",HLOOKUP(I2912,Base!$H$2:$J$9,8,0),"")</f>
        <v/>
      </c>
      <c r="O2912" s="9"/>
      <c r="P2912" s="18"/>
      <c r="Q2912" s="14" t="str">
        <f>IFERROR(O2912*HLOOKUP(I2912,Base!$H$2:$J$9,VLOOKUP(Planilla!P2912,Base!$F$3:$G$9,2,0),0),"")</f>
        <v/>
      </c>
    </row>
    <row r="2913" spans="1:17">
      <c r="A2913" s="18"/>
      <c r="B2913" s="7"/>
      <c r="C2913" s="12"/>
      <c r="D2913" s="13" t="str">
        <f>IFERROR(VLOOKUP(C2913,Base!A:C,2,0),"")</f>
        <v/>
      </c>
      <c r="E2913" s="10" t="str">
        <f>IFERROR(VLOOKUP(C2913,Base!A:C,3,0),"")</f>
        <v/>
      </c>
      <c r="F2913" s="8"/>
      <c r="G2913" s="9"/>
      <c r="H2913" s="18"/>
      <c r="I2913" s="18"/>
      <c r="J2913" s="9"/>
      <c r="K2913" s="18"/>
      <c r="L2913" s="14" t="str">
        <f>IFERROR(J2913*HLOOKUP(I2913,Base!$H$2:$J$9,VLOOKUP(Planilla!K2913,Base!$F$3:$G$9,2,0),0),"")</f>
        <v/>
      </c>
      <c r="M2913" s="19"/>
      <c r="N2913" s="14" t="str">
        <f>IF(M2913="Si",HLOOKUP(I2913,Base!$H$2:$J$9,8,0),"")</f>
        <v/>
      </c>
      <c r="O2913" s="9"/>
      <c r="P2913" s="18"/>
      <c r="Q2913" s="14" t="str">
        <f>IFERROR(O2913*HLOOKUP(I2913,Base!$H$2:$J$9,VLOOKUP(Planilla!P2913,Base!$F$3:$G$9,2,0),0),"")</f>
        <v/>
      </c>
    </row>
    <row r="2914" spans="1:17">
      <c r="A2914" s="18"/>
      <c r="B2914" s="7"/>
      <c r="C2914" s="12"/>
      <c r="D2914" s="13" t="str">
        <f>IFERROR(VLOOKUP(C2914,Base!A:C,2,0),"")</f>
        <v/>
      </c>
      <c r="E2914" s="10" t="str">
        <f>IFERROR(VLOOKUP(C2914,Base!A:C,3,0),"")</f>
        <v/>
      </c>
      <c r="F2914" s="8"/>
      <c r="G2914" s="9"/>
      <c r="H2914" s="18"/>
      <c r="I2914" s="18"/>
      <c r="J2914" s="9"/>
      <c r="K2914" s="18"/>
      <c r="L2914" s="14" t="str">
        <f>IFERROR(J2914*HLOOKUP(I2914,Base!$H$2:$J$9,VLOOKUP(Planilla!K2914,Base!$F$3:$G$9,2,0),0),"")</f>
        <v/>
      </c>
      <c r="M2914" s="19"/>
      <c r="N2914" s="14" t="str">
        <f>IF(M2914="Si",HLOOKUP(I2914,Base!$H$2:$J$9,8,0),"")</f>
        <v/>
      </c>
      <c r="O2914" s="9"/>
      <c r="P2914" s="18"/>
      <c r="Q2914" s="14" t="str">
        <f>IFERROR(O2914*HLOOKUP(I2914,Base!$H$2:$J$9,VLOOKUP(Planilla!P2914,Base!$F$3:$G$9,2,0),0),"")</f>
        <v/>
      </c>
    </row>
    <row r="2915" spans="1:17">
      <c r="A2915" s="18"/>
      <c r="B2915" s="7"/>
      <c r="C2915" s="12"/>
      <c r="D2915" s="13" t="str">
        <f>IFERROR(VLOOKUP(C2915,Base!A:C,2,0),"")</f>
        <v/>
      </c>
      <c r="E2915" s="10" t="str">
        <f>IFERROR(VLOOKUP(C2915,Base!A:C,3,0),"")</f>
        <v/>
      </c>
      <c r="F2915" s="8"/>
      <c r="G2915" s="9"/>
      <c r="H2915" s="18"/>
      <c r="I2915" s="18"/>
      <c r="J2915" s="9"/>
      <c r="K2915" s="18"/>
      <c r="L2915" s="14" t="str">
        <f>IFERROR(J2915*HLOOKUP(I2915,Base!$H$2:$J$9,VLOOKUP(Planilla!K2915,Base!$F$3:$G$9,2,0),0),"")</f>
        <v/>
      </c>
      <c r="M2915" s="19"/>
      <c r="N2915" s="14" t="str">
        <f>IF(M2915="Si",HLOOKUP(I2915,Base!$H$2:$J$9,8,0),"")</f>
        <v/>
      </c>
      <c r="O2915" s="9"/>
      <c r="P2915" s="18"/>
      <c r="Q2915" s="14" t="str">
        <f>IFERROR(O2915*HLOOKUP(I2915,Base!$H$2:$J$9,VLOOKUP(Planilla!P2915,Base!$F$3:$G$9,2,0),0),"")</f>
        <v/>
      </c>
    </row>
    <row r="2916" spans="1:17">
      <c r="A2916" s="18"/>
      <c r="B2916" s="7"/>
      <c r="C2916" s="12"/>
      <c r="D2916" s="13" t="str">
        <f>IFERROR(VLOOKUP(C2916,Base!A:C,2,0),"")</f>
        <v/>
      </c>
      <c r="E2916" s="10" t="str">
        <f>IFERROR(VLOOKUP(C2916,Base!A:C,3,0),"")</f>
        <v/>
      </c>
      <c r="F2916" s="8"/>
      <c r="G2916" s="9"/>
      <c r="H2916" s="18"/>
      <c r="I2916" s="18"/>
      <c r="J2916" s="9"/>
      <c r="K2916" s="18"/>
      <c r="L2916" s="14" t="str">
        <f>IFERROR(J2916*HLOOKUP(I2916,Base!$H$2:$J$9,VLOOKUP(Planilla!K2916,Base!$F$3:$G$9,2,0),0),"")</f>
        <v/>
      </c>
      <c r="M2916" s="19"/>
      <c r="N2916" s="14" t="str">
        <f>IF(M2916="Si",HLOOKUP(I2916,Base!$H$2:$J$9,8,0),"")</f>
        <v/>
      </c>
      <c r="O2916" s="9"/>
      <c r="P2916" s="18"/>
      <c r="Q2916" s="14" t="str">
        <f>IFERROR(O2916*HLOOKUP(I2916,Base!$H$2:$J$9,VLOOKUP(Planilla!P2916,Base!$F$3:$G$9,2,0),0),"")</f>
        <v/>
      </c>
    </row>
    <row r="2917" spans="1:17">
      <c r="A2917" s="18"/>
      <c r="B2917" s="7"/>
      <c r="C2917" s="12"/>
      <c r="D2917" s="13" t="str">
        <f>IFERROR(VLOOKUP(C2917,Base!A:C,2,0),"")</f>
        <v/>
      </c>
      <c r="E2917" s="10" t="str">
        <f>IFERROR(VLOOKUP(C2917,Base!A:C,3,0),"")</f>
        <v/>
      </c>
      <c r="F2917" s="8"/>
      <c r="G2917" s="9"/>
      <c r="H2917" s="18"/>
      <c r="I2917" s="18"/>
      <c r="J2917" s="9"/>
      <c r="K2917" s="18"/>
      <c r="L2917" s="14" t="str">
        <f>IFERROR(J2917*HLOOKUP(I2917,Base!$H$2:$J$9,VLOOKUP(Planilla!K2917,Base!$F$3:$G$9,2,0),0),"")</f>
        <v/>
      </c>
      <c r="M2917" s="19"/>
      <c r="N2917" s="14" t="str">
        <f>IF(M2917="Si",HLOOKUP(I2917,Base!$H$2:$J$9,8,0),"")</f>
        <v/>
      </c>
      <c r="O2917" s="9"/>
      <c r="P2917" s="18"/>
      <c r="Q2917" s="14" t="str">
        <f>IFERROR(O2917*HLOOKUP(I2917,Base!$H$2:$J$9,VLOOKUP(Planilla!P2917,Base!$F$3:$G$9,2,0),0),"")</f>
        <v/>
      </c>
    </row>
    <row r="2918" spans="1:17">
      <c r="A2918" s="18"/>
      <c r="B2918" s="7"/>
      <c r="C2918" s="12"/>
      <c r="D2918" s="13" t="str">
        <f>IFERROR(VLOOKUP(C2918,Base!A:C,2,0),"")</f>
        <v/>
      </c>
      <c r="E2918" s="10" t="str">
        <f>IFERROR(VLOOKUP(C2918,Base!A:C,3,0),"")</f>
        <v/>
      </c>
      <c r="F2918" s="8"/>
      <c r="G2918" s="9"/>
      <c r="H2918" s="18"/>
      <c r="I2918" s="18"/>
      <c r="J2918" s="9"/>
      <c r="K2918" s="18"/>
      <c r="L2918" s="14" t="str">
        <f>IFERROR(J2918*HLOOKUP(I2918,Base!$H$2:$J$9,VLOOKUP(Planilla!K2918,Base!$F$3:$G$9,2,0),0),"")</f>
        <v/>
      </c>
      <c r="M2918" s="19"/>
      <c r="N2918" s="14" t="str">
        <f>IF(M2918="Si",HLOOKUP(I2918,Base!$H$2:$J$9,8,0),"")</f>
        <v/>
      </c>
      <c r="O2918" s="9"/>
      <c r="P2918" s="18"/>
      <c r="Q2918" s="14" t="str">
        <f>IFERROR(O2918*HLOOKUP(I2918,Base!$H$2:$J$9,VLOOKUP(Planilla!P2918,Base!$F$3:$G$9,2,0),0),"")</f>
        <v/>
      </c>
    </row>
    <row r="2919" spans="1:17">
      <c r="A2919" s="18"/>
      <c r="B2919" s="7"/>
      <c r="C2919" s="12"/>
      <c r="D2919" s="13" t="str">
        <f>IFERROR(VLOOKUP(C2919,Base!A:C,2,0),"")</f>
        <v/>
      </c>
      <c r="E2919" s="10" t="str">
        <f>IFERROR(VLOOKUP(C2919,Base!A:C,3,0),"")</f>
        <v/>
      </c>
      <c r="F2919" s="8"/>
      <c r="G2919" s="9"/>
      <c r="H2919" s="18"/>
      <c r="I2919" s="18"/>
      <c r="J2919" s="9"/>
      <c r="K2919" s="18"/>
      <c r="L2919" s="14" t="str">
        <f>IFERROR(J2919*HLOOKUP(I2919,Base!$H$2:$J$9,VLOOKUP(Planilla!K2919,Base!$F$3:$G$9,2,0),0),"")</f>
        <v/>
      </c>
      <c r="M2919" s="19"/>
      <c r="N2919" s="14" t="str">
        <f>IF(M2919="Si",HLOOKUP(I2919,Base!$H$2:$J$9,8,0),"")</f>
        <v/>
      </c>
      <c r="O2919" s="9"/>
      <c r="P2919" s="18"/>
      <c r="Q2919" s="14" t="str">
        <f>IFERROR(O2919*HLOOKUP(I2919,Base!$H$2:$J$9,VLOOKUP(Planilla!P2919,Base!$F$3:$G$9,2,0),0),"")</f>
        <v/>
      </c>
    </row>
    <row r="2920" spans="1:17">
      <c r="A2920" s="18"/>
      <c r="B2920" s="7"/>
      <c r="C2920" s="12"/>
      <c r="D2920" s="13" t="str">
        <f>IFERROR(VLOOKUP(C2920,Base!A:C,2,0),"")</f>
        <v/>
      </c>
      <c r="E2920" s="10" t="str">
        <f>IFERROR(VLOOKUP(C2920,Base!A:C,3,0),"")</f>
        <v/>
      </c>
      <c r="F2920" s="8"/>
      <c r="G2920" s="9"/>
      <c r="H2920" s="18"/>
      <c r="I2920" s="18"/>
      <c r="J2920" s="9"/>
      <c r="K2920" s="18"/>
      <c r="L2920" s="14" t="str">
        <f>IFERROR(J2920*HLOOKUP(I2920,Base!$H$2:$J$9,VLOOKUP(Planilla!K2920,Base!$F$3:$G$9,2,0),0),"")</f>
        <v/>
      </c>
      <c r="M2920" s="19"/>
      <c r="N2920" s="14" t="str">
        <f>IF(M2920="Si",HLOOKUP(I2920,Base!$H$2:$J$9,8,0),"")</f>
        <v/>
      </c>
      <c r="O2920" s="9"/>
      <c r="P2920" s="18"/>
      <c r="Q2920" s="14" t="str">
        <f>IFERROR(O2920*HLOOKUP(I2920,Base!$H$2:$J$9,VLOOKUP(Planilla!P2920,Base!$F$3:$G$9,2,0),0),"")</f>
        <v/>
      </c>
    </row>
    <row r="2921" spans="1:17">
      <c r="A2921" s="18"/>
      <c r="B2921" s="7"/>
      <c r="C2921" s="12"/>
      <c r="D2921" s="13" t="str">
        <f>IFERROR(VLOOKUP(C2921,Base!A:C,2,0),"")</f>
        <v/>
      </c>
      <c r="E2921" s="10" t="str">
        <f>IFERROR(VLOOKUP(C2921,Base!A:C,3,0),"")</f>
        <v/>
      </c>
      <c r="F2921" s="8"/>
      <c r="G2921" s="9"/>
      <c r="H2921" s="18"/>
      <c r="I2921" s="18"/>
      <c r="J2921" s="9"/>
      <c r="K2921" s="18"/>
      <c r="L2921" s="14" t="str">
        <f>IFERROR(J2921*HLOOKUP(I2921,Base!$H$2:$J$9,VLOOKUP(Planilla!K2921,Base!$F$3:$G$9,2,0),0),"")</f>
        <v/>
      </c>
      <c r="M2921" s="19"/>
      <c r="N2921" s="14" t="str">
        <f>IF(M2921="Si",HLOOKUP(I2921,Base!$H$2:$J$9,8,0),"")</f>
        <v/>
      </c>
      <c r="O2921" s="9"/>
      <c r="P2921" s="18"/>
      <c r="Q2921" s="14" t="str">
        <f>IFERROR(O2921*HLOOKUP(I2921,Base!$H$2:$J$9,VLOOKUP(Planilla!P2921,Base!$F$3:$G$9,2,0),0),"")</f>
        <v/>
      </c>
    </row>
    <row r="2922" spans="1:17">
      <c r="A2922" s="18"/>
      <c r="B2922" s="7"/>
      <c r="C2922" s="12"/>
      <c r="D2922" s="13" t="str">
        <f>IFERROR(VLOOKUP(C2922,Base!A:C,2,0),"")</f>
        <v/>
      </c>
      <c r="E2922" s="10" t="str">
        <f>IFERROR(VLOOKUP(C2922,Base!A:C,3,0),"")</f>
        <v/>
      </c>
      <c r="F2922" s="8"/>
      <c r="G2922" s="9"/>
      <c r="H2922" s="18"/>
      <c r="I2922" s="18"/>
      <c r="J2922" s="9"/>
      <c r="K2922" s="18"/>
      <c r="L2922" s="14" t="str">
        <f>IFERROR(J2922*HLOOKUP(I2922,Base!$H$2:$J$9,VLOOKUP(Planilla!K2922,Base!$F$3:$G$9,2,0),0),"")</f>
        <v/>
      </c>
      <c r="M2922" s="19"/>
      <c r="N2922" s="14" t="str">
        <f>IF(M2922="Si",HLOOKUP(I2922,Base!$H$2:$J$9,8,0),"")</f>
        <v/>
      </c>
      <c r="O2922" s="9"/>
      <c r="P2922" s="18"/>
      <c r="Q2922" s="14" t="str">
        <f>IFERROR(O2922*HLOOKUP(I2922,Base!$H$2:$J$9,VLOOKUP(Planilla!P2922,Base!$F$3:$G$9,2,0),0),"")</f>
        <v/>
      </c>
    </row>
    <row r="2923" spans="1:17">
      <c r="A2923" s="18"/>
      <c r="B2923" s="7"/>
      <c r="C2923" s="12"/>
      <c r="D2923" s="13" t="str">
        <f>IFERROR(VLOOKUP(C2923,Base!A:C,2,0),"")</f>
        <v/>
      </c>
      <c r="E2923" s="10" t="str">
        <f>IFERROR(VLOOKUP(C2923,Base!A:C,3,0),"")</f>
        <v/>
      </c>
      <c r="F2923" s="8"/>
      <c r="G2923" s="9"/>
      <c r="H2923" s="18"/>
      <c r="I2923" s="18"/>
      <c r="J2923" s="9"/>
      <c r="K2923" s="18"/>
      <c r="L2923" s="14" t="str">
        <f>IFERROR(J2923*HLOOKUP(I2923,Base!$H$2:$J$9,VLOOKUP(Planilla!K2923,Base!$F$3:$G$9,2,0),0),"")</f>
        <v/>
      </c>
      <c r="M2923" s="19"/>
      <c r="N2923" s="14" t="str">
        <f>IF(M2923="Si",HLOOKUP(I2923,Base!$H$2:$J$9,8,0),"")</f>
        <v/>
      </c>
      <c r="O2923" s="9"/>
      <c r="P2923" s="18"/>
      <c r="Q2923" s="14" t="str">
        <f>IFERROR(O2923*HLOOKUP(I2923,Base!$H$2:$J$9,VLOOKUP(Planilla!P2923,Base!$F$3:$G$9,2,0),0),"")</f>
        <v/>
      </c>
    </row>
    <row r="2924" spans="1:17">
      <c r="A2924" s="18"/>
      <c r="B2924" s="7"/>
      <c r="C2924" s="12"/>
      <c r="D2924" s="13" t="str">
        <f>IFERROR(VLOOKUP(C2924,Base!A:C,2,0),"")</f>
        <v/>
      </c>
      <c r="E2924" s="10" t="str">
        <f>IFERROR(VLOOKUP(C2924,Base!A:C,3,0),"")</f>
        <v/>
      </c>
      <c r="F2924" s="8"/>
      <c r="G2924" s="9"/>
      <c r="H2924" s="18"/>
      <c r="I2924" s="18"/>
      <c r="J2924" s="9"/>
      <c r="K2924" s="18"/>
      <c r="L2924" s="14" t="str">
        <f>IFERROR(J2924*HLOOKUP(I2924,Base!$H$2:$J$9,VLOOKUP(Planilla!K2924,Base!$F$3:$G$9,2,0),0),"")</f>
        <v/>
      </c>
      <c r="M2924" s="19"/>
      <c r="N2924" s="14" t="str">
        <f>IF(M2924="Si",HLOOKUP(I2924,Base!$H$2:$J$9,8,0),"")</f>
        <v/>
      </c>
      <c r="O2924" s="9"/>
      <c r="P2924" s="18"/>
      <c r="Q2924" s="14" t="str">
        <f>IFERROR(O2924*HLOOKUP(I2924,Base!$H$2:$J$9,VLOOKUP(Planilla!P2924,Base!$F$3:$G$9,2,0),0),"")</f>
        <v/>
      </c>
    </row>
    <row r="2925" spans="1:17">
      <c r="A2925" s="18"/>
      <c r="B2925" s="7"/>
      <c r="C2925" s="12"/>
      <c r="D2925" s="13" t="str">
        <f>IFERROR(VLOOKUP(C2925,Base!A:C,2,0),"")</f>
        <v/>
      </c>
      <c r="E2925" s="10" t="str">
        <f>IFERROR(VLOOKUP(C2925,Base!A:C,3,0),"")</f>
        <v/>
      </c>
      <c r="F2925" s="8"/>
      <c r="G2925" s="9"/>
      <c r="H2925" s="18"/>
      <c r="I2925" s="18"/>
      <c r="J2925" s="9"/>
      <c r="K2925" s="18"/>
      <c r="L2925" s="14" t="str">
        <f>IFERROR(J2925*HLOOKUP(I2925,Base!$H$2:$J$9,VLOOKUP(Planilla!K2925,Base!$F$3:$G$9,2,0),0),"")</f>
        <v/>
      </c>
      <c r="M2925" s="19"/>
      <c r="N2925" s="14" t="str">
        <f>IF(M2925="Si",HLOOKUP(I2925,Base!$H$2:$J$9,8,0),"")</f>
        <v/>
      </c>
      <c r="O2925" s="9"/>
      <c r="P2925" s="18"/>
      <c r="Q2925" s="14" t="str">
        <f>IFERROR(O2925*HLOOKUP(I2925,Base!$H$2:$J$9,VLOOKUP(Planilla!P2925,Base!$F$3:$G$9,2,0),0),"")</f>
        <v/>
      </c>
    </row>
    <row r="2926" spans="1:17">
      <c r="A2926" s="18"/>
      <c r="B2926" s="7"/>
      <c r="C2926" s="12"/>
      <c r="D2926" s="13" t="str">
        <f>IFERROR(VLOOKUP(C2926,Base!A:C,2,0),"")</f>
        <v/>
      </c>
      <c r="E2926" s="10" t="str">
        <f>IFERROR(VLOOKUP(C2926,Base!A:C,3,0),"")</f>
        <v/>
      </c>
      <c r="F2926" s="8"/>
      <c r="G2926" s="9"/>
      <c r="H2926" s="18"/>
      <c r="I2926" s="18"/>
      <c r="J2926" s="9"/>
      <c r="K2926" s="18"/>
      <c r="L2926" s="14" t="str">
        <f>IFERROR(J2926*HLOOKUP(I2926,Base!$H$2:$J$9,VLOOKUP(Planilla!K2926,Base!$F$3:$G$9,2,0),0),"")</f>
        <v/>
      </c>
      <c r="M2926" s="19"/>
      <c r="N2926" s="14" t="str">
        <f>IF(M2926="Si",HLOOKUP(I2926,Base!$H$2:$J$9,8,0),"")</f>
        <v/>
      </c>
      <c r="O2926" s="9"/>
      <c r="P2926" s="18"/>
      <c r="Q2926" s="14" t="str">
        <f>IFERROR(O2926*HLOOKUP(I2926,Base!$H$2:$J$9,VLOOKUP(Planilla!P2926,Base!$F$3:$G$9,2,0),0),"")</f>
        <v/>
      </c>
    </row>
    <row r="2927" spans="1:17">
      <c r="A2927" s="18"/>
      <c r="B2927" s="7"/>
      <c r="C2927" s="12"/>
      <c r="D2927" s="13" t="str">
        <f>IFERROR(VLOOKUP(C2927,Base!A:C,2,0),"")</f>
        <v/>
      </c>
      <c r="E2927" s="10" t="str">
        <f>IFERROR(VLOOKUP(C2927,Base!A:C,3,0),"")</f>
        <v/>
      </c>
      <c r="F2927" s="8"/>
      <c r="G2927" s="9"/>
      <c r="H2927" s="18"/>
      <c r="I2927" s="18"/>
      <c r="J2927" s="9"/>
      <c r="K2927" s="18"/>
      <c r="L2927" s="14" t="str">
        <f>IFERROR(J2927*HLOOKUP(I2927,Base!$H$2:$J$9,VLOOKUP(Planilla!K2927,Base!$F$3:$G$9,2,0),0),"")</f>
        <v/>
      </c>
      <c r="M2927" s="19"/>
      <c r="N2927" s="14" t="str">
        <f>IF(M2927="Si",HLOOKUP(I2927,Base!$H$2:$J$9,8,0),"")</f>
        <v/>
      </c>
      <c r="O2927" s="9"/>
      <c r="P2927" s="18"/>
      <c r="Q2927" s="14" t="str">
        <f>IFERROR(O2927*HLOOKUP(I2927,Base!$H$2:$J$9,VLOOKUP(Planilla!P2927,Base!$F$3:$G$9,2,0),0),"")</f>
        <v/>
      </c>
    </row>
    <row r="2928" spans="1:17">
      <c r="A2928" s="18"/>
      <c r="B2928" s="7"/>
      <c r="C2928" s="12"/>
      <c r="D2928" s="13" t="str">
        <f>IFERROR(VLOOKUP(C2928,Base!A:C,2,0),"")</f>
        <v/>
      </c>
      <c r="E2928" s="10" t="str">
        <f>IFERROR(VLOOKUP(C2928,Base!A:C,3,0),"")</f>
        <v/>
      </c>
      <c r="F2928" s="8"/>
      <c r="G2928" s="9"/>
      <c r="H2928" s="18"/>
      <c r="I2928" s="18"/>
      <c r="J2928" s="9"/>
      <c r="K2928" s="18"/>
      <c r="L2928" s="14" t="str">
        <f>IFERROR(J2928*HLOOKUP(I2928,Base!$H$2:$J$9,VLOOKUP(Planilla!K2928,Base!$F$3:$G$9,2,0),0),"")</f>
        <v/>
      </c>
      <c r="M2928" s="19"/>
      <c r="N2928" s="14" t="str">
        <f>IF(M2928="Si",HLOOKUP(I2928,Base!$H$2:$J$9,8,0),"")</f>
        <v/>
      </c>
      <c r="O2928" s="9"/>
      <c r="P2928" s="18"/>
      <c r="Q2928" s="14" t="str">
        <f>IFERROR(O2928*HLOOKUP(I2928,Base!$H$2:$J$9,VLOOKUP(Planilla!P2928,Base!$F$3:$G$9,2,0),0),"")</f>
        <v/>
      </c>
    </row>
    <row r="2929" spans="1:17">
      <c r="A2929" s="18"/>
      <c r="B2929" s="7"/>
      <c r="C2929" s="12"/>
      <c r="D2929" s="13" t="str">
        <f>IFERROR(VLOOKUP(C2929,Base!A:C,2,0),"")</f>
        <v/>
      </c>
      <c r="E2929" s="10" t="str">
        <f>IFERROR(VLOOKUP(C2929,Base!A:C,3,0),"")</f>
        <v/>
      </c>
      <c r="F2929" s="8"/>
      <c r="G2929" s="9"/>
      <c r="H2929" s="18"/>
      <c r="I2929" s="18"/>
      <c r="J2929" s="9"/>
      <c r="K2929" s="18"/>
      <c r="L2929" s="14" t="str">
        <f>IFERROR(J2929*HLOOKUP(I2929,Base!$H$2:$J$9,VLOOKUP(Planilla!K2929,Base!$F$3:$G$9,2,0),0),"")</f>
        <v/>
      </c>
      <c r="M2929" s="19"/>
      <c r="N2929" s="14" t="str">
        <f>IF(M2929="Si",HLOOKUP(I2929,Base!$H$2:$J$9,8,0),"")</f>
        <v/>
      </c>
      <c r="O2929" s="9"/>
      <c r="P2929" s="18"/>
      <c r="Q2929" s="14" t="str">
        <f>IFERROR(O2929*HLOOKUP(I2929,Base!$H$2:$J$9,VLOOKUP(Planilla!P2929,Base!$F$3:$G$9,2,0),0),"")</f>
        <v/>
      </c>
    </row>
    <row r="2930" spans="1:17">
      <c r="A2930" s="18"/>
      <c r="B2930" s="7"/>
      <c r="C2930" s="12"/>
      <c r="D2930" s="13" t="str">
        <f>IFERROR(VLOOKUP(C2930,Base!A:C,2,0),"")</f>
        <v/>
      </c>
      <c r="E2930" s="10" t="str">
        <f>IFERROR(VLOOKUP(C2930,Base!A:C,3,0),"")</f>
        <v/>
      </c>
      <c r="F2930" s="8"/>
      <c r="G2930" s="9"/>
      <c r="H2930" s="18"/>
      <c r="I2930" s="18"/>
      <c r="J2930" s="9"/>
      <c r="K2930" s="18"/>
      <c r="L2930" s="14" t="str">
        <f>IFERROR(J2930*HLOOKUP(I2930,Base!$H$2:$J$9,VLOOKUP(Planilla!K2930,Base!$F$3:$G$9,2,0),0),"")</f>
        <v/>
      </c>
      <c r="M2930" s="19"/>
      <c r="N2930" s="14" t="str">
        <f>IF(M2930="Si",HLOOKUP(I2930,Base!$H$2:$J$9,8,0),"")</f>
        <v/>
      </c>
      <c r="O2930" s="9"/>
      <c r="P2930" s="18"/>
      <c r="Q2930" s="14" t="str">
        <f>IFERROR(O2930*HLOOKUP(I2930,Base!$H$2:$J$9,VLOOKUP(Planilla!P2930,Base!$F$3:$G$9,2,0),0),"")</f>
        <v/>
      </c>
    </row>
    <row r="2931" spans="1:17">
      <c r="A2931" s="18"/>
      <c r="B2931" s="7"/>
      <c r="C2931" s="12"/>
      <c r="D2931" s="13" t="str">
        <f>IFERROR(VLOOKUP(C2931,Base!A:C,2,0),"")</f>
        <v/>
      </c>
      <c r="E2931" s="10" t="str">
        <f>IFERROR(VLOOKUP(C2931,Base!A:C,3,0),"")</f>
        <v/>
      </c>
      <c r="F2931" s="8"/>
      <c r="G2931" s="9"/>
      <c r="H2931" s="18"/>
      <c r="I2931" s="18"/>
      <c r="J2931" s="9"/>
      <c r="K2931" s="18"/>
      <c r="L2931" s="14" t="str">
        <f>IFERROR(J2931*HLOOKUP(I2931,Base!$H$2:$J$9,VLOOKUP(Planilla!K2931,Base!$F$3:$G$9,2,0),0),"")</f>
        <v/>
      </c>
      <c r="M2931" s="19"/>
      <c r="N2931" s="14" t="str">
        <f>IF(M2931="Si",HLOOKUP(I2931,Base!$H$2:$J$9,8,0),"")</f>
        <v/>
      </c>
      <c r="O2931" s="9"/>
      <c r="P2931" s="18"/>
      <c r="Q2931" s="14" t="str">
        <f>IFERROR(O2931*HLOOKUP(I2931,Base!$H$2:$J$9,VLOOKUP(Planilla!P2931,Base!$F$3:$G$9,2,0),0),"")</f>
        <v/>
      </c>
    </row>
    <row r="2932" spans="1:17">
      <c r="A2932" s="18"/>
      <c r="B2932" s="7"/>
      <c r="C2932" s="12"/>
      <c r="D2932" s="13" t="str">
        <f>IFERROR(VLOOKUP(C2932,Base!A:C,2,0),"")</f>
        <v/>
      </c>
      <c r="E2932" s="10" t="str">
        <f>IFERROR(VLOOKUP(C2932,Base!A:C,3,0),"")</f>
        <v/>
      </c>
      <c r="F2932" s="8"/>
      <c r="G2932" s="9"/>
      <c r="H2932" s="18"/>
      <c r="I2932" s="18"/>
      <c r="J2932" s="9"/>
      <c r="K2932" s="18"/>
      <c r="L2932" s="14" t="str">
        <f>IFERROR(J2932*HLOOKUP(I2932,Base!$H$2:$J$9,VLOOKUP(Planilla!K2932,Base!$F$3:$G$9,2,0),0),"")</f>
        <v/>
      </c>
      <c r="M2932" s="19"/>
      <c r="N2932" s="14" t="str">
        <f>IF(M2932="Si",HLOOKUP(I2932,Base!$H$2:$J$9,8,0),"")</f>
        <v/>
      </c>
      <c r="O2932" s="9"/>
      <c r="P2932" s="18"/>
      <c r="Q2932" s="14" t="str">
        <f>IFERROR(O2932*HLOOKUP(I2932,Base!$H$2:$J$9,VLOOKUP(Planilla!P2932,Base!$F$3:$G$9,2,0),0),"")</f>
        <v/>
      </c>
    </row>
    <row r="2933" spans="1:17">
      <c r="A2933" s="18"/>
      <c r="B2933" s="7"/>
      <c r="C2933" s="12"/>
      <c r="D2933" s="13" t="str">
        <f>IFERROR(VLOOKUP(C2933,Base!A:C,2,0),"")</f>
        <v/>
      </c>
      <c r="E2933" s="10" t="str">
        <f>IFERROR(VLOOKUP(C2933,Base!A:C,3,0),"")</f>
        <v/>
      </c>
      <c r="F2933" s="8"/>
      <c r="G2933" s="9"/>
      <c r="H2933" s="18"/>
      <c r="I2933" s="18"/>
      <c r="J2933" s="9"/>
      <c r="K2933" s="18"/>
      <c r="L2933" s="14" t="str">
        <f>IFERROR(J2933*HLOOKUP(I2933,Base!$H$2:$J$9,VLOOKUP(Planilla!K2933,Base!$F$3:$G$9,2,0),0),"")</f>
        <v/>
      </c>
      <c r="M2933" s="19"/>
      <c r="N2933" s="14" t="str">
        <f>IF(M2933="Si",HLOOKUP(I2933,Base!$H$2:$J$9,8,0),"")</f>
        <v/>
      </c>
      <c r="O2933" s="9"/>
      <c r="P2933" s="18"/>
      <c r="Q2933" s="14" t="str">
        <f>IFERROR(O2933*HLOOKUP(I2933,Base!$H$2:$J$9,VLOOKUP(Planilla!P2933,Base!$F$3:$G$9,2,0),0),"")</f>
        <v/>
      </c>
    </row>
    <row r="2934" spans="1:17">
      <c r="A2934" s="18"/>
      <c r="B2934" s="7"/>
      <c r="C2934" s="12"/>
      <c r="D2934" s="13" t="str">
        <f>IFERROR(VLOOKUP(C2934,Base!A:C,2,0),"")</f>
        <v/>
      </c>
      <c r="E2934" s="10" t="str">
        <f>IFERROR(VLOOKUP(C2934,Base!A:C,3,0),"")</f>
        <v/>
      </c>
      <c r="F2934" s="8"/>
      <c r="G2934" s="9"/>
      <c r="H2934" s="18"/>
      <c r="I2934" s="18"/>
      <c r="J2934" s="9"/>
      <c r="K2934" s="18"/>
      <c r="L2934" s="14" t="str">
        <f>IFERROR(J2934*HLOOKUP(I2934,Base!$H$2:$J$9,VLOOKUP(Planilla!K2934,Base!$F$3:$G$9,2,0),0),"")</f>
        <v/>
      </c>
      <c r="M2934" s="19"/>
      <c r="N2934" s="14" t="str">
        <f>IF(M2934="Si",HLOOKUP(I2934,Base!$H$2:$J$9,8,0),"")</f>
        <v/>
      </c>
      <c r="O2934" s="9"/>
      <c r="P2934" s="18"/>
      <c r="Q2934" s="14" t="str">
        <f>IFERROR(O2934*HLOOKUP(I2934,Base!$H$2:$J$9,VLOOKUP(Planilla!P2934,Base!$F$3:$G$9,2,0),0),"")</f>
        <v/>
      </c>
    </row>
    <row r="2935" spans="1:17">
      <c r="A2935" s="18"/>
      <c r="B2935" s="7"/>
      <c r="C2935" s="12"/>
      <c r="D2935" s="13" t="str">
        <f>IFERROR(VLOOKUP(C2935,Base!A:C,2,0),"")</f>
        <v/>
      </c>
      <c r="E2935" s="10" t="str">
        <f>IFERROR(VLOOKUP(C2935,Base!A:C,3,0),"")</f>
        <v/>
      </c>
      <c r="F2935" s="8"/>
      <c r="G2935" s="9"/>
      <c r="H2935" s="18"/>
      <c r="I2935" s="18"/>
      <c r="J2935" s="9"/>
      <c r="K2935" s="18"/>
      <c r="L2935" s="14" t="str">
        <f>IFERROR(J2935*HLOOKUP(I2935,Base!$H$2:$J$9,VLOOKUP(Planilla!K2935,Base!$F$3:$G$9,2,0),0),"")</f>
        <v/>
      </c>
      <c r="M2935" s="19"/>
      <c r="N2935" s="14" t="str">
        <f>IF(M2935="Si",HLOOKUP(I2935,Base!$H$2:$J$9,8,0),"")</f>
        <v/>
      </c>
      <c r="O2935" s="9"/>
      <c r="P2935" s="18"/>
      <c r="Q2935" s="14" t="str">
        <f>IFERROR(O2935*HLOOKUP(I2935,Base!$H$2:$J$9,VLOOKUP(Planilla!P2935,Base!$F$3:$G$9,2,0),0),"")</f>
        <v/>
      </c>
    </row>
    <row r="2936" spans="1:17">
      <c r="A2936" s="18"/>
      <c r="B2936" s="7"/>
      <c r="C2936" s="12"/>
      <c r="D2936" s="13" t="str">
        <f>IFERROR(VLOOKUP(C2936,Base!A:C,2,0),"")</f>
        <v/>
      </c>
      <c r="E2936" s="10" t="str">
        <f>IFERROR(VLOOKUP(C2936,Base!A:C,3,0),"")</f>
        <v/>
      </c>
      <c r="F2936" s="8"/>
      <c r="G2936" s="9"/>
      <c r="H2936" s="18"/>
      <c r="I2936" s="18"/>
      <c r="J2936" s="9"/>
      <c r="K2936" s="18"/>
      <c r="L2936" s="14" t="str">
        <f>IFERROR(J2936*HLOOKUP(I2936,Base!$H$2:$J$9,VLOOKUP(Planilla!K2936,Base!$F$3:$G$9,2,0),0),"")</f>
        <v/>
      </c>
      <c r="M2936" s="19"/>
      <c r="N2936" s="14" t="str">
        <f>IF(M2936="Si",HLOOKUP(I2936,Base!$H$2:$J$9,8,0),"")</f>
        <v/>
      </c>
      <c r="O2936" s="9"/>
      <c r="P2936" s="18"/>
      <c r="Q2936" s="14" t="str">
        <f>IFERROR(O2936*HLOOKUP(I2936,Base!$H$2:$J$9,VLOOKUP(Planilla!P2936,Base!$F$3:$G$9,2,0),0),"")</f>
        <v/>
      </c>
    </row>
    <row r="2937" spans="1:17">
      <c r="A2937" s="18"/>
      <c r="B2937" s="7"/>
      <c r="C2937" s="12"/>
      <c r="D2937" s="13" t="str">
        <f>IFERROR(VLOOKUP(C2937,Base!A:C,2,0),"")</f>
        <v/>
      </c>
      <c r="E2937" s="10" t="str">
        <f>IFERROR(VLOOKUP(C2937,Base!A:C,3,0),"")</f>
        <v/>
      </c>
      <c r="F2937" s="8"/>
      <c r="G2937" s="9"/>
      <c r="H2937" s="18"/>
      <c r="I2937" s="18"/>
      <c r="J2937" s="9"/>
      <c r="K2937" s="18"/>
      <c r="L2937" s="14" t="str">
        <f>IFERROR(J2937*HLOOKUP(I2937,Base!$H$2:$J$9,VLOOKUP(Planilla!K2937,Base!$F$3:$G$9,2,0),0),"")</f>
        <v/>
      </c>
      <c r="M2937" s="19"/>
      <c r="N2937" s="14" t="str">
        <f>IF(M2937="Si",HLOOKUP(I2937,Base!$H$2:$J$9,8,0),"")</f>
        <v/>
      </c>
      <c r="O2937" s="9"/>
      <c r="P2937" s="18"/>
      <c r="Q2937" s="14" t="str">
        <f>IFERROR(O2937*HLOOKUP(I2937,Base!$H$2:$J$9,VLOOKUP(Planilla!P2937,Base!$F$3:$G$9,2,0),0),"")</f>
        <v/>
      </c>
    </row>
    <row r="2938" spans="1:17">
      <c r="A2938" s="18"/>
      <c r="B2938" s="7"/>
      <c r="C2938" s="12"/>
      <c r="D2938" s="13" t="str">
        <f>IFERROR(VLOOKUP(C2938,Base!A:C,2,0),"")</f>
        <v/>
      </c>
      <c r="E2938" s="10" t="str">
        <f>IFERROR(VLOOKUP(C2938,Base!A:C,3,0),"")</f>
        <v/>
      </c>
      <c r="F2938" s="8"/>
      <c r="G2938" s="9"/>
      <c r="H2938" s="18"/>
      <c r="I2938" s="18"/>
      <c r="J2938" s="9"/>
      <c r="K2938" s="18"/>
      <c r="L2938" s="14" t="str">
        <f>IFERROR(J2938*HLOOKUP(I2938,Base!$H$2:$J$9,VLOOKUP(Planilla!K2938,Base!$F$3:$G$9,2,0),0),"")</f>
        <v/>
      </c>
      <c r="M2938" s="19"/>
      <c r="N2938" s="14" t="str">
        <f>IF(M2938="Si",HLOOKUP(I2938,Base!$H$2:$J$9,8,0),"")</f>
        <v/>
      </c>
      <c r="O2938" s="9"/>
      <c r="P2938" s="18"/>
      <c r="Q2938" s="14" t="str">
        <f>IFERROR(O2938*HLOOKUP(I2938,Base!$H$2:$J$9,VLOOKUP(Planilla!P2938,Base!$F$3:$G$9,2,0),0),"")</f>
        <v/>
      </c>
    </row>
    <row r="2939" spans="1:17">
      <c r="A2939" s="18"/>
      <c r="B2939" s="7"/>
      <c r="C2939" s="12"/>
      <c r="D2939" s="13" t="str">
        <f>IFERROR(VLOOKUP(C2939,Base!A:C,2,0),"")</f>
        <v/>
      </c>
      <c r="E2939" s="10" t="str">
        <f>IFERROR(VLOOKUP(C2939,Base!A:C,3,0),"")</f>
        <v/>
      </c>
      <c r="F2939" s="8"/>
      <c r="G2939" s="9"/>
      <c r="H2939" s="18"/>
      <c r="I2939" s="18"/>
      <c r="J2939" s="9"/>
      <c r="K2939" s="18"/>
      <c r="L2939" s="14" t="str">
        <f>IFERROR(J2939*HLOOKUP(I2939,Base!$H$2:$J$9,VLOOKUP(Planilla!K2939,Base!$F$3:$G$9,2,0),0),"")</f>
        <v/>
      </c>
      <c r="M2939" s="19"/>
      <c r="N2939" s="14" t="str">
        <f>IF(M2939="Si",HLOOKUP(I2939,Base!$H$2:$J$9,8,0),"")</f>
        <v/>
      </c>
      <c r="O2939" s="9"/>
      <c r="P2939" s="18"/>
      <c r="Q2939" s="14" t="str">
        <f>IFERROR(O2939*HLOOKUP(I2939,Base!$H$2:$J$9,VLOOKUP(Planilla!P2939,Base!$F$3:$G$9,2,0),0),"")</f>
        <v/>
      </c>
    </row>
    <row r="2940" spans="1:17">
      <c r="A2940" s="18"/>
      <c r="B2940" s="7"/>
      <c r="C2940" s="12"/>
      <c r="D2940" s="13" t="str">
        <f>IFERROR(VLOOKUP(C2940,Base!A:C,2,0),"")</f>
        <v/>
      </c>
      <c r="E2940" s="10" t="str">
        <f>IFERROR(VLOOKUP(C2940,Base!A:C,3,0),"")</f>
        <v/>
      </c>
      <c r="F2940" s="8"/>
      <c r="G2940" s="9"/>
      <c r="H2940" s="18"/>
      <c r="I2940" s="18"/>
      <c r="J2940" s="9"/>
      <c r="K2940" s="18"/>
      <c r="L2940" s="14" t="str">
        <f>IFERROR(J2940*HLOOKUP(I2940,Base!$H$2:$J$9,VLOOKUP(Planilla!K2940,Base!$F$3:$G$9,2,0),0),"")</f>
        <v/>
      </c>
      <c r="M2940" s="19"/>
      <c r="N2940" s="14" t="str">
        <f>IF(M2940="Si",HLOOKUP(I2940,Base!$H$2:$J$9,8,0),"")</f>
        <v/>
      </c>
      <c r="O2940" s="9"/>
      <c r="P2940" s="18"/>
      <c r="Q2940" s="14" t="str">
        <f>IFERROR(O2940*HLOOKUP(I2940,Base!$H$2:$J$9,VLOOKUP(Planilla!P2940,Base!$F$3:$G$9,2,0),0),"")</f>
        <v/>
      </c>
    </row>
    <row r="2941" spans="1:17">
      <c r="A2941" s="18"/>
      <c r="B2941" s="7"/>
      <c r="C2941" s="12"/>
      <c r="D2941" s="13" t="str">
        <f>IFERROR(VLOOKUP(C2941,Base!A:C,2,0),"")</f>
        <v/>
      </c>
      <c r="E2941" s="10" t="str">
        <f>IFERROR(VLOOKUP(C2941,Base!A:C,3,0),"")</f>
        <v/>
      </c>
      <c r="F2941" s="8"/>
      <c r="G2941" s="9"/>
      <c r="H2941" s="18"/>
      <c r="I2941" s="18"/>
      <c r="J2941" s="9"/>
      <c r="K2941" s="18"/>
      <c r="L2941" s="14" t="str">
        <f>IFERROR(J2941*HLOOKUP(I2941,Base!$H$2:$J$9,VLOOKUP(Planilla!K2941,Base!$F$3:$G$9,2,0),0),"")</f>
        <v/>
      </c>
      <c r="M2941" s="19"/>
      <c r="N2941" s="14" t="str">
        <f>IF(M2941="Si",HLOOKUP(I2941,Base!$H$2:$J$9,8,0),"")</f>
        <v/>
      </c>
      <c r="O2941" s="9"/>
      <c r="P2941" s="18"/>
      <c r="Q2941" s="14" t="str">
        <f>IFERROR(O2941*HLOOKUP(I2941,Base!$H$2:$J$9,VLOOKUP(Planilla!P2941,Base!$F$3:$G$9,2,0),0),"")</f>
        <v/>
      </c>
    </row>
    <row r="2942" spans="1:17">
      <c r="A2942" s="18"/>
      <c r="B2942" s="7"/>
      <c r="C2942" s="12"/>
      <c r="D2942" s="13" t="str">
        <f>IFERROR(VLOOKUP(C2942,Base!A:C,2,0),"")</f>
        <v/>
      </c>
      <c r="E2942" s="10" t="str">
        <f>IFERROR(VLOOKUP(C2942,Base!A:C,3,0),"")</f>
        <v/>
      </c>
      <c r="F2942" s="8"/>
      <c r="G2942" s="9"/>
      <c r="H2942" s="18"/>
      <c r="I2942" s="18"/>
      <c r="J2942" s="9"/>
      <c r="K2942" s="18"/>
      <c r="L2942" s="14" t="str">
        <f>IFERROR(J2942*HLOOKUP(I2942,Base!$H$2:$J$9,VLOOKUP(Planilla!K2942,Base!$F$3:$G$9,2,0),0),"")</f>
        <v/>
      </c>
      <c r="M2942" s="19"/>
      <c r="N2942" s="14" t="str">
        <f>IF(M2942="Si",HLOOKUP(I2942,Base!$H$2:$J$9,8,0),"")</f>
        <v/>
      </c>
      <c r="O2942" s="9"/>
      <c r="P2942" s="18"/>
      <c r="Q2942" s="14" t="str">
        <f>IFERROR(O2942*HLOOKUP(I2942,Base!$H$2:$J$9,VLOOKUP(Planilla!P2942,Base!$F$3:$G$9,2,0),0),"")</f>
        <v/>
      </c>
    </row>
    <row r="2943" spans="1:17">
      <c r="A2943" s="18"/>
      <c r="B2943" s="7"/>
      <c r="C2943" s="12"/>
      <c r="D2943" s="13" t="str">
        <f>IFERROR(VLOOKUP(C2943,Base!A:C,2,0),"")</f>
        <v/>
      </c>
      <c r="E2943" s="10" t="str">
        <f>IFERROR(VLOOKUP(C2943,Base!A:C,3,0),"")</f>
        <v/>
      </c>
      <c r="F2943" s="8"/>
      <c r="G2943" s="9"/>
      <c r="H2943" s="18"/>
      <c r="I2943" s="18"/>
      <c r="J2943" s="9"/>
      <c r="K2943" s="18"/>
      <c r="L2943" s="14" t="str">
        <f>IFERROR(J2943*HLOOKUP(I2943,Base!$H$2:$J$9,VLOOKUP(Planilla!K2943,Base!$F$3:$G$9,2,0),0),"")</f>
        <v/>
      </c>
      <c r="M2943" s="19"/>
      <c r="N2943" s="14" t="str">
        <f>IF(M2943="Si",HLOOKUP(I2943,Base!$H$2:$J$9,8,0),"")</f>
        <v/>
      </c>
      <c r="O2943" s="9"/>
      <c r="P2943" s="18"/>
      <c r="Q2943" s="14" t="str">
        <f>IFERROR(O2943*HLOOKUP(I2943,Base!$H$2:$J$9,VLOOKUP(Planilla!P2943,Base!$F$3:$G$9,2,0),0),"")</f>
        <v/>
      </c>
    </row>
    <row r="2944" spans="1:17">
      <c r="A2944" s="18"/>
      <c r="B2944" s="7"/>
      <c r="C2944" s="12"/>
      <c r="D2944" s="13" t="str">
        <f>IFERROR(VLOOKUP(C2944,Base!A:C,2,0),"")</f>
        <v/>
      </c>
      <c r="E2944" s="10" t="str">
        <f>IFERROR(VLOOKUP(C2944,Base!A:C,3,0),"")</f>
        <v/>
      </c>
      <c r="F2944" s="8"/>
      <c r="G2944" s="9"/>
      <c r="H2944" s="18"/>
      <c r="I2944" s="18"/>
      <c r="J2944" s="9"/>
      <c r="K2944" s="18"/>
      <c r="L2944" s="14" t="str">
        <f>IFERROR(J2944*HLOOKUP(I2944,Base!$H$2:$J$9,VLOOKUP(Planilla!K2944,Base!$F$3:$G$9,2,0),0),"")</f>
        <v/>
      </c>
      <c r="M2944" s="19"/>
      <c r="N2944" s="14" t="str">
        <f>IF(M2944="Si",HLOOKUP(I2944,Base!$H$2:$J$9,8,0),"")</f>
        <v/>
      </c>
      <c r="O2944" s="9"/>
      <c r="P2944" s="18"/>
      <c r="Q2944" s="14" t="str">
        <f>IFERROR(O2944*HLOOKUP(I2944,Base!$H$2:$J$9,VLOOKUP(Planilla!P2944,Base!$F$3:$G$9,2,0),0),"")</f>
        <v/>
      </c>
    </row>
    <row r="2945" spans="1:17">
      <c r="A2945" s="18"/>
      <c r="B2945" s="7"/>
      <c r="C2945" s="12"/>
      <c r="D2945" s="13" t="str">
        <f>IFERROR(VLOOKUP(C2945,Base!A:C,2,0),"")</f>
        <v/>
      </c>
      <c r="E2945" s="10" t="str">
        <f>IFERROR(VLOOKUP(C2945,Base!A:C,3,0),"")</f>
        <v/>
      </c>
      <c r="F2945" s="8"/>
      <c r="G2945" s="9"/>
      <c r="H2945" s="18"/>
      <c r="I2945" s="18"/>
      <c r="J2945" s="9"/>
      <c r="K2945" s="18"/>
      <c r="L2945" s="14" t="str">
        <f>IFERROR(J2945*HLOOKUP(I2945,Base!$H$2:$J$9,VLOOKUP(Planilla!K2945,Base!$F$3:$G$9,2,0),0),"")</f>
        <v/>
      </c>
      <c r="M2945" s="19"/>
      <c r="N2945" s="14" t="str">
        <f>IF(M2945="Si",HLOOKUP(I2945,Base!$H$2:$J$9,8,0),"")</f>
        <v/>
      </c>
      <c r="O2945" s="9"/>
      <c r="P2945" s="18"/>
      <c r="Q2945" s="14" t="str">
        <f>IFERROR(O2945*HLOOKUP(I2945,Base!$H$2:$J$9,VLOOKUP(Planilla!P2945,Base!$F$3:$G$9,2,0),0),"")</f>
        <v/>
      </c>
    </row>
    <row r="2946" spans="1:17">
      <c r="A2946" s="18"/>
      <c r="B2946" s="7"/>
      <c r="C2946" s="12"/>
      <c r="D2946" s="13" t="str">
        <f>IFERROR(VLOOKUP(C2946,Base!A:C,2,0),"")</f>
        <v/>
      </c>
      <c r="E2946" s="10" t="str">
        <f>IFERROR(VLOOKUP(C2946,Base!A:C,3,0),"")</f>
        <v/>
      </c>
      <c r="F2946" s="8"/>
      <c r="G2946" s="9"/>
      <c r="H2946" s="18"/>
      <c r="I2946" s="18"/>
      <c r="J2946" s="9"/>
      <c r="K2946" s="18"/>
      <c r="L2946" s="14" t="str">
        <f>IFERROR(J2946*HLOOKUP(I2946,Base!$H$2:$J$9,VLOOKUP(Planilla!K2946,Base!$F$3:$G$9,2,0),0),"")</f>
        <v/>
      </c>
      <c r="M2946" s="19"/>
      <c r="N2946" s="14" t="str">
        <f>IF(M2946="Si",HLOOKUP(I2946,Base!$H$2:$J$9,8,0),"")</f>
        <v/>
      </c>
      <c r="O2946" s="9"/>
      <c r="P2946" s="18"/>
      <c r="Q2946" s="14" t="str">
        <f>IFERROR(O2946*HLOOKUP(I2946,Base!$H$2:$J$9,VLOOKUP(Planilla!P2946,Base!$F$3:$G$9,2,0),0),"")</f>
        <v/>
      </c>
    </row>
    <row r="2947" spans="1:17">
      <c r="A2947" s="18"/>
      <c r="B2947" s="7"/>
      <c r="C2947" s="12"/>
      <c r="D2947" s="13" t="str">
        <f>IFERROR(VLOOKUP(C2947,Base!A:C,2,0),"")</f>
        <v/>
      </c>
      <c r="E2947" s="10" t="str">
        <f>IFERROR(VLOOKUP(C2947,Base!A:C,3,0),"")</f>
        <v/>
      </c>
      <c r="F2947" s="8"/>
      <c r="G2947" s="9"/>
      <c r="H2947" s="18"/>
      <c r="I2947" s="18"/>
      <c r="J2947" s="9"/>
      <c r="K2947" s="18"/>
      <c r="L2947" s="14" t="str">
        <f>IFERROR(J2947*HLOOKUP(I2947,Base!$H$2:$J$9,VLOOKUP(Planilla!K2947,Base!$F$3:$G$9,2,0),0),"")</f>
        <v/>
      </c>
      <c r="M2947" s="19"/>
      <c r="N2947" s="14" t="str">
        <f>IF(M2947="Si",HLOOKUP(I2947,Base!$H$2:$J$9,8,0),"")</f>
        <v/>
      </c>
      <c r="O2947" s="9"/>
      <c r="P2947" s="18"/>
      <c r="Q2947" s="14" t="str">
        <f>IFERROR(O2947*HLOOKUP(I2947,Base!$H$2:$J$9,VLOOKUP(Planilla!P2947,Base!$F$3:$G$9,2,0),0),"")</f>
        <v/>
      </c>
    </row>
    <row r="2948" spans="1:17">
      <c r="A2948" s="18"/>
      <c r="B2948" s="7"/>
      <c r="C2948" s="12"/>
      <c r="D2948" s="13" t="str">
        <f>IFERROR(VLOOKUP(C2948,Base!A:C,2,0),"")</f>
        <v/>
      </c>
      <c r="E2948" s="10" t="str">
        <f>IFERROR(VLOOKUP(C2948,Base!A:C,3,0),"")</f>
        <v/>
      </c>
      <c r="F2948" s="8"/>
      <c r="G2948" s="9"/>
      <c r="H2948" s="18"/>
      <c r="I2948" s="18"/>
      <c r="J2948" s="9"/>
      <c r="K2948" s="18"/>
      <c r="L2948" s="14" t="str">
        <f>IFERROR(J2948*HLOOKUP(I2948,Base!$H$2:$J$9,VLOOKUP(Planilla!K2948,Base!$F$3:$G$9,2,0),0),"")</f>
        <v/>
      </c>
      <c r="M2948" s="19"/>
      <c r="N2948" s="14" t="str">
        <f>IF(M2948="Si",HLOOKUP(I2948,Base!$H$2:$J$9,8,0),"")</f>
        <v/>
      </c>
      <c r="O2948" s="9"/>
      <c r="P2948" s="18"/>
      <c r="Q2948" s="14" t="str">
        <f>IFERROR(O2948*HLOOKUP(I2948,Base!$H$2:$J$9,VLOOKUP(Planilla!P2948,Base!$F$3:$G$9,2,0),0),"")</f>
        <v/>
      </c>
    </row>
    <row r="2949" spans="1:17">
      <c r="A2949" s="18"/>
      <c r="B2949" s="7"/>
      <c r="C2949" s="12"/>
      <c r="D2949" s="13" t="str">
        <f>IFERROR(VLOOKUP(C2949,Base!A:C,2,0),"")</f>
        <v/>
      </c>
      <c r="E2949" s="10" t="str">
        <f>IFERROR(VLOOKUP(C2949,Base!A:C,3,0),"")</f>
        <v/>
      </c>
      <c r="F2949" s="8"/>
      <c r="G2949" s="9"/>
      <c r="H2949" s="18"/>
      <c r="I2949" s="18"/>
      <c r="J2949" s="9"/>
      <c r="K2949" s="18"/>
      <c r="L2949" s="14" t="str">
        <f>IFERROR(J2949*HLOOKUP(I2949,Base!$H$2:$J$9,VLOOKUP(Planilla!K2949,Base!$F$3:$G$9,2,0),0),"")</f>
        <v/>
      </c>
      <c r="M2949" s="19"/>
      <c r="N2949" s="14" t="str">
        <f>IF(M2949="Si",HLOOKUP(I2949,Base!$H$2:$J$9,8,0),"")</f>
        <v/>
      </c>
      <c r="O2949" s="9"/>
      <c r="P2949" s="18"/>
      <c r="Q2949" s="14" t="str">
        <f>IFERROR(O2949*HLOOKUP(I2949,Base!$H$2:$J$9,VLOOKUP(Planilla!P2949,Base!$F$3:$G$9,2,0),0),"")</f>
        <v/>
      </c>
    </row>
    <row r="2950" spans="1:17">
      <c r="A2950" s="18"/>
      <c r="B2950" s="7"/>
      <c r="C2950" s="12"/>
      <c r="D2950" s="13" t="str">
        <f>IFERROR(VLOOKUP(C2950,Base!A:C,2,0),"")</f>
        <v/>
      </c>
      <c r="E2950" s="10" t="str">
        <f>IFERROR(VLOOKUP(C2950,Base!A:C,3,0),"")</f>
        <v/>
      </c>
      <c r="F2950" s="8"/>
      <c r="G2950" s="9"/>
      <c r="H2950" s="18"/>
      <c r="I2950" s="18"/>
      <c r="J2950" s="9"/>
      <c r="K2950" s="18"/>
      <c r="L2950" s="14" t="str">
        <f>IFERROR(J2950*HLOOKUP(I2950,Base!$H$2:$J$9,VLOOKUP(Planilla!K2950,Base!$F$3:$G$9,2,0),0),"")</f>
        <v/>
      </c>
      <c r="M2950" s="19"/>
      <c r="N2950" s="14" t="str">
        <f>IF(M2950="Si",HLOOKUP(I2950,Base!$H$2:$J$9,8,0),"")</f>
        <v/>
      </c>
      <c r="O2950" s="9"/>
      <c r="P2950" s="18"/>
      <c r="Q2950" s="14" t="str">
        <f>IFERROR(O2950*HLOOKUP(I2950,Base!$H$2:$J$9,VLOOKUP(Planilla!P2950,Base!$F$3:$G$9,2,0),0),"")</f>
        <v/>
      </c>
    </row>
    <row r="2951" spans="1:17">
      <c r="A2951" s="18"/>
      <c r="B2951" s="7"/>
      <c r="C2951" s="12"/>
      <c r="D2951" s="13" t="str">
        <f>IFERROR(VLOOKUP(C2951,Base!A:C,2,0),"")</f>
        <v/>
      </c>
      <c r="E2951" s="10" t="str">
        <f>IFERROR(VLOOKUP(C2951,Base!A:C,3,0),"")</f>
        <v/>
      </c>
      <c r="F2951" s="8"/>
      <c r="G2951" s="9"/>
      <c r="H2951" s="18"/>
      <c r="I2951" s="18"/>
      <c r="J2951" s="9"/>
      <c r="K2951" s="18"/>
      <c r="L2951" s="14" t="str">
        <f>IFERROR(J2951*HLOOKUP(I2951,Base!$H$2:$J$9,VLOOKUP(Planilla!K2951,Base!$F$3:$G$9,2,0),0),"")</f>
        <v/>
      </c>
      <c r="M2951" s="19"/>
      <c r="N2951" s="14" t="str">
        <f>IF(M2951="Si",HLOOKUP(I2951,Base!$H$2:$J$9,8,0),"")</f>
        <v/>
      </c>
      <c r="O2951" s="9"/>
      <c r="P2951" s="18"/>
      <c r="Q2951" s="14" t="str">
        <f>IFERROR(O2951*HLOOKUP(I2951,Base!$H$2:$J$9,VLOOKUP(Planilla!P2951,Base!$F$3:$G$9,2,0),0),"")</f>
        <v/>
      </c>
    </row>
    <row r="2952" spans="1:17">
      <c r="A2952" s="18"/>
      <c r="B2952" s="7"/>
      <c r="C2952" s="12"/>
      <c r="D2952" s="13" t="str">
        <f>IFERROR(VLOOKUP(C2952,Base!A:C,2,0),"")</f>
        <v/>
      </c>
      <c r="E2952" s="10" t="str">
        <f>IFERROR(VLOOKUP(C2952,Base!A:C,3,0),"")</f>
        <v/>
      </c>
      <c r="F2952" s="8"/>
      <c r="G2952" s="9"/>
      <c r="H2952" s="18"/>
      <c r="I2952" s="18"/>
      <c r="J2952" s="9"/>
      <c r="K2952" s="18"/>
      <c r="L2952" s="14" t="str">
        <f>IFERROR(J2952*HLOOKUP(I2952,Base!$H$2:$J$9,VLOOKUP(Planilla!K2952,Base!$F$3:$G$9,2,0),0),"")</f>
        <v/>
      </c>
      <c r="M2952" s="19"/>
      <c r="N2952" s="14" t="str">
        <f>IF(M2952="Si",HLOOKUP(I2952,Base!$H$2:$J$9,8,0),"")</f>
        <v/>
      </c>
      <c r="O2952" s="9"/>
      <c r="P2952" s="18"/>
      <c r="Q2952" s="14" t="str">
        <f>IFERROR(O2952*HLOOKUP(I2952,Base!$H$2:$J$9,VLOOKUP(Planilla!P2952,Base!$F$3:$G$9,2,0),0),"")</f>
        <v/>
      </c>
    </row>
    <row r="2953" spans="1:17">
      <c r="A2953" s="18"/>
      <c r="B2953" s="7"/>
      <c r="C2953" s="12"/>
      <c r="D2953" s="13" t="str">
        <f>IFERROR(VLOOKUP(C2953,Base!A:C,2,0),"")</f>
        <v/>
      </c>
      <c r="E2953" s="10" t="str">
        <f>IFERROR(VLOOKUP(C2953,Base!A:C,3,0),"")</f>
        <v/>
      </c>
      <c r="F2953" s="8"/>
      <c r="G2953" s="9"/>
      <c r="H2953" s="18"/>
      <c r="I2953" s="18"/>
      <c r="J2953" s="9"/>
      <c r="K2953" s="18"/>
      <c r="L2953" s="14" t="str">
        <f>IFERROR(J2953*HLOOKUP(I2953,Base!$H$2:$J$9,VLOOKUP(Planilla!K2953,Base!$F$3:$G$9,2,0),0),"")</f>
        <v/>
      </c>
      <c r="M2953" s="19"/>
      <c r="N2953" s="14" t="str">
        <f>IF(M2953="Si",HLOOKUP(I2953,Base!$H$2:$J$9,8,0),"")</f>
        <v/>
      </c>
      <c r="O2953" s="9"/>
      <c r="P2953" s="18"/>
      <c r="Q2953" s="14" t="str">
        <f>IFERROR(O2953*HLOOKUP(I2953,Base!$H$2:$J$9,VLOOKUP(Planilla!P2953,Base!$F$3:$G$9,2,0),0),"")</f>
        <v/>
      </c>
    </row>
    <row r="2954" spans="1:17">
      <c r="A2954" s="18"/>
      <c r="B2954" s="7"/>
      <c r="C2954" s="12"/>
      <c r="D2954" s="13" t="str">
        <f>IFERROR(VLOOKUP(C2954,Base!A:C,2,0),"")</f>
        <v/>
      </c>
      <c r="E2954" s="10" t="str">
        <f>IFERROR(VLOOKUP(C2954,Base!A:C,3,0),"")</f>
        <v/>
      </c>
      <c r="F2954" s="8"/>
      <c r="G2954" s="9"/>
      <c r="H2954" s="18"/>
      <c r="I2954" s="18"/>
      <c r="J2954" s="9"/>
      <c r="K2954" s="18"/>
      <c r="L2954" s="14" t="str">
        <f>IFERROR(J2954*HLOOKUP(I2954,Base!$H$2:$J$9,VLOOKUP(Planilla!K2954,Base!$F$3:$G$9,2,0),0),"")</f>
        <v/>
      </c>
      <c r="M2954" s="19"/>
      <c r="N2954" s="14" t="str">
        <f>IF(M2954="Si",HLOOKUP(I2954,Base!$H$2:$J$9,8,0),"")</f>
        <v/>
      </c>
      <c r="O2954" s="9"/>
      <c r="P2954" s="18"/>
      <c r="Q2954" s="14" t="str">
        <f>IFERROR(O2954*HLOOKUP(I2954,Base!$H$2:$J$9,VLOOKUP(Planilla!P2954,Base!$F$3:$G$9,2,0),0),"")</f>
        <v/>
      </c>
    </row>
    <row r="2955" spans="1:17">
      <c r="A2955" s="18"/>
      <c r="B2955" s="7"/>
      <c r="C2955" s="12"/>
      <c r="D2955" s="13" t="str">
        <f>IFERROR(VLOOKUP(C2955,Base!A:C,2,0),"")</f>
        <v/>
      </c>
      <c r="E2955" s="10" t="str">
        <f>IFERROR(VLOOKUP(C2955,Base!A:C,3,0),"")</f>
        <v/>
      </c>
      <c r="F2955" s="8"/>
      <c r="G2955" s="9"/>
      <c r="H2955" s="18"/>
      <c r="I2955" s="18"/>
      <c r="J2955" s="9"/>
      <c r="K2955" s="18"/>
      <c r="L2955" s="14" t="str">
        <f>IFERROR(J2955*HLOOKUP(I2955,Base!$H$2:$J$9,VLOOKUP(Planilla!K2955,Base!$F$3:$G$9,2,0),0),"")</f>
        <v/>
      </c>
      <c r="M2955" s="19"/>
      <c r="N2955" s="14" t="str">
        <f>IF(M2955="Si",HLOOKUP(I2955,Base!$H$2:$J$9,8,0),"")</f>
        <v/>
      </c>
      <c r="O2955" s="9"/>
      <c r="P2955" s="18"/>
      <c r="Q2955" s="14" t="str">
        <f>IFERROR(O2955*HLOOKUP(I2955,Base!$H$2:$J$9,VLOOKUP(Planilla!P2955,Base!$F$3:$G$9,2,0),0),"")</f>
        <v/>
      </c>
    </row>
    <row r="2956" spans="1:17">
      <c r="A2956" s="18"/>
      <c r="B2956" s="7"/>
      <c r="C2956" s="12"/>
      <c r="D2956" s="13" t="str">
        <f>IFERROR(VLOOKUP(C2956,Base!A:C,2,0),"")</f>
        <v/>
      </c>
      <c r="E2956" s="10" t="str">
        <f>IFERROR(VLOOKUP(C2956,Base!A:C,3,0),"")</f>
        <v/>
      </c>
      <c r="F2956" s="8"/>
      <c r="G2956" s="9"/>
      <c r="H2956" s="18"/>
      <c r="I2956" s="18"/>
      <c r="J2956" s="9"/>
      <c r="K2956" s="18"/>
      <c r="L2956" s="14" t="str">
        <f>IFERROR(J2956*HLOOKUP(I2956,Base!$H$2:$J$9,VLOOKUP(Planilla!K2956,Base!$F$3:$G$9,2,0),0),"")</f>
        <v/>
      </c>
      <c r="M2956" s="19"/>
      <c r="N2956" s="14" t="str">
        <f>IF(M2956="Si",HLOOKUP(I2956,Base!$H$2:$J$9,8,0),"")</f>
        <v/>
      </c>
      <c r="O2956" s="9"/>
      <c r="P2956" s="18"/>
      <c r="Q2956" s="14" t="str">
        <f>IFERROR(O2956*HLOOKUP(I2956,Base!$H$2:$J$9,VLOOKUP(Planilla!P2956,Base!$F$3:$G$9,2,0),0),"")</f>
        <v/>
      </c>
    </row>
    <row r="2957" spans="1:17">
      <c r="A2957" s="18"/>
      <c r="B2957" s="7"/>
      <c r="C2957" s="12"/>
      <c r="D2957" s="13" t="str">
        <f>IFERROR(VLOOKUP(C2957,Base!A:C,2,0),"")</f>
        <v/>
      </c>
      <c r="E2957" s="10" t="str">
        <f>IFERROR(VLOOKUP(C2957,Base!A:C,3,0),"")</f>
        <v/>
      </c>
      <c r="F2957" s="8"/>
      <c r="G2957" s="9"/>
      <c r="H2957" s="18"/>
      <c r="I2957" s="18"/>
      <c r="J2957" s="9"/>
      <c r="K2957" s="18"/>
      <c r="L2957" s="14" t="str">
        <f>IFERROR(J2957*HLOOKUP(I2957,Base!$H$2:$J$9,VLOOKUP(Planilla!K2957,Base!$F$3:$G$9,2,0),0),"")</f>
        <v/>
      </c>
      <c r="M2957" s="19"/>
      <c r="N2957" s="14" t="str">
        <f>IF(M2957="Si",HLOOKUP(I2957,Base!$H$2:$J$9,8,0),"")</f>
        <v/>
      </c>
      <c r="O2957" s="9"/>
      <c r="P2957" s="18"/>
      <c r="Q2957" s="14" t="str">
        <f>IFERROR(O2957*HLOOKUP(I2957,Base!$H$2:$J$9,VLOOKUP(Planilla!P2957,Base!$F$3:$G$9,2,0),0),"")</f>
        <v/>
      </c>
    </row>
    <row r="2958" spans="1:17">
      <c r="A2958" s="18"/>
      <c r="B2958" s="7"/>
      <c r="C2958" s="12"/>
      <c r="D2958" s="13" t="str">
        <f>IFERROR(VLOOKUP(C2958,Base!A:C,2,0),"")</f>
        <v/>
      </c>
      <c r="E2958" s="10" t="str">
        <f>IFERROR(VLOOKUP(C2958,Base!A:C,3,0),"")</f>
        <v/>
      </c>
      <c r="F2958" s="8"/>
      <c r="G2958" s="9"/>
      <c r="H2958" s="18"/>
      <c r="I2958" s="18"/>
      <c r="J2958" s="9"/>
      <c r="K2958" s="18"/>
      <c r="L2958" s="14" t="str">
        <f>IFERROR(J2958*HLOOKUP(I2958,Base!$H$2:$J$9,VLOOKUP(Planilla!K2958,Base!$F$3:$G$9,2,0),0),"")</f>
        <v/>
      </c>
      <c r="M2958" s="19"/>
      <c r="N2958" s="14" t="str">
        <f>IF(M2958="Si",HLOOKUP(I2958,Base!$H$2:$J$9,8,0),"")</f>
        <v/>
      </c>
      <c r="O2958" s="9"/>
      <c r="P2958" s="18"/>
      <c r="Q2958" s="14" t="str">
        <f>IFERROR(O2958*HLOOKUP(I2958,Base!$H$2:$J$9,VLOOKUP(Planilla!P2958,Base!$F$3:$G$9,2,0),0),"")</f>
        <v/>
      </c>
    </row>
    <row r="2959" spans="1:17">
      <c r="A2959" s="18"/>
      <c r="B2959" s="7"/>
      <c r="C2959" s="12"/>
      <c r="D2959" s="13" t="str">
        <f>IFERROR(VLOOKUP(C2959,Base!A:C,2,0),"")</f>
        <v/>
      </c>
      <c r="E2959" s="10" t="str">
        <f>IFERROR(VLOOKUP(C2959,Base!A:C,3,0),"")</f>
        <v/>
      </c>
      <c r="F2959" s="8"/>
      <c r="G2959" s="9"/>
      <c r="H2959" s="18"/>
      <c r="I2959" s="18"/>
      <c r="J2959" s="9"/>
      <c r="K2959" s="18"/>
      <c r="L2959" s="14" t="str">
        <f>IFERROR(J2959*HLOOKUP(I2959,Base!$H$2:$J$9,VLOOKUP(Planilla!K2959,Base!$F$3:$G$9,2,0),0),"")</f>
        <v/>
      </c>
      <c r="M2959" s="19"/>
      <c r="N2959" s="14" t="str">
        <f>IF(M2959="Si",HLOOKUP(I2959,Base!$H$2:$J$9,8,0),"")</f>
        <v/>
      </c>
      <c r="O2959" s="9"/>
      <c r="P2959" s="18"/>
      <c r="Q2959" s="14" t="str">
        <f>IFERROR(O2959*HLOOKUP(I2959,Base!$H$2:$J$9,VLOOKUP(Planilla!P2959,Base!$F$3:$G$9,2,0),0),"")</f>
        <v/>
      </c>
    </row>
    <row r="2960" spans="1:17">
      <c r="A2960" s="18"/>
      <c r="B2960" s="7"/>
      <c r="C2960" s="12"/>
      <c r="D2960" s="13" t="str">
        <f>IFERROR(VLOOKUP(C2960,Base!A:C,2,0),"")</f>
        <v/>
      </c>
      <c r="E2960" s="10" t="str">
        <f>IFERROR(VLOOKUP(C2960,Base!A:C,3,0),"")</f>
        <v/>
      </c>
      <c r="F2960" s="8"/>
      <c r="G2960" s="9"/>
      <c r="H2960" s="18"/>
      <c r="I2960" s="18"/>
      <c r="J2960" s="9"/>
      <c r="K2960" s="18"/>
      <c r="L2960" s="14" t="str">
        <f>IFERROR(J2960*HLOOKUP(I2960,Base!$H$2:$J$9,VLOOKUP(Planilla!K2960,Base!$F$3:$G$9,2,0),0),"")</f>
        <v/>
      </c>
      <c r="M2960" s="19"/>
      <c r="N2960" s="14" t="str">
        <f>IF(M2960="Si",HLOOKUP(I2960,Base!$H$2:$J$9,8,0),"")</f>
        <v/>
      </c>
      <c r="O2960" s="9"/>
      <c r="P2960" s="18"/>
      <c r="Q2960" s="14" t="str">
        <f>IFERROR(O2960*HLOOKUP(I2960,Base!$H$2:$J$9,VLOOKUP(Planilla!P2960,Base!$F$3:$G$9,2,0),0),"")</f>
        <v/>
      </c>
    </row>
    <row r="2961" spans="1:17">
      <c r="A2961" s="18"/>
      <c r="B2961" s="7"/>
      <c r="C2961" s="12"/>
      <c r="D2961" s="13" t="str">
        <f>IFERROR(VLOOKUP(C2961,Base!A:C,2,0),"")</f>
        <v/>
      </c>
      <c r="E2961" s="10" t="str">
        <f>IFERROR(VLOOKUP(C2961,Base!A:C,3,0),"")</f>
        <v/>
      </c>
      <c r="F2961" s="8"/>
      <c r="G2961" s="9"/>
      <c r="H2961" s="18"/>
      <c r="I2961" s="18"/>
      <c r="J2961" s="9"/>
      <c r="K2961" s="18"/>
      <c r="L2961" s="14" t="str">
        <f>IFERROR(J2961*HLOOKUP(I2961,Base!$H$2:$J$9,VLOOKUP(Planilla!K2961,Base!$F$3:$G$9,2,0),0),"")</f>
        <v/>
      </c>
      <c r="M2961" s="19"/>
      <c r="N2961" s="14" t="str">
        <f>IF(M2961="Si",HLOOKUP(I2961,Base!$H$2:$J$9,8,0),"")</f>
        <v/>
      </c>
      <c r="O2961" s="9"/>
      <c r="P2961" s="18"/>
      <c r="Q2961" s="14" t="str">
        <f>IFERROR(O2961*HLOOKUP(I2961,Base!$H$2:$J$9,VLOOKUP(Planilla!P2961,Base!$F$3:$G$9,2,0),0),"")</f>
        <v/>
      </c>
    </row>
    <row r="2962" spans="1:17">
      <c r="A2962" s="18"/>
      <c r="B2962" s="7"/>
      <c r="C2962" s="12"/>
      <c r="D2962" s="13" t="str">
        <f>IFERROR(VLOOKUP(C2962,Base!A:C,2,0),"")</f>
        <v/>
      </c>
      <c r="E2962" s="10" t="str">
        <f>IFERROR(VLOOKUP(C2962,Base!A:C,3,0),"")</f>
        <v/>
      </c>
      <c r="F2962" s="8"/>
      <c r="G2962" s="9"/>
      <c r="H2962" s="18"/>
      <c r="I2962" s="18"/>
      <c r="J2962" s="9"/>
      <c r="K2962" s="18"/>
      <c r="L2962" s="14" t="str">
        <f>IFERROR(J2962*HLOOKUP(I2962,Base!$H$2:$J$9,VLOOKUP(Planilla!K2962,Base!$F$3:$G$9,2,0),0),"")</f>
        <v/>
      </c>
      <c r="M2962" s="19"/>
      <c r="N2962" s="14" t="str">
        <f>IF(M2962="Si",HLOOKUP(I2962,Base!$H$2:$J$9,8,0),"")</f>
        <v/>
      </c>
      <c r="O2962" s="9"/>
      <c r="P2962" s="18"/>
      <c r="Q2962" s="14" t="str">
        <f>IFERROR(O2962*HLOOKUP(I2962,Base!$H$2:$J$9,VLOOKUP(Planilla!P2962,Base!$F$3:$G$9,2,0),0),"")</f>
        <v/>
      </c>
    </row>
    <row r="2963" spans="1:17">
      <c r="A2963" s="18"/>
      <c r="B2963" s="7"/>
      <c r="C2963" s="12"/>
      <c r="D2963" s="13" t="str">
        <f>IFERROR(VLOOKUP(C2963,Base!A:C,2,0),"")</f>
        <v/>
      </c>
      <c r="E2963" s="10" t="str">
        <f>IFERROR(VLOOKUP(C2963,Base!A:C,3,0),"")</f>
        <v/>
      </c>
      <c r="F2963" s="8"/>
      <c r="G2963" s="9"/>
      <c r="H2963" s="18"/>
      <c r="I2963" s="18"/>
      <c r="J2963" s="9"/>
      <c r="K2963" s="18"/>
      <c r="L2963" s="14" t="str">
        <f>IFERROR(J2963*HLOOKUP(I2963,Base!$H$2:$J$9,VLOOKUP(Planilla!K2963,Base!$F$3:$G$9,2,0),0),"")</f>
        <v/>
      </c>
      <c r="M2963" s="19"/>
      <c r="N2963" s="14" t="str">
        <f>IF(M2963="Si",HLOOKUP(I2963,Base!$H$2:$J$9,8,0),"")</f>
        <v/>
      </c>
      <c r="O2963" s="9"/>
      <c r="P2963" s="18"/>
      <c r="Q2963" s="14" t="str">
        <f>IFERROR(O2963*HLOOKUP(I2963,Base!$H$2:$J$9,VLOOKUP(Planilla!P2963,Base!$F$3:$G$9,2,0),0),"")</f>
        <v/>
      </c>
    </row>
    <row r="2964" spans="1:17">
      <c r="A2964" s="18"/>
      <c r="B2964" s="7"/>
      <c r="C2964" s="12"/>
      <c r="D2964" s="13" t="str">
        <f>IFERROR(VLOOKUP(C2964,Base!A:C,2,0),"")</f>
        <v/>
      </c>
      <c r="E2964" s="10" t="str">
        <f>IFERROR(VLOOKUP(C2964,Base!A:C,3,0),"")</f>
        <v/>
      </c>
      <c r="F2964" s="8"/>
      <c r="G2964" s="9"/>
      <c r="H2964" s="18"/>
      <c r="I2964" s="18"/>
      <c r="J2964" s="9"/>
      <c r="K2964" s="18"/>
      <c r="L2964" s="14" t="str">
        <f>IFERROR(J2964*HLOOKUP(I2964,Base!$H$2:$J$9,VLOOKUP(Planilla!K2964,Base!$F$3:$G$9,2,0),0),"")</f>
        <v/>
      </c>
      <c r="M2964" s="19"/>
      <c r="N2964" s="14" t="str">
        <f>IF(M2964="Si",HLOOKUP(I2964,Base!$H$2:$J$9,8,0),"")</f>
        <v/>
      </c>
      <c r="O2964" s="9"/>
      <c r="P2964" s="18"/>
      <c r="Q2964" s="14" t="str">
        <f>IFERROR(O2964*HLOOKUP(I2964,Base!$H$2:$J$9,VLOOKUP(Planilla!P2964,Base!$F$3:$G$9,2,0),0),"")</f>
        <v/>
      </c>
    </row>
    <row r="2965" spans="1:17">
      <c r="A2965" s="18"/>
      <c r="B2965" s="7"/>
      <c r="C2965" s="12"/>
      <c r="D2965" s="13" t="str">
        <f>IFERROR(VLOOKUP(C2965,Base!A:C,2,0),"")</f>
        <v/>
      </c>
      <c r="E2965" s="10" t="str">
        <f>IFERROR(VLOOKUP(C2965,Base!A:C,3,0),"")</f>
        <v/>
      </c>
      <c r="F2965" s="8"/>
      <c r="G2965" s="9"/>
      <c r="H2965" s="18"/>
      <c r="I2965" s="18"/>
      <c r="J2965" s="9"/>
      <c r="K2965" s="18"/>
      <c r="L2965" s="14" t="str">
        <f>IFERROR(J2965*HLOOKUP(I2965,Base!$H$2:$J$9,VLOOKUP(Planilla!K2965,Base!$F$3:$G$9,2,0),0),"")</f>
        <v/>
      </c>
      <c r="M2965" s="19"/>
      <c r="N2965" s="14" t="str">
        <f>IF(M2965="Si",HLOOKUP(I2965,Base!$H$2:$J$9,8,0),"")</f>
        <v/>
      </c>
      <c r="O2965" s="9"/>
      <c r="P2965" s="18"/>
      <c r="Q2965" s="14" t="str">
        <f>IFERROR(O2965*HLOOKUP(I2965,Base!$H$2:$J$9,VLOOKUP(Planilla!P2965,Base!$F$3:$G$9,2,0),0),"")</f>
        <v/>
      </c>
    </row>
    <row r="2966" spans="1:17">
      <c r="A2966" s="18"/>
      <c r="B2966" s="7"/>
      <c r="C2966" s="12"/>
      <c r="D2966" s="13" t="str">
        <f>IFERROR(VLOOKUP(C2966,Base!A:C,2,0),"")</f>
        <v/>
      </c>
      <c r="E2966" s="10" t="str">
        <f>IFERROR(VLOOKUP(C2966,Base!A:C,3,0),"")</f>
        <v/>
      </c>
      <c r="F2966" s="8"/>
      <c r="G2966" s="9"/>
      <c r="H2966" s="18"/>
      <c r="I2966" s="18"/>
      <c r="J2966" s="9"/>
      <c r="K2966" s="18"/>
      <c r="L2966" s="14" t="str">
        <f>IFERROR(J2966*HLOOKUP(I2966,Base!$H$2:$J$9,VLOOKUP(Planilla!K2966,Base!$F$3:$G$9,2,0),0),"")</f>
        <v/>
      </c>
      <c r="M2966" s="19"/>
      <c r="N2966" s="14" t="str">
        <f>IF(M2966="Si",HLOOKUP(I2966,Base!$H$2:$J$9,8,0),"")</f>
        <v/>
      </c>
      <c r="O2966" s="9"/>
      <c r="P2966" s="18"/>
      <c r="Q2966" s="14" t="str">
        <f>IFERROR(O2966*HLOOKUP(I2966,Base!$H$2:$J$9,VLOOKUP(Planilla!P2966,Base!$F$3:$G$9,2,0),0),"")</f>
        <v/>
      </c>
    </row>
    <row r="2967" spans="1:17">
      <c r="A2967" s="18"/>
      <c r="B2967" s="7"/>
      <c r="C2967" s="12"/>
      <c r="D2967" s="13" t="str">
        <f>IFERROR(VLOOKUP(C2967,Base!A:C,2,0),"")</f>
        <v/>
      </c>
      <c r="E2967" s="10" t="str">
        <f>IFERROR(VLOOKUP(C2967,Base!A:C,3,0),"")</f>
        <v/>
      </c>
      <c r="F2967" s="8"/>
      <c r="G2967" s="9"/>
      <c r="H2967" s="18"/>
      <c r="I2967" s="18"/>
      <c r="J2967" s="9"/>
      <c r="K2967" s="18"/>
      <c r="L2967" s="14" t="str">
        <f>IFERROR(J2967*HLOOKUP(I2967,Base!$H$2:$J$9,VLOOKUP(Planilla!K2967,Base!$F$3:$G$9,2,0),0),"")</f>
        <v/>
      </c>
      <c r="M2967" s="19"/>
      <c r="N2967" s="14" t="str">
        <f>IF(M2967="Si",HLOOKUP(I2967,Base!$H$2:$J$9,8,0),"")</f>
        <v/>
      </c>
      <c r="O2967" s="9"/>
      <c r="P2967" s="18"/>
      <c r="Q2967" s="14" t="str">
        <f>IFERROR(O2967*HLOOKUP(I2967,Base!$H$2:$J$9,VLOOKUP(Planilla!P2967,Base!$F$3:$G$9,2,0),0),"")</f>
        <v/>
      </c>
    </row>
    <row r="2968" spans="1:17">
      <c r="A2968" s="18"/>
      <c r="B2968" s="7"/>
      <c r="C2968" s="12"/>
      <c r="D2968" s="13" t="str">
        <f>IFERROR(VLOOKUP(C2968,Base!A:C,2,0),"")</f>
        <v/>
      </c>
      <c r="E2968" s="10" t="str">
        <f>IFERROR(VLOOKUP(C2968,Base!A:C,3,0),"")</f>
        <v/>
      </c>
      <c r="F2968" s="8"/>
      <c r="G2968" s="9"/>
      <c r="H2968" s="18"/>
      <c r="I2968" s="18"/>
      <c r="J2968" s="9"/>
      <c r="K2968" s="18"/>
      <c r="L2968" s="14" t="str">
        <f>IFERROR(J2968*HLOOKUP(I2968,Base!$H$2:$J$9,VLOOKUP(Planilla!K2968,Base!$F$3:$G$9,2,0),0),"")</f>
        <v/>
      </c>
      <c r="M2968" s="19"/>
      <c r="N2968" s="14" t="str">
        <f>IF(M2968="Si",HLOOKUP(I2968,Base!$H$2:$J$9,8,0),"")</f>
        <v/>
      </c>
      <c r="O2968" s="9"/>
      <c r="P2968" s="18"/>
      <c r="Q2968" s="14" t="str">
        <f>IFERROR(O2968*HLOOKUP(I2968,Base!$H$2:$J$9,VLOOKUP(Planilla!P2968,Base!$F$3:$G$9,2,0),0),"")</f>
        <v/>
      </c>
    </row>
    <row r="2969" spans="1:17">
      <c r="A2969" s="18"/>
      <c r="B2969" s="7"/>
      <c r="C2969" s="12"/>
      <c r="D2969" s="13" t="str">
        <f>IFERROR(VLOOKUP(C2969,Base!A:C,2,0),"")</f>
        <v/>
      </c>
      <c r="E2969" s="10" t="str">
        <f>IFERROR(VLOOKUP(C2969,Base!A:C,3,0),"")</f>
        <v/>
      </c>
      <c r="F2969" s="8"/>
      <c r="G2969" s="9"/>
      <c r="H2969" s="18"/>
      <c r="I2969" s="18"/>
      <c r="J2969" s="9"/>
      <c r="K2969" s="18"/>
      <c r="L2969" s="14" t="str">
        <f>IFERROR(J2969*HLOOKUP(I2969,Base!$H$2:$J$9,VLOOKUP(Planilla!K2969,Base!$F$3:$G$9,2,0),0),"")</f>
        <v/>
      </c>
      <c r="M2969" s="19"/>
      <c r="N2969" s="14" t="str">
        <f>IF(M2969="Si",HLOOKUP(I2969,Base!$H$2:$J$9,8,0),"")</f>
        <v/>
      </c>
      <c r="O2969" s="9"/>
      <c r="P2969" s="18"/>
      <c r="Q2969" s="14" t="str">
        <f>IFERROR(O2969*HLOOKUP(I2969,Base!$H$2:$J$9,VLOOKUP(Planilla!P2969,Base!$F$3:$G$9,2,0),0),"")</f>
        <v/>
      </c>
    </row>
    <row r="2970" spans="1:17">
      <c r="A2970" s="18"/>
      <c r="B2970" s="7"/>
      <c r="C2970" s="12"/>
      <c r="D2970" s="13" t="str">
        <f>IFERROR(VLOOKUP(C2970,Base!A:C,2,0),"")</f>
        <v/>
      </c>
      <c r="E2970" s="10" t="str">
        <f>IFERROR(VLOOKUP(C2970,Base!A:C,3,0),"")</f>
        <v/>
      </c>
      <c r="F2970" s="8"/>
      <c r="G2970" s="9"/>
      <c r="H2970" s="18"/>
      <c r="I2970" s="18"/>
      <c r="J2970" s="9"/>
      <c r="K2970" s="18"/>
      <c r="L2970" s="14" t="str">
        <f>IFERROR(J2970*HLOOKUP(I2970,Base!$H$2:$J$9,VLOOKUP(Planilla!K2970,Base!$F$3:$G$9,2,0),0),"")</f>
        <v/>
      </c>
      <c r="M2970" s="19"/>
      <c r="N2970" s="14" t="str">
        <f>IF(M2970="Si",HLOOKUP(I2970,Base!$H$2:$J$9,8,0),"")</f>
        <v/>
      </c>
      <c r="O2970" s="9"/>
      <c r="P2970" s="18"/>
      <c r="Q2970" s="14" t="str">
        <f>IFERROR(O2970*HLOOKUP(I2970,Base!$H$2:$J$9,VLOOKUP(Planilla!P2970,Base!$F$3:$G$9,2,0),0),"")</f>
        <v/>
      </c>
    </row>
    <row r="2971" spans="1:17">
      <c r="A2971" s="18"/>
      <c r="B2971" s="7"/>
      <c r="C2971" s="12"/>
      <c r="D2971" s="13" t="str">
        <f>IFERROR(VLOOKUP(C2971,Base!A:C,2,0),"")</f>
        <v/>
      </c>
      <c r="E2971" s="10" t="str">
        <f>IFERROR(VLOOKUP(C2971,Base!A:C,3,0),"")</f>
        <v/>
      </c>
      <c r="F2971" s="8"/>
      <c r="G2971" s="9"/>
      <c r="H2971" s="18"/>
      <c r="I2971" s="18"/>
      <c r="J2971" s="9"/>
      <c r="K2971" s="18"/>
      <c r="L2971" s="14" t="str">
        <f>IFERROR(J2971*HLOOKUP(I2971,Base!$H$2:$J$9,VLOOKUP(Planilla!K2971,Base!$F$3:$G$9,2,0),0),"")</f>
        <v/>
      </c>
      <c r="M2971" s="19"/>
      <c r="N2971" s="14" t="str">
        <f>IF(M2971="Si",HLOOKUP(I2971,Base!$H$2:$J$9,8,0),"")</f>
        <v/>
      </c>
      <c r="O2971" s="9"/>
      <c r="P2971" s="18"/>
      <c r="Q2971" s="14" t="str">
        <f>IFERROR(O2971*HLOOKUP(I2971,Base!$H$2:$J$9,VLOOKUP(Planilla!P2971,Base!$F$3:$G$9,2,0),0),"")</f>
        <v/>
      </c>
    </row>
    <row r="2972" spans="1:17">
      <c r="A2972" s="18"/>
      <c r="B2972" s="7"/>
      <c r="C2972" s="12"/>
      <c r="D2972" s="13" t="str">
        <f>IFERROR(VLOOKUP(C2972,Base!A:C,2,0),"")</f>
        <v/>
      </c>
      <c r="E2972" s="10" t="str">
        <f>IFERROR(VLOOKUP(C2972,Base!A:C,3,0),"")</f>
        <v/>
      </c>
      <c r="F2972" s="8"/>
      <c r="G2972" s="9"/>
      <c r="H2972" s="18"/>
      <c r="I2972" s="18"/>
      <c r="J2972" s="9"/>
      <c r="K2972" s="18"/>
      <c r="L2972" s="14" t="str">
        <f>IFERROR(J2972*HLOOKUP(I2972,Base!$H$2:$J$9,VLOOKUP(Planilla!K2972,Base!$F$3:$G$9,2,0),0),"")</f>
        <v/>
      </c>
      <c r="M2972" s="19"/>
      <c r="N2972" s="14" t="str">
        <f>IF(M2972="Si",HLOOKUP(I2972,Base!$H$2:$J$9,8,0),"")</f>
        <v/>
      </c>
      <c r="O2972" s="9"/>
      <c r="P2972" s="18"/>
      <c r="Q2972" s="14" t="str">
        <f>IFERROR(O2972*HLOOKUP(I2972,Base!$H$2:$J$9,VLOOKUP(Planilla!P2972,Base!$F$3:$G$9,2,0),0),"")</f>
        <v/>
      </c>
    </row>
    <row r="2973" spans="1:17">
      <c r="A2973" s="18"/>
      <c r="B2973" s="7"/>
      <c r="C2973" s="12"/>
      <c r="D2973" s="13" t="str">
        <f>IFERROR(VLOOKUP(C2973,Base!A:C,2,0),"")</f>
        <v/>
      </c>
      <c r="E2973" s="10" t="str">
        <f>IFERROR(VLOOKUP(C2973,Base!A:C,3,0),"")</f>
        <v/>
      </c>
      <c r="F2973" s="8"/>
      <c r="G2973" s="9"/>
      <c r="H2973" s="18"/>
      <c r="I2973" s="18"/>
      <c r="J2973" s="9"/>
      <c r="K2973" s="18"/>
      <c r="L2973" s="14" t="str">
        <f>IFERROR(J2973*HLOOKUP(I2973,Base!$H$2:$J$9,VLOOKUP(Planilla!K2973,Base!$F$3:$G$9,2,0),0),"")</f>
        <v/>
      </c>
      <c r="M2973" s="19"/>
      <c r="N2973" s="14" t="str">
        <f>IF(M2973="Si",HLOOKUP(I2973,Base!$H$2:$J$9,8,0),"")</f>
        <v/>
      </c>
      <c r="O2973" s="9"/>
      <c r="P2973" s="18"/>
      <c r="Q2973" s="14" t="str">
        <f>IFERROR(O2973*HLOOKUP(I2973,Base!$H$2:$J$9,VLOOKUP(Planilla!P2973,Base!$F$3:$G$9,2,0),0),"")</f>
        <v/>
      </c>
    </row>
    <row r="2974" spans="1:17">
      <c r="A2974" s="18"/>
      <c r="B2974" s="7"/>
      <c r="C2974" s="12"/>
      <c r="D2974" s="13" t="str">
        <f>IFERROR(VLOOKUP(C2974,Base!A:C,2,0),"")</f>
        <v/>
      </c>
      <c r="E2974" s="10" t="str">
        <f>IFERROR(VLOOKUP(C2974,Base!A:C,3,0),"")</f>
        <v/>
      </c>
      <c r="F2974" s="8"/>
      <c r="G2974" s="9"/>
      <c r="H2974" s="18"/>
      <c r="I2974" s="18"/>
      <c r="J2974" s="9"/>
      <c r="K2974" s="18"/>
      <c r="L2974" s="14" t="str">
        <f>IFERROR(J2974*HLOOKUP(I2974,Base!$H$2:$J$9,VLOOKUP(Planilla!K2974,Base!$F$3:$G$9,2,0),0),"")</f>
        <v/>
      </c>
      <c r="M2974" s="19"/>
      <c r="N2974" s="14" t="str">
        <f>IF(M2974="Si",HLOOKUP(I2974,Base!$H$2:$J$9,8,0),"")</f>
        <v/>
      </c>
      <c r="O2974" s="9"/>
      <c r="P2974" s="18"/>
      <c r="Q2974" s="14" t="str">
        <f>IFERROR(O2974*HLOOKUP(I2974,Base!$H$2:$J$9,VLOOKUP(Planilla!P2974,Base!$F$3:$G$9,2,0),0),"")</f>
        <v/>
      </c>
    </row>
    <row r="2975" spans="1:17">
      <c r="A2975" s="18"/>
      <c r="B2975" s="7"/>
      <c r="C2975" s="12"/>
      <c r="D2975" s="13" t="str">
        <f>IFERROR(VLOOKUP(C2975,Base!A:C,2,0),"")</f>
        <v/>
      </c>
      <c r="E2975" s="10" t="str">
        <f>IFERROR(VLOOKUP(C2975,Base!A:C,3,0),"")</f>
        <v/>
      </c>
      <c r="F2975" s="8"/>
      <c r="G2975" s="9"/>
      <c r="H2975" s="18"/>
      <c r="I2975" s="18"/>
      <c r="J2975" s="9"/>
      <c r="K2975" s="18"/>
      <c r="L2975" s="14" t="str">
        <f>IFERROR(J2975*HLOOKUP(I2975,Base!$H$2:$J$9,VLOOKUP(Planilla!K2975,Base!$F$3:$G$9,2,0),0),"")</f>
        <v/>
      </c>
      <c r="M2975" s="19"/>
      <c r="N2975" s="14" t="str">
        <f>IF(M2975="Si",HLOOKUP(I2975,Base!$H$2:$J$9,8,0),"")</f>
        <v/>
      </c>
      <c r="O2975" s="9"/>
      <c r="P2975" s="18"/>
      <c r="Q2975" s="14" t="str">
        <f>IFERROR(O2975*HLOOKUP(I2975,Base!$H$2:$J$9,VLOOKUP(Planilla!P2975,Base!$F$3:$G$9,2,0),0),"")</f>
        <v/>
      </c>
    </row>
    <row r="2976" spans="1:17">
      <c r="A2976" s="18"/>
      <c r="B2976" s="7"/>
      <c r="C2976" s="12"/>
      <c r="D2976" s="13" t="str">
        <f>IFERROR(VLOOKUP(C2976,Base!A:C,2,0),"")</f>
        <v/>
      </c>
      <c r="E2976" s="10" t="str">
        <f>IFERROR(VLOOKUP(C2976,Base!A:C,3,0),"")</f>
        <v/>
      </c>
      <c r="F2976" s="8"/>
      <c r="G2976" s="9"/>
      <c r="H2976" s="18"/>
      <c r="I2976" s="18"/>
      <c r="J2976" s="9"/>
      <c r="K2976" s="18"/>
      <c r="L2976" s="14" t="str">
        <f>IFERROR(J2976*HLOOKUP(I2976,Base!$H$2:$J$9,VLOOKUP(Planilla!K2976,Base!$F$3:$G$9,2,0),0),"")</f>
        <v/>
      </c>
      <c r="M2976" s="19"/>
      <c r="N2976" s="14" t="str">
        <f>IF(M2976="Si",HLOOKUP(I2976,Base!$H$2:$J$9,8,0),"")</f>
        <v/>
      </c>
      <c r="O2976" s="9"/>
      <c r="P2976" s="18"/>
      <c r="Q2976" s="14" t="str">
        <f>IFERROR(O2976*HLOOKUP(I2976,Base!$H$2:$J$9,VLOOKUP(Planilla!P2976,Base!$F$3:$G$9,2,0),0),"")</f>
        <v/>
      </c>
    </row>
    <row r="2977" spans="1:17">
      <c r="A2977" s="18"/>
      <c r="B2977" s="7"/>
      <c r="C2977" s="12"/>
      <c r="D2977" s="13" t="str">
        <f>IFERROR(VLOOKUP(C2977,Base!A:C,2,0),"")</f>
        <v/>
      </c>
      <c r="E2977" s="10" t="str">
        <f>IFERROR(VLOOKUP(C2977,Base!A:C,3,0),"")</f>
        <v/>
      </c>
      <c r="F2977" s="8"/>
      <c r="G2977" s="9"/>
      <c r="H2977" s="18"/>
      <c r="I2977" s="18"/>
      <c r="J2977" s="9"/>
      <c r="K2977" s="18"/>
      <c r="L2977" s="14" t="str">
        <f>IFERROR(J2977*HLOOKUP(I2977,Base!$H$2:$J$9,VLOOKUP(Planilla!K2977,Base!$F$3:$G$9,2,0),0),"")</f>
        <v/>
      </c>
      <c r="M2977" s="19"/>
      <c r="N2977" s="14" t="str">
        <f>IF(M2977="Si",HLOOKUP(I2977,Base!$H$2:$J$9,8,0),"")</f>
        <v/>
      </c>
      <c r="O2977" s="9"/>
      <c r="P2977" s="18"/>
      <c r="Q2977" s="14" t="str">
        <f>IFERROR(O2977*HLOOKUP(I2977,Base!$H$2:$J$9,VLOOKUP(Planilla!P2977,Base!$F$3:$G$9,2,0),0),"")</f>
        <v/>
      </c>
    </row>
    <row r="2978" spans="1:17">
      <c r="A2978" s="18"/>
      <c r="B2978" s="7"/>
      <c r="C2978" s="12"/>
      <c r="D2978" s="13" t="str">
        <f>IFERROR(VLOOKUP(C2978,Base!A:C,2,0),"")</f>
        <v/>
      </c>
      <c r="E2978" s="10" t="str">
        <f>IFERROR(VLOOKUP(C2978,Base!A:C,3,0),"")</f>
        <v/>
      </c>
      <c r="F2978" s="8"/>
      <c r="G2978" s="9"/>
      <c r="H2978" s="18"/>
      <c r="I2978" s="18"/>
      <c r="J2978" s="9"/>
      <c r="K2978" s="18"/>
      <c r="L2978" s="14" t="str">
        <f>IFERROR(J2978*HLOOKUP(I2978,Base!$H$2:$J$9,VLOOKUP(Planilla!K2978,Base!$F$3:$G$9,2,0),0),"")</f>
        <v/>
      </c>
      <c r="M2978" s="19"/>
      <c r="N2978" s="14" t="str">
        <f>IF(M2978="Si",HLOOKUP(I2978,Base!$H$2:$J$9,8,0),"")</f>
        <v/>
      </c>
      <c r="O2978" s="9"/>
      <c r="P2978" s="18"/>
      <c r="Q2978" s="14" t="str">
        <f>IFERROR(O2978*HLOOKUP(I2978,Base!$H$2:$J$9,VLOOKUP(Planilla!P2978,Base!$F$3:$G$9,2,0),0),"")</f>
        <v/>
      </c>
    </row>
    <row r="2979" spans="1:17">
      <c r="A2979" s="18"/>
      <c r="B2979" s="7"/>
      <c r="C2979" s="12"/>
      <c r="D2979" s="13" t="str">
        <f>IFERROR(VLOOKUP(C2979,Base!A:C,2,0),"")</f>
        <v/>
      </c>
      <c r="E2979" s="10" t="str">
        <f>IFERROR(VLOOKUP(C2979,Base!A:C,3,0),"")</f>
        <v/>
      </c>
      <c r="F2979" s="8"/>
      <c r="G2979" s="9"/>
      <c r="H2979" s="18"/>
      <c r="I2979" s="18"/>
      <c r="J2979" s="9"/>
      <c r="K2979" s="18"/>
      <c r="L2979" s="14" t="str">
        <f>IFERROR(J2979*HLOOKUP(I2979,Base!$H$2:$J$9,VLOOKUP(Planilla!K2979,Base!$F$3:$G$9,2,0),0),"")</f>
        <v/>
      </c>
      <c r="M2979" s="19"/>
      <c r="N2979" s="14" t="str">
        <f>IF(M2979="Si",HLOOKUP(I2979,Base!$H$2:$J$9,8,0),"")</f>
        <v/>
      </c>
      <c r="O2979" s="9"/>
      <c r="P2979" s="18"/>
      <c r="Q2979" s="14" t="str">
        <f>IFERROR(O2979*HLOOKUP(I2979,Base!$H$2:$J$9,VLOOKUP(Planilla!P2979,Base!$F$3:$G$9,2,0),0),"")</f>
        <v/>
      </c>
    </row>
    <row r="2980" spans="1:17">
      <c r="A2980" s="18"/>
      <c r="B2980" s="7"/>
      <c r="C2980" s="12"/>
      <c r="D2980" s="13" t="str">
        <f>IFERROR(VLOOKUP(C2980,Base!A:C,2,0),"")</f>
        <v/>
      </c>
      <c r="E2980" s="10" t="str">
        <f>IFERROR(VLOOKUP(C2980,Base!A:C,3,0),"")</f>
        <v/>
      </c>
      <c r="F2980" s="8"/>
      <c r="G2980" s="9"/>
      <c r="H2980" s="18"/>
      <c r="I2980" s="18"/>
      <c r="J2980" s="9"/>
      <c r="K2980" s="18"/>
      <c r="L2980" s="14" t="str">
        <f>IFERROR(J2980*HLOOKUP(I2980,Base!$H$2:$J$9,VLOOKUP(Planilla!K2980,Base!$F$3:$G$9,2,0),0),"")</f>
        <v/>
      </c>
      <c r="M2980" s="19"/>
      <c r="N2980" s="14" t="str">
        <f>IF(M2980="Si",HLOOKUP(I2980,Base!$H$2:$J$9,8,0),"")</f>
        <v/>
      </c>
      <c r="O2980" s="9"/>
      <c r="P2980" s="18"/>
      <c r="Q2980" s="14" t="str">
        <f>IFERROR(O2980*HLOOKUP(I2980,Base!$H$2:$J$9,VLOOKUP(Planilla!P2980,Base!$F$3:$G$9,2,0),0),"")</f>
        <v/>
      </c>
    </row>
    <row r="2981" spans="1:17">
      <c r="A2981" s="18"/>
      <c r="B2981" s="7"/>
      <c r="C2981" s="12"/>
      <c r="D2981" s="13" t="str">
        <f>IFERROR(VLOOKUP(C2981,Base!A:C,2,0),"")</f>
        <v/>
      </c>
      <c r="E2981" s="10" t="str">
        <f>IFERROR(VLOOKUP(C2981,Base!A:C,3,0),"")</f>
        <v/>
      </c>
      <c r="F2981" s="8"/>
      <c r="G2981" s="9"/>
      <c r="H2981" s="18"/>
      <c r="I2981" s="18"/>
      <c r="J2981" s="9"/>
      <c r="K2981" s="18"/>
      <c r="L2981" s="14" t="str">
        <f>IFERROR(J2981*HLOOKUP(I2981,Base!$H$2:$J$9,VLOOKUP(Planilla!K2981,Base!$F$3:$G$9,2,0),0),"")</f>
        <v/>
      </c>
      <c r="M2981" s="19"/>
      <c r="N2981" s="14" t="str">
        <f>IF(M2981="Si",HLOOKUP(I2981,Base!$H$2:$J$9,8,0),"")</f>
        <v/>
      </c>
      <c r="O2981" s="9"/>
      <c r="P2981" s="18"/>
      <c r="Q2981" s="14" t="str">
        <f>IFERROR(O2981*HLOOKUP(I2981,Base!$H$2:$J$9,VLOOKUP(Planilla!P2981,Base!$F$3:$G$9,2,0),0),"")</f>
        <v/>
      </c>
    </row>
    <row r="2982" spans="1:17">
      <c r="A2982" s="18"/>
      <c r="B2982" s="7"/>
      <c r="C2982" s="12"/>
      <c r="D2982" s="13" t="str">
        <f>IFERROR(VLOOKUP(C2982,Base!A:C,2,0),"")</f>
        <v/>
      </c>
      <c r="E2982" s="10" t="str">
        <f>IFERROR(VLOOKUP(C2982,Base!A:C,3,0),"")</f>
        <v/>
      </c>
      <c r="F2982" s="8"/>
      <c r="G2982" s="9"/>
      <c r="H2982" s="18"/>
      <c r="I2982" s="18"/>
      <c r="J2982" s="9"/>
      <c r="K2982" s="18"/>
      <c r="L2982" s="14" t="str">
        <f>IFERROR(J2982*HLOOKUP(I2982,Base!$H$2:$J$9,VLOOKUP(Planilla!K2982,Base!$F$3:$G$9,2,0),0),"")</f>
        <v/>
      </c>
      <c r="M2982" s="19"/>
      <c r="N2982" s="14" t="str">
        <f>IF(M2982="Si",HLOOKUP(I2982,Base!$H$2:$J$9,8,0),"")</f>
        <v/>
      </c>
      <c r="O2982" s="9"/>
      <c r="P2982" s="18"/>
      <c r="Q2982" s="14" t="str">
        <f>IFERROR(O2982*HLOOKUP(I2982,Base!$H$2:$J$9,VLOOKUP(Planilla!P2982,Base!$F$3:$G$9,2,0),0),"")</f>
        <v/>
      </c>
    </row>
    <row r="2983" spans="1:17">
      <c r="A2983" s="18"/>
      <c r="B2983" s="7"/>
      <c r="C2983" s="12"/>
      <c r="D2983" s="13" t="str">
        <f>IFERROR(VLOOKUP(C2983,Base!A:C,2,0),"")</f>
        <v/>
      </c>
      <c r="E2983" s="10" t="str">
        <f>IFERROR(VLOOKUP(C2983,Base!A:C,3,0),"")</f>
        <v/>
      </c>
      <c r="F2983" s="8"/>
      <c r="G2983" s="9"/>
      <c r="H2983" s="18"/>
      <c r="I2983" s="18"/>
      <c r="J2983" s="9"/>
      <c r="K2983" s="18"/>
      <c r="L2983" s="14" t="str">
        <f>IFERROR(J2983*HLOOKUP(I2983,Base!$H$2:$J$9,VLOOKUP(Planilla!K2983,Base!$F$3:$G$9,2,0),0),"")</f>
        <v/>
      </c>
      <c r="M2983" s="19"/>
      <c r="N2983" s="14" t="str">
        <f>IF(M2983="Si",HLOOKUP(I2983,Base!$H$2:$J$9,8,0),"")</f>
        <v/>
      </c>
      <c r="O2983" s="9"/>
      <c r="P2983" s="18"/>
      <c r="Q2983" s="14" t="str">
        <f>IFERROR(O2983*HLOOKUP(I2983,Base!$H$2:$J$9,VLOOKUP(Planilla!P2983,Base!$F$3:$G$9,2,0),0),"")</f>
        <v/>
      </c>
    </row>
    <row r="2984" spans="1:17">
      <c r="A2984" s="18"/>
      <c r="B2984" s="7"/>
      <c r="C2984" s="12"/>
      <c r="D2984" s="13" t="str">
        <f>IFERROR(VLOOKUP(C2984,Base!A:C,2,0),"")</f>
        <v/>
      </c>
      <c r="E2984" s="10" t="str">
        <f>IFERROR(VLOOKUP(C2984,Base!A:C,3,0),"")</f>
        <v/>
      </c>
      <c r="F2984" s="8"/>
      <c r="G2984" s="9"/>
      <c r="H2984" s="18"/>
      <c r="I2984" s="18"/>
      <c r="J2984" s="9"/>
      <c r="K2984" s="18"/>
      <c r="L2984" s="14" t="str">
        <f>IFERROR(J2984*HLOOKUP(I2984,Base!$H$2:$J$9,VLOOKUP(Planilla!K2984,Base!$F$3:$G$9,2,0),0),"")</f>
        <v/>
      </c>
      <c r="M2984" s="19"/>
      <c r="N2984" s="14" t="str">
        <f>IF(M2984="Si",HLOOKUP(I2984,Base!$H$2:$J$9,8,0),"")</f>
        <v/>
      </c>
      <c r="O2984" s="9"/>
      <c r="P2984" s="18"/>
      <c r="Q2984" s="14" t="str">
        <f>IFERROR(O2984*HLOOKUP(I2984,Base!$H$2:$J$9,VLOOKUP(Planilla!P2984,Base!$F$3:$G$9,2,0),0),"")</f>
        <v/>
      </c>
    </row>
    <row r="2985" spans="1:17">
      <c r="A2985" s="18"/>
      <c r="B2985" s="7"/>
      <c r="C2985" s="12"/>
      <c r="D2985" s="13" t="str">
        <f>IFERROR(VLOOKUP(C2985,Base!A:C,2,0),"")</f>
        <v/>
      </c>
      <c r="E2985" s="10" t="str">
        <f>IFERROR(VLOOKUP(C2985,Base!A:C,3,0),"")</f>
        <v/>
      </c>
      <c r="F2985" s="8"/>
      <c r="G2985" s="9"/>
      <c r="H2985" s="18"/>
      <c r="I2985" s="18"/>
      <c r="J2985" s="9"/>
      <c r="K2985" s="18"/>
      <c r="L2985" s="14" t="str">
        <f>IFERROR(J2985*HLOOKUP(I2985,Base!$H$2:$J$9,VLOOKUP(Planilla!K2985,Base!$F$3:$G$9,2,0),0),"")</f>
        <v/>
      </c>
      <c r="M2985" s="19"/>
      <c r="N2985" s="14" t="str">
        <f>IF(M2985="Si",HLOOKUP(I2985,Base!$H$2:$J$9,8,0),"")</f>
        <v/>
      </c>
      <c r="O2985" s="9"/>
      <c r="P2985" s="18"/>
      <c r="Q2985" s="14" t="str">
        <f>IFERROR(O2985*HLOOKUP(I2985,Base!$H$2:$J$9,VLOOKUP(Planilla!P2985,Base!$F$3:$G$9,2,0),0),"")</f>
        <v/>
      </c>
    </row>
    <row r="2986" spans="1:17">
      <c r="A2986" s="18"/>
      <c r="B2986" s="7"/>
      <c r="C2986" s="12"/>
      <c r="D2986" s="13" t="str">
        <f>IFERROR(VLOOKUP(C2986,Base!A:C,2,0),"")</f>
        <v/>
      </c>
      <c r="E2986" s="10" t="str">
        <f>IFERROR(VLOOKUP(C2986,Base!A:C,3,0),"")</f>
        <v/>
      </c>
      <c r="F2986" s="8"/>
      <c r="G2986" s="9"/>
      <c r="H2986" s="18"/>
      <c r="I2986" s="18"/>
      <c r="J2986" s="9"/>
      <c r="K2986" s="18"/>
      <c r="L2986" s="14" t="str">
        <f>IFERROR(J2986*HLOOKUP(I2986,Base!$H$2:$J$9,VLOOKUP(Planilla!K2986,Base!$F$3:$G$9,2,0),0),"")</f>
        <v/>
      </c>
      <c r="M2986" s="19"/>
      <c r="N2986" s="14" t="str">
        <f>IF(M2986="Si",HLOOKUP(I2986,Base!$H$2:$J$9,8,0),"")</f>
        <v/>
      </c>
      <c r="O2986" s="9"/>
      <c r="P2986" s="18"/>
      <c r="Q2986" s="14" t="str">
        <f>IFERROR(O2986*HLOOKUP(I2986,Base!$H$2:$J$9,VLOOKUP(Planilla!P2986,Base!$F$3:$G$9,2,0),0),"")</f>
        <v/>
      </c>
    </row>
    <row r="2987" spans="1:17">
      <c r="A2987" s="18"/>
      <c r="B2987" s="7"/>
      <c r="C2987" s="12"/>
      <c r="D2987" s="13" t="str">
        <f>IFERROR(VLOOKUP(C2987,Base!A:C,2,0),"")</f>
        <v/>
      </c>
      <c r="E2987" s="10" t="str">
        <f>IFERROR(VLOOKUP(C2987,Base!A:C,3,0),"")</f>
        <v/>
      </c>
      <c r="F2987" s="8"/>
      <c r="G2987" s="9"/>
      <c r="H2987" s="18"/>
      <c r="I2987" s="18"/>
      <c r="J2987" s="9"/>
      <c r="K2987" s="18"/>
      <c r="L2987" s="14" t="str">
        <f>IFERROR(J2987*HLOOKUP(I2987,Base!$H$2:$J$9,VLOOKUP(Planilla!K2987,Base!$F$3:$G$9,2,0),0),"")</f>
        <v/>
      </c>
      <c r="M2987" s="19"/>
      <c r="N2987" s="14" t="str">
        <f>IF(M2987="Si",HLOOKUP(I2987,Base!$H$2:$J$9,8,0),"")</f>
        <v/>
      </c>
      <c r="O2987" s="9"/>
      <c r="P2987" s="18"/>
      <c r="Q2987" s="14" t="str">
        <f>IFERROR(O2987*HLOOKUP(I2987,Base!$H$2:$J$9,VLOOKUP(Planilla!P2987,Base!$F$3:$G$9,2,0),0),"")</f>
        <v/>
      </c>
    </row>
    <row r="2988" spans="1:17">
      <c r="A2988" s="18"/>
      <c r="B2988" s="7"/>
      <c r="C2988" s="12"/>
      <c r="D2988" s="13" t="str">
        <f>IFERROR(VLOOKUP(C2988,Base!A:C,2,0),"")</f>
        <v/>
      </c>
      <c r="E2988" s="10" t="str">
        <f>IFERROR(VLOOKUP(C2988,Base!A:C,3,0),"")</f>
        <v/>
      </c>
      <c r="F2988" s="8"/>
      <c r="G2988" s="9"/>
      <c r="H2988" s="18"/>
      <c r="I2988" s="18"/>
      <c r="J2988" s="9"/>
      <c r="K2988" s="18"/>
      <c r="L2988" s="14" t="str">
        <f>IFERROR(J2988*HLOOKUP(I2988,Base!$H$2:$J$9,VLOOKUP(Planilla!K2988,Base!$F$3:$G$9,2,0),0),"")</f>
        <v/>
      </c>
      <c r="M2988" s="19"/>
      <c r="N2988" s="14" t="str">
        <f>IF(M2988="Si",HLOOKUP(I2988,Base!$H$2:$J$9,8,0),"")</f>
        <v/>
      </c>
      <c r="O2988" s="9"/>
      <c r="P2988" s="18"/>
      <c r="Q2988" s="14" t="str">
        <f>IFERROR(O2988*HLOOKUP(I2988,Base!$H$2:$J$9,VLOOKUP(Planilla!P2988,Base!$F$3:$G$9,2,0),0),"")</f>
        <v/>
      </c>
    </row>
    <row r="2989" spans="1:17">
      <c r="A2989" s="18"/>
      <c r="B2989" s="7"/>
      <c r="C2989" s="12"/>
      <c r="D2989" s="13" t="str">
        <f>IFERROR(VLOOKUP(C2989,Base!A:C,2,0),"")</f>
        <v/>
      </c>
      <c r="E2989" s="10" t="str">
        <f>IFERROR(VLOOKUP(C2989,Base!A:C,3,0),"")</f>
        <v/>
      </c>
      <c r="F2989" s="8"/>
      <c r="G2989" s="9"/>
      <c r="H2989" s="18"/>
      <c r="I2989" s="18"/>
      <c r="J2989" s="9"/>
      <c r="K2989" s="18"/>
      <c r="L2989" s="14" t="str">
        <f>IFERROR(J2989*HLOOKUP(I2989,Base!$H$2:$J$9,VLOOKUP(Planilla!K2989,Base!$F$3:$G$9,2,0),0),"")</f>
        <v/>
      </c>
      <c r="M2989" s="19"/>
      <c r="N2989" s="14" t="str">
        <f>IF(M2989="Si",HLOOKUP(I2989,Base!$H$2:$J$9,8,0),"")</f>
        <v/>
      </c>
      <c r="O2989" s="9"/>
      <c r="P2989" s="18"/>
      <c r="Q2989" s="14" t="str">
        <f>IFERROR(O2989*HLOOKUP(I2989,Base!$H$2:$J$9,VLOOKUP(Planilla!P2989,Base!$F$3:$G$9,2,0),0),"")</f>
        <v/>
      </c>
    </row>
    <row r="2990" spans="1:17">
      <c r="A2990" s="18"/>
      <c r="B2990" s="7"/>
      <c r="C2990" s="12"/>
      <c r="D2990" s="13" t="str">
        <f>IFERROR(VLOOKUP(C2990,Base!A:C,2,0),"")</f>
        <v/>
      </c>
      <c r="E2990" s="10" t="str">
        <f>IFERROR(VLOOKUP(C2990,Base!A:C,3,0),"")</f>
        <v/>
      </c>
      <c r="F2990" s="8"/>
      <c r="G2990" s="9"/>
      <c r="H2990" s="18"/>
      <c r="I2990" s="18"/>
      <c r="J2990" s="9"/>
      <c r="K2990" s="18"/>
      <c r="L2990" s="14" t="str">
        <f>IFERROR(J2990*HLOOKUP(I2990,Base!$H$2:$J$9,VLOOKUP(Planilla!K2990,Base!$F$3:$G$9,2,0),0),"")</f>
        <v/>
      </c>
      <c r="M2990" s="19"/>
      <c r="N2990" s="14" t="str">
        <f>IF(M2990="Si",HLOOKUP(I2990,Base!$H$2:$J$9,8,0),"")</f>
        <v/>
      </c>
      <c r="O2990" s="9"/>
      <c r="P2990" s="18"/>
      <c r="Q2990" s="14" t="str">
        <f>IFERROR(O2990*HLOOKUP(I2990,Base!$H$2:$J$9,VLOOKUP(Planilla!P2990,Base!$F$3:$G$9,2,0),0),"")</f>
        <v/>
      </c>
    </row>
    <row r="2991" spans="1:17">
      <c r="A2991" s="18"/>
      <c r="B2991" s="7"/>
      <c r="C2991" s="12"/>
      <c r="D2991" s="13" t="str">
        <f>IFERROR(VLOOKUP(C2991,Base!A:C,2,0),"")</f>
        <v/>
      </c>
      <c r="E2991" s="10" t="str">
        <f>IFERROR(VLOOKUP(C2991,Base!A:C,3,0),"")</f>
        <v/>
      </c>
      <c r="F2991" s="8"/>
      <c r="G2991" s="9"/>
      <c r="H2991" s="18"/>
      <c r="I2991" s="18"/>
      <c r="J2991" s="9"/>
      <c r="K2991" s="18"/>
      <c r="L2991" s="14" t="str">
        <f>IFERROR(J2991*HLOOKUP(I2991,Base!$H$2:$J$9,VLOOKUP(Planilla!K2991,Base!$F$3:$G$9,2,0),0),"")</f>
        <v/>
      </c>
      <c r="M2991" s="19"/>
      <c r="N2991" s="14" t="str">
        <f>IF(M2991="Si",HLOOKUP(I2991,Base!$H$2:$J$9,8,0),"")</f>
        <v/>
      </c>
      <c r="O2991" s="9"/>
      <c r="P2991" s="18"/>
      <c r="Q2991" s="14" t="str">
        <f>IFERROR(O2991*HLOOKUP(I2991,Base!$H$2:$J$9,VLOOKUP(Planilla!P2991,Base!$F$3:$G$9,2,0),0),"")</f>
        <v/>
      </c>
    </row>
    <row r="2992" spans="1:17">
      <c r="A2992" s="18"/>
      <c r="B2992" s="7"/>
      <c r="C2992" s="12"/>
      <c r="D2992" s="13" t="str">
        <f>IFERROR(VLOOKUP(C2992,Base!A:C,2,0),"")</f>
        <v/>
      </c>
      <c r="E2992" s="10" t="str">
        <f>IFERROR(VLOOKUP(C2992,Base!A:C,3,0),"")</f>
        <v/>
      </c>
      <c r="F2992" s="8"/>
      <c r="G2992" s="9"/>
      <c r="H2992" s="18"/>
      <c r="I2992" s="18"/>
      <c r="J2992" s="9"/>
      <c r="K2992" s="18"/>
      <c r="L2992" s="14" t="str">
        <f>IFERROR(J2992*HLOOKUP(I2992,Base!$H$2:$J$9,VLOOKUP(Planilla!K2992,Base!$F$3:$G$9,2,0),0),"")</f>
        <v/>
      </c>
      <c r="M2992" s="19"/>
      <c r="N2992" s="14" t="str">
        <f>IF(M2992="Si",HLOOKUP(I2992,Base!$H$2:$J$9,8,0),"")</f>
        <v/>
      </c>
      <c r="O2992" s="9"/>
      <c r="P2992" s="18"/>
      <c r="Q2992" s="14" t="str">
        <f>IFERROR(O2992*HLOOKUP(I2992,Base!$H$2:$J$9,VLOOKUP(Planilla!P2992,Base!$F$3:$G$9,2,0),0),"")</f>
        <v/>
      </c>
    </row>
    <row r="2993" spans="1:17">
      <c r="A2993" s="18"/>
      <c r="B2993" s="7"/>
      <c r="C2993" s="12"/>
      <c r="D2993" s="13" t="str">
        <f>IFERROR(VLOOKUP(C2993,Base!A:C,2,0),"")</f>
        <v/>
      </c>
      <c r="E2993" s="10" t="str">
        <f>IFERROR(VLOOKUP(C2993,Base!A:C,3,0),"")</f>
        <v/>
      </c>
      <c r="F2993" s="8"/>
      <c r="G2993" s="9"/>
      <c r="H2993" s="18"/>
      <c r="I2993" s="18"/>
      <c r="J2993" s="9"/>
      <c r="K2993" s="18"/>
      <c r="L2993" s="14" t="str">
        <f>IFERROR(J2993*HLOOKUP(I2993,Base!$H$2:$J$9,VLOOKUP(Planilla!K2993,Base!$F$3:$G$9,2,0),0),"")</f>
        <v/>
      </c>
      <c r="M2993" s="19"/>
      <c r="N2993" s="14" t="str">
        <f>IF(M2993="Si",HLOOKUP(I2993,Base!$H$2:$J$9,8,0),"")</f>
        <v/>
      </c>
      <c r="O2993" s="9"/>
      <c r="P2993" s="18"/>
      <c r="Q2993" s="14" t="str">
        <f>IFERROR(O2993*HLOOKUP(I2993,Base!$H$2:$J$9,VLOOKUP(Planilla!P2993,Base!$F$3:$G$9,2,0),0),"")</f>
        <v/>
      </c>
    </row>
    <row r="2994" spans="1:17">
      <c r="A2994" s="18"/>
      <c r="B2994" s="7"/>
      <c r="C2994" s="12"/>
      <c r="D2994" s="13" t="str">
        <f>IFERROR(VLOOKUP(C2994,Base!A:C,2,0),"")</f>
        <v/>
      </c>
      <c r="E2994" s="10" t="str">
        <f>IFERROR(VLOOKUP(C2994,Base!A:C,3,0),"")</f>
        <v/>
      </c>
      <c r="F2994" s="8"/>
      <c r="G2994" s="9"/>
      <c r="H2994" s="18"/>
      <c r="I2994" s="18"/>
      <c r="J2994" s="9"/>
      <c r="K2994" s="18"/>
      <c r="L2994" s="14" t="str">
        <f>IFERROR(J2994*HLOOKUP(I2994,Base!$H$2:$J$9,VLOOKUP(Planilla!K2994,Base!$F$3:$G$9,2,0),0),"")</f>
        <v/>
      </c>
      <c r="M2994" s="19"/>
      <c r="N2994" s="14" t="str">
        <f>IF(M2994="Si",HLOOKUP(I2994,Base!$H$2:$J$9,8,0),"")</f>
        <v/>
      </c>
      <c r="O2994" s="9"/>
      <c r="P2994" s="18"/>
      <c r="Q2994" s="14" t="str">
        <f>IFERROR(O2994*HLOOKUP(I2994,Base!$H$2:$J$9,VLOOKUP(Planilla!P2994,Base!$F$3:$G$9,2,0),0),"")</f>
        <v/>
      </c>
    </row>
    <row r="2995" spans="1:17">
      <c r="A2995" s="18"/>
      <c r="B2995" s="7"/>
      <c r="C2995" s="12"/>
      <c r="D2995" s="13" t="str">
        <f>IFERROR(VLOOKUP(C2995,Base!A:C,2,0),"")</f>
        <v/>
      </c>
      <c r="E2995" s="10" t="str">
        <f>IFERROR(VLOOKUP(C2995,Base!A:C,3,0),"")</f>
        <v/>
      </c>
      <c r="F2995" s="8"/>
      <c r="G2995" s="9"/>
      <c r="H2995" s="18"/>
      <c r="I2995" s="18"/>
      <c r="J2995" s="9"/>
      <c r="K2995" s="18"/>
      <c r="L2995" s="14" t="str">
        <f>IFERROR(J2995*HLOOKUP(I2995,Base!$H$2:$J$9,VLOOKUP(Planilla!K2995,Base!$F$3:$G$9,2,0),0),"")</f>
        <v/>
      </c>
      <c r="M2995" s="19"/>
      <c r="N2995" s="14" t="str">
        <f>IF(M2995="Si",HLOOKUP(I2995,Base!$H$2:$J$9,8,0),"")</f>
        <v/>
      </c>
      <c r="O2995" s="9"/>
      <c r="P2995" s="18"/>
      <c r="Q2995" s="14" t="str">
        <f>IFERROR(O2995*HLOOKUP(I2995,Base!$H$2:$J$9,VLOOKUP(Planilla!P2995,Base!$F$3:$G$9,2,0),0),"")</f>
        <v/>
      </c>
    </row>
    <row r="2996" spans="1:17">
      <c r="A2996" s="18"/>
      <c r="B2996" s="7"/>
      <c r="C2996" s="12"/>
      <c r="D2996" s="13" t="str">
        <f>IFERROR(VLOOKUP(C2996,Base!A:C,2,0),"")</f>
        <v/>
      </c>
      <c r="E2996" s="10" t="str">
        <f>IFERROR(VLOOKUP(C2996,Base!A:C,3,0),"")</f>
        <v/>
      </c>
      <c r="F2996" s="8"/>
      <c r="G2996" s="9"/>
      <c r="H2996" s="18"/>
      <c r="I2996" s="18"/>
      <c r="J2996" s="9"/>
      <c r="K2996" s="18"/>
      <c r="L2996" s="14" t="str">
        <f>IFERROR(J2996*HLOOKUP(I2996,Base!$H$2:$J$9,VLOOKUP(Planilla!K2996,Base!$F$3:$G$9,2,0),0),"")</f>
        <v/>
      </c>
      <c r="M2996" s="19"/>
      <c r="N2996" s="14" t="str">
        <f>IF(M2996="Si",HLOOKUP(I2996,Base!$H$2:$J$9,8,0),"")</f>
        <v/>
      </c>
      <c r="O2996" s="9"/>
      <c r="P2996" s="18"/>
      <c r="Q2996" s="14" t="str">
        <f>IFERROR(O2996*HLOOKUP(I2996,Base!$H$2:$J$9,VLOOKUP(Planilla!P2996,Base!$F$3:$G$9,2,0),0),"")</f>
        <v/>
      </c>
    </row>
    <row r="2997" spans="1:17">
      <c r="A2997" s="18"/>
      <c r="B2997" s="7"/>
      <c r="C2997" s="12"/>
      <c r="D2997" s="13" t="str">
        <f>IFERROR(VLOOKUP(C2997,Base!A:C,2,0),"")</f>
        <v/>
      </c>
      <c r="E2997" s="10" t="str">
        <f>IFERROR(VLOOKUP(C2997,Base!A:C,3,0),"")</f>
        <v/>
      </c>
      <c r="F2997" s="8"/>
      <c r="G2997" s="9"/>
      <c r="H2997" s="18"/>
      <c r="I2997" s="18"/>
      <c r="J2997" s="9"/>
      <c r="K2997" s="18"/>
      <c r="L2997" s="14" t="str">
        <f>IFERROR(J2997*HLOOKUP(I2997,Base!$H$2:$J$9,VLOOKUP(Planilla!K2997,Base!$F$3:$G$9,2,0),0),"")</f>
        <v/>
      </c>
      <c r="M2997" s="19"/>
      <c r="N2997" s="14" t="str">
        <f>IF(M2997="Si",HLOOKUP(I2997,Base!$H$2:$J$9,8,0),"")</f>
        <v/>
      </c>
      <c r="O2997" s="9"/>
      <c r="P2997" s="18"/>
      <c r="Q2997" s="14" t="str">
        <f>IFERROR(O2997*HLOOKUP(I2997,Base!$H$2:$J$9,VLOOKUP(Planilla!P2997,Base!$F$3:$G$9,2,0),0),"")</f>
        <v/>
      </c>
    </row>
    <row r="2998" spans="1:17">
      <c r="A2998" s="18"/>
      <c r="B2998" s="7"/>
      <c r="C2998" s="12"/>
      <c r="D2998" s="13" t="str">
        <f>IFERROR(VLOOKUP(C2998,Base!A:C,2,0),"")</f>
        <v/>
      </c>
      <c r="E2998" s="10" t="str">
        <f>IFERROR(VLOOKUP(C2998,Base!A:C,3,0),"")</f>
        <v/>
      </c>
      <c r="F2998" s="8"/>
      <c r="G2998" s="9"/>
      <c r="H2998" s="18"/>
      <c r="I2998" s="18"/>
      <c r="J2998" s="9"/>
      <c r="K2998" s="18"/>
      <c r="L2998" s="14" t="str">
        <f>IFERROR(J2998*HLOOKUP(I2998,Base!$H$2:$J$9,VLOOKUP(Planilla!K2998,Base!$F$3:$G$9,2,0),0),"")</f>
        <v/>
      </c>
      <c r="M2998" s="19"/>
      <c r="N2998" s="14" t="str">
        <f>IF(M2998="Si",HLOOKUP(I2998,Base!$H$2:$J$9,8,0),"")</f>
        <v/>
      </c>
      <c r="O2998" s="9"/>
      <c r="P2998" s="18"/>
      <c r="Q2998" s="14" t="str">
        <f>IFERROR(O2998*HLOOKUP(I2998,Base!$H$2:$J$9,VLOOKUP(Planilla!P2998,Base!$F$3:$G$9,2,0),0),"")</f>
        <v/>
      </c>
    </row>
    <row r="2999" spans="1:17">
      <c r="A2999" s="18"/>
      <c r="B2999" s="7"/>
      <c r="C2999" s="12"/>
      <c r="D2999" s="13" t="str">
        <f>IFERROR(VLOOKUP(C2999,Base!A:C,2,0),"")</f>
        <v/>
      </c>
      <c r="E2999" s="10" t="str">
        <f>IFERROR(VLOOKUP(C2999,Base!A:C,3,0),"")</f>
        <v/>
      </c>
      <c r="F2999" s="8"/>
      <c r="G2999" s="9"/>
      <c r="H2999" s="18"/>
      <c r="I2999" s="18"/>
      <c r="J2999" s="9"/>
      <c r="K2999" s="18"/>
      <c r="L2999" s="14" t="str">
        <f>IFERROR(J2999*HLOOKUP(I2999,Base!$H$2:$J$9,VLOOKUP(Planilla!K2999,Base!$F$3:$G$9,2,0),0),"")</f>
        <v/>
      </c>
      <c r="M2999" s="19"/>
      <c r="N2999" s="14" t="str">
        <f>IF(M2999="Si",HLOOKUP(I2999,Base!$H$2:$J$9,8,0),"")</f>
        <v/>
      </c>
      <c r="O2999" s="9"/>
      <c r="P2999" s="18"/>
      <c r="Q2999" s="14" t="str">
        <f>IFERROR(O2999*HLOOKUP(I2999,Base!$H$2:$J$9,VLOOKUP(Planilla!P2999,Base!$F$3:$G$9,2,0),0),"")</f>
        <v/>
      </c>
    </row>
    <row r="3000" spans="1:17">
      <c r="A3000" s="18"/>
      <c r="B3000" s="7"/>
      <c r="C3000" s="12"/>
      <c r="D3000" s="13" t="str">
        <f>IFERROR(VLOOKUP(C3000,Base!A:C,2,0),"")</f>
        <v/>
      </c>
      <c r="E3000" s="10" t="str">
        <f>IFERROR(VLOOKUP(C3000,Base!A:C,3,0),"")</f>
        <v/>
      </c>
      <c r="F3000" s="8"/>
      <c r="G3000" s="9"/>
      <c r="H3000" s="18"/>
      <c r="I3000" s="18"/>
      <c r="J3000" s="9"/>
      <c r="K3000" s="18"/>
      <c r="L3000" s="14" t="str">
        <f>IFERROR(J3000*HLOOKUP(I3000,Base!$H$2:$J$9,VLOOKUP(Planilla!K3000,Base!$F$3:$G$9,2,0),0),"")</f>
        <v/>
      </c>
      <c r="M3000" s="19"/>
      <c r="N3000" s="14" t="str">
        <f>IF(M3000="Si",HLOOKUP(I3000,Base!$H$2:$J$9,8,0),"")</f>
        <v/>
      </c>
      <c r="O3000" s="9"/>
      <c r="P3000" s="18"/>
      <c r="Q3000" s="14" t="str">
        <f>IFERROR(O3000*HLOOKUP(I3000,Base!$H$2:$J$9,VLOOKUP(Planilla!P3000,Base!$F$3:$G$9,2,0),0),"")</f>
        <v/>
      </c>
    </row>
    <row r="3001" spans="1:17">
      <c r="A3001" s="18"/>
      <c r="B3001" s="7"/>
      <c r="C3001" s="12"/>
      <c r="D3001" s="13" t="str">
        <f>IFERROR(VLOOKUP(C3001,Base!A:C,2,0),"")</f>
        <v/>
      </c>
      <c r="E3001" s="10" t="str">
        <f>IFERROR(VLOOKUP(C3001,Base!A:C,3,0),"")</f>
        <v/>
      </c>
      <c r="F3001" s="8"/>
      <c r="G3001" s="9"/>
      <c r="H3001" s="18"/>
      <c r="I3001" s="18"/>
      <c r="J3001" s="9"/>
      <c r="K3001" s="18"/>
      <c r="L3001" s="14" t="str">
        <f>IFERROR(J3001*HLOOKUP(I3001,Base!$H$2:$J$9,VLOOKUP(Planilla!K3001,Base!$F$3:$G$9,2,0),0),"")</f>
        <v/>
      </c>
      <c r="M3001" s="19"/>
      <c r="N3001" s="14" t="str">
        <f>IF(M3001="Si",HLOOKUP(I3001,Base!$H$2:$J$9,8,0),"")</f>
        <v/>
      </c>
      <c r="O3001" s="9"/>
      <c r="P3001" s="18"/>
      <c r="Q3001" s="14" t="str">
        <f>IFERROR(O3001*HLOOKUP(I3001,Base!$H$2:$J$9,VLOOKUP(Planilla!P3001,Base!$F$3:$G$9,2,0),0),"")</f>
        <v/>
      </c>
    </row>
    <row r="3002" spans="1:17">
      <c r="A3002" s="18"/>
      <c r="B3002" s="7"/>
      <c r="C3002" s="12"/>
      <c r="D3002" s="13" t="str">
        <f>IFERROR(VLOOKUP(C3002,Base!A:C,2,0),"")</f>
        <v/>
      </c>
      <c r="E3002" s="10" t="str">
        <f>IFERROR(VLOOKUP(C3002,Base!A:C,3,0),"")</f>
        <v/>
      </c>
      <c r="F3002" s="8"/>
      <c r="G3002" s="9"/>
      <c r="H3002" s="18"/>
      <c r="I3002" s="18"/>
      <c r="J3002" s="9"/>
      <c r="K3002" s="18"/>
      <c r="L3002" s="14" t="str">
        <f>IFERROR(J3002*HLOOKUP(I3002,Base!$H$2:$J$9,VLOOKUP(Planilla!K3002,Base!$F$3:$G$9,2,0),0),"")</f>
        <v/>
      </c>
      <c r="M3002" s="19"/>
      <c r="N3002" s="14" t="str">
        <f>IF(M3002="Si",HLOOKUP(I3002,Base!$H$2:$J$9,8,0),"")</f>
        <v/>
      </c>
      <c r="O3002" s="9"/>
      <c r="P3002" s="18"/>
      <c r="Q3002" s="14" t="str">
        <f>IFERROR(O3002*HLOOKUP(I3002,Base!$H$2:$J$9,VLOOKUP(Planilla!P3002,Base!$F$3:$G$9,2,0),0),"")</f>
        <v/>
      </c>
    </row>
    <row r="3003" spans="1:17">
      <c r="A3003" s="18"/>
      <c r="B3003" s="7"/>
      <c r="C3003" s="12"/>
      <c r="D3003" s="13" t="str">
        <f>IFERROR(VLOOKUP(C3003,Base!A:C,2,0),"")</f>
        <v/>
      </c>
      <c r="E3003" s="10" t="str">
        <f>IFERROR(VLOOKUP(C3003,Base!A:C,3,0),"")</f>
        <v/>
      </c>
      <c r="F3003" s="8"/>
      <c r="G3003" s="9"/>
      <c r="H3003" s="18"/>
      <c r="I3003" s="18"/>
      <c r="J3003" s="9"/>
      <c r="K3003" s="18"/>
      <c r="L3003" s="14" t="str">
        <f>IFERROR(J3003*HLOOKUP(I3003,Base!$H$2:$J$9,VLOOKUP(Planilla!K3003,Base!$F$3:$G$9,2,0),0),"")</f>
        <v/>
      </c>
      <c r="M3003" s="19"/>
      <c r="N3003" s="14" t="str">
        <f>IF(M3003="Si",HLOOKUP(I3003,Base!$H$2:$J$9,8,0),"")</f>
        <v/>
      </c>
      <c r="O3003" s="9"/>
      <c r="P3003" s="18"/>
      <c r="Q3003" s="14" t="str">
        <f>IFERROR(O3003*HLOOKUP(I3003,Base!$H$2:$J$9,VLOOKUP(Planilla!P3003,Base!$F$3:$G$9,2,0),0),"")</f>
        <v/>
      </c>
    </row>
    <row r="3004" spans="1:17">
      <c r="A3004" s="18"/>
      <c r="B3004" s="7"/>
      <c r="C3004" s="12"/>
      <c r="D3004" s="13" t="str">
        <f>IFERROR(VLOOKUP(C3004,Base!A:C,2,0),"")</f>
        <v/>
      </c>
      <c r="E3004" s="10" t="str">
        <f>IFERROR(VLOOKUP(C3004,Base!A:C,3,0),"")</f>
        <v/>
      </c>
      <c r="F3004" s="8"/>
      <c r="G3004" s="9"/>
      <c r="H3004" s="18"/>
      <c r="I3004" s="18"/>
      <c r="J3004" s="9"/>
      <c r="K3004" s="18"/>
      <c r="L3004" s="14" t="str">
        <f>IFERROR(J3004*HLOOKUP(I3004,Base!$H$2:$J$9,VLOOKUP(Planilla!K3004,Base!$F$3:$G$9,2,0),0),"")</f>
        <v/>
      </c>
      <c r="M3004" s="19"/>
      <c r="N3004" s="14" t="str">
        <f>IF(M3004="Si",HLOOKUP(I3004,Base!$H$2:$J$9,8,0),"")</f>
        <v/>
      </c>
      <c r="O3004" s="9"/>
      <c r="P3004" s="18"/>
      <c r="Q3004" s="14" t="str">
        <f>IFERROR(O3004*HLOOKUP(I3004,Base!$H$2:$J$9,VLOOKUP(Planilla!P3004,Base!$F$3:$G$9,2,0),0),"")</f>
        <v/>
      </c>
    </row>
    <row r="3005" spans="1:17">
      <c r="A3005" s="18"/>
      <c r="B3005" s="7"/>
      <c r="C3005" s="12"/>
      <c r="D3005" s="13" t="str">
        <f>IFERROR(VLOOKUP(C3005,Base!A:C,2,0),"")</f>
        <v/>
      </c>
      <c r="E3005" s="10" t="str">
        <f>IFERROR(VLOOKUP(C3005,Base!A:C,3,0),"")</f>
        <v/>
      </c>
      <c r="F3005" s="8"/>
      <c r="G3005" s="9"/>
      <c r="H3005" s="18"/>
      <c r="I3005" s="18"/>
      <c r="J3005" s="9"/>
      <c r="K3005" s="18"/>
      <c r="L3005" s="14" t="str">
        <f>IFERROR(J3005*HLOOKUP(I3005,Base!$H$2:$J$9,VLOOKUP(Planilla!K3005,Base!$F$3:$G$9,2,0),0),"")</f>
        <v/>
      </c>
      <c r="M3005" s="19"/>
      <c r="N3005" s="14" t="str">
        <f>IF(M3005="Si",HLOOKUP(I3005,Base!$H$2:$J$9,8,0),"")</f>
        <v/>
      </c>
      <c r="O3005" s="9"/>
      <c r="P3005" s="18"/>
      <c r="Q3005" s="14" t="str">
        <f>IFERROR(O3005*HLOOKUP(I3005,Base!$H$2:$J$9,VLOOKUP(Planilla!P3005,Base!$F$3:$G$9,2,0),0),"")</f>
        <v/>
      </c>
    </row>
    <row r="3006" spans="1:17">
      <c r="A3006" s="18"/>
      <c r="B3006" s="7"/>
      <c r="C3006" s="12"/>
      <c r="D3006" s="13" t="str">
        <f>IFERROR(VLOOKUP(C3006,Base!A:C,2,0),"")</f>
        <v/>
      </c>
      <c r="E3006" s="10" t="str">
        <f>IFERROR(VLOOKUP(C3006,Base!A:C,3,0),"")</f>
        <v/>
      </c>
      <c r="F3006" s="8"/>
      <c r="G3006" s="9"/>
      <c r="H3006" s="18"/>
      <c r="I3006" s="18"/>
      <c r="J3006" s="9"/>
      <c r="K3006" s="18"/>
      <c r="L3006" s="14" t="str">
        <f>IFERROR(J3006*HLOOKUP(I3006,Base!$H$2:$J$9,VLOOKUP(Planilla!K3006,Base!$F$3:$G$9,2,0),0),"")</f>
        <v/>
      </c>
      <c r="M3006" s="19"/>
      <c r="N3006" s="14" t="str">
        <f>IF(M3006="Si",HLOOKUP(I3006,Base!$H$2:$J$9,8,0),"")</f>
        <v/>
      </c>
      <c r="O3006" s="9"/>
      <c r="P3006" s="18"/>
      <c r="Q3006" s="14" t="str">
        <f>IFERROR(O3006*HLOOKUP(I3006,Base!$H$2:$J$9,VLOOKUP(Planilla!P3006,Base!$F$3:$G$9,2,0),0),"")</f>
        <v/>
      </c>
    </row>
    <row r="3007" spans="1:17">
      <c r="A3007" s="18"/>
      <c r="B3007" s="7"/>
      <c r="C3007" s="12"/>
      <c r="D3007" s="13" t="str">
        <f>IFERROR(VLOOKUP(C3007,Base!A:C,2,0),"")</f>
        <v/>
      </c>
      <c r="E3007" s="10" t="str">
        <f>IFERROR(VLOOKUP(C3007,Base!A:C,3,0),"")</f>
        <v/>
      </c>
      <c r="F3007" s="8"/>
      <c r="G3007" s="9"/>
      <c r="H3007" s="18"/>
      <c r="I3007" s="18"/>
      <c r="J3007" s="9"/>
      <c r="K3007" s="18"/>
      <c r="L3007" s="14" t="str">
        <f>IFERROR(J3007*HLOOKUP(I3007,Base!$H$2:$J$9,VLOOKUP(Planilla!K3007,Base!$F$3:$G$9,2,0),0),"")</f>
        <v/>
      </c>
      <c r="M3007" s="19"/>
      <c r="N3007" s="14" t="str">
        <f>IF(M3007="Si",HLOOKUP(I3007,Base!$H$2:$J$9,8,0),"")</f>
        <v/>
      </c>
      <c r="O3007" s="9"/>
      <c r="P3007" s="18"/>
      <c r="Q3007" s="14" t="str">
        <f>IFERROR(O3007*HLOOKUP(I3007,Base!$H$2:$J$9,VLOOKUP(Planilla!P3007,Base!$F$3:$G$9,2,0),0),"")</f>
        <v/>
      </c>
    </row>
    <row r="3008" spans="1:17">
      <c r="A3008" s="18"/>
      <c r="B3008" s="7"/>
      <c r="C3008" s="12"/>
      <c r="D3008" s="13" t="str">
        <f>IFERROR(VLOOKUP(C3008,Base!A:C,2,0),"")</f>
        <v/>
      </c>
      <c r="E3008" s="10" t="str">
        <f>IFERROR(VLOOKUP(C3008,Base!A:C,3,0),"")</f>
        <v/>
      </c>
      <c r="F3008" s="8"/>
      <c r="G3008" s="9"/>
      <c r="H3008" s="18"/>
      <c r="I3008" s="18"/>
      <c r="J3008" s="9"/>
      <c r="K3008" s="18"/>
      <c r="L3008" s="14" t="str">
        <f>IFERROR(J3008*HLOOKUP(I3008,Base!$H$2:$J$9,VLOOKUP(Planilla!K3008,Base!$F$3:$G$9,2,0),0),"")</f>
        <v/>
      </c>
      <c r="M3008" s="19"/>
      <c r="N3008" s="14" t="str">
        <f>IF(M3008="Si",HLOOKUP(I3008,Base!$H$2:$J$9,8,0),"")</f>
        <v/>
      </c>
      <c r="O3008" s="9"/>
      <c r="P3008" s="18"/>
      <c r="Q3008" s="14" t="str">
        <f>IFERROR(O3008*HLOOKUP(I3008,Base!$H$2:$J$9,VLOOKUP(Planilla!P3008,Base!$F$3:$G$9,2,0),0),"")</f>
        <v/>
      </c>
    </row>
    <row r="3009" spans="1:17">
      <c r="A3009" s="18"/>
      <c r="B3009" s="7"/>
      <c r="C3009" s="12"/>
      <c r="D3009" s="13" t="str">
        <f>IFERROR(VLOOKUP(C3009,Base!A:C,2,0),"")</f>
        <v/>
      </c>
      <c r="E3009" s="10" t="str">
        <f>IFERROR(VLOOKUP(C3009,Base!A:C,3,0),"")</f>
        <v/>
      </c>
      <c r="F3009" s="8"/>
      <c r="G3009" s="9"/>
      <c r="H3009" s="18"/>
      <c r="I3009" s="18"/>
      <c r="J3009" s="9"/>
      <c r="K3009" s="18"/>
      <c r="L3009" s="14" t="str">
        <f>IFERROR(J3009*HLOOKUP(I3009,Base!$H$2:$J$9,VLOOKUP(Planilla!K3009,Base!$F$3:$G$9,2,0),0),"")</f>
        <v/>
      </c>
      <c r="M3009" s="19"/>
      <c r="N3009" s="14" t="str">
        <f>IF(M3009="Si",HLOOKUP(I3009,Base!$H$2:$J$9,8,0),"")</f>
        <v/>
      </c>
      <c r="O3009" s="9"/>
      <c r="P3009" s="18"/>
      <c r="Q3009" s="14" t="str">
        <f>IFERROR(O3009*HLOOKUP(I3009,Base!$H$2:$J$9,VLOOKUP(Planilla!P3009,Base!$F$3:$G$9,2,0),0),"")</f>
        <v/>
      </c>
    </row>
    <row r="3010" spans="1:17">
      <c r="A3010" s="18"/>
      <c r="B3010" s="7"/>
      <c r="C3010" s="12"/>
      <c r="D3010" s="13" t="str">
        <f>IFERROR(VLOOKUP(C3010,Base!A:C,2,0),"")</f>
        <v/>
      </c>
      <c r="E3010" s="10" t="str">
        <f>IFERROR(VLOOKUP(C3010,Base!A:C,3,0),"")</f>
        <v/>
      </c>
      <c r="F3010" s="8"/>
      <c r="G3010" s="9"/>
      <c r="H3010" s="18"/>
      <c r="I3010" s="18"/>
      <c r="J3010" s="9"/>
      <c r="K3010" s="18"/>
      <c r="L3010" s="14" t="str">
        <f>IFERROR(J3010*HLOOKUP(I3010,Base!$H$2:$J$9,VLOOKUP(Planilla!K3010,Base!$F$3:$G$9,2,0),0),"")</f>
        <v/>
      </c>
      <c r="M3010" s="19"/>
      <c r="N3010" s="14" t="str">
        <f>IF(M3010="Si",HLOOKUP(I3010,Base!$H$2:$J$9,8,0),"")</f>
        <v/>
      </c>
      <c r="O3010" s="9"/>
      <c r="P3010" s="18"/>
      <c r="Q3010" s="14" t="str">
        <f>IFERROR(O3010*HLOOKUP(I3010,Base!$H$2:$J$9,VLOOKUP(Planilla!P3010,Base!$F$3:$G$9,2,0),0),"")</f>
        <v/>
      </c>
    </row>
    <row r="3011" spans="1:17">
      <c r="A3011" s="18"/>
      <c r="B3011" s="7"/>
      <c r="C3011" s="12"/>
      <c r="D3011" s="13" t="str">
        <f>IFERROR(VLOOKUP(C3011,Base!A:C,2,0),"")</f>
        <v/>
      </c>
      <c r="E3011" s="10" t="str">
        <f>IFERROR(VLOOKUP(C3011,Base!A:C,3,0),"")</f>
        <v/>
      </c>
      <c r="F3011" s="8"/>
      <c r="G3011" s="9"/>
      <c r="H3011" s="18"/>
      <c r="I3011" s="18"/>
      <c r="J3011" s="9"/>
      <c r="K3011" s="18"/>
      <c r="L3011" s="14" t="str">
        <f>IFERROR(J3011*HLOOKUP(I3011,Base!$H$2:$J$9,VLOOKUP(Planilla!K3011,Base!$F$3:$G$9,2,0),0),"")</f>
        <v/>
      </c>
      <c r="M3011" s="19"/>
      <c r="N3011" s="14" t="str">
        <f>IF(M3011="Si",HLOOKUP(I3011,Base!$H$2:$J$9,8,0),"")</f>
        <v/>
      </c>
      <c r="O3011" s="9"/>
      <c r="P3011" s="18"/>
      <c r="Q3011" s="14" t="str">
        <f>IFERROR(O3011*HLOOKUP(I3011,Base!$H$2:$J$9,VLOOKUP(Planilla!P3011,Base!$F$3:$G$9,2,0),0),"")</f>
        <v/>
      </c>
    </row>
    <row r="3012" spans="1:17">
      <c r="A3012" s="18"/>
      <c r="B3012" s="7"/>
      <c r="C3012" s="12"/>
      <c r="D3012" s="13" t="str">
        <f>IFERROR(VLOOKUP(C3012,Base!A:C,2,0),"")</f>
        <v/>
      </c>
      <c r="E3012" s="10" t="str">
        <f>IFERROR(VLOOKUP(C3012,Base!A:C,3,0),"")</f>
        <v/>
      </c>
      <c r="F3012" s="8"/>
      <c r="G3012" s="9"/>
      <c r="H3012" s="18"/>
      <c r="I3012" s="18"/>
      <c r="J3012" s="9"/>
      <c r="K3012" s="18"/>
      <c r="L3012" s="14" t="str">
        <f>IFERROR(J3012*HLOOKUP(I3012,Base!$H$2:$J$9,VLOOKUP(Planilla!K3012,Base!$F$3:$G$9,2,0),0),"")</f>
        <v/>
      </c>
      <c r="M3012" s="19"/>
      <c r="N3012" s="14" t="str">
        <f>IF(M3012="Si",HLOOKUP(I3012,Base!$H$2:$J$9,8,0),"")</f>
        <v/>
      </c>
      <c r="O3012" s="9"/>
      <c r="P3012" s="18"/>
      <c r="Q3012" s="14" t="str">
        <f>IFERROR(O3012*HLOOKUP(I3012,Base!$H$2:$J$9,VLOOKUP(Planilla!P3012,Base!$F$3:$G$9,2,0),0),"")</f>
        <v/>
      </c>
    </row>
    <row r="3013" spans="1:17">
      <c r="A3013" s="18"/>
      <c r="B3013" s="7"/>
      <c r="C3013" s="12"/>
      <c r="D3013" s="13" t="str">
        <f>IFERROR(VLOOKUP(C3013,Base!A:C,2,0),"")</f>
        <v/>
      </c>
      <c r="E3013" s="10" t="str">
        <f>IFERROR(VLOOKUP(C3013,Base!A:C,3,0),"")</f>
        <v/>
      </c>
      <c r="F3013" s="8"/>
      <c r="G3013" s="9"/>
      <c r="H3013" s="18"/>
      <c r="I3013" s="18"/>
      <c r="J3013" s="9"/>
      <c r="K3013" s="18"/>
      <c r="L3013" s="14" t="str">
        <f>IFERROR(J3013*HLOOKUP(I3013,Base!$H$2:$J$9,VLOOKUP(Planilla!K3013,Base!$F$3:$G$9,2,0),0),"")</f>
        <v/>
      </c>
      <c r="M3013" s="19"/>
      <c r="N3013" s="14" t="str">
        <f>IF(M3013="Si",HLOOKUP(I3013,Base!$H$2:$J$9,8,0),"")</f>
        <v/>
      </c>
      <c r="O3013" s="9"/>
      <c r="P3013" s="18"/>
      <c r="Q3013" s="14" t="str">
        <f>IFERROR(O3013*HLOOKUP(I3013,Base!$H$2:$J$9,VLOOKUP(Planilla!P3013,Base!$F$3:$G$9,2,0),0),"")</f>
        <v/>
      </c>
    </row>
    <row r="3014" spans="1:17">
      <c r="A3014" s="18"/>
      <c r="B3014" s="7"/>
      <c r="C3014" s="12"/>
      <c r="D3014" s="13" t="str">
        <f>IFERROR(VLOOKUP(C3014,Base!A:C,2,0),"")</f>
        <v/>
      </c>
      <c r="E3014" s="10" t="str">
        <f>IFERROR(VLOOKUP(C3014,Base!A:C,3,0),"")</f>
        <v/>
      </c>
      <c r="F3014" s="8"/>
      <c r="G3014" s="9"/>
      <c r="H3014" s="18"/>
      <c r="I3014" s="18"/>
      <c r="J3014" s="9"/>
      <c r="K3014" s="18"/>
      <c r="L3014" s="14" t="str">
        <f>IFERROR(J3014*HLOOKUP(I3014,Base!$H$2:$J$9,VLOOKUP(Planilla!K3014,Base!$F$3:$G$9,2,0),0),"")</f>
        <v/>
      </c>
      <c r="M3014" s="19"/>
      <c r="N3014" s="14" t="str">
        <f>IF(M3014="Si",HLOOKUP(I3014,Base!$H$2:$J$9,8,0),"")</f>
        <v/>
      </c>
      <c r="O3014" s="9"/>
      <c r="P3014" s="18"/>
      <c r="Q3014" s="14" t="str">
        <f>IFERROR(O3014*HLOOKUP(I3014,Base!$H$2:$J$9,VLOOKUP(Planilla!P3014,Base!$F$3:$G$9,2,0),0),"")</f>
        <v/>
      </c>
    </row>
    <row r="3015" spans="1:17">
      <c r="A3015" s="18"/>
      <c r="B3015" s="7"/>
      <c r="C3015" s="12"/>
      <c r="D3015" s="13" t="str">
        <f>IFERROR(VLOOKUP(C3015,Base!A:C,2,0),"")</f>
        <v/>
      </c>
      <c r="E3015" s="10" t="str">
        <f>IFERROR(VLOOKUP(C3015,Base!A:C,3,0),"")</f>
        <v/>
      </c>
      <c r="F3015" s="8"/>
      <c r="G3015" s="9"/>
      <c r="H3015" s="18"/>
      <c r="I3015" s="18"/>
      <c r="J3015" s="9"/>
      <c r="K3015" s="18"/>
      <c r="L3015" s="14" t="str">
        <f>IFERROR(J3015*HLOOKUP(I3015,Base!$H$2:$J$9,VLOOKUP(Planilla!K3015,Base!$F$3:$G$9,2,0),0),"")</f>
        <v/>
      </c>
      <c r="M3015" s="19"/>
      <c r="N3015" s="14" t="str">
        <f>IF(M3015="Si",HLOOKUP(I3015,Base!$H$2:$J$9,8,0),"")</f>
        <v/>
      </c>
      <c r="O3015" s="9"/>
      <c r="P3015" s="18"/>
      <c r="Q3015" s="14" t="str">
        <f>IFERROR(O3015*HLOOKUP(I3015,Base!$H$2:$J$9,VLOOKUP(Planilla!P3015,Base!$F$3:$G$9,2,0),0),"")</f>
        <v/>
      </c>
    </row>
    <row r="3016" spans="1:17">
      <c r="A3016" s="18"/>
      <c r="B3016" s="7"/>
      <c r="C3016" s="12"/>
      <c r="D3016" s="13" t="str">
        <f>IFERROR(VLOOKUP(C3016,Base!A:C,2,0),"")</f>
        <v/>
      </c>
      <c r="E3016" s="10" t="str">
        <f>IFERROR(VLOOKUP(C3016,Base!A:C,3,0),"")</f>
        <v/>
      </c>
      <c r="F3016" s="8"/>
      <c r="G3016" s="9"/>
      <c r="H3016" s="18"/>
      <c r="I3016" s="18"/>
      <c r="J3016" s="9"/>
      <c r="K3016" s="18"/>
      <c r="L3016" s="14" t="str">
        <f>IFERROR(J3016*HLOOKUP(I3016,Base!$H$2:$J$9,VLOOKUP(Planilla!K3016,Base!$F$3:$G$9,2,0),0),"")</f>
        <v/>
      </c>
      <c r="M3016" s="19"/>
      <c r="N3016" s="14" t="str">
        <f>IF(M3016="Si",HLOOKUP(I3016,Base!$H$2:$J$9,8,0),"")</f>
        <v/>
      </c>
      <c r="O3016" s="9"/>
      <c r="P3016" s="18"/>
      <c r="Q3016" s="14" t="str">
        <f>IFERROR(O3016*HLOOKUP(I3016,Base!$H$2:$J$9,VLOOKUP(Planilla!P3016,Base!$F$3:$G$9,2,0),0),"")</f>
        <v/>
      </c>
    </row>
    <row r="3017" spans="1:17">
      <c r="A3017" s="18"/>
      <c r="B3017" s="7"/>
      <c r="C3017" s="12"/>
      <c r="D3017" s="13" t="str">
        <f>IFERROR(VLOOKUP(C3017,Base!A:C,2,0),"")</f>
        <v/>
      </c>
      <c r="E3017" s="10" t="str">
        <f>IFERROR(VLOOKUP(C3017,Base!A:C,3,0),"")</f>
        <v/>
      </c>
      <c r="F3017" s="8"/>
      <c r="G3017" s="9"/>
      <c r="H3017" s="18"/>
      <c r="I3017" s="18"/>
      <c r="J3017" s="9"/>
      <c r="K3017" s="18"/>
      <c r="L3017" s="14" t="str">
        <f>IFERROR(J3017*HLOOKUP(I3017,Base!$H$2:$J$9,VLOOKUP(Planilla!K3017,Base!$F$3:$G$9,2,0),0),"")</f>
        <v/>
      </c>
      <c r="M3017" s="19"/>
      <c r="N3017" s="14" t="str">
        <f>IF(M3017="Si",HLOOKUP(I3017,Base!$H$2:$J$9,8,0),"")</f>
        <v/>
      </c>
      <c r="O3017" s="9"/>
      <c r="P3017" s="18"/>
      <c r="Q3017" s="14" t="str">
        <f>IFERROR(O3017*HLOOKUP(I3017,Base!$H$2:$J$9,VLOOKUP(Planilla!P3017,Base!$F$3:$G$9,2,0),0),"")</f>
        <v/>
      </c>
    </row>
    <row r="3018" spans="1:17">
      <c r="A3018" s="18"/>
      <c r="B3018" s="7"/>
      <c r="C3018" s="12"/>
      <c r="D3018" s="13" t="str">
        <f>IFERROR(VLOOKUP(C3018,Base!A:C,2,0),"")</f>
        <v/>
      </c>
      <c r="E3018" s="10" t="str">
        <f>IFERROR(VLOOKUP(C3018,Base!A:C,3,0),"")</f>
        <v/>
      </c>
      <c r="F3018" s="8"/>
      <c r="G3018" s="9"/>
      <c r="H3018" s="18"/>
      <c r="I3018" s="18"/>
      <c r="J3018" s="9"/>
      <c r="K3018" s="18"/>
      <c r="L3018" s="14" t="str">
        <f>IFERROR(J3018*HLOOKUP(I3018,Base!$H$2:$J$9,VLOOKUP(Planilla!K3018,Base!$F$3:$G$9,2,0),0),"")</f>
        <v/>
      </c>
      <c r="M3018" s="19"/>
      <c r="N3018" s="14" t="str">
        <f>IF(M3018="Si",HLOOKUP(I3018,Base!$H$2:$J$9,8,0),"")</f>
        <v/>
      </c>
      <c r="O3018" s="9"/>
      <c r="P3018" s="18"/>
      <c r="Q3018" s="14" t="str">
        <f>IFERROR(O3018*HLOOKUP(I3018,Base!$H$2:$J$9,VLOOKUP(Planilla!P3018,Base!$F$3:$G$9,2,0),0),"")</f>
        <v/>
      </c>
    </row>
    <row r="3019" spans="1:17">
      <c r="A3019" s="18"/>
      <c r="B3019" s="7"/>
      <c r="C3019" s="12"/>
      <c r="D3019" s="13" t="str">
        <f>IFERROR(VLOOKUP(C3019,Base!A:C,2,0),"")</f>
        <v/>
      </c>
      <c r="E3019" s="10" t="str">
        <f>IFERROR(VLOOKUP(C3019,Base!A:C,3,0),"")</f>
        <v/>
      </c>
      <c r="F3019" s="8"/>
      <c r="G3019" s="9"/>
      <c r="H3019" s="18"/>
      <c r="I3019" s="18"/>
      <c r="J3019" s="9"/>
      <c r="K3019" s="18"/>
      <c r="L3019" s="14" t="str">
        <f>IFERROR(J3019*HLOOKUP(I3019,Base!$H$2:$J$9,VLOOKUP(Planilla!K3019,Base!$F$3:$G$9,2,0),0),"")</f>
        <v/>
      </c>
      <c r="M3019" s="19"/>
      <c r="N3019" s="14" t="str">
        <f>IF(M3019="Si",HLOOKUP(I3019,Base!$H$2:$J$9,8,0),"")</f>
        <v/>
      </c>
      <c r="O3019" s="9"/>
      <c r="P3019" s="18"/>
      <c r="Q3019" s="14" t="str">
        <f>IFERROR(O3019*HLOOKUP(I3019,Base!$H$2:$J$9,VLOOKUP(Planilla!P3019,Base!$F$3:$G$9,2,0),0),"")</f>
        <v/>
      </c>
    </row>
    <row r="3020" spans="1:17">
      <c r="A3020" s="18"/>
      <c r="B3020" s="7"/>
      <c r="C3020" s="12"/>
      <c r="D3020" s="13" t="str">
        <f>IFERROR(VLOOKUP(C3020,Base!A:C,2,0),"")</f>
        <v/>
      </c>
      <c r="E3020" s="10" t="str">
        <f>IFERROR(VLOOKUP(C3020,Base!A:C,3,0),"")</f>
        <v/>
      </c>
      <c r="F3020" s="8"/>
      <c r="G3020" s="9"/>
      <c r="H3020" s="18"/>
      <c r="I3020" s="18"/>
      <c r="J3020" s="9"/>
      <c r="K3020" s="18"/>
      <c r="L3020" s="14" t="str">
        <f>IFERROR(J3020*HLOOKUP(I3020,Base!$H$2:$J$9,VLOOKUP(Planilla!K3020,Base!$F$3:$G$9,2,0),0),"")</f>
        <v/>
      </c>
      <c r="M3020" s="19"/>
      <c r="N3020" s="14" t="str">
        <f>IF(M3020="Si",HLOOKUP(I3020,Base!$H$2:$J$9,8,0),"")</f>
        <v/>
      </c>
      <c r="O3020" s="9"/>
      <c r="P3020" s="18"/>
      <c r="Q3020" s="14" t="str">
        <f>IFERROR(O3020*HLOOKUP(I3020,Base!$H$2:$J$9,VLOOKUP(Planilla!P3020,Base!$F$3:$G$9,2,0),0),"")</f>
        <v/>
      </c>
    </row>
    <row r="3021" spans="1:17">
      <c r="A3021" s="18"/>
      <c r="B3021" s="7"/>
      <c r="C3021" s="12"/>
      <c r="D3021" s="13" t="str">
        <f>IFERROR(VLOOKUP(C3021,Base!A:C,2,0),"")</f>
        <v/>
      </c>
      <c r="E3021" s="10" t="str">
        <f>IFERROR(VLOOKUP(C3021,Base!A:C,3,0),"")</f>
        <v/>
      </c>
      <c r="F3021" s="8"/>
      <c r="G3021" s="9"/>
      <c r="H3021" s="18"/>
      <c r="I3021" s="18"/>
      <c r="J3021" s="9"/>
      <c r="K3021" s="18"/>
      <c r="L3021" s="14" t="str">
        <f>IFERROR(J3021*HLOOKUP(I3021,Base!$H$2:$J$9,VLOOKUP(Planilla!K3021,Base!$F$3:$G$9,2,0),0),"")</f>
        <v/>
      </c>
      <c r="M3021" s="19"/>
      <c r="N3021" s="14" t="str">
        <f>IF(M3021="Si",HLOOKUP(I3021,Base!$H$2:$J$9,8,0),"")</f>
        <v/>
      </c>
      <c r="O3021" s="9"/>
      <c r="P3021" s="18"/>
      <c r="Q3021" s="14" t="str">
        <f>IFERROR(O3021*HLOOKUP(I3021,Base!$H$2:$J$9,VLOOKUP(Planilla!P3021,Base!$F$3:$G$9,2,0),0),"")</f>
        <v/>
      </c>
    </row>
    <row r="3022" spans="1:17">
      <c r="A3022" s="18"/>
      <c r="B3022" s="7"/>
      <c r="C3022" s="12"/>
      <c r="D3022" s="13" t="str">
        <f>IFERROR(VLOOKUP(C3022,Base!A:C,2,0),"")</f>
        <v/>
      </c>
      <c r="E3022" s="10" t="str">
        <f>IFERROR(VLOOKUP(C3022,Base!A:C,3,0),"")</f>
        <v/>
      </c>
      <c r="F3022" s="8"/>
      <c r="G3022" s="9"/>
      <c r="H3022" s="18"/>
      <c r="I3022" s="18"/>
      <c r="J3022" s="9"/>
      <c r="K3022" s="18"/>
      <c r="L3022" s="14" t="str">
        <f>IFERROR(J3022*HLOOKUP(I3022,Base!$H$2:$J$9,VLOOKUP(Planilla!K3022,Base!$F$3:$G$9,2,0),0),"")</f>
        <v/>
      </c>
      <c r="M3022" s="19"/>
      <c r="N3022" s="14" t="str">
        <f>IF(M3022="Si",HLOOKUP(I3022,Base!$H$2:$J$9,8,0),"")</f>
        <v/>
      </c>
      <c r="O3022" s="9"/>
      <c r="P3022" s="18"/>
      <c r="Q3022" s="14" t="str">
        <f>IFERROR(O3022*HLOOKUP(I3022,Base!$H$2:$J$9,VLOOKUP(Planilla!P3022,Base!$F$3:$G$9,2,0),0),"")</f>
        <v/>
      </c>
    </row>
    <row r="3023" spans="1:17">
      <c r="A3023" s="18"/>
      <c r="B3023" s="7"/>
      <c r="C3023" s="12"/>
      <c r="D3023" s="13" t="str">
        <f>IFERROR(VLOOKUP(C3023,Base!A:C,2,0),"")</f>
        <v/>
      </c>
      <c r="E3023" s="10" t="str">
        <f>IFERROR(VLOOKUP(C3023,Base!A:C,3,0),"")</f>
        <v/>
      </c>
      <c r="F3023" s="8"/>
      <c r="G3023" s="9"/>
      <c r="H3023" s="18"/>
      <c r="I3023" s="18"/>
      <c r="J3023" s="9"/>
      <c r="K3023" s="18"/>
      <c r="L3023" s="14" t="str">
        <f>IFERROR(J3023*HLOOKUP(I3023,Base!$H$2:$J$9,VLOOKUP(Planilla!K3023,Base!$F$3:$G$9,2,0),0),"")</f>
        <v/>
      </c>
      <c r="M3023" s="19"/>
      <c r="N3023" s="14" t="str">
        <f>IF(M3023="Si",HLOOKUP(I3023,Base!$H$2:$J$9,8,0),"")</f>
        <v/>
      </c>
      <c r="O3023" s="9"/>
      <c r="P3023" s="18"/>
      <c r="Q3023" s="14" t="str">
        <f>IFERROR(O3023*HLOOKUP(I3023,Base!$H$2:$J$9,VLOOKUP(Planilla!P3023,Base!$F$3:$G$9,2,0),0),"")</f>
        <v/>
      </c>
    </row>
    <row r="3024" spans="1:17">
      <c r="A3024" s="18"/>
      <c r="B3024" s="7"/>
      <c r="C3024" s="12"/>
      <c r="D3024" s="13" t="str">
        <f>IFERROR(VLOOKUP(C3024,Base!A:C,2,0),"")</f>
        <v/>
      </c>
      <c r="E3024" s="10" t="str">
        <f>IFERROR(VLOOKUP(C3024,Base!A:C,3,0),"")</f>
        <v/>
      </c>
      <c r="F3024" s="8"/>
      <c r="G3024" s="9"/>
      <c r="H3024" s="18"/>
      <c r="I3024" s="18"/>
      <c r="J3024" s="9"/>
      <c r="K3024" s="18"/>
      <c r="L3024" s="14" t="str">
        <f>IFERROR(J3024*HLOOKUP(I3024,Base!$H$2:$J$9,VLOOKUP(Planilla!K3024,Base!$F$3:$G$9,2,0),0),"")</f>
        <v/>
      </c>
      <c r="M3024" s="19"/>
      <c r="N3024" s="14" t="str">
        <f>IF(M3024="Si",HLOOKUP(I3024,Base!$H$2:$J$9,8,0),"")</f>
        <v/>
      </c>
      <c r="O3024" s="9"/>
      <c r="P3024" s="18"/>
      <c r="Q3024" s="14" t="str">
        <f>IFERROR(O3024*HLOOKUP(I3024,Base!$H$2:$J$9,VLOOKUP(Planilla!P3024,Base!$F$3:$G$9,2,0),0),"")</f>
        <v/>
      </c>
    </row>
    <row r="3025" spans="1:17">
      <c r="A3025" s="18"/>
      <c r="B3025" s="7"/>
      <c r="C3025" s="12"/>
      <c r="D3025" s="13" t="str">
        <f>IFERROR(VLOOKUP(C3025,Base!A:C,2,0),"")</f>
        <v/>
      </c>
      <c r="E3025" s="10" t="str">
        <f>IFERROR(VLOOKUP(C3025,Base!A:C,3,0),"")</f>
        <v/>
      </c>
      <c r="F3025" s="8"/>
      <c r="G3025" s="9"/>
      <c r="H3025" s="18"/>
      <c r="I3025" s="18"/>
      <c r="J3025" s="9"/>
      <c r="K3025" s="18"/>
      <c r="L3025" s="14" t="str">
        <f>IFERROR(J3025*HLOOKUP(I3025,Base!$H$2:$J$9,VLOOKUP(Planilla!K3025,Base!$F$3:$G$9,2,0),0),"")</f>
        <v/>
      </c>
      <c r="M3025" s="19"/>
      <c r="N3025" s="14" t="str">
        <f>IF(M3025="Si",HLOOKUP(I3025,Base!$H$2:$J$9,8,0),"")</f>
        <v/>
      </c>
      <c r="O3025" s="9"/>
      <c r="P3025" s="18"/>
      <c r="Q3025" s="14" t="str">
        <f>IFERROR(O3025*HLOOKUP(I3025,Base!$H$2:$J$9,VLOOKUP(Planilla!P3025,Base!$F$3:$G$9,2,0),0),"")</f>
        <v/>
      </c>
    </row>
    <row r="3026" spans="1:17">
      <c r="A3026" s="18"/>
      <c r="B3026" s="7"/>
      <c r="C3026" s="12"/>
      <c r="D3026" s="13" t="str">
        <f>IFERROR(VLOOKUP(C3026,Base!A:C,2,0),"")</f>
        <v/>
      </c>
      <c r="E3026" s="10" t="str">
        <f>IFERROR(VLOOKUP(C3026,Base!A:C,3,0),"")</f>
        <v/>
      </c>
      <c r="F3026" s="8"/>
      <c r="G3026" s="9"/>
      <c r="H3026" s="18"/>
      <c r="I3026" s="18"/>
      <c r="J3026" s="9"/>
      <c r="K3026" s="18"/>
      <c r="L3026" s="14" t="str">
        <f>IFERROR(J3026*HLOOKUP(I3026,Base!$H$2:$J$9,VLOOKUP(Planilla!K3026,Base!$F$3:$G$9,2,0),0),"")</f>
        <v/>
      </c>
      <c r="M3026" s="19"/>
      <c r="N3026" s="14" t="str">
        <f>IF(M3026="Si",HLOOKUP(I3026,Base!$H$2:$J$9,8,0),"")</f>
        <v/>
      </c>
      <c r="O3026" s="9"/>
      <c r="P3026" s="18"/>
      <c r="Q3026" s="14" t="str">
        <f>IFERROR(O3026*HLOOKUP(I3026,Base!$H$2:$J$9,VLOOKUP(Planilla!P3026,Base!$F$3:$G$9,2,0),0),"")</f>
        <v/>
      </c>
    </row>
    <row r="3027" spans="1:17">
      <c r="A3027" s="18"/>
      <c r="B3027" s="7"/>
      <c r="C3027" s="12"/>
      <c r="D3027" s="13" t="str">
        <f>IFERROR(VLOOKUP(C3027,Base!A:C,2,0),"")</f>
        <v/>
      </c>
      <c r="E3027" s="10" t="str">
        <f>IFERROR(VLOOKUP(C3027,Base!A:C,3,0),"")</f>
        <v/>
      </c>
      <c r="F3027" s="8"/>
      <c r="G3027" s="9"/>
      <c r="H3027" s="18"/>
      <c r="I3027" s="18"/>
      <c r="J3027" s="9"/>
      <c r="K3027" s="18"/>
      <c r="L3027" s="14" t="str">
        <f>IFERROR(J3027*HLOOKUP(I3027,Base!$H$2:$J$9,VLOOKUP(Planilla!K3027,Base!$F$3:$G$9,2,0),0),"")</f>
        <v/>
      </c>
      <c r="M3027" s="19"/>
      <c r="N3027" s="14" t="str">
        <f>IF(M3027="Si",HLOOKUP(I3027,Base!$H$2:$J$9,8,0),"")</f>
        <v/>
      </c>
      <c r="O3027" s="9"/>
      <c r="P3027" s="18"/>
      <c r="Q3027" s="14" t="str">
        <f>IFERROR(O3027*HLOOKUP(I3027,Base!$H$2:$J$9,VLOOKUP(Planilla!P3027,Base!$F$3:$G$9,2,0),0),"")</f>
        <v/>
      </c>
    </row>
    <row r="3028" spans="1:17">
      <c r="A3028" s="18"/>
      <c r="B3028" s="7"/>
      <c r="C3028" s="12"/>
      <c r="D3028" s="13" t="str">
        <f>IFERROR(VLOOKUP(C3028,Base!A:C,2,0),"")</f>
        <v/>
      </c>
      <c r="E3028" s="10" t="str">
        <f>IFERROR(VLOOKUP(C3028,Base!A:C,3,0),"")</f>
        <v/>
      </c>
      <c r="F3028" s="8"/>
      <c r="G3028" s="9"/>
      <c r="H3028" s="18"/>
      <c r="I3028" s="18"/>
      <c r="J3028" s="9"/>
      <c r="K3028" s="18"/>
      <c r="L3028" s="14" t="str">
        <f>IFERROR(J3028*HLOOKUP(I3028,Base!$H$2:$J$9,VLOOKUP(Planilla!K3028,Base!$F$3:$G$9,2,0),0),"")</f>
        <v/>
      </c>
      <c r="M3028" s="19"/>
      <c r="N3028" s="14" t="str">
        <f>IF(M3028="Si",HLOOKUP(I3028,Base!$H$2:$J$9,8,0),"")</f>
        <v/>
      </c>
      <c r="O3028" s="9"/>
      <c r="P3028" s="18"/>
      <c r="Q3028" s="14" t="str">
        <f>IFERROR(O3028*HLOOKUP(I3028,Base!$H$2:$J$9,VLOOKUP(Planilla!P3028,Base!$F$3:$G$9,2,0),0),"")</f>
        <v/>
      </c>
    </row>
    <row r="3029" spans="1:17">
      <c r="A3029" s="18"/>
      <c r="B3029" s="7"/>
      <c r="C3029" s="12"/>
      <c r="D3029" s="13" t="str">
        <f>IFERROR(VLOOKUP(C3029,Base!A:C,2,0),"")</f>
        <v/>
      </c>
      <c r="E3029" s="10" t="str">
        <f>IFERROR(VLOOKUP(C3029,Base!A:C,3,0),"")</f>
        <v/>
      </c>
      <c r="F3029" s="8"/>
      <c r="G3029" s="9"/>
      <c r="H3029" s="18"/>
      <c r="I3029" s="18"/>
      <c r="J3029" s="9"/>
      <c r="K3029" s="18"/>
      <c r="L3029" s="14" t="str">
        <f>IFERROR(J3029*HLOOKUP(I3029,Base!$H$2:$J$9,VLOOKUP(Planilla!K3029,Base!$F$3:$G$9,2,0),0),"")</f>
        <v/>
      </c>
      <c r="M3029" s="19"/>
      <c r="N3029" s="14" t="str">
        <f>IF(M3029="Si",HLOOKUP(I3029,Base!$H$2:$J$9,8,0),"")</f>
        <v/>
      </c>
      <c r="O3029" s="9"/>
      <c r="P3029" s="18"/>
      <c r="Q3029" s="14" t="str">
        <f>IFERROR(O3029*HLOOKUP(I3029,Base!$H$2:$J$9,VLOOKUP(Planilla!P3029,Base!$F$3:$G$9,2,0),0),"")</f>
        <v/>
      </c>
    </row>
    <row r="3030" spans="1:17">
      <c r="A3030" s="18"/>
      <c r="B3030" s="7"/>
      <c r="C3030" s="12"/>
      <c r="D3030" s="13" t="str">
        <f>IFERROR(VLOOKUP(C3030,Base!A:C,2,0),"")</f>
        <v/>
      </c>
      <c r="E3030" s="10" t="str">
        <f>IFERROR(VLOOKUP(C3030,Base!A:C,3,0),"")</f>
        <v/>
      </c>
      <c r="F3030" s="8"/>
      <c r="G3030" s="9"/>
      <c r="H3030" s="18"/>
      <c r="I3030" s="18"/>
      <c r="J3030" s="9"/>
      <c r="K3030" s="18"/>
      <c r="L3030" s="14" t="str">
        <f>IFERROR(J3030*HLOOKUP(I3030,Base!$H$2:$J$9,VLOOKUP(Planilla!K3030,Base!$F$3:$G$9,2,0),0),"")</f>
        <v/>
      </c>
      <c r="M3030" s="19"/>
      <c r="N3030" s="14" t="str">
        <f>IF(M3030="Si",HLOOKUP(I3030,Base!$H$2:$J$9,8,0),"")</f>
        <v/>
      </c>
      <c r="O3030" s="9"/>
      <c r="P3030" s="18"/>
      <c r="Q3030" s="14" t="str">
        <f>IFERROR(O3030*HLOOKUP(I3030,Base!$H$2:$J$9,VLOOKUP(Planilla!P3030,Base!$F$3:$G$9,2,0),0),"")</f>
        <v/>
      </c>
    </row>
    <row r="3031" spans="1:17">
      <c r="A3031" s="18"/>
      <c r="B3031" s="7"/>
      <c r="C3031" s="12"/>
      <c r="D3031" s="13" t="str">
        <f>IFERROR(VLOOKUP(C3031,Base!A:C,2,0),"")</f>
        <v/>
      </c>
      <c r="E3031" s="10" t="str">
        <f>IFERROR(VLOOKUP(C3031,Base!A:C,3,0),"")</f>
        <v/>
      </c>
      <c r="F3031" s="8"/>
      <c r="G3031" s="9"/>
      <c r="H3031" s="18"/>
      <c r="I3031" s="18"/>
      <c r="J3031" s="9"/>
      <c r="K3031" s="18"/>
      <c r="L3031" s="14" t="str">
        <f>IFERROR(J3031*HLOOKUP(I3031,Base!$H$2:$J$9,VLOOKUP(Planilla!K3031,Base!$F$3:$G$9,2,0),0),"")</f>
        <v/>
      </c>
      <c r="M3031" s="19"/>
      <c r="N3031" s="14" t="str">
        <f>IF(M3031="Si",HLOOKUP(I3031,Base!$H$2:$J$9,8,0),"")</f>
        <v/>
      </c>
      <c r="O3031" s="9"/>
      <c r="P3031" s="18"/>
      <c r="Q3031" s="14" t="str">
        <f>IFERROR(O3031*HLOOKUP(I3031,Base!$H$2:$J$9,VLOOKUP(Planilla!P3031,Base!$F$3:$G$9,2,0),0),"")</f>
        <v/>
      </c>
    </row>
    <row r="3032" spans="1:17">
      <c r="A3032" s="18"/>
      <c r="B3032" s="7"/>
      <c r="C3032" s="12"/>
      <c r="D3032" s="13" t="str">
        <f>IFERROR(VLOOKUP(C3032,Base!A:C,2,0),"")</f>
        <v/>
      </c>
      <c r="E3032" s="10" t="str">
        <f>IFERROR(VLOOKUP(C3032,Base!A:C,3,0),"")</f>
        <v/>
      </c>
      <c r="F3032" s="8"/>
      <c r="G3032" s="9"/>
      <c r="H3032" s="18"/>
      <c r="I3032" s="18"/>
      <c r="J3032" s="9"/>
      <c r="K3032" s="18"/>
      <c r="L3032" s="14" t="str">
        <f>IFERROR(J3032*HLOOKUP(I3032,Base!$H$2:$J$9,VLOOKUP(Planilla!K3032,Base!$F$3:$G$9,2,0),0),"")</f>
        <v/>
      </c>
      <c r="M3032" s="19"/>
      <c r="N3032" s="14" t="str">
        <f>IF(M3032="Si",HLOOKUP(I3032,Base!$H$2:$J$9,8,0),"")</f>
        <v/>
      </c>
      <c r="O3032" s="9"/>
      <c r="P3032" s="18"/>
      <c r="Q3032" s="14" t="str">
        <f>IFERROR(O3032*HLOOKUP(I3032,Base!$H$2:$J$9,VLOOKUP(Planilla!P3032,Base!$F$3:$G$9,2,0),0),"")</f>
        <v/>
      </c>
    </row>
    <row r="3033" spans="1:17">
      <c r="A3033" s="18"/>
      <c r="B3033" s="7"/>
      <c r="C3033" s="12"/>
      <c r="D3033" s="13" t="str">
        <f>IFERROR(VLOOKUP(C3033,Base!A:C,2,0),"")</f>
        <v/>
      </c>
      <c r="E3033" s="10" t="str">
        <f>IFERROR(VLOOKUP(C3033,Base!A:C,3,0),"")</f>
        <v/>
      </c>
      <c r="F3033" s="8"/>
      <c r="G3033" s="9"/>
      <c r="H3033" s="18"/>
      <c r="I3033" s="18"/>
      <c r="J3033" s="9"/>
      <c r="K3033" s="18"/>
      <c r="L3033" s="14" t="str">
        <f>IFERROR(J3033*HLOOKUP(I3033,Base!$H$2:$J$9,VLOOKUP(Planilla!K3033,Base!$F$3:$G$9,2,0),0),"")</f>
        <v/>
      </c>
      <c r="M3033" s="19"/>
      <c r="N3033" s="14" t="str">
        <f>IF(M3033="Si",HLOOKUP(I3033,Base!$H$2:$J$9,8,0),"")</f>
        <v/>
      </c>
      <c r="O3033" s="9"/>
      <c r="P3033" s="18"/>
      <c r="Q3033" s="14" t="str">
        <f>IFERROR(O3033*HLOOKUP(I3033,Base!$H$2:$J$9,VLOOKUP(Planilla!P3033,Base!$F$3:$G$9,2,0),0),"")</f>
        <v/>
      </c>
    </row>
    <row r="3034" spans="1:17">
      <c r="A3034" s="18"/>
      <c r="B3034" s="7"/>
      <c r="C3034" s="12"/>
      <c r="D3034" s="13" t="str">
        <f>IFERROR(VLOOKUP(C3034,Base!A:C,2,0),"")</f>
        <v/>
      </c>
      <c r="E3034" s="10" t="str">
        <f>IFERROR(VLOOKUP(C3034,Base!A:C,3,0),"")</f>
        <v/>
      </c>
      <c r="F3034" s="8"/>
      <c r="G3034" s="9"/>
      <c r="H3034" s="18"/>
      <c r="I3034" s="18"/>
      <c r="J3034" s="9"/>
      <c r="K3034" s="18"/>
      <c r="L3034" s="14" t="str">
        <f>IFERROR(J3034*HLOOKUP(I3034,Base!$H$2:$J$9,VLOOKUP(Planilla!K3034,Base!$F$3:$G$9,2,0),0),"")</f>
        <v/>
      </c>
      <c r="M3034" s="19"/>
      <c r="N3034" s="14" t="str">
        <f>IF(M3034="Si",HLOOKUP(I3034,Base!$H$2:$J$9,8,0),"")</f>
        <v/>
      </c>
      <c r="O3034" s="9"/>
      <c r="P3034" s="18"/>
      <c r="Q3034" s="14" t="str">
        <f>IFERROR(O3034*HLOOKUP(I3034,Base!$H$2:$J$9,VLOOKUP(Planilla!P3034,Base!$F$3:$G$9,2,0),0),"")</f>
        <v/>
      </c>
    </row>
    <row r="3035" spans="1:17">
      <c r="A3035" s="18"/>
      <c r="B3035" s="7"/>
      <c r="C3035" s="12"/>
      <c r="D3035" s="13" t="str">
        <f>IFERROR(VLOOKUP(C3035,Base!A:C,2,0),"")</f>
        <v/>
      </c>
      <c r="E3035" s="10" t="str">
        <f>IFERROR(VLOOKUP(C3035,Base!A:C,3,0),"")</f>
        <v/>
      </c>
      <c r="F3035" s="8"/>
      <c r="G3035" s="9"/>
      <c r="H3035" s="18"/>
      <c r="I3035" s="18"/>
      <c r="J3035" s="9"/>
      <c r="K3035" s="18"/>
      <c r="L3035" s="14" t="str">
        <f>IFERROR(J3035*HLOOKUP(I3035,Base!$H$2:$J$9,VLOOKUP(Planilla!K3035,Base!$F$3:$G$9,2,0),0),"")</f>
        <v/>
      </c>
      <c r="M3035" s="19"/>
      <c r="N3035" s="14" t="str">
        <f>IF(M3035="Si",HLOOKUP(I3035,Base!$H$2:$J$9,8,0),"")</f>
        <v/>
      </c>
      <c r="O3035" s="9"/>
      <c r="P3035" s="18"/>
      <c r="Q3035" s="14" t="str">
        <f>IFERROR(O3035*HLOOKUP(I3035,Base!$H$2:$J$9,VLOOKUP(Planilla!P3035,Base!$F$3:$G$9,2,0),0),"")</f>
        <v/>
      </c>
    </row>
    <row r="3036" spans="1:17">
      <c r="A3036" s="18"/>
      <c r="B3036" s="7"/>
      <c r="C3036" s="12"/>
      <c r="D3036" s="13" t="str">
        <f>IFERROR(VLOOKUP(C3036,Base!A:C,2,0),"")</f>
        <v/>
      </c>
      <c r="E3036" s="10" t="str">
        <f>IFERROR(VLOOKUP(C3036,Base!A:C,3,0),"")</f>
        <v/>
      </c>
      <c r="F3036" s="8"/>
      <c r="G3036" s="9"/>
      <c r="H3036" s="18"/>
      <c r="I3036" s="18"/>
      <c r="J3036" s="9"/>
      <c r="K3036" s="18"/>
      <c r="L3036" s="14" t="str">
        <f>IFERROR(J3036*HLOOKUP(I3036,Base!$H$2:$J$9,VLOOKUP(Planilla!K3036,Base!$F$3:$G$9,2,0),0),"")</f>
        <v/>
      </c>
      <c r="M3036" s="19"/>
      <c r="N3036" s="14" t="str">
        <f>IF(M3036="Si",HLOOKUP(I3036,Base!$H$2:$J$9,8,0),"")</f>
        <v/>
      </c>
      <c r="O3036" s="9"/>
      <c r="P3036" s="18"/>
      <c r="Q3036" s="14" t="str">
        <f>IFERROR(O3036*HLOOKUP(I3036,Base!$H$2:$J$9,VLOOKUP(Planilla!P3036,Base!$F$3:$G$9,2,0),0),"")</f>
        <v/>
      </c>
    </row>
    <row r="3037" spans="1:17">
      <c r="A3037" s="18"/>
      <c r="B3037" s="7"/>
      <c r="C3037" s="12"/>
      <c r="D3037" s="13" t="str">
        <f>IFERROR(VLOOKUP(C3037,Base!A:C,2,0),"")</f>
        <v/>
      </c>
      <c r="E3037" s="10" t="str">
        <f>IFERROR(VLOOKUP(C3037,Base!A:C,3,0),"")</f>
        <v/>
      </c>
      <c r="F3037" s="8"/>
      <c r="G3037" s="9"/>
      <c r="H3037" s="18"/>
      <c r="I3037" s="18"/>
      <c r="J3037" s="9"/>
      <c r="K3037" s="18"/>
      <c r="L3037" s="14" t="str">
        <f>IFERROR(J3037*HLOOKUP(I3037,Base!$H$2:$J$9,VLOOKUP(Planilla!K3037,Base!$F$3:$G$9,2,0),0),"")</f>
        <v/>
      </c>
      <c r="M3037" s="19"/>
      <c r="N3037" s="14" t="str">
        <f>IF(M3037="Si",HLOOKUP(I3037,Base!$H$2:$J$9,8,0),"")</f>
        <v/>
      </c>
      <c r="O3037" s="9"/>
      <c r="P3037" s="18"/>
      <c r="Q3037" s="14" t="str">
        <f>IFERROR(O3037*HLOOKUP(I3037,Base!$H$2:$J$9,VLOOKUP(Planilla!P3037,Base!$F$3:$G$9,2,0),0),"")</f>
        <v/>
      </c>
    </row>
    <row r="3038" spans="1:17">
      <c r="A3038" s="18"/>
      <c r="B3038" s="7"/>
      <c r="C3038" s="12"/>
      <c r="D3038" s="13" t="str">
        <f>IFERROR(VLOOKUP(C3038,Base!A:C,2,0),"")</f>
        <v/>
      </c>
      <c r="E3038" s="10" t="str">
        <f>IFERROR(VLOOKUP(C3038,Base!A:C,3,0),"")</f>
        <v/>
      </c>
      <c r="F3038" s="8"/>
      <c r="G3038" s="9"/>
      <c r="H3038" s="18"/>
      <c r="I3038" s="18"/>
      <c r="J3038" s="9"/>
      <c r="K3038" s="18"/>
      <c r="L3038" s="14" t="str">
        <f>IFERROR(J3038*HLOOKUP(I3038,Base!$H$2:$J$9,VLOOKUP(Planilla!K3038,Base!$F$3:$G$9,2,0),0),"")</f>
        <v/>
      </c>
      <c r="M3038" s="19"/>
      <c r="N3038" s="14" t="str">
        <f>IF(M3038="Si",HLOOKUP(I3038,Base!$H$2:$J$9,8,0),"")</f>
        <v/>
      </c>
      <c r="O3038" s="9"/>
      <c r="P3038" s="18"/>
      <c r="Q3038" s="14" t="str">
        <f>IFERROR(O3038*HLOOKUP(I3038,Base!$H$2:$J$9,VLOOKUP(Planilla!P3038,Base!$F$3:$G$9,2,0),0),"")</f>
        <v/>
      </c>
    </row>
    <row r="3039" spans="1:17">
      <c r="A3039" s="18"/>
      <c r="B3039" s="7"/>
      <c r="C3039" s="12"/>
      <c r="D3039" s="13" t="str">
        <f>IFERROR(VLOOKUP(C3039,Base!A:C,2,0),"")</f>
        <v/>
      </c>
      <c r="E3039" s="10" t="str">
        <f>IFERROR(VLOOKUP(C3039,Base!A:C,3,0),"")</f>
        <v/>
      </c>
      <c r="F3039" s="8"/>
      <c r="G3039" s="9"/>
      <c r="H3039" s="18"/>
      <c r="I3039" s="18"/>
      <c r="J3039" s="9"/>
      <c r="K3039" s="18"/>
      <c r="L3039" s="14" t="str">
        <f>IFERROR(J3039*HLOOKUP(I3039,Base!$H$2:$J$9,VLOOKUP(Planilla!K3039,Base!$F$3:$G$9,2,0),0),"")</f>
        <v/>
      </c>
      <c r="M3039" s="19"/>
      <c r="N3039" s="14" t="str">
        <f>IF(M3039="Si",HLOOKUP(I3039,Base!$H$2:$J$9,8,0),"")</f>
        <v/>
      </c>
      <c r="O3039" s="9"/>
      <c r="P3039" s="18"/>
      <c r="Q3039" s="14" t="str">
        <f>IFERROR(O3039*HLOOKUP(I3039,Base!$H$2:$J$9,VLOOKUP(Planilla!P3039,Base!$F$3:$G$9,2,0),0),"")</f>
        <v/>
      </c>
    </row>
    <row r="3040" spans="1:17">
      <c r="A3040" s="18"/>
      <c r="B3040" s="7"/>
      <c r="C3040" s="12"/>
      <c r="D3040" s="13" t="str">
        <f>IFERROR(VLOOKUP(C3040,Base!A:C,2,0),"")</f>
        <v/>
      </c>
      <c r="E3040" s="10" t="str">
        <f>IFERROR(VLOOKUP(C3040,Base!A:C,3,0),"")</f>
        <v/>
      </c>
      <c r="F3040" s="8"/>
      <c r="G3040" s="9"/>
      <c r="H3040" s="18"/>
      <c r="I3040" s="18"/>
      <c r="J3040" s="9"/>
      <c r="K3040" s="18"/>
      <c r="L3040" s="14" t="str">
        <f>IFERROR(J3040*HLOOKUP(I3040,Base!$H$2:$J$9,VLOOKUP(Planilla!K3040,Base!$F$3:$G$9,2,0),0),"")</f>
        <v/>
      </c>
      <c r="M3040" s="19"/>
      <c r="N3040" s="14" t="str">
        <f>IF(M3040="Si",HLOOKUP(I3040,Base!$H$2:$J$9,8,0),"")</f>
        <v/>
      </c>
      <c r="O3040" s="9"/>
      <c r="P3040" s="18"/>
      <c r="Q3040" s="14" t="str">
        <f>IFERROR(O3040*HLOOKUP(I3040,Base!$H$2:$J$9,VLOOKUP(Planilla!P3040,Base!$F$3:$G$9,2,0),0),"")</f>
        <v/>
      </c>
    </row>
    <row r="3041" spans="1:17">
      <c r="A3041" s="18"/>
      <c r="B3041" s="7"/>
      <c r="C3041" s="12"/>
      <c r="D3041" s="13" t="str">
        <f>IFERROR(VLOOKUP(C3041,Base!A:C,2,0),"")</f>
        <v/>
      </c>
      <c r="E3041" s="10" t="str">
        <f>IFERROR(VLOOKUP(C3041,Base!A:C,3,0),"")</f>
        <v/>
      </c>
      <c r="F3041" s="8"/>
      <c r="G3041" s="9"/>
      <c r="H3041" s="18"/>
      <c r="I3041" s="18"/>
      <c r="J3041" s="9"/>
      <c r="K3041" s="18"/>
      <c r="L3041" s="14" t="str">
        <f>IFERROR(J3041*HLOOKUP(I3041,Base!$H$2:$J$9,VLOOKUP(Planilla!K3041,Base!$F$3:$G$9,2,0),0),"")</f>
        <v/>
      </c>
      <c r="M3041" s="19"/>
      <c r="N3041" s="14" t="str">
        <f>IF(M3041="Si",HLOOKUP(I3041,Base!$H$2:$J$9,8,0),"")</f>
        <v/>
      </c>
      <c r="O3041" s="9"/>
      <c r="P3041" s="18"/>
      <c r="Q3041" s="14" t="str">
        <f>IFERROR(O3041*HLOOKUP(I3041,Base!$H$2:$J$9,VLOOKUP(Planilla!P3041,Base!$F$3:$G$9,2,0),0),"")</f>
        <v/>
      </c>
    </row>
    <row r="3042" spans="1:17">
      <c r="A3042" s="18"/>
      <c r="B3042" s="7"/>
      <c r="C3042" s="12"/>
      <c r="D3042" s="13" t="str">
        <f>IFERROR(VLOOKUP(C3042,Base!A:C,2,0),"")</f>
        <v/>
      </c>
      <c r="E3042" s="10" t="str">
        <f>IFERROR(VLOOKUP(C3042,Base!A:C,3,0),"")</f>
        <v/>
      </c>
      <c r="F3042" s="8"/>
      <c r="G3042" s="9"/>
      <c r="H3042" s="18"/>
      <c r="I3042" s="18"/>
      <c r="J3042" s="9"/>
      <c r="K3042" s="18"/>
      <c r="L3042" s="14" t="str">
        <f>IFERROR(J3042*HLOOKUP(I3042,Base!$H$2:$J$9,VLOOKUP(Planilla!K3042,Base!$F$3:$G$9,2,0),0),"")</f>
        <v/>
      </c>
      <c r="M3042" s="19"/>
      <c r="N3042" s="14" t="str">
        <f>IF(M3042="Si",HLOOKUP(I3042,Base!$H$2:$J$9,8,0),"")</f>
        <v/>
      </c>
      <c r="O3042" s="9"/>
      <c r="P3042" s="18"/>
      <c r="Q3042" s="14" t="str">
        <f>IFERROR(O3042*HLOOKUP(I3042,Base!$H$2:$J$9,VLOOKUP(Planilla!P3042,Base!$F$3:$G$9,2,0),0),"")</f>
        <v/>
      </c>
    </row>
    <row r="3043" spans="1:17">
      <c r="A3043" s="18"/>
      <c r="B3043" s="7"/>
      <c r="C3043" s="12"/>
      <c r="D3043" s="13" t="str">
        <f>IFERROR(VLOOKUP(C3043,Base!A:C,2,0),"")</f>
        <v/>
      </c>
      <c r="E3043" s="10" t="str">
        <f>IFERROR(VLOOKUP(C3043,Base!A:C,3,0),"")</f>
        <v/>
      </c>
      <c r="F3043" s="8"/>
      <c r="G3043" s="9"/>
      <c r="H3043" s="18"/>
      <c r="I3043" s="18"/>
      <c r="J3043" s="9"/>
      <c r="K3043" s="18"/>
      <c r="L3043" s="14" t="str">
        <f>IFERROR(J3043*HLOOKUP(I3043,Base!$H$2:$J$9,VLOOKUP(Planilla!K3043,Base!$F$3:$G$9,2,0),0),"")</f>
        <v/>
      </c>
      <c r="M3043" s="19"/>
      <c r="N3043" s="14" t="str">
        <f>IF(M3043="Si",HLOOKUP(I3043,Base!$H$2:$J$9,8,0),"")</f>
        <v/>
      </c>
      <c r="O3043" s="9"/>
      <c r="P3043" s="18"/>
      <c r="Q3043" s="14" t="str">
        <f>IFERROR(O3043*HLOOKUP(I3043,Base!$H$2:$J$9,VLOOKUP(Planilla!P3043,Base!$F$3:$G$9,2,0),0),"")</f>
        <v/>
      </c>
    </row>
    <row r="3044" spans="1:17">
      <c r="A3044" s="18"/>
      <c r="B3044" s="7"/>
      <c r="C3044" s="12"/>
      <c r="D3044" s="13" t="str">
        <f>IFERROR(VLOOKUP(C3044,Base!A:C,2,0),"")</f>
        <v/>
      </c>
      <c r="E3044" s="10" t="str">
        <f>IFERROR(VLOOKUP(C3044,Base!A:C,3,0),"")</f>
        <v/>
      </c>
      <c r="F3044" s="8"/>
      <c r="G3044" s="9"/>
      <c r="H3044" s="18"/>
      <c r="I3044" s="18"/>
      <c r="J3044" s="9"/>
      <c r="K3044" s="18"/>
      <c r="L3044" s="14" t="str">
        <f>IFERROR(J3044*HLOOKUP(I3044,Base!$H$2:$J$9,VLOOKUP(Planilla!K3044,Base!$F$3:$G$9,2,0),0),"")</f>
        <v/>
      </c>
      <c r="M3044" s="19"/>
      <c r="N3044" s="14" t="str">
        <f>IF(M3044="Si",HLOOKUP(I3044,Base!$H$2:$J$9,8,0),"")</f>
        <v/>
      </c>
      <c r="O3044" s="9"/>
      <c r="P3044" s="18"/>
      <c r="Q3044" s="14" t="str">
        <f>IFERROR(O3044*HLOOKUP(I3044,Base!$H$2:$J$9,VLOOKUP(Planilla!P3044,Base!$F$3:$G$9,2,0),0),"")</f>
        <v/>
      </c>
    </row>
    <row r="3045" spans="1:17">
      <c r="A3045" s="18"/>
      <c r="B3045" s="7"/>
      <c r="C3045" s="12"/>
      <c r="D3045" s="13" t="str">
        <f>IFERROR(VLOOKUP(C3045,Base!A:C,2,0),"")</f>
        <v/>
      </c>
      <c r="E3045" s="10" t="str">
        <f>IFERROR(VLOOKUP(C3045,Base!A:C,3,0),"")</f>
        <v/>
      </c>
      <c r="F3045" s="8"/>
      <c r="G3045" s="9"/>
      <c r="H3045" s="18"/>
      <c r="I3045" s="18"/>
      <c r="J3045" s="9"/>
      <c r="K3045" s="18"/>
      <c r="L3045" s="14" t="str">
        <f>IFERROR(J3045*HLOOKUP(I3045,Base!$H$2:$J$9,VLOOKUP(Planilla!K3045,Base!$F$3:$G$9,2,0),0),"")</f>
        <v/>
      </c>
      <c r="M3045" s="19"/>
      <c r="N3045" s="14" t="str">
        <f>IF(M3045="Si",HLOOKUP(I3045,Base!$H$2:$J$9,8,0),"")</f>
        <v/>
      </c>
      <c r="O3045" s="9"/>
      <c r="P3045" s="18"/>
      <c r="Q3045" s="14" t="str">
        <f>IFERROR(O3045*HLOOKUP(I3045,Base!$H$2:$J$9,VLOOKUP(Planilla!P3045,Base!$F$3:$G$9,2,0),0),"")</f>
        <v/>
      </c>
    </row>
    <row r="3046" spans="1:17">
      <c r="A3046" s="18"/>
      <c r="B3046" s="7"/>
      <c r="C3046" s="12"/>
      <c r="D3046" s="13" t="str">
        <f>IFERROR(VLOOKUP(C3046,Base!A:C,2,0),"")</f>
        <v/>
      </c>
      <c r="E3046" s="10" t="str">
        <f>IFERROR(VLOOKUP(C3046,Base!A:C,3,0),"")</f>
        <v/>
      </c>
      <c r="F3046" s="8"/>
      <c r="G3046" s="9"/>
      <c r="H3046" s="18"/>
      <c r="I3046" s="18"/>
      <c r="J3046" s="9"/>
      <c r="K3046" s="18"/>
      <c r="L3046" s="14" t="str">
        <f>IFERROR(J3046*HLOOKUP(I3046,Base!$H$2:$J$9,VLOOKUP(Planilla!K3046,Base!$F$3:$G$9,2,0),0),"")</f>
        <v/>
      </c>
      <c r="M3046" s="19"/>
      <c r="N3046" s="14" t="str">
        <f>IF(M3046="Si",HLOOKUP(I3046,Base!$H$2:$J$9,8,0),"")</f>
        <v/>
      </c>
      <c r="O3046" s="9"/>
      <c r="P3046" s="18"/>
      <c r="Q3046" s="14" t="str">
        <f>IFERROR(O3046*HLOOKUP(I3046,Base!$H$2:$J$9,VLOOKUP(Planilla!P3046,Base!$F$3:$G$9,2,0),0),"")</f>
        <v/>
      </c>
    </row>
    <row r="3047" spans="1:17">
      <c r="A3047" s="18"/>
      <c r="B3047" s="7"/>
      <c r="C3047" s="12"/>
      <c r="D3047" s="13" t="str">
        <f>IFERROR(VLOOKUP(C3047,Base!A:C,2,0),"")</f>
        <v/>
      </c>
      <c r="E3047" s="10" t="str">
        <f>IFERROR(VLOOKUP(C3047,Base!A:C,3,0),"")</f>
        <v/>
      </c>
      <c r="F3047" s="8"/>
      <c r="G3047" s="9"/>
      <c r="H3047" s="18"/>
      <c r="I3047" s="18"/>
      <c r="J3047" s="9"/>
      <c r="K3047" s="18"/>
      <c r="L3047" s="14" t="str">
        <f>IFERROR(J3047*HLOOKUP(I3047,Base!$H$2:$J$9,VLOOKUP(Planilla!K3047,Base!$F$3:$G$9,2,0),0),"")</f>
        <v/>
      </c>
      <c r="M3047" s="19"/>
      <c r="N3047" s="14" t="str">
        <f>IF(M3047="Si",HLOOKUP(I3047,Base!$H$2:$J$9,8,0),"")</f>
        <v/>
      </c>
      <c r="O3047" s="9"/>
      <c r="P3047" s="18"/>
      <c r="Q3047" s="14" t="str">
        <f>IFERROR(O3047*HLOOKUP(I3047,Base!$H$2:$J$9,VLOOKUP(Planilla!P3047,Base!$F$3:$G$9,2,0),0),"")</f>
        <v/>
      </c>
    </row>
    <row r="3048" spans="1:17">
      <c r="A3048" s="18"/>
      <c r="B3048" s="7"/>
      <c r="C3048" s="12"/>
      <c r="D3048" s="13" t="str">
        <f>IFERROR(VLOOKUP(C3048,Base!A:C,2,0),"")</f>
        <v/>
      </c>
      <c r="E3048" s="10" t="str">
        <f>IFERROR(VLOOKUP(C3048,Base!A:C,3,0),"")</f>
        <v/>
      </c>
      <c r="F3048" s="8"/>
      <c r="G3048" s="9"/>
      <c r="H3048" s="18"/>
      <c r="I3048" s="18"/>
      <c r="J3048" s="9"/>
      <c r="K3048" s="18"/>
      <c r="L3048" s="14" t="str">
        <f>IFERROR(J3048*HLOOKUP(I3048,Base!$H$2:$J$9,VLOOKUP(Planilla!K3048,Base!$F$3:$G$9,2,0),0),"")</f>
        <v/>
      </c>
      <c r="M3048" s="19"/>
      <c r="N3048" s="14" t="str">
        <f>IF(M3048="Si",HLOOKUP(I3048,Base!$H$2:$J$9,8,0),"")</f>
        <v/>
      </c>
      <c r="O3048" s="9"/>
      <c r="P3048" s="18"/>
      <c r="Q3048" s="14" t="str">
        <f>IFERROR(O3048*HLOOKUP(I3048,Base!$H$2:$J$9,VLOOKUP(Planilla!P3048,Base!$F$3:$G$9,2,0),0),"")</f>
        <v/>
      </c>
    </row>
    <row r="3049" spans="1:17">
      <c r="A3049" s="18"/>
      <c r="B3049" s="7"/>
      <c r="C3049" s="12"/>
      <c r="D3049" s="13" t="str">
        <f>IFERROR(VLOOKUP(C3049,Base!A:C,2,0),"")</f>
        <v/>
      </c>
      <c r="E3049" s="10" t="str">
        <f>IFERROR(VLOOKUP(C3049,Base!A:C,3,0),"")</f>
        <v/>
      </c>
      <c r="F3049" s="8"/>
      <c r="G3049" s="9"/>
      <c r="H3049" s="18"/>
      <c r="I3049" s="18"/>
      <c r="J3049" s="9"/>
      <c r="K3049" s="18"/>
      <c r="L3049" s="14" t="str">
        <f>IFERROR(J3049*HLOOKUP(I3049,Base!$H$2:$J$9,VLOOKUP(Planilla!K3049,Base!$F$3:$G$9,2,0),0),"")</f>
        <v/>
      </c>
      <c r="M3049" s="19"/>
      <c r="N3049" s="14" t="str">
        <f>IF(M3049="Si",HLOOKUP(I3049,Base!$H$2:$J$9,8,0),"")</f>
        <v/>
      </c>
      <c r="O3049" s="9"/>
      <c r="P3049" s="18"/>
      <c r="Q3049" s="14" t="str">
        <f>IFERROR(O3049*HLOOKUP(I3049,Base!$H$2:$J$9,VLOOKUP(Planilla!P3049,Base!$F$3:$G$9,2,0),0),"")</f>
        <v/>
      </c>
    </row>
    <row r="3050" spans="1:17">
      <c r="A3050" s="18"/>
      <c r="B3050" s="7"/>
      <c r="C3050" s="12"/>
      <c r="D3050" s="13" t="str">
        <f>IFERROR(VLOOKUP(C3050,Base!A:C,2,0),"")</f>
        <v/>
      </c>
      <c r="E3050" s="10" t="str">
        <f>IFERROR(VLOOKUP(C3050,Base!A:C,3,0),"")</f>
        <v/>
      </c>
      <c r="F3050" s="8"/>
      <c r="G3050" s="9"/>
      <c r="H3050" s="18"/>
      <c r="I3050" s="18"/>
      <c r="J3050" s="9"/>
      <c r="K3050" s="18"/>
      <c r="L3050" s="14" t="str">
        <f>IFERROR(J3050*HLOOKUP(I3050,Base!$H$2:$J$9,VLOOKUP(Planilla!K3050,Base!$F$3:$G$9,2,0),0),"")</f>
        <v/>
      </c>
      <c r="M3050" s="19"/>
      <c r="N3050" s="14" t="str">
        <f>IF(M3050="Si",HLOOKUP(I3050,Base!$H$2:$J$9,8,0),"")</f>
        <v/>
      </c>
      <c r="O3050" s="9"/>
      <c r="P3050" s="18"/>
      <c r="Q3050" s="14" t="str">
        <f>IFERROR(O3050*HLOOKUP(I3050,Base!$H$2:$J$9,VLOOKUP(Planilla!P3050,Base!$F$3:$G$9,2,0),0),"")</f>
        <v/>
      </c>
    </row>
    <row r="3051" spans="1:17">
      <c r="A3051" s="18"/>
      <c r="B3051" s="7"/>
      <c r="C3051" s="12"/>
      <c r="D3051" s="13" t="str">
        <f>IFERROR(VLOOKUP(C3051,Base!A:C,2,0),"")</f>
        <v/>
      </c>
      <c r="E3051" s="10" t="str">
        <f>IFERROR(VLOOKUP(C3051,Base!A:C,3,0),"")</f>
        <v/>
      </c>
      <c r="F3051" s="8"/>
      <c r="G3051" s="9"/>
      <c r="H3051" s="18"/>
      <c r="I3051" s="18"/>
      <c r="J3051" s="9"/>
      <c r="K3051" s="18"/>
      <c r="L3051" s="14" t="str">
        <f>IFERROR(J3051*HLOOKUP(I3051,Base!$H$2:$J$9,VLOOKUP(Planilla!K3051,Base!$F$3:$G$9,2,0),0),"")</f>
        <v/>
      </c>
      <c r="M3051" s="19"/>
      <c r="N3051" s="14" t="str">
        <f>IF(M3051="Si",HLOOKUP(I3051,Base!$H$2:$J$9,8,0),"")</f>
        <v/>
      </c>
      <c r="O3051" s="9"/>
      <c r="P3051" s="18"/>
      <c r="Q3051" s="14" t="str">
        <f>IFERROR(O3051*HLOOKUP(I3051,Base!$H$2:$J$9,VLOOKUP(Planilla!P3051,Base!$F$3:$G$9,2,0),0),"")</f>
        <v/>
      </c>
    </row>
    <row r="3052" spans="1:17">
      <c r="A3052" s="18"/>
      <c r="B3052" s="7"/>
      <c r="C3052" s="12"/>
      <c r="D3052" s="13" t="str">
        <f>IFERROR(VLOOKUP(C3052,Base!A:C,2,0),"")</f>
        <v/>
      </c>
      <c r="E3052" s="10" t="str">
        <f>IFERROR(VLOOKUP(C3052,Base!A:C,3,0),"")</f>
        <v/>
      </c>
      <c r="F3052" s="8"/>
      <c r="G3052" s="9"/>
      <c r="H3052" s="18"/>
      <c r="I3052" s="18"/>
      <c r="J3052" s="9"/>
      <c r="K3052" s="18"/>
      <c r="L3052" s="14" t="str">
        <f>IFERROR(J3052*HLOOKUP(I3052,Base!$H$2:$J$9,VLOOKUP(Planilla!K3052,Base!$F$3:$G$9,2,0),0),"")</f>
        <v/>
      </c>
      <c r="M3052" s="19"/>
      <c r="N3052" s="14" t="str">
        <f>IF(M3052="Si",HLOOKUP(I3052,Base!$H$2:$J$9,8,0),"")</f>
        <v/>
      </c>
      <c r="O3052" s="9"/>
      <c r="P3052" s="18"/>
      <c r="Q3052" s="14" t="str">
        <f>IFERROR(O3052*HLOOKUP(I3052,Base!$H$2:$J$9,VLOOKUP(Planilla!P3052,Base!$F$3:$G$9,2,0),0),"")</f>
        <v/>
      </c>
    </row>
    <row r="3053" spans="1:17">
      <c r="A3053" s="18"/>
      <c r="B3053" s="7"/>
      <c r="C3053" s="12"/>
      <c r="D3053" s="13" t="str">
        <f>IFERROR(VLOOKUP(C3053,Base!A:C,2,0),"")</f>
        <v/>
      </c>
      <c r="E3053" s="10" t="str">
        <f>IFERROR(VLOOKUP(C3053,Base!A:C,3,0),"")</f>
        <v/>
      </c>
      <c r="F3053" s="8"/>
      <c r="G3053" s="9"/>
      <c r="H3053" s="18"/>
      <c r="I3053" s="18"/>
      <c r="J3053" s="9"/>
      <c r="K3053" s="18"/>
      <c r="L3053" s="14" t="str">
        <f>IFERROR(J3053*HLOOKUP(I3053,Base!$H$2:$J$9,VLOOKUP(Planilla!K3053,Base!$F$3:$G$9,2,0),0),"")</f>
        <v/>
      </c>
      <c r="M3053" s="19"/>
      <c r="N3053" s="14" t="str">
        <f>IF(M3053="Si",HLOOKUP(I3053,Base!$H$2:$J$9,8,0),"")</f>
        <v/>
      </c>
      <c r="O3053" s="9"/>
      <c r="P3053" s="18"/>
      <c r="Q3053" s="14" t="str">
        <f>IFERROR(O3053*HLOOKUP(I3053,Base!$H$2:$J$9,VLOOKUP(Planilla!P3053,Base!$F$3:$G$9,2,0),0),"")</f>
        <v/>
      </c>
    </row>
    <row r="3054" spans="1:17">
      <c r="A3054" s="18"/>
      <c r="B3054" s="7"/>
      <c r="C3054" s="12"/>
      <c r="D3054" s="13" t="str">
        <f>IFERROR(VLOOKUP(C3054,Base!A:C,2,0),"")</f>
        <v/>
      </c>
      <c r="E3054" s="10" t="str">
        <f>IFERROR(VLOOKUP(C3054,Base!A:C,3,0),"")</f>
        <v/>
      </c>
      <c r="F3054" s="8"/>
      <c r="G3054" s="9"/>
      <c r="H3054" s="18"/>
      <c r="I3054" s="18"/>
      <c r="J3054" s="9"/>
      <c r="K3054" s="18"/>
      <c r="L3054" s="14" t="str">
        <f>IFERROR(J3054*HLOOKUP(I3054,Base!$H$2:$J$9,VLOOKUP(Planilla!K3054,Base!$F$3:$G$9,2,0),0),"")</f>
        <v/>
      </c>
      <c r="M3054" s="19"/>
      <c r="N3054" s="14" t="str">
        <f>IF(M3054="Si",HLOOKUP(I3054,Base!$H$2:$J$9,8,0),"")</f>
        <v/>
      </c>
      <c r="O3054" s="9"/>
      <c r="P3054" s="18"/>
      <c r="Q3054" s="14" t="str">
        <f>IFERROR(O3054*HLOOKUP(I3054,Base!$H$2:$J$9,VLOOKUP(Planilla!P3054,Base!$F$3:$G$9,2,0),0),"")</f>
        <v/>
      </c>
    </row>
    <row r="3055" spans="1:17">
      <c r="A3055" s="18"/>
      <c r="B3055" s="7"/>
      <c r="C3055" s="12"/>
      <c r="D3055" s="13" t="str">
        <f>IFERROR(VLOOKUP(C3055,Base!A:C,2,0),"")</f>
        <v/>
      </c>
      <c r="E3055" s="10" t="str">
        <f>IFERROR(VLOOKUP(C3055,Base!A:C,3,0),"")</f>
        <v/>
      </c>
      <c r="F3055" s="8"/>
      <c r="G3055" s="9"/>
      <c r="H3055" s="18"/>
      <c r="I3055" s="18"/>
      <c r="J3055" s="9"/>
      <c r="K3055" s="18"/>
      <c r="L3055" s="14" t="str">
        <f>IFERROR(J3055*HLOOKUP(I3055,Base!$H$2:$J$9,VLOOKUP(Planilla!K3055,Base!$F$3:$G$9,2,0),0),"")</f>
        <v/>
      </c>
      <c r="M3055" s="19"/>
      <c r="N3055" s="14" t="str">
        <f>IF(M3055="Si",HLOOKUP(I3055,Base!$H$2:$J$9,8,0),"")</f>
        <v/>
      </c>
      <c r="O3055" s="9"/>
      <c r="P3055" s="18"/>
      <c r="Q3055" s="14" t="str">
        <f>IFERROR(O3055*HLOOKUP(I3055,Base!$H$2:$J$9,VLOOKUP(Planilla!P3055,Base!$F$3:$G$9,2,0),0),"")</f>
        <v/>
      </c>
    </row>
    <row r="3056" spans="1:17">
      <c r="A3056" s="18"/>
      <c r="B3056" s="7"/>
      <c r="C3056" s="12"/>
      <c r="D3056" s="13" t="str">
        <f>IFERROR(VLOOKUP(C3056,Base!A:C,2,0),"")</f>
        <v/>
      </c>
      <c r="E3056" s="10" t="str">
        <f>IFERROR(VLOOKUP(C3056,Base!A:C,3,0),"")</f>
        <v/>
      </c>
      <c r="F3056" s="8"/>
      <c r="G3056" s="9"/>
      <c r="H3056" s="18"/>
      <c r="I3056" s="18"/>
      <c r="J3056" s="9"/>
      <c r="K3056" s="18"/>
      <c r="L3056" s="14" t="str">
        <f>IFERROR(J3056*HLOOKUP(I3056,Base!$H$2:$J$9,VLOOKUP(Planilla!K3056,Base!$F$3:$G$9,2,0),0),"")</f>
        <v/>
      </c>
      <c r="M3056" s="19"/>
      <c r="N3056" s="14" t="str">
        <f>IF(M3056="Si",HLOOKUP(I3056,Base!$H$2:$J$9,8,0),"")</f>
        <v/>
      </c>
      <c r="O3056" s="9"/>
      <c r="P3056" s="18"/>
      <c r="Q3056" s="14" t="str">
        <f>IFERROR(O3056*HLOOKUP(I3056,Base!$H$2:$J$9,VLOOKUP(Planilla!P3056,Base!$F$3:$G$9,2,0),0),"")</f>
        <v/>
      </c>
    </row>
    <row r="3057" spans="1:17">
      <c r="A3057" s="18"/>
      <c r="B3057" s="7"/>
      <c r="C3057" s="12"/>
      <c r="D3057" s="13" t="str">
        <f>IFERROR(VLOOKUP(C3057,Base!A:C,2,0),"")</f>
        <v/>
      </c>
      <c r="E3057" s="10" t="str">
        <f>IFERROR(VLOOKUP(C3057,Base!A:C,3,0),"")</f>
        <v/>
      </c>
      <c r="F3057" s="8"/>
      <c r="G3057" s="9"/>
      <c r="H3057" s="18"/>
      <c r="I3057" s="18"/>
      <c r="J3057" s="9"/>
      <c r="K3057" s="18"/>
      <c r="L3057" s="14" t="str">
        <f>IFERROR(J3057*HLOOKUP(I3057,Base!$H$2:$J$9,VLOOKUP(Planilla!K3057,Base!$F$3:$G$9,2,0),0),"")</f>
        <v/>
      </c>
      <c r="M3057" s="19"/>
      <c r="N3057" s="14" t="str">
        <f>IF(M3057="Si",HLOOKUP(I3057,Base!$H$2:$J$9,8,0),"")</f>
        <v/>
      </c>
      <c r="O3057" s="9"/>
      <c r="P3057" s="18"/>
      <c r="Q3057" s="14" t="str">
        <f>IFERROR(O3057*HLOOKUP(I3057,Base!$H$2:$J$9,VLOOKUP(Planilla!P3057,Base!$F$3:$G$9,2,0),0),"")</f>
        <v/>
      </c>
    </row>
    <row r="3058" spans="1:17">
      <c r="A3058" s="18"/>
      <c r="B3058" s="7"/>
      <c r="C3058" s="12"/>
      <c r="D3058" s="13" t="str">
        <f>IFERROR(VLOOKUP(C3058,Base!A:C,2,0),"")</f>
        <v/>
      </c>
      <c r="E3058" s="10" t="str">
        <f>IFERROR(VLOOKUP(C3058,Base!A:C,3,0),"")</f>
        <v/>
      </c>
      <c r="F3058" s="8"/>
      <c r="G3058" s="9"/>
      <c r="H3058" s="18"/>
      <c r="I3058" s="18"/>
      <c r="J3058" s="9"/>
      <c r="K3058" s="18"/>
      <c r="L3058" s="14" t="str">
        <f>IFERROR(J3058*HLOOKUP(I3058,Base!$H$2:$J$9,VLOOKUP(Planilla!K3058,Base!$F$3:$G$9,2,0),0),"")</f>
        <v/>
      </c>
      <c r="M3058" s="19"/>
      <c r="N3058" s="14" t="str">
        <f>IF(M3058="Si",HLOOKUP(I3058,Base!$H$2:$J$9,8,0),"")</f>
        <v/>
      </c>
      <c r="O3058" s="9"/>
      <c r="P3058" s="18"/>
      <c r="Q3058" s="14" t="str">
        <f>IFERROR(O3058*HLOOKUP(I3058,Base!$H$2:$J$9,VLOOKUP(Planilla!P3058,Base!$F$3:$G$9,2,0),0),"")</f>
        <v/>
      </c>
    </row>
    <row r="3059" spans="1:17">
      <c r="A3059" s="18"/>
      <c r="B3059" s="7"/>
      <c r="C3059" s="12"/>
      <c r="D3059" s="13" t="str">
        <f>IFERROR(VLOOKUP(C3059,Base!A:C,2,0),"")</f>
        <v/>
      </c>
      <c r="E3059" s="10" t="str">
        <f>IFERROR(VLOOKUP(C3059,Base!A:C,3,0),"")</f>
        <v/>
      </c>
      <c r="F3059" s="8"/>
      <c r="G3059" s="9"/>
      <c r="H3059" s="18"/>
      <c r="I3059" s="18"/>
      <c r="J3059" s="9"/>
      <c r="K3059" s="18"/>
      <c r="L3059" s="14" t="str">
        <f>IFERROR(J3059*HLOOKUP(I3059,Base!$H$2:$J$9,VLOOKUP(Planilla!K3059,Base!$F$3:$G$9,2,0),0),"")</f>
        <v/>
      </c>
      <c r="M3059" s="19"/>
      <c r="N3059" s="14" t="str">
        <f>IF(M3059="Si",HLOOKUP(I3059,Base!$H$2:$J$9,8,0),"")</f>
        <v/>
      </c>
      <c r="O3059" s="9"/>
      <c r="P3059" s="18"/>
      <c r="Q3059" s="14" t="str">
        <f>IFERROR(O3059*HLOOKUP(I3059,Base!$H$2:$J$9,VLOOKUP(Planilla!P3059,Base!$F$3:$G$9,2,0),0),"")</f>
        <v/>
      </c>
    </row>
    <row r="3060" spans="1:17">
      <c r="A3060" s="18"/>
      <c r="B3060" s="7"/>
      <c r="C3060" s="12"/>
      <c r="D3060" s="13" t="str">
        <f>IFERROR(VLOOKUP(C3060,Base!A:C,2,0),"")</f>
        <v/>
      </c>
      <c r="E3060" s="10" t="str">
        <f>IFERROR(VLOOKUP(C3060,Base!A:C,3,0),"")</f>
        <v/>
      </c>
      <c r="F3060" s="8"/>
      <c r="G3060" s="9"/>
      <c r="H3060" s="18"/>
      <c r="I3060" s="18"/>
      <c r="J3060" s="9"/>
      <c r="K3060" s="18"/>
      <c r="L3060" s="14" t="str">
        <f>IFERROR(J3060*HLOOKUP(I3060,Base!$H$2:$J$9,VLOOKUP(Planilla!K3060,Base!$F$3:$G$9,2,0),0),"")</f>
        <v/>
      </c>
      <c r="M3060" s="19"/>
      <c r="N3060" s="14" t="str">
        <f>IF(M3060="Si",HLOOKUP(I3060,Base!$H$2:$J$9,8,0),"")</f>
        <v/>
      </c>
      <c r="O3060" s="9"/>
      <c r="P3060" s="18"/>
      <c r="Q3060" s="14" t="str">
        <f>IFERROR(O3060*HLOOKUP(I3060,Base!$H$2:$J$9,VLOOKUP(Planilla!P3060,Base!$F$3:$G$9,2,0),0),"")</f>
        <v/>
      </c>
    </row>
    <row r="3061" spans="1:17">
      <c r="A3061" s="18"/>
      <c r="B3061" s="7"/>
      <c r="C3061" s="12"/>
      <c r="D3061" s="13" t="str">
        <f>IFERROR(VLOOKUP(C3061,Base!A:C,2,0),"")</f>
        <v/>
      </c>
      <c r="E3061" s="10" t="str">
        <f>IFERROR(VLOOKUP(C3061,Base!A:C,3,0),"")</f>
        <v/>
      </c>
      <c r="F3061" s="8"/>
      <c r="G3061" s="9"/>
      <c r="H3061" s="18"/>
      <c r="I3061" s="18"/>
      <c r="J3061" s="9"/>
      <c r="K3061" s="18"/>
      <c r="L3061" s="14" t="str">
        <f>IFERROR(J3061*HLOOKUP(I3061,Base!$H$2:$J$9,VLOOKUP(Planilla!K3061,Base!$F$3:$G$9,2,0),0),"")</f>
        <v/>
      </c>
      <c r="M3061" s="19"/>
      <c r="N3061" s="14" t="str">
        <f>IF(M3061="Si",HLOOKUP(I3061,Base!$H$2:$J$9,8,0),"")</f>
        <v/>
      </c>
      <c r="O3061" s="9"/>
      <c r="P3061" s="18"/>
      <c r="Q3061" s="14" t="str">
        <f>IFERROR(O3061*HLOOKUP(I3061,Base!$H$2:$J$9,VLOOKUP(Planilla!P3061,Base!$F$3:$G$9,2,0),0),"")</f>
        <v/>
      </c>
    </row>
    <row r="3062" spans="1:17">
      <c r="A3062" s="18"/>
      <c r="B3062" s="7"/>
      <c r="C3062" s="12"/>
      <c r="D3062" s="13" t="str">
        <f>IFERROR(VLOOKUP(C3062,Base!A:C,2,0),"")</f>
        <v/>
      </c>
      <c r="E3062" s="10" t="str">
        <f>IFERROR(VLOOKUP(C3062,Base!A:C,3,0),"")</f>
        <v/>
      </c>
      <c r="F3062" s="8"/>
      <c r="G3062" s="9"/>
      <c r="H3062" s="18"/>
      <c r="I3062" s="18"/>
      <c r="J3062" s="9"/>
      <c r="K3062" s="18"/>
      <c r="L3062" s="14" t="str">
        <f>IFERROR(J3062*HLOOKUP(I3062,Base!$H$2:$J$9,VLOOKUP(Planilla!K3062,Base!$F$3:$G$9,2,0),0),"")</f>
        <v/>
      </c>
      <c r="M3062" s="19"/>
      <c r="N3062" s="14" t="str">
        <f>IF(M3062="Si",HLOOKUP(I3062,Base!$H$2:$J$9,8,0),"")</f>
        <v/>
      </c>
      <c r="O3062" s="9"/>
      <c r="P3062" s="18"/>
      <c r="Q3062" s="14" t="str">
        <f>IFERROR(O3062*HLOOKUP(I3062,Base!$H$2:$J$9,VLOOKUP(Planilla!P3062,Base!$F$3:$G$9,2,0),0),"")</f>
        <v/>
      </c>
    </row>
    <row r="3063" spans="1:17">
      <c r="A3063" s="18"/>
      <c r="B3063" s="7"/>
      <c r="C3063" s="12"/>
      <c r="D3063" s="13" t="str">
        <f>IFERROR(VLOOKUP(C3063,Base!A:C,2,0),"")</f>
        <v/>
      </c>
      <c r="E3063" s="10" t="str">
        <f>IFERROR(VLOOKUP(C3063,Base!A:C,3,0),"")</f>
        <v/>
      </c>
      <c r="F3063" s="8"/>
      <c r="G3063" s="9"/>
      <c r="H3063" s="18"/>
      <c r="I3063" s="18"/>
      <c r="J3063" s="9"/>
      <c r="K3063" s="18"/>
      <c r="L3063" s="14" t="str">
        <f>IFERROR(J3063*HLOOKUP(I3063,Base!$H$2:$J$9,VLOOKUP(Planilla!K3063,Base!$F$3:$G$9,2,0),0),"")</f>
        <v/>
      </c>
      <c r="M3063" s="19"/>
      <c r="N3063" s="14" t="str">
        <f>IF(M3063="Si",HLOOKUP(I3063,Base!$H$2:$J$9,8,0),"")</f>
        <v/>
      </c>
      <c r="O3063" s="9"/>
      <c r="P3063" s="18"/>
      <c r="Q3063" s="14" t="str">
        <f>IFERROR(O3063*HLOOKUP(I3063,Base!$H$2:$J$9,VLOOKUP(Planilla!P3063,Base!$F$3:$G$9,2,0),0),"")</f>
        <v/>
      </c>
    </row>
    <row r="3064" spans="1:17">
      <c r="A3064" s="18"/>
      <c r="B3064" s="7"/>
      <c r="C3064" s="12"/>
      <c r="D3064" s="13" t="str">
        <f>IFERROR(VLOOKUP(C3064,Base!A:C,2,0),"")</f>
        <v/>
      </c>
      <c r="E3064" s="10" t="str">
        <f>IFERROR(VLOOKUP(C3064,Base!A:C,3,0),"")</f>
        <v/>
      </c>
      <c r="F3064" s="8"/>
      <c r="G3064" s="9"/>
      <c r="H3064" s="18"/>
      <c r="I3064" s="18"/>
      <c r="J3064" s="9"/>
      <c r="K3064" s="18"/>
      <c r="L3064" s="14" t="str">
        <f>IFERROR(J3064*HLOOKUP(I3064,Base!$H$2:$J$9,VLOOKUP(Planilla!K3064,Base!$F$3:$G$9,2,0),0),"")</f>
        <v/>
      </c>
      <c r="M3064" s="19"/>
      <c r="N3064" s="14" t="str">
        <f>IF(M3064="Si",HLOOKUP(I3064,Base!$H$2:$J$9,8,0),"")</f>
        <v/>
      </c>
      <c r="O3064" s="9"/>
      <c r="P3064" s="18"/>
      <c r="Q3064" s="14" t="str">
        <f>IFERROR(O3064*HLOOKUP(I3064,Base!$H$2:$J$9,VLOOKUP(Planilla!P3064,Base!$F$3:$G$9,2,0),0),"")</f>
        <v/>
      </c>
    </row>
    <row r="3065" spans="1:17">
      <c r="A3065" s="18"/>
      <c r="B3065" s="7"/>
      <c r="C3065" s="12"/>
      <c r="D3065" s="13" t="str">
        <f>IFERROR(VLOOKUP(C3065,Base!A:C,2,0),"")</f>
        <v/>
      </c>
      <c r="E3065" s="10" t="str">
        <f>IFERROR(VLOOKUP(C3065,Base!A:C,3,0),"")</f>
        <v/>
      </c>
      <c r="F3065" s="8"/>
      <c r="G3065" s="9"/>
      <c r="H3065" s="18"/>
      <c r="I3065" s="18"/>
      <c r="J3065" s="9"/>
      <c r="K3065" s="18"/>
      <c r="L3065" s="14" t="str">
        <f>IFERROR(J3065*HLOOKUP(I3065,Base!$H$2:$J$9,VLOOKUP(Planilla!K3065,Base!$F$3:$G$9,2,0),0),"")</f>
        <v/>
      </c>
      <c r="M3065" s="19"/>
      <c r="N3065" s="14" t="str">
        <f>IF(M3065="Si",HLOOKUP(I3065,Base!$H$2:$J$9,8,0),"")</f>
        <v/>
      </c>
      <c r="O3065" s="9"/>
      <c r="P3065" s="18"/>
      <c r="Q3065" s="14" t="str">
        <f>IFERROR(O3065*HLOOKUP(I3065,Base!$H$2:$J$9,VLOOKUP(Planilla!P3065,Base!$F$3:$G$9,2,0),0),"")</f>
        <v/>
      </c>
    </row>
    <row r="3066" spans="1:17">
      <c r="A3066" s="18"/>
      <c r="B3066" s="7"/>
      <c r="C3066" s="12"/>
      <c r="D3066" s="13" t="str">
        <f>IFERROR(VLOOKUP(C3066,Base!A:C,2,0),"")</f>
        <v/>
      </c>
      <c r="E3066" s="10" t="str">
        <f>IFERROR(VLOOKUP(C3066,Base!A:C,3,0),"")</f>
        <v/>
      </c>
      <c r="F3066" s="8"/>
      <c r="G3066" s="9"/>
      <c r="H3066" s="18"/>
      <c r="I3066" s="18"/>
      <c r="J3066" s="9"/>
      <c r="K3066" s="18"/>
      <c r="L3066" s="14" t="str">
        <f>IFERROR(J3066*HLOOKUP(I3066,Base!$H$2:$J$9,VLOOKUP(Planilla!K3066,Base!$F$3:$G$9,2,0),0),"")</f>
        <v/>
      </c>
      <c r="M3066" s="19"/>
      <c r="N3066" s="14" t="str">
        <f>IF(M3066="Si",HLOOKUP(I3066,Base!$H$2:$J$9,8,0),"")</f>
        <v/>
      </c>
      <c r="O3066" s="9"/>
      <c r="P3066" s="18"/>
      <c r="Q3066" s="14" t="str">
        <f>IFERROR(O3066*HLOOKUP(I3066,Base!$H$2:$J$9,VLOOKUP(Planilla!P3066,Base!$F$3:$G$9,2,0),0),"")</f>
        <v/>
      </c>
    </row>
    <row r="3067" spans="1:17">
      <c r="A3067" s="18"/>
      <c r="B3067" s="7"/>
      <c r="C3067" s="12"/>
      <c r="D3067" s="13" t="str">
        <f>IFERROR(VLOOKUP(C3067,Base!A:C,2,0),"")</f>
        <v/>
      </c>
      <c r="E3067" s="10" t="str">
        <f>IFERROR(VLOOKUP(C3067,Base!A:C,3,0),"")</f>
        <v/>
      </c>
      <c r="F3067" s="8"/>
      <c r="G3067" s="9"/>
      <c r="H3067" s="18"/>
      <c r="I3067" s="18"/>
      <c r="J3067" s="9"/>
      <c r="K3067" s="18"/>
      <c r="L3067" s="14" t="str">
        <f>IFERROR(J3067*HLOOKUP(I3067,Base!$H$2:$J$9,VLOOKUP(Planilla!K3067,Base!$F$3:$G$9,2,0),0),"")</f>
        <v/>
      </c>
      <c r="M3067" s="19"/>
      <c r="N3067" s="14" t="str">
        <f>IF(M3067="Si",HLOOKUP(I3067,Base!$H$2:$J$9,8,0),"")</f>
        <v/>
      </c>
      <c r="O3067" s="9"/>
      <c r="P3067" s="18"/>
      <c r="Q3067" s="14" t="str">
        <f>IFERROR(O3067*HLOOKUP(I3067,Base!$H$2:$J$9,VLOOKUP(Planilla!P3067,Base!$F$3:$G$9,2,0),0),"")</f>
        <v/>
      </c>
    </row>
    <row r="3068" spans="1:17">
      <c r="A3068" s="18"/>
      <c r="B3068" s="7"/>
      <c r="C3068" s="12"/>
      <c r="D3068" s="13" t="str">
        <f>IFERROR(VLOOKUP(C3068,Base!A:C,2,0),"")</f>
        <v/>
      </c>
      <c r="E3068" s="10" t="str">
        <f>IFERROR(VLOOKUP(C3068,Base!A:C,3,0),"")</f>
        <v/>
      </c>
      <c r="F3068" s="8"/>
      <c r="G3068" s="9"/>
      <c r="H3068" s="18"/>
      <c r="I3068" s="18"/>
      <c r="J3068" s="9"/>
      <c r="K3068" s="18"/>
      <c r="L3068" s="14" t="str">
        <f>IFERROR(J3068*HLOOKUP(I3068,Base!$H$2:$J$9,VLOOKUP(Planilla!K3068,Base!$F$3:$G$9,2,0),0),"")</f>
        <v/>
      </c>
      <c r="M3068" s="19"/>
      <c r="N3068" s="14" t="str">
        <f>IF(M3068="Si",HLOOKUP(I3068,Base!$H$2:$J$9,8,0),"")</f>
        <v/>
      </c>
      <c r="O3068" s="9"/>
      <c r="P3068" s="18"/>
      <c r="Q3068" s="14" t="str">
        <f>IFERROR(O3068*HLOOKUP(I3068,Base!$H$2:$J$9,VLOOKUP(Planilla!P3068,Base!$F$3:$G$9,2,0),0),"")</f>
        <v/>
      </c>
    </row>
    <row r="3069" spans="1:17">
      <c r="A3069" s="18"/>
      <c r="B3069" s="7"/>
      <c r="C3069" s="12"/>
      <c r="D3069" s="13" t="str">
        <f>IFERROR(VLOOKUP(C3069,Base!A:C,2,0),"")</f>
        <v/>
      </c>
      <c r="E3069" s="10" t="str">
        <f>IFERROR(VLOOKUP(C3069,Base!A:C,3,0),"")</f>
        <v/>
      </c>
      <c r="F3069" s="8"/>
      <c r="G3069" s="9"/>
      <c r="H3069" s="18"/>
      <c r="I3069" s="18"/>
      <c r="J3069" s="9"/>
      <c r="K3069" s="18"/>
      <c r="L3069" s="14" t="str">
        <f>IFERROR(J3069*HLOOKUP(I3069,Base!$H$2:$J$9,VLOOKUP(Planilla!K3069,Base!$F$3:$G$9,2,0),0),"")</f>
        <v/>
      </c>
      <c r="M3069" s="19"/>
      <c r="N3069" s="14" t="str">
        <f>IF(M3069="Si",HLOOKUP(I3069,Base!$H$2:$J$9,8,0),"")</f>
        <v/>
      </c>
      <c r="O3069" s="9"/>
      <c r="P3069" s="18"/>
      <c r="Q3069" s="14" t="str">
        <f>IFERROR(O3069*HLOOKUP(I3069,Base!$H$2:$J$9,VLOOKUP(Planilla!P3069,Base!$F$3:$G$9,2,0),0),"")</f>
        <v/>
      </c>
    </row>
    <row r="3070" spans="1:17">
      <c r="A3070" s="18"/>
      <c r="B3070" s="7"/>
      <c r="C3070" s="12"/>
      <c r="D3070" s="13" t="str">
        <f>IFERROR(VLOOKUP(C3070,Base!A:C,2,0),"")</f>
        <v/>
      </c>
      <c r="E3070" s="10" t="str">
        <f>IFERROR(VLOOKUP(C3070,Base!A:C,3,0),"")</f>
        <v/>
      </c>
      <c r="F3070" s="8"/>
      <c r="G3070" s="9"/>
      <c r="H3070" s="18"/>
      <c r="I3070" s="18"/>
      <c r="J3070" s="9"/>
      <c r="K3070" s="18"/>
      <c r="L3070" s="14" t="str">
        <f>IFERROR(J3070*HLOOKUP(I3070,Base!$H$2:$J$9,VLOOKUP(Planilla!K3070,Base!$F$3:$G$9,2,0),0),"")</f>
        <v/>
      </c>
      <c r="M3070" s="19"/>
      <c r="N3070" s="14" t="str">
        <f>IF(M3070="Si",HLOOKUP(I3070,Base!$H$2:$J$9,8,0),"")</f>
        <v/>
      </c>
      <c r="O3070" s="9"/>
      <c r="P3070" s="18"/>
      <c r="Q3070" s="14" t="str">
        <f>IFERROR(O3070*HLOOKUP(I3070,Base!$H$2:$J$9,VLOOKUP(Planilla!P3070,Base!$F$3:$G$9,2,0),0),"")</f>
        <v/>
      </c>
    </row>
    <row r="3071" spans="1:17">
      <c r="A3071" s="18"/>
      <c r="B3071" s="7"/>
      <c r="C3071" s="12"/>
      <c r="D3071" s="13" t="str">
        <f>IFERROR(VLOOKUP(C3071,Base!A:C,2,0),"")</f>
        <v/>
      </c>
      <c r="E3071" s="10" t="str">
        <f>IFERROR(VLOOKUP(C3071,Base!A:C,3,0),"")</f>
        <v/>
      </c>
      <c r="F3071" s="8"/>
      <c r="G3071" s="9"/>
      <c r="H3071" s="18"/>
      <c r="I3071" s="18"/>
      <c r="J3071" s="9"/>
      <c r="K3071" s="18"/>
      <c r="L3071" s="14" t="str">
        <f>IFERROR(J3071*HLOOKUP(I3071,Base!$H$2:$J$9,VLOOKUP(Planilla!K3071,Base!$F$3:$G$9,2,0),0),"")</f>
        <v/>
      </c>
      <c r="M3071" s="19"/>
      <c r="N3071" s="14" t="str">
        <f>IF(M3071="Si",HLOOKUP(I3071,Base!$H$2:$J$9,8,0),"")</f>
        <v/>
      </c>
      <c r="O3071" s="9"/>
      <c r="P3071" s="18"/>
      <c r="Q3071" s="14" t="str">
        <f>IFERROR(O3071*HLOOKUP(I3071,Base!$H$2:$J$9,VLOOKUP(Planilla!P3071,Base!$F$3:$G$9,2,0),0),"")</f>
        <v/>
      </c>
    </row>
    <row r="3072" spans="1:17">
      <c r="A3072" s="18"/>
      <c r="B3072" s="7"/>
      <c r="C3072" s="12"/>
      <c r="D3072" s="13" t="str">
        <f>IFERROR(VLOOKUP(C3072,Base!A:C,2,0),"")</f>
        <v/>
      </c>
      <c r="E3072" s="10" t="str">
        <f>IFERROR(VLOOKUP(C3072,Base!A:C,3,0),"")</f>
        <v/>
      </c>
      <c r="F3072" s="8"/>
      <c r="G3072" s="9"/>
      <c r="H3072" s="18"/>
      <c r="I3072" s="18"/>
      <c r="J3072" s="9"/>
      <c r="K3072" s="18"/>
      <c r="L3072" s="14" t="str">
        <f>IFERROR(J3072*HLOOKUP(I3072,Base!$H$2:$J$9,VLOOKUP(Planilla!K3072,Base!$F$3:$G$9,2,0),0),"")</f>
        <v/>
      </c>
      <c r="M3072" s="19"/>
      <c r="N3072" s="14" t="str">
        <f>IF(M3072="Si",HLOOKUP(I3072,Base!$H$2:$J$9,8,0),"")</f>
        <v/>
      </c>
      <c r="O3072" s="9"/>
      <c r="P3072" s="18"/>
      <c r="Q3072" s="14" t="str">
        <f>IFERROR(O3072*HLOOKUP(I3072,Base!$H$2:$J$9,VLOOKUP(Planilla!P3072,Base!$F$3:$G$9,2,0),0),"")</f>
        <v/>
      </c>
    </row>
    <row r="3073" spans="1:17">
      <c r="A3073" s="18"/>
      <c r="B3073" s="7"/>
      <c r="C3073" s="12"/>
      <c r="D3073" s="13" t="str">
        <f>IFERROR(VLOOKUP(C3073,Base!A:C,2,0),"")</f>
        <v/>
      </c>
      <c r="E3073" s="10" t="str">
        <f>IFERROR(VLOOKUP(C3073,Base!A:C,3,0),"")</f>
        <v/>
      </c>
      <c r="F3073" s="8"/>
      <c r="G3073" s="9"/>
      <c r="H3073" s="18"/>
      <c r="I3073" s="18"/>
      <c r="J3073" s="9"/>
      <c r="K3073" s="18"/>
      <c r="L3073" s="14" t="str">
        <f>IFERROR(J3073*HLOOKUP(I3073,Base!$H$2:$J$9,VLOOKUP(Planilla!K3073,Base!$F$3:$G$9,2,0),0),"")</f>
        <v/>
      </c>
      <c r="M3073" s="19"/>
      <c r="N3073" s="14" t="str">
        <f>IF(M3073="Si",HLOOKUP(I3073,Base!$H$2:$J$9,8,0),"")</f>
        <v/>
      </c>
      <c r="O3073" s="9"/>
      <c r="P3073" s="18"/>
      <c r="Q3073" s="14" t="str">
        <f>IFERROR(O3073*HLOOKUP(I3073,Base!$H$2:$J$9,VLOOKUP(Planilla!P3073,Base!$F$3:$G$9,2,0),0),"")</f>
        <v/>
      </c>
    </row>
    <row r="3074" spans="1:17">
      <c r="A3074" s="18"/>
      <c r="B3074" s="7"/>
      <c r="C3074" s="12"/>
      <c r="D3074" s="13" t="str">
        <f>IFERROR(VLOOKUP(C3074,Base!A:C,2,0),"")</f>
        <v/>
      </c>
      <c r="E3074" s="10" t="str">
        <f>IFERROR(VLOOKUP(C3074,Base!A:C,3,0),"")</f>
        <v/>
      </c>
      <c r="F3074" s="8"/>
      <c r="G3074" s="9"/>
      <c r="H3074" s="18"/>
      <c r="I3074" s="18"/>
      <c r="J3074" s="9"/>
      <c r="K3074" s="18"/>
      <c r="L3074" s="14" t="str">
        <f>IFERROR(J3074*HLOOKUP(I3074,Base!$H$2:$J$9,VLOOKUP(Planilla!K3074,Base!$F$3:$G$9,2,0),0),"")</f>
        <v/>
      </c>
      <c r="M3074" s="19"/>
      <c r="N3074" s="14" t="str">
        <f>IF(M3074="Si",HLOOKUP(I3074,Base!$H$2:$J$9,8,0),"")</f>
        <v/>
      </c>
      <c r="O3074" s="9"/>
      <c r="P3074" s="18"/>
      <c r="Q3074" s="14" t="str">
        <f>IFERROR(O3074*HLOOKUP(I3074,Base!$H$2:$J$9,VLOOKUP(Planilla!P3074,Base!$F$3:$G$9,2,0),0),"")</f>
        <v/>
      </c>
    </row>
    <row r="3075" spans="1:17">
      <c r="A3075" s="18"/>
      <c r="B3075" s="7"/>
      <c r="C3075" s="12"/>
      <c r="D3075" s="13" t="str">
        <f>IFERROR(VLOOKUP(C3075,Base!A:C,2,0),"")</f>
        <v/>
      </c>
      <c r="E3075" s="10" t="str">
        <f>IFERROR(VLOOKUP(C3075,Base!A:C,3,0),"")</f>
        <v/>
      </c>
      <c r="F3075" s="8"/>
      <c r="G3075" s="9"/>
      <c r="H3075" s="18"/>
      <c r="I3075" s="18"/>
      <c r="J3075" s="9"/>
      <c r="K3075" s="18"/>
      <c r="L3075" s="14" t="str">
        <f>IFERROR(J3075*HLOOKUP(I3075,Base!$H$2:$J$9,VLOOKUP(Planilla!K3075,Base!$F$3:$G$9,2,0),0),"")</f>
        <v/>
      </c>
      <c r="M3075" s="19"/>
      <c r="N3075" s="14" t="str">
        <f>IF(M3075="Si",HLOOKUP(I3075,Base!$H$2:$J$9,8,0),"")</f>
        <v/>
      </c>
      <c r="O3075" s="9"/>
      <c r="P3075" s="18"/>
      <c r="Q3075" s="14" t="str">
        <f>IFERROR(O3075*HLOOKUP(I3075,Base!$H$2:$J$9,VLOOKUP(Planilla!P3075,Base!$F$3:$G$9,2,0),0),"")</f>
        <v/>
      </c>
    </row>
    <row r="3076" spans="1:17">
      <c r="A3076" s="18"/>
      <c r="B3076" s="7"/>
      <c r="C3076" s="12"/>
      <c r="D3076" s="13" t="str">
        <f>IFERROR(VLOOKUP(C3076,Base!A:C,2,0),"")</f>
        <v/>
      </c>
      <c r="E3076" s="10" t="str">
        <f>IFERROR(VLOOKUP(C3076,Base!A:C,3,0),"")</f>
        <v/>
      </c>
      <c r="F3076" s="8"/>
      <c r="G3076" s="9"/>
      <c r="H3076" s="18"/>
      <c r="I3076" s="18"/>
      <c r="J3076" s="9"/>
      <c r="K3076" s="18"/>
      <c r="L3076" s="14" t="str">
        <f>IFERROR(J3076*HLOOKUP(I3076,Base!$H$2:$J$9,VLOOKUP(Planilla!K3076,Base!$F$3:$G$9,2,0),0),"")</f>
        <v/>
      </c>
      <c r="M3076" s="19"/>
      <c r="N3076" s="14" t="str">
        <f>IF(M3076="Si",HLOOKUP(I3076,Base!$H$2:$J$9,8,0),"")</f>
        <v/>
      </c>
      <c r="O3076" s="9"/>
      <c r="P3076" s="18"/>
      <c r="Q3076" s="14" t="str">
        <f>IFERROR(O3076*HLOOKUP(I3076,Base!$H$2:$J$9,VLOOKUP(Planilla!P3076,Base!$F$3:$G$9,2,0),0),"")</f>
        <v/>
      </c>
    </row>
    <row r="3077" spans="1:17">
      <c r="A3077" s="18"/>
      <c r="B3077" s="7"/>
      <c r="C3077" s="12"/>
      <c r="D3077" s="13" t="str">
        <f>IFERROR(VLOOKUP(C3077,Base!A:C,2,0),"")</f>
        <v/>
      </c>
      <c r="E3077" s="10" t="str">
        <f>IFERROR(VLOOKUP(C3077,Base!A:C,3,0),"")</f>
        <v/>
      </c>
      <c r="F3077" s="8"/>
      <c r="G3077" s="9"/>
      <c r="H3077" s="18"/>
      <c r="I3077" s="18"/>
      <c r="J3077" s="9"/>
      <c r="K3077" s="18"/>
      <c r="L3077" s="14" t="str">
        <f>IFERROR(J3077*HLOOKUP(I3077,Base!$H$2:$J$9,VLOOKUP(Planilla!K3077,Base!$F$3:$G$9,2,0),0),"")</f>
        <v/>
      </c>
      <c r="M3077" s="19"/>
      <c r="N3077" s="14" t="str">
        <f>IF(M3077="Si",HLOOKUP(I3077,Base!$H$2:$J$9,8,0),"")</f>
        <v/>
      </c>
      <c r="O3077" s="9"/>
      <c r="P3077" s="18"/>
      <c r="Q3077" s="14" t="str">
        <f>IFERROR(O3077*HLOOKUP(I3077,Base!$H$2:$J$9,VLOOKUP(Planilla!P3077,Base!$F$3:$G$9,2,0),0),"")</f>
        <v/>
      </c>
    </row>
    <row r="3078" spans="1:17">
      <c r="A3078" s="18"/>
      <c r="B3078" s="7"/>
      <c r="C3078" s="12"/>
      <c r="D3078" s="13" t="str">
        <f>IFERROR(VLOOKUP(C3078,Base!A:C,2,0),"")</f>
        <v/>
      </c>
      <c r="E3078" s="10" t="str">
        <f>IFERROR(VLOOKUP(C3078,Base!A:C,3,0),"")</f>
        <v/>
      </c>
      <c r="F3078" s="8"/>
      <c r="G3078" s="9"/>
      <c r="H3078" s="18"/>
      <c r="I3078" s="18"/>
      <c r="J3078" s="9"/>
      <c r="K3078" s="18"/>
      <c r="L3078" s="14" t="str">
        <f>IFERROR(J3078*HLOOKUP(I3078,Base!$H$2:$J$9,VLOOKUP(Planilla!K3078,Base!$F$3:$G$9,2,0),0),"")</f>
        <v/>
      </c>
      <c r="M3078" s="19"/>
      <c r="N3078" s="14" t="str">
        <f>IF(M3078="Si",HLOOKUP(I3078,Base!$H$2:$J$9,8,0),"")</f>
        <v/>
      </c>
      <c r="O3078" s="9"/>
      <c r="P3078" s="18"/>
      <c r="Q3078" s="14" t="str">
        <f>IFERROR(O3078*HLOOKUP(I3078,Base!$H$2:$J$9,VLOOKUP(Planilla!P3078,Base!$F$3:$G$9,2,0),0),"")</f>
        <v/>
      </c>
    </row>
    <row r="3079" spans="1:17">
      <c r="A3079" s="18"/>
      <c r="B3079" s="7"/>
      <c r="C3079" s="12"/>
      <c r="D3079" s="13" t="str">
        <f>IFERROR(VLOOKUP(C3079,Base!A:C,2,0),"")</f>
        <v/>
      </c>
      <c r="E3079" s="10" t="str">
        <f>IFERROR(VLOOKUP(C3079,Base!A:C,3,0),"")</f>
        <v/>
      </c>
      <c r="F3079" s="8"/>
      <c r="G3079" s="9"/>
      <c r="H3079" s="18"/>
      <c r="I3079" s="18"/>
      <c r="J3079" s="9"/>
      <c r="K3079" s="18"/>
      <c r="L3079" s="14" t="str">
        <f>IFERROR(J3079*HLOOKUP(I3079,Base!$H$2:$J$9,VLOOKUP(Planilla!K3079,Base!$F$3:$G$9,2,0),0),"")</f>
        <v/>
      </c>
      <c r="M3079" s="19"/>
      <c r="N3079" s="14" t="str">
        <f>IF(M3079="Si",HLOOKUP(I3079,Base!$H$2:$J$9,8,0),"")</f>
        <v/>
      </c>
      <c r="O3079" s="9"/>
      <c r="P3079" s="18"/>
      <c r="Q3079" s="14" t="str">
        <f>IFERROR(O3079*HLOOKUP(I3079,Base!$H$2:$J$9,VLOOKUP(Planilla!P3079,Base!$F$3:$G$9,2,0),0),"")</f>
        <v/>
      </c>
    </row>
    <row r="3080" spans="1:17">
      <c r="A3080" s="18"/>
      <c r="B3080" s="7"/>
      <c r="C3080" s="12"/>
      <c r="D3080" s="13" t="str">
        <f>IFERROR(VLOOKUP(C3080,Base!A:C,2,0),"")</f>
        <v/>
      </c>
      <c r="E3080" s="10" t="str">
        <f>IFERROR(VLOOKUP(C3080,Base!A:C,3,0),"")</f>
        <v/>
      </c>
      <c r="F3080" s="8"/>
      <c r="G3080" s="9"/>
      <c r="H3080" s="18"/>
      <c r="I3080" s="18"/>
      <c r="J3080" s="9"/>
      <c r="K3080" s="18"/>
      <c r="L3080" s="14" t="str">
        <f>IFERROR(J3080*HLOOKUP(I3080,Base!$H$2:$J$9,VLOOKUP(Planilla!K3080,Base!$F$3:$G$9,2,0),0),"")</f>
        <v/>
      </c>
      <c r="M3080" s="19"/>
      <c r="N3080" s="14" t="str">
        <f>IF(M3080="Si",HLOOKUP(I3080,Base!$H$2:$J$9,8,0),"")</f>
        <v/>
      </c>
      <c r="O3080" s="9"/>
      <c r="P3080" s="18"/>
      <c r="Q3080" s="14" t="str">
        <f>IFERROR(O3080*HLOOKUP(I3080,Base!$H$2:$J$9,VLOOKUP(Planilla!P3080,Base!$F$3:$G$9,2,0),0),"")</f>
        <v/>
      </c>
    </row>
    <row r="3081" spans="1:17">
      <c r="A3081" s="18"/>
      <c r="B3081" s="7"/>
      <c r="C3081" s="12"/>
      <c r="D3081" s="13" t="str">
        <f>IFERROR(VLOOKUP(C3081,Base!A:C,2,0),"")</f>
        <v/>
      </c>
      <c r="E3081" s="10" t="str">
        <f>IFERROR(VLOOKUP(C3081,Base!A:C,3,0),"")</f>
        <v/>
      </c>
      <c r="F3081" s="8"/>
      <c r="G3081" s="9"/>
      <c r="H3081" s="18"/>
      <c r="I3081" s="18"/>
      <c r="J3081" s="9"/>
      <c r="K3081" s="18"/>
      <c r="L3081" s="14" t="str">
        <f>IFERROR(J3081*HLOOKUP(I3081,Base!$H$2:$J$9,VLOOKUP(Planilla!K3081,Base!$F$3:$G$9,2,0),0),"")</f>
        <v/>
      </c>
      <c r="M3081" s="19"/>
      <c r="N3081" s="14" t="str">
        <f>IF(M3081="Si",HLOOKUP(I3081,Base!$H$2:$J$9,8,0),"")</f>
        <v/>
      </c>
      <c r="O3081" s="9"/>
      <c r="P3081" s="18"/>
      <c r="Q3081" s="14" t="str">
        <f>IFERROR(O3081*HLOOKUP(I3081,Base!$H$2:$J$9,VLOOKUP(Planilla!P3081,Base!$F$3:$G$9,2,0),0),"")</f>
        <v/>
      </c>
    </row>
    <row r="3082" spans="1:17">
      <c r="A3082" s="18"/>
      <c r="B3082" s="7"/>
      <c r="C3082" s="12"/>
      <c r="D3082" s="13" t="str">
        <f>IFERROR(VLOOKUP(C3082,Base!A:C,2,0),"")</f>
        <v/>
      </c>
      <c r="E3082" s="10" t="str">
        <f>IFERROR(VLOOKUP(C3082,Base!A:C,3,0),"")</f>
        <v/>
      </c>
      <c r="F3082" s="8"/>
      <c r="G3082" s="9"/>
      <c r="H3082" s="18"/>
      <c r="I3082" s="18"/>
      <c r="J3082" s="9"/>
      <c r="K3082" s="18"/>
      <c r="L3082" s="14" t="str">
        <f>IFERROR(J3082*HLOOKUP(I3082,Base!$H$2:$J$9,VLOOKUP(Planilla!K3082,Base!$F$3:$G$9,2,0),0),"")</f>
        <v/>
      </c>
      <c r="M3082" s="19"/>
      <c r="N3082" s="14" t="str">
        <f>IF(M3082="Si",HLOOKUP(I3082,Base!$H$2:$J$9,8,0),"")</f>
        <v/>
      </c>
      <c r="O3082" s="9"/>
      <c r="P3082" s="18"/>
      <c r="Q3082" s="14" t="str">
        <f>IFERROR(O3082*HLOOKUP(I3082,Base!$H$2:$J$9,VLOOKUP(Planilla!P3082,Base!$F$3:$G$9,2,0),0),"")</f>
        <v/>
      </c>
    </row>
    <row r="3083" spans="1:17">
      <c r="A3083" s="18"/>
      <c r="B3083" s="7"/>
      <c r="C3083" s="12"/>
      <c r="D3083" s="13" t="str">
        <f>IFERROR(VLOOKUP(C3083,Base!A:C,2,0),"")</f>
        <v/>
      </c>
      <c r="E3083" s="10" t="str">
        <f>IFERROR(VLOOKUP(C3083,Base!A:C,3,0),"")</f>
        <v/>
      </c>
      <c r="F3083" s="8"/>
      <c r="G3083" s="9"/>
      <c r="H3083" s="18"/>
      <c r="I3083" s="18"/>
      <c r="J3083" s="9"/>
      <c r="K3083" s="18"/>
      <c r="L3083" s="14" t="str">
        <f>IFERROR(J3083*HLOOKUP(I3083,Base!$H$2:$J$9,VLOOKUP(Planilla!K3083,Base!$F$3:$G$9,2,0),0),"")</f>
        <v/>
      </c>
      <c r="M3083" s="19"/>
      <c r="N3083" s="14" t="str">
        <f>IF(M3083="Si",HLOOKUP(I3083,Base!$H$2:$J$9,8,0),"")</f>
        <v/>
      </c>
      <c r="O3083" s="9"/>
      <c r="P3083" s="18"/>
      <c r="Q3083" s="14" t="str">
        <f>IFERROR(O3083*HLOOKUP(I3083,Base!$H$2:$J$9,VLOOKUP(Planilla!P3083,Base!$F$3:$G$9,2,0),0),"")</f>
        <v/>
      </c>
    </row>
    <row r="3084" spans="1:17">
      <c r="A3084" s="18"/>
      <c r="B3084" s="7"/>
      <c r="C3084" s="12"/>
      <c r="D3084" s="13" t="str">
        <f>IFERROR(VLOOKUP(C3084,Base!A:C,2,0),"")</f>
        <v/>
      </c>
      <c r="E3084" s="10" t="str">
        <f>IFERROR(VLOOKUP(C3084,Base!A:C,3,0),"")</f>
        <v/>
      </c>
      <c r="F3084" s="8"/>
      <c r="G3084" s="9"/>
      <c r="H3084" s="18"/>
      <c r="I3084" s="18"/>
      <c r="J3084" s="9"/>
      <c r="K3084" s="18"/>
      <c r="L3084" s="14" t="str">
        <f>IFERROR(J3084*HLOOKUP(I3084,Base!$H$2:$J$9,VLOOKUP(Planilla!K3084,Base!$F$3:$G$9,2,0),0),"")</f>
        <v/>
      </c>
      <c r="M3084" s="19"/>
      <c r="N3084" s="14" t="str">
        <f>IF(M3084="Si",HLOOKUP(I3084,Base!$H$2:$J$9,8,0),"")</f>
        <v/>
      </c>
      <c r="O3084" s="9"/>
      <c r="P3084" s="18"/>
      <c r="Q3084" s="14" t="str">
        <f>IFERROR(O3084*HLOOKUP(I3084,Base!$H$2:$J$9,VLOOKUP(Planilla!P3084,Base!$F$3:$G$9,2,0),0),"")</f>
        <v/>
      </c>
    </row>
    <row r="3085" spans="1:17">
      <c r="A3085" s="18"/>
      <c r="B3085" s="7"/>
      <c r="C3085" s="12"/>
      <c r="D3085" s="13" t="str">
        <f>IFERROR(VLOOKUP(C3085,Base!A:C,2,0),"")</f>
        <v/>
      </c>
      <c r="E3085" s="10" t="str">
        <f>IFERROR(VLOOKUP(C3085,Base!A:C,3,0),"")</f>
        <v/>
      </c>
      <c r="F3085" s="8"/>
      <c r="G3085" s="9"/>
      <c r="H3085" s="18"/>
      <c r="I3085" s="18"/>
      <c r="J3085" s="9"/>
      <c r="K3085" s="18"/>
      <c r="L3085" s="14" t="str">
        <f>IFERROR(J3085*HLOOKUP(I3085,Base!$H$2:$J$9,VLOOKUP(Planilla!K3085,Base!$F$3:$G$9,2,0),0),"")</f>
        <v/>
      </c>
      <c r="M3085" s="19"/>
      <c r="N3085" s="14" t="str">
        <f>IF(M3085="Si",HLOOKUP(I3085,Base!$H$2:$J$9,8,0),"")</f>
        <v/>
      </c>
      <c r="O3085" s="9"/>
      <c r="P3085" s="18"/>
      <c r="Q3085" s="14" t="str">
        <f>IFERROR(O3085*HLOOKUP(I3085,Base!$H$2:$J$9,VLOOKUP(Planilla!P3085,Base!$F$3:$G$9,2,0),0),"")</f>
        <v/>
      </c>
    </row>
    <row r="3086" spans="1:17">
      <c r="A3086" s="18"/>
      <c r="B3086" s="7"/>
      <c r="C3086" s="12"/>
      <c r="D3086" s="13" t="str">
        <f>IFERROR(VLOOKUP(C3086,Base!A:C,2,0),"")</f>
        <v/>
      </c>
      <c r="E3086" s="10" t="str">
        <f>IFERROR(VLOOKUP(C3086,Base!A:C,3,0),"")</f>
        <v/>
      </c>
      <c r="F3086" s="8"/>
      <c r="G3086" s="9"/>
      <c r="H3086" s="18"/>
      <c r="I3086" s="18"/>
      <c r="J3086" s="9"/>
      <c r="K3086" s="18"/>
      <c r="L3086" s="14" t="str">
        <f>IFERROR(J3086*HLOOKUP(I3086,Base!$H$2:$J$9,VLOOKUP(Planilla!K3086,Base!$F$3:$G$9,2,0),0),"")</f>
        <v/>
      </c>
      <c r="M3086" s="19"/>
      <c r="N3086" s="14" t="str">
        <f>IF(M3086="Si",HLOOKUP(I3086,Base!$H$2:$J$9,8,0),"")</f>
        <v/>
      </c>
      <c r="O3086" s="9"/>
      <c r="P3086" s="18"/>
      <c r="Q3086" s="14" t="str">
        <f>IFERROR(O3086*HLOOKUP(I3086,Base!$H$2:$J$9,VLOOKUP(Planilla!P3086,Base!$F$3:$G$9,2,0),0),"")</f>
        <v/>
      </c>
    </row>
    <row r="3087" spans="1:17">
      <c r="A3087" s="18"/>
      <c r="B3087" s="7"/>
      <c r="C3087" s="12"/>
      <c r="D3087" s="13" t="str">
        <f>IFERROR(VLOOKUP(C3087,Base!A:C,2,0),"")</f>
        <v/>
      </c>
      <c r="E3087" s="10" t="str">
        <f>IFERROR(VLOOKUP(C3087,Base!A:C,3,0),"")</f>
        <v/>
      </c>
      <c r="F3087" s="8"/>
      <c r="G3087" s="9"/>
      <c r="H3087" s="18"/>
      <c r="I3087" s="18"/>
      <c r="J3087" s="9"/>
      <c r="K3087" s="18"/>
      <c r="L3087" s="14" t="str">
        <f>IFERROR(J3087*HLOOKUP(I3087,Base!$H$2:$J$9,VLOOKUP(Planilla!K3087,Base!$F$3:$G$9,2,0),0),"")</f>
        <v/>
      </c>
      <c r="M3087" s="19"/>
      <c r="N3087" s="14" t="str">
        <f>IF(M3087="Si",HLOOKUP(I3087,Base!$H$2:$J$9,8,0),"")</f>
        <v/>
      </c>
      <c r="O3087" s="9"/>
      <c r="P3087" s="18"/>
      <c r="Q3087" s="14" t="str">
        <f>IFERROR(O3087*HLOOKUP(I3087,Base!$H$2:$J$9,VLOOKUP(Planilla!P3087,Base!$F$3:$G$9,2,0),0),"")</f>
        <v/>
      </c>
    </row>
    <row r="3088" spans="1:17">
      <c r="A3088" s="18"/>
      <c r="B3088" s="7"/>
      <c r="C3088" s="12"/>
      <c r="D3088" s="13" t="str">
        <f>IFERROR(VLOOKUP(C3088,Base!A:C,2,0),"")</f>
        <v/>
      </c>
      <c r="E3088" s="10" t="str">
        <f>IFERROR(VLOOKUP(C3088,Base!A:C,3,0),"")</f>
        <v/>
      </c>
      <c r="F3088" s="8"/>
      <c r="G3088" s="9"/>
      <c r="H3088" s="18"/>
      <c r="I3088" s="18"/>
      <c r="J3088" s="9"/>
      <c r="K3088" s="18"/>
      <c r="L3088" s="14" t="str">
        <f>IFERROR(J3088*HLOOKUP(I3088,Base!$H$2:$J$9,VLOOKUP(Planilla!K3088,Base!$F$3:$G$9,2,0),0),"")</f>
        <v/>
      </c>
      <c r="M3088" s="19"/>
      <c r="N3088" s="14" t="str">
        <f>IF(M3088="Si",HLOOKUP(I3088,Base!$H$2:$J$9,8,0),"")</f>
        <v/>
      </c>
      <c r="O3088" s="9"/>
      <c r="P3088" s="18"/>
      <c r="Q3088" s="14" t="str">
        <f>IFERROR(O3088*HLOOKUP(I3088,Base!$H$2:$J$9,VLOOKUP(Planilla!P3088,Base!$F$3:$G$9,2,0),0),"")</f>
        <v/>
      </c>
    </row>
    <row r="3089" spans="1:17">
      <c r="A3089" s="18"/>
      <c r="B3089" s="7"/>
      <c r="C3089" s="12"/>
      <c r="D3089" s="13" t="str">
        <f>IFERROR(VLOOKUP(C3089,Base!A:C,2,0),"")</f>
        <v/>
      </c>
      <c r="E3089" s="10" t="str">
        <f>IFERROR(VLOOKUP(C3089,Base!A:C,3,0),"")</f>
        <v/>
      </c>
      <c r="F3089" s="8"/>
      <c r="G3089" s="9"/>
      <c r="H3089" s="18"/>
      <c r="I3089" s="18"/>
      <c r="J3089" s="9"/>
      <c r="K3089" s="18"/>
      <c r="L3089" s="14" t="str">
        <f>IFERROR(J3089*HLOOKUP(I3089,Base!$H$2:$J$9,VLOOKUP(Planilla!K3089,Base!$F$3:$G$9,2,0),0),"")</f>
        <v/>
      </c>
      <c r="M3089" s="19"/>
      <c r="N3089" s="14" t="str">
        <f>IF(M3089="Si",HLOOKUP(I3089,Base!$H$2:$J$9,8,0),"")</f>
        <v/>
      </c>
      <c r="O3089" s="9"/>
      <c r="P3089" s="18"/>
      <c r="Q3089" s="14" t="str">
        <f>IFERROR(O3089*HLOOKUP(I3089,Base!$H$2:$J$9,VLOOKUP(Planilla!P3089,Base!$F$3:$G$9,2,0),0),"")</f>
        <v/>
      </c>
    </row>
    <row r="3090" spans="1:17">
      <c r="A3090" s="18"/>
      <c r="B3090" s="7"/>
      <c r="C3090" s="12"/>
      <c r="D3090" s="13" t="str">
        <f>IFERROR(VLOOKUP(C3090,Base!A:C,2,0),"")</f>
        <v/>
      </c>
      <c r="E3090" s="10" t="str">
        <f>IFERROR(VLOOKUP(C3090,Base!A:C,3,0),"")</f>
        <v/>
      </c>
      <c r="F3090" s="8"/>
      <c r="G3090" s="9"/>
      <c r="H3090" s="18"/>
      <c r="I3090" s="18"/>
      <c r="J3090" s="9"/>
      <c r="K3090" s="18"/>
      <c r="L3090" s="14" t="str">
        <f>IFERROR(J3090*HLOOKUP(I3090,Base!$H$2:$J$9,VLOOKUP(Planilla!K3090,Base!$F$3:$G$9,2,0),0),"")</f>
        <v/>
      </c>
      <c r="M3090" s="19"/>
      <c r="N3090" s="14" t="str">
        <f>IF(M3090="Si",HLOOKUP(I3090,Base!$H$2:$J$9,8,0),"")</f>
        <v/>
      </c>
      <c r="O3090" s="9"/>
      <c r="P3090" s="18"/>
      <c r="Q3090" s="14" t="str">
        <f>IFERROR(O3090*HLOOKUP(I3090,Base!$H$2:$J$9,VLOOKUP(Planilla!P3090,Base!$F$3:$G$9,2,0),0),"")</f>
        <v/>
      </c>
    </row>
    <row r="3091" spans="1:17">
      <c r="A3091" s="18"/>
      <c r="B3091" s="7"/>
      <c r="C3091" s="12"/>
      <c r="D3091" s="13" t="str">
        <f>IFERROR(VLOOKUP(C3091,Base!A:C,2,0),"")</f>
        <v/>
      </c>
      <c r="E3091" s="10" t="str">
        <f>IFERROR(VLOOKUP(C3091,Base!A:C,3,0),"")</f>
        <v/>
      </c>
      <c r="F3091" s="8"/>
      <c r="G3091" s="9"/>
      <c r="H3091" s="18"/>
      <c r="I3091" s="18"/>
      <c r="J3091" s="9"/>
      <c r="K3091" s="18"/>
      <c r="L3091" s="14" t="str">
        <f>IFERROR(J3091*HLOOKUP(I3091,Base!$H$2:$J$9,VLOOKUP(Planilla!K3091,Base!$F$3:$G$9,2,0),0),"")</f>
        <v/>
      </c>
      <c r="M3091" s="19"/>
      <c r="N3091" s="14" t="str">
        <f>IF(M3091="Si",HLOOKUP(I3091,Base!$H$2:$J$9,8,0),"")</f>
        <v/>
      </c>
      <c r="O3091" s="9"/>
      <c r="P3091" s="18"/>
      <c r="Q3091" s="14" t="str">
        <f>IFERROR(O3091*HLOOKUP(I3091,Base!$H$2:$J$9,VLOOKUP(Planilla!P3091,Base!$F$3:$G$9,2,0),0),"")</f>
        <v/>
      </c>
    </row>
    <row r="3092" spans="1:17">
      <c r="A3092" s="18"/>
      <c r="B3092" s="7"/>
      <c r="C3092" s="12"/>
      <c r="D3092" s="13" t="str">
        <f>IFERROR(VLOOKUP(C3092,Base!A:C,2,0),"")</f>
        <v/>
      </c>
      <c r="E3092" s="10" t="str">
        <f>IFERROR(VLOOKUP(C3092,Base!A:C,3,0),"")</f>
        <v/>
      </c>
      <c r="F3092" s="8"/>
      <c r="G3092" s="9"/>
      <c r="H3092" s="18"/>
      <c r="I3092" s="18"/>
      <c r="J3092" s="9"/>
      <c r="K3092" s="18"/>
      <c r="L3092" s="14" t="str">
        <f>IFERROR(J3092*HLOOKUP(I3092,Base!$H$2:$J$9,VLOOKUP(Planilla!K3092,Base!$F$3:$G$9,2,0),0),"")</f>
        <v/>
      </c>
      <c r="M3092" s="19"/>
      <c r="N3092" s="14" t="str">
        <f>IF(M3092="Si",HLOOKUP(I3092,Base!$H$2:$J$9,8,0),"")</f>
        <v/>
      </c>
      <c r="O3092" s="9"/>
      <c r="P3092" s="18"/>
      <c r="Q3092" s="14" t="str">
        <f>IFERROR(O3092*HLOOKUP(I3092,Base!$H$2:$J$9,VLOOKUP(Planilla!P3092,Base!$F$3:$G$9,2,0),0),"")</f>
        <v/>
      </c>
    </row>
    <row r="3093" spans="1:17">
      <c r="A3093" s="18"/>
      <c r="B3093" s="7"/>
      <c r="C3093" s="12"/>
      <c r="D3093" s="13" t="str">
        <f>IFERROR(VLOOKUP(C3093,Base!A:C,2,0),"")</f>
        <v/>
      </c>
      <c r="E3093" s="10" t="str">
        <f>IFERROR(VLOOKUP(C3093,Base!A:C,3,0),"")</f>
        <v/>
      </c>
      <c r="F3093" s="8"/>
      <c r="G3093" s="9"/>
      <c r="H3093" s="18"/>
      <c r="I3093" s="18"/>
      <c r="J3093" s="9"/>
      <c r="K3093" s="18"/>
      <c r="L3093" s="14" t="str">
        <f>IFERROR(J3093*HLOOKUP(I3093,Base!$H$2:$J$9,VLOOKUP(Planilla!K3093,Base!$F$3:$G$9,2,0),0),"")</f>
        <v/>
      </c>
      <c r="M3093" s="19"/>
      <c r="N3093" s="14" t="str">
        <f>IF(M3093="Si",HLOOKUP(I3093,Base!$H$2:$J$9,8,0),"")</f>
        <v/>
      </c>
      <c r="O3093" s="9"/>
      <c r="P3093" s="18"/>
      <c r="Q3093" s="14" t="str">
        <f>IFERROR(O3093*HLOOKUP(I3093,Base!$H$2:$J$9,VLOOKUP(Planilla!P3093,Base!$F$3:$G$9,2,0),0),"")</f>
        <v/>
      </c>
    </row>
    <row r="3094" spans="1:17">
      <c r="A3094" s="18"/>
      <c r="B3094" s="7"/>
      <c r="C3094" s="12"/>
      <c r="D3094" s="13" t="str">
        <f>IFERROR(VLOOKUP(C3094,Base!A:C,2,0),"")</f>
        <v/>
      </c>
      <c r="E3094" s="10" t="str">
        <f>IFERROR(VLOOKUP(C3094,Base!A:C,3,0),"")</f>
        <v/>
      </c>
      <c r="F3094" s="8"/>
      <c r="G3094" s="9"/>
      <c r="H3094" s="18"/>
      <c r="I3094" s="18"/>
      <c r="J3094" s="9"/>
      <c r="K3094" s="18"/>
      <c r="L3094" s="14" t="str">
        <f>IFERROR(J3094*HLOOKUP(I3094,Base!$H$2:$J$9,VLOOKUP(Planilla!K3094,Base!$F$3:$G$9,2,0),0),"")</f>
        <v/>
      </c>
      <c r="M3094" s="19"/>
      <c r="N3094" s="14" t="str">
        <f>IF(M3094="Si",HLOOKUP(I3094,Base!$H$2:$J$9,8,0),"")</f>
        <v/>
      </c>
      <c r="O3094" s="9"/>
      <c r="P3094" s="18"/>
      <c r="Q3094" s="14" t="str">
        <f>IFERROR(O3094*HLOOKUP(I3094,Base!$H$2:$J$9,VLOOKUP(Planilla!P3094,Base!$F$3:$G$9,2,0),0),"")</f>
        <v/>
      </c>
    </row>
    <row r="3095" spans="1:17">
      <c r="A3095" s="18"/>
      <c r="B3095" s="7"/>
      <c r="C3095" s="12"/>
      <c r="D3095" s="13" t="str">
        <f>IFERROR(VLOOKUP(C3095,Base!A:C,2,0),"")</f>
        <v/>
      </c>
      <c r="E3095" s="10" t="str">
        <f>IFERROR(VLOOKUP(C3095,Base!A:C,3,0),"")</f>
        <v/>
      </c>
      <c r="F3095" s="8"/>
      <c r="G3095" s="9"/>
      <c r="H3095" s="18"/>
      <c r="I3095" s="18"/>
      <c r="J3095" s="9"/>
      <c r="K3095" s="18"/>
      <c r="L3095" s="14" t="str">
        <f>IFERROR(J3095*HLOOKUP(I3095,Base!$H$2:$J$9,VLOOKUP(Planilla!K3095,Base!$F$3:$G$9,2,0),0),"")</f>
        <v/>
      </c>
      <c r="M3095" s="19"/>
      <c r="N3095" s="14" t="str">
        <f>IF(M3095="Si",HLOOKUP(I3095,Base!$H$2:$J$9,8,0),"")</f>
        <v/>
      </c>
      <c r="O3095" s="9"/>
      <c r="P3095" s="18"/>
      <c r="Q3095" s="14" t="str">
        <f>IFERROR(O3095*HLOOKUP(I3095,Base!$H$2:$J$9,VLOOKUP(Planilla!P3095,Base!$F$3:$G$9,2,0),0),"")</f>
        <v/>
      </c>
    </row>
    <row r="3096" spans="1:17">
      <c r="A3096" s="18"/>
      <c r="B3096" s="7"/>
      <c r="C3096" s="12"/>
      <c r="D3096" s="13" t="str">
        <f>IFERROR(VLOOKUP(C3096,Base!A:C,2,0),"")</f>
        <v/>
      </c>
      <c r="E3096" s="10" t="str">
        <f>IFERROR(VLOOKUP(C3096,Base!A:C,3,0),"")</f>
        <v/>
      </c>
      <c r="F3096" s="8"/>
      <c r="G3096" s="9"/>
      <c r="H3096" s="18"/>
      <c r="I3096" s="18"/>
      <c r="J3096" s="9"/>
      <c r="K3096" s="18"/>
      <c r="L3096" s="14" t="str">
        <f>IFERROR(J3096*HLOOKUP(I3096,Base!$H$2:$J$9,VLOOKUP(Planilla!K3096,Base!$F$3:$G$9,2,0),0),"")</f>
        <v/>
      </c>
      <c r="M3096" s="19"/>
      <c r="N3096" s="14" t="str">
        <f>IF(M3096="Si",HLOOKUP(I3096,Base!$H$2:$J$9,8,0),"")</f>
        <v/>
      </c>
      <c r="O3096" s="9"/>
      <c r="P3096" s="18"/>
      <c r="Q3096" s="14" t="str">
        <f>IFERROR(O3096*HLOOKUP(I3096,Base!$H$2:$J$9,VLOOKUP(Planilla!P3096,Base!$F$3:$G$9,2,0),0),"")</f>
        <v/>
      </c>
    </row>
    <row r="3097" spans="1:17">
      <c r="A3097" s="18"/>
      <c r="B3097" s="7"/>
      <c r="C3097" s="12"/>
      <c r="D3097" s="13" t="str">
        <f>IFERROR(VLOOKUP(C3097,Base!A:C,2,0),"")</f>
        <v/>
      </c>
      <c r="E3097" s="10" t="str">
        <f>IFERROR(VLOOKUP(C3097,Base!A:C,3,0),"")</f>
        <v/>
      </c>
      <c r="F3097" s="8"/>
      <c r="G3097" s="9"/>
      <c r="H3097" s="18"/>
      <c r="I3097" s="18"/>
      <c r="J3097" s="9"/>
      <c r="K3097" s="18"/>
      <c r="L3097" s="14" t="str">
        <f>IFERROR(J3097*HLOOKUP(I3097,Base!$H$2:$J$9,VLOOKUP(Planilla!K3097,Base!$F$3:$G$9,2,0),0),"")</f>
        <v/>
      </c>
      <c r="M3097" s="19"/>
      <c r="N3097" s="14" t="str">
        <f>IF(M3097="Si",HLOOKUP(I3097,Base!$H$2:$J$9,8,0),"")</f>
        <v/>
      </c>
      <c r="O3097" s="9"/>
      <c r="P3097" s="18"/>
      <c r="Q3097" s="14" t="str">
        <f>IFERROR(O3097*HLOOKUP(I3097,Base!$H$2:$J$9,VLOOKUP(Planilla!P3097,Base!$F$3:$G$9,2,0),0),"")</f>
        <v/>
      </c>
    </row>
    <row r="3098" spans="1:17">
      <c r="A3098" s="18"/>
      <c r="B3098" s="7"/>
      <c r="C3098" s="12"/>
      <c r="D3098" s="13" t="str">
        <f>IFERROR(VLOOKUP(C3098,Base!A:C,2,0),"")</f>
        <v/>
      </c>
      <c r="E3098" s="10" t="str">
        <f>IFERROR(VLOOKUP(C3098,Base!A:C,3,0),"")</f>
        <v/>
      </c>
      <c r="F3098" s="8"/>
      <c r="G3098" s="9"/>
      <c r="H3098" s="18"/>
      <c r="I3098" s="18"/>
      <c r="J3098" s="9"/>
      <c r="K3098" s="18"/>
      <c r="L3098" s="14" t="str">
        <f>IFERROR(J3098*HLOOKUP(I3098,Base!$H$2:$J$9,VLOOKUP(Planilla!K3098,Base!$F$3:$G$9,2,0),0),"")</f>
        <v/>
      </c>
      <c r="M3098" s="19"/>
      <c r="N3098" s="14" t="str">
        <f>IF(M3098="Si",HLOOKUP(I3098,Base!$H$2:$J$9,8,0),"")</f>
        <v/>
      </c>
      <c r="O3098" s="9"/>
      <c r="P3098" s="18"/>
      <c r="Q3098" s="14" t="str">
        <f>IFERROR(O3098*HLOOKUP(I3098,Base!$H$2:$J$9,VLOOKUP(Planilla!P3098,Base!$F$3:$G$9,2,0),0),"")</f>
        <v/>
      </c>
    </row>
    <row r="3099" spans="1:17">
      <c r="A3099" s="18"/>
      <c r="B3099" s="7"/>
      <c r="C3099" s="12"/>
      <c r="D3099" s="13" t="str">
        <f>IFERROR(VLOOKUP(C3099,Base!A:C,2,0),"")</f>
        <v/>
      </c>
      <c r="E3099" s="10" t="str">
        <f>IFERROR(VLOOKUP(C3099,Base!A:C,3,0),"")</f>
        <v/>
      </c>
      <c r="F3099" s="8"/>
      <c r="G3099" s="9"/>
      <c r="H3099" s="18"/>
      <c r="I3099" s="18"/>
      <c r="J3099" s="9"/>
      <c r="K3099" s="18"/>
      <c r="L3099" s="14" t="str">
        <f>IFERROR(J3099*HLOOKUP(I3099,Base!$H$2:$J$9,VLOOKUP(Planilla!K3099,Base!$F$3:$G$9,2,0),0),"")</f>
        <v/>
      </c>
      <c r="M3099" s="19"/>
      <c r="N3099" s="14" t="str">
        <f>IF(M3099="Si",HLOOKUP(I3099,Base!$H$2:$J$9,8,0),"")</f>
        <v/>
      </c>
      <c r="O3099" s="9"/>
      <c r="P3099" s="18"/>
      <c r="Q3099" s="14" t="str">
        <f>IFERROR(O3099*HLOOKUP(I3099,Base!$H$2:$J$9,VLOOKUP(Planilla!P3099,Base!$F$3:$G$9,2,0),0),"")</f>
        <v/>
      </c>
    </row>
    <row r="3100" spans="1:17">
      <c r="A3100" s="18"/>
      <c r="B3100" s="7"/>
      <c r="C3100" s="12"/>
      <c r="D3100" s="13" t="str">
        <f>IFERROR(VLOOKUP(C3100,Base!A:C,2,0),"")</f>
        <v/>
      </c>
      <c r="E3100" s="10" t="str">
        <f>IFERROR(VLOOKUP(C3100,Base!A:C,3,0),"")</f>
        <v/>
      </c>
      <c r="F3100" s="8"/>
      <c r="G3100" s="9"/>
      <c r="H3100" s="18"/>
      <c r="I3100" s="18"/>
      <c r="J3100" s="9"/>
      <c r="K3100" s="18"/>
      <c r="L3100" s="14" t="str">
        <f>IFERROR(J3100*HLOOKUP(I3100,Base!$H$2:$J$9,VLOOKUP(Planilla!K3100,Base!$F$3:$G$9,2,0),0),"")</f>
        <v/>
      </c>
      <c r="M3100" s="19"/>
      <c r="N3100" s="14" t="str">
        <f>IF(M3100="Si",HLOOKUP(I3100,Base!$H$2:$J$9,8,0),"")</f>
        <v/>
      </c>
      <c r="O3100" s="9"/>
      <c r="P3100" s="18"/>
      <c r="Q3100" s="14" t="str">
        <f>IFERROR(O3100*HLOOKUP(I3100,Base!$H$2:$J$9,VLOOKUP(Planilla!P3100,Base!$F$3:$G$9,2,0),0),"")</f>
        <v/>
      </c>
    </row>
    <row r="3101" spans="1:17">
      <c r="A3101" s="18"/>
      <c r="B3101" s="7"/>
      <c r="C3101" s="12"/>
      <c r="D3101" s="13" t="str">
        <f>IFERROR(VLOOKUP(C3101,Base!A:C,2,0),"")</f>
        <v/>
      </c>
      <c r="E3101" s="10" t="str">
        <f>IFERROR(VLOOKUP(C3101,Base!A:C,3,0),"")</f>
        <v/>
      </c>
      <c r="F3101" s="8"/>
      <c r="G3101" s="9"/>
      <c r="H3101" s="18"/>
      <c r="I3101" s="18"/>
      <c r="J3101" s="9"/>
      <c r="K3101" s="18"/>
      <c r="L3101" s="14" t="str">
        <f>IFERROR(J3101*HLOOKUP(I3101,Base!$H$2:$J$9,VLOOKUP(Planilla!K3101,Base!$F$3:$G$9,2,0),0),"")</f>
        <v/>
      </c>
      <c r="M3101" s="19"/>
      <c r="N3101" s="14" t="str">
        <f>IF(M3101="Si",HLOOKUP(I3101,Base!$H$2:$J$9,8,0),"")</f>
        <v/>
      </c>
      <c r="O3101" s="9"/>
      <c r="P3101" s="18"/>
      <c r="Q3101" s="14" t="str">
        <f>IFERROR(O3101*HLOOKUP(I3101,Base!$H$2:$J$9,VLOOKUP(Planilla!P3101,Base!$F$3:$G$9,2,0),0),"")</f>
        <v/>
      </c>
    </row>
    <row r="3102" spans="1:17">
      <c r="A3102" s="18"/>
      <c r="B3102" s="7"/>
      <c r="C3102" s="12"/>
      <c r="D3102" s="13" t="str">
        <f>IFERROR(VLOOKUP(C3102,Base!A:C,2,0),"")</f>
        <v/>
      </c>
      <c r="E3102" s="10" t="str">
        <f>IFERROR(VLOOKUP(C3102,Base!A:C,3,0),"")</f>
        <v/>
      </c>
      <c r="F3102" s="8"/>
      <c r="G3102" s="9"/>
      <c r="H3102" s="18"/>
      <c r="I3102" s="18"/>
      <c r="J3102" s="9"/>
      <c r="K3102" s="18"/>
      <c r="L3102" s="14" t="str">
        <f>IFERROR(J3102*HLOOKUP(I3102,Base!$H$2:$J$9,VLOOKUP(Planilla!K3102,Base!$F$3:$G$9,2,0),0),"")</f>
        <v/>
      </c>
      <c r="M3102" s="19"/>
      <c r="N3102" s="14" t="str">
        <f>IF(M3102="Si",HLOOKUP(I3102,Base!$H$2:$J$9,8,0),"")</f>
        <v/>
      </c>
      <c r="O3102" s="9"/>
      <c r="P3102" s="18"/>
      <c r="Q3102" s="14" t="str">
        <f>IFERROR(O3102*HLOOKUP(I3102,Base!$H$2:$J$9,VLOOKUP(Planilla!P3102,Base!$F$3:$G$9,2,0),0),"")</f>
        <v/>
      </c>
    </row>
    <row r="3103" spans="1:17">
      <c r="A3103" s="18"/>
      <c r="B3103" s="7"/>
      <c r="C3103" s="12"/>
      <c r="D3103" s="13" t="str">
        <f>IFERROR(VLOOKUP(C3103,Base!A:C,2,0),"")</f>
        <v/>
      </c>
      <c r="E3103" s="10" t="str">
        <f>IFERROR(VLOOKUP(C3103,Base!A:C,3,0),"")</f>
        <v/>
      </c>
      <c r="F3103" s="8"/>
      <c r="G3103" s="9"/>
      <c r="H3103" s="18"/>
      <c r="I3103" s="18"/>
      <c r="J3103" s="9"/>
      <c r="K3103" s="18"/>
      <c r="L3103" s="14" t="str">
        <f>IFERROR(J3103*HLOOKUP(I3103,Base!$H$2:$J$9,VLOOKUP(Planilla!K3103,Base!$F$3:$G$9,2,0),0),"")</f>
        <v/>
      </c>
      <c r="M3103" s="19"/>
      <c r="N3103" s="14" t="str">
        <f>IF(M3103="Si",HLOOKUP(I3103,Base!$H$2:$J$9,8,0),"")</f>
        <v/>
      </c>
      <c r="O3103" s="9"/>
      <c r="P3103" s="18"/>
      <c r="Q3103" s="14" t="str">
        <f>IFERROR(O3103*HLOOKUP(I3103,Base!$H$2:$J$9,VLOOKUP(Planilla!P3103,Base!$F$3:$G$9,2,0),0),"")</f>
        <v/>
      </c>
    </row>
    <row r="3104" spans="1:17">
      <c r="A3104" s="18"/>
      <c r="B3104" s="7"/>
      <c r="C3104" s="12"/>
      <c r="D3104" s="13" t="str">
        <f>IFERROR(VLOOKUP(C3104,Base!A:C,2,0),"")</f>
        <v/>
      </c>
      <c r="E3104" s="10" t="str">
        <f>IFERROR(VLOOKUP(C3104,Base!A:C,3,0),"")</f>
        <v/>
      </c>
      <c r="F3104" s="8"/>
      <c r="G3104" s="9"/>
      <c r="H3104" s="18"/>
      <c r="I3104" s="18"/>
      <c r="J3104" s="9"/>
      <c r="K3104" s="18"/>
      <c r="L3104" s="14" t="str">
        <f>IFERROR(J3104*HLOOKUP(I3104,Base!$H$2:$J$9,VLOOKUP(Planilla!K3104,Base!$F$3:$G$9,2,0),0),"")</f>
        <v/>
      </c>
      <c r="M3104" s="19"/>
      <c r="N3104" s="14" t="str">
        <f>IF(M3104="Si",HLOOKUP(I3104,Base!$H$2:$J$9,8,0),"")</f>
        <v/>
      </c>
      <c r="O3104" s="9"/>
      <c r="P3104" s="18"/>
      <c r="Q3104" s="14" t="str">
        <f>IFERROR(O3104*HLOOKUP(I3104,Base!$H$2:$J$9,VLOOKUP(Planilla!P3104,Base!$F$3:$G$9,2,0),0),"")</f>
        <v/>
      </c>
    </row>
    <row r="3105" spans="1:17">
      <c r="A3105" s="18"/>
      <c r="B3105" s="7"/>
      <c r="C3105" s="12"/>
      <c r="D3105" s="13" t="str">
        <f>IFERROR(VLOOKUP(C3105,Base!A:C,2,0),"")</f>
        <v/>
      </c>
      <c r="E3105" s="10" t="str">
        <f>IFERROR(VLOOKUP(C3105,Base!A:C,3,0),"")</f>
        <v/>
      </c>
      <c r="F3105" s="8"/>
      <c r="G3105" s="9"/>
      <c r="H3105" s="18"/>
      <c r="I3105" s="18"/>
      <c r="J3105" s="9"/>
      <c r="K3105" s="18"/>
      <c r="L3105" s="14" t="str">
        <f>IFERROR(J3105*HLOOKUP(I3105,Base!$H$2:$J$9,VLOOKUP(Planilla!K3105,Base!$F$3:$G$9,2,0),0),"")</f>
        <v/>
      </c>
      <c r="M3105" s="19"/>
      <c r="N3105" s="14" t="str">
        <f>IF(M3105="Si",HLOOKUP(I3105,Base!$H$2:$J$9,8,0),"")</f>
        <v/>
      </c>
      <c r="O3105" s="9"/>
      <c r="P3105" s="18"/>
      <c r="Q3105" s="14" t="str">
        <f>IFERROR(O3105*HLOOKUP(I3105,Base!$H$2:$J$9,VLOOKUP(Planilla!P3105,Base!$F$3:$G$9,2,0),0),"")</f>
        <v/>
      </c>
    </row>
    <row r="3106" spans="1:17">
      <c r="A3106" s="18"/>
      <c r="B3106" s="7"/>
      <c r="C3106" s="12"/>
      <c r="D3106" s="13" t="str">
        <f>IFERROR(VLOOKUP(C3106,Base!A:C,2,0),"")</f>
        <v/>
      </c>
      <c r="E3106" s="10" t="str">
        <f>IFERROR(VLOOKUP(C3106,Base!A:C,3,0),"")</f>
        <v/>
      </c>
      <c r="F3106" s="8"/>
      <c r="G3106" s="9"/>
      <c r="H3106" s="18"/>
      <c r="I3106" s="18"/>
      <c r="J3106" s="9"/>
      <c r="K3106" s="18"/>
      <c r="L3106" s="14" t="str">
        <f>IFERROR(J3106*HLOOKUP(I3106,Base!$H$2:$J$9,VLOOKUP(Planilla!K3106,Base!$F$3:$G$9,2,0),0),"")</f>
        <v/>
      </c>
      <c r="M3106" s="19"/>
      <c r="N3106" s="14" t="str">
        <f>IF(M3106="Si",HLOOKUP(I3106,Base!$H$2:$J$9,8,0),"")</f>
        <v/>
      </c>
      <c r="O3106" s="9"/>
      <c r="P3106" s="18"/>
      <c r="Q3106" s="14" t="str">
        <f>IFERROR(O3106*HLOOKUP(I3106,Base!$H$2:$J$9,VLOOKUP(Planilla!P3106,Base!$F$3:$G$9,2,0),0),"")</f>
        <v/>
      </c>
    </row>
    <row r="3107" spans="1:17">
      <c r="A3107" s="18"/>
      <c r="B3107" s="7"/>
      <c r="C3107" s="12"/>
      <c r="D3107" s="13" t="str">
        <f>IFERROR(VLOOKUP(C3107,Base!A:C,2,0),"")</f>
        <v/>
      </c>
      <c r="E3107" s="10" t="str">
        <f>IFERROR(VLOOKUP(C3107,Base!A:C,3,0),"")</f>
        <v/>
      </c>
      <c r="F3107" s="8"/>
      <c r="G3107" s="9"/>
      <c r="H3107" s="18"/>
      <c r="I3107" s="18"/>
      <c r="J3107" s="9"/>
      <c r="K3107" s="18"/>
      <c r="L3107" s="14" t="str">
        <f>IFERROR(J3107*HLOOKUP(I3107,Base!$H$2:$J$9,VLOOKUP(Planilla!K3107,Base!$F$3:$G$9,2,0),0),"")</f>
        <v/>
      </c>
      <c r="M3107" s="19"/>
      <c r="N3107" s="14" t="str">
        <f>IF(M3107="Si",HLOOKUP(I3107,Base!$H$2:$J$9,8,0),"")</f>
        <v/>
      </c>
      <c r="O3107" s="9"/>
      <c r="P3107" s="18"/>
      <c r="Q3107" s="14" t="str">
        <f>IFERROR(O3107*HLOOKUP(I3107,Base!$H$2:$J$9,VLOOKUP(Planilla!P3107,Base!$F$3:$G$9,2,0),0),"")</f>
        <v/>
      </c>
    </row>
    <row r="3108" spans="1:17">
      <c r="A3108" s="18"/>
      <c r="B3108" s="7"/>
      <c r="C3108" s="12"/>
      <c r="D3108" s="13" t="str">
        <f>IFERROR(VLOOKUP(C3108,Base!A:C,2,0),"")</f>
        <v/>
      </c>
      <c r="E3108" s="10" t="str">
        <f>IFERROR(VLOOKUP(C3108,Base!A:C,3,0),"")</f>
        <v/>
      </c>
      <c r="F3108" s="8"/>
      <c r="G3108" s="9"/>
      <c r="H3108" s="18"/>
      <c r="I3108" s="18"/>
      <c r="J3108" s="9"/>
      <c r="K3108" s="18"/>
      <c r="L3108" s="14" t="str">
        <f>IFERROR(J3108*HLOOKUP(I3108,Base!$H$2:$J$9,VLOOKUP(Planilla!K3108,Base!$F$3:$G$9,2,0),0),"")</f>
        <v/>
      </c>
      <c r="M3108" s="19"/>
      <c r="N3108" s="14" t="str">
        <f>IF(M3108="Si",HLOOKUP(I3108,Base!$H$2:$J$9,8,0),"")</f>
        <v/>
      </c>
      <c r="O3108" s="9"/>
      <c r="P3108" s="18"/>
      <c r="Q3108" s="14" t="str">
        <f>IFERROR(O3108*HLOOKUP(I3108,Base!$H$2:$J$9,VLOOKUP(Planilla!P3108,Base!$F$3:$G$9,2,0),0),"")</f>
        <v/>
      </c>
    </row>
    <row r="3109" spans="1:17">
      <c r="A3109" s="18"/>
      <c r="B3109" s="7"/>
      <c r="C3109" s="12"/>
      <c r="D3109" s="13" t="str">
        <f>IFERROR(VLOOKUP(C3109,Base!A:C,2,0),"")</f>
        <v/>
      </c>
      <c r="E3109" s="10" t="str">
        <f>IFERROR(VLOOKUP(C3109,Base!A:C,3,0),"")</f>
        <v/>
      </c>
      <c r="F3109" s="8"/>
      <c r="G3109" s="9"/>
      <c r="H3109" s="18"/>
      <c r="I3109" s="18"/>
      <c r="J3109" s="9"/>
      <c r="K3109" s="18"/>
      <c r="L3109" s="14" t="str">
        <f>IFERROR(J3109*HLOOKUP(I3109,Base!$H$2:$J$9,VLOOKUP(Planilla!K3109,Base!$F$3:$G$9,2,0),0),"")</f>
        <v/>
      </c>
      <c r="M3109" s="19"/>
      <c r="N3109" s="14" t="str">
        <f>IF(M3109="Si",HLOOKUP(I3109,Base!$H$2:$J$9,8,0),"")</f>
        <v/>
      </c>
      <c r="O3109" s="9"/>
      <c r="P3109" s="18"/>
      <c r="Q3109" s="14" t="str">
        <f>IFERROR(O3109*HLOOKUP(I3109,Base!$H$2:$J$9,VLOOKUP(Planilla!P3109,Base!$F$3:$G$9,2,0),0),"")</f>
        <v/>
      </c>
    </row>
    <row r="3110" spans="1:17">
      <c r="A3110" s="18"/>
      <c r="B3110" s="7"/>
      <c r="C3110" s="12"/>
      <c r="D3110" s="13" t="str">
        <f>IFERROR(VLOOKUP(C3110,Base!A:C,2,0),"")</f>
        <v/>
      </c>
      <c r="E3110" s="10" t="str">
        <f>IFERROR(VLOOKUP(C3110,Base!A:C,3,0),"")</f>
        <v/>
      </c>
      <c r="F3110" s="8"/>
      <c r="G3110" s="9"/>
      <c r="H3110" s="18"/>
      <c r="I3110" s="18"/>
      <c r="J3110" s="9"/>
      <c r="K3110" s="18"/>
      <c r="L3110" s="14" t="str">
        <f>IFERROR(J3110*HLOOKUP(I3110,Base!$H$2:$J$9,VLOOKUP(Planilla!K3110,Base!$F$3:$G$9,2,0),0),"")</f>
        <v/>
      </c>
      <c r="M3110" s="19"/>
      <c r="N3110" s="14" t="str">
        <f>IF(M3110="Si",HLOOKUP(I3110,Base!$H$2:$J$9,8,0),"")</f>
        <v/>
      </c>
      <c r="O3110" s="9"/>
      <c r="P3110" s="18"/>
      <c r="Q3110" s="14" t="str">
        <f>IFERROR(O3110*HLOOKUP(I3110,Base!$H$2:$J$9,VLOOKUP(Planilla!P3110,Base!$F$3:$G$9,2,0),0),"")</f>
        <v/>
      </c>
    </row>
    <row r="3111" spans="1:17">
      <c r="A3111" s="18"/>
      <c r="B3111" s="7"/>
      <c r="C3111" s="12"/>
      <c r="D3111" s="13" t="str">
        <f>IFERROR(VLOOKUP(C3111,Base!A:C,2,0),"")</f>
        <v/>
      </c>
      <c r="E3111" s="10" t="str">
        <f>IFERROR(VLOOKUP(C3111,Base!A:C,3,0),"")</f>
        <v/>
      </c>
      <c r="F3111" s="8"/>
      <c r="G3111" s="9"/>
      <c r="H3111" s="18"/>
      <c r="I3111" s="18"/>
      <c r="J3111" s="9"/>
      <c r="K3111" s="18"/>
      <c r="L3111" s="14" t="str">
        <f>IFERROR(J3111*HLOOKUP(I3111,Base!$H$2:$J$9,VLOOKUP(Planilla!K3111,Base!$F$3:$G$9,2,0),0),"")</f>
        <v/>
      </c>
      <c r="M3111" s="19"/>
      <c r="N3111" s="14" t="str">
        <f>IF(M3111="Si",HLOOKUP(I3111,Base!$H$2:$J$9,8,0),"")</f>
        <v/>
      </c>
      <c r="O3111" s="9"/>
      <c r="P3111" s="18"/>
      <c r="Q3111" s="14" t="str">
        <f>IFERROR(O3111*HLOOKUP(I3111,Base!$H$2:$J$9,VLOOKUP(Planilla!P3111,Base!$F$3:$G$9,2,0),0),"")</f>
        <v/>
      </c>
    </row>
    <row r="3112" spans="1:17">
      <c r="A3112" s="18"/>
      <c r="B3112" s="7"/>
      <c r="C3112" s="12"/>
      <c r="D3112" s="13" t="str">
        <f>IFERROR(VLOOKUP(C3112,Base!A:C,2,0),"")</f>
        <v/>
      </c>
      <c r="E3112" s="10" t="str">
        <f>IFERROR(VLOOKUP(C3112,Base!A:C,3,0),"")</f>
        <v/>
      </c>
      <c r="F3112" s="8"/>
      <c r="G3112" s="9"/>
      <c r="H3112" s="18"/>
      <c r="I3112" s="18"/>
      <c r="J3112" s="9"/>
      <c r="K3112" s="18"/>
      <c r="L3112" s="14" t="str">
        <f>IFERROR(J3112*HLOOKUP(I3112,Base!$H$2:$J$9,VLOOKUP(Planilla!K3112,Base!$F$3:$G$9,2,0),0),"")</f>
        <v/>
      </c>
      <c r="M3112" s="19"/>
      <c r="N3112" s="14" t="str">
        <f>IF(M3112="Si",HLOOKUP(I3112,Base!$H$2:$J$9,8,0),"")</f>
        <v/>
      </c>
      <c r="O3112" s="9"/>
      <c r="P3112" s="18"/>
      <c r="Q3112" s="14" t="str">
        <f>IFERROR(O3112*HLOOKUP(I3112,Base!$H$2:$J$9,VLOOKUP(Planilla!P3112,Base!$F$3:$G$9,2,0),0),"")</f>
        <v/>
      </c>
    </row>
    <row r="3113" spans="1:17">
      <c r="A3113" s="18"/>
      <c r="B3113" s="7"/>
      <c r="C3113" s="12"/>
      <c r="D3113" s="13" t="str">
        <f>IFERROR(VLOOKUP(C3113,Base!A:C,2,0),"")</f>
        <v/>
      </c>
      <c r="E3113" s="10" t="str">
        <f>IFERROR(VLOOKUP(C3113,Base!A:C,3,0),"")</f>
        <v/>
      </c>
      <c r="F3113" s="8"/>
      <c r="G3113" s="9"/>
      <c r="H3113" s="18"/>
      <c r="I3113" s="18"/>
      <c r="J3113" s="9"/>
      <c r="K3113" s="18"/>
      <c r="L3113" s="14" t="str">
        <f>IFERROR(J3113*HLOOKUP(I3113,Base!$H$2:$J$9,VLOOKUP(Planilla!K3113,Base!$F$3:$G$9,2,0),0),"")</f>
        <v/>
      </c>
      <c r="M3113" s="19"/>
      <c r="N3113" s="14" t="str">
        <f>IF(M3113="Si",HLOOKUP(I3113,Base!$H$2:$J$9,8,0),"")</f>
        <v/>
      </c>
      <c r="O3113" s="9"/>
      <c r="P3113" s="18"/>
      <c r="Q3113" s="14" t="str">
        <f>IFERROR(O3113*HLOOKUP(I3113,Base!$H$2:$J$9,VLOOKUP(Planilla!P3113,Base!$F$3:$G$9,2,0),0),"")</f>
        <v/>
      </c>
    </row>
    <row r="3114" spans="1:17">
      <c r="A3114" s="18"/>
      <c r="B3114" s="7"/>
      <c r="C3114" s="12"/>
      <c r="D3114" s="13" t="str">
        <f>IFERROR(VLOOKUP(C3114,Base!A:C,2,0),"")</f>
        <v/>
      </c>
      <c r="E3114" s="10" t="str">
        <f>IFERROR(VLOOKUP(C3114,Base!A:C,3,0),"")</f>
        <v/>
      </c>
      <c r="F3114" s="8"/>
      <c r="G3114" s="9"/>
      <c r="H3114" s="18"/>
      <c r="I3114" s="18"/>
      <c r="J3114" s="9"/>
      <c r="K3114" s="18"/>
      <c r="L3114" s="14" t="str">
        <f>IFERROR(J3114*HLOOKUP(I3114,Base!$H$2:$J$9,VLOOKUP(Planilla!K3114,Base!$F$3:$G$9,2,0),0),"")</f>
        <v/>
      </c>
      <c r="M3114" s="19"/>
      <c r="N3114" s="14" t="str">
        <f>IF(M3114="Si",HLOOKUP(I3114,Base!$H$2:$J$9,8,0),"")</f>
        <v/>
      </c>
      <c r="O3114" s="9"/>
      <c r="P3114" s="18"/>
      <c r="Q3114" s="14" t="str">
        <f>IFERROR(O3114*HLOOKUP(I3114,Base!$H$2:$J$9,VLOOKUP(Planilla!P3114,Base!$F$3:$G$9,2,0),0),"")</f>
        <v/>
      </c>
    </row>
    <row r="3115" spans="1:17">
      <c r="A3115" s="18"/>
      <c r="B3115" s="7"/>
      <c r="C3115" s="12"/>
      <c r="D3115" s="13" t="str">
        <f>IFERROR(VLOOKUP(C3115,Base!A:C,2,0),"")</f>
        <v/>
      </c>
      <c r="E3115" s="10" t="str">
        <f>IFERROR(VLOOKUP(C3115,Base!A:C,3,0),"")</f>
        <v/>
      </c>
      <c r="F3115" s="8"/>
      <c r="G3115" s="9"/>
      <c r="H3115" s="18"/>
      <c r="I3115" s="18"/>
      <c r="J3115" s="9"/>
      <c r="K3115" s="18"/>
      <c r="L3115" s="14" t="str">
        <f>IFERROR(J3115*HLOOKUP(I3115,Base!$H$2:$J$9,VLOOKUP(Planilla!K3115,Base!$F$3:$G$9,2,0),0),"")</f>
        <v/>
      </c>
      <c r="M3115" s="19"/>
      <c r="N3115" s="14" t="str">
        <f>IF(M3115="Si",HLOOKUP(I3115,Base!$H$2:$J$9,8,0),"")</f>
        <v/>
      </c>
      <c r="O3115" s="9"/>
      <c r="P3115" s="18"/>
      <c r="Q3115" s="14" t="str">
        <f>IFERROR(O3115*HLOOKUP(I3115,Base!$H$2:$J$9,VLOOKUP(Planilla!P3115,Base!$F$3:$G$9,2,0),0),"")</f>
        <v/>
      </c>
    </row>
    <row r="3116" spans="1:17">
      <c r="A3116" s="18"/>
      <c r="B3116" s="7"/>
      <c r="C3116" s="12"/>
      <c r="D3116" s="13" t="str">
        <f>IFERROR(VLOOKUP(C3116,Base!A:C,2,0),"")</f>
        <v/>
      </c>
      <c r="E3116" s="10" t="str">
        <f>IFERROR(VLOOKUP(C3116,Base!A:C,3,0),"")</f>
        <v/>
      </c>
      <c r="F3116" s="8"/>
      <c r="G3116" s="9"/>
      <c r="H3116" s="18"/>
      <c r="I3116" s="18"/>
      <c r="J3116" s="9"/>
      <c r="K3116" s="18"/>
      <c r="L3116" s="14" t="str">
        <f>IFERROR(J3116*HLOOKUP(I3116,Base!$H$2:$J$9,VLOOKUP(Planilla!K3116,Base!$F$3:$G$9,2,0),0),"")</f>
        <v/>
      </c>
      <c r="M3116" s="19"/>
      <c r="N3116" s="14" t="str">
        <f>IF(M3116="Si",HLOOKUP(I3116,Base!$H$2:$J$9,8,0),"")</f>
        <v/>
      </c>
      <c r="O3116" s="9"/>
      <c r="P3116" s="18"/>
      <c r="Q3116" s="14" t="str">
        <f>IFERROR(O3116*HLOOKUP(I3116,Base!$H$2:$J$9,VLOOKUP(Planilla!P3116,Base!$F$3:$G$9,2,0),0),"")</f>
        <v/>
      </c>
    </row>
    <row r="3117" spans="1:17">
      <c r="A3117" s="18"/>
      <c r="B3117" s="7"/>
      <c r="C3117" s="12"/>
      <c r="D3117" s="13" t="str">
        <f>IFERROR(VLOOKUP(C3117,Base!A:C,2,0),"")</f>
        <v/>
      </c>
      <c r="E3117" s="10" t="str">
        <f>IFERROR(VLOOKUP(C3117,Base!A:C,3,0),"")</f>
        <v/>
      </c>
      <c r="F3117" s="8"/>
      <c r="G3117" s="9"/>
      <c r="H3117" s="18"/>
      <c r="I3117" s="18"/>
      <c r="J3117" s="9"/>
      <c r="K3117" s="18"/>
      <c r="L3117" s="14" t="str">
        <f>IFERROR(J3117*HLOOKUP(I3117,Base!$H$2:$J$9,VLOOKUP(Planilla!K3117,Base!$F$3:$G$9,2,0),0),"")</f>
        <v/>
      </c>
      <c r="M3117" s="19"/>
      <c r="N3117" s="14" t="str">
        <f>IF(M3117="Si",HLOOKUP(I3117,Base!$H$2:$J$9,8,0),"")</f>
        <v/>
      </c>
      <c r="O3117" s="9"/>
      <c r="P3117" s="18"/>
      <c r="Q3117" s="14" t="str">
        <f>IFERROR(O3117*HLOOKUP(I3117,Base!$H$2:$J$9,VLOOKUP(Planilla!P3117,Base!$F$3:$G$9,2,0),0),"")</f>
        <v/>
      </c>
    </row>
    <row r="3118" spans="1:17">
      <c r="A3118" s="18"/>
      <c r="B3118" s="7"/>
      <c r="C3118" s="12"/>
      <c r="D3118" s="13" t="str">
        <f>IFERROR(VLOOKUP(C3118,Base!A:C,2,0),"")</f>
        <v/>
      </c>
      <c r="E3118" s="10" t="str">
        <f>IFERROR(VLOOKUP(C3118,Base!A:C,3,0),"")</f>
        <v/>
      </c>
      <c r="F3118" s="8"/>
      <c r="G3118" s="9"/>
      <c r="H3118" s="18"/>
      <c r="I3118" s="18"/>
      <c r="J3118" s="9"/>
      <c r="K3118" s="18"/>
      <c r="L3118" s="14" t="str">
        <f>IFERROR(J3118*HLOOKUP(I3118,Base!$H$2:$J$9,VLOOKUP(Planilla!K3118,Base!$F$3:$G$9,2,0),0),"")</f>
        <v/>
      </c>
      <c r="M3118" s="19"/>
      <c r="N3118" s="14" t="str">
        <f>IF(M3118="Si",HLOOKUP(I3118,Base!$H$2:$J$9,8,0),"")</f>
        <v/>
      </c>
      <c r="O3118" s="9"/>
      <c r="P3118" s="18"/>
      <c r="Q3118" s="14" t="str">
        <f>IFERROR(O3118*HLOOKUP(I3118,Base!$H$2:$J$9,VLOOKUP(Planilla!P3118,Base!$F$3:$G$9,2,0),0),"")</f>
        <v/>
      </c>
    </row>
    <row r="3119" spans="1:17">
      <c r="A3119" s="18"/>
      <c r="B3119" s="7"/>
      <c r="C3119" s="12"/>
      <c r="D3119" s="13" t="str">
        <f>IFERROR(VLOOKUP(C3119,Base!A:C,2,0),"")</f>
        <v/>
      </c>
      <c r="E3119" s="10" t="str">
        <f>IFERROR(VLOOKUP(C3119,Base!A:C,3,0),"")</f>
        <v/>
      </c>
      <c r="F3119" s="8"/>
      <c r="G3119" s="9"/>
      <c r="H3119" s="18"/>
      <c r="I3119" s="18"/>
      <c r="J3119" s="9"/>
      <c r="K3119" s="18"/>
      <c r="L3119" s="14" t="str">
        <f>IFERROR(J3119*HLOOKUP(I3119,Base!$H$2:$J$9,VLOOKUP(Planilla!K3119,Base!$F$3:$G$9,2,0),0),"")</f>
        <v/>
      </c>
      <c r="M3119" s="19"/>
      <c r="N3119" s="14" t="str">
        <f>IF(M3119="Si",HLOOKUP(I3119,Base!$H$2:$J$9,8,0),"")</f>
        <v/>
      </c>
      <c r="O3119" s="9"/>
      <c r="P3119" s="18"/>
      <c r="Q3119" s="14" t="str">
        <f>IFERROR(O3119*HLOOKUP(I3119,Base!$H$2:$J$9,VLOOKUP(Planilla!P3119,Base!$F$3:$G$9,2,0),0),"")</f>
        <v/>
      </c>
    </row>
    <row r="3120" spans="1:17">
      <c r="A3120" s="18"/>
      <c r="B3120" s="7"/>
      <c r="C3120" s="12"/>
      <c r="D3120" s="13" t="str">
        <f>IFERROR(VLOOKUP(C3120,Base!A:C,2,0),"")</f>
        <v/>
      </c>
      <c r="E3120" s="10" t="str">
        <f>IFERROR(VLOOKUP(C3120,Base!A:C,3,0),"")</f>
        <v/>
      </c>
      <c r="F3120" s="8"/>
      <c r="G3120" s="9"/>
      <c r="H3120" s="18"/>
      <c r="I3120" s="18"/>
      <c r="J3120" s="9"/>
      <c r="K3120" s="18"/>
      <c r="L3120" s="14" t="str">
        <f>IFERROR(J3120*HLOOKUP(I3120,Base!$H$2:$J$9,VLOOKUP(Planilla!K3120,Base!$F$3:$G$9,2,0),0),"")</f>
        <v/>
      </c>
      <c r="M3120" s="19"/>
      <c r="N3120" s="14" t="str">
        <f>IF(M3120="Si",HLOOKUP(I3120,Base!$H$2:$J$9,8,0),"")</f>
        <v/>
      </c>
      <c r="O3120" s="9"/>
      <c r="P3120" s="18"/>
      <c r="Q3120" s="14" t="str">
        <f>IFERROR(O3120*HLOOKUP(I3120,Base!$H$2:$J$9,VLOOKUP(Planilla!P3120,Base!$F$3:$G$9,2,0),0),"")</f>
        <v/>
      </c>
    </row>
    <row r="3121" spans="1:17">
      <c r="A3121" s="18"/>
      <c r="B3121" s="7"/>
      <c r="C3121" s="12"/>
      <c r="D3121" s="13" t="str">
        <f>IFERROR(VLOOKUP(C3121,Base!A:C,2,0),"")</f>
        <v/>
      </c>
      <c r="E3121" s="10" t="str">
        <f>IFERROR(VLOOKUP(C3121,Base!A:C,3,0),"")</f>
        <v/>
      </c>
      <c r="F3121" s="8"/>
      <c r="G3121" s="9"/>
      <c r="H3121" s="18"/>
      <c r="I3121" s="18"/>
      <c r="J3121" s="9"/>
      <c r="K3121" s="18"/>
      <c r="L3121" s="14" t="str">
        <f>IFERROR(J3121*HLOOKUP(I3121,Base!$H$2:$J$9,VLOOKUP(Planilla!K3121,Base!$F$3:$G$9,2,0),0),"")</f>
        <v/>
      </c>
      <c r="M3121" s="19"/>
      <c r="N3121" s="14" t="str">
        <f>IF(M3121="Si",HLOOKUP(I3121,Base!$H$2:$J$9,8,0),"")</f>
        <v/>
      </c>
      <c r="O3121" s="9"/>
      <c r="P3121" s="18"/>
      <c r="Q3121" s="14" t="str">
        <f>IFERROR(O3121*HLOOKUP(I3121,Base!$H$2:$J$9,VLOOKUP(Planilla!P3121,Base!$F$3:$G$9,2,0),0),"")</f>
        <v/>
      </c>
    </row>
    <row r="3122" spans="1:17">
      <c r="A3122" s="18"/>
      <c r="B3122" s="7"/>
      <c r="C3122" s="12"/>
      <c r="D3122" s="13" t="str">
        <f>IFERROR(VLOOKUP(C3122,Base!A:C,2,0),"")</f>
        <v/>
      </c>
      <c r="E3122" s="10" t="str">
        <f>IFERROR(VLOOKUP(C3122,Base!A:C,3,0),"")</f>
        <v/>
      </c>
      <c r="F3122" s="8"/>
      <c r="G3122" s="9"/>
      <c r="H3122" s="18"/>
      <c r="I3122" s="18"/>
      <c r="J3122" s="9"/>
      <c r="K3122" s="18"/>
      <c r="L3122" s="14" t="str">
        <f>IFERROR(J3122*HLOOKUP(I3122,Base!$H$2:$J$9,VLOOKUP(Planilla!K3122,Base!$F$3:$G$9,2,0),0),"")</f>
        <v/>
      </c>
      <c r="M3122" s="19"/>
      <c r="N3122" s="14" t="str">
        <f>IF(M3122="Si",HLOOKUP(I3122,Base!$H$2:$J$9,8,0),"")</f>
        <v/>
      </c>
      <c r="O3122" s="9"/>
      <c r="P3122" s="18"/>
      <c r="Q3122" s="14" t="str">
        <f>IFERROR(O3122*HLOOKUP(I3122,Base!$H$2:$J$9,VLOOKUP(Planilla!P3122,Base!$F$3:$G$9,2,0),0),"")</f>
        <v/>
      </c>
    </row>
    <row r="3123" spans="1:17">
      <c r="A3123" s="18"/>
      <c r="B3123" s="7"/>
      <c r="C3123" s="12"/>
      <c r="D3123" s="13" t="str">
        <f>IFERROR(VLOOKUP(C3123,Base!A:C,2,0),"")</f>
        <v/>
      </c>
      <c r="E3123" s="10" t="str">
        <f>IFERROR(VLOOKUP(C3123,Base!A:C,3,0),"")</f>
        <v/>
      </c>
      <c r="F3123" s="8"/>
      <c r="G3123" s="9"/>
      <c r="H3123" s="18"/>
      <c r="I3123" s="18"/>
      <c r="J3123" s="9"/>
      <c r="K3123" s="18"/>
      <c r="L3123" s="14" t="str">
        <f>IFERROR(J3123*HLOOKUP(I3123,Base!$H$2:$J$9,VLOOKUP(Planilla!K3123,Base!$F$3:$G$9,2,0),0),"")</f>
        <v/>
      </c>
      <c r="M3123" s="19"/>
      <c r="N3123" s="14" t="str">
        <f>IF(M3123="Si",HLOOKUP(I3123,Base!$H$2:$J$9,8,0),"")</f>
        <v/>
      </c>
      <c r="O3123" s="9"/>
      <c r="P3123" s="18"/>
      <c r="Q3123" s="14" t="str">
        <f>IFERROR(O3123*HLOOKUP(I3123,Base!$H$2:$J$9,VLOOKUP(Planilla!P3123,Base!$F$3:$G$9,2,0),0),"")</f>
        <v/>
      </c>
    </row>
    <row r="3124" spans="1:17">
      <c r="A3124" s="18"/>
      <c r="B3124" s="7"/>
      <c r="C3124" s="12"/>
      <c r="D3124" s="13" t="str">
        <f>IFERROR(VLOOKUP(C3124,Base!A:C,2,0),"")</f>
        <v/>
      </c>
      <c r="E3124" s="10" t="str">
        <f>IFERROR(VLOOKUP(C3124,Base!A:C,3,0),"")</f>
        <v/>
      </c>
      <c r="F3124" s="8"/>
      <c r="G3124" s="9"/>
      <c r="H3124" s="18"/>
      <c r="I3124" s="18"/>
      <c r="J3124" s="9"/>
      <c r="K3124" s="18"/>
      <c r="L3124" s="14" t="str">
        <f>IFERROR(J3124*HLOOKUP(I3124,Base!$H$2:$J$9,VLOOKUP(Planilla!K3124,Base!$F$3:$G$9,2,0),0),"")</f>
        <v/>
      </c>
      <c r="M3124" s="19"/>
      <c r="N3124" s="14" t="str">
        <f>IF(M3124="Si",HLOOKUP(I3124,Base!$H$2:$J$9,8,0),"")</f>
        <v/>
      </c>
      <c r="O3124" s="9"/>
      <c r="P3124" s="18"/>
      <c r="Q3124" s="14" t="str">
        <f>IFERROR(O3124*HLOOKUP(I3124,Base!$H$2:$J$9,VLOOKUP(Planilla!P3124,Base!$F$3:$G$9,2,0),0),"")</f>
        <v/>
      </c>
    </row>
    <row r="3125" spans="1:17">
      <c r="A3125" s="18"/>
      <c r="B3125" s="7"/>
      <c r="C3125" s="12"/>
      <c r="D3125" s="13" t="str">
        <f>IFERROR(VLOOKUP(C3125,Base!A:C,2,0),"")</f>
        <v/>
      </c>
      <c r="E3125" s="10" t="str">
        <f>IFERROR(VLOOKUP(C3125,Base!A:C,3,0),"")</f>
        <v/>
      </c>
      <c r="F3125" s="8"/>
      <c r="G3125" s="9"/>
      <c r="H3125" s="18"/>
      <c r="I3125" s="18"/>
      <c r="J3125" s="9"/>
      <c r="K3125" s="18"/>
      <c r="L3125" s="14" t="str">
        <f>IFERROR(J3125*HLOOKUP(I3125,Base!$H$2:$J$9,VLOOKUP(Planilla!K3125,Base!$F$3:$G$9,2,0),0),"")</f>
        <v/>
      </c>
      <c r="M3125" s="19"/>
      <c r="N3125" s="14" t="str">
        <f>IF(M3125="Si",HLOOKUP(I3125,Base!$H$2:$J$9,8,0),"")</f>
        <v/>
      </c>
      <c r="O3125" s="9"/>
      <c r="P3125" s="18"/>
      <c r="Q3125" s="14" t="str">
        <f>IFERROR(O3125*HLOOKUP(I3125,Base!$H$2:$J$9,VLOOKUP(Planilla!P3125,Base!$F$3:$G$9,2,0),0),"")</f>
        <v/>
      </c>
    </row>
    <row r="3126" spans="1:17">
      <c r="A3126" s="18"/>
      <c r="B3126" s="7"/>
      <c r="C3126" s="12"/>
      <c r="D3126" s="13" t="str">
        <f>IFERROR(VLOOKUP(C3126,Base!A:C,2,0),"")</f>
        <v/>
      </c>
      <c r="E3126" s="10" t="str">
        <f>IFERROR(VLOOKUP(C3126,Base!A:C,3,0),"")</f>
        <v/>
      </c>
      <c r="F3126" s="8"/>
      <c r="G3126" s="9"/>
      <c r="H3126" s="18"/>
      <c r="I3126" s="18"/>
      <c r="J3126" s="9"/>
      <c r="K3126" s="18"/>
      <c r="L3126" s="14" t="str">
        <f>IFERROR(J3126*HLOOKUP(I3126,Base!$H$2:$J$9,VLOOKUP(Planilla!K3126,Base!$F$3:$G$9,2,0),0),"")</f>
        <v/>
      </c>
      <c r="M3126" s="19"/>
      <c r="N3126" s="14" t="str">
        <f>IF(M3126="Si",HLOOKUP(I3126,Base!$H$2:$J$9,8,0),"")</f>
        <v/>
      </c>
      <c r="O3126" s="9"/>
      <c r="P3126" s="18"/>
      <c r="Q3126" s="14" t="str">
        <f>IFERROR(O3126*HLOOKUP(I3126,Base!$H$2:$J$9,VLOOKUP(Planilla!P3126,Base!$F$3:$G$9,2,0),0),"")</f>
        <v/>
      </c>
    </row>
    <row r="3127" spans="1:17">
      <c r="A3127" s="18"/>
      <c r="B3127" s="7"/>
      <c r="C3127" s="12"/>
      <c r="D3127" s="13" t="str">
        <f>IFERROR(VLOOKUP(C3127,Base!A:C,2,0),"")</f>
        <v/>
      </c>
      <c r="E3127" s="10" t="str">
        <f>IFERROR(VLOOKUP(C3127,Base!A:C,3,0),"")</f>
        <v/>
      </c>
      <c r="F3127" s="8"/>
      <c r="G3127" s="9"/>
      <c r="H3127" s="18"/>
      <c r="I3127" s="18"/>
      <c r="J3127" s="9"/>
      <c r="K3127" s="18"/>
      <c r="L3127" s="14" t="str">
        <f>IFERROR(J3127*HLOOKUP(I3127,Base!$H$2:$J$9,VLOOKUP(Planilla!K3127,Base!$F$3:$G$9,2,0),0),"")</f>
        <v/>
      </c>
      <c r="M3127" s="19"/>
      <c r="N3127" s="14" t="str">
        <f>IF(M3127="Si",HLOOKUP(I3127,Base!$H$2:$J$9,8,0),"")</f>
        <v/>
      </c>
      <c r="O3127" s="9"/>
      <c r="P3127" s="18"/>
      <c r="Q3127" s="14" t="str">
        <f>IFERROR(O3127*HLOOKUP(I3127,Base!$H$2:$J$9,VLOOKUP(Planilla!P3127,Base!$F$3:$G$9,2,0),0),"")</f>
        <v/>
      </c>
    </row>
    <row r="3128" spans="1:17">
      <c r="A3128" s="18"/>
      <c r="B3128" s="7"/>
      <c r="C3128" s="12"/>
      <c r="D3128" s="13" t="str">
        <f>IFERROR(VLOOKUP(C3128,Base!A:C,2,0),"")</f>
        <v/>
      </c>
      <c r="E3128" s="10" t="str">
        <f>IFERROR(VLOOKUP(C3128,Base!A:C,3,0),"")</f>
        <v/>
      </c>
      <c r="F3128" s="8"/>
      <c r="G3128" s="9"/>
      <c r="H3128" s="18"/>
      <c r="I3128" s="18"/>
      <c r="J3128" s="9"/>
      <c r="K3128" s="18"/>
      <c r="L3128" s="14" t="str">
        <f>IFERROR(J3128*HLOOKUP(I3128,Base!$H$2:$J$9,VLOOKUP(Planilla!K3128,Base!$F$3:$G$9,2,0),0),"")</f>
        <v/>
      </c>
      <c r="M3128" s="19"/>
      <c r="N3128" s="14" t="str">
        <f>IF(M3128="Si",HLOOKUP(I3128,Base!$H$2:$J$9,8,0),"")</f>
        <v/>
      </c>
      <c r="O3128" s="9"/>
      <c r="P3128" s="18"/>
      <c r="Q3128" s="14" t="str">
        <f>IFERROR(O3128*HLOOKUP(I3128,Base!$H$2:$J$9,VLOOKUP(Planilla!P3128,Base!$F$3:$G$9,2,0),0),"")</f>
        <v/>
      </c>
    </row>
    <row r="3129" spans="1:17">
      <c r="A3129" s="18"/>
      <c r="B3129" s="7"/>
      <c r="C3129" s="12"/>
      <c r="D3129" s="13" t="str">
        <f>IFERROR(VLOOKUP(C3129,Base!A:C,2,0),"")</f>
        <v/>
      </c>
      <c r="E3129" s="10" t="str">
        <f>IFERROR(VLOOKUP(C3129,Base!A:C,3,0),"")</f>
        <v/>
      </c>
      <c r="F3129" s="8"/>
      <c r="G3129" s="9"/>
      <c r="H3129" s="18"/>
      <c r="I3129" s="18"/>
      <c r="J3129" s="9"/>
      <c r="K3129" s="18"/>
      <c r="L3129" s="14" t="str">
        <f>IFERROR(J3129*HLOOKUP(I3129,Base!$H$2:$J$9,VLOOKUP(Planilla!K3129,Base!$F$3:$G$9,2,0),0),"")</f>
        <v/>
      </c>
      <c r="M3129" s="19"/>
      <c r="N3129" s="14" t="str">
        <f>IF(M3129="Si",HLOOKUP(I3129,Base!$H$2:$J$9,8,0),"")</f>
        <v/>
      </c>
      <c r="O3129" s="9"/>
      <c r="P3129" s="18"/>
      <c r="Q3129" s="14" t="str">
        <f>IFERROR(O3129*HLOOKUP(I3129,Base!$H$2:$J$9,VLOOKUP(Planilla!P3129,Base!$F$3:$G$9,2,0),0),"")</f>
        <v/>
      </c>
    </row>
    <row r="3130" spans="1:17">
      <c r="A3130" s="18"/>
      <c r="B3130" s="7"/>
      <c r="C3130" s="12"/>
      <c r="D3130" s="13" t="str">
        <f>IFERROR(VLOOKUP(C3130,Base!A:C,2,0),"")</f>
        <v/>
      </c>
      <c r="E3130" s="10" t="str">
        <f>IFERROR(VLOOKUP(C3130,Base!A:C,3,0),"")</f>
        <v/>
      </c>
      <c r="F3130" s="8"/>
      <c r="G3130" s="9"/>
      <c r="H3130" s="18"/>
      <c r="I3130" s="18"/>
      <c r="J3130" s="9"/>
      <c r="K3130" s="18"/>
      <c r="L3130" s="14" t="str">
        <f>IFERROR(J3130*HLOOKUP(I3130,Base!$H$2:$J$9,VLOOKUP(Planilla!K3130,Base!$F$3:$G$9,2,0),0),"")</f>
        <v/>
      </c>
      <c r="M3130" s="19"/>
      <c r="N3130" s="14" t="str">
        <f>IF(M3130="Si",HLOOKUP(I3130,Base!$H$2:$J$9,8,0),"")</f>
        <v/>
      </c>
      <c r="O3130" s="9"/>
      <c r="P3130" s="18"/>
      <c r="Q3130" s="14" t="str">
        <f>IFERROR(O3130*HLOOKUP(I3130,Base!$H$2:$J$9,VLOOKUP(Planilla!P3130,Base!$F$3:$G$9,2,0),0),"")</f>
        <v/>
      </c>
    </row>
    <row r="3131" spans="1:17">
      <c r="A3131" s="18"/>
      <c r="B3131" s="7"/>
      <c r="C3131" s="12"/>
      <c r="D3131" s="13" t="str">
        <f>IFERROR(VLOOKUP(C3131,Base!A:C,2,0),"")</f>
        <v/>
      </c>
      <c r="E3131" s="10" t="str">
        <f>IFERROR(VLOOKUP(C3131,Base!A:C,3,0),"")</f>
        <v/>
      </c>
      <c r="F3131" s="8"/>
      <c r="G3131" s="9"/>
      <c r="H3131" s="18"/>
      <c r="I3131" s="18"/>
      <c r="J3131" s="9"/>
      <c r="K3131" s="18"/>
      <c r="L3131" s="14" t="str">
        <f>IFERROR(J3131*HLOOKUP(I3131,Base!$H$2:$J$9,VLOOKUP(Planilla!K3131,Base!$F$3:$G$9,2,0),0),"")</f>
        <v/>
      </c>
      <c r="M3131" s="19"/>
      <c r="N3131" s="14" t="str">
        <f>IF(M3131="Si",HLOOKUP(I3131,Base!$H$2:$J$9,8,0),"")</f>
        <v/>
      </c>
      <c r="O3131" s="9"/>
      <c r="P3131" s="18"/>
      <c r="Q3131" s="14" t="str">
        <f>IFERROR(O3131*HLOOKUP(I3131,Base!$H$2:$J$9,VLOOKUP(Planilla!P3131,Base!$F$3:$G$9,2,0),0),"")</f>
        <v/>
      </c>
    </row>
    <row r="3132" spans="1:17">
      <c r="A3132" s="18"/>
      <c r="B3132" s="7"/>
      <c r="C3132" s="12"/>
      <c r="D3132" s="13" t="str">
        <f>IFERROR(VLOOKUP(C3132,Base!A:C,2,0),"")</f>
        <v/>
      </c>
      <c r="E3132" s="10" t="str">
        <f>IFERROR(VLOOKUP(C3132,Base!A:C,3,0),"")</f>
        <v/>
      </c>
      <c r="F3132" s="8"/>
      <c r="G3132" s="9"/>
      <c r="H3132" s="18"/>
      <c r="I3132" s="18"/>
      <c r="J3132" s="9"/>
      <c r="K3132" s="18"/>
      <c r="L3132" s="14" t="str">
        <f>IFERROR(J3132*HLOOKUP(I3132,Base!$H$2:$J$9,VLOOKUP(Planilla!K3132,Base!$F$3:$G$9,2,0),0),"")</f>
        <v/>
      </c>
      <c r="M3132" s="19"/>
      <c r="N3132" s="14" t="str">
        <f>IF(M3132="Si",HLOOKUP(I3132,Base!$H$2:$J$9,8,0),"")</f>
        <v/>
      </c>
      <c r="O3132" s="9"/>
      <c r="P3132" s="18"/>
      <c r="Q3132" s="14" t="str">
        <f>IFERROR(O3132*HLOOKUP(I3132,Base!$H$2:$J$9,VLOOKUP(Planilla!P3132,Base!$F$3:$G$9,2,0),0),"")</f>
        <v/>
      </c>
    </row>
    <row r="3133" spans="1:17">
      <c r="A3133" s="18"/>
      <c r="B3133" s="7"/>
      <c r="C3133" s="12"/>
      <c r="D3133" s="13" t="str">
        <f>IFERROR(VLOOKUP(C3133,Base!A:C,2,0),"")</f>
        <v/>
      </c>
      <c r="E3133" s="10" t="str">
        <f>IFERROR(VLOOKUP(C3133,Base!A:C,3,0),"")</f>
        <v/>
      </c>
      <c r="F3133" s="8"/>
      <c r="G3133" s="9"/>
      <c r="H3133" s="18"/>
      <c r="I3133" s="18"/>
      <c r="J3133" s="9"/>
      <c r="K3133" s="18"/>
      <c r="L3133" s="14" t="str">
        <f>IFERROR(J3133*HLOOKUP(I3133,Base!$H$2:$J$9,VLOOKUP(Planilla!K3133,Base!$F$3:$G$9,2,0),0),"")</f>
        <v/>
      </c>
      <c r="M3133" s="19"/>
      <c r="N3133" s="14" t="str">
        <f>IF(M3133="Si",HLOOKUP(I3133,Base!$H$2:$J$9,8,0),"")</f>
        <v/>
      </c>
      <c r="O3133" s="9"/>
      <c r="P3133" s="18"/>
      <c r="Q3133" s="14" t="str">
        <f>IFERROR(O3133*HLOOKUP(I3133,Base!$H$2:$J$9,VLOOKUP(Planilla!P3133,Base!$F$3:$G$9,2,0),0),"")</f>
        <v/>
      </c>
    </row>
    <row r="3134" spans="1:17">
      <c r="A3134" s="18"/>
      <c r="B3134" s="7"/>
      <c r="C3134" s="12"/>
      <c r="D3134" s="13" t="str">
        <f>IFERROR(VLOOKUP(C3134,Base!A:C,2,0),"")</f>
        <v/>
      </c>
      <c r="E3134" s="10" t="str">
        <f>IFERROR(VLOOKUP(C3134,Base!A:C,3,0),"")</f>
        <v/>
      </c>
      <c r="F3134" s="8"/>
      <c r="G3134" s="9"/>
      <c r="H3134" s="18"/>
      <c r="I3134" s="18"/>
      <c r="J3134" s="9"/>
      <c r="K3134" s="18"/>
      <c r="L3134" s="14" t="str">
        <f>IFERROR(J3134*HLOOKUP(I3134,Base!$H$2:$J$9,VLOOKUP(Planilla!K3134,Base!$F$3:$G$9,2,0),0),"")</f>
        <v/>
      </c>
      <c r="M3134" s="19"/>
      <c r="N3134" s="14" t="str">
        <f>IF(M3134="Si",HLOOKUP(I3134,Base!$H$2:$J$9,8,0),"")</f>
        <v/>
      </c>
      <c r="O3134" s="9"/>
      <c r="P3134" s="18"/>
      <c r="Q3134" s="14" t="str">
        <f>IFERROR(O3134*HLOOKUP(I3134,Base!$H$2:$J$9,VLOOKUP(Planilla!P3134,Base!$F$3:$G$9,2,0),0),"")</f>
        <v/>
      </c>
    </row>
    <row r="3135" spans="1:17">
      <c r="A3135" s="18"/>
      <c r="B3135" s="7"/>
      <c r="C3135" s="12"/>
      <c r="D3135" s="13" t="str">
        <f>IFERROR(VLOOKUP(C3135,Base!A:C,2,0),"")</f>
        <v/>
      </c>
      <c r="E3135" s="10" t="str">
        <f>IFERROR(VLOOKUP(C3135,Base!A:C,3,0),"")</f>
        <v/>
      </c>
      <c r="F3135" s="8"/>
      <c r="G3135" s="9"/>
      <c r="H3135" s="18"/>
      <c r="I3135" s="18"/>
      <c r="J3135" s="9"/>
      <c r="K3135" s="18"/>
      <c r="L3135" s="14" t="str">
        <f>IFERROR(J3135*HLOOKUP(I3135,Base!$H$2:$J$9,VLOOKUP(Planilla!K3135,Base!$F$3:$G$9,2,0),0),"")</f>
        <v/>
      </c>
      <c r="M3135" s="19"/>
      <c r="N3135" s="14" t="str">
        <f>IF(M3135="Si",HLOOKUP(I3135,Base!$H$2:$J$9,8,0),"")</f>
        <v/>
      </c>
      <c r="O3135" s="9"/>
      <c r="P3135" s="18"/>
      <c r="Q3135" s="14" t="str">
        <f>IFERROR(O3135*HLOOKUP(I3135,Base!$H$2:$J$9,VLOOKUP(Planilla!P3135,Base!$F$3:$G$9,2,0),0),"")</f>
        <v/>
      </c>
    </row>
    <row r="3136" spans="1:17">
      <c r="A3136" s="18"/>
      <c r="B3136" s="7"/>
      <c r="C3136" s="12"/>
      <c r="D3136" s="13" t="str">
        <f>IFERROR(VLOOKUP(C3136,Base!A:C,2,0),"")</f>
        <v/>
      </c>
      <c r="E3136" s="10" t="str">
        <f>IFERROR(VLOOKUP(C3136,Base!A:C,3,0),"")</f>
        <v/>
      </c>
      <c r="F3136" s="8"/>
      <c r="G3136" s="9"/>
      <c r="H3136" s="18"/>
      <c r="I3136" s="18"/>
      <c r="J3136" s="9"/>
      <c r="K3136" s="18"/>
      <c r="L3136" s="14" t="str">
        <f>IFERROR(J3136*HLOOKUP(I3136,Base!$H$2:$J$9,VLOOKUP(Planilla!K3136,Base!$F$3:$G$9,2,0),0),"")</f>
        <v/>
      </c>
      <c r="M3136" s="19"/>
      <c r="N3136" s="14" t="str">
        <f>IF(M3136="Si",HLOOKUP(I3136,Base!$H$2:$J$9,8,0),"")</f>
        <v/>
      </c>
      <c r="O3136" s="9"/>
      <c r="P3136" s="18"/>
      <c r="Q3136" s="14" t="str">
        <f>IFERROR(O3136*HLOOKUP(I3136,Base!$H$2:$J$9,VLOOKUP(Planilla!P3136,Base!$F$3:$G$9,2,0),0),"")</f>
        <v/>
      </c>
    </row>
    <row r="3137" spans="1:17">
      <c r="A3137" s="18"/>
      <c r="B3137" s="7"/>
      <c r="C3137" s="12"/>
      <c r="D3137" s="13" t="str">
        <f>IFERROR(VLOOKUP(C3137,Base!A:C,2,0),"")</f>
        <v/>
      </c>
      <c r="E3137" s="10" t="str">
        <f>IFERROR(VLOOKUP(C3137,Base!A:C,3,0),"")</f>
        <v/>
      </c>
      <c r="F3137" s="8"/>
      <c r="G3137" s="9"/>
      <c r="H3137" s="18"/>
      <c r="I3137" s="18"/>
      <c r="J3137" s="9"/>
      <c r="K3137" s="18"/>
      <c r="L3137" s="14" t="str">
        <f>IFERROR(J3137*HLOOKUP(I3137,Base!$H$2:$J$9,VLOOKUP(Planilla!K3137,Base!$F$3:$G$9,2,0),0),"")</f>
        <v/>
      </c>
      <c r="M3137" s="19"/>
      <c r="N3137" s="14" t="str">
        <f>IF(M3137="Si",HLOOKUP(I3137,Base!$H$2:$J$9,8,0),"")</f>
        <v/>
      </c>
      <c r="O3137" s="9"/>
      <c r="P3137" s="18"/>
      <c r="Q3137" s="14" t="str">
        <f>IFERROR(O3137*HLOOKUP(I3137,Base!$H$2:$J$9,VLOOKUP(Planilla!P3137,Base!$F$3:$G$9,2,0),0),"")</f>
        <v/>
      </c>
    </row>
    <row r="3138" spans="1:17">
      <c r="A3138" s="18"/>
      <c r="B3138" s="7"/>
      <c r="C3138" s="12"/>
      <c r="D3138" s="13" t="str">
        <f>IFERROR(VLOOKUP(C3138,Base!A:C,2,0),"")</f>
        <v/>
      </c>
      <c r="E3138" s="10" t="str">
        <f>IFERROR(VLOOKUP(C3138,Base!A:C,3,0),"")</f>
        <v/>
      </c>
      <c r="F3138" s="8"/>
      <c r="G3138" s="9"/>
      <c r="H3138" s="18"/>
      <c r="I3138" s="18"/>
      <c r="J3138" s="9"/>
      <c r="K3138" s="18"/>
      <c r="L3138" s="14" t="str">
        <f>IFERROR(J3138*HLOOKUP(I3138,Base!$H$2:$J$9,VLOOKUP(Planilla!K3138,Base!$F$3:$G$9,2,0),0),"")</f>
        <v/>
      </c>
      <c r="M3138" s="19"/>
      <c r="N3138" s="14" t="str">
        <f>IF(M3138="Si",HLOOKUP(I3138,Base!$H$2:$J$9,8,0),"")</f>
        <v/>
      </c>
      <c r="O3138" s="9"/>
      <c r="P3138" s="18"/>
      <c r="Q3138" s="14" t="str">
        <f>IFERROR(O3138*HLOOKUP(I3138,Base!$H$2:$J$9,VLOOKUP(Planilla!P3138,Base!$F$3:$G$9,2,0),0),"")</f>
        <v/>
      </c>
    </row>
    <row r="3139" spans="1:17">
      <c r="A3139" s="18"/>
      <c r="B3139" s="7"/>
      <c r="C3139" s="12"/>
      <c r="D3139" s="13" t="str">
        <f>IFERROR(VLOOKUP(C3139,Base!A:C,2,0),"")</f>
        <v/>
      </c>
      <c r="E3139" s="10" t="str">
        <f>IFERROR(VLOOKUP(C3139,Base!A:C,3,0),"")</f>
        <v/>
      </c>
      <c r="F3139" s="8"/>
      <c r="G3139" s="9"/>
      <c r="H3139" s="18"/>
      <c r="I3139" s="18"/>
      <c r="J3139" s="9"/>
      <c r="K3139" s="18"/>
      <c r="L3139" s="14" t="str">
        <f>IFERROR(J3139*HLOOKUP(I3139,Base!$H$2:$J$9,VLOOKUP(Planilla!K3139,Base!$F$3:$G$9,2,0),0),"")</f>
        <v/>
      </c>
      <c r="M3139" s="19"/>
      <c r="N3139" s="14" t="str">
        <f>IF(M3139="Si",HLOOKUP(I3139,Base!$H$2:$J$9,8,0),"")</f>
        <v/>
      </c>
      <c r="O3139" s="9"/>
      <c r="P3139" s="18"/>
      <c r="Q3139" s="14" t="str">
        <f>IFERROR(O3139*HLOOKUP(I3139,Base!$H$2:$J$9,VLOOKUP(Planilla!P3139,Base!$F$3:$G$9,2,0),0),"")</f>
        <v/>
      </c>
    </row>
    <row r="3140" spans="1:17">
      <c r="A3140" s="18"/>
      <c r="B3140" s="7"/>
      <c r="C3140" s="12"/>
      <c r="D3140" s="13" t="str">
        <f>IFERROR(VLOOKUP(C3140,Base!A:C,2,0),"")</f>
        <v/>
      </c>
      <c r="E3140" s="10" t="str">
        <f>IFERROR(VLOOKUP(C3140,Base!A:C,3,0),"")</f>
        <v/>
      </c>
      <c r="F3140" s="8"/>
      <c r="G3140" s="9"/>
      <c r="H3140" s="18"/>
      <c r="I3140" s="18"/>
      <c r="J3140" s="9"/>
      <c r="K3140" s="18"/>
      <c r="L3140" s="14" t="str">
        <f>IFERROR(J3140*HLOOKUP(I3140,Base!$H$2:$J$9,VLOOKUP(Planilla!K3140,Base!$F$3:$G$9,2,0),0),"")</f>
        <v/>
      </c>
      <c r="M3140" s="19"/>
      <c r="N3140" s="14" t="str">
        <f>IF(M3140="Si",HLOOKUP(I3140,Base!$H$2:$J$9,8,0),"")</f>
        <v/>
      </c>
      <c r="O3140" s="9"/>
      <c r="P3140" s="18"/>
      <c r="Q3140" s="14" t="str">
        <f>IFERROR(O3140*HLOOKUP(I3140,Base!$H$2:$J$9,VLOOKUP(Planilla!P3140,Base!$F$3:$G$9,2,0),0),"")</f>
        <v/>
      </c>
    </row>
    <row r="3141" spans="1:17">
      <c r="A3141" s="18"/>
      <c r="B3141" s="7"/>
      <c r="C3141" s="12"/>
      <c r="D3141" s="13" t="str">
        <f>IFERROR(VLOOKUP(C3141,Base!A:C,2,0),"")</f>
        <v/>
      </c>
      <c r="E3141" s="10" t="str">
        <f>IFERROR(VLOOKUP(C3141,Base!A:C,3,0),"")</f>
        <v/>
      </c>
      <c r="F3141" s="8"/>
      <c r="G3141" s="9"/>
      <c r="H3141" s="18"/>
      <c r="I3141" s="18"/>
      <c r="J3141" s="9"/>
      <c r="K3141" s="18"/>
      <c r="L3141" s="14" t="str">
        <f>IFERROR(J3141*HLOOKUP(I3141,Base!$H$2:$J$9,VLOOKUP(Planilla!K3141,Base!$F$3:$G$9,2,0),0),"")</f>
        <v/>
      </c>
      <c r="M3141" s="19"/>
      <c r="N3141" s="14" t="str">
        <f>IF(M3141="Si",HLOOKUP(I3141,Base!$H$2:$J$9,8,0),"")</f>
        <v/>
      </c>
      <c r="O3141" s="9"/>
      <c r="P3141" s="18"/>
      <c r="Q3141" s="14" t="str">
        <f>IFERROR(O3141*HLOOKUP(I3141,Base!$H$2:$J$9,VLOOKUP(Planilla!P3141,Base!$F$3:$G$9,2,0),0),"")</f>
        <v/>
      </c>
    </row>
    <row r="3142" spans="1:17">
      <c r="A3142" s="18"/>
      <c r="B3142" s="7"/>
      <c r="C3142" s="12"/>
      <c r="D3142" s="13" t="str">
        <f>IFERROR(VLOOKUP(C3142,Base!A:C,2,0),"")</f>
        <v/>
      </c>
      <c r="E3142" s="10" t="str">
        <f>IFERROR(VLOOKUP(C3142,Base!A:C,3,0),"")</f>
        <v/>
      </c>
      <c r="F3142" s="8"/>
      <c r="G3142" s="9"/>
      <c r="H3142" s="18"/>
      <c r="I3142" s="18"/>
      <c r="J3142" s="9"/>
      <c r="K3142" s="18"/>
      <c r="L3142" s="14" t="str">
        <f>IFERROR(J3142*HLOOKUP(I3142,Base!$H$2:$J$9,VLOOKUP(Planilla!K3142,Base!$F$3:$G$9,2,0),0),"")</f>
        <v/>
      </c>
      <c r="M3142" s="19"/>
      <c r="N3142" s="14" t="str">
        <f>IF(M3142="Si",HLOOKUP(I3142,Base!$H$2:$J$9,8,0),"")</f>
        <v/>
      </c>
      <c r="O3142" s="9"/>
      <c r="P3142" s="18"/>
      <c r="Q3142" s="14" t="str">
        <f>IFERROR(O3142*HLOOKUP(I3142,Base!$H$2:$J$9,VLOOKUP(Planilla!P3142,Base!$F$3:$G$9,2,0),0),"")</f>
        <v/>
      </c>
    </row>
    <row r="3143" spans="1:17">
      <c r="A3143" s="18"/>
      <c r="B3143" s="7"/>
      <c r="C3143" s="12"/>
      <c r="D3143" s="13" t="str">
        <f>IFERROR(VLOOKUP(C3143,Base!A:C,2,0),"")</f>
        <v/>
      </c>
      <c r="E3143" s="10" t="str">
        <f>IFERROR(VLOOKUP(C3143,Base!A:C,3,0),"")</f>
        <v/>
      </c>
      <c r="F3143" s="8"/>
      <c r="G3143" s="9"/>
      <c r="H3143" s="18"/>
      <c r="I3143" s="18"/>
      <c r="J3143" s="9"/>
      <c r="K3143" s="18"/>
      <c r="L3143" s="14" t="str">
        <f>IFERROR(J3143*HLOOKUP(I3143,Base!$H$2:$J$9,VLOOKUP(Planilla!K3143,Base!$F$3:$G$9,2,0),0),"")</f>
        <v/>
      </c>
      <c r="M3143" s="19"/>
      <c r="N3143" s="14" t="str">
        <f>IF(M3143="Si",HLOOKUP(I3143,Base!$H$2:$J$9,8,0),"")</f>
        <v/>
      </c>
      <c r="O3143" s="9"/>
      <c r="P3143" s="18"/>
      <c r="Q3143" s="14" t="str">
        <f>IFERROR(O3143*HLOOKUP(I3143,Base!$H$2:$J$9,VLOOKUP(Planilla!P3143,Base!$F$3:$G$9,2,0),0),"")</f>
        <v/>
      </c>
    </row>
    <row r="3144" spans="1:17">
      <c r="A3144" s="18"/>
      <c r="B3144" s="7"/>
      <c r="C3144" s="12"/>
      <c r="D3144" s="13" t="str">
        <f>IFERROR(VLOOKUP(C3144,Base!A:C,2,0),"")</f>
        <v/>
      </c>
      <c r="E3144" s="10" t="str">
        <f>IFERROR(VLOOKUP(C3144,Base!A:C,3,0),"")</f>
        <v/>
      </c>
      <c r="F3144" s="8"/>
      <c r="G3144" s="9"/>
      <c r="H3144" s="18"/>
      <c r="I3144" s="18"/>
      <c r="J3144" s="9"/>
      <c r="K3144" s="18"/>
      <c r="L3144" s="14" t="str">
        <f>IFERROR(J3144*HLOOKUP(I3144,Base!$H$2:$J$9,VLOOKUP(Planilla!K3144,Base!$F$3:$G$9,2,0),0),"")</f>
        <v/>
      </c>
      <c r="M3144" s="19"/>
      <c r="N3144" s="14" t="str">
        <f>IF(M3144="Si",HLOOKUP(I3144,Base!$H$2:$J$9,8,0),"")</f>
        <v/>
      </c>
      <c r="O3144" s="9"/>
      <c r="P3144" s="18"/>
      <c r="Q3144" s="14" t="str">
        <f>IFERROR(O3144*HLOOKUP(I3144,Base!$H$2:$J$9,VLOOKUP(Planilla!P3144,Base!$F$3:$G$9,2,0),0),"")</f>
        <v/>
      </c>
    </row>
    <row r="3145" spans="1:17">
      <c r="A3145" s="18"/>
      <c r="B3145" s="7"/>
      <c r="C3145" s="12"/>
      <c r="D3145" s="13" t="str">
        <f>IFERROR(VLOOKUP(C3145,Base!A:C,2,0),"")</f>
        <v/>
      </c>
      <c r="E3145" s="10" t="str">
        <f>IFERROR(VLOOKUP(C3145,Base!A:C,3,0),"")</f>
        <v/>
      </c>
      <c r="F3145" s="8"/>
      <c r="G3145" s="9"/>
      <c r="H3145" s="18"/>
      <c r="I3145" s="18"/>
      <c r="J3145" s="9"/>
      <c r="K3145" s="18"/>
      <c r="L3145" s="14" t="str">
        <f>IFERROR(J3145*HLOOKUP(I3145,Base!$H$2:$J$9,VLOOKUP(Planilla!K3145,Base!$F$3:$G$9,2,0),0),"")</f>
        <v/>
      </c>
      <c r="M3145" s="19"/>
      <c r="N3145" s="14" t="str">
        <f>IF(M3145="Si",HLOOKUP(I3145,Base!$H$2:$J$9,8,0),"")</f>
        <v/>
      </c>
      <c r="O3145" s="9"/>
      <c r="P3145" s="18"/>
      <c r="Q3145" s="14" t="str">
        <f>IFERROR(O3145*HLOOKUP(I3145,Base!$H$2:$J$9,VLOOKUP(Planilla!P3145,Base!$F$3:$G$9,2,0),0),"")</f>
        <v/>
      </c>
    </row>
    <row r="3146" spans="1:17">
      <c r="A3146" s="18"/>
      <c r="B3146" s="7"/>
      <c r="C3146" s="12"/>
      <c r="D3146" s="13" t="str">
        <f>IFERROR(VLOOKUP(C3146,Base!A:C,2,0),"")</f>
        <v/>
      </c>
      <c r="E3146" s="10" t="str">
        <f>IFERROR(VLOOKUP(C3146,Base!A:C,3,0),"")</f>
        <v/>
      </c>
      <c r="F3146" s="8"/>
      <c r="G3146" s="9"/>
      <c r="H3146" s="18"/>
      <c r="I3146" s="18"/>
      <c r="J3146" s="9"/>
      <c r="K3146" s="18"/>
      <c r="L3146" s="14" t="str">
        <f>IFERROR(J3146*HLOOKUP(I3146,Base!$H$2:$J$9,VLOOKUP(Planilla!K3146,Base!$F$3:$G$9,2,0),0),"")</f>
        <v/>
      </c>
      <c r="M3146" s="19"/>
      <c r="N3146" s="14" t="str">
        <f>IF(M3146="Si",HLOOKUP(I3146,Base!$H$2:$J$9,8,0),"")</f>
        <v/>
      </c>
      <c r="O3146" s="9"/>
      <c r="P3146" s="18"/>
      <c r="Q3146" s="14" t="str">
        <f>IFERROR(O3146*HLOOKUP(I3146,Base!$H$2:$J$9,VLOOKUP(Planilla!P3146,Base!$F$3:$G$9,2,0),0),"")</f>
        <v/>
      </c>
    </row>
    <row r="3147" spans="1:17">
      <c r="A3147" s="18"/>
      <c r="B3147" s="7"/>
      <c r="C3147" s="12"/>
      <c r="D3147" s="13" t="str">
        <f>IFERROR(VLOOKUP(C3147,Base!A:C,2,0),"")</f>
        <v/>
      </c>
      <c r="E3147" s="10" t="str">
        <f>IFERROR(VLOOKUP(C3147,Base!A:C,3,0),"")</f>
        <v/>
      </c>
      <c r="F3147" s="8"/>
      <c r="G3147" s="9"/>
      <c r="H3147" s="18"/>
      <c r="I3147" s="18"/>
      <c r="J3147" s="9"/>
      <c r="K3147" s="18"/>
      <c r="L3147" s="14" t="str">
        <f>IFERROR(J3147*HLOOKUP(I3147,Base!$H$2:$J$9,VLOOKUP(Planilla!K3147,Base!$F$3:$G$9,2,0),0),"")</f>
        <v/>
      </c>
      <c r="M3147" s="19"/>
      <c r="N3147" s="14" t="str">
        <f>IF(M3147="Si",HLOOKUP(I3147,Base!$H$2:$J$9,8,0),"")</f>
        <v/>
      </c>
      <c r="O3147" s="9"/>
      <c r="P3147" s="18"/>
      <c r="Q3147" s="14" t="str">
        <f>IFERROR(O3147*HLOOKUP(I3147,Base!$H$2:$J$9,VLOOKUP(Planilla!P3147,Base!$F$3:$G$9,2,0),0),"")</f>
        <v/>
      </c>
    </row>
    <row r="3148" spans="1:17">
      <c r="A3148" s="18"/>
      <c r="B3148" s="7"/>
      <c r="C3148" s="12"/>
      <c r="D3148" s="13" t="str">
        <f>IFERROR(VLOOKUP(C3148,Base!A:C,2,0),"")</f>
        <v/>
      </c>
      <c r="E3148" s="10" t="str">
        <f>IFERROR(VLOOKUP(C3148,Base!A:C,3,0),"")</f>
        <v/>
      </c>
      <c r="F3148" s="8"/>
      <c r="G3148" s="9"/>
      <c r="H3148" s="18"/>
      <c r="I3148" s="18"/>
      <c r="J3148" s="9"/>
      <c r="K3148" s="18"/>
      <c r="L3148" s="14" t="str">
        <f>IFERROR(J3148*HLOOKUP(I3148,Base!$H$2:$J$9,VLOOKUP(Planilla!K3148,Base!$F$3:$G$9,2,0),0),"")</f>
        <v/>
      </c>
      <c r="M3148" s="19"/>
      <c r="N3148" s="14" t="str">
        <f>IF(M3148="Si",HLOOKUP(I3148,Base!$H$2:$J$9,8,0),"")</f>
        <v/>
      </c>
      <c r="O3148" s="9"/>
      <c r="P3148" s="18"/>
      <c r="Q3148" s="14" t="str">
        <f>IFERROR(O3148*HLOOKUP(I3148,Base!$H$2:$J$9,VLOOKUP(Planilla!P3148,Base!$F$3:$G$9,2,0),0),"")</f>
        <v/>
      </c>
    </row>
    <row r="3149" spans="1:17">
      <c r="A3149" s="18"/>
      <c r="B3149" s="7"/>
      <c r="C3149" s="12"/>
      <c r="D3149" s="13" t="str">
        <f>IFERROR(VLOOKUP(C3149,Base!A:C,2,0),"")</f>
        <v/>
      </c>
      <c r="E3149" s="10" t="str">
        <f>IFERROR(VLOOKUP(C3149,Base!A:C,3,0),"")</f>
        <v/>
      </c>
      <c r="F3149" s="8"/>
      <c r="G3149" s="9"/>
      <c r="H3149" s="18"/>
      <c r="I3149" s="18"/>
      <c r="J3149" s="9"/>
      <c r="K3149" s="18"/>
      <c r="L3149" s="14" t="str">
        <f>IFERROR(J3149*HLOOKUP(I3149,Base!$H$2:$J$9,VLOOKUP(Planilla!K3149,Base!$F$3:$G$9,2,0),0),"")</f>
        <v/>
      </c>
      <c r="M3149" s="19"/>
      <c r="N3149" s="14" t="str">
        <f>IF(M3149="Si",HLOOKUP(I3149,Base!$H$2:$J$9,8,0),"")</f>
        <v/>
      </c>
      <c r="O3149" s="9"/>
      <c r="P3149" s="18"/>
      <c r="Q3149" s="14" t="str">
        <f>IFERROR(O3149*HLOOKUP(I3149,Base!$H$2:$J$9,VLOOKUP(Planilla!P3149,Base!$F$3:$G$9,2,0),0),"")</f>
        <v/>
      </c>
    </row>
    <row r="3150" spans="1:17">
      <c r="A3150" s="18"/>
      <c r="B3150" s="7"/>
      <c r="C3150" s="12"/>
      <c r="D3150" s="13" t="str">
        <f>IFERROR(VLOOKUP(C3150,Base!A:C,2,0),"")</f>
        <v/>
      </c>
      <c r="E3150" s="10" t="str">
        <f>IFERROR(VLOOKUP(C3150,Base!A:C,3,0),"")</f>
        <v/>
      </c>
      <c r="F3150" s="8"/>
      <c r="G3150" s="9"/>
      <c r="H3150" s="18"/>
      <c r="I3150" s="18"/>
      <c r="J3150" s="9"/>
      <c r="K3150" s="18"/>
      <c r="L3150" s="14" t="str">
        <f>IFERROR(J3150*HLOOKUP(I3150,Base!$H$2:$J$9,VLOOKUP(Planilla!K3150,Base!$F$3:$G$9,2,0),0),"")</f>
        <v/>
      </c>
      <c r="M3150" s="19"/>
      <c r="N3150" s="14" t="str">
        <f>IF(M3150="Si",HLOOKUP(I3150,Base!$H$2:$J$9,8,0),"")</f>
        <v/>
      </c>
      <c r="O3150" s="9"/>
      <c r="P3150" s="18"/>
      <c r="Q3150" s="14" t="str">
        <f>IFERROR(O3150*HLOOKUP(I3150,Base!$H$2:$J$9,VLOOKUP(Planilla!P3150,Base!$F$3:$G$9,2,0),0),"")</f>
        <v/>
      </c>
    </row>
    <row r="3151" spans="1:17">
      <c r="A3151" s="18"/>
      <c r="B3151" s="7"/>
      <c r="C3151" s="12"/>
      <c r="D3151" s="13" t="str">
        <f>IFERROR(VLOOKUP(C3151,Base!A:C,2,0),"")</f>
        <v/>
      </c>
      <c r="E3151" s="10" t="str">
        <f>IFERROR(VLOOKUP(C3151,Base!A:C,3,0),"")</f>
        <v/>
      </c>
      <c r="F3151" s="8"/>
      <c r="G3151" s="9"/>
      <c r="H3151" s="18"/>
      <c r="I3151" s="18"/>
      <c r="J3151" s="9"/>
      <c r="K3151" s="18"/>
      <c r="L3151" s="14" t="str">
        <f>IFERROR(J3151*HLOOKUP(I3151,Base!$H$2:$J$9,VLOOKUP(Planilla!K3151,Base!$F$3:$G$9,2,0),0),"")</f>
        <v/>
      </c>
      <c r="M3151" s="19"/>
      <c r="N3151" s="14" t="str">
        <f>IF(M3151="Si",HLOOKUP(I3151,Base!$H$2:$J$9,8,0),"")</f>
        <v/>
      </c>
      <c r="O3151" s="9"/>
      <c r="P3151" s="18"/>
      <c r="Q3151" s="14" t="str">
        <f>IFERROR(O3151*HLOOKUP(I3151,Base!$H$2:$J$9,VLOOKUP(Planilla!P3151,Base!$F$3:$G$9,2,0),0),"")</f>
        <v/>
      </c>
    </row>
    <row r="3152" spans="1:17">
      <c r="A3152" s="18"/>
      <c r="B3152" s="7"/>
      <c r="C3152" s="12"/>
      <c r="D3152" s="13" t="str">
        <f>IFERROR(VLOOKUP(C3152,Base!A:C,2,0),"")</f>
        <v/>
      </c>
      <c r="E3152" s="10" t="str">
        <f>IFERROR(VLOOKUP(C3152,Base!A:C,3,0),"")</f>
        <v/>
      </c>
      <c r="F3152" s="8"/>
      <c r="G3152" s="9"/>
      <c r="H3152" s="18"/>
      <c r="I3152" s="18"/>
      <c r="J3152" s="9"/>
      <c r="K3152" s="18"/>
      <c r="L3152" s="14" t="str">
        <f>IFERROR(J3152*HLOOKUP(I3152,Base!$H$2:$J$9,VLOOKUP(Planilla!K3152,Base!$F$3:$G$9,2,0),0),"")</f>
        <v/>
      </c>
      <c r="M3152" s="19"/>
      <c r="N3152" s="14" t="str">
        <f>IF(M3152="Si",HLOOKUP(I3152,Base!$H$2:$J$9,8,0),"")</f>
        <v/>
      </c>
      <c r="O3152" s="9"/>
      <c r="P3152" s="18"/>
      <c r="Q3152" s="14" t="str">
        <f>IFERROR(O3152*HLOOKUP(I3152,Base!$H$2:$J$9,VLOOKUP(Planilla!P3152,Base!$F$3:$G$9,2,0),0),"")</f>
        <v/>
      </c>
    </row>
    <row r="3153" spans="1:17">
      <c r="A3153" s="18"/>
      <c r="B3153" s="7"/>
      <c r="C3153" s="12"/>
      <c r="D3153" s="13" t="str">
        <f>IFERROR(VLOOKUP(C3153,Base!A:C,2,0),"")</f>
        <v/>
      </c>
      <c r="E3153" s="10" t="str">
        <f>IFERROR(VLOOKUP(C3153,Base!A:C,3,0),"")</f>
        <v/>
      </c>
      <c r="F3153" s="8"/>
      <c r="G3153" s="9"/>
      <c r="H3153" s="18"/>
      <c r="I3153" s="18"/>
      <c r="J3153" s="9"/>
      <c r="K3153" s="18"/>
      <c r="L3153" s="14" t="str">
        <f>IFERROR(J3153*HLOOKUP(I3153,Base!$H$2:$J$9,VLOOKUP(Planilla!K3153,Base!$F$3:$G$9,2,0),0),"")</f>
        <v/>
      </c>
      <c r="M3153" s="19"/>
      <c r="N3153" s="14" t="str">
        <f>IF(M3153="Si",HLOOKUP(I3153,Base!$H$2:$J$9,8,0),"")</f>
        <v/>
      </c>
      <c r="O3153" s="9"/>
      <c r="P3153" s="18"/>
      <c r="Q3153" s="14" t="str">
        <f>IFERROR(O3153*HLOOKUP(I3153,Base!$H$2:$J$9,VLOOKUP(Planilla!P3153,Base!$F$3:$G$9,2,0),0),"")</f>
        <v/>
      </c>
    </row>
    <row r="3154" spans="1:17">
      <c r="A3154" s="18"/>
      <c r="B3154" s="7"/>
      <c r="C3154" s="12"/>
      <c r="D3154" s="13" t="str">
        <f>IFERROR(VLOOKUP(C3154,Base!A:C,2,0),"")</f>
        <v/>
      </c>
      <c r="E3154" s="10" t="str">
        <f>IFERROR(VLOOKUP(C3154,Base!A:C,3,0),"")</f>
        <v/>
      </c>
      <c r="F3154" s="8"/>
      <c r="G3154" s="9"/>
      <c r="H3154" s="18"/>
      <c r="I3154" s="18"/>
      <c r="J3154" s="9"/>
      <c r="K3154" s="18"/>
      <c r="L3154" s="14" t="str">
        <f>IFERROR(J3154*HLOOKUP(I3154,Base!$H$2:$J$9,VLOOKUP(Planilla!K3154,Base!$F$3:$G$9,2,0),0),"")</f>
        <v/>
      </c>
      <c r="M3154" s="19"/>
      <c r="N3154" s="14" t="str">
        <f>IF(M3154="Si",HLOOKUP(I3154,Base!$H$2:$J$9,8,0),"")</f>
        <v/>
      </c>
      <c r="O3154" s="9"/>
      <c r="P3154" s="18"/>
      <c r="Q3154" s="14" t="str">
        <f>IFERROR(O3154*HLOOKUP(I3154,Base!$H$2:$J$9,VLOOKUP(Planilla!P3154,Base!$F$3:$G$9,2,0),0),"")</f>
        <v/>
      </c>
    </row>
    <row r="3155" spans="1:17">
      <c r="A3155" s="18"/>
      <c r="B3155" s="7"/>
      <c r="C3155" s="12"/>
      <c r="D3155" s="13" t="str">
        <f>IFERROR(VLOOKUP(C3155,Base!A:C,2,0),"")</f>
        <v/>
      </c>
      <c r="E3155" s="10" t="str">
        <f>IFERROR(VLOOKUP(C3155,Base!A:C,3,0),"")</f>
        <v/>
      </c>
      <c r="F3155" s="8"/>
      <c r="G3155" s="9"/>
      <c r="H3155" s="18"/>
      <c r="I3155" s="18"/>
      <c r="J3155" s="9"/>
      <c r="K3155" s="18"/>
      <c r="L3155" s="14" t="str">
        <f>IFERROR(J3155*HLOOKUP(I3155,Base!$H$2:$J$9,VLOOKUP(Planilla!K3155,Base!$F$3:$G$9,2,0),0),"")</f>
        <v/>
      </c>
      <c r="M3155" s="19"/>
      <c r="N3155" s="14" t="str">
        <f>IF(M3155="Si",HLOOKUP(I3155,Base!$H$2:$J$9,8,0),"")</f>
        <v/>
      </c>
      <c r="O3155" s="9"/>
      <c r="P3155" s="18"/>
      <c r="Q3155" s="14" t="str">
        <f>IFERROR(O3155*HLOOKUP(I3155,Base!$H$2:$J$9,VLOOKUP(Planilla!P3155,Base!$F$3:$G$9,2,0),0),"")</f>
        <v/>
      </c>
    </row>
    <row r="3156" spans="1:17">
      <c r="A3156" s="18"/>
      <c r="B3156" s="7"/>
      <c r="C3156" s="12"/>
      <c r="D3156" s="13" t="str">
        <f>IFERROR(VLOOKUP(C3156,Base!A:C,2,0),"")</f>
        <v/>
      </c>
      <c r="E3156" s="10" t="str">
        <f>IFERROR(VLOOKUP(C3156,Base!A:C,3,0),"")</f>
        <v/>
      </c>
      <c r="F3156" s="8"/>
      <c r="G3156" s="9"/>
      <c r="H3156" s="18"/>
      <c r="I3156" s="18"/>
      <c r="J3156" s="9"/>
      <c r="K3156" s="18"/>
      <c r="L3156" s="14" t="str">
        <f>IFERROR(J3156*HLOOKUP(I3156,Base!$H$2:$J$9,VLOOKUP(Planilla!K3156,Base!$F$3:$G$9,2,0),0),"")</f>
        <v/>
      </c>
      <c r="M3156" s="19"/>
      <c r="N3156" s="14" t="str">
        <f>IF(M3156="Si",HLOOKUP(I3156,Base!$H$2:$J$9,8,0),"")</f>
        <v/>
      </c>
      <c r="O3156" s="9"/>
      <c r="P3156" s="18"/>
      <c r="Q3156" s="14" t="str">
        <f>IFERROR(O3156*HLOOKUP(I3156,Base!$H$2:$J$9,VLOOKUP(Planilla!P3156,Base!$F$3:$G$9,2,0),0),"")</f>
        <v/>
      </c>
    </row>
    <row r="3157" spans="1:17">
      <c r="A3157" s="18"/>
      <c r="B3157" s="7"/>
      <c r="C3157" s="12"/>
      <c r="D3157" s="13" t="str">
        <f>IFERROR(VLOOKUP(C3157,Base!A:C,2,0),"")</f>
        <v/>
      </c>
      <c r="E3157" s="10" t="str">
        <f>IFERROR(VLOOKUP(C3157,Base!A:C,3,0),"")</f>
        <v/>
      </c>
      <c r="F3157" s="8"/>
      <c r="G3157" s="9"/>
      <c r="H3157" s="18"/>
      <c r="I3157" s="18"/>
      <c r="J3157" s="9"/>
      <c r="K3157" s="18"/>
      <c r="L3157" s="14" t="str">
        <f>IFERROR(J3157*HLOOKUP(I3157,Base!$H$2:$J$9,VLOOKUP(Planilla!K3157,Base!$F$3:$G$9,2,0),0),"")</f>
        <v/>
      </c>
      <c r="M3157" s="19"/>
      <c r="N3157" s="14" t="str">
        <f>IF(M3157="Si",HLOOKUP(I3157,Base!$H$2:$J$9,8,0),"")</f>
        <v/>
      </c>
      <c r="O3157" s="9"/>
      <c r="P3157" s="18"/>
      <c r="Q3157" s="14" t="str">
        <f>IFERROR(O3157*HLOOKUP(I3157,Base!$H$2:$J$9,VLOOKUP(Planilla!P3157,Base!$F$3:$G$9,2,0),0),"")</f>
        <v/>
      </c>
    </row>
    <row r="3158" spans="1:17">
      <c r="A3158" s="18"/>
      <c r="B3158" s="7"/>
      <c r="C3158" s="12"/>
      <c r="D3158" s="13" t="str">
        <f>IFERROR(VLOOKUP(C3158,Base!A:C,2,0),"")</f>
        <v/>
      </c>
      <c r="E3158" s="10" t="str">
        <f>IFERROR(VLOOKUP(C3158,Base!A:C,3,0),"")</f>
        <v/>
      </c>
      <c r="F3158" s="8"/>
      <c r="G3158" s="9"/>
      <c r="H3158" s="18"/>
      <c r="I3158" s="18"/>
      <c r="J3158" s="9"/>
      <c r="K3158" s="18"/>
      <c r="L3158" s="14" t="str">
        <f>IFERROR(J3158*HLOOKUP(I3158,Base!$H$2:$J$9,VLOOKUP(Planilla!K3158,Base!$F$3:$G$9,2,0),0),"")</f>
        <v/>
      </c>
      <c r="M3158" s="19"/>
      <c r="N3158" s="14" t="str">
        <f>IF(M3158="Si",HLOOKUP(I3158,Base!$H$2:$J$9,8,0),"")</f>
        <v/>
      </c>
      <c r="O3158" s="9"/>
      <c r="P3158" s="18"/>
      <c r="Q3158" s="14" t="str">
        <f>IFERROR(O3158*HLOOKUP(I3158,Base!$H$2:$J$9,VLOOKUP(Planilla!P3158,Base!$F$3:$G$9,2,0),0),"")</f>
        <v/>
      </c>
    </row>
    <row r="3159" spans="1:17">
      <c r="A3159" s="18"/>
      <c r="B3159" s="7"/>
      <c r="C3159" s="12"/>
      <c r="D3159" s="13" t="str">
        <f>IFERROR(VLOOKUP(C3159,Base!A:C,2,0),"")</f>
        <v/>
      </c>
      <c r="E3159" s="10" t="str">
        <f>IFERROR(VLOOKUP(C3159,Base!A:C,3,0),"")</f>
        <v/>
      </c>
      <c r="F3159" s="8"/>
      <c r="G3159" s="9"/>
      <c r="H3159" s="18"/>
      <c r="I3159" s="18"/>
      <c r="J3159" s="9"/>
      <c r="K3159" s="18"/>
      <c r="L3159" s="14" t="str">
        <f>IFERROR(J3159*HLOOKUP(I3159,Base!$H$2:$J$9,VLOOKUP(Planilla!K3159,Base!$F$3:$G$9,2,0),0),"")</f>
        <v/>
      </c>
      <c r="M3159" s="19"/>
      <c r="N3159" s="14" t="str">
        <f>IF(M3159="Si",HLOOKUP(I3159,Base!$H$2:$J$9,8,0),"")</f>
        <v/>
      </c>
      <c r="O3159" s="9"/>
      <c r="P3159" s="18"/>
      <c r="Q3159" s="14" t="str">
        <f>IFERROR(O3159*HLOOKUP(I3159,Base!$H$2:$J$9,VLOOKUP(Planilla!P3159,Base!$F$3:$G$9,2,0),0),"")</f>
        <v/>
      </c>
    </row>
    <row r="3160" spans="1:17">
      <c r="A3160" s="18"/>
      <c r="B3160" s="7"/>
      <c r="C3160" s="12"/>
      <c r="D3160" s="13" t="str">
        <f>IFERROR(VLOOKUP(C3160,Base!A:C,2,0),"")</f>
        <v/>
      </c>
      <c r="E3160" s="10" t="str">
        <f>IFERROR(VLOOKUP(C3160,Base!A:C,3,0),"")</f>
        <v/>
      </c>
      <c r="F3160" s="8"/>
      <c r="G3160" s="9"/>
      <c r="H3160" s="18"/>
      <c r="I3160" s="18"/>
      <c r="J3160" s="9"/>
      <c r="K3160" s="18"/>
      <c r="L3160" s="14" t="str">
        <f>IFERROR(J3160*HLOOKUP(I3160,Base!$H$2:$J$9,VLOOKUP(Planilla!K3160,Base!$F$3:$G$9,2,0),0),"")</f>
        <v/>
      </c>
      <c r="M3160" s="19"/>
      <c r="N3160" s="14" t="str">
        <f>IF(M3160="Si",HLOOKUP(I3160,Base!$H$2:$J$9,8,0),"")</f>
        <v/>
      </c>
      <c r="O3160" s="9"/>
      <c r="P3160" s="18"/>
      <c r="Q3160" s="14" t="str">
        <f>IFERROR(O3160*HLOOKUP(I3160,Base!$H$2:$J$9,VLOOKUP(Planilla!P3160,Base!$F$3:$G$9,2,0),0),"")</f>
        <v/>
      </c>
    </row>
    <row r="3161" spans="1:17">
      <c r="A3161" s="18"/>
      <c r="B3161" s="7"/>
      <c r="C3161" s="12"/>
      <c r="D3161" s="13" t="str">
        <f>IFERROR(VLOOKUP(C3161,Base!A:C,2,0),"")</f>
        <v/>
      </c>
      <c r="E3161" s="10" t="str">
        <f>IFERROR(VLOOKUP(C3161,Base!A:C,3,0),"")</f>
        <v/>
      </c>
      <c r="F3161" s="8"/>
      <c r="G3161" s="9"/>
      <c r="H3161" s="18"/>
      <c r="I3161" s="18"/>
      <c r="J3161" s="9"/>
      <c r="K3161" s="18"/>
      <c r="L3161" s="14" t="str">
        <f>IFERROR(J3161*HLOOKUP(I3161,Base!$H$2:$J$9,VLOOKUP(Planilla!K3161,Base!$F$3:$G$9,2,0),0),"")</f>
        <v/>
      </c>
      <c r="M3161" s="19"/>
      <c r="N3161" s="14" t="str">
        <f>IF(M3161="Si",HLOOKUP(I3161,Base!$H$2:$J$9,8,0),"")</f>
        <v/>
      </c>
      <c r="O3161" s="9"/>
      <c r="P3161" s="18"/>
      <c r="Q3161" s="14" t="str">
        <f>IFERROR(O3161*HLOOKUP(I3161,Base!$H$2:$J$9,VLOOKUP(Planilla!P3161,Base!$F$3:$G$9,2,0),0),"")</f>
        <v/>
      </c>
    </row>
    <row r="3162" spans="1:17">
      <c r="A3162" s="18"/>
      <c r="B3162" s="7"/>
      <c r="C3162" s="12"/>
      <c r="D3162" s="13" t="str">
        <f>IFERROR(VLOOKUP(C3162,Base!A:C,2,0),"")</f>
        <v/>
      </c>
      <c r="E3162" s="10" t="str">
        <f>IFERROR(VLOOKUP(C3162,Base!A:C,3,0),"")</f>
        <v/>
      </c>
      <c r="F3162" s="8"/>
      <c r="G3162" s="9"/>
      <c r="H3162" s="18"/>
      <c r="I3162" s="18"/>
      <c r="J3162" s="9"/>
      <c r="K3162" s="18"/>
      <c r="L3162" s="14" t="str">
        <f>IFERROR(J3162*HLOOKUP(I3162,Base!$H$2:$J$9,VLOOKUP(Planilla!K3162,Base!$F$3:$G$9,2,0),0),"")</f>
        <v/>
      </c>
      <c r="M3162" s="19"/>
      <c r="N3162" s="14" t="str">
        <f>IF(M3162="Si",HLOOKUP(I3162,Base!$H$2:$J$9,8,0),"")</f>
        <v/>
      </c>
      <c r="O3162" s="9"/>
      <c r="P3162" s="18"/>
      <c r="Q3162" s="14" t="str">
        <f>IFERROR(O3162*HLOOKUP(I3162,Base!$H$2:$J$9,VLOOKUP(Planilla!P3162,Base!$F$3:$G$9,2,0),0),"")</f>
        <v/>
      </c>
    </row>
    <row r="3163" spans="1:17">
      <c r="A3163" s="18"/>
      <c r="B3163" s="7"/>
      <c r="C3163" s="12"/>
      <c r="D3163" s="13" t="str">
        <f>IFERROR(VLOOKUP(C3163,Base!A:C,2,0),"")</f>
        <v/>
      </c>
      <c r="E3163" s="10" t="str">
        <f>IFERROR(VLOOKUP(C3163,Base!A:C,3,0),"")</f>
        <v/>
      </c>
      <c r="F3163" s="8"/>
      <c r="G3163" s="9"/>
      <c r="H3163" s="18"/>
      <c r="I3163" s="18"/>
      <c r="J3163" s="9"/>
      <c r="K3163" s="18"/>
      <c r="L3163" s="14" t="str">
        <f>IFERROR(J3163*HLOOKUP(I3163,Base!$H$2:$J$9,VLOOKUP(Planilla!K3163,Base!$F$3:$G$9,2,0),0),"")</f>
        <v/>
      </c>
      <c r="M3163" s="19"/>
      <c r="N3163" s="14" t="str">
        <f>IF(M3163="Si",HLOOKUP(I3163,Base!$H$2:$J$9,8,0),"")</f>
        <v/>
      </c>
      <c r="O3163" s="9"/>
      <c r="P3163" s="18"/>
      <c r="Q3163" s="14" t="str">
        <f>IFERROR(O3163*HLOOKUP(I3163,Base!$H$2:$J$9,VLOOKUP(Planilla!P3163,Base!$F$3:$G$9,2,0),0),"")</f>
        <v/>
      </c>
    </row>
    <row r="3164" spans="1:17">
      <c r="A3164" s="18"/>
      <c r="B3164" s="7"/>
      <c r="C3164" s="12"/>
      <c r="D3164" s="13" t="str">
        <f>IFERROR(VLOOKUP(C3164,Base!A:C,2,0),"")</f>
        <v/>
      </c>
      <c r="E3164" s="10" t="str">
        <f>IFERROR(VLOOKUP(C3164,Base!A:C,3,0),"")</f>
        <v/>
      </c>
      <c r="F3164" s="8"/>
      <c r="G3164" s="9"/>
      <c r="H3164" s="18"/>
      <c r="I3164" s="18"/>
      <c r="J3164" s="9"/>
      <c r="K3164" s="18"/>
      <c r="L3164" s="14" t="str">
        <f>IFERROR(J3164*HLOOKUP(I3164,Base!$H$2:$J$9,VLOOKUP(Planilla!K3164,Base!$F$3:$G$9,2,0),0),"")</f>
        <v/>
      </c>
      <c r="M3164" s="19"/>
      <c r="N3164" s="14" t="str">
        <f>IF(M3164="Si",HLOOKUP(I3164,Base!$H$2:$J$9,8,0),"")</f>
        <v/>
      </c>
      <c r="O3164" s="9"/>
      <c r="P3164" s="18"/>
      <c r="Q3164" s="14" t="str">
        <f>IFERROR(O3164*HLOOKUP(I3164,Base!$H$2:$J$9,VLOOKUP(Planilla!P3164,Base!$F$3:$G$9,2,0),0),"")</f>
        <v/>
      </c>
    </row>
    <row r="3165" spans="1:17">
      <c r="A3165" s="18"/>
      <c r="B3165" s="7"/>
      <c r="C3165" s="12"/>
      <c r="D3165" s="13" t="str">
        <f>IFERROR(VLOOKUP(C3165,Base!A:C,2,0),"")</f>
        <v/>
      </c>
      <c r="E3165" s="10" t="str">
        <f>IFERROR(VLOOKUP(C3165,Base!A:C,3,0),"")</f>
        <v/>
      </c>
      <c r="F3165" s="8"/>
      <c r="G3165" s="9"/>
      <c r="H3165" s="18"/>
      <c r="I3165" s="18"/>
      <c r="J3165" s="9"/>
      <c r="K3165" s="18"/>
      <c r="L3165" s="14" t="str">
        <f>IFERROR(J3165*HLOOKUP(I3165,Base!$H$2:$J$9,VLOOKUP(Planilla!K3165,Base!$F$3:$G$9,2,0),0),"")</f>
        <v/>
      </c>
      <c r="M3165" s="19"/>
      <c r="N3165" s="14" t="str">
        <f>IF(M3165="Si",HLOOKUP(I3165,Base!$H$2:$J$9,8,0),"")</f>
        <v/>
      </c>
      <c r="O3165" s="9"/>
      <c r="P3165" s="18"/>
      <c r="Q3165" s="14" t="str">
        <f>IFERROR(O3165*HLOOKUP(I3165,Base!$H$2:$J$9,VLOOKUP(Planilla!P3165,Base!$F$3:$G$9,2,0),0),"")</f>
        <v/>
      </c>
    </row>
    <row r="3166" spans="1:17">
      <c r="A3166" s="18"/>
      <c r="B3166" s="7"/>
      <c r="C3166" s="12"/>
      <c r="D3166" s="13" t="str">
        <f>IFERROR(VLOOKUP(C3166,Base!A:C,2,0),"")</f>
        <v/>
      </c>
      <c r="E3166" s="10" t="str">
        <f>IFERROR(VLOOKUP(C3166,Base!A:C,3,0),"")</f>
        <v/>
      </c>
      <c r="F3166" s="8"/>
      <c r="G3166" s="9"/>
      <c r="H3166" s="18"/>
      <c r="I3166" s="18"/>
      <c r="J3166" s="9"/>
      <c r="K3166" s="18"/>
      <c r="L3166" s="14" t="str">
        <f>IFERROR(J3166*HLOOKUP(I3166,Base!$H$2:$J$9,VLOOKUP(Planilla!K3166,Base!$F$3:$G$9,2,0),0),"")</f>
        <v/>
      </c>
      <c r="M3166" s="19"/>
      <c r="N3166" s="14" t="str">
        <f>IF(M3166="Si",HLOOKUP(I3166,Base!$H$2:$J$9,8,0),"")</f>
        <v/>
      </c>
      <c r="O3166" s="9"/>
      <c r="P3166" s="18"/>
      <c r="Q3166" s="14" t="str">
        <f>IFERROR(O3166*HLOOKUP(I3166,Base!$H$2:$J$9,VLOOKUP(Planilla!P3166,Base!$F$3:$G$9,2,0),0),"")</f>
        <v/>
      </c>
    </row>
    <row r="3167" spans="1:17">
      <c r="A3167" s="18"/>
      <c r="B3167" s="7"/>
      <c r="C3167" s="12"/>
      <c r="D3167" s="13" t="str">
        <f>IFERROR(VLOOKUP(C3167,Base!A:C,2,0),"")</f>
        <v/>
      </c>
      <c r="E3167" s="10" t="str">
        <f>IFERROR(VLOOKUP(C3167,Base!A:C,3,0),"")</f>
        <v/>
      </c>
      <c r="F3167" s="8"/>
      <c r="G3167" s="9"/>
      <c r="H3167" s="18"/>
      <c r="I3167" s="18"/>
      <c r="J3167" s="9"/>
      <c r="K3167" s="18"/>
      <c r="L3167" s="14" t="str">
        <f>IFERROR(J3167*HLOOKUP(I3167,Base!$H$2:$J$9,VLOOKUP(Planilla!K3167,Base!$F$3:$G$9,2,0),0),"")</f>
        <v/>
      </c>
      <c r="M3167" s="19"/>
      <c r="N3167" s="14" t="str">
        <f>IF(M3167="Si",HLOOKUP(I3167,Base!$H$2:$J$9,8,0),"")</f>
        <v/>
      </c>
      <c r="O3167" s="9"/>
      <c r="P3167" s="18"/>
      <c r="Q3167" s="14" t="str">
        <f>IFERROR(O3167*HLOOKUP(I3167,Base!$H$2:$J$9,VLOOKUP(Planilla!P3167,Base!$F$3:$G$9,2,0),0),"")</f>
        <v/>
      </c>
    </row>
    <row r="3168" spans="1:17">
      <c r="A3168" s="18"/>
      <c r="B3168" s="7"/>
      <c r="C3168" s="12"/>
      <c r="D3168" s="13" t="str">
        <f>IFERROR(VLOOKUP(C3168,Base!A:C,2,0),"")</f>
        <v/>
      </c>
      <c r="E3168" s="10" t="str">
        <f>IFERROR(VLOOKUP(C3168,Base!A:C,3,0),"")</f>
        <v/>
      </c>
      <c r="F3168" s="8"/>
      <c r="G3168" s="9"/>
      <c r="H3168" s="18"/>
      <c r="I3168" s="18"/>
      <c r="J3168" s="9"/>
      <c r="K3168" s="18"/>
      <c r="L3168" s="14" t="str">
        <f>IFERROR(J3168*HLOOKUP(I3168,Base!$H$2:$J$9,VLOOKUP(Planilla!K3168,Base!$F$3:$G$9,2,0),0),"")</f>
        <v/>
      </c>
      <c r="M3168" s="19"/>
      <c r="N3168" s="14" t="str">
        <f>IF(M3168="Si",HLOOKUP(I3168,Base!$H$2:$J$9,8,0),"")</f>
        <v/>
      </c>
      <c r="O3168" s="9"/>
      <c r="P3168" s="18"/>
      <c r="Q3168" s="14" t="str">
        <f>IFERROR(O3168*HLOOKUP(I3168,Base!$H$2:$J$9,VLOOKUP(Planilla!P3168,Base!$F$3:$G$9,2,0),0),"")</f>
        <v/>
      </c>
    </row>
    <row r="3169" spans="1:17">
      <c r="A3169" s="18"/>
      <c r="B3169" s="7"/>
      <c r="C3169" s="12"/>
      <c r="D3169" s="13" t="str">
        <f>IFERROR(VLOOKUP(C3169,Base!A:C,2,0),"")</f>
        <v/>
      </c>
      <c r="E3169" s="10" t="str">
        <f>IFERROR(VLOOKUP(C3169,Base!A:C,3,0),"")</f>
        <v/>
      </c>
      <c r="F3169" s="8"/>
      <c r="G3169" s="9"/>
      <c r="H3169" s="18"/>
      <c r="I3169" s="18"/>
      <c r="J3169" s="9"/>
      <c r="K3169" s="18"/>
      <c r="L3169" s="14" t="str">
        <f>IFERROR(J3169*HLOOKUP(I3169,Base!$H$2:$J$9,VLOOKUP(Planilla!K3169,Base!$F$3:$G$9,2,0),0),"")</f>
        <v/>
      </c>
      <c r="M3169" s="19"/>
      <c r="N3169" s="14" t="str">
        <f>IF(M3169="Si",HLOOKUP(I3169,Base!$H$2:$J$9,8,0),"")</f>
        <v/>
      </c>
      <c r="O3169" s="9"/>
      <c r="P3169" s="18"/>
      <c r="Q3169" s="14" t="str">
        <f>IFERROR(O3169*HLOOKUP(I3169,Base!$H$2:$J$9,VLOOKUP(Planilla!P3169,Base!$F$3:$G$9,2,0),0),"")</f>
        <v/>
      </c>
    </row>
    <row r="3170" spans="1:17">
      <c r="A3170" s="18"/>
      <c r="B3170" s="7"/>
      <c r="C3170" s="12"/>
      <c r="D3170" s="13" t="str">
        <f>IFERROR(VLOOKUP(C3170,Base!A:C,2,0),"")</f>
        <v/>
      </c>
      <c r="E3170" s="10" t="str">
        <f>IFERROR(VLOOKUP(C3170,Base!A:C,3,0),"")</f>
        <v/>
      </c>
      <c r="F3170" s="8"/>
      <c r="G3170" s="9"/>
      <c r="H3170" s="18"/>
      <c r="I3170" s="18"/>
      <c r="J3170" s="9"/>
      <c r="K3170" s="18"/>
      <c r="L3170" s="14" t="str">
        <f>IFERROR(J3170*HLOOKUP(I3170,Base!$H$2:$J$9,VLOOKUP(Planilla!K3170,Base!$F$3:$G$9,2,0),0),"")</f>
        <v/>
      </c>
      <c r="M3170" s="19"/>
      <c r="N3170" s="14" t="str">
        <f>IF(M3170="Si",HLOOKUP(I3170,Base!$H$2:$J$9,8,0),"")</f>
        <v/>
      </c>
      <c r="O3170" s="9"/>
      <c r="P3170" s="18"/>
      <c r="Q3170" s="14" t="str">
        <f>IFERROR(O3170*HLOOKUP(I3170,Base!$H$2:$J$9,VLOOKUP(Planilla!P3170,Base!$F$3:$G$9,2,0),0),"")</f>
        <v/>
      </c>
    </row>
    <row r="3171" spans="1:17">
      <c r="A3171" s="18"/>
      <c r="B3171" s="7"/>
      <c r="C3171" s="12"/>
      <c r="D3171" s="13" t="str">
        <f>IFERROR(VLOOKUP(C3171,Base!A:C,2,0),"")</f>
        <v/>
      </c>
      <c r="E3171" s="10" t="str">
        <f>IFERROR(VLOOKUP(C3171,Base!A:C,3,0),"")</f>
        <v/>
      </c>
      <c r="F3171" s="8"/>
      <c r="G3171" s="9"/>
      <c r="H3171" s="18"/>
      <c r="I3171" s="18"/>
      <c r="J3171" s="9"/>
      <c r="K3171" s="18"/>
      <c r="L3171" s="14" t="str">
        <f>IFERROR(J3171*HLOOKUP(I3171,Base!$H$2:$J$9,VLOOKUP(Planilla!K3171,Base!$F$3:$G$9,2,0),0),"")</f>
        <v/>
      </c>
      <c r="M3171" s="19"/>
      <c r="N3171" s="14" t="str">
        <f>IF(M3171="Si",HLOOKUP(I3171,Base!$H$2:$J$9,8,0),"")</f>
        <v/>
      </c>
      <c r="O3171" s="9"/>
      <c r="P3171" s="18"/>
      <c r="Q3171" s="14" t="str">
        <f>IFERROR(O3171*HLOOKUP(I3171,Base!$H$2:$J$9,VLOOKUP(Planilla!P3171,Base!$F$3:$G$9,2,0),0),"")</f>
        <v/>
      </c>
    </row>
    <row r="3172" spans="1:17">
      <c r="A3172" s="18"/>
      <c r="B3172" s="7"/>
      <c r="C3172" s="12"/>
      <c r="D3172" s="13" t="str">
        <f>IFERROR(VLOOKUP(C3172,Base!A:C,2,0),"")</f>
        <v/>
      </c>
      <c r="E3172" s="10" t="str">
        <f>IFERROR(VLOOKUP(C3172,Base!A:C,3,0),"")</f>
        <v/>
      </c>
      <c r="F3172" s="8"/>
      <c r="G3172" s="9"/>
      <c r="H3172" s="18"/>
      <c r="I3172" s="18"/>
      <c r="J3172" s="9"/>
      <c r="K3172" s="18"/>
      <c r="L3172" s="14" t="str">
        <f>IFERROR(J3172*HLOOKUP(I3172,Base!$H$2:$J$9,VLOOKUP(Planilla!K3172,Base!$F$3:$G$9,2,0),0),"")</f>
        <v/>
      </c>
      <c r="M3172" s="19"/>
      <c r="N3172" s="14" t="str">
        <f>IF(M3172="Si",HLOOKUP(I3172,Base!$H$2:$J$9,8,0),"")</f>
        <v/>
      </c>
      <c r="O3172" s="9"/>
      <c r="P3172" s="18"/>
      <c r="Q3172" s="14" t="str">
        <f>IFERROR(O3172*HLOOKUP(I3172,Base!$H$2:$J$9,VLOOKUP(Planilla!P3172,Base!$F$3:$G$9,2,0),0),"")</f>
        <v/>
      </c>
    </row>
    <row r="3173" spans="1:17">
      <c r="A3173" s="18"/>
      <c r="B3173" s="7"/>
      <c r="C3173" s="12"/>
      <c r="D3173" s="13" t="str">
        <f>IFERROR(VLOOKUP(C3173,Base!A:C,2,0),"")</f>
        <v/>
      </c>
      <c r="E3173" s="10" t="str">
        <f>IFERROR(VLOOKUP(C3173,Base!A:C,3,0),"")</f>
        <v/>
      </c>
      <c r="F3173" s="8"/>
      <c r="G3173" s="9"/>
      <c r="H3173" s="18"/>
      <c r="I3173" s="18"/>
      <c r="J3173" s="9"/>
      <c r="K3173" s="18"/>
      <c r="L3173" s="14" t="str">
        <f>IFERROR(J3173*HLOOKUP(I3173,Base!$H$2:$J$9,VLOOKUP(Planilla!K3173,Base!$F$3:$G$9,2,0),0),"")</f>
        <v/>
      </c>
      <c r="M3173" s="19"/>
      <c r="N3173" s="14" t="str">
        <f>IF(M3173="Si",HLOOKUP(I3173,Base!$H$2:$J$9,8,0),"")</f>
        <v/>
      </c>
      <c r="O3173" s="9"/>
      <c r="P3173" s="18"/>
      <c r="Q3173" s="14" t="str">
        <f>IFERROR(O3173*HLOOKUP(I3173,Base!$H$2:$J$9,VLOOKUP(Planilla!P3173,Base!$F$3:$G$9,2,0),0),"")</f>
        <v/>
      </c>
    </row>
    <row r="3174" spans="1:17">
      <c r="A3174" s="18"/>
      <c r="B3174" s="7"/>
      <c r="C3174" s="12"/>
      <c r="D3174" s="13" t="str">
        <f>IFERROR(VLOOKUP(C3174,Base!A:C,2,0),"")</f>
        <v/>
      </c>
      <c r="E3174" s="10" t="str">
        <f>IFERROR(VLOOKUP(C3174,Base!A:C,3,0),"")</f>
        <v/>
      </c>
      <c r="F3174" s="8"/>
      <c r="G3174" s="9"/>
      <c r="H3174" s="18"/>
      <c r="I3174" s="18"/>
      <c r="J3174" s="9"/>
      <c r="K3174" s="18"/>
      <c r="L3174" s="14" t="str">
        <f>IFERROR(J3174*HLOOKUP(I3174,Base!$H$2:$J$9,VLOOKUP(Planilla!K3174,Base!$F$3:$G$9,2,0),0),"")</f>
        <v/>
      </c>
      <c r="M3174" s="19"/>
      <c r="N3174" s="14" t="str">
        <f>IF(M3174="Si",HLOOKUP(I3174,Base!$H$2:$J$9,8,0),"")</f>
        <v/>
      </c>
      <c r="O3174" s="9"/>
      <c r="P3174" s="18"/>
      <c r="Q3174" s="14" t="str">
        <f>IFERROR(O3174*HLOOKUP(I3174,Base!$H$2:$J$9,VLOOKUP(Planilla!P3174,Base!$F$3:$G$9,2,0),0),"")</f>
        <v/>
      </c>
    </row>
    <row r="3175" spans="1:17">
      <c r="A3175" s="18"/>
      <c r="B3175" s="7"/>
      <c r="C3175" s="12"/>
      <c r="D3175" s="13" t="str">
        <f>IFERROR(VLOOKUP(C3175,Base!A:C,2,0),"")</f>
        <v/>
      </c>
      <c r="E3175" s="10" t="str">
        <f>IFERROR(VLOOKUP(C3175,Base!A:C,3,0),"")</f>
        <v/>
      </c>
      <c r="F3175" s="8"/>
      <c r="G3175" s="9"/>
      <c r="H3175" s="18"/>
      <c r="I3175" s="18"/>
      <c r="J3175" s="9"/>
      <c r="K3175" s="18"/>
      <c r="L3175" s="14" t="str">
        <f>IFERROR(J3175*HLOOKUP(I3175,Base!$H$2:$J$9,VLOOKUP(Planilla!K3175,Base!$F$3:$G$9,2,0),0),"")</f>
        <v/>
      </c>
      <c r="M3175" s="19"/>
      <c r="N3175" s="14" t="str">
        <f>IF(M3175="Si",HLOOKUP(I3175,Base!$H$2:$J$9,8,0),"")</f>
        <v/>
      </c>
      <c r="O3175" s="9"/>
      <c r="P3175" s="18"/>
      <c r="Q3175" s="14" t="str">
        <f>IFERROR(O3175*HLOOKUP(I3175,Base!$H$2:$J$9,VLOOKUP(Planilla!P3175,Base!$F$3:$G$9,2,0),0),"")</f>
        <v/>
      </c>
    </row>
    <row r="3176" spans="1:17">
      <c r="A3176" s="18"/>
      <c r="B3176" s="7"/>
      <c r="C3176" s="12"/>
      <c r="D3176" s="13" t="str">
        <f>IFERROR(VLOOKUP(C3176,Base!A:C,2,0),"")</f>
        <v/>
      </c>
      <c r="E3176" s="10" t="str">
        <f>IFERROR(VLOOKUP(C3176,Base!A:C,3,0),"")</f>
        <v/>
      </c>
      <c r="F3176" s="8"/>
      <c r="G3176" s="9"/>
      <c r="H3176" s="18"/>
      <c r="I3176" s="18"/>
      <c r="J3176" s="9"/>
      <c r="K3176" s="18"/>
      <c r="L3176" s="14" t="str">
        <f>IFERROR(J3176*HLOOKUP(I3176,Base!$H$2:$J$9,VLOOKUP(Planilla!K3176,Base!$F$3:$G$9,2,0),0),"")</f>
        <v/>
      </c>
      <c r="M3176" s="19"/>
      <c r="N3176" s="14" t="str">
        <f>IF(M3176="Si",HLOOKUP(I3176,Base!$H$2:$J$9,8,0),"")</f>
        <v/>
      </c>
      <c r="O3176" s="9"/>
      <c r="P3176" s="18"/>
      <c r="Q3176" s="14" t="str">
        <f>IFERROR(O3176*HLOOKUP(I3176,Base!$H$2:$J$9,VLOOKUP(Planilla!P3176,Base!$F$3:$G$9,2,0),0),"")</f>
        <v/>
      </c>
    </row>
    <row r="3177" spans="1:17">
      <c r="A3177" s="18"/>
      <c r="B3177" s="7"/>
      <c r="C3177" s="12"/>
      <c r="D3177" s="13" t="str">
        <f>IFERROR(VLOOKUP(C3177,Base!A:C,2,0),"")</f>
        <v/>
      </c>
      <c r="E3177" s="10" t="str">
        <f>IFERROR(VLOOKUP(C3177,Base!A:C,3,0),"")</f>
        <v/>
      </c>
      <c r="F3177" s="8"/>
      <c r="G3177" s="9"/>
      <c r="H3177" s="18"/>
      <c r="I3177" s="18"/>
      <c r="J3177" s="9"/>
      <c r="K3177" s="18"/>
      <c r="L3177" s="14" t="str">
        <f>IFERROR(J3177*HLOOKUP(I3177,Base!$H$2:$J$9,VLOOKUP(Planilla!K3177,Base!$F$3:$G$9,2,0),0),"")</f>
        <v/>
      </c>
      <c r="M3177" s="19"/>
      <c r="N3177" s="14" t="str">
        <f>IF(M3177="Si",HLOOKUP(I3177,Base!$H$2:$J$9,8,0),"")</f>
        <v/>
      </c>
      <c r="O3177" s="9"/>
      <c r="P3177" s="18"/>
      <c r="Q3177" s="14" t="str">
        <f>IFERROR(O3177*HLOOKUP(I3177,Base!$H$2:$J$9,VLOOKUP(Planilla!P3177,Base!$F$3:$G$9,2,0),0),"")</f>
        <v/>
      </c>
    </row>
    <row r="3178" spans="1:17">
      <c r="A3178" s="18"/>
      <c r="B3178" s="7"/>
      <c r="C3178" s="12"/>
      <c r="D3178" s="13" t="str">
        <f>IFERROR(VLOOKUP(C3178,Base!A:C,2,0),"")</f>
        <v/>
      </c>
      <c r="E3178" s="10" t="str">
        <f>IFERROR(VLOOKUP(C3178,Base!A:C,3,0),"")</f>
        <v/>
      </c>
      <c r="F3178" s="8"/>
      <c r="G3178" s="9"/>
      <c r="H3178" s="18"/>
      <c r="I3178" s="18"/>
      <c r="J3178" s="9"/>
      <c r="K3178" s="18"/>
      <c r="L3178" s="14" t="str">
        <f>IFERROR(J3178*HLOOKUP(I3178,Base!$H$2:$J$9,VLOOKUP(Planilla!K3178,Base!$F$3:$G$9,2,0),0),"")</f>
        <v/>
      </c>
      <c r="M3178" s="19"/>
      <c r="N3178" s="14" t="str">
        <f>IF(M3178="Si",HLOOKUP(I3178,Base!$H$2:$J$9,8,0),"")</f>
        <v/>
      </c>
      <c r="O3178" s="9"/>
      <c r="P3178" s="18"/>
      <c r="Q3178" s="14" t="str">
        <f>IFERROR(O3178*HLOOKUP(I3178,Base!$H$2:$J$9,VLOOKUP(Planilla!P3178,Base!$F$3:$G$9,2,0),0),"")</f>
        <v/>
      </c>
    </row>
    <row r="3179" spans="1:17">
      <c r="A3179" s="18"/>
      <c r="B3179" s="7"/>
      <c r="C3179" s="12"/>
      <c r="D3179" s="13" t="str">
        <f>IFERROR(VLOOKUP(C3179,Base!A:C,2,0),"")</f>
        <v/>
      </c>
      <c r="E3179" s="10" t="str">
        <f>IFERROR(VLOOKUP(C3179,Base!A:C,3,0),"")</f>
        <v/>
      </c>
      <c r="F3179" s="8"/>
      <c r="G3179" s="9"/>
      <c r="H3179" s="18"/>
      <c r="I3179" s="18"/>
      <c r="J3179" s="9"/>
      <c r="K3179" s="18"/>
      <c r="L3179" s="14" t="str">
        <f>IFERROR(J3179*HLOOKUP(I3179,Base!$H$2:$J$9,VLOOKUP(Planilla!K3179,Base!$F$3:$G$9,2,0),0),"")</f>
        <v/>
      </c>
      <c r="M3179" s="19"/>
      <c r="N3179" s="14" t="str">
        <f>IF(M3179="Si",HLOOKUP(I3179,Base!$H$2:$J$9,8,0),"")</f>
        <v/>
      </c>
      <c r="O3179" s="9"/>
      <c r="P3179" s="18"/>
      <c r="Q3179" s="14" t="str">
        <f>IFERROR(O3179*HLOOKUP(I3179,Base!$H$2:$J$9,VLOOKUP(Planilla!P3179,Base!$F$3:$G$9,2,0),0),"")</f>
        <v/>
      </c>
    </row>
    <row r="3180" spans="1:17">
      <c r="A3180" s="18"/>
      <c r="B3180" s="7"/>
      <c r="C3180" s="12"/>
      <c r="D3180" s="13" t="str">
        <f>IFERROR(VLOOKUP(C3180,Base!A:C,2,0),"")</f>
        <v/>
      </c>
      <c r="E3180" s="10" t="str">
        <f>IFERROR(VLOOKUP(C3180,Base!A:C,3,0),"")</f>
        <v/>
      </c>
      <c r="F3180" s="8"/>
      <c r="G3180" s="9"/>
      <c r="H3180" s="18"/>
      <c r="I3180" s="18"/>
      <c r="J3180" s="9"/>
      <c r="K3180" s="18"/>
      <c r="L3180" s="14" t="str">
        <f>IFERROR(J3180*HLOOKUP(I3180,Base!$H$2:$J$9,VLOOKUP(Planilla!K3180,Base!$F$3:$G$9,2,0),0),"")</f>
        <v/>
      </c>
      <c r="M3180" s="19"/>
      <c r="N3180" s="14" t="str">
        <f>IF(M3180="Si",HLOOKUP(I3180,Base!$H$2:$J$9,8,0),"")</f>
        <v/>
      </c>
      <c r="O3180" s="9"/>
      <c r="P3180" s="18"/>
      <c r="Q3180" s="14" t="str">
        <f>IFERROR(O3180*HLOOKUP(I3180,Base!$H$2:$J$9,VLOOKUP(Planilla!P3180,Base!$F$3:$G$9,2,0),0),"")</f>
        <v/>
      </c>
    </row>
    <row r="3181" spans="1:17">
      <c r="A3181" s="18"/>
      <c r="B3181" s="7"/>
      <c r="C3181" s="12"/>
      <c r="D3181" s="13" t="str">
        <f>IFERROR(VLOOKUP(C3181,Base!A:C,2,0),"")</f>
        <v/>
      </c>
      <c r="E3181" s="10" t="str">
        <f>IFERROR(VLOOKUP(C3181,Base!A:C,3,0),"")</f>
        <v/>
      </c>
      <c r="F3181" s="8"/>
      <c r="G3181" s="9"/>
      <c r="H3181" s="18"/>
      <c r="I3181" s="18"/>
      <c r="J3181" s="9"/>
      <c r="K3181" s="18"/>
      <c r="L3181" s="14" t="str">
        <f>IFERROR(J3181*HLOOKUP(I3181,Base!$H$2:$J$9,VLOOKUP(Planilla!K3181,Base!$F$3:$G$9,2,0),0),"")</f>
        <v/>
      </c>
      <c r="M3181" s="19"/>
      <c r="N3181" s="14" t="str">
        <f>IF(M3181="Si",HLOOKUP(I3181,Base!$H$2:$J$9,8,0),"")</f>
        <v/>
      </c>
      <c r="O3181" s="9"/>
      <c r="P3181" s="18"/>
      <c r="Q3181" s="14" t="str">
        <f>IFERROR(O3181*HLOOKUP(I3181,Base!$H$2:$J$9,VLOOKUP(Planilla!P3181,Base!$F$3:$G$9,2,0),0),"")</f>
        <v/>
      </c>
    </row>
    <row r="3182" spans="1:17">
      <c r="A3182" s="18"/>
      <c r="B3182" s="7"/>
      <c r="C3182" s="12"/>
      <c r="D3182" s="13" t="str">
        <f>IFERROR(VLOOKUP(C3182,Base!A:C,2,0),"")</f>
        <v/>
      </c>
      <c r="E3182" s="10" t="str">
        <f>IFERROR(VLOOKUP(C3182,Base!A:C,3,0),"")</f>
        <v/>
      </c>
      <c r="F3182" s="8"/>
      <c r="G3182" s="9"/>
      <c r="H3182" s="18"/>
      <c r="I3182" s="18"/>
      <c r="J3182" s="9"/>
      <c r="K3182" s="18"/>
      <c r="L3182" s="14" t="str">
        <f>IFERROR(J3182*HLOOKUP(I3182,Base!$H$2:$J$9,VLOOKUP(Planilla!K3182,Base!$F$3:$G$9,2,0),0),"")</f>
        <v/>
      </c>
      <c r="M3182" s="19"/>
      <c r="N3182" s="14" t="str">
        <f>IF(M3182="Si",HLOOKUP(I3182,Base!$H$2:$J$9,8,0),"")</f>
        <v/>
      </c>
      <c r="O3182" s="9"/>
      <c r="P3182" s="18"/>
      <c r="Q3182" s="14" t="str">
        <f>IFERROR(O3182*HLOOKUP(I3182,Base!$H$2:$J$9,VLOOKUP(Planilla!P3182,Base!$F$3:$G$9,2,0),0),"")</f>
        <v/>
      </c>
    </row>
    <row r="3183" spans="1:17">
      <c r="A3183" s="18"/>
      <c r="B3183" s="7"/>
      <c r="C3183" s="12"/>
      <c r="D3183" s="13" t="str">
        <f>IFERROR(VLOOKUP(C3183,Base!A:C,2,0),"")</f>
        <v/>
      </c>
      <c r="E3183" s="10" t="str">
        <f>IFERROR(VLOOKUP(C3183,Base!A:C,3,0),"")</f>
        <v/>
      </c>
      <c r="F3183" s="8"/>
      <c r="G3183" s="9"/>
      <c r="H3183" s="18"/>
      <c r="I3183" s="18"/>
      <c r="J3183" s="9"/>
      <c r="K3183" s="18"/>
      <c r="L3183" s="14" t="str">
        <f>IFERROR(J3183*HLOOKUP(I3183,Base!$H$2:$J$9,VLOOKUP(Planilla!K3183,Base!$F$3:$G$9,2,0),0),"")</f>
        <v/>
      </c>
      <c r="M3183" s="19"/>
      <c r="N3183" s="14" t="str">
        <f>IF(M3183="Si",HLOOKUP(I3183,Base!$H$2:$J$9,8,0),"")</f>
        <v/>
      </c>
      <c r="O3183" s="9"/>
      <c r="P3183" s="18"/>
      <c r="Q3183" s="14" t="str">
        <f>IFERROR(O3183*HLOOKUP(I3183,Base!$H$2:$J$9,VLOOKUP(Planilla!P3183,Base!$F$3:$G$9,2,0),0),"")</f>
        <v/>
      </c>
    </row>
    <row r="3184" spans="1:17">
      <c r="A3184" s="18"/>
      <c r="B3184" s="7"/>
      <c r="C3184" s="12"/>
      <c r="D3184" s="13" t="str">
        <f>IFERROR(VLOOKUP(C3184,Base!A:C,2,0),"")</f>
        <v/>
      </c>
      <c r="E3184" s="10" t="str">
        <f>IFERROR(VLOOKUP(C3184,Base!A:C,3,0),"")</f>
        <v/>
      </c>
      <c r="F3184" s="8"/>
      <c r="G3184" s="9"/>
      <c r="H3184" s="18"/>
      <c r="I3184" s="18"/>
      <c r="J3184" s="9"/>
      <c r="K3184" s="18"/>
      <c r="L3184" s="14" t="str">
        <f>IFERROR(J3184*HLOOKUP(I3184,Base!$H$2:$J$9,VLOOKUP(Planilla!K3184,Base!$F$3:$G$9,2,0),0),"")</f>
        <v/>
      </c>
      <c r="M3184" s="19"/>
      <c r="N3184" s="14" t="str">
        <f>IF(M3184="Si",HLOOKUP(I3184,Base!$H$2:$J$9,8,0),"")</f>
        <v/>
      </c>
      <c r="O3184" s="9"/>
      <c r="P3184" s="18"/>
      <c r="Q3184" s="14" t="str">
        <f>IFERROR(O3184*HLOOKUP(I3184,Base!$H$2:$J$9,VLOOKUP(Planilla!P3184,Base!$F$3:$G$9,2,0),0),"")</f>
        <v/>
      </c>
    </row>
    <row r="3185" spans="1:17">
      <c r="A3185" s="18"/>
      <c r="B3185" s="7"/>
      <c r="C3185" s="12"/>
      <c r="D3185" s="13" t="str">
        <f>IFERROR(VLOOKUP(C3185,Base!A:C,2,0),"")</f>
        <v/>
      </c>
      <c r="E3185" s="10" t="str">
        <f>IFERROR(VLOOKUP(C3185,Base!A:C,3,0),"")</f>
        <v/>
      </c>
      <c r="F3185" s="8"/>
      <c r="G3185" s="9"/>
      <c r="H3185" s="18"/>
      <c r="I3185" s="18"/>
      <c r="J3185" s="9"/>
      <c r="K3185" s="18"/>
      <c r="L3185" s="14" t="str">
        <f>IFERROR(J3185*HLOOKUP(I3185,Base!$H$2:$J$9,VLOOKUP(Planilla!K3185,Base!$F$3:$G$9,2,0),0),"")</f>
        <v/>
      </c>
      <c r="M3185" s="19"/>
      <c r="N3185" s="14" t="str">
        <f>IF(M3185="Si",HLOOKUP(I3185,Base!$H$2:$J$9,8,0),"")</f>
        <v/>
      </c>
      <c r="O3185" s="9"/>
      <c r="P3185" s="18"/>
      <c r="Q3185" s="14" t="str">
        <f>IFERROR(O3185*HLOOKUP(I3185,Base!$H$2:$J$9,VLOOKUP(Planilla!P3185,Base!$F$3:$G$9,2,0),0),"")</f>
        <v/>
      </c>
    </row>
    <row r="3186" spans="1:17">
      <c r="A3186" s="18"/>
      <c r="B3186" s="7"/>
      <c r="C3186" s="12"/>
      <c r="D3186" s="13" t="str">
        <f>IFERROR(VLOOKUP(C3186,Base!A:C,2,0),"")</f>
        <v/>
      </c>
      <c r="E3186" s="10" t="str">
        <f>IFERROR(VLOOKUP(C3186,Base!A:C,3,0),"")</f>
        <v/>
      </c>
      <c r="F3186" s="8"/>
      <c r="G3186" s="9"/>
      <c r="H3186" s="18"/>
      <c r="I3186" s="18"/>
      <c r="J3186" s="9"/>
      <c r="K3186" s="18"/>
      <c r="L3186" s="14" t="str">
        <f>IFERROR(J3186*HLOOKUP(I3186,Base!$H$2:$J$9,VLOOKUP(Planilla!K3186,Base!$F$3:$G$9,2,0),0),"")</f>
        <v/>
      </c>
      <c r="M3186" s="19"/>
      <c r="N3186" s="14" t="str">
        <f>IF(M3186="Si",HLOOKUP(I3186,Base!$H$2:$J$9,8,0),"")</f>
        <v/>
      </c>
      <c r="O3186" s="9"/>
      <c r="P3186" s="18"/>
      <c r="Q3186" s="14" t="str">
        <f>IFERROR(O3186*HLOOKUP(I3186,Base!$H$2:$J$9,VLOOKUP(Planilla!P3186,Base!$F$3:$G$9,2,0),0),"")</f>
        <v/>
      </c>
    </row>
    <row r="3187" spans="1:17">
      <c r="A3187" s="18"/>
      <c r="B3187" s="7"/>
      <c r="C3187" s="12"/>
      <c r="D3187" s="13" t="str">
        <f>IFERROR(VLOOKUP(C3187,Base!A:C,2,0),"")</f>
        <v/>
      </c>
      <c r="E3187" s="10" t="str">
        <f>IFERROR(VLOOKUP(C3187,Base!A:C,3,0),"")</f>
        <v/>
      </c>
      <c r="F3187" s="8"/>
      <c r="G3187" s="9"/>
      <c r="H3187" s="18"/>
      <c r="I3187" s="18"/>
      <c r="J3187" s="9"/>
      <c r="K3187" s="18"/>
      <c r="L3187" s="14" t="str">
        <f>IFERROR(J3187*HLOOKUP(I3187,Base!$H$2:$J$9,VLOOKUP(Planilla!K3187,Base!$F$3:$G$9,2,0),0),"")</f>
        <v/>
      </c>
      <c r="M3187" s="19"/>
      <c r="N3187" s="14" t="str">
        <f>IF(M3187="Si",HLOOKUP(I3187,Base!$H$2:$J$9,8,0),"")</f>
        <v/>
      </c>
      <c r="O3187" s="9"/>
      <c r="P3187" s="18"/>
      <c r="Q3187" s="14" t="str">
        <f>IFERROR(O3187*HLOOKUP(I3187,Base!$H$2:$J$9,VLOOKUP(Planilla!P3187,Base!$F$3:$G$9,2,0),0),"")</f>
        <v/>
      </c>
    </row>
    <row r="3188" spans="1:17">
      <c r="A3188" s="18"/>
      <c r="B3188" s="7"/>
      <c r="C3188" s="12"/>
      <c r="D3188" s="13" t="str">
        <f>IFERROR(VLOOKUP(C3188,Base!A:C,2,0),"")</f>
        <v/>
      </c>
      <c r="E3188" s="10" t="str">
        <f>IFERROR(VLOOKUP(C3188,Base!A:C,3,0),"")</f>
        <v/>
      </c>
      <c r="F3188" s="8"/>
      <c r="G3188" s="9"/>
      <c r="H3188" s="18"/>
      <c r="I3188" s="18"/>
      <c r="J3188" s="9"/>
      <c r="K3188" s="18"/>
      <c r="L3188" s="14" t="str">
        <f>IFERROR(J3188*HLOOKUP(I3188,Base!$H$2:$J$9,VLOOKUP(Planilla!K3188,Base!$F$3:$G$9,2,0),0),"")</f>
        <v/>
      </c>
      <c r="M3188" s="19"/>
      <c r="N3188" s="14" t="str">
        <f>IF(M3188="Si",HLOOKUP(I3188,Base!$H$2:$J$9,8,0),"")</f>
        <v/>
      </c>
      <c r="O3188" s="9"/>
      <c r="P3188" s="18"/>
      <c r="Q3188" s="14" t="str">
        <f>IFERROR(O3188*HLOOKUP(I3188,Base!$H$2:$J$9,VLOOKUP(Planilla!P3188,Base!$F$3:$G$9,2,0),0),"")</f>
        <v/>
      </c>
    </row>
    <row r="3189" spans="1:17">
      <c r="A3189" s="18"/>
      <c r="B3189" s="7"/>
      <c r="C3189" s="12"/>
      <c r="D3189" s="13" t="str">
        <f>IFERROR(VLOOKUP(C3189,Base!A:C,2,0),"")</f>
        <v/>
      </c>
      <c r="E3189" s="10" t="str">
        <f>IFERROR(VLOOKUP(C3189,Base!A:C,3,0),"")</f>
        <v/>
      </c>
      <c r="F3189" s="8"/>
      <c r="G3189" s="9"/>
      <c r="H3189" s="18"/>
      <c r="I3189" s="18"/>
      <c r="J3189" s="9"/>
      <c r="K3189" s="18"/>
      <c r="L3189" s="14" t="str">
        <f>IFERROR(J3189*HLOOKUP(I3189,Base!$H$2:$J$9,VLOOKUP(Planilla!K3189,Base!$F$3:$G$9,2,0),0),"")</f>
        <v/>
      </c>
      <c r="M3189" s="19"/>
      <c r="N3189" s="14" t="str">
        <f>IF(M3189="Si",HLOOKUP(I3189,Base!$H$2:$J$9,8,0),"")</f>
        <v/>
      </c>
      <c r="O3189" s="9"/>
      <c r="P3189" s="18"/>
      <c r="Q3189" s="14" t="str">
        <f>IFERROR(O3189*HLOOKUP(I3189,Base!$H$2:$J$9,VLOOKUP(Planilla!P3189,Base!$F$3:$G$9,2,0),0),"")</f>
        <v/>
      </c>
    </row>
    <row r="3190" spans="1:17">
      <c r="A3190" s="18"/>
      <c r="B3190" s="7"/>
      <c r="C3190" s="12"/>
      <c r="D3190" s="13" t="str">
        <f>IFERROR(VLOOKUP(C3190,Base!A:C,2,0),"")</f>
        <v/>
      </c>
      <c r="E3190" s="10" t="str">
        <f>IFERROR(VLOOKUP(C3190,Base!A:C,3,0),"")</f>
        <v/>
      </c>
      <c r="F3190" s="8"/>
      <c r="G3190" s="9"/>
      <c r="H3190" s="18"/>
      <c r="I3190" s="18"/>
      <c r="J3190" s="9"/>
      <c r="K3190" s="18"/>
      <c r="L3190" s="14" t="str">
        <f>IFERROR(J3190*HLOOKUP(I3190,Base!$H$2:$J$9,VLOOKUP(Planilla!K3190,Base!$F$3:$G$9,2,0),0),"")</f>
        <v/>
      </c>
      <c r="M3190" s="19"/>
      <c r="N3190" s="14" t="str">
        <f>IF(M3190="Si",HLOOKUP(I3190,Base!$H$2:$J$9,8,0),"")</f>
        <v/>
      </c>
      <c r="O3190" s="9"/>
      <c r="P3190" s="18"/>
      <c r="Q3190" s="14" t="str">
        <f>IFERROR(O3190*HLOOKUP(I3190,Base!$H$2:$J$9,VLOOKUP(Planilla!P3190,Base!$F$3:$G$9,2,0),0),"")</f>
        <v/>
      </c>
    </row>
    <row r="3191" spans="1:17">
      <c r="A3191" s="18"/>
      <c r="B3191" s="7"/>
      <c r="C3191" s="12"/>
      <c r="D3191" s="13" t="str">
        <f>IFERROR(VLOOKUP(C3191,Base!A:C,2,0),"")</f>
        <v/>
      </c>
      <c r="E3191" s="10" t="str">
        <f>IFERROR(VLOOKUP(C3191,Base!A:C,3,0),"")</f>
        <v/>
      </c>
      <c r="F3191" s="8"/>
      <c r="G3191" s="9"/>
      <c r="H3191" s="18"/>
      <c r="I3191" s="18"/>
      <c r="J3191" s="9"/>
      <c r="K3191" s="18"/>
      <c r="L3191" s="14" t="str">
        <f>IFERROR(J3191*HLOOKUP(I3191,Base!$H$2:$J$9,VLOOKUP(Planilla!K3191,Base!$F$3:$G$9,2,0),0),"")</f>
        <v/>
      </c>
      <c r="M3191" s="19"/>
      <c r="N3191" s="14" t="str">
        <f>IF(M3191="Si",HLOOKUP(I3191,Base!$H$2:$J$9,8,0),"")</f>
        <v/>
      </c>
      <c r="O3191" s="9"/>
      <c r="P3191" s="18"/>
      <c r="Q3191" s="14" t="str">
        <f>IFERROR(O3191*HLOOKUP(I3191,Base!$H$2:$J$9,VLOOKUP(Planilla!P3191,Base!$F$3:$G$9,2,0),0),"")</f>
        <v/>
      </c>
    </row>
    <row r="3192" spans="1:17">
      <c r="A3192" s="18"/>
      <c r="B3192" s="7"/>
      <c r="C3192" s="12"/>
      <c r="D3192" s="13" t="str">
        <f>IFERROR(VLOOKUP(C3192,Base!A:C,2,0),"")</f>
        <v/>
      </c>
      <c r="E3192" s="10" t="str">
        <f>IFERROR(VLOOKUP(C3192,Base!A:C,3,0),"")</f>
        <v/>
      </c>
      <c r="F3192" s="8"/>
      <c r="G3192" s="9"/>
      <c r="H3192" s="18"/>
      <c r="I3192" s="18"/>
      <c r="J3192" s="9"/>
      <c r="K3192" s="18"/>
      <c r="L3192" s="14" t="str">
        <f>IFERROR(J3192*HLOOKUP(I3192,Base!$H$2:$J$9,VLOOKUP(Planilla!K3192,Base!$F$3:$G$9,2,0),0),"")</f>
        <v/>
      </c>
      <c r="M3192" s="19"/>
      <c r="N3192" s="14" t="str">
        <f>IF(M3192="Si",HLOOKUP(I3192,Base!$H$2:$J$9,8,0),"")</f>
        <v/>
      </c>
      <c r="O3192" s="9"/>
      <c r="P3192" s="18"/>
      <c r="Q3192" s="14" t="str">
        <f>IFERROR(O3192*HLOOKUP(I3192,Base!$H$2:$J$9,VLOOKUP(Planilla!P3192,Base!$F$3:$G$9,2,0),0),"")</f>
        <v/>
      </c>
    </row>
    <row r="3193" spans="1:17">
      <c r="A3193" s="18"/>
      <c r="B3193" s="7"/>
      <c r="C3193" s="12"/>
      <c r="D3193" s="13" t="str">
        <f>IFERROR(VLOOKUP(C3193,Base!A:C,2,0),"")</f>
        <v/>
      </c>
      <c r="E3193" s="10" t="str">
        <f>IFERROR(VLOOKUP(C3193,Base!A:C,3,0),"")</f>
        <v/>
      </c>
      <c r="F3193" s="8"/>
      <c r="G3193" s="9"/>
      <c r="H3193" s="18"/>
      <c r="I3193" s="18"/>
      <c r="J3193" s="9"/>
      <c r="K3193" s="18"/>
      <c r="L3193" s="14" t="str">
        <f>IFERROR(J3193*HLOOKUP(I3193,Base!$H$2:$J$9,VLOOKUP(Planilla!K3193,Base!$F$3:$G$9,2,0),0),"")</f>
        <v/>
      </c>
      <c r="M3193" s="19"/>
      <c r="N3193" s="14" t="str">
        <f>IF(M3193="Si",HLOOKUP(I3193,Base!$H$2:$J$9,8,0),"")</f>
        <v/>
      </c>
      <c r="O3193" s="9"/>
      <c r="P3193" s="18"/>
      <c r="Q3193" s="14" t="str">
        <f>IFERROR(O3193*HLOOKUP(I3193,Base!$H$2:$J$9,VLOOKUP(Planilla!P3193,Base!$F$3:$G$9,2,0),0),"")</f>
        <v/>
      </c>
    </row>
    <row r="3194" spans="1:17">
      <c r="A3194" s="18"/>
      <c r="B3194" s="7"/>
      <c r="C3194" s="12"/>
      <c r="D3194" s="13" t="str">
        <f>IFERROR(VLOOKUP(C3194,Base!A:C,2,0),"")</f>
        <v/>
      </c>
      <c r="E3194" s="10" t="str">
        <f>IFERROR(VLOOKUP(C3194,Base!A:C,3,0),"")</f>
        <v/>
      </c>
      <c r="F3194" s="8"/>
      <c r="G3194" s="9"/>
      <c r="H3194" s="18"/>
      <c r="I3194" s="18"/>
      <c r="J3194" s="9"/>
      <c r="K3194" s="18"/>
      <c r="L3194" s="14" t="str">
        <f>IFERROR(J3194*HLOOKUP(I3194,Base!$H$2:$J$9,VLOOKUP(Planilla!K3194,Base!$F$3:$G$9,2,0),0),"")</f>
        <v/>
      </c>
      <c r="M3194" s="19"/>
      <c r="N3194" s="14" t="str">
        <f>IF(M3194="Si",HLOOKUP(I3194,Base!$H$2:$J$9,8,0),"")</f>
        <v/>
      </c>
      <c r="O3194" s="9"/>
      <c r="P3194" s="18"/>
      <c r="Q3194" s="14" t="str">
        <f>IFERROR(O3194*HLOOKUP(I3194,Base!$H$2:$J$9,VLOOKUP(Planilla!P3194,Base!$F$3:$G$9,2,0),0),"")</f>
        <v/>
      </c>
    </row>
    <row r="3195" spans="1:17">
      <c r="A3195" s="18"/>
      <c r="B3195" s="7"/>
      <c r="C3195" s="12"/>
      <c r="D3195" s="13" t="str">
        <f>IFERROR(VLOOKUP(C3195,Base!A:C,2,0),"")</f>
        <v/>
      </c>
      <c r="E3195" s="10" t="str">
        <f>IFERROR(VLOOKUP(C3195,Base!A:C,3,0),"")</f>
        <v/>
      </c>
      <c r="F3195" s="8"/>
      <c r="G3195" s="9"/>
      <c r="H3195" s="18"/>
      <c r="I3195" s="18"/>
      <c r="J3195" s="9"/>
      <c r="K3195" s="18"/>
      <c r="L3195" s="14" t="str">
        <f>IFERROR(J3195*HLOOKUP(I3195,Base!$H$2:$J$9,VLOOKUP(Planilla!K3195,Base!$F$3:$G$9,2,0),0),"")</f>
        <v/>
      </c>
      <c r="M3195" s="19"/>
      <c r="N3195" s="14" t="str">
        <f>IF(M3195="Si",HLOOKUP(I3195,Base!$H$2:$J$9,8,0),"")</f>
        <v/>
      </c>
      <c r="O3195" s="9"/>
      <c r="P3195" s="18"/>
      <c r="Q3195" s="14" t="str">
        <f>IFERROR(O3195*HLOOKUP(I3195,Base!$H$2:$J$9,VLOOKUP(Planilla!P3195,Base!$F$3:$G$9,2,0),0),"")</f>
        <v/>
      </c>
    </row>
    <row r="3196" spans="1:17">
      <c r="A3196" s="18"/>
      <c r="B3196" s="7"/>
      <c r="C3196" s="12"/>
      <c r="D3196" s="13" t="str">
        <f>IFERROR(VLOOKUP(C3196,Base!A:C,2,0),"")</f>
        <v/>
      </c>
      <c r="E3196" s="10" t="str">
        <f>IFERROR(VLOOKUP(C3196,Base!A:C,3,0),"")</f>
        <v/>
      </c>
      <c r="F3196" s="8"/>
      <c r="G3196" s="9"/>
      <c r="H3196" s="18"/>
      <c r="I3196" s="18"/>
      <c r="J3196" s="9"/>
      <c r="K3196" s="18"/>
      <c r="L3196" s="14" t="str">
        <f>IFERROR(J3196*HLOOKUP(I3196,Base!$H$2:$J$9,VLOOKUP(Planilla!K3196,Base!$F$3:$G$9,2,0),0),"")</f>
        <v/>
      </c>
      <c r="M3196" s="19"/>
      <c r="N3196" s="14" t="str">
        <f>IF(M3196="Si",HLOOKUP(I3196,Base!$H$2:$J$9,8,0),"")</f>
        <v/>
      </c>
      <c r="O3196" s="9"/>
      <c r="P3196" s="18"/>
      <c r="Q3196" s="14" t="str">
        <f>IFERROR(O3196*HLOOKUP(I3196,Base!$H$2:$J$9,VLOOKUP(Planilla!P3196,Base!$F$3:$G$9,2,0),0),"")</f>
        <v/>
      </c>
    </row>
    <row r="3197" spans="1:17">
      <c r="A3197" s="18"/>
      <c r="B3197" s="7"/>
      <c r="C3197" s="12"/>
      <c r="D3197" s="13" t="str">
        <f>IFERROR(VLOOKUP(C3197,Base!A:C,2,0),"")</f>
        <v/>
      </c>
      <c r="E3197" s="10" t="str">
        <f>IFERROR(VLOOKUP(C3197,Base!A:C,3,0),"")</f>
        <v/>
      </c>
      <c r="F3197" s="8"/>
      <c r="G3197" s="9"/>
      <c r="H3197" s="18"/>
      <c r="I3197" s="18"/>
      <c r="J3197" s="9"/>
      <c r="K3197" s="18"/>
      <c r="L3197" s="14" t="str">
        <f>IFERROR(J3197*HLOOKUP(I3197,Base!$H$2:$J$9,VLOOKUP(Planilla!K3197,Base!$F$3:$G$9,2,0),0),"")</f>
        <v/>
      </c>
      <c r="M3197" s="19"/>
      <c r="N3197" s="14" t="str">
        <f>IF(M3197="Si",HLOOKUP(I3197,Base!$H$2:$J$9,8,0),"")</f>
        <v/>
      </c>
      <c r="O3197" s="9"/>
      <c r="P3197" s="18"/>
      <c r="Q3197" s="14" t="str">
        <f>IFERROR(O3197*HLOOKUP(I3197,Base!$H$2:$J$9,VLOOKUP(Planilla!P3197,Base!$F$3:$G$9,2,0),0),"")</f>
        <v/>
      </c>
    </row>
    <row r="3198" spans="1:17">
      <c r="A3198" s="18"/>
      <c r="B3198" s="7"/>
      <c r="C3198" s="12"/>
      <c r="D3198" s="13" t="str">
        <f>IFERROR(VLOOKUP(C3198,Base!A:C,2,0),"")</f>
        <v/>
      </c>
      <c r="E3198" s="10" t="str">
        <f>IFERROR(VLOOKUP(C3198,Base!A:C,3,0),"")</f>
        <v/>
      </c>
      <c r="F3198" s="8"/>
      <c r="G3198" s="9"/>
      <c r="H3198" s="18"/>
      <c r="I3198" s="18"/>
      <c r="J3198" s="9"/>
      <c r="K3198" s="18"/>
      <c r="L3198" s="14" t="str">
        <f>IFERROR(J3198*HLOOKUP(I3198,Base!$H$2:$J$9,VLOOKUP(Planilla!K3198,Base!$F$3:$G$9,2,0),0),"")</f>
        <v/>
      </c>
      <c r="M3198" s="19"/>
      <c r="N3198" s="14" t="str">
        <f>IF(M3198="Si",HLOOKUP(I3198,Base!$H$2:$J$9,8,0),"")</f>
        <v/>
      </c>
      <c r="O3198" s="9"/>
      <c r="P3198" s="18"/>
      <c r="Q3198" s="14" t="str">
        <f>IFERROR(O3198*HLOOKUP(I3198,Base!$H$2:$J$9,VLOOKUP(Planilla!P3198,Base!$F$3:$G$9,2,0),0),"")</f>
        <v/>
      </c>
    </row>
    <row r="3199" spans="1:17">
      <c r="A3199" s="18"/>
      <c r="B3199" s="7"/>
      <c r="C3199" s="12"/>
      <c r="D3199" s="13" t="str">
        <f>IFERROR(VLOOKUP(C3199,Base!A:C,2,0),"")</f>
        <v/>
      </c>
      <c r="E3199" s="10" t="str">
        <f>IFERROR(VLOOKUP(C3199,Base!A:C,3,0),"")</f>
        <v/>
      </c>
      <c r="F3199" s="8"/>
      <c r="G3199" s="9"/>
      <c r="H3199" s="18"/>
      <c r="I3199" s="18"/>
      <c r="J3199" s="9"/>
      <c r="K3199" s="18"/>
      <c r="L3199" s="14" t="str">
        <f>IFERROR(J3199*HLOOKUP(I3199,Base!$H$2:$J$9,VLOOKUP(Planilla!K3199,Base!$F$3:$G$9,2,0),0),"")</f>
        <v/>
      </c>
      <c r="M3199" s="19"/>
      <c r="N3199" s="14" t="str">
        <f>IF(M3199="Si",HLOOKUP(I3199,Base!$H$2:$J$9,8,0),"")</f>
        <v/>
      </c>
      <c r="O3199" s="9"/>
      <c r="P3199" s="18"/>
      <c r="Q3199" s="14" t="str">
        <f>IFERROR(O3199*HLOOKUP(I3199,Base!$H$2:$J$9,VLOOKUP(Planilla!P3199,Base!$F$3:$G$9,2,0),0),"")</f>
        <v/>
      </c>
    </row>
    <row r="3200" spans="1:17">
      <c r="A3200" s="18"/>
      <c r="B3200" s="7"/>
      <c r="C3200" s="12"/>
      <c r="D3200" s="13" t="str">
        <f>IFERROR(VLOOKUP(C3200,Base!A:C,2,0),"")</f>
        <v/>
      </c>
      <c r="E3200" s="10" t="str">
        <f>IFERROR(VLOOKUP(C3200,Base!A:C,3,0),"")</f>
        <v/>
      </c>
      <c r="F3200" s="8"/>
      <c r="G3200" s="9"/>
      <c r="H3200" s="18"/>
      <c r="I3200" s="18"/>
      <c r="J3200" s="9"/>
      <c r="K3200" s="18"/>
      <c r="L3200" s="14" t="str">
        <f>IFERROR(J3200*HLOOKUP(I3200,Base!$H$2:$J$9,VLOOKUP(Planilla!K3200,Base!$F$3:$G$9,2,0),0),"")</f>
        <v/>
      </c>
      <c r="M3200" s="19"/>
      <c r="N3200" s="14" t="str">
        <f>IF(M3200="Si",HLOOKUP(I3200,Base!$H$2:$J$9,8,0),"")</f>
        <v/>
      </c>
      <c r="O3200" s="9"/>
      <c r="P3200" s="18"/>
      <c r="Q3200" s="14" t="str">
        <f>IFERROR(O3200*HLOOKUP(I3200,Base!$H$2:$J$9,VLOOKUP(Planilla!P3200,Base!$F$3:$G$9,2,0),0),"")</f>
        <v/>
      </c>
    </row>
    <row r="3201" spans="1:17">
      <c r="A3201" s="18"/>
      <c r="B3201" s="7"/>
      <c r="C3201" s="12"/>
      <c r="D3201" s="13" t="str">
        <f>IFERROR(VLOOKUP(C3201,Base!A:C,2,0),"")</f>
        <v/>
      </c>
      <c r="E3201" s="10" t="str">
        <f>IFERROR(VLOOKUP(C3201,Base!A:C,3,0),"")</f>
        <v/>
      </c>
      <c r="F3201" s="8"/>
      <c r="G3201" s="9"/>
      <c r="H3201" s="18"/>
      <c r="I3201" s="18"/>
      <c r="J3201" s="9"/>
      <c r="K3201" s="18"/>
      <c r="L3201" s="14" t="str">
        <f>IFERROR(J3201*HLOOKUP(I3201,Base!$H$2:$J$9,VLOOKUP(Planilla!K3201,Base!$F$3:$G$9,2,0),0),"")</f>
        <v/>
      </c>
      <c r="M3201" s="19"/>
      <c r="N3201" s="14" t="str">
        <f>IF(M3201="Si",HLOOKUP(I3201,Base!$H$2:$J$9,8,0),"")</f>
        <v/>
      </c>
      <c r="O3201" s="9"/>
      <c r="P3201" s="18"/>
      <c r="Q3201" s="14" t="str">
        <f>IFERROR(O3201*HLOOKUP(I3201,Base!$H$2:$J$9,VLOOKUP(Planilla!P3201,Base!$F$3:$G$9,2,0),0),"")</f>
        <v/>
      </c>
    </row>
    <row r="3202" spans="1:17">
      <c r="A3202" s="18"/>
      <c r="B3202" s="7"/>
      <c r="C3202" s="12"/>
      <c r="D3202" s="13" t="str">
        <f>IFERROR(VLOOKUP(C3202,Base!A:C,2,0),"")</f>
        <v/>
      </c>
      <c r="E3202" s="10" t="str">
        <f>IFERROR(VLOOKUP(C3202,Base!A:C,3,0),"")</f>
        <v/>
      </c>
      <c r="F3202" s="8"/>
      <c r="G3202" s="9"/>
      <c r="H3202" s="18"/>
      <c r="I3202" s="18"/>
      <c r="J3202" s="9"/>
      <c r="K3202" s="18"/>
      <c r="L3202" s="14" t="str">
        <f>IFERROR(J3202*HLOOKUP(I3202,Base!$H$2:$J$9,VLOOKUP(Planilla!K3202,Base!$F$3:$G$9,2,0),0),"")</f>
        <v/>
      </c>
      <c r="M3202" s="19"/>
      <c r="N3202" s="14" t="str">
        <f>IF(M3202="Si",HLOOKUP(I3202,Base!$H$2:$J$9,8,0),"")</f>
        <v/>
      </c>
      <c r="O3202" s="9"/>
      <c r="P3202" s="18"/>
      <c r="Q3202" s="14" t="str">
        <f>IFERROR(O3202*HLOOKUP(I3202,Base!$H$2:$J$9,VLOOKUP(Planilla!P3202,Base!$F$3:$G$9,2,0),0),"")</f>
        <v/>
      </c>
    </row>
    <row r="3203" spans="1:17">
      <c r="A3203" s="18"/>
      <c r="B3203" s="7"/>
      <c r="C3203" s="12"/>
      <c r="D3203" s="13" t="str">
        <f>IFERROR(VLOOKUP(C3203,Base!A:C,2,0),"")</f>
        <v/>
      </c>
      <c r="E3203" s="10" t="str">
        <f>IFERROR(VLOOKUP(C3203,Base!A:C,3,0),"")</f>
        <v/>
      </c>
      <c r="F3203" s="8"/>
      <c r="G3203" s="9"/>
      <c r="H3203" s="18"/>
      <c r="I3203" s="18"/>
      <c r="J3203" s="9"/>
      <c r="K3203" s="18"/>
      <c r="L3203" s="14" t="str">
        <f>IFERROR(J3203*HLOOKUP(I3203,Base!$H$2:$J$9,VLOOKUP(Planilla!K3203,Base!$F$3:$G$9,2,0),0),"")</f>
        <v/>
      </c>
      <c r="M3203" s="19"/>
      <c r="N3203" s="14" t="str">
        <f>IF(M3203="Si",HLOOKUP(I3203,Base!$H$2:$J$9,8,0),"")</f>
        <v/>
      </c>
      <c r="O3203" s="9"/>
      <c r="P3203" s="18"/>
      <c r="Q3203" s="14" t="str">
        <f>IFERROR(O3203*HLOOKUP(I3203,Base!$H$2:$J$9,VLOOKUP(Planilla!P3203,Base!$F$3:$G$9,2,0),0),"")</f>
        <v/>
      </c>
    </row>
    <row r="3204" spans="1:17">
      <c r="A3204" s="18"/>
      <c r="B3204" s="7"/>
      <c r="C3204" s="12"/>
      <c r="D3204" s="13" t="str">
        <f>IFERROR(VLOOKUP(C3204,Base!A:C,2,0),"")</f>
        <v/>
      </c>
      <c r="E3204" s="10" t="str">
        <f>IFERROR(VLOOKUP(C3204,Base!A:C,3,0),"")</f>
        <v/>
      </c>
      <c r="F3204" s="8"/>
      <c r="G3204" s="9"/>
      <c r="H3204" s="18"/>
      <c r="I3204" s="18"/>
      <c r="J3204" s="9"/>
      <c r="K3204" s="18"/>
      <c r="L3204" s="14" t="str">
        <f>IFERROR(J3204*HLOOKUP(I3204,Base!$H$2:$J$9,VLOOKUP(Planilla!K3204,Base!$F$3:$G$9,2,0),0),"")</f>
        <v/>
      </c>
      <c r="M3204" s="19"/>
      <c r="N3204" s="14" t="str">
        <f>IF(M3204="Si",HLOOKUP(I3204,Base!$H$2:$J$9,8,0),"")</f>
        <v/>
      </c>
      <c r="O3204" s="9"/>
      <c r="P3204" s="18"/>
      <c r="Q3204" s="14" t="str">
        <f>IFERROR(O3204*HLOOKUP(I3204,Base!$H$2:$J$9,VLOOKUP(Planilla!P3204,Base!$F$3:$G$9,2,0),0),"")</f>
        <v/>
      </c>
    </row>
    <row r="3205" spans="1:17">
      <c r="A3205" s="18"/>
      <c r="B3205" s="7"/>
      <c r="C3205" s="12"/>
      <c r="D3205" s="13" t="str">
        <f>IFERROR(VLOOKUP(C3205,Base!A:C,2,0),"")</f>
        <v/>
      </c>
      <c r="E3205" s="10" t="str">
        <f>IFERROR(VLOOKUP(C3205,Base!A:C,3,0),"")</f>
        <v/>
      </c>
      <c r="F3205" s="8"/>
      <c r="G3205" s="9"/>
      <c r="H3205" s="18"/>
      <c r="I3205" s="18"/>
      <c r="J3205" s="9"/>
      <c r="K3205" s="18"/>
      <c r="L3205" s="14" t="str">
        <f>IFERROR(J3205*HLOOKUP(I3205,Base!$H$2:$J$9,VLOOKUP(Planilla!K3205,Base!$F$3:$G$9,2,0),0),"")</f>
        <v/>
      </c>
      <c r="M3205" s="19"/>
      <c r="N3205" s="14" t="str">
        <f>IF(M3205="Si",HLOOKUP(I3205,Base!$H$2:$J$9,8,0),"")</f>
        <v/>
      </c>
      <c r="O3205" s="9"/>
      <c r="P3205" s="18"/>
      <c r="Q3205" s="14" t="str">
        <f>IFERROR(O3205*HLOOKUP(I3205,Base!$H$2:$J$9,VLOOKUP(Planilla!P3205,Base!$F$3:$G$9,2,0),0),"")</f>
        <v/>
      </c>
    </row>
    <row r="3206" spans="1:17">
      <c r="A3206" s="18"/>
      <c r="B3206" s="7"/>
      <c r="C3206" s="12"/>
      <c r="D3206" s="13" t="str">
        <f>IFERROR(VLOOKUP(C3206,Base!A:C,2,0),"")</f>
        <v/>
      </c>
      <c r="E3206" s="10" t="str">
        <f>IFERROR(VLOOKUP(C3206,Base!A:C,3,0),"")</f>
        <v/>
      </c>
      <c r="F3206" s="8"/>
      <c r="G3206" s="9"/>
      <c r="H3206" s="18"/>
      <c r="I3206" s="18"/>
      <c r="J3206" s="9"/>
      <c r="K3206" s="18"/>
      <c r="L3206" s="14" t="str">
        <f>IFERROR(J3206*HLOOKUP(I3206,Base!$H$2:$J$9,VLOOKUP(Planilla!K3206,Base!$F$3:$G$9,2,0),0),"")</f>
        <v/>
      </c>
      <c r="M3206" s="19"/>
      <c r="N3206" s="14" t="str">
        <f>IF(M3206="Si",HLOOKUP(I3206,Base!$H$2:$J$9,8,0),"")</f>
        <v/>
      </c>
      <c r="O3206" s="9"/>
      <c r="P3206" s="18"/>
      <c r="Q3206" s="14" t="str">
        <f>IFERROR(O3206*HLOOKUP(I3206,Base!$H$2:$J$9,VLOOKUP(Planilla!P3206,Base!$F$3:$G$9,2,0),0),"")</f>
        <v/>
      </c>
    </row>
    <row r="3207" spans="1:17">
      <c r="A3207" s="18"/>
      <c r="B3207" s="7"/>
      <c r="C3207" s="12"/>
      <c r="D3207" s="13" t="str">
        <f>IFERROR(VLOOKUP(C3207,Base!A:C,2,0),"")</f>
        <v/>
      </c>
      <c r="E3207" s="10" t="str">
        <f>IFERROR(VLOOKUP(C3207,Base!A:C,3,0),"")</f>
        <v/>
      </c>
      <c r="F3207" s="8"/>
      <c r="G3207" s="9"/>
      <c r="H3207" s="18"/>
      <c r="I3207" s="18"/>
      <c r="J3207" s="9"/>
      <c r="K3207" s="18"/>
      <c r="L3207" s="14" t="str">
        <f>IFERROR(J3207*HLOOKUP(I3207,Base!$H$2:$J$9,VLOOKUP(Planilla!K3207,Base!$F$3:$G$9,2,0),0),"")</f>
        <v/>
      </c>
      <c r="M3207" s="19"/>
      <c r="N3207" s="14" t="str">
        <f>IF(M3207="Si",HLOOKUP(I3207,Base!$H$2:$J$9,8,0),"")</f>
        <v/>
      </c>
      <c r="O3207" s="9"/>
      <c r="P3207" s="18"/>
      <c r="Q3207" s="14" t="str">
        <f>IFERROR(O3207*HLOOKUP(I3207,Base!$H$2:$J$9,VLOOKUP(Planilla!P3207,Base!$F$3:$G$9,2,0),0),"")</f>
        <v/>
      </c>
    </row>
    <row r="3208" spans="1:17">
      <c r="A3208" s="18"/>
      <c r="B3208" s="7"/>
      <c r="C3208" s="12"/>
      <c r="D3208" s="13" t="str">
        <f>IFERROR(VLOOKUP(C3208,Base!A:C,2,0),"")</f>
        <v/>
      </c>
      <c r="E3208" s="10" t="str">
        <f>IFERROR(VLOOKUP(C3208,Base!A:C,3,0),"")</f>
        <v/>
      </c>
      <c r="F3208" s="8"/>
      <c r="G3208" s="9"/>
      <c r="H3208" s="18"/>
      <c r="I3208" s="18"/>
      <c r="J3208" s="9"/>
      <c r="K3208" s="18"/>
      <c r="L3208" s="14" t="str">
        <f>IFERROR(J3208*HLOOKUP(I3208,Base!$H$2:$J$9,VLOOKUP(Planilla!K3208,Base!$F$3:$G$9,2,0),0),"")</f>
        <v/>
      </c>
      <c r="M3208" s="19"/>
      <c r="N3208" s="14" t="str">
        <f>IF(M3208="Si",HLOOKUP(I3208,Base!$H$2:$J$9,8,0),"")</f>
        <v/>
      </c>
      <c r="O3208" s="9"/>
      <c r="P3208" s="18"/>
      <c r="Q3208" s="14" t="str">
        <f>IFERROR(O3208*HLOOKUP(I3208,Base!$H$2:$J$9,VLOOKUP(Planilla!P3208,Base!$F$3:$G$9,2,0),0),"")</f>
        <v/>
      </c>
    </row>
    <row r="3209" spans="1:17">
      <c r="A3209" s="18"/>
      <c r="B3209" s="7"/>
      <c r="C3209" s="12"/>
      <c r="D3209" s="13" t="str">
        <f>IFERROR(VLOOKUP(C3209,Base!A:C,2,0),"")</f>
        <v/>
      </c>
      <c r="E3209" s="10" t="str">
        <f>IFERROR(VLOOKUP(C3209,Base!A:C,3,0),"")</f>
        <v/>
      </c>
      <c r="F3209" s="8"/>
      <c r="G3209" s="9"/>
      <c r="H3209" s="18"/>
      <c r="I3209" s="18"/>
      <c r="J3209" s="9"/>
      <c r="K3209" s="18"/>
      <c r="L3209" s="14" t="str">
        <f>IFERROR(J3209*HLOOKUP(I3209,Base!$H$2:$J$9,VLOOKUP(Planilla!K3209,Base!$F$3:$G$9,2,0),0),"")</f>
        <v/>
      </c>
      <c r="M3209" s="19"/>
      <c r="N3209" s="14" t="str">
        <f>IF(M3209="Si",HLOOKUP(I3209,Base!$H$2:$J$9,8,0),"")</f>
        <v/>
      </c>
      <c r="O3209" s="9"/>
      <c r="P3209" s="18"/>
      <c r="Q3209" s="14" t="str">
        <f>IFERROR(O3209*HLOOKUP(I3209,Base!$H$2:$J$9,VLOOKUP(Planilla!P3209,Base!$F$3:$G$9,2,0),0),"")</f>
        <v/>
      </c>
    </row>
    <row r="3210" spans="1:17">
      <c r="A3210" s="18"/>
      <c r="B3210" s="7"/>
      <c r="C3210" s="12"/>
      <c r="D3210" s="13" t="str">
        <f>IFERROR(VLOOKUP(C3210,Base!A:C,2,0),"")</f>
        <v/>
      </c>
      <c r="E3210" s="10" t="str">
        <f>IFERROR(VLOOKUP(C3210,Base!A:C,3,0),"")</f>
        <v/>
      </c>
      <c r="F3210" s="8"/>
      <c r="G3210" s="9"/>
      <c r="H3210" s="18"/>
      <c r="I3210" s="18"/>
      <c r="J3210" s="9"/>
      <c r="K3210" s="18"/>
      <c r="L3210" s="14" t="str">
        <f>IFERROR(J3210*HLOOKUP(I3210,Base!$H$2:$J$9,VLOOKUP(Planilla!K3210,Base!$F$3:$G$9,2,0),0),"")</f>
        <v/>
      </c>
      <c r="M3210" s="19"/>
      <c r="N3210" s="14" t="str">
        <f>IF(M3210="Si",HLOOKUP(I3210,Base!$H$2:$J$9,8,0),"")</f>
        <v/>
      </c>
      <c r="O3210" s="9"/>
      <c r="P3210" s="18"/>
      <c r="Q3210" s="14" t="str">
        <f>IFERROR(O3210*HLOOKUP(I3210,Base!$H$2:$J$9,VLOOKUP(Planilla!P3210,Base!$F$3:$G$9,2,0),0),"")</f>
        <v/>
      </c>
    </row>
    <row r="3211" spans="1:17">
      <c r="A3211" s="18"/>
      <c r="B3211" s="7"/>
      <c r="C3211" s="12"/>
      <c r="D3211" s="13" t="str">
        <f>IFERROR(VLOOKUP(C3211,Base!A:C,2,0),"")</f>
        <v/>
      </c>
      <c r="E3211" s="10" t="str">
        <f>IFERROR(VLOOKUP(C3211,Base!A:C,3,0),"")</f>
        <v/>
      </c>
      <c r="F3211" s="8"/>
      <c r="G3211" s="9"/>
      <c r="H3211" s="18"/>
      <c r="I3211" s="18"/>
      <c r="J3211" s="9"/>
      <c r="K3211" s="18"/>
      <c r="L3211" s="14" t="str">
        <f>IFERROR(J3211*HLOOKUP(I3211,Base!$H$2:$J$9,VLOOKUP(Planilla!K3211,Base!$F$3:$G$9,2,0),0),"")</f>
        <v/>
      </c>
      <c r="M3211" s="19"/>
      <c r="N3211" s="14" t="str">
        <f>IF(M3211="Si",HLOOKUP(I3211,Base!$H$2:$J$9,8,0),"")</f>
        <v/>
      </c>
      <c r="O3211" s="9"/>
      <c r="P3211" s="18"/>
      <c r="Q3211" s="14" t="str">
        <f>IFERROR(O3211*HLOOKUP(I3211,Base!$H$2:$J$9,VLOOKUP(Planilla!P3211,Base!$F$3:$G$9,2,0),0),"")</f>
        <v/>
      </c>
    </row>
    <row r="3212" spans="1:17">
      <c r="A3212" s="18"/>
      <c r="B3212" s="7"/>
      <c r="C3212" s="12"/>
      <c r="D3212" s="13" t="str">
        <f>IFERROR(VLOOKUP(C3212,Base!A:C,2,0),"")</f>
        <v/>
      </c>
      <c r="E3212" s="10" t="str">
        <f>IFERROR(VLOOKUP(C3212,Base!A:C,3,0),"")</f>
        <v/>
      </c>
      <c r="F3212" s="8"/>
      <c r="G3212" s="9"/>
      <c r="H3212" s="18"/>
      <c r="I3212" s="18"/>
      <c r="J3212" s="9"/>
      <c r="K3212" s="18"/>
      <c r="L3212" s="14" t="str">
        <f>IFERROR(J3212*HLOOKUP(I3212,Base!$H$2:$J$9,VLOOKUP(Planilla!K3212,Base!$F$3:$G$9,2,0),0),"")</f>
        <v/>
      </c>
      <c r="M3212" s="19"/>
      <c r="N3212" s="14" t="str">
        <f>IF(M3212="Si",HLOOKUP(I3212,Base!$H$2:$J$9,8,0),"")</f>
        <v/>
      </c>
      <c r="O3212" s="9"/>
      <c r="P3212" s="18"/>
      <c r="Q3212" s="14" t="str">
        <f>IFERROR(O3212*HLOOKUP(I3212,Base!$H$2:$J$9,VLOOKUP(Planilla!P3212,Base!$F$3:$G$9,2,0),0),"")</f>
        <v/>
      </c>
    </row>
    <row r="3213" spans="1:17">
      <c r="A3213" s="18"/>
      <c r="B3213" s="7"/>
      <c r="C3213" s="12"/>
      <c r="D3213" s="13" t="str">
        <f>IFERROR(VLOOKUP(C3213,Base!A:C,2,0),"")</f>
        <v/>
      </c>
      <c r="E3213" s="10" t="str">
        <f>IFERROR(VLOOKUP(C3213,Base!A:C,3,0),"")</f>
        <v/>
      </c>
      <c r="F3213" s="8"/>
      <c r="G3213" s="9"/>
      <c r="H3213" s="18"/>
      <c r="I3213" s="18"/>
      <c r="J3213" s="9"/>
      <c r="K3213" s="18"/>
      <c r="L3213" s="14" t="str">
        <f>IFERROR(J3213*HLOOKUP(I3213,Base!$H$2:$J$9,VLOOKUP(Planilla!K3213,Base!$F$3:$G$9,2,0),0),"")</f>
        <v/>
      </c>
      <c r="M3213" s="19"/>
      <c r="N3213" s="14" t="str">
        <f>IF(M3213="Si",HLOOKUP(I3213,Base!$H$2:$J$9,8,0),"")</f>
        <v/>
      </c>
      <c r="O3213" s="9"/>
      <c r="P3213" s="18"/>
      <c r="Q3213" s="14" t="str">
        <f>IFERROR(O3213*HLOOKUP(I3213,Base!$H$2:$J$9,VLOOKUP(Planilla!P3213,Base!$F$3:$G$9,2,0),0),"")</f>
        <v/>
      </c>
    </row>
    <row r="3214" spans="1:17">
      <c r="A3214" s="18"/>
      <c r="B3214" s="7"/>
      <c r="C3214" s="12"/>
      <c r="D3214" s="13" t="str">
        <f>IFERROR(VLOOKUP(C3214,Base!A:C,2,0),"")</f>
        <v/>
      </c>
      <c r="E3214" s="10" t="str">
        <f>IFERROR(VLOOKUP(C3214,Base!A:C,3,0),"")</f>
        <v/>
      </c>
      <c r="F3214" s="8"/>
      <c r="G3214" s="9"/>
      <c r="H3214" s="18"/>
      <c r="I3214" s="18"/>
      <c r="J3214" s="9"/>
      <c r="K3214" s="18"/>
      <c r="L3214" s="14" t="str">
        <f>IFERROR(J3214*HLOOKUP(I3214,Base!$H$2:$J$9,VLOOKUP(Planilla!K3214,Base!$F$3:$G$9,2,0),0),"")</f>
        <v/>
      </c>
      <c r="M3214" s="19"/>
      <c r="N3214" s="14" t="str">
        <f>IF(M3214="Si",HLOOKUP(I3214,Base!$H$2:$J$9,8,0),"")</f>
        <v/>
      </c>
      <c r="O3214" s="9"/>
      <c r="P3214" s="18"/>
      <c r="Q3214" s="14" t="str">
        <f>IFERROR(O3214*HLOOKUP(I3214,Base!$H$2:$J$9,VLOOKUP(Planilla!P3214,Base!$F$3:$G$9,2,0),0),"")</f>
        <v/>
      </c>
    </row>
    <row r="3215" spans="1:17">
      <c r="A3215" s="18"/>
      <c r="B3215" s="7"/>
      <c r="C3215" s="12"/>
      <c r="D3215" s="13" t="str">
        <f>IFERROR(VLOOKUP(C3215,Base!A:C,2,0),"")</f>
        <v/>
      </c>
      <c r="E3215" s="10" t="str">
        <f>IFERROR(VLOOKUP(C3215,Base!A:C,3,0),"")</f>
        <v/>
      </c>
      <c r="F3215" s="8"/>
      <c r="G3215" s="9"/>
      <c r="H3215" s="18"/>
      <c r="I3215" s="18"/>
      <c r="J3215" s="9"/>
      <c r="K3215" s="18"/>
      <c r="L3215" s="14" t="str">
        <f>IFERROR(J3215*HLOOKUP(I3215,Base!$H$2:$J$9,VLOOKUP(Planilla!K3215,Base!$F$3:$G$9,2,0),0),"")</f>
        <v/>
      </c>
      <c r="M3215" s="19"/>
      <c r="N3215" s="14" t="str">
        <f>IF(M3215="Si",HLOOKUP(I3215,Base!$H$2:$J$9,8,0),"")</f>
        <v/>
      </c>
      <c r="O3215" s="9"/>
      <c r="P3215" s="18"/>
      <c r="Q3215" s="14" t="str">
        <f>IFERROR(O3215*HLOOKUP(I3215,Base!$H$2:$J$9,VLOOKUP(Planilla!P3215,Base!$F$3:$G$9,2,0),0),"")</f>
        <v/>
      </c>
    </row>
    <row r="3216" spans="1:17">
      <c r="A3216" s="18"/>
      <c r="B3216" s="7"/>
      <c r="C3216" s="12"/>
      <c r="D3216" s="13" t="str">
        <f>IFERROR(VLOOKUP(C3216,Base!A:C,2,0),"")</f>
        <v/>
      </c>
      <c r="E3216" s="10" t="str">
        <f>IFERROR(VLOOKUP(C3216,Base!A:C,3,0),"")</f>
        <v/>
      </c>
      <c r="F3216" s="8"/>
      <c r="G3216" s="9"/>
      <c r="H3216" s="18"/>
      <c r="I3216" s="18"/>
      <c r="J3216" s="9"/>
      <c r="K3216" s="18"/>
      <c r="L3216" s="14" t="str">
        <f>IFERROR(J3216*HLOOKUP(I3216,Base!$H$2:$J$9,VLOOKUP(Planilla!K3216,Base!$F$3:$G$9,2,0),0),"")</f>
        <v/>
      </c>
      <c r="M3216" s="19"/>
      <c r="N3216" s="14" t="str">
        <f>IF(M3216="Si",HLOOKUP(I3216,Base!$H$2:$J$9,8,0),"")</f>
        <v/>
      </c>
      <c r="O3216" s="9"/>
      <c r="P3216" s="18"/>
      <c r="Q3216" s="14" t="str">
        <f>IFERROR(O3216*HLOOKUP(I3216,Base!$H$2:$J$9,VLOOKUP(Planilla!P3216,Base!$F$3:$G$9,2,0),0),"")</f>
        <v/>
      </c>
    </row>
    <row r="3217" spans="1:17">
      <c r="A3217" s="18"/>
      <c r="B3217" s="7"/>
      <c r="C3217" s="12"/>
      <c r="D3217" s="13" t="str">
        <f>IFERROR(VLOOKUP(C3217,Base!A:C,2,0),"")</f>
        <v/>
      </c>
      <c r="E3217" s="10" t="str">
        <f>IFERROR(VLOOKUP(C3217,Base!A:C,3,0),"")</f>
        <v/>
      </c>
      <c r="F3217" s="8"/>
      <c r="G3217" s="9"/>
      <c r="H3217" s="18"/>
      <c r="I3217" s="18"/>
      <c r="J3217" s="9"/>
      <c r="K3217" s="18"/>
      <c r="L3217" s="14" t="str">
        <f>IFERROR(J3217*HLOOKUP(I3217,Base!$H$2:$J$9,VLOOKUP(Planilla!K3217,Base!$F$3:$G$9,2,0),0),"")</f>
        <v/>
      </c>
      <c r="M3217" s="19"/>
      <c r="N3217" s="14" t="str">
        <f>IF(M3217="Si",HLOOKUP(I3217,Base!$H$2:$J$9,8,0),"")</f>
        <v/>
      </c>
      <c r="O3217" s="9"/>
      <c r="P3217" s="18"/>
      <c r="Q3217" s="14" t="str">
        <f>IFERROR(O3217*HLOOKUP(I3217,Base!$H$2:$J$9,VLOOKUP(Planilla!P3217,Base!$F$3:$G$9,2,0),0),"")</f>
        <v/>
      </c>
    </row>
    <row r="3218" spans="1:17">
      <c r="A3218" s="18"/>
      <c r="B3218" s="7"/>
      <c r="C3218" s="12"/>
      <c r="D3218" s="13" t="str">
        <f>IFERROR(VLOOKUP(C3218,Base!A:C,2,0),"")</f>
        <v/>
      </c>
      <c r="E3218" s="10" t="str">
        <f>IFERROR(VLOOKUP(C3218,Base!A:C,3,0),"")</f>
        <v/>
      </c>
      <c r="F3218" s="8"/>
      <c r="G3218" s="9"/>
      <c r="H3218" s="18"/>
      <c r="I3218" s="18"/>
      <c r="J3218" s="9"/>
      <c r="K3218" s="18"/>
      <c r="L3218" s="14" t="str">
        <f>IFERROR(J3218*HLOOKUP(I3218,Base!$H$2:$J$9,VLOOKUP(Planilla!K3218,Base!$F$3:$G$9,2,0),0),"")</f>
        <v/>
      </c>
      <c r="M3218" s="19"/>
      <c r="N3218" s="14" t="str">
        <f>IF(M3218="Si",HLOOKUP(I3218,Base!$H$2:$J$9,8,0),"")</f>
        <v/>
      </c>
      <c r="O3218" s="9"/>
      <c r="P3218" s="18"/>
      <c r="Q3218" s="14" t="str">
        <f>IFERROR(O3218*HLOOKUP(I3218,Base!$H$2:$J$9,VLOOKUP(Planilla!P3218,Base!$F$3:$G$9,2,0),0),"")</f>
        <v/>
      </c>
    </row>
    <row r="3219" spans="1:17">
      <c r="A3219" s="18"/>
      <c r="B3219" s="7"/>
      <c r="C3219" s="12"/>
      <c r="D3219" s="13" t="str">
        <f>IFERROR(VLOOKUP(C3219,Base!A:C,2,0),"")</f>
        <v/>
      </c>
      <c r="E3219" s="10" t="str">
        <f>IFERROR(VLOOKUP(C3219,Base!A:C,3,0),"")</f>
        <v/>
      </c>
      <c r="F3219" s="8"/>
      <c r="G3219" s="9"/>
      <c r="H3219" s="18"/>
      <c r="I3219" s="18"/>
      <c r="J3219" s="9"/>
      <c r="K3219" s="18"/>
      <c r="L3219" s="14" t="str">
        <f>IFERROR(J3219*HLOOKUP(I3219,Base!$H$2:$J$9,VLOOKUP(Planilla!K3219,Base!$F$3:$G$9,2,0),0),"")</f>
        <v/>
      </c>
      <c r="M3219" s="19"/>
      <c r="N3219" s="14" t="str">
        <f>IF(M3219="Si",HLOOKUP(I3219,Base!$H$2:$J$9,8,0),"")</f>
        <v/>
      </c>
      <c r="O3219" s="9"/>
      <c r="P3219" s="18"/>
      <c r="Q3219" s="14" t="str">
        <f>IFERROR(O3219*HLOOKUP(I3219,Base!$H$2:$J$9,VLOOKUP(Planilla!P3219,Base!$F$3:$G$9,2,0),0),"")</f>
        <v/>
      </c>
    </row>
    <row r="3220" spans="1:17">
      <c r="A3220" s="18"/>
      <c r="B3220" s="7"/>
      <c r="C3220" s="12"/>
      <c r="D3220" s="13" t="str">
        <f>IFERROR(VLOOKUP(C3220,Base!A:C,2,0),"")</f>
        <v/>
      </c>
      <c r="E3220" s="10" t="str">
        <f>IFERROR(VLOOKUP(C3220,Base!A:C,3,0),"")</f>
        <v/>
      </c>
      <c r="F3220" s="8"/>
      <c r="G3220" s="9"/>
      <c r="H3220" s="18"/>
      <c r="I3220" s="18"/>
      <c r="J3220" s="9"/>
      <c r="K3220" s="18"/>
      <c r="L3220" s="14" t="str">
        <f>IFERROR(J3220*HLOOKUP(I3220,Base!$H$2:$J$9,VLOOKUP(Planilla!K3220,Base!$F$3:$G$9,2,0),0),"")</f>
        <v/>
      </c>
      <c r="M3220" s="19"/>
      <c r="N3220" s="14" t="str">
        <f>IF(M3220="Si",HLOOKUP(I3220,Base!$H$2:$J$9,8,0),"")</f>
        <v/>
      </c>
      <c r="O3220" s="9"/>
      <c r="P3220" s="18"/>
      <c r="Q3220" s="14" t="str">
        <f>IFERROR(O3220*HLOOKUP(I3220,Base!$H$2:$J$9,VLOOKUP(Planilla!P3220,Base!$F$3:$G$9,2,0),0),"")</f>
        <v/>
      </c>
    </row>
    <row r="3221" spans="1:17">
      <c r="A3221" s="18"/>
      <c r="B3221" s="7"/>
      <c r="C3221" s="12"/>
      <c r="D3221" s="13" t="str">
        <f>IFERROR(VLOOKUP(C3221,Base!A:C,2,0),"")</f>
        <v/>
      </c>
      <c r="E3221" s="10" t="str">
        <f>IFERROR(VLOOKUP(C3221,Base!A:C,3,0),"")</f>
        <v/>
      </c>
      <c r="F3221" s="8"/>
      <c r="G3221" s="9"/>
      <c r="H3221" s="18"/>
      <c r="I3221" s="18"/>
      <c r="J3221" s="9"/>
      <c r="K3221" s="18"/>
      <c r="L3221" s="14" t="str">
        <f>IFERROR(J3221*HLOOKUP(I3221,Base!$H$2:$J$9,VLOOKUP(Planilla!K3221,Base!$F$3:$G$9,2,0),0),"")</f>
        <v/>
      </c>
      <c r="M3221" s="19"/>
      <c r="N3221" s="14" t="str">
        <f>IF(M3221="Si",HLOOKUP(I3221,Base!$H$2:$J$9,8,0),"")</f>
        <v/>
      </c>
      <c r="O3221" s="9"/>
      <c r="P3221" s="18"/>
      <c r="Q3221" s="14" t="str">
        <f>IFERROR(O3221*HLOOKUP(I3221,Base!$H$2:$J$9,VLOOKUP(Planilla!P3221,Base!$F$3:$G$9,2,0),0),"")</f>
        <v/>
      </c>
    </row>
    <row r="3222" spans="1:17">
      <c r="A3222" s="18"/>
      <c r="B3222" s="7"/>
      <c r="C3222" s="12"/>
      <c r="D3222" s="13" t="str">
        <f>IFERROR(VLOOKUP(C3222,Base!A:C,2,0),"")</f>
        <v/>
      </c>
      <c r="E3222" s="10" t="str">
        <f>IFERROR(VLOOKUP(C3222,Base!A:C,3,0),"")</f>
        <v/>
      </c>
      <c r="F3222" s="8"/>
      <c r="G3222" s="9"/>
      <c r="H3222" s="18"/>
      <c r="I3222" s="18"/>
      <c r="J3222" s="9"/>
      <c r="K3222" s="18"/>
      <c r="L3222" s="14" t="str">
        <f>IFERROR(J3222*HLOOKUP(I3222,Base!$H$2:$J$9,VLOOKUP(Planilla!K3222,Base!$F$3:$G$9,2,0),0),"")</f>
        <v/>
      </c>
      <c r="M3222" s="19"/>
      <c r="N3222" s="14" t="str">
        <f>IF(M3222="Si",HLOOKUP(I3222,Base!$H$2:$J$9,8,0),"")</f>
        <v/>
      </c>
      <c r="O3222" s="9"/>
      <c r="P3222" s="18"/>
      <c r="Q3222" s="14" t="str">
        <f>IFERROR(O3222*HLOOKUP(I3222,Base!$H$2:$J$9,VLOOKUP(Planilla!P3222,Base!$F$3:$G$9,2,0),0),"")</f>
        <v/>
      </c>
    </row>
    <row r="3223" spans="1:17">
      <c r="A3223" s="18"/>
      <c r="B3223" s="7"/>
      <c r="C3223" s="12"/>
      <c r="D3223" s="13" t="str">
        <f>IFERROR(VLOOKUP(C3223,Base!A:C,2,0),"")</f>
        <v/>
      </c>
      <c r="E3223" s="10" t="str">
        <f>IFERROR(VLOOKUP(C3223,Base!A:C,3,0),"")</f>
        <v/>
      </c>
      <c r="F3223" s="8"/>
      <c r="G3223" s="9"/>
      <c r="H3223" s="18"/>
      <c r="I3223" s="18"/>
      <c r="J3223" s="9"/>
      <c r="K3223" s="18"/>
      <c r="L3223" s="14" t="str">
        <f>IFERROR(J3223*HLOOKUP(I3223,Base!$H$2:$J$9,VLOOKUP(Planilla!K3223,Base!$F$3:$G$9,2,0),0),"")</f>
        <v/>
      </c>
      <c r="M3223" s="19"/>
      <c r="N3223" s="14" t="str">
        <f>IF(M3223="Si",HLOOKUP(I3223,Base!$H$2:$J$9,8,0),"")</f>
        <v/>
      </c>
      <c r="O3223" s="9"/>
      <c r="P3223" s="18"/>
      <c r="Q3223" s="14" t="str">
        <f>IFERROR(O3223*HLOOKUP(I3223,Base!$H$2:$J$9,VLOOKUP(Planilla!P3223,Base!$F$3:$G$9,2,0),0),"")</f>
        <v/>
      </c>
    </row>
    <row r="3224" spans="1:17">
      <c r="A3224" s="18"/>
      <c r="B3224" s="7"/>
      <c r="C3224" s="12"/>
      <c r="D3224" s="13" t="str">
        <f>IFERROR(VLOOKUP(C3224,Base!A:C,2,0),"")</f>
        <v/>
      </c>
      <c r="E3224" s="10" t="str">
        <f>IFERROR(VLOOKUP(C3224,Base!A:C,3,0),"")</f>
        <v/>
      </c>
      <c r="F3224" s="8"/>
      <c r="G3224" s="9"/>
      <c r="H3224" s="18"/>
      <c r="I3224" s="18"/>
      <c r="J3224" s="9"/>
      <c r="K3224" s="18"/>
      <c r="L3224" s="14" t="str">
        <f>IFERROR(J3224*HLOOKUP(I3224,Base!$H$2:$J$9,VLOOKUP(Planilla!K3224,Base!$F$3:$G$9,2,0),0),"")</f>
        <v/>
      </c>
      <c r="M3224" s="19"/>
      <c r="N3224" s="14" t="str">
        <f>IF(M3224="Si",HLOOKUP(I3224,Base!$H$2:$J$9,8,0),"")</f>
        <v/>
      </c>
      <c r="O3224" s="9"/>
      <c r="P3224" s="18"/>
      <c r="Q3224" s="14" t="str">
        <f>IFERROR(O3224*HLOOKUP(I3224,Base!$H$2:$J$9,VLOOKUP(Planilla!P3224,Base!$F$3:$G$9,2,0),0),"")</f>
        <v/>
      </c>
    </row>
    <row r="3225" spans="1:17">
      <c r="A3225" s="18"/>
      <c r="B3225" s="7"/>
      <c r="C3225" s="12"/>
      <c r="D3225" s="13" t="str">
        <f>IFERROR(VLOOKUP(C3225,Base!A:C,2,0),"")</f>
        <v/>
      </c>
      <c r="E3225" s="10" t="str">
        <f>IFERROR(VLOOKUP(C3225,Base!A:C,3,0),"")</f>
        <v/>
      </c>
      <c r="F3225" s="8"/>
      <c r="G3225" s="9"/>
      <c r="H3225" s="18"/>
      <c r="I3225" s="18"/>
      <c r="J3225" s="9"/>
      <c r="K3225" s="18"/>
      <c r="L3225" s="14" t="str">
        <f>IFERROR(J3225*HLOOKUP(I3225,Base!$H$2:$J$9,VLOOKUP(Planilla!K3225,Base!$F$3:$G$9,2,0),0),"")</f>
        <v/>
      </c>
      <c r="M3225" s="19"/>
      <c r="N3225" s="14" t="str">
        <f>IF(M3225="Si",HLOOKUP(I3225,Base!$H$2:$J$9,8,0),"")</f>
        <v/>
      </c>
      <c r="O3225" s="9"/>
      <c r="P3225" s="18"/>
      <c r="Q3225" s="14" t="str">
        <f>IFERROR(O3225*HLOOKUP(I3225,Base!$H$2:$J$9,VLOOKUP(Planilla!P3225,Base!$F$3:$G$9,2,0),0),"")</f>
        <v/>
      </c>
    </row>
    <row r="3226" spans="1:17">
      <c r="A3226" s="18"/>
      <c r="B3226" s="7"/>
      <c r="C3226" s="12"/>
      <c r="D3226" s="13" t="str">
        <f>IFERROR(VLOOKUP(C3226,Base!A:C,2,0),"")</f>
        <v/>
      </c>
      <c r="E3226" s="10" t="str">
        <f>IFERROR(VLOOKUP(C3226,Base!A:C,3,0),"")</f>
        <v/>
      </c>
      <c r="F3226" s="8"/>
      <c r="G3226" s="9"/>
      <c r="H3226" s="18"/>
      <c r="I3226" s="18"/>
      <c r="J3226" s="9"/>
      <c r="K3226" s="18"/>
      <c r="L3226" s="14" t="str">
        <f>IFERROR(J3226*HLOOKUP(I3226,Base!$H$2:$J$9,VLOOKUP(Planilla!K3226,Base!$F$3:$G$9,2,0),0),"")</f>
        <v/>
      </c>
      <c r="M3226" s="19"/>
      <c r="N3226" s="14" t="str">
        <f>IF(M3226="Si",HLOOKUP(I3226,Base!$H$2:$J$9,8,0),"")</f>
        <v/>
      </c>
      <c r="O3226" s="9"/>
      <c r="P3226" s="18"/>
      <c r="Q3226" s="14" t="str">
        <f>IFERROR(O3226*HLOOKUP(I3226,Base!$H$2:$J$9,VLOOKUP(Planilla!P3226,Base!$F$3:$G$9,2,0),0),"")</f>
        <v/>
      </c>
    </row>
    <row r="3227" spans="1:17">
      <c r="A3227" s="18"/>
      <c r="B3227" s="7"/>
      <c r="C3227" s="12"/>
      <c r="D3227" s="13" t="str">
        <f>IFERROR(VLOOKUP(C3227,Base!A:C,2,0),"")</f>
        <v/>
      </c>
      <c r="E3227" s="10" t="str">
        <f>IFERROR(VLOOKUP(C3227,Base!A:C,3,0),"")</f>
        <v/>
      </c>
      <c r="F3227" s="8"/>
      <c r="G3227" s="9"/>
      <c r="H3227" s="18"/>
      <c r="I3227" s="18"/>
      <c r="J3227" s="9"/>
      <c r="K3227" s="18"/>
      <c r="L3227" s="14" t="str">
        <f>IFERROR(J3227*HLOOKUP(I3227,Base!$H$2:$J$9,VLOOKUP(Planilla!K3227,Base!$F$3:$G$9,2,0),0),"")</f>
        <v/>
      </c>
      <c r="M3227" s="19"/>
      <c r="N3227" s="14" t="str">
        <f>IF(M3227="Si",HLOOKUP(I3227,Base!$H$2:$J$9,8,0),"")</f>
        <v/>
      </c>
      <c r="O3227" s="9"/>
      <c r="P3227" s="18"/>
      <c r="Q3227" s="14" t="str">
        <f>IFERROR(O3227*HLOOKUP(I3227,Base!$H$2:$J$9,VLOOKUP(Planilla!P3227,Base!$F$3:$G$9,2,0),0),"")</f>
        <v/>
      </c>
    </row>
    <row r="3228" spans="1:17">
      <c r="A3228" s="18"/>
      <c r="B3228" s="7"/>
      <c r="C3228" s="12"/>
      <c r="D3228" s="13" t="str">
        <f>IFERROR(VLOOKUP(C3228,Base!A:C,2,0),"")</f>
        <v/>
      </c>
      <c r="E3228" s="10" t="str">
        <f>IFERROR(VLOOKUP(C3228,Base!A:C,3,0),"")</f>
        <v/>
      </c>
      <c r="F3228" s="8"/>
      <c r="G3228" s="9"/>
      <c r="H3228" s="18"/>
      <c r="I3228" s="18"/>
      <c r="J3228" s="9"/>
      <c r="K3228" s="18"/>
      <c r="L3228" s="14" t="str">
        <f>IFERROR(J3228*HLOOKUP(I3228,Base!$H$2:$J$9,VLOOKUP(Planilla!K3228,Base!$F$3:$G$9,2,0),0),"")</f>
        <v/>
      </c>
      <c r="M3228" s="19"/>
      <c r="N3228" s="14" t="str">
        <f>IF(M3228="Si",HLOOKUP(I3228,Base!$H$2:$J$9,8,0),"")</f>
        <v/>
      </c>
      <c r="O3228" s="9"/>
      <c r="P3228" s="18"/>
      <c r="Q3228" s="14" t="str">
        <f>IFERROR(O3228*HLOOKUP(I3228,Base!$H$2:$J$9,VLOOKUP(Planilla!P3228,Base!$F$3:$G$9,2,0),0),"")</f>
        <v/>
      </c>
    </row>
    <row r="3229" spans="1:17">
      <c r="A3229" s="18"/>
      <c r="B3229" s="7"/>
      <c r="C3229" s="12"/>
      <c r="D3229" s="13" t="str">
        <f>IFERROR(VLOOKUP(C3229,Base!A:C,2,0),"")</f>
        <v/>
      </c>
      <c r="E3229" s="10" t="str">
        <f>IFERROR(VLOOKUP(C3229,Base!A:C,3,0),"")</f>
        <v/>
      </c>
      <c r="F3229" s="8"/>
      <c r="G3229" s="9"/>
      <c r="H3229" s="18"/>
      <c r="I3229" s="18"/>
      <c r="J3229" s="9"/>
      <c r="K3229" s="18"/>
      <c r="L3229" s="14" t="str">
        <f>IFERROR(J3229*HLOOKUP(I3229,Base!$H$2:$J$9,VLOOKUP(Planilla!K3229,Base!$F$3:$G$9,2,0),0),"")</f>
        <v/>
      </c>
      <c r="M3229" s="19"/>
      <c r="N3229" s="14" t="str">
        <f>IF(M3229="Si",HLOOKUP(I3229,Base!$H$2:$J$9,8,0),"")</f>
        <v/>
      </c>
      <c r="O3229" s="9"/>
      <c r="P3229" s="18"/>
      <c r="Q3229" s="14" t="str">
        <f>IFERROR(O3229*HLOOKUP(I3229,Base!$H$2:$J$9,VLOOKUP(Planilla!P3229,Base!$F$3:$G$9,2,0),0),"")</f>
        <v/>
      </c>
    </row>
    <row r="3230" spans="1:17">
      <c r="A3230" s="18"/>
      <c r="B3230" s="7"/>
      <c r="C3230" s="12"/>
      <c r="D3230" s="13" t="str">
        <f>IFERROR(VLOOKUP(C3230,Base!A:C,2,0),"")</f>
        <v/>
      </c>
      <c r="E3230" s="10" t="str">
        <f>IFERROR(VLOOKUP(C3230,Base!A:C,3,0),"")</f>
        <v/>
      </c>
      <c r="F3230" s="8"/>
      <c r="G3230" s="9"/>
      <c r="H3230" s="18"/>
      <c r="I3230" s="18"/>
      <c r="J3230" s="9"/>
      <c r="K3230" s="18"/>
      <c r="L3230" s="14" t="str">
        <f>IFERROR(J3230*HLOOKUP(I3230,Base!$H$2:$J$9,VLOOKUP(Planilla!K3230,Base!$F$3:$G$9,2,0),0),"")</f>
        <v/>
      </c>
      <c r="M3230" s="19"/>
      <c r="N3230" s="14" t="str">
        <f>IF(M3230="Si",HLOOKUP(I3230,Base!$H$2:$J$9,8,0),"")</f>
        <v/>
      </c>
      <c r="O3230" s="9"/>
      <c r="P3230" s="18"/>
      <c r="Q3230" s="14" t="str">
        <f>IFERROR(O3230*HLOOKUP(I3230,Base!$H$2:$J$9,VLOOKUP(Planilla!P3230,Base!$F$3:$G$9,2,0),0),"")</f>
        <v/>
      </c>
    </row>
    <row r="3231" spans="1:17">
      <c r="A3231" s="18"/>
      <c r="B3231" s="7"/>
      <c r="C3231" s="12"/>
      <c r="D3231" s="13" t="str">
        <f>IFERROR(VLOOKUP(C3231,Base!A:C,2,0),"")</f>
        <v/>
      </c>
      <c r="E3231" s="10" t="str">
        <f>IFERROR(VLOOKUP(C3231,Base!A:C,3,0),"")</f>
        <v/>
      </c>
      <c r="F3231" s="8"/>
      <c r="G3231" s="9"/>
      <c r="H3231" s="18"/>
      <c r="I3231" s="18"/>
      <c r="J3231" s="9"/>
      <c r="K3231" s="18"/>
      <c r="L3231" s="14" t="str">
        <f>IFERROR(J3231*HLOOKUP(I3231,Base!$H$2:$J$9,VLOOKUP(Planilla!K3231,Base!$F$3:$G$9,2,0),0),"")</f>
        <v/>
      </c>
      <c r="M3231" s="19"/>
      <c r="N3231" s="14" t="str">
        <f>IF(M3231="Si",HLOOKUP(I3231,Base!$H$2:$J$9,8,0),"")</f>
        <v/>
      </c>
      <c r="O3231" s="9"/>
      <c r="P3231" s="18"/>
      <c r="Q3231" s="14" t="str">
        <f>IFERROR(O3231*HLOOKUP(I3231,Base!$H$2:$J$9,VLOOKUP(Planilla!P3231,Base!$F$3:$G$9,2,0),0),"")</f>
        <v/>
      </c>
    </row>
    <row r="3232" spans="1:17">
      <c r="A3232" s="18"/>
      <c r="B3232" s="7"/>
      <c r="C3232" s="12"/>
      <c r="D3232" s="13" t="str">
        <f>IFERROR(VLOOKUP(C3232,Base!A:C,2,0),"")</f>
        <v/>
      </c>
      <c r="E3232" s="10" t="str">
        <f>IFERROR(VLOOKUP(C3232,Base!A:C,3,0),"")</f>
        <v/>
      </c>
      <c r="F3232" s="8"/>
      <c r="G3232" s="9"/>
      <c r="H3232" s="18"/>
      <c r="I3232" s="18"/>
      <c r="J3232" s="9"/>
      <c r="K3232" s="18"/>
      <c r="L3232" s="14" t="str">
        <f>IFERROR(J3232*HLOOKUP(I3232,Base!$H$2:$J$9,VLOOKUP(Planilla!K3232,Base!$F$3:$G$9,2,0),0),"")</f>
        <v/>
      </c>
      <c r="M3232" s="19"/>
      <c r="N3232" s="14" t="str">
        <f>IF(M3232="Si",HLOOKUP(I3232,Base!$H$2:$J$9,8,0),"")</f>
        <v/>
      </c>
      <c r="O3232" s="9"/>
      <c r="P3232" s="18"/>
      <c r="Q3232" s="14" t="str">
        <f>IFERROR(O3232*HLOOKUP(I3232,Base!$H$2:$J$9,VLOOKUP(Planilla!P3232,Base!$F$3:$G$9,2,0),0),"")</f>
        <v/>
      </c>
    </row>
    <row r="3233" spans="1:17">
      <c r="A3233" s="18"/>
      <c r="B3233" s="7"/>
      <c r="C3233" s="12"/>
      <c r="D3233" s="13" t="str">
        <f>IFERROR(VLOOKUP(C3233,Base!A:C,2,0),"")</f>
        <v/>
      </c>
      <c r="E3233" s="10" t="str">
        <f>IFERROR(VLOOKUP(C3233,Base!A:C,3,0),"")</f>
        <v/>
      </c>
      <c r="F3233" s="8"/>
      <c r="G3233" s="9"/>
      <c r="H3233" s="18"/>
      <c r="I3233" s="18"/>
      <c r="J3233" s="9"/>
      <c r="K3233" s="18"/>
      <c r="L3233" s="14" t="str">
        <f>IFERROR(J3233*HLOOKUP(I3233,Base!$H$2:$J$9,VLOOKUP(Planilla!K3233,Base!$F$3:$G$9,2,0),0),"")</f>
        <v/>
      </c>
      <c r="M3233" s="19"/>
      <c r="N3233" s="14" t="str">
        <f>IF(M3233="Si",HLOOKUP(I3233,Base!$H$2:$J$9,8,0),"")</f>
        <v/>
      </c>
      <c r="O3233" s="9"/>
      <c r="P3233" s="18"/>
      <c r="Q3233" s="14" t="str">
        <f>IFERROR(O3233*HLOOKUP(I3233,Base!$H$2:$J$9,VLOOKUP(Planilla!P3233,Base!$F$3:$G$9,2,0),0),"")</f>
        <v/>
      </c>
    </row>
    <row r="3234" spans="1:17">
      <c r="A3234" s="18"/>
      <c r="B3234" s="7"/>
      <c r="C3234" s="12"/>
      <c r="D3234" s="13" t="str">
        <f>IFERROR(VLOOKUP(C3234,Base!A:C,2,0),"")</f>
        <v/>
      </c>
      <c r="E3234" s="10" t="str">
        <f>IFERROR(VLOOKUP(C3234,Base!A:C,3,0),"")</f>
        <v/>
      </c>
      <c r="F3234" s="8"/>
      <c r="G3234" s="9"/>
      <c r="H3234" s="18"/>
      <c r="I3234" s="18"/>
      <c r="J3234" s="9"/>
      <c r="K3234" s="18"/>
      <c r="L3234" s="14" t="str">
        <f>IFERROR(J3234*HLOOKUP(I3234,Base!$H$2:$J$9,VLOOKUP(Planilla!K3234,Base!$F$3:$G$9,2,0),0),"")</f>
        <v/>
      </c>
      <c r="M3234" s="19"/>
      <c r="N3234" s="14" t="str">
        <f>IF(M3234="Si",HLOOKUP(I3234,Base!$H$2:$J$9,8,0),"")</f>
        <v/>
      </c>
      <c r="O3234" s="9"/>
      <c r="P3234" s="18"/>
      <c r="Q3234" s="14" t="str">
        <f>IFERROR(O3234*HLOOKUP(I3234,Base!$H$2:$J$9,VLOOKUP(Planilla!P3234,Base!$F$3:$G$9,2,0),0),"")</f>
        <v/>
      </c>
    </row>
    <row r="3235" spans="1:17">
      <c r="A3235" s="18"/>
      <c r="B3235" s="7"/>
      <c r="C3235" s="12"/>
      <c r="D3235" s="13" t="str">
        <f>IFERROR(VLOOKUP(C3235,Base!A:C,2,0),"")</f>
        <v/>
      </c>
      <c r="E3235" s="10" t="str">
        <f>IFERROR(VLOOKUP(C3235,Base!A:C,3,0),"")</f>
        <v/>
      </c>
      <c r="F3235" s="8"/>
      <c r="G3235" s="9"/>
      <c r="H3235" s="18"/>
      <c r="I3235" s="18"/>
      <c r="J3235" s="9"/>
      <c r="K3235" s="18"/>
      <c r="L3235" s="14" t="str">
        <f>IFERROR(J3235*HLOOKUP(I3235,Base!$H$2:$J$9,VLOOKUP(Planilla!K3235,Base!$F$3:$G$9,2,0),0),"")</f>
        <v/>
      </c>
      <c r="M3235" s="19"/>
      <c r="N3235" s="14" t="str">
        <f>IF(M3235="Si",HLOOKUP(I3235,Base!$H$2:$J$9,8,0),"")</f>
        <v/>
      </c>
      <c r="O3235" s="9"/>
      <c r="P3235" s="18"/>
      <c r="Q3235" s="14" t="str">
        <f>IFERROR(O3235*HLOOKUP(I3235,Base!$H$2:$J$9,VLOOKUP(Planilla!P3235,Base!$F$3:$G$9,2,0),0),"")</f>
        <v/>
      </c>
    </row>
    <row r="3236" spans="1:17">
      <c r="A3236" s="18"/>
      <c r="B3236" s="7"/>
      <c r="C3236" s="12"/>
      <c r="D3236" s="13" t="str">
        <f>IFERROR(VLOOKUP(C3236,Base!A:C,2,0),"")</f>
        <v/>
      </c>
      <c r="E3236" s="10" t="str">
        <f>IFERROR(VLOOKUP(C3236,Base!A:C,3,0),"")</f>
        <v/>
      </c>
      <c r="F3236" s="8"/>
      <c r="G3236" s="9"/>
      <c r="H3236" s="18"/>
      <c r="I3236" s="18"/>
      <c r="J3236" s="9"/>
      <c r="K3236" s="18"/>
      <c r="L3236" s="14" t="str">
        <f>IFERROR(J3236*HLOOKUP(I3236,Base!$H$2:$J$9,VLOOKUP(Planilla!K3236,Base!$F$3:$G$9,2,0),0),"")</f>
        <v/>
      </c>
      <c r="M3236" s="19"/>
      <c r="N3236" s="14" t="str">
        <f>IF(M3236="Si",HLOOKUP(I3236,Base!$H$2:$J$9,8,0),"")</f>
        <v/>
      </c>
      <c r="O3236" s="9"/>
      <c r="P3236" s="18"/>
      <c r="Q3236" s="14" t="str">
        <f>IFERROR(O3236*HLOOKUP(I3236,Base!$H$2:$J$9,VLOOKUP(Planilla!P3236,Base!$F$3:$G$9,2,0),0),"")</f>
        <v/>
      </c>
    </row>
    <row r="3237" spans="1:17">
      <c r="A3237" s="18"/>
      <c r="B3237" s="7"/>
      <c r="C3237" s="12"/>
      <c r="D3237" s="13" t="str">
        <f>IFERROR(VLOOKUP(C3237,Base!A:C,2,0),"")</f>
        <v/>
      </c>
      <c r="E3237" s="10" t="str">
        <f>IFERROR(VLOOKUP(C3237,Base!A:C,3,0),"")</f>
        <v/>
      </c>
      <c r="F3237" s="8"/>
      <c r="G3237" s="9"/>
      <c r="H3237" s="18"/>
      <c r="I3237" s="18"/>
      <c r="J3237" s="9"/>
      <c r="K3237" s="18"/>
      <c r="L3237" s="14" t="str">
        <f>IFERROR(J3237*HLOOKUP(I3237,Base!$H$2:$J$9,VLOOKUP(Planilla!K3237,Base!$F$3:$G$9,2,0),0),"")</f>
        <v/>
      </c>
      <c r="M3237" s="19"/>
      <c r="N3237" s="14" t="str">
        <f>IF(M3237="Si",HLOOKUP(I3237,Base!$H$2:$J$9,8,0),"")</f>
        <v/>
      </c>
      <c r="O3237" s="9"/>
      <c r="P3237" s="18"/>
      <c r="Q3237" s="14" t="str">
        <f>IFERROR(O3237*HLOOKUP(I3237,Base!$H$2:$J$9,VLOOKUP(Planilla!P3237,Base!$F$3:$G$9,2,0),0),"")</f>
        <v/>
      </c>
    </row>
    <row r="3238" spans="1:17">
      <c r="A3238" s="18"/>
      <c r="B3238" s="7"/>
      <c r="C3238" s="12"/>
      <c r="D3238" s="13" t="str">
        <f>IFERROR(VLOOKUP(C3238,Base!A:C,2,0),"")</f>
        <v/>
      </c>
      <c r="E3238" s="10" t="str">
        <f>IFERROR(VLOOKUP(C3238,Base!A:C,3,0),"")</f>
        <v/>
      </c>
      <c r="F3238" s="8"/>
      <c r="G3238" s="9"/>
      <c r="H3238" s="18"/>
      <c r="I3238" s="18"/>
      <c r="J3238" s="9"/>
      <c r="K3238" s="18"/>
      <c r="L3238" s="14" t="str">
        <f>IFERROR(J3238*HLOOKUP(I3238,Base!$H$2:$J$9,VLOOKUP(Planilla!K3238,Base!$F$3:$G$9,2,0),0),"")</f>
        <v/>
      </c>
      <c r="M3238" s="19"/>
      <c r="N3238" s="14" t="str">
        <f>IF(M3238="Si",HLOOKUP(I3238,Base!$H$2:$J$9,8,0),"")</f>
        <v/>
      </c>
      <c r="O3238" s="9"/>
      <c r="P3238" s="18"/>
      <c r="Q3238" s="14" t="str">
        <f>IFERROR(O3238*HLOOKUP(I3238,Base!$H$2:$J$9,VLOOKUP(Planilla!P3238,Base!$F$3:$G$9,2,0),0),"")</f>
        <v/>
      </c>
    </row>
    <row r="3239" spans="1:17">
      <c r="A3239" s="18"/>
      <c r="B3239" s="7"/>
      <c r="C3239" s="12"/>
      <c r="D3239" s="13" t="str">
        <f>IFERROR(VLOOKUP(C3239,Base!A:C,2,0),"")</f>
        <v/>
      </c>
      <c r="E3239" s="10" t="str">
        <f>IFERROR(VLOOKUP(C3239,Base!A:C,3,0),"")</f>
        <v/>
      </c>
      <c r="F3239" s="8"/>
      <c r="G3239" s="9"/>
      <c r="H3239" s="18"/>
      <c r="I3239" s="18"/>
      <c r="J3239" s="9"/>
      <c r="K3239" s="18"/>
      <c r="L3239" s="14" t="str">
        <f>IFERROR(J3239*HLOOKUP(I3239,Base!$H$2:$J$9,VLOOKUP(Planilla!K3239,Base!$F$3:$G$9,2,0),0),"")</f>
        <v/>
      </c>
      <c r="M3239" s="19"/>
      <c r="N3239" s="14" t="str">
        <f>IF(M3239="Si",HLOOKUP(I3239,Base!$H$2:$J$9,8,0),"")</f>
        <v/>
      </c>
      <c r="O3239" s="9"/>
      <c r="P3239" s="18"/>
      <c r="Q3239" s="14" t="str">
        <f>IFERROR(O3239*HLOOKUP(I3239,Base!$H$2:$J$9,VLOOKUP(Planilla!P3239,Base!$F$3:$G$9,2,0),0),"")</f>
        <v/>
      </c>
    </row>
    <row r="3240" spans="1:17">
      <c r="A3240" s="18"/>
      <c r="B3240" s="7"/>
      <c r="C3240" s="12"/>
      <c r="D3240" s="13" t="str">
        <f>IFERROR(VLOOKUP(C3240,Base!A:C,2,0),"")</f>
        <v/>
      </c>
      <c r="E3240" s="10" t="str">
        <f>IFERROR(VLOOKUP(C3240,Base!A:C,3,0),"")</f>
        <v/>
      </c>
      <c r="F3240" s="8"/>
      <c r="G3240" s="9"/>
      <c r="H3240" s="18"/>
      <c r="I3240" s="18"/>
      <c r="J3240" s="9"/>
      <c r="K3240" s="18"/>
      <c r="L3240" s="14" t="str">
        <f>IFERROR(J3240*HLOOKUP(I3240,Base!$H$2:$J$9,VLOOKUP(Planilla!K3240,Base!$F$3:$G$9,2,0),0),"")</f>
        <v/>
      </c>
      <c r="M3240" s="19"/>
      <c r="N3240" s="14" t="str">
        <f>IF(M3240="Si",HLOOKUP(I3240,Base!$H$2:$J$9,8,0),"")</f>
        <v/>
      </c>
      <c r="O3240" s="9"/>
      <c r="P3240" s="18"/>
      <c r="Q3240" s="14" t="str">
        <f>IFERROR(O3240*HLOOKUP(I3240,Base!$H$2:$J$9,VLOOKUP(Planilla!P3240,Base!$F$3:$G$9,2,0),0),"")</f>
        <v/>
      </c>
    </row>
    <row r="3241" spans="1:17">
      <c r="A3241" s="18"/>
      <c r="B3241" s="7"/>
      <c r="C3241" s="12"/>
      <c r="D3241" s="13" t="str">
        <f>IFERROR(VLOOKUP(C3241,Base!A:C,2,0),"")</f>
        <v/>
      </c>
      <c r="E3241" s="10" t="str">
        <f>IFERROR(VLOOKUP(C3241,Base!A:C,3,0),"")</f>
        <v/>
      </c>
      <c r="F3241" s="8"/>
      <c r="G3241" s="9"/>
      <c r="H3241" s="18"/>
      <c r="I3241" s="18"/>
      <c r="J3241" s="9"/>
      <c r="K3241" s="18"/>
      <c r="L3241" s="14" t="str">
        <f>IFERROR(J3241*HLOOKUP(I3241,Base!$H$2:$J$9,VLOOKUP(Planilla!K3241,Base!$F$3:$G$9,2,0),0),"")</f>
        <v/>
      </c>
      <c r="M3241" s="19"/>
      <c r="N3241" s="14" t="str">
        <f>IF(M3241="Si",HLOOKUP(I3241,Base!$H$2:$J$9,8,0),"")</f>
        <v/>
      </c>
      <c r="O3241" s="9"/>
      <c r="P3241" s="18"/>
      <c r="Q3241" s="14" t="str">
        <f>IFERROR(O3241*HLOOKUP(I3241,Base!$H$2:$J$9,VLOOKUP(Planilla!P3241,Base!$F$3:$G$9,2,0),0),"")</f>
        <v/>
      </c>
    </row>
    <row r="3242" spans="1:17">
      <c r="A3242" s="18"/>
      <c r="B3242" s="7"/>
      <c r="C3242" s="12"/>
      <c r="D3242" s="13" t="str">
        <f>IFERROR(VLOOKUP(C3242,Base!A:C,2,0),"")</f>
        <v/>
      </c>
      <c r="E3242" s="10" t="str">
        <f>IFERROR(VLOOKUP(C3242,Base!A:C,3,0),"")</f>
        <v/>
      </c>
      <c r="F3242" s="8"/>
      <c r="G3242" s="9"/>
      <c r="H3242" s="18"/>
      <c r="I3242" s="18"/>
      <c r="J3242" s="9"/>
      <c r="K3242" s="18"/>
      <c r="L3242" s="14" t="str">
        <f>IFERROR(J3242*HLOOKUP(I3242,Base!$H$2:$J$9,VLOOKUP(Planilla!K3242,Base!$F$3:$G$9,2,0),0),"")</f>
        <v/>
      </c>
      <c r="M3242" s="19"/>
      <c r="N3242" s="14" t="str">
        <f>IF(M3242="Si",HLOOKUP(I3242,Base!$H$2:$J$9,8,0),"")</f>
        <v/>
      </c>
      <c r="O3242" s="9"/>
      <c r="P3242" s="18"/>
      <c r="Q3242" s="14" t="str">
        <f>IFERROR(O3242*HLOOKUP(I3242,Base!$H$2:$J$9,VLOOKUP(Planilla!P3242,Base!$F$3:$G$9,2,0),0),"")</f>
        <v/>
      </c>
    </row>
    <row r="3243" spans="1:17">
      <c r="A3243" s="18"/>
      <c r="B3243" s="7"/>
      <c r="C3243" s="12"/>
      <c r="D3243" s="13" t="str">
        <f>IFERROR(VLOOKUP(C3243,Base!A:C,2,0),"")</f>
        <v/>
      </c>
      <c r="E3243" s="10" t="str">
        <f>IFERROR(VLOOKUP(C3243,Base!A:C,3,0),"")</f>
        <v/>
      </c>
      <c r="F3243" s="8"/>
      <c r="G3243" s="9"/>
      <c r="H3243" s="18"/>
      <c r="I3243" s="18"/>
      <c r="J3243" s="9"/>
      <c r="K3243" s="18"/>
      <c r="L3243" s="14" t="str">
        <f>IFERROR(J3243*HLOOKUP(I3243,Base!$H$2:$J$9,VLOOKUP(Planilla!K3243,Base!$F$3:$G$9,2,0),0),"")</f>
        <v/>
      </c>
      <c r="M3243" s="19"/>
      <c r="N3243" s="14" t="str">
        <f>IF(M3243="Si",HLOOKUP(I3243,Base!$H$2:$J$9,8,0),"")</f>
        <v/>
      </c>
      <c r="O3243" s="9"/>
      <c r="P3243" s="18"/>
      <c r="Q3243" s="14" t="str">
        <f>IFERROR(O3243*HLOOKUP(I3243,Base!$H$2:$J$9,VLOOKUP(Planilla!P3243,Base!$F$3:$G$9,2,0),0),"")</f>
        <v/>
      </c>
    </row>
    <row r="3244" spans="1:17">
      <c r="A3244" s="18"/>
      <c r="B3244" s="7"/>
      <c r="C3244" s="12"/>
      <c r="D3244" s="13" t="str">
        <f>IFERROR(VLOOKUP(C3244,Base!A:C,2,0),"")</f>
        <v/>
      </c>
      <c r="E3244" s="10" t="str">
        <f>IFERROR(VLOOKUP(C3244,Base!A:C,3,0),"")</f>
        <v/>
      </c>
      <c r="F3244" s="8"/>
      <c r="G3244" s="9"/>
      <c r="H3244" s="18"/>
      <c r="I3244" s="18"/>
      <c r="J3244" s="9"/>
      <c r="K3244" s="18"/>
      <c r="L3244" s="14" t="str">
        <f>IFERROR(J3244*HLOOKUP(I3244,Base!$H$2:$J$9,VLOOKUP(Planilla!K3244,Base!$F$3:$G$9,2,0),0),"")</f>
        <v/>
      </c>
      <c r="M3244" s="19"/>
      <c r="N3244" s="14" t="str">
        <f>IF(M3244="Si",HLOOKUP(I3244,Base!$H$2:$J$9,8,0),"")</f>
        <v/>
      </c>
      <c r="O3244" s="9"/>
      <c r="P3244" s="18"/>
      <c r="Q3244" s="14" t="str">
        <f>IFERROR(O3244*HLOOKUP(I3244,Base!$H$2:$J$9,VLOOKUP(Planilla!P3244,Base!$F$3:$G$9,2,0),0),"")</f>
        <v/>
      </c>
    </row>
    <row r="3245" spans="1:17">
      <c r="A3245" s="18"/>
      <c r="B3245" s="7"/>
      <c r="C3245" s="12"/>
      <c r="D3245" s="13" t="str">
        <f>IFERROR(VLOOKUP(C3245,Base!A:C,2,0),"")</f>
        <v/>
      </c>
      <c r="E3245" s="10" t="str">
        <f>IFERROR(VLOOKUP(C3245,Base!A:C,3,0),"")</f>
        <v/>
      </c>
      <c r="F3245" s="8"/>
      <c r="G3245" s="9"/>
      <c r="H3245" s="18"/>
      <c r="I3245" s="18"/>
      <c r="J3245" s="9"/>
      <c r="K3245" s="18"/>
      <c r="L3245" s="14" t="str">
        <f>IFERROR(J3245*HLOOKUP(I3245,Base!$H$2:$J$9,VLOOKUP(Planilla!K3245,Base!$F$3:$G$9,2,0),0),"")</f>
        <v/>
      </c>
      <c r="M3245" s="19"/>
      <c r="N3245" s="14" t="str">
        <f>IF(M3245="Si",HLOOKUP(I3245,Base!$H$2:$J$9,8,0),"")</f>
        <v/>
      </c>
      <c r="O3245" s="9"/>
      <c r="P3245" s="18"/>
      <c r="Q3245" s="14" t="str">
        <f>IFERROR(O3245*HLOOKUP(I3245,Base!$H$2:$J$9,VLOOKUP(Planilla!P3245,Base!$F$3:$G$9,2,0),0),"")</f>
        <v/>
      </c>
    </row>
    <row r="3246" spans="1:17">
      <c r="A3246" s="18"/>
      <c r="B3246" s="7"/>
      <c r="C3246" s="12"/>
      <c r="D3246" s="13" t="str">
        <f>IFERROR(VLOOKUP(C3246,Base!A:C,2,0),"")</f>
        <v/>
      </c>
      <c r="E3246" s="10" t="str">
        <f>IFERROR(VLOOKUP(C3246,Base!A:C,3,0),"")</f>
        <v/>
      </c>
      <c r="F3246" s="8"/>
      <c r="G3246" s="9"/>
      <c r="H3246" s="18"/>
      <c r="I3246" s="18"/>
      <c r="J3246" s="9"/>
      <c r="K3246" s="18"/>
      <c r="L3246" s="14" t="str">
        <f>IFERROR(J3246*HLOOKUP(I3246,Base!$H$2:$J$9,VLOOKUP(Planilla!K3246,Base!$F$3:$G$9,2,0),0),"")</f>
        <v/>
      </c>
      <c r="M3246" s="19"/>
      <c r="N3246" s="14" t="str">
        <f>IF(M3246="Si",HLOOKUP(I3246,Base!$H$2:$J$9,8,0),"")</f>
        <v/>
      </c>
      <c r="O3246" s="9"/>
      <c r="P3246" s="18"/>
      <c r="Q3246" s="14" t="str">
        <f>IFERROR(O3246*HLOOKUP(I3246,Base!$H$2:$J$9,VLOOKUP(Planilla!P3246,Base!$F$3:$G$9,2,0),0),"")</f>
        <v/>
      </c>
    </row>
    <row r="3247" spans="1:17">
      <c r="A3247" s="18"/>
      <c r="B3247" s="7"/>
      <c r="C3247" s="12"/>
      <c r="D3247" s="13" t="str">
        <f>IFERROR(VLOOKUP(C3247,Base!A:C,2,0),"")</f>
        <v/>
      </c>
      <c r="E3247" s="10" t="str">
        <f>IFERROR(VLOOKUP(C3247,Base!A:C,3,0),"")</f>
        <v/>
      </c>
      <c r="F3247" s="8"/>
      <c r="G3247" s="9"/>
      <c r="H3247" s="18"/>
      <c r="I3247" s="18"/>
      <c r="J3247" s="9"/>
      <c r="K3247" s="18"/>
      <c r="L3247" s="14" t="str">
        <f>IFERROR(J3247*HLOOKUP(I3247,Base!$H$2:$J$9,VLOOKUP(Planilla!K3247,Base!$F$3:$G$9,2,0),0),"")</f>
        <v/>
      </c>
      <c r="M3247" s="19"/>
      <c r="N3247" s="14" t="str">
        <f>IF(M3247="Si",HLOOKUP(I3247,Base!$H$2:$J$9,8,0),"")</f>
        <v/>
      </c>
      <c r="O3247" s="9"/>
      <c r="P3247" s="18"/>
      <c r="Q3247" s="14" t="str">
        <f>IFERROR(O3247*HLOOKUP(I3247,Base!$H$2:$J$9,VLOOKUP(Planilla!P3247,Base!$F$3:$G$9,2,0),0),"")</f>
        <v/>
      </c>
    </row>
    <row r="3248" spans="1:17">
      <c r="A3248" s="18"/>
      <c r="B3248" s="7"/>
      <c r="C3248" s="12"/>
      <c r="D3248" s="13" t="str">
        <f>IFERROR(VLOOKUP(C3248,Base!A:C,2,0),"")</f>
        <v/>
      </c>
      <c r="E3248" s="10" t="str">
        <f>IFERROR(VLOOKUP(C3248,Base!A:C,3,0),"")</f>
        <v/>
      </c>
      <c r="F3248" s="8"/>
      <c r="G3248" s="9"/>
      <c r="H3248" s="18"/>
      <c r="I3248" s="18"/>
      <c r="J3248" s="9"/>
      <c r="K3248" s="18"/>
      <c r="L3248" s="14" t="str">
        <f>IFERROR(J3248*HLOOKUP(I3248,Base!$H$2:$J$9,VLOOKUP(Planilla!K3248,Base!$F$3:$G$9,2,0),0),"")</f>
        <v/>
      </c>
      <c r="M3248" s="19"/>
      <c r="N3248" s="14" t="str">
        <f>IF(M3248="Si",HLOOKUP(I3248,Base!$H$2:$J$9,8,0),"")</f>
        <v/>
      </c>
      <c r="O3248" s="9"/>
      <c r="P3248" s="18"/>
      <c r="Q3248" s="14" t="str">
        <f>IFERROR(O3248*HLOOKUP(I3248,Base!$H$2:$J$9,VLOOKUP(Planilla!P3248,Base!$F$3:$G$9,2,0),0),"")</f>
        <v/>
      </c>
    </row>
    <row r="3249" spans="1:17">
      <c r="A3249" s="18"/>
      <c r="B3249" s="7"/>
      <c r="C3249" s="12"/>
      <c r="D3249" s="13" t="str">
        <f>IFERROR(VLOOKUP(C3249,Base!A:C,2,0),"")</f>
        <v/>
      </c>
      <c r="E3249" s="10" t="str">
        <f>IFERROR(VLOOKUP(C3249,Base!A:C,3,0),"")</f>
        <v/>
      </c>
      <c r="F3249" s="8"/>
      <c r="G3249" s="9"/>
      <c r="H3249" s="18"/>
      <c r="I3249" s="18"/>
      <c r="J3249" s="9"/>
      <c r="K3249" s="18"/>
      <c r="L3249" s="14" t="str">
        <f>IFERROR(J3249*HLOOKUP(I3249,Base!$H$2:$J$9,VLOOKUP(Planilla!K3249,Base!$F$3:$G$9,2,0),0),"")</f>
        <v/>
      </c>
      <c r="M3249" s="19"/>
      <c r="N3249" s="14" t="str">
        <f>IF(M3249="Si",HLOOKUP(I3249,Base!$H$2:$J$9,8,0),"")</f>
        <v/>
      </c>
      <c r="O3249" s="9"/>
      <c r="P3249" s="18"/>
      <c r="Q3249" s="14" t="str">
        <f>IFERROR(O3249*HLOOKUP(I3249,Base!$H$2:$J$9,VLOOKUP(Planilla!P3249,Base!$F$3:$G$9,2,0),0),"")</f>
        <v/>
      </c>
    </row>
    <row r="3250" spans="1:17">
      <c r="A3250" s="18"/>
      <c r="B3250" s="7"/>
      <c r="C3250" s="12"/>
      <c r="D3250" s="13" t="str">
        <f>IFERROR(VLOOKUP(C3250,Base!A:C,2,0),"")</f>
        <v/>
      </c>
      <c r="E3250" s="10" t="str">
        <f>IFERROR(VLOOKUP(C3250,Base!A:C,3,0),"")</f>
        <v/>
      </c>
      <c r="F3250" s="8"/>
      <c r="G3250" s="9"/>
      <c r="H3250" s="18"/>
      <c r="I3250" s="18"/>
      <c r="J3250" s="9"/>
      <c r="K3250" s="18"/>
      <c r="L3250" s="14" t="str">
        <f>IFERROR(J3250*HLOOKUP(I3250,Base!$H$2:$J$9,VLOOKUP(Planilla!K3250,Base!$F$3:$G$9,2,0),0),"")</f>
        <v/>
      </c>
      <c r="M3250" s="19"/>
      <c r="N3250" s="14" t="str">
        <f>IF(M3250="Si",HLOOKUP(I3250,Base!$H$2:$J$9,8,0),"")</f>
        <v/>
      </c>
      <c r="O3250" s="9"/>
      <c r="P3250" s="18"/>
      <c r="Q3250" s="14" t="str">
        <f>IFERROR(O3250*HLOOKUP(I3250,Base!$H$2:$J$9,VLOOKUP(Planilla!P3250,Base!$F$3:$G$9,2,0),0),"")</f>
        <v/>
      </c>
    </row>
    <row r="3251" spans="1:17">
      <c r="A3251" s="18"/>
      <c r="B3251" s="7"/>
      <c r="C3251" s="12"/>
      <c r="D3251" s="13" t="str">
        <f>IFERROR(VLOOKUP(C3251,Base!A:C,2,0),"")</f>
        <v/>
      </c>
      <c r="E3251" s="10" t="str">
        <f>IFERROR(VLOOKUP(C3251,Base!A:C,3,0),"")</f>
        <v/>
      </c>
      <c r="F3251" s="8"/>
      <c r="G3251" s="9"/>
      <c r="H3251" s="18"/>
      <c r="I3251" s="18"/>
      <c r="J3251" s="9"/>
      <c r="K3251" s="18"/>
      <c r="L3251" s="14" t="str">
        <f>IFERROR(J3251*HLOOKUP(I3251,Base!$H$2:$J$9,VLOOKUP(Planilla!K3251,Base!$F$3:$G$9,2,0),0),"")</f>
        <v/>
      </c>
      <c r="M3251" s="19"/>
      <c r="N3251" s="14" t="str">
        <f>IF(M3251="Si",HLOOKUP(I3251,Base!$H$2:$J$9,8,0),"")</f>
        <v/>
      </c>
      <c r="O3251" s="9"/>
      <c r="P3251" s="18"/>
      <c r="Q3251" s="14" t="str">
        <f>IFERROR(O3251*HLOOKUP(I3251,Base!$H$2:$J$9,VLOOKUP(Planilla!P3251,Base!$F$3:$G$9,2,0),0),"")</f>
        <v/>
      </c>
    </row>
    <row r="3252" spans="1:17">
      <c r="A3252" s="18"/>
      <c r="B3252" s="7"/>
      <c r="C3252" s="12"/>
      <c r="D3252" s="13" t="str">
        <f>IFERROR(VLOOKUP(C3252,Base!A:C,2,0),"")</f>
        <v/>
      </c>
      <c r="E3252" s="10" t="str">
        <f>IFERROR(VLOOKUP(C3252,Base!A:C,3,0),"")</f>
        <v/>
      </c>
      <c r="F3252" s="8"/>
      <c r="G3252" s="9"/>
      <c r="H3252" s="18"/>
      <c r="I3252" s="18"/>
      <c r="J3252" s="9"/>
      <c r="K3252" s="18"/>
      <c r="L3252" s="14" t="str">
        <f>IFERROR(J3252*HLOOKUP(I3252,Base!$H$2:$J$9,VLOOKUP(Planilla!K3252,Base!$F$3:$G$9,2,0),0),"")</f>
        <v/>
      </c>
      <c r="M3252" s="19"/>
      <c r="N3252" s="14" t="str">
        <f>IF(M3252="Si",HLOOKUP(I3252,Base!$H$2:$J$9,8,0),"")</f>
        <v/>
      </c>
      <c r="O3252" s="9"/>
      <c r="P3252" s="18"/>
      <c r="Q3252" s="14" t="str">
        <f>IFERROR(O3252*HLOOKUP(I3252,Base!$H$2:$J$9,VLOOKUP(Planilla!P3252,Base!$F$3:$G$9,2,0),0),"")</f>
        <v/>
      </c>
    </row>
    <row r="3253" spans="1:17">
      <c r="A3253" s="18"/>
      <c r="B3253" s="7"/>
      <c r="C3253" s="12"/>
      <c r="D3253" s="13" t="str">
        <f>IFERROR(VLOOKUP(C3253,Base!A:C,2,0),"")</f>
        <v/>
      </c>
      <c r="E3253" s="10" t="str">
        <f>IFERROR(VLOOKUP(C3253,Base!A:C,3,0),"")</f>
        <v/>
      </c>
      <c r="F3253" s="8"/>
      <c r="G3253" s="9"/>
      <c r="H3253" s="18"/>
      <c r="I3253" s="18"/>
      <c r="J3253" s="9"/>
      <c r="K3253" s="18"/>
      <c r="L3253" s="14" t="str">
        <f>IFERROR(J3253*HLOOKUP(I3253,Base!$H$2:$J$9,VLOOKUP(Planilla!K3253,Base!$F$3:$G$9,2,0),0),"")</f>
        <v/>
      </c>
      <c r="M3253" s="19"/>
      <c r="N3253" s="14" t="str">
        <f>IF(M3253="Si",HLOOKUP(I3253,Base!$H$2:$J$9,8,0),"")</f>
        <v/>
      </c>
      <c r="O3253" s="9"/>
      <c r="P3253" s="18"/>
      <c r="Q3253" s="14" t="str">
        <f>IFERROR(O3253*HLOOKUP(I3253,Base!$H$2:$J$9,VLOOKUP(Planilla!P3253,Base!$F$3:$G$9,2,0),0),"")</f>
        <v/>
      </c>
    </row>
    <row r="3254" spans="1:17">
      <c r="A3254" s="18"/>
      <c r="B3254" s="7"/>
      <c r="C3254" s="12"/>
      <c r="D3254" s="13" t="str">
        <f>IFERROR(VLOOKUP(C3254,Base!A:C,2,0),"")</f>
        <v/>
      </c>
      <c r="E3254" s="10" t="str">
        <f>IFERROR(VLOOKUP(C3254,Base!A:C,3,0),"")</f>
        <v/>
      </c>
      <c r="F3254" s="8"/>
      <c r="G3254" s="9"/>
      <c r="H3254" s="18"/>
      <c r="I3254" s="18"/>
      <c r="J3254" s="9"/>
      <c r="K3254" s="18"/>
      <c r="L3254" s="14" t="str">
        <f>IFERROR(J3254*HLOOKUP(I3254,Base!$H$2:$J$9,VLOOKUP(Planilla!K3254,Base!$F$3:$G$9,2,0),0),"")</f>
        <v/>
      </c>
      <c r="M3254" s="19"/>
      <c r="N3254" s="14" t="str">
        <f>IF(M3254="Si",HLOOKUP(I3254,Base!$H$2:$J$9,8,0),"")</f>
        <v/>
      </c>
      <c r="O3254" s="9"/>
      <c r="P3254" s="18"/>
      <c r="Q3254" s="14" t="str">
        <f>IFERROR(O3254*HLOOKUP(I3254,Base!$H$2:$J$9,VLOOKUP(Planilla!P3254,Base!$F$3:$G$9,2,0),0),"")</f>
        <v/>
      </c>
    </row>
    <row r="3255" spans="1:17">
      <c r="A3255" s="18"/>
      <c r="B3255" s="7"/>
      <c r="C3255" s="12"/>
      <c r="D3255" s="13" t="str">
        <f>IFERROR(VLOOKUP(C3255,Base!A:C,2,0),"")</f>
        <v/>
      </c>
      <c r="E3255" s="10" t="str">
        <f>IFERROR(VLOOKUP(C3255,Base!A:C,3,0),"")</f>
        <v/>
      </c>
      <c r="F3255" s="8"/>
      <c r="G3255" s="9"/>
      <c r="H3255" s="18"/>
      <c r="I3255" s="18"/>
      <c r="J3255" s="9"/>
      <c r="K3255" s="18"/>
      <c r="L3255" s="14" t="str">
        <f>IFERROR(J3255*HLOOKUP(I3255,Base!$H$2:$J$9,VLOOKUP(Planilla!K3255,Base!$F$3:$G$9,2,0),0),"")</f>
        <v/>
      </c>
      <c r="M3255" s="19"/>
      <c r="N3255" s="14" t="str">
        <f>IF(M3255="Si",HLOOKUP(I3255,Base!$H$2:$J$9,8,0),"")</f>
        <v/>
      </c>
      <c r="O3255" s="9"/>
      <c r="P3255" s="18"/>
      <c r="Q3255" s="14" t="str">
        <f>IFERROR(O3255*HLOOKUP(I3255,Base!$H$2:$J$9,VLOOKUP(Planilla!P3255,Base!$F$3:$G$9,2,0),0),"")</f>
        <v/>
      </c>
    </row>
    <row r="3256" spans="1:17">
      <c r="A3256" s="18"/>
      <c r="B3256" s="7"/>
      <c r="C3256" s="12"/>
      <c r="D3256" s="13" t="str">
        <f>IFERROR(VLOOKUP(C3256,Base!A:C,2,0),"")</f>
        <v/>
      </c>
      <c r="E3256" s="10" t="str">
        <f>IFERROR(VLOOKUP(C3256,Base!A:C,3,0),"")</f>
        <v/>
      </c>
      <c r="F3256" s="8"/>
      <c r="G3256" s="9"/>
      <c r="H3256" s="18"/>
      <c r="I3256" s="18"/>
      <c r="J3256" s="9"/>
      <c r="K3256" s="18"/>
      <c r="L3256" s="14" t="str">
        <f>IFERROR(J3256*HLOOKUP(I3256,Base!$H$2:$J$9,VLOOKUP(Planilla!K3256,Base!$F$3:$G$9,2,0),0),"")</f>
        <v/>
      </c>
      <c r="M3256" s="19"/>
      <c r="N3256" s="14" t="str">
        <f>IF(M3256="Si",HLOOKUP(I3256,Base!$H$2:$J$9,8,0),"")</f>
        <v/>
      </c>
      <c r="O3256" s="9"/>
      <c r="P3256" s="18"/>
      <c r="Q3256" s="14" t="str">
        <f>IFERROR(O3256*HLOOKUP(I3256,Base!$H$2:$J$9,VLOOKUP(Planilla!P3256,Base!$F$3:$G$9,2,0),0),"")</f>
        <v/>
      </c>
    </row>
    <row r="3257" spans="1:17">
      <c r="A3257" s="18"/>
      <c r="B3257" s="7"/>
      <c r="C3257" s="12"/>
      <c r="D3257" s="13" t="str">
        <f>IFERROR(VLOOKUP(C3257,Base!A:C,2,0),"")</f>
        <v/>
      </c>
      <c r="E3257" s="10" t="str">
        <f>IFERROR(VLOOKUP(C3257,Base!A:C,3,0),"")</f>
        <v/>
      </c>
      <c r="F3257" s="8"/>
      <c r="G3257" s="9"/>
      <c r="H3257" s="18"/>
      <c r="I3257" s="18"/>
      <c r="J3257" s="9"/>
      <c r="K3257" s="18"/>
      <c r="L3257" s="14" t="str">
        <f>IFERROR(J3257*HLOOKUP(I3257,Base!$H$2:$J$9,VLOOKUP(Planilla!K3257,Base!$F$3:$G$9,2,0),0),"")</f>
        <v/>
      </c>
      <c r="M3257" s="19"/>
      <c r="N3257" s="14" t="str">
        <f>IF(M3257="Si",HLOOKUP(I3257,Base!$H$2:$J$9,8,0),"")</f>
        <v/>
      </c>
      <c r="O3257" s="9"/>
      <c r="P3257" s="18"/>
      <c r="Q3257" s="14" t="str">
        <f>IFERROR(O3257*HLOOKUP(I3257,Base!$H$2:$J$9,VLOOKUP(Planilla!P3257,Base!$F$3:$G$9,2,0),0),"")</f>
        <v/>
      </c>
    </row>
    <row r="3258" spans="1:17">
      <c r="A3258" s="18"/>
      <c r="B3258" s="7"/>
      <c r="C3258" s="12"/>
      <c r="D3258" s="13" t="str">
        <f>IFERROR(VLOOKUP(C3258,Base!A:C,2,0),"")</f>
        <v/>
      </c>
      <c r="E3258" s="10" t="str">
        <f>IFERROR(VLOOKUP(C3258,Base!A:C,3,0),"")</f>
        <v/>
      </c>
      <c r="F3258" s="8"/>
      <c r="G3258" s="9"/>
      <c r="H3258" s="18"/>
      <c r="I3258" s="18"/>
      <c r="J3258" s="9"/>
      <c r="K3258" s="18"/>
      <c r="L3258" s="14" t="str">
        <f>IFERROR(J3258*HLOOKUP(I3258,Base!$H$2:$J$9,VLOOKUP(Planilla!K3258,Base!$F$3:$G$9,2,0),0),"")</f>
        <v/>
      </c>
      <c r="M3258" s="19"/>
      <c r="N3258" s="14" t="str">
        <f>IF(M3258="Si",HLOOKUP(I3258,Base!$H$2:$J$9,8,0),"")</f>
        <v/>
      </c>
      <c r="O3258" s="9"/>
      <c r="P3258" s="18"/>
      <c r="Q3258" s="14" t="str">
        <f>IFERROR(O3258*HLOOKUP(I3258,Base!$H$2:$J$9,VLOOKUP(Planilla!P3258,Base!$F$3:$G$9,2,0),0),"")</f>
        <v/>
      </c>
    </row>
    <row r="3259" spans="1:17">
      <c r="A3259" s="18"/>
      <c r="B3259" s="7"/>
      <c r="C3259" s="12"/>
      <c r="D3259" s="13" t="str">
        <f>IFERROR(VLOOKUP(C3259,Base!A:C,2,0),"")</f>
        <v/>
      </c>
      <c r="E3259" s="10" t="str">
        <f>IFERROR(VLOOKUP(C3259,Base!A:C,3,0),"")</f>
        <v/>
      </c>
      <c r="F3259" s="8"/>
      <c r="G3259" s="9"/>
      <c r="H3259" s="18"/>
      <c r="I3259" s="18"/>
      <c r="J3259" s="9"/>
      <c r="K3259" s="18"/>
      <c r="L3259" s="14" t="str">
        <f>IFERROR(J3259*HLOOKUP(I3259,Base!$H$2:$J$9,VLOOKUP(Planilla!K3259,Base!$F$3:$G$9,2,0),0),"")</f>
        <v/>
      </c>
      <c r="M3259" s="19"/>
      <c r="N3259" s="14" t="str">
        <f>IF(M3259="Si",HLOOKUP(I3259,Base!$H$2:$J$9,8,0),"")</f>
        <v/>
      </c>
      <c r="O3259" s="9"/>
      <c r="P3259" s="18"/>
      <c r="Q3259" s="14" t="str">
        <f>IFERROR(O3259*HLOOKUP(I3259,Base!$H$2:$J$9,VLOOKUP(Planilla!P3259,Base!$F$3:$G$9,2,0),0),"")</f>
        <v/>
      </c>
    </row>
    <row r="3260" spans="1:17">
      <c r="A3260" s="18"/>
      <c r="B3260" s="7"/>
      <c r="C3260" s="12"/>
      <c r="D3260" s="13" t="str">
        <f>IFERROR(VLOOKUP(C3260,Base!A:C,2,0),"")</f>
        <v/>
      </c>
      <c r="E3260" s="10" t="str">
        <f>IFERROR(VLOOKUP(C3260,Base!A:C,3,0),"")</f>
        <v/>
      </c>
      <c r="F3260" s="8"/>
      <c r="G3260" s="9"/>
      <c r="H3260" s="18"/>
      <c r="I3260" s="18"/>
      <c r="J3260" s="9"/>
      <c r="K3260" s="18"/>
      <c r="L3260" s="14" t="str">
        <f>IFERROR(J3260*HLOOKUP(I3260,Base!$H$2:$J$9,VLOOKUP(Planilla!K3260,Base!$F$3:$G$9,2,0),0),"")</f>
        <v/>
      </c>
      <c r="M3260" s="19"/>
      <c r="N3260" s="14" t="str">
        <f>IF(M3260="Si",HLOOKUP(I3260,Base!$H$2:$J$9,8,0),"")</f>
        <v/>
      </c>
      <c r="O3260" s="9"/>
      <c r="P3260" s="18"/>
      <c r="Q3260" s="14" t="str">
        <f>IFERROR(O3260*HLOOKUP(I3260,Base!$H$2:$J$9,VLOOKUP(Planilla!P3260,Base!$F$3:$G$9,2,0),0),"")</f>
        <v/>
      </c>
    </row>
    <row r="3261" spans="1:17">
      <c r="A3261" s="18"/>
      <c r="B3261" s="7"/>
      <c r="C3261" s="12"/>
      <c r="D3261" s="13" t="str">
        <f>IFERROR(VLOOKUP(C3261,Base!A:C,2,0),"")</f>
        <v/>
      </c>
      <c r="E3261" s="10" t="str">
        <f>IFERROR(VLOOKUP(C3261,Base!A:C,3,0),"")</f>
        <v/>
      </c>
      <c r="F3261" s="8"/>
      <c r="G3261" s="9"/>
      <c r="H3261" s="18"/>
      <c r="I3261" s="18"/>
      <c r="J3261" s="9"/>
      <c r="K3261" s="18"/>
      <c r="L3261" s="14" t="str">
        <f>IFERROR(J3261*HLOOKUP(I3261,Base!$H$2:$J$9,VLOOKUP(Planilla!K3261,Base!$F$3:$G$9,2,0),0),"")</f>
        <v/>
      </c>
      <c r="M3261" s="19"/>
      <c r="N3261" s="14" t="str">
        <f>IF(M3261="Si",HLOOKUP(I3261,Base!$H$2:$J$9,8,0),"")</f>
        <v/>
      </c>
      <c r="O3261" s="9"/>
      <c r="P3261" s="18"/>
      <c r="Q3261" s="14" t="str">
        <f>IFERROR(O3261*HLOOKUP(I3261,Base!$H$2:$J$9,VLOOKUP(Planilla!P3261,Base!$F$3:$G$9,2,0),0),"")</f>
        <v/>
      </c>
    </row>
    <row r="3262" spans="1:17">
      <c r="A3262" s="18"/>
      <c r="B3262" s="7"/>
      <c r="C3262" s="12"/>
      <c r="D3262" s="13" t="str">
        <f>IFERROR(VLOOKUP(C3262,Base!A:C,2,0),"")</f>
        <v/>
      </c>
      <c r="E3262" s="10" t="str">
        <f>IFERROR(VLOOKUP(C3262,Base!A:C,3,0),"")</f>
        <v/>
      </c>
      <c r="F3262" s="8"/>
      <c r="G3262" s="9"/>
      <c r="H3262" s="18"/>
      <c r="I3262" s="18"/>
      <c r="J3262" s="9"/>
      <c r="K3262" s="18"/>
      <c r="L3262" s="14" t="str">
        <f>IFERROR(J3262*HLOOKUP(I3262,Base!$H$2:$J$9,VLOOKUP(Planilla!K3262,Base!$F$3:$G$9,2,0),0),"")</f>
        <v/>
      </c>
      <c r="M3262" s="19"/>
      <c r="N3262" s="14" t="str">
        <f>IF(M3262="Si",HLOOKUP(I3262,Base!$H$2:$J$9,8,0),"")</f>
        <v/>
      </c>
      <c r="O3262" s="9"/>
      <c r="P3262" s="18"/>
      <c r="Q3262" s="14" t="str">
        <f>IFERROR(O3262*HLOOKUP(I3262,Base!$H$2:$J$9,VLOOKUP(Planilla!P3262,Base!$F$3:$G$9,2,0),0),"")</f>
        <v/>
      </c>
    </row>
    <row r="3263" spans="1:17">
      <c r="A3263" s="18"/>
      <c r="B3263" s="7"/>
      <c r="C3263" s="12"/>
      <c r="D3263" s="13" t="str">
        <f>IFERROR(VLOOKUP(C3263,Base!A:C,2,0),"")</f>
        <v/>
      </c>
      <c r="E3263" s="10" t="str">
        <f>IFERROR(VLOOKUP(C3263,Base!A:C,3,0),"")</f>
        <v/>
      </c>
      <c r="F3263" s="8"/>
      <c r="G3263" s="9"/>
      <c r="H3263" s="18"/>
      <c r="I3263" s="18"/>
      <c r="J3263" s="9"/>
      <c r="K3263" s="18"/>
      <c r="L3263" s="14" t="str">
        <f>IFERROR(J3263*HLOOKUP(I3263,Base!$H$2:$J$9,VLOOKUP(Planilla!K3263,Base!$F$3:$G$9,2,0),0),"")</f>
        <v/>
      </c>
      <c r="M3263" s="19"/>
      <c r="N3263" s="14" t="str">
        <f>IF(M3263="Si",HLOOKUP(I3263,Base!$H$2:$J$9,8,0),"")</f>
        <v/>
      </c>
      <c r="O3263" s="9"/>
      <c r="P3263" s="18"/>
      <c r="Q3263" s="14" t="str">
        <f>IFERROR(O3263*HLOOKUP(I3263,Base!$H$2:$J$9,VLOOKUP(Planilla!P3263,Base!$F$3:$G$9,2,0),0),"")</f>
        <v/>
      </c>
    </row>
    <row r="3264" spans="1:17">
      <c r="A3264" s="18"/>
      <c r="B3264" s="7"/>
      <c r="C3264" s="12"/>
      <c r="D3264" s="13" t="str">
        <f>IFERROR(VLOOKUP(C3264,Base!A:C,2,0),"")</f>
        <v/>
      </c>
      <c r="E3264" s="10" t="str">
        <f>IFERROR(VLOOKUP(C3264,Base!A:C,3,0),"")</f>
        <v/>
      </c>
      <c r="F3264" s="8"/>
      <c r="G3264" s="9"/>
      <c r="H3264" s="18"/>
      <c r="I3264" s="18"/>
      <c r="J3264" s="9"/>
      <c r="K3264" s="18"/>
      <c r="L3264" s="14" t="str">
        <f>IFERROR(J3264*HLOOKUP(I3264,Base!$H$2:$J$9,VLOOKUP(Planilla!K3264,Base!$F$3:$G$9,2,0),0),"")</f>
        <v/>
      </c>
      <c r="M3264" s="19"/>
      <c r="N3264" s="14" t="str">
        <f>IF(M3264="Si",HLOOKUP(I3264,Base!$H$2:$J$9,8,0),"")</f>
        <v/>
      </c>
      <c r="O3264" s="9"/>
      <c r="P3264" s="18"/>
      <c r="Q3264" s="14" t="str">
        <f>IFERROR(O3264*HLOOKUP(I3264,Base!$H$2:$J$9,VLOOKUP(Planilla!P3264,Base!$F$3:$G$9,2,0),0),"")</f>
        <v/>
      </c>
    </row>
    <row r="3265" spans="1:17">
      <c r="A3265" s="18"/>
      <c r="B3265" s="7"/>
      <c r="C3265" s="12"/>
      <c r="D3265" s="13" t="str">
        <f>IFERROR(VLOOKUP(C3265,Base!A:C,2,0),"")</f>
        <v/>
      </c>
      <c r="E3265" s="10" t="str">
        <f>IFERROR(VLOOKUP(C3265,Base!A:C,3,0),"")</f>
        <v/>
      </c>
      <c r="F3265" s="8"/>
      <c r="G3265" s="9"/>
      <c r="H3265" s="18"/>
      <c r="I3265" s="18"/>
      <c r="J3265" s="9"/>
      <c r="K3265" s="18"/>
      <c r="L3265" s="14" t="str">
        <f>IFERROR(J3265*HLOOKUP(I3265,Base!$H$2:$J$9,VLOOKUP(Planilla!K3265,Base!$F$3:$G$9,2,0),0),"")</f>
        <v/>
      </c>
      <c r="M3265" s="19"/>
      <c r="N3265" s="14" t="str">
        <f>IF(M3265="Si",HLOOKUP(I3265,Base!$H$2:$J$9,8,0),"")</f>
        <v/>
      </c>
      <c r="O3265" s="9"/>
      <c r="P3265" s="18"/>
      <c r="Q3265" s="14" t="str">
        <f>IFERROR(O3265*HLOOKUP(I3265,Base!$H$2:$J$9,VLOOKUP(Planilla!P3265,Base!$F$3:$G$9,2,0),0),"")</f>
        <v/>
      </c>
    </row>
    <row r="3266" spans="1:17">
      <c r="A3266" s="18"/>
      <c r="B3266" s="7"/>
      <c r="C3266" s="12"/>
      <c r="D3266" s="13" t="str">
        <f>IFERROR(VLOOKUP(C3266,Base!A:C,2,0),"")</f>
        <v/>
      </c>
      <c r="E3266" s="10" t="str">
        <f>IFERROR(VLOOKUP(C3266,Base!A:C,3,0),"")</f>
        <v/>
      </c>
      <c r="F3266" s="8"/>
      <c r="G3266" s="9"/>
      <c r="H3266" s="18"/>
      <c r="I3266" s="18"/>
      <c r="J3266" s="9"/>
      <c r="K3266" s="18"/>
      <c r="L3266" s="14" t="str">
        <f>IFERROR(J3266*HLOOKUP(I3266,Base!$H$2:$J$9,VLOOKUP(Planilla!K3266,Base!$F$3:$G$9,2,0),0),"")</f>
        <v/>
      </c>
      <c r="M3266" s="19"/>
      <c r="N3266" s="14" t="str">
        <f>IF(M3266="Si",HLOOKUP(I3266,Base!$H$2:$J$9,8,0),"")</f>
        <v/>
      </c>
      <c r="O3266" s="9"/>
      <c r="P3266" s="18"/>
      <c r="Q3266" s="14" t="str">
        <f>IFERROR(O3266*HLOOKUP(I3266,Base!$H$2:$J$9,VLOOKUP(Planilla!P3266,Base!$F$3:$G$9,2,0),0),"")</f>
        <v/>
      </c>
    </row>
    <row r="3267" spans="1:17">
      <c r="A3267" s="18"/>
      <c r="B3267" s="7"/>
      <c r="C3267" s="12"/>
      <c r="D3267" s="13" t="str">
        <f>IFERROR(VLOOKUP(C3267,Base!A:C,2,0),"")</f>
        <v/>
      </c>
      <c r="E3267" s="10" t="str">
        <f>IFERROR(VLOOKUP(C3267,Base!A:C,3,0),"")</f>
        <v/>
      </c>
      <c r="F3267" s="8"/>
      <c r="G3267" s="9"/>
      <c r="H3267" s="18"/>
      <c r="I3267" s="18"/>
      <c r="J3267" s="9"/>
      <c r="K3267" s="18"/>
      <c r="L3267" s="14" t="str">
        <f>IFERROR(J3267*HLOOKUP(I3267,Base!$H$2:$J$9,VLOOKUP(Planilla!K3267,Base!$F$3:$G$9,2,0),0),"")</f>
        <v/>
      </c>
      <c r="M3267" s="19"/>
      <c r="N3267" s="14" t="str">
        <f>IF(M3267="Si",HLOOKUP(I3267,Base!$H$2:$J$9,8,0),"")</f>
        <v/>
      </c>
      <c r="O3267" s="9"/>
      <c r="P3267" s="18"/>
      <c r="Q3267" s="14" t="str">
        <f>IFERROR(O3267*HLOOKUP(I3267,Base!$H$2:$J$9,VLOOKUP(Planilla!P3267,Base!$F$3:$G$9,2,0),0),"")</f>
        <v/>
      </c>
    </row>
    <row r="3268" spans="1:17">
      <c r="A3268" s="18"/>
      <c r="B3268" s="7"/>
      <c r="C3268" s="12"/>
      <c r="D3268" s="13" t="str">
        <f>IFERROR(VLOOKUP(C3268,Base!A:C,2,0),"")</f>
        <v/>
      </c>
      <c r="E3268" s="10" t="str">
        <f>IFERROR(VLOOKUP(C3268,Base!A:C,3,0),"")</f>
        <v/>
      </c>
      <c r="F3268" s="8"/>
      <c r="G3268" s="9"/>
      <c r="H3268" s="18"/>
      <c r="I3268" s="18"/>
      <c r="J3268" s="9"/>
      <c r="K3268" s="18"/>
      <c r="L3268" s="14" t="str">
        <f>IFERROR(J3268*HLOOKUP(I3268,Base!$H$2:$J$9,VLOOKUP(Planilla!K3268,Base!$F$3:$G$9,2,0),0),"")</f>
        <v/>
      </c>
      <c r="M3268" s="19"/>
      <c r="N3268" s="14" t="str">
        <f>IF(M3268="Si",HLOOKUP(I3268,Base!$H$2:$J$9,8,0),"")</f>
        <v/>
      </c>
      <c r="O3268" s="9"/>
      <c r="P3268" s="18"/>
      <c r="Q3268" s="14" t="str">
        <f>IFERROR(O3268*HLOOKUP(I3268,Base!$H$2:$J$9,VLOOKUP(Planilla!P3268,Base!$F$3:$G$9,2,0),0),"")</f>
        <v/>
      </c>
    </row>
    <row r="3269" spans="1:17">
      <c r="A3269" s="18"/>
      <c r="B3269" s="7"/>
      <c r="C3269" s="12"/>
      <c r="D3269" s="13" t="str">
        <f>IFERROR(VLOOKUP(C3269,Base!A:C,2,0),"")</f>
        <v/>
      </c>
      <c r="E3269" s="10" t="str">
        <f>IFERROR(VLOOKUP(C3269,Base!A:C,3,0),"")</f>
        <v/>
      </c>
      <c r="F3269" s="8"/>
      <c r="G3269" s="9"/>
      <c r="H3269" s="18"/>
      <c r="I3269" s="18"/>
      <c r="J3269" s="9"/>
      <c r="K3269" s="18"/>
      <c r="L3269" s="14" t="str">
        <f>IFERROR(J3269*HLOOKUP(I3269,Base!$H$2:$J$9,VLOOKUP(Planilla!K3269,Base!$F$3:$G$9,2,0),0),"")</f>
        <v/>
      </c>
      <c r="M3269" s="19"/>
      <c r="N3269" s="14" t="str">
        <f>IF(M3269="Si",HLOOKUP(I3269,Base!$H$2:$J$9,8,0),"")</f>
        <v/>
      </c>
      <c r="O3269" s="9"/>
      <c r="P3269" s="18"/>
      <c r="Q3269" s="14" t="str">
        <f>IFERROR(O3269*HLOOKUP(I3269,Base!$H$2:$J$9,VLOOKUP(Planilla!P3269,Base!$F$3:$G$9,2,0),0),"")</f>
        <v/>
      </c>
    </row>
    <row r="3270" spans="1:17">
      <c r="A3270" s="18"/>
      <c r="B3270" s="7"/>
      <c r="C3270" s="12"/>
      <c r="D3270" s="13" t="str">
        <f>IFERROR(VLOOKUP(C3270,Base!A:C,2,0),"")</f>
        <v/>
      </c>
      <c r="E3270" s="10" t="str">
        <f>IFERROR(VLOOKUP(C3270,Base!A:C,3,0),"")</f>
        <v/>
      </c>
      <c r="F3270" s="8"/>
      <c r="G3270" s="9"/>
      <c r="H3270" s="18"/>
      <c r="I3270" s="18"/>
      <c r="J3270" s="9"/>
      <c r="K3270" s="18"/>
      <c r="L3270" s="14" t="str">
        <f>IFERROR(J3270*HLOOKUP(I3270,Base!$H$2:$J$9,VLOOKUP(Planilla!K3270,Base!$F$3:$G$9,2,0),0),"")</f>
        <v/>
      </c>
      <c r="M3270" s="19"/>
      <c r="N3270" s="14" t="str">
        <f>IF(M3270="Si",HLOOKUP(I3270,Base!$H$2:$J$9,8,0),"")</f>
        <v/>
      </c>
      <c r="O3270" s="9"/>
      <c r="P3270" s="18"/>
      <c r="Q3270" s="14" t="str">
        <f>IFERROR(O3270*HLOOKUP(I3270,Base!$H$2:$J$9,VLOOKUP(Planilla!P3270,Base!$F$3:$G$9,2,0),0),"")</f>
        <v/>
      </c>
    </row>
    <row r="3271" spans="1:17">
      <c r="A3271" s="18"/>
      <c r="B3271" s="7"/>
      <c r="C3271" s="12"/>
      <c r="D3271" s="13" t="str">
        <f>IFERROR(VLOOKUP(C3271,Base!A:C,2,0),"")</f>
        <v/>
      </c>
      <c r="E3271" s="10" t="str">
        <f>IFERROR(VLOOKUP(C3271,Base!A:C,3,0),"")</f>
        <v/>
      </c>
      <c r="F3271" s="8"/>
      <c r="G3271" s="9"/>
      <c r="H3271" s="18"/>
      <c r="I3271" s="18"/>
      <c r="J3271" s="9"/>
      <c r="K3271" s="18"/>
      <c r="L3271" s="14" t="str">
        <f>IFERROR(J3271*HLOOKUP(I3271,Base!$H$2:$J$9,VLOOKUP(Planilla!K3271,Base!$F$3:$G$9,2,0),0),"")</f>
        <v/>
      </c>
      <c r="M3271" s="19"/>
      <c r="N3271" s="14" t="str">
        <f>IF(M3271="Si",HLOOKUP(I3271,Base!$H$2:$J$9,8,0),"")</f>
        <v/>
      </c>
      <c r="O3271" s="9"/>
      <c r="P3271" s="18"/>
      <c r="Q3271" s="14" t="str">
        <f>IFERROR(O3271*HLOOKUP(I3271,Base!$H$2:$J$9,VLOOKUP(Planilla!P3271,Base!$F$3:$G$9,2,0),0),"")</f>
        <v/>
      </c>
    </row>
    <row r="3272" spans="1:17">
      <c r="A3272" s="18"/>
      <c r="B3272" s="7"/>
      <c r="C3272" s="12"/>
      <c r="D3272" s="13" t="str">
        <f>IFERROR(VLOOKUP(C3272,Base!A:C,2,0),"")</f>
        <v/>
      </c>
      <c r="E3272" s="10" t="str">
        <f>IFERROR(VLOOKUP(C3272,Base!A:C,3,0),"")</f>
        <v/>
      </c>
      <c r="F3272" s="8"/>
      <c r="G3272" s="9"/>
      <c r="H3272" s="18"/>
      <c r="I3272" s="18"/>
      <c r="J3272" s="9"/>
      <c r="K3272" s="18"/>
      <c r="L3272" s="14" t="str">
        <f>IFERROR(J3272*HLOOKUP(I3272,Base!$H$2:$J$9,VLOOKUP(Planilla!K3272,Base!$F$3:$G$9,2,0),0),"")</f>
        <v/>
      </c>
      <c r="M3272" s="19"/>
      <c r="N3272" s="14" t="str">
        <f>IF(M3272="Si",HLOOKUP(I3272,Base!$H$2:$J$9,8,0),"")</f>
        <v/>
      </c>
      <c r="O3272" s="9"/>
      <c r="P3272" s="18"/>
      <c r="Q3272" s="14" t="str">
        <f>IFERROR(O3272*HLOOKUP(I3272,Base!$H$2:$J$9,VLOOKUP(Planilla!P3272,Base!$F$3:$G$9,2,0),0),"")</f>
        <v/>
      </c>
    </row>
    <row r="3273" spans="1:17">
      <c r="A3273" s="18"/>
      <c r="B3273" s="7"/>
      <c r="C3273" s="12"/>
      <c r="D3273" s="13" t="str">
        <f>IFERROR(VLOOKUP(C3273,Base!A:C,2,0),"")</f>
        <v/>
      </c>
      <c r="E3273" s="10" t="str">
        <f>IFERROR(VLOOKUP(C3273,Base!A:C,3,0),"")</f>
        <v/>
      </c>
      <c r="F3273" s="8"/>
      <c r="G3273" s="9"/>
      <c r="H3273" s="18"/>
      <c r="I3273" s="18"/>
      <c r="J3273" s="9"/>
      <c r="K3273" s="18"/>
      <c r="L3273" s="14" t="str">
        <f>IFERROR(J3273*HLOOKUP(I3273,Base!$H$2:$J$9,VLOOKUP(Planilla!K3273,Base!$F$3:$G$9,2,0),0),"")</f>
        <v/>
      </c>
      <c r="M3273" s="19"/>
      <c r="N3273" s="14" t="str">
        <f>IF(M3273="Si",HLOOKUP(I3273,Base!$H$2:$J$9,8,0),"")</f>
        <v/>
      </c>
      <c r="O3273" s="9"/>
      <c r="P3273" s="18"/>
      <c r="Q3273" s="14" t="str">
        <f>IFERROR(O3273*HLOOKUP(I3273,Base!$H$2:$J$9,VLOOKUP(Planilla!P3273,Base!$F$3:$G$9,2,0),0),"")</f>
        <v/>
      </c>
    </row>
    <row r="3274" spans="1:17">
      <c r="A3274" s="18"/>
      <c r="B3274" s="7"/>
      <c r="C3274" s="12"/>
      <c r="D3274" s="13" t="str">
        <f>IFERROR(VLOOKUP(C3274,Base!A:C,2,0),"")</f>
        <v/>
      </c>
      <c r="E3274" s="10" t="str">
        <f>IFERROR(VLOOKUP(C3274,Base!A:C,3,0),"")</f>
        <v/>
      </c>
      <c r="F3274" s="8"/>
      <c r="G3274" s="9"/>
      <c r="H3274" s="18"/>
      <c r="I3274" s="18"/>
      <c r="J3274" s="9"/>
      <c r="K3274" s="18"/>
      <c r="L3274" s="14" t="str">
        <f>IFERROR(J3274*HLOOKUP(I3274,Base!$H$2:$J$9,VLOOKUP(Planilla!K3274,Base!$F$3:$G$9,2,0),0),"")</f>
        <v/>
      </c>
      <c r="M3274" s="19"/>
      <c r="N3274" s="14" t="str">
        <f>IF(M3274="Si",HLOOKUP(I3274,Base!$H$2:$J$9,8,0),"")</f>
        <v/>
      </c>
      <c r="O3274" s="9"/>
      <c r="P3274" s="18"/>
      <c r="Q3274" s="14" t="str">
        <f>IFERROR(O3274*HLOOKUP(I3274,Base!$H$2:$J$9,VLOOKUP(Planilla!P3274,Base!$F$3:$G$9,2,0),0),"")</f>
        <v/>
      </c>
    </row>
    <row r="3275" spans="1:17">
      <c r="A3275" s="18"/>
      <c r="B3275" s="7"/>
      <c r="C3275" s="12"/>
      <c r="D3275" s="13" t="str">
        <f>IFERROR(VLOOKUP(C3275,Base!A:C,2,0),"")</f>
        <v/>
      </c>
      <c r="E3275" s="10" t="str">
        <f>IFERROR(VLOOKUP(C3275,Base!A:C,3,0),"")</f>
        <v/>
      </c>
      <c r="F3275" s="8"/>
      <c r="G3275" s="9"/>
      <c r="H3275" s="18"/>
      <c r="I3275" s="18"/>
      <c r="J3275" s="9"/>
      <c r="K3275" s="18"/>
      <c r="L3275" s="14" t="str">
        <f>IFERROR(J3275*HLOOKUP(I3275,Base!$H$2:$J$9,VLOOKUP(Planilla!K3275,Base!$F$3:$G$9,2,0),0),"")</f>
        <v/>
      </c>
      <c r="M3275" s="19"/>
      <c r="N3275" s="14" t="str">
        <f>IF(M3275="Si",HLOOKUP(I3275,Base!$H$2:$J$9,8,0),"")</f>
        <v/>
      </c>
      <c r="O3275" s="9"/>
      <c r="P3275" s="18"/>
      <c r="Q3275" s="14" t="str">
        <f>IFERROR(O3275*HLOOKUP(I3275,Base!$H$2:$J$9,VLOOKUP(Planilla!P3275,Base!$F$3:$G$9,2,0),0),"")</f>
        <v/>
      </c>
    </row>
    <row r="3276" spans="1:17">
      <c r="A3276" s="18"/>
      <c r="B3276" s="7"/>
      <c r="C3276" s="12"/>
      <c r="D3276" s="13" t="str">
        <f>IFERROR(VLOOKUP(C3276,Base!A:C,2,0),"")</f>
        <v/>
      </c>
      <c r="E3276" s="10" t="str">
        <f>IFERROR(VLOOKUP(C3276,Base!A:C,3,0),"")</f>
        <v/>
      </c>
      <c r="F3276" s="8"/>
      <c r="G3276" s="9"/>
      <c r="H3276" s="18"/>
      <c r="I3276" s="18"/>
      <c r="J3276" s="9"/>
      <c r="K3276" s="18"/>
      <c r="L3276" s="14" t="str">
        <f>IFERROR(J3276*HLOOKUP(I3276,Base!$H$2:$J$9,VLOOKUP(Planilla!K3276,Base!$F$3:$G$9,2,0),0),"")</f>
        <v/>
      </c>
      <c r="M3276" s="19"/>
      <c r="N3276" s="14" t="str">
        <f>IF(M3276="Si",HLOOKUP(I3276,Base!$H$2:$J$9,8,0),"")</f>
        <v/>
      </c>
      <c r="O3276" s="9"/>
      <c r="P3276" s="18"/>
      <c r="Q3276" s="14" t="str">
        <f>IFERROR(O3276*HLOOKUP(I3276,Base!$H$2:$J$9,VLOOKUP(Planilla!P3276,Base!$F$3:$G$9,2,0),0),"")</f>
        <v/>
      </c>
    </row>
    <row r="3277" spans="1:17">
      <c r="A3277" s="18"/>
      <c r="B3277" s="7"/>
      <c r="C3277" s="12"/>
      <c r="D3277" s="13" t="str">
        <f>IFERROR(VLOOKUP(C3277,Base!A:C,2,0),"")</f>
        <v/>
      </c>
      <c r="E3277" s="10" t="str">
        <f>IFERROR(VLOOKUP(C3277,Base!A:C,3,0),"")</f>
        <v/>
      </c>
      <c r="F3277" s="8"/>
      <c r="G3277" s="9"/>
      <c r="H3277" s="18"/>
      <c r="I3277" s="18"/>
      <c r="J3277" s="9"/>
      <c r="K3277" s="18"/>
      <c r="L3277" s="14" t="str">
        <f>IFERROR(J3277*HLOOKUP(I3277,Base!$H$2:$J$9,VLOOKUP(Planilla!K3277,Base!$F$3:$G$9,2,0),0),"")</f>
        <v/>
      </c>
      <c r="M3277" s="19"/>
      <c r="N3277" s="14" t="str">
        <f>IF(M3277="Si",HLOOKUP(I3277,Base!$H$2:$J$9,8,0),"")</f>
        <v/>
      </c>
      <c r="O3277" s="9"/>
      <c r="P3277" s="18"/>
      <c r="Q3277" s="14" t="str">
        <f>IFERROR(O3277*HLOOKUP(I3277,Base!$H$2:$J$9,VLOOKUP(Planilla!P3277,Base!$F$3:$G$9,2,0),0),"")</f>
        <v/>
      </c>
    </row>
    <row r="3278" spans="1:17">
      <c r="A3278" s="18"/>
      <c r="B3278" s="7"/>
      <c r="C3278" s="12"/>
      <c r="D3278" s="13" t="str">
        <f>IFERROR(VLOOKUP(C3278,Base!A:C,2,0),"")</f>
        <v/>
      </c>
      <c r="E3278" s="10" t="str">
        <f>IFERROR(VLOOKUP(C3278,Base!A:C,3,0),"")</f>
        <v/>
      </c>
      <c r="F3278" s="8"/>
      <c r="G3278" s="9"/>
      <c r="H3278" s="18"/>
      <c r="I3278" s="18"/>
      <c r="J3278" s="9"/>
      <c r="K3278" s="18"/>
      <c r="L3278" s="14" t="str">
        <f>IFERROR(J3278*HLOOKUP(I3278,Base!$H$2:$J$9,VLOOKUP(Planilla!K3278,Base!$F$3:$G$9,2,0),0),"")</f>
        <v/>
      </c>
      <c r="M3278" s="19"/>
      <c r="N3278" s="14" t="str">
        <f>IF(M3278="Si",HLOOKUP(I3278,Base!$H$2:$J$9,8,0),"")</f>
        <v/>
      </c>
      <c r="O3278" s="9"/>
      <c r="P3278" s="18"/>
      <c r="Q3278" s="14" t="str">
        <f>IFERROR(O3278*HLOOKUP(I3278,Base!$H$2:$J$9,VLOOKUP(Planilla!P3278,Base!$F$3:$G$9,2,0),0),"")</f>
        <v/>
      </c>
    </row>
    <row r="3279" spans="1:17">
      <c r="A3279" s="18"/>
      <c r="B3279" s="7"/>
      <c r="C3279" s="12"/>
      <c r="D3279" s="13" t="str">
        <f>IFERROR(VLOOKUP(C3279,Base!A:C,2,0),"")</f>
        <v/>
      </c>
      <c r="E3279" s="10" t="str">
        <f>IFERROR(VLOOKUP(C3279,Base!A:C,3,0),"")</f>
        <v/>
      </c>
      <c r="F3279" s="8"/>
      <c r="G3279" s="9"/>
      <c r="H3279" s="18"/>
      <c r="I3279" s="18"/>
      <c r="J3279" s="9"/>
      <c r="K3279" s="18"/>
      <c r="L3279" s="14" t="str">
        <f>IFERROR(J3279*HLOOKUP(I3279,Base!$H$2:$J$9,VLOOKUP(Planilla!K3279,Base!$F$3:$G$9,2,0),0),"")</f>
        <v/>
      </c>
      <c r="M3279" s="19"/>
      <c r="N3279" s="14" t="str">
        <f>IF(M3279="Si",HLOOKUP(I3279,Base!$H$2:$J$9,8,0),"")</f>
        <v/>
      </c>
      <c r="O3279" s="9"/>
      <c r="P3279" s="18"/>
      <c r="Q3279" s="14" t="str">
        <f>IFERROR(O3279*HLOOKUP(I3279,Base!$H$2:$J$9,VLOOKUP(Planilla!P3279,Base!$F$3:$G$9,2,0),0),"")</f>
        <v/>
      </c>
    </row>
    <row r="3280" spans="1:17">
      <c r="A3280" s="18"/>
      <c r="B3280" s="7"/>
      <c r="C3280" s="12"/>
      <c r="D3280" s="13" t="str">
        <f>IFERROR(VLOOKUP(C3280,Base!A:C,2,0),"")</f>
        <v/>
      </c>
      <c r="E3280" s="10" t="str">
        <f>IFERROR(VLOOKUP(C3280,Base!A:C,3,0),"")</f>
        <v/>
      </c>
      <c r="F3280" s="8"/>
      <c r="G3280" s="9"/>
      <c r="H3280" s="18"/>
      <c r="I3280" s="18"/>
      <c r="J3280" s="9"/>
      <c r="K3280" s="18"/>
      <c r="L3280" s="14" t="str">
        <f>IFERROR(J3280*HLOOKUP(I3280,Base!$H$2:$J$9,VLOOKUP(Planilla!K3280,Base!$F$3:$G$9,2,0),0),"")</f>
        <v/>
      </c>
      <c r="M3280" s="19"/>
      <c r="N3280" s="14" t="str">
        <f>IF(M3280="Si",HLOOKUP(I3280,Base!$H$2:$J$9,8,0),"")</f>
        <v/>
      </c>
      <c r="O3280" s="9"/>
      <c r="P3280" s="18"/>
      <c r="Q3280" s="14" t="str">
        <f>IFERROR(O3280*HLOOKUP(I3280,Base!$H$2:$J$9,VLOOKUP(Planilla!P3280,Base!$F$3:$G$9,2,0),0),"")</f>
        <v/>
      </c>
    </row>
    <row r="3281" spans="1:17">
      <c r="A3281" s="18"/>
      <c r="B3281" s="7"/>
      <c r="C3281" s="12"/>
      <c r="D3281" s="13" t="str">
        <f>IFERROR(VLOOKUP(C3281,Base!A:C,2,0),"")</f>
        <v/>
      </c>
      <c r="E3281" s="10" t="str">
        <f>IFERROR(VLOOKUP(C3281,Base!A:C,3,0),"")</f>
        <v/>
      </c>
      <c r="F3281" s="8"/>
      <c r="G3281" s="9"/>
      <c r="H3281" s="18"/>
      <c r="I3281" s="18"/>
      <c r="J3281" s="9"/>
      <c r="K3281" s="18"/>
      <c r="L3281" s="14" t="str">
        <f>IFERROR(J3281*HLOOKUP(I3281,Base!$H$2:$J$9,VLOOKUP(Planilla!K3281,Base!$F$3:$G$9,2,0),0),"")</f>
        <v/>
      </c>
      <c r="M3281" s="19"/>
      <c r="N3281" s="14" t="str">
        <f>IF(M3281="Si",HLOOKUP(I3281,Base!$H$2:$J$9,8,0),"")</f>
        <v/>
      </c>
      <c r="O3281" s="9"/>
      <c r="P3281" s="18"/>
      <c r="Q3281" s="14" t="str">
        <f>IFERROR(O3281*HLOOKUP(I3281,Base!$H$2:$J$9,VLOOKUP(Planilla!P3281,Base!$F$3:$G$9,2,0),0),"")</f>
        <v/>
      </c>
    </row>
    <row r="3282" spans="1:17">
      <c r="A3282" s="18"/>
      <c r="B3282" s="7"/>
      <c r="C3282" s="12"/>
      <c r="D3282" s="13" t="str">
        <f>IFERROR(VLOOKUP(C3282,Base!A:C,2,0),"")</f>
        <v/>
      </c>
      <c r="E3282" s="10" t="str">
        <f>IFERROR(VLOOKUP(C3282,Base!A:C,3,0),"")</f>
        <v/>
      </c>
      <c r="F3282" s="8"/>
      <c r="G3282" s="9"/>
      <c r="H3282" s="18"/>
      <c r="I3282" s="18"/>
      <c r="J3282" s="9"/>
      <c r="K3282" s="18"/>
      <c r="L3282" s="14" t="str">
        <f>IFERROR(J3282*HLOOKUP(I3282,Base!$H$2:$J$9,VLOOKUP(Planilla!K3282,Base!$F$3:$G$9,2,0),0),"")</f>
        <v/>
      </c>
      <c r="M3282" s="19"/>
      <c r="N3282" s="14" t="str">
        <f>IF(M3282="Si",HLOOKUP(I3282,Base!$H$2:$J$9,8,0),"")</f>
        <v/>
      </c>
      <c r="O3282" s="9"/>
      <c r="P3282" s="18"/>
      <c r="Q3282" s="14" t="str">
        <f>IFERROR(O3282*HLOOKUP(I3282,Base!$H$2:$J$9,VLOOKUP(Planilla!P3282,Base!$F$3:$G$9,2,0),0),"")</f>
        <v/>
      </c>
    </row>
    <row r="3283" spans="1:17">
      <c r="A3283" s="18"/>
      <c r="B3283" s="7"/>
      <c r="C3283" s="12"/>
      <c r="D3283" s="13" t="str">
        <f>IFERROR(VLOOKUP(C3283,Base!A:C,2,0),"")</f>
        <v/>
      </c>
      <c r="E3283" s="10" t="str">
        <f>IFERROR(VLOOKUP(C3283,Base!A:C,3,0),"")</f>
        <v/>
      </c>
      <c r="F3283" s="8"/>
      <c r="G3283" s="9"/>
      <c r="H3283" s="18"/>
      <c r="I3283" s="18"/>
      <c r="J3283" s="9"/>
      <c r="K3283" s="18"/>
      <c r="L3283" s="14" t="str">
        <f>IFERROR(J3283*HLOOKUP(I3283,Base!$H$2:$J$9,VLOOKUP(Planilla!K3283,Base!$F$3:$G$9,2,0),0),"")</f>
        <v/>
      </c>
      <c r="M3283" s="19"/>
      <c r="N3283" s="14" t="str">
        <f>IF(M3283="Si",HLOOKUP(I3283,Base!$H$2:$J$9,8,0),"")</f>
        <v/>
      </c>
      <c r="O3283" s="9"/>
      <c r="P3283" s="18"/>
      <c r="Q3283" s="14" t="str">
        <f>IFERROR(O3283*HLOOKUP(I3283,Base!$H$2:$J$9,VLOOKUP(Planilla!P3283,Base!$F$3:$G$9,2,0),0),"")</f>
        <v/>
      </c>
    </row>
    <row r="3284" spans="1:17">
      <c r="A3284" s="18"/>
      <c r="B3284" s="7"/>
      <c r="C3284" s="12"/>
      <c r="D3284" s="13" t="str">
        <f>IFERROR(VLOOKUP(C3284,Base!A:C,2,0),"")</f>
        <v/>
      </c>
      <c r="E3284" s="10" t="str">
        <f>IFERROR(VLOOKUP(C3284,Base!A:C,3,0),"")</f>
        <v/>
      </c>
      <c r="F3284" s="8"/>
      <c r="G3284" s="9"/>
      <c r="H3284" s="18"/>
      <c r="I3284" s="18"/>
      <c r="J3284" s="9"/>
      <c r="K3284" s="18"/>
      <c r="L3284" s="14" t="str">
        <f>IFERROR(J3284*HLOOKUP(I3284,Base!$H$2:$J$9,VLOOKUP(Planilla!K3284,Base!$F$3:$G$9,2,0),0),"")</f>
        <v/>
      </c>
      <c r="M3284" s="19"/>
      <c r="N3284" s="14" t="str">
        <f>IF(M3284="Si",HLOOKUP(I3284,Base!$H$2:$J$9,8,0),"")</f>
        <v/>
      </c>
      <c r="O3284" s="9"/>
      <c r="P3284" s="18"/>
      <c r="Q3284" s="14" t="str">
        <f>IFERROR(O3284*HLOOKUP(I3284,Base!$H$2:$J$9,VLOOKUP(Planilla!P3284,Base!$F$3:$G$9,2,0),0),"")</f>
        <v/>
      </c>
    </row>
    <row r="3285" spans="1:17">
      <c r="A3285" s="18"/>
      <c r="B3285" s="7"/>
      <c r="C3285" s="12"/>
      <c r="D3285" s="13" t="str">
        <f>IFERROR(VLOOKUP(C3285,Base!A:C,2,0),"")</f>
        <v/>
      </c>
      <c r="E3285" s="10" t="str">
        <f>IFERROR(VLOOKUP(C3285,Base!A:C,3,0),"")</f>
        <v/>
      </c>
      <c r="F3285" s="8"/>
      <c r="G3285" s="9"/>
      <c r="H3285" s="18"/>
      <c r="I3285" s="18"/>
      <c r="J3285" s="9"/>
      <c r="K3285" s="18"/>
      <c r="L3285" s="14" t="str">
        <f>IFERROR(J3285*HLOOKUP(I3285,Base!$H$2:$J$9,VLOOKUP(Planilla!K3285,Base!$F$3:$G$9,2,0),0),"")</f>
        <v/>
      </c>
      <c r="M3285" s="19"/>
      <c r="N3285" s="14" t="str">
        <f>IF(M3285="Si",HLOOKUP(I3285,Base!$H$2:$J$9,8,0),"")</f>
        <v/>
      </c>
      <c r="O3285" s="9"/>
      <c r="P3285" s="18"/>
      <c r="Q3285" s="14" t="str">
        <f>IFERROR(O3285*HLOOKUP(I3285,Base!$H$2:$J$9,VLOOKUP(Planilla!P3285,Base!$F$3:$G$9,2,0),0),"")</f>
        <v/>
      </c>
    </row>
    <row r="3286" spans="1:17">
      <c r="A3286" s="18"/>
      <c r="B3286" s="7"/>
      <c r="C3286" s="12"/>
      <c r="D3286" s="13" t="str">
        <f>IFERROR(VLOOKUP(C3286,Base!A:C,2,0),"")</f>
        <v/>
      </c>
      <c r="E3286" s="10" t="str">
        <f>IFERROR(VLOOKUP(C3286,Base!A:C,3,0),"")</f>
        <v/>
      </c>
      <c r="F3286" s="8"/>
      <c r="G3286" s="9"/>
      <c r="H3286" s="18"/>
      <c r="I3286" s="18"/>
      <c r="J3286" s="9"/>
      <c r="K3286" s="18"/>
      <c r="L3286" s="14" t="str">
        <f>IFERROR(J3286*HLOOKUP(I3286,Base!$H$2:$J$9,VLOOKUP(Planilla!K3286,Base!$F$3:$G$9,2,0),0),"")</f>
        <v/>
      </c>
      <c r="M3286" s="19"/>
      <c r="N3286" s="14" t="str">
        <f>IF(M3286="Si",HLOOKUP(I3286,Base!$H$2:$J$9,8,0),"")</f>
        <v/>
      </c>
      <c r="O3286" s="9"/>
      <c r="P3286" s="18"/>
      <c r="Q3286" s="14" t="str">
        <f>IFERROR(O3286*HLOOKUP(I3286,Base!$H$2:$J$9,VLOOKUP(Planilla!P3286,Base!$F$3:$G$9,2,0),0),"")</f>
        <v/>
      </c>
    </row>
    <row r="3287" spans="1:17">
      <c r="A3287" s="18"/>
      <c r="B3287" s="7"/>
      <c r="C3287" s="12"/>
      <c r="D3287" s="13" t="str">
        <f>IFERROR(VLOOKUP(C3287,Base!A:C,2,0),"")</f>
        <v/>
      </c>
      <c r="E3287" s="10" t="str">
        <f>IFERROR(VLOOKUP(C3287,Base!A:C,3,0),"")</f>
        <v/>
      </c>
      <c r="F3287" s="8"/>
      <c r="G3287" s="9"/>
      <c r="H3287" s="18"/>
      <c r="I3287" s="18"/>
      <c r="J3287" s="9"/>
      <c r="K3287" s="18"/>
      <c r="L3287" s="14" t="str">
        <f>IFERROR(J3287*HLOOKUP(I3287,Base!$H$2:$J$9,VLOOKUP(Planilla!K3287,Base!$F$3:$G$9,2,0),0),"")</f>
        <v/>
      </c>
      <c r="M3287" s="19"/>
      <c r="N3287" s="14" t="str">
        <f>IF(M3287="Si",HLOOKUP(I3287,Base!$H$2:$J$9,8,0),"")</f>
        <v/>
      </c>
      <c r="O3287" s="9"/>
      <c r="P3287" s="18"/>
      <c r="Q3287" s="14" t="str">
        <f>IFERROR(O3287*HLOOKUP(I3287,Base!$H$2:$J$9,VLOOKUP(Planilla!P3287,Base!$F$3:$G$9,2,0),0),"")</f>
        <v/>
      </c>
    </row>
    <row r="3288" spans="1:17">
      <c r="A3288" s="18"/>
      <c r="B3288" s="7"/>
      <c r="C3288" s="12"/>
      <c r="D3288" s="13" t="str">
        <f>IFERROR(VLOOKUP(C3288,Base!A:C,2,0),"")</f>
        <v/>
      </c>
      <c r="E3288" s="10" t="str">
        <f>IFERROR(VLOOKUP(C3288,Base!A:C,3,0),"")</f>
        <v/>
      </c>
      <c r="F3288" s="8"/>
      <c r="G3288" s="9"/>
      <c r="H3288" s="18"/>
      <c r="I3288" s="18"/>
      <c r="J3288" s="9"/>
      <c r="K3288" s="18"/>
      <c r="L3288" s="14" t="str">
        <f>IFERROR(J3288*HLOOKUP(I3288,Base!$H$2:$J$9,VLOOKUP(Planilla!K3288,Base!$F$3:$G$9,2,0),0),"")</f>
        <v/>
      </c>
      <c r="M3288" s="19"/>
      <c r="N3288" s="14" t="str">
        <f>IF(M3288="Si",HLOOKUP(I3288,Base!$H$2:$J$9,8,0),"")</f>
        <v/>
      </c>
      <c r="O3288" s="9"/>
      <c r="P3288" s="18"/>
      <c r="Q3288" s="14" t="str">
        <f>IFERROR(O3288*HLOOKUP(I3288,Base!$H$2:$J$9,VLOOKUP(Planilla!P3288,Base!$F$3:$G$9,2,0),0),"")</f>
        <v/>
      </c>
    </row>
    <row r="3289" spans="1:17">
      <c r="A3289" s="18"/>
      <c r="B3289" s="7"/>
      <c r="C3289" s="12"/>
      <c r="D3289" s="13" t="str">
        <f>IFERROR(VLOOKUP(C3289,Base!A:C,2,0),"")</f>
        <v/>
      </c>
      <c r="E3289" s="10" t="str">
        <f>IFERROR(VLOOKUP(C3289,Base!A:C,3,0),"")</f>
        <v/>
      </c>
      <c r="F3289" s="8"/>
      <c r="G3289" s="9"/>
      <c r="H3289" s="18"/>
      <c r="I3289" s="18"/>
      <c r="J3289" s="9"/>
      <c r="K3289" s="18"/>
      <c r="L3289" s="14" t="str">
        <f>IFERROR(J3289*HLOOKUP(I3289,Base!$H$2:$J$9,VLOOKUP(Planilla!K3289,Base!$F$3:$G$9,2,0),0),"")</f>
        <v/>
      </c>
      <c r="M3289" s="19"/>
      <c r="N3289" s="14" t="str">
        <f>IF(M3289="Si",HLOOKUP(I3289,Base!$H$2:$J$9,8,0),"")</f>
        <v/>
      </c>
      <c r="O3289" s="9"/>
      <c r="P3289" s="18"/>
      <c r="Q3289" s="14" t="str">
        <f>IFERROR(O3289*HLOOKUP(I3289,Base!$H$2:$J$9,VLOOKUP(Planilla!P3289,Base!$F$3:$G$9,2,0),0),"")</f>
        <v/>
      </c>
    </row>
    <row r="3290" spans="1:17">
      <c r="A3290" s="18"/>
      <c r="B3290" s="7"/>
      <c r="C3290" s="12"/>
      <c r="D3290" s="13" t="str">
        <f>IFERROR(VLOOKUP(C3290,Base!A:C,2,0),"")</f>
        <v/>
      </c>
      <c r="E3290" s="10" t="str">
        <f>IFERROR(VLOOKUP(C3290,Base!A:C,3,0),"")</f>
        <v/>
      </c>
      <c r="F3290" s="8"/>
      <c r="G3290" s="9"/>
      <c r="H3290" s="18"/>
      <c r="I3290" s="18"/>
      <c r="J3290" s="9"/>
      <c r="K3290" s="18"/>
      <c r="L3290" s="14" t="str">
        <f>IFERROR(J3290*HLOOKUP(I3290,Base!$H$2:$J$9,VLOOKUP(Planilla!K3290,Base!$F$3:$G$9,2,0),0),"")</f>
        <v/>
      </c>
      <c r="M3290" s="19"/>
      <c r="N3290" s="14" t="str">
        <f>IF(M3290="Si",HLOOKUP(I3290,Base!$H$2:$J$9,8,0),"")</f>
        <v/>
      </c>
      <c r="O3290" s="9"/>
      <c r="P3290" s="18"/>
      <c r="Q3290" s="14" t="str">
        <f>IFERROR(O3290*HLOOKUP(I3290,Base!$H$2:$J$9,VLOOKUP(Planilla!P3290,Base!$F$3:$G$9,2,0),0),"")</f>
        <v/>
      </c>
    </row>
    <row r="3291" spans="1:17">
      <c r="A3291" s="18"/>
      <c r="B3291" s="7"/>
      <c r="C3291" s="12"/>
      <c r="D3291" s="13" t="str">
        <f>IFERROR(VLOOKUP(C3291,Base!A:C,2,0),"")</f>
        <v/>
      </c>
      <c r="E3291" s="10" t="str">
        <f>IFERROR(VLOOKUP(C3291,Base!A:C,3,0),"")</f>
        <v/>
      </c>
      <c r="F3291" s="8"/>
      <c r="G3291" s="9"/>
      <c r="H3291" s="18"/>
      <c r="I3291" s="18"/>
      <c r="J3291" s="9"/>
      <c r="K3291" s="18"/>
      <c r="L3291" s="14" t="str">
        <f>IFERROR(J3291*HLOOKUP(I3291,Base!$H$2:$J$9,VLOOKUP(Planilla!K3291,Base!$F$3:$G$9,2,0),0),"")</f>
        <v/>
      </c>
      <c r="M3291" s="19"/>
      <c r="N3291" s="14" t="str">
        <f>IF(M3291="Si",HLOOKUP(I3291,Base!$H$2:$J$9,8,0),"")</f>
        <v/>
      </c>
      <c r="O3291" s="9"/>
      <c r="P3291" s="18"/>
      <c r="Q3291" s="14" t="str">
        <f>IFERROR(O3291*HLOOKUP(I3291,Base!$H$2:$J$9,VLOOKUP(Planilla!P3291,Base!$F$3:$G$9,2,0),0),"")</f>
        <v/>
      </c>
    </row>
    <row r="3292" spans="1:17">
      <c r="A3292" s="18"/>
      <c r="B3292" s="7"/>
      <c r="C3292" s="12"/>
      <c r="D3292" s="13" t="str">
        <f>IFERROR(VLOOKUP(C3292,Base!A:C,2,0),"")</f>
        <v/>
      </c>
      <c r="E3292" s="10" t="str">
        <f>IFERROR(VLOOKUP(C3292,Base!A:C,3,0),"")</f>
        <v/>
      </c>
      <c r="F3292" s="8"/>
      <c r="G3292" s="9"/>
      <c r="H3292" s="18"/>
      <c r="I3292" s="18"/>
      <c r="J3292" s="9"/>
      <c r="K3292" s="18"/>
      <c r="L3292" s="14" t="str">
        <f>IFERROR(J3292*HLOOKUP(I3292,Base!$H$2:$J$9,VLOOKUP(Planilla!K3292,Base!$F$3:$G$9,2,0),0),"")</f>
        <v/>
      </c>
      <c r="M3292" s="19"/>
      <c r="N3292" s="14" t="str">
        <f>IF(M3292="Si",HLOOKUP(I3292,Base!$H$2:$J$9,8,0),"")</f>
        <v/>
      </c>
      <c r="O3292" s="9"/>
      <c r="P3292" s="18"/>
      <c r="Q3292" s="14" t="str">
        <f>IFERROR(O3292*HLOOKUP(I3292,Base!$H$2:$J$9,VLOOKUP(Planilla!P3292,Base!$F$3:$G$9,2,0),0),"")</f>
        <v/>
      </c>
    </row>
    <row r="3293" spans="1:17">
      <c r="A3293" s="18"/>
      <c r="B3293" s="7"/>
      <c r="C3293" s="12"/>
      <c r="D3293" s="13" t="str">
        <f>IFERROR(VLOOKUP(C3293,Base!A:C,2,0),"")</f>
        <v/>
      </c>
      <c r="E3293" s="10" t="str">
        <f>IFERROR(VLOOKUP(C3293,Base!A:C,3,0),"")</f>
        <v/>
      </c>
      <c r="F3293" s="8"/>
      <c r="G3293" s="9"/>
      <c r="H3293" s="18"/>
      <c r="I3293" s="18"/>
      <c r="J3293" s="9"/>
      <c r="K3293" s="18"/>
      <c r="L3293" s="14" t="str">
        <f>IFERROR(J3293*HLOOKUP(I3293,Base!$H$2:$J$9,VLOOKUP(Planilla!K3293,Base!$F$3:$G$9,2,0),0),"")</f>
        <v/>
      </c>
      <c r="M3293" s="19"/>
      <c r="N3293" s="14" t="str">
        <f>IF(M3293="Si",HLOOKUP(I3293,Base!$H$2:$J$9,8,0),"")</f>
        <v/>
      </c>
      <c r="O3293" s="9"/>
      <c r="P3293" s="18"/>
      <c r="Q3293" s="14" t="str">
        <f>IFERROR(O3293*HLOOKUP(I3293,Base!$H$2:$J$9,VLOOKUP(Planilla!P3293,Base!$F$3:$G$9,2,0),0),"")</f>
        <v/>
      </c>
    </row>
    <row r="3294" spans="1:17">
      <c r="A3294" s="18"/>
      <c r="B3294" s="7"/>
      <c r="C3294" s="12"/>
      <c r="D3294" s="13" t="str">
        <f>IFERROR(VLOOKUP(C3294,Base!A:C,2,0),"")</f>
        <v/>
      </c>
      <c r="E3294" s="10" t="str">
        <f>IFERROR(VLOOKUP(C3294,Base!A:C,3,0),"")</f>
        <v/>
      </c>
      <c r="F3294" s="8"/>
      <c r="G3294" s="9"/>
      <c r="H3294" s="18"/>
      <c r="I3294" s="18"/>
      <c r="J3294" s="9"/>
      <c r="K3294" s="18"/>
      <c r="L3294" s="14" t="str">
        <f>IFERROR(J3294*HLOOKUP(I3294,Base!$H$2:$J$9,VLOOKUP(Planilla!K3294,Base!$F$3:$G$9,2,0),0),"")</f>
        <v/>
      </c>
      <c r="M3294" s="19"/>
      <c r="N3294" s="14" t="str">
        <f>IF(M3294="Si",HLOOKUP(I3294,Base!$H$2:$J$9,8,0),"")</f>
        <v/>
      </c>
      <c r="O3294" s="9"/>
      <c r="P3294" s="18"/>
      <c r="Q3294" s="14" t="str">
        <f>IFERROR(O3294*HLOOKUP(I3294,Base!$H$2:$J$9,VLOOKUP(Planilla!P3294,Base!$F$3:$G$9,2,0),0),"")</f>
        <v/>
      </c>
    </row>
    <row r="3295" spans="1:17">
      <c r="A3295" s="18"/>
      <c r="B3295" s="7"/>
      <c r="C3295" s="12"/>
      <c r="D3295" s="13" t="str">
        <f>IFERROR(VLOOKUP(C3295,Base!A:C,2,0),"")</f>
        <v/>
      </c>
      <c r="E3295" s="10" t="str">
        <f>IFERROR(VLOOKUP(C3295,Base!A:C,3,0),"")</f>
        <v/>
      </c>
      <c r="F3295" s="8"/>
      <c r="G3295" s="9"/>
      <c r="H3295" s="18"/>
      <c r="I3295" s="18"/>
      <c r="J3295" s="9"/>
      <c r="K3295" s="18"/>
      <c r="L3295" s="14" t="str">
        <f>IFERROR(J3295*HLOOKUP(I3295,Base!$H$2:$J$9,VLOOKUP(Planilla!K3295,Base!$F$3:$G$9,2,0),0),"")</f>
        <v/>
      </c>
      <c r="M3295" s="19"/>
      <c r="N3295" s="14" t="str">
        <f>IF(M3295="Si",HLOOKUP(I3295,Base!$H$2:$J$9,8,0),"")</f>
        <v/>
      </c>
      <c r="O3295" s="9"/>
      <c r="P3295" s="18"/>
      <c r="Q3295" s="14" t="str">
        <f>IFERROR(O3295*HLOOKUP(I3295,Base!$H$2:$J$9,VLOOKUP(Planilla!P3295,Base!$F$3:$G$9,2,0),0),"")</f>
        <v/>
      </c>
    </row>
    <row r="3296" spans="1:17">
      <c r="A3296" s="18"/>
      <c r="B3296" s="7"/>
      <c r="C3296" s="12"/>
      <c r="D3296" s="13" t="str">
        <f>IFERROR(VLOOKUP(C3296,Base!A:C,2,0),"")</f>
        <v/>
      </c>
      <c r="E3296" s="10" t="str">
        <f>IFERROR(VLOOKUP(C3296,Base!A:C,3,0),"")</f>
        <v/>
      </c>
      <c r="F3296" s="8"/>
      <c r="G3296" s="9"/>
      <c r="H3296" s="18"/>
      <c r="I3296" s="18"/>
      <c r="J3296" s="9"/>
      <c r="K3296" s="18"/>
      <c r="L3296" s="14" t="str">
        <f>IFERROR(J3296*HLOOKUP(I3296,Base!$H$2:$J$9,VLOOKUP(Planilla!K3296,Base!$F$3:$G$9,2,0),0),"")</f>
        <v/>
      </c>
      <c r="M3296" s="19"/>
      <c r="N3296" s="14" t="str">
        <f>IF(M3296="Si",HLOOKUP(I3296,Base!$H$2:$J$9,8,0),"")</f>
        <v/>
      </c>
      <c r="O3296" s="9"/>
      <c r="P3296" s="18"/>
      <c r="Q3296" s="14" t="str">
        <f>IFERROR(O3296*HLOOKUP(I3296,Base!$H$2:$J$9,VLOOKUP(Planilla!P3296,Base!$F$3:$G$9,2,0),0),"")</f>
        <v/>
      </c>
    </row>
    <row r="3297" spans="1:17">
      <c r="A3297" s="18"/>
      <c r="B3297" s="7"/>
      <c r="C3297" s="12"/>
      <c r="D3297" s="13" t="str">
        <f>IFERROR(VLOOKUP(C3297,Base!A:C,2,0),"")</f>
        <v/>
      </c>
      <c r="E3297" s="10" t="str">
        <f>IFERROR(VLOOKUP(C3297,Base!A:C,3,0),"")</f>
        <v/>
      </c>
      <c r="F3297" s="8"/>
      <c r="G3297" s="9"/>
      <c r="H3297" s="18"/>
      <c r="I3297" s="18"/>
      <c r="J3297" s="9"/>
      <c r="K3297" s="18"/>
      <c r="L3297" s="14" t="str">
        <f>IFERROR(J3297*HLOOKUP(I3297,Base!$H$2:$J$9,VLOOKUP(Planilla!K3297,Base!$F$3:$G$9,2,0),0),"")</f>
        <v/>
      </c>
      <c r="M3297" s="19"/>
      <c r="N3297" s="14" t="str">
        <f>IF(M3297="Si",HLOOKUP(I3297,Base!$H$2:$J$9,8,0),"")</f>
        <v/>
      </c>
      <c r="O3297" s="9"/>
      <c r="P3297" s="18"/>
      <c r="Q3297" s="14" t="str">
        <f>IFERROR(O3297*HLOOKUP(I3297,Base!$H$2:$J$9,VLOOKUP(Planilla!P3297,Base!$F$3:$G$9,2,0),0),"")</f>
        <v/>
      </c>
    </row>
    <row r="3298" spans="1:17">
      <c r="A3298" s="18"/>
      <c r="B3298" s="7"/>
      <c r="C3298" s="12"/>
      <c r="D3298" s="13" t="str">
        <f>IFERROR(VLOOKUP(C3298,Base!A:C,2,0),"")</f>
        <v/>
      </c>
      <c r="E3298" s="10" t="str">
        <f>IFERROR(VLOOKUP(C3298,Base!A:C,3,0),"")</f>
        <v/>
      </c>
      <c r="F3298" s="8"/>
      <c r="G3298" s="9"/>
      <c r="H3298" s="18"/>
      <c r="I3298" s="18"/>
      <c r="J3298" s="9"/>
      <c r="K3298" s="18"/>
      <c r="L3298" s="14" t="str">
        <f>IFERROR(J3298*HLOOKUP(I3298,Base!$H$2:$J$9,VLOOKUP(Planilla!K3298,Base!$F$3:$G$9,2,0),0),"")</f>
        <v/>
      </c>
      <c r="M3298" s="19"/>
      <c r="N3298" s="14" t="str">
        <f>IF(M3298="Si",HLOOKUP(I3298,Base!$H$2:$J$9,8,0),"")</f>
        <v/>
      </c>
      <c r="O3298" s="9"/>
      <c r="P3298" s="18"/>
      <c r="Q3298" s="14" t="str">
        <f>IFERROR(O3298*HLOOKUP(I3298,Base!$H$2:$J$9,VLOOKUP(Planilla!P3298,Base!$F$3:$G$9,2,0),0),"")</f>
        <v/>
      </c>
    </row>
    <row r="3299" spans="1:17">
      <c r="A3299" s="18"/>
      <c r="B3299" s="7"/>
      <c r="C3299" s="12"/>
      <c r="D3299" s="13" t="str">
        <f>IFERROR(VLOOKUP(C3299,Base!A:C,2,0),"")</f>
        <v/>
      </c>
      <c r="E3299" s="10" t="str">
        <f>IFERROR(VLOOKUP(C3299,Base!A:C,3,0),"")</f>
        <v/>
      </c>
      <c r="F3299" s="8"/>
      <c r="G3299" s="9"/>
      <c r="H3299" s="18"/>
      <c r="I3299" s="18"/>
      <c r="J3299" s="9"/>
      <c r="K3299" s="18"/>
      <c r="L3299" s="14" t="str">
        <f>IFERROR(J3299*HLOOKUP(I3299,Base!$H$2:$J$9,VLOOKUP(Planilla!K3299,Base!$F$3:$G$9,2,0),0),"")</f>
        <v/>
      </c>
      <c r="M3299" s="19"/>
      <c r="N3299" s="14" t="str">
        <f>IF(M3299="Si",HLOOKUP(I3299,Base!$H$2:$J$9,8,0),"")</f>
        <v/>
      </c>
      <c r="O3299" s="9"/>
      <c r="P3299" s="18"/>
      <c r="Q3299" s="14" t="str">
        <f>IFERROR(O3299*HLOOKUP(I3299,Base!$H$2:$J$9,VLOOKUP(Planilla!P3299,Base!$F$3:$G$9,2,0),0),"")</f>
        <v/>
      </c>
    </row>
    <row r="3300" spans="1:17">
      <c r="A3300" s="18"/>
      <c r="B3300" s="7"/>
      <c r="C3300" s="12"/>
      <c r="D3300" s="13" t="str">
        <f>IFERROR(VLOOKUP(C3300,Base!A:C,2,0),"")</f>
        <v/>
      </c>
      <c r="E3300" s="10" t="str">
        <f>IFERROR(VLOOKUP(C3300,Base!A:C,3,0),"")</f>
        <v/>
      </c>
      <c r="F3300" s="8"/>
      <c r="G3300" s="9"/>
      <c r="H3300" s="18"/>
      <c r="I3300" s="18"/>
      <c r="J3300" s="9"/>
      <c r="K3300" s="18"/>
      <c r="L3300" s="14" t="str">
        <f>IFERROR(J3300*HLOOKUP(I3300,Base!$H$2:$J$9,VLOOKUP(Planilla!K3300,Base!$F$3:$G$9,2,0),0),"")</f>
        <v/>
      </c>
      <c r="M3300" s="19"/>
      <c r="N3300" s="14" t="str">
        <f>IF(M3300="Si",HLOOKUP(I3300,Base!$H$2:$J$9,8,0),"")</f>
        <v/>
      </c>
      <c r="O3300" s="9"/>
      <c r="P3300" s="18"/>
      <c r="Q3300" s="14" t="str">
        <f>IFERROR(O3300*HLOOKUP(I3300,Base!$H$2:$J$9,VLOOKUP(Planilla!P3300,Base!$F$3:$G$9,2,0),0),"")</f>
        <v/>
      </c>
    </row>
    <row r="3301" spans="1:17">
      <c r="A3301" s="18"/>
      <c r="B3301" s="7"/>
      <c r="C3301" s="12"/>
      <c r="D3301" s="13" t="str">
        <f>IFERROR(VLOOKUP(C3301,Base!A:C,2,0),"")</f>
        <v/>
      </c>
      <c r="E3301" s="10" t="str">
        <f>IFERROR(VLOOKUP(C3301,Base!A:C,3,0),"")</f>
        <v/>
      </c>
      <c r="F3301" s="8"/>
      <c r="G3301" s="9"/>
      <c r="H3301" s="18"/>
      <c r="I3301" s="18"/>
      <c r="J3301" s="9"/>
      <c r="K3301" s="18"/>
      <c r="L3301" s="14" t="str">
        <f>IFERROR(J3301*HLOOKUP(I3301,Base!$H$2:$J$9,VLOOKUP(Planilla!K3301,Base!$F$3:$G$9,2,0),0),"")</f>
        <v/>
      </c>
      <c r="M3301" s="19"/>
      <c r="N3301" s="14" t="str">
        <f>IF(M3301="Si",HLOOKUP(I3301,Base!$H$2:$J$9,8,0),"")</f>
        <v/>
      </c>
      <c r="O3301" s="9"/>
      <c r="P3301" s="18"/>
      <c r="Q3301" s="14" t="str">
        <f>IFERROR(O3301*HLOOKUP(I3301,Base!$H$2:$J$9,VLOOKUP(Planilla!P3301,Base!$F$3:$G$9,2,0),0),"")</f>
        <v/>
      </c>
    </row>
    <row r="3302" spans="1:17">
      <c r="A3302" s="18"/>
      <c r="B3302" s="7"/>
      <c r="C3302" s="12"/>
      <c r="D3302" s="13" t="str">
        <f>IFERROR(VLOOKUP(C3302,Base!A:C,2,0),"")</f>
        <v/>
      </c>
      <c r="E3302" s="10" t="str">
        <f>IFERROR(VLOOKUP(C3302,Base!A:C,3,0),"")</f>
        <v/>
      </c>
      <c r="F3302" s="8"/>
      <c r="G3302" s="9"/>
      <c r="H3302" s="18"/>
      <c r="I3302" s="18"/>
      <c r="J3302" s="9"/>
      <c r="K3302" s="18"/>
      <c r="L3302" s="14" t="str">
        <f>IFERROR(J3302*HLOOKUP(I3302,Base!$H$2:$J$9,VLOOKUP(Planilla!K3302,Base!$F$3:$G$9,2,0),0),"")</f>
        <v/>
      </c>
      <c r="M3302" s="19"/>
      <c r="N3302" s="14" t="str">
        <f>IF(M3302="Si",HLOOKUP(I3302,Base!$H$2:$J$9,8,0),"")</f>
        <v/>
      </c>
      <c r="O3302" s="9"/>
      <c r="P3302" s="18"/>
      <c r="Q3302" s="14" t="str">
        <f>IFERROR(O3302*HLOOKUP(I3302,Base!$H$2:$J$9,VLOOKUP(Planilla!P3302,Base!$F$3:$G$9,2,0),0),"")</f>
        <v/>
      </c>
    </row>
    <row r="3303" spans="1:17">
      <c r="A3303" s="18"/>
      <c r="B3303" s="7"/>
      <c r="C3303" s="12"/>
      <c r="D3303" s="13" t="str">
        <f>IFERROR(VLOOKUP(C3303,Base!A:C,2,0),"")</f>
        <v/>
      </c>
      <c r="E3303" s="10" t="str">
        <f>IFERROR(VLOOKUP(C3303,Base!A:C,3,0),"")</f>
        <v/>
      </c>
      <c r="F3303" s="8"/>
      <c r="G3303" s="9"/>
      <c r="H3303" s="18"/>
      <c r="I3303" s="18"/>
      <c r="J3303" s="9"/>
      <c r="K3303" s="18"/>
      <c r="L3303" s="14" t="str">
        <f>IFERROR(J3303*HLOOKUP(I3303,Base!$H$2:$J$9,VLOOKUP(Planilla!K3303,Base!$F$3:$G$9,2,0),0),"")</f>
        <v/>
      </c>
      <c r="M3303" s="19"/>
      <c r="N3303" s="14" t="str">
        <f>IF(M3303="Si",HLOOKUP(I3303,Base!$H$2:$J$9,8,0),"")</f>
        <v/>
      </c>
      <c r="O3303" s="9"/>
      <c r="P3303" s="18"/>
      <c r="Q3303" s="14" t="str">
        <f>IFERROR(O3303*HLOOKUP(I3303,Base!$H$2:$J$9,VLOOKUP(Planilla!P3303,Base!$F$3:$G$9,2,0),0),"")</f>
        <v/>
      </c>
    </row>
    <row r="3304" spans="1:17">
      <c r="A3304" s="18"/>
      <c r="B3304" s="7"/>
      <c r="C3304" s="12"/>
      <c r="D3304" s="13" t="str">
        <f>IFERROR(VLOOKUP(C3304,Base!A:C,2,0),"")</f>
        <v/>
      </c>
      <c r="E3304" s="10" t="str">
        <f>IFERROR(VLOOKUP(C3304,Base!A:C,3,0),"")</f>
        <v/>
      </c>
      <c r="F3304" s="8"/>
      <c r="G3304" s="9"/>
      <c r="H3304" s="18"/>
      <c r="I3304" s="18"/>
      <c r="J3304" s="9"/>
      <c r="K3304" s="18"/>
      <c r="L3304" s="14" t="str">
        <f>IFERROR(J3304*HLOOKUP(I3304,Base!$H$2:$J$9,VLOOKUP(Planilla!K3304,Base!$F$3:$G$9,2,0),0),"")</f>
        <v/>
      </c>
      <c r="M3304" s="19"/>
      <c r="N3304" s="14" t="str">
        <f>IF(M3304="Si",HLOOKUP(I3304,Base!$H$2:$J$9,8,0),"")</f>
        <v/>
      </c>
      <c r="O3304" s="9"/>
      <c r="P3304" s="18"/>
      <c r="Q3304" s="14" t="str">
        <f>IFERROR(O3304*HLOOKUP(I3304,Base!$H$2:$J$9,VLOOKUP(Planilla!P3304,Base!$F$3:$G$9,2,0),0),"")</f>
        <v/>
      </c>
    </row>
    <row r="3305" spans="1:17">
      <c r="A3305" s="18"/>
      <c r="B3305" s="7"/>
      <c r="C3305" s="12"/>
      <c r="D3305" s="13" t="str">
        <f>IFERROR(VLOOKUP(C3305,Base!A:C,2,0),"")</f>
        <v/>
      </c>
      <c r="E3305" s="10" t="str">
        <f>IFERROR(VLOOKUP(C3305,Base!A:C,3,0),"")</f>
        <v/>
      </c>
      <c r="F3305" s="8"/>
      <c r="G3305" s="9"/>
      <c r="H3305" s="18"/>
      <c r="I3305" s="18"/>
      <c r="J3305" s="9"/>
      <c r="K3305" s="18"/>
      <c r="L3305" s="14" t="str">
        <f>IFERROR(J3305*HLOOKUP(I3305,Base!$H$2:$J$9,VLOOKUP(Planilla!K3305,Base!$F$3:$G$9,2,0),0),"")</f>
        <v/>
      </c>
      <c r="M3305" s="19"/>
      <c r="N3305" s="14" t="str">
        <f>IF(M3305="Si",HLOOKUP(I3305,Base!$H$2:$J$9,8,0),"")</f>
        <v/>
      </c>
      <c r="O3305" s="9"/>
      <c r="P3305" s="18"/>
      <c r="Q3305" s="14" t="str">
        <f>IFERROR(O3305*HLOOKUP(I3305,Base!$H$2:$J$9,VLOOKUP(Planilla!P3305,Base!$F$3:$G$9,2,0),0),"")</f>
        <v/>
      </c>
    </row>
    <row r="3306" spans="1:17">
      <c r="A3306" s="18"/>
      <c r="B3306" s="7"/>
      <c r="C3306" s="12"/>
      <c r="D3306" s="13" t="str">
        <f>IFERROR(VLOOKUP(C3306,Base!A:C,2,0),"")</f>
        <v/>
      </c>
      <c r="E3306" s="10" t="str">
        <f>IFERROR(VLOOKUP(C3306,Base!A:C,3,0),"")</f>
        <v/>
      </c>
      <c r="F3306" s="8"/>
      <c r="G3306" s="9"/>
      <c r="H3306" s="18"/>
      <c r="I3306" s="18"/>
      <c r="J3306" s="9"/>
      <c r="K3306" s="18"/>
      <c r="L3306" s="14" t="str">
        <f>IFERROR(J3306*HLOOKUP(I3306,Base!$H$2:$J$9,VLOOKUP(Planilla!K3306,Base!$F$3:$G$9,2,0),0),"")</f>
        <v/>
      </c>
      <c r="M3306" s="19"/>
      <c r="N3306" s="14" t="str">
        <f>IF(M3306="Si",HLOOKUP(I3306,Base!$H$2:$J$9,8,0),"")</f>
        <v/>
      </c>
      <c r="O3306" s="9"/>
      <c r="P3306" s="18"/>
      <c r="Q3306" s="14" t="str">
        <f>IFERROR(O3306*HLOOKUP(I3306,Base!$H$2:$J$9,VLOOKUP(Planilla!P3306,Base!$F$3:$G$9,2,0),0),"")</f>
        <v/>
      </c>
    </row>
    <row r="3307" spans="1:17">
      <c r="A3307" s="18"/>
      <c r="B3307" s="7"/>
      <c r="C3307" s="12"/>
      <c r="D3307" s="13" t="str">
        <f>IFERROR(VLOOKUP(C3307,Base!A:C,2,0),"")</f>
        <v/>
      </c>
      <c r="E3307" s="10" t="str">
        <f>IFERROR(VLOOKUP(C3307,Base!A:C,3,0),"")</f>
        <v/>
      </c>
      <c r="F3307" s="8"/>
      <c r="G3307" s="9"/>
      <c r="H3307" s="18"/>
      <c r="I3307" s="18"/>
      <c r="J3307" s="9"/>
      <c r="K3307" s="18"/>
      <c r="L3307" s="14" t="str">
        <f>IFERROR(J3307*HLOOKUP(I3307,Base!$H$2:$J$9,VLOOKUP(Planilla!K3307,Base!$F$3:$G$9,2,0),0),"")</f>
        <v/>
      </c>
      <c r="M3307" s="19"/>
      <c r="N3307" s="14" t="str">
        <f>IF(M3307="Si",HLOOKUP(I3307,Base!$H$2:$J$9,8,0),"")</f>
        <v/>
      </c>
      <c r="O3307" s="9"/>
      <c r="P3307" s="18"/>
      <c r="Q3307" s="14" t="str">
        <f>IFERROR(O3307*HLOOKUP(I3307,Base!$H$2:$J$9,VLOOKUP(Planilla!P3307,Base!$F$3:$G$9,2,0),0),"")</f>
        <v/>
      </c>
    </row>
    <row r="3308" spans="1:17">
      <c r="A3308" s="18"/>
      <c r="B3308" s="7"/>
      <c r="C3308" s="12"/>
      <c r="D3308" s="13" t="str">
        <f>IFERROR(VLOOKUP(C3308,Base!A:C,2,0),"")</f>
        <v/>
      </c>
      <c r="E3308" s="10" t="str">
        <f>IFERROR(VLOOKUP(C3308,Base!A:C,3,0),"")</f>
        <v/>
      </c>
      <c r="F3308" s="8"/>
      <c r="G3308" s="9"/>
      <c r="H3308" s="18"/>
      <c r="I3308" s="18"/>
      <c r="J3308" s="9"/>
      <c r="K3308" s="18"/>
      <c r="L3308" s="14" t="str">
        <f>IFERROR(J3308*HLOOKUP(I3308,Base!$H$2:$J$9,VLOOKUP(Planilla!K3308,Base!$F$3:$G$9,2,0),0),"")</f>
        <v/>
      </c>
      <c r="M3308" s="19"/>
      <c r="N3308" s="14" t="str">
        <f>IF(M3308="Si",HLOOKUP(I3308,Base!$H$2:$J$9,8,0),"")</f>
        <v/>
      </c>
      <c r="O3308" s="9"/>
      <c r="P3308" s="18"/>
      <c r="Q3308" s="14" t="str">
        <f>IFERROR(O3308*HLOOKUP(I3308,Base!$H$2:$J$9,VLOOKUP(Planilla!P3308,Base!$F$3:$G$9,2,0),0),"")</f>
        <v/>
      </c>
    </row>
    <row r="3309" spans="1:17">
      <c r="A3309" s="18"/>
      <c r="B3309" s="7"/>
      <c r="C3309" s="12"/>
      <c r="D3309" s="13" t="str">
        <f>IFERROR(VLOOKUP(C3309,Base!A:C,2,0),"")</f>
        <v/>
      </c>
      <c r="E3309" s="10" t="str">
        <f>IFERROR(VLOOKUP(C3309,Base!A:C,3,0),"")</f>
        <v/>
      </c>
      <c r="F3309" s="8"/>
      <c r="G3309" s="9"/>
      <c r="H3309" s="18"/>
      <c r="I3309" s="18"/>
      <c r="J3309" s="9"/>
      <c r="K3309" s="18"/>
      <c r="L3309" s="14" t="str">
        <f>IFERROR(J3309*HLOOKUP(I3309,Base!$H$2:$J$9,VLOOKUP(Planilla!K3309,Base!$F$3:$G$9,2,0),0),"")</f>
        <v/>
      </c>
      <c r="M3309" s="19"/>
      <c r="N3309" s="14" t="str">
        <f>IF(M3309="Si",HLOOKUP(I3309,Base!$H$2:$J$9,8,0),"")</f>
        <v/>
      </c>
      <c r="O3309" s="9"/>
      <c r="P3309" s="18"/>
      <c r="Q3309" s="14" t="str">
        <f>IFERROR(O3309*HLOOKUP(I3309,Base!$H$2:$J$9,VLOOKUP(Planilla!P3309,Base!$F$3:$G$9,2,0),0),"")</f>
        <v/>
      </c>
    </row>
    <row r="3310" spans="1:17">
      <c r="A3310" s="18"/>
      <c r="B3310" s="7"/>
      <c r="C3310" s="12"/>
      <c r="D3310" s="13" t="str">
        <f>IFERROR(VLOOKUP(C3310,Base!A:C,2,0),"")</f>
        <v/>
      </c>
      <c r="E3310" s="10" t="str">
        <f>IFERROR(VLOOKUP(C3310,Base!A:C,3,0),"")</f>
        <v/>
      </c>
      <c r="F3310" s="8"/>
      <c r="G3310" s="9"/>
      <c r="H3310" s="18"/>
      <c r="I3310" s="18"/>
      <c r="J3310" s="9"/>
      <c r="K3310" s="18"/>
      <c r="L3310" s="14" t="str">
        <f>IFERROR(J3310*HLOOKUP(I3310,Base!$H$2:$J$9,VLOOKUP(Planilla!K3310,Base!$F$3:$G$9,2,0),0),"")</f>
        <v/>
      </c>
      <c r="M3310" s="19"/>
      <c r="N3310" s="14" t="str">
        <f>IF(M3310="Si",HLOOKUP(I3310,Base!$H$2:$J$9,8,0),"")</f>
        <v/>
      </c>
      <c r="O3310" s="9"/>
      <c r="P3310" s="18"/>
      <c r="Q3310" s="14" t="str">
        <f>IFERROR(O3310*HLOOKUP(I3310,Base!$H$2:$J$9,VLOOKUP(Planilla!P3310,Base!$F$3:$G$9,2,0),0),"")</f>
        <v/>
      </c>
    </row>
    <row r="3311" spans="1:17">
      <c r="A3311" s="18"/>
      <c r="B3311" s="7"/>
      <c r="C3311" s="12"/>
      <c r="D3311" s="13" t="str">
        <f>IFERROR(VLOOKUP(C3311,Base!A:C,2,0),"")</f>
        <v/>
      </c>
      <c r="E3311" s="10" t="str">
        <f>IFERROR(VLOOKUP(C3311,Base!A:C,3,0),"")</f>
        <v/>
      </c>
      <c r="F3311" s="8"/>
      <c r="G3311" s="9"/>
      <c r="H3311" s="18"/>
      <c r="I3311" s="18"/>
      <c r="J3311" s="9"/>
      <c r="K3311" s="18"/>
      <c r="L3311" s="14" t="str">
        <f>IFERROR(J3311*HLOOKUP(I3311,Base!$H$2:$J$9,VLOOKUP(Planilla!K3311,Base!$F$3:$G$9,2,0),0),"")</f>
        <v/>
      </c>
      <c r="M3311" s="19"/>
      <c r="N3311" s="14" t="str">
        <f>IF(M3311="Si",HLOOKUP(I3311,Base!$H$2:$J$9,8,0),"")</f>
        <v/>
      </c>
      <c r="O3311" s="9"/>
      <c r="P3311" s="18"/>
      <c r="Q3311" s="14" t="str">
        <f>IFERROR(O3311*HLOOKUP(I3311,Base!$H$2:$J$9,VLOOKUP(Planilla!P3311,Base!$F$3:$G$9,2,0),0),"")</f>
        <v/>
      </c>
    </row>
    <row r="3312" spans="1:17">
      <c r="A3312" s="18"/>
      <c r="B3312" s="7"/>
      <c r="C3312" s="12"/>
      <c r="D3312" s="13" t="str">
        <f>IFERROR(VLOOKUP(C3312,Base!A:C,2,0),"")</f>
        <v/>
      </c>
      <c r="E3312" s="10" t="str">
        <f>IFERROR(VLOOKUP(C3312,Base!A:C,3,0),"")</f>
        <v/>
      </c>
      <c r="F3312" s="8"/>
      <c r="G3312" s="9"/>
      <c r="H3312" s="18"/>
      <c r="I3312" s="18"/>
      <c r="J3312" s="9"/>
      <c r="K3312" s="18"/>
      <c r="L3312" s="14" t="str">
        <f>IFERROR(J3312*HLOOKUP(I3312,Base!$H$2:$J$9,VLOOKUP(Planilla!K3312,Base!$F$3:$G$9,2,0),0),"")</f>
        <v/>
      </c>
      <c r="M3312" s="19"/>
      <c r="N3312" s="14" t="str">
        <f>IF(M3312="Si",HLOOKUP(I3312,Base!$H$2:$J$9,8,0),"")</f>
        <v/>
      </c>
      <c r="O3312" s="9"/>
      <c r="P3312" s="18"/>
      <c r="Q3312" s="14" t="str">
        <f>IFERROR(O3312*HLOOKUP(I3312,Base!$H$2:$J$9,VLOOKUP(Planilla!P3312,Base!$F$3:$G$9,2,0),0),"")</f>
        <v/>
      </c>
    </row>
    <row r="3313" spans="1:17">
      <c r="A3313" s="18"/>
      <c r="B3313" s="7"/>
      <c r="C3313" s="12"/>
      <c r="D3313" s="13" t="str">
        <f>IFERROR(VLOOKUP(C3313,Base!A:C,2,0),"")</f>
        <v/>
      </c>
      <c r="E3313" s="10" t="str">
        <f>IFERROR(VLOOKUP(C3313,Base!A:C,3,0),"")</f>
        <v/>
      </c>
      <c r="F3313" s="8"/>
      <c r="G3313" s="9"/>
      <c r="H3313" s="18"/>
      <c r="I3313" s="18"/>
      <c r="J3313" s="9"/>
      <c r="K3313" s="18"/>
      <c r="L3313" s="14" t="str">
        <f>IFERROR(J3313*HLOOKUP(I3313,Base!$H$2:$J$9,VLOOKUP(Planilla!K3313,Base!$F$3:$G$9,2,0),0),"")</f>
        <v/>
      </c>
      <c r="M3313" s="19"/>
      <c r="N3313" s="14" t="str">
        <f>IF(M3313="Si",HLOOKUP(I3313,Base!$H$2:$J$9,8,0),"")</f>
        <v/>
      </c>
      <c r="O3313" s="9"/>
      <c r="P3313" s="18"/>
      <c r="Q3313" s="14" t="str">
        <f>IFERROR(O3313*HLOOKUP(I3313,Base!$H$2:$J$9,VLOOKUP(Planilla!P3313,Base!$F$3:$G$9,2,0),0),"")</f>
        <v/>
      </c>
    </row>
    <row r="3314" spans="1:17">
      <c r="A3314" s="18"/>
      <c r="B3314" s="7"/>
      <c r="C3314" s="12"/>
      <c r="D3314" s="13" t="str">
        <f>IFERROR(VLOOKUP(C3314,Base!A:C,2,0),"")</f>
        <v/>
      </c>
      <c r="E3314" s="10" t="str">
        <f>IFERROR(VLOOKUP(C3314,Base!A:C,3,0),"")</f>
        <v/>
      </c>
      <c r="F3314" s="8"/>
      <c r="G3314" s="9"/>
      <c r="H3314" s="18"/>
      <c r="I3314" s="18"/>
      <c r="J3314" s="9"/>
      <c r="K3314" s="18"/>
      <c r="L3314" s="14" t="str">
        <f>IFERROR(J3314*HLOOKUP(I3314,Base!$H$2:$J$9,VLOOKUP(Planilla!K3314,Base!$F$3:$G$9,2,0),0),"")</f>
        <v/>
      </c>
      <c r="M3314" s="19"/>
      <c r="N3314" s="14" t="str">
        <f>IF(M3314="Si",HLOOKUP(I3314,Base!$H$2:$J$9,8,0),"")</f>
        <v/>
      </c>
      <c r="O3314" s="9"/>
      <c r="P3314" s="18"/>
      <c r="Q3314" s="14" t="str">
        <f>IFERROR(O3314*HLOOKUP(I3314,Base!$H$2:$J$9,VLOOKUP(Planilla!P3314,Base!$F$3:$G$9,2,0),0),"")</f>
        <v/>
      </c>
    </row>
    <row r="3315" spans="1:17">
      <c r="A3315" s="18"/>
      <c r="B3315" s="7"/>
      <c r="C3315" s="12"/>
      <c r="D3315" s="13" t="str">
        <f>IFERROR(VLOOKUP(C3315,Base!A:C,2,0),"")</f>
        <v/>
      </c>
      <c r="E3315" s="10" t="str">
        <f>IFERROR(VLOOKUP(C3315,Base!A:C,3,0),"")</f>
        <v/>
      </c>
      <c r="F3315" s="8"/>
      <c r="G3315" s="9"/>
      <c r="H3315" s="18"/>
      <c r="I3315" s="18"/>
      <c r="J3315" s="9"/>
      <c r="K3315" s="18"/>
      <c r="L3315" s="14" t="str">
        <f>IFERROR(J3315*HLOOKUP(I3315,Base!$H$2:$J$9,VLOOKUP(Planilla!K3315,Base!$F$3:$G$9,2,0),0),"")</f>
        <v/>
      </c>
      <c r="M3315" s="19"/>
      <c r="N3315" s="14" t="str">
        <f>IF(M3315="Si",HLOOKUP(I3315,Base!$H$2:$J$9,8,0),"")</f>
        <v/>
      </c>
      <c r="O3315" s="9"/>
      <c r="P3315" s="18"/>
      <c r="Q3315" s="14" t="str">
        <f>IFERROR(O3315*HLOOKUP(I3315,Base!$H$2:$J$9,VLOOKUP(Planilla!P3315,Base!$F$3:$G$9,2,0),0),"")</f>
        <v/>
      </c>
    </row>
    <row r="3316" spans="1:17">
      <c r="A3316" s="18"/>
      <c r="B3316" s="7"/>
      <c r="C3316" s="12"/>
      <c r="D3316" s="13" t="str">
        <f>IFERROR(VLOOKUP(C3316,Base!A:C,2,0),"")</f>
        <v/>
      </c>
      <c r="E3316" s="10" t="str">
        <f>IFERROR(VLOOKUP(C3316,Base!A:C,3,0),"")</f>
        <v/>
      </c>
      <c r="F3316" s="8"/>
      <c r="G3316" s="9"/>
      <c r="H3316" s="18"/>
      <c r="I3316" s="18"/>
      <c r="J3316" s="9"/>
      <c r="K3316" s="18"/>
      <c r="L3316" s="14" t="str">
        <f>IFERROR(J3316*HLOOKUP(I3316,Base!$H$2:$J$9,VLOOKUP(Planilla!K3316,Base!$F$3:$G$9,2,0),0),"")</f>
        <v/>
      </c>
      <c r="M3316" s="19"/>
      <c r="N3316" s="14" t="str">
        <f>IF(M3316="Si",HLOOKUP(I3316,Base!$H$2:$J$9,8,0),"")</f>
        <v/>
      </c>
      <c r="O3316" s="9"/>
      <c r="P3316" s="18"/>
      <c r="Q3316" s="14" t="str">
        <f>IFERROR(O3316*HLOOKUP(I3316,Base!$H$2:$J$9,VLOOKUP(Planilla!P3316,Base!$F$3:$G$9,2,0),0),"")</f>
        <v/>
      </c>
    </row>
    <row r="3317" spans="1:17">
      <c r="A3317" s="18"/>
      <c r="B3317" s="7"/>
      <c r="C3317" s="12"/>
      <c r="D3317" s="13" t="str">
        <f>IFERROR(VLOOKUP(C3317,Base!A:C,2,0),"")</f>
        <v/>
      </c>
      <c r="E3317" s="10" t="str">
        <f>IFERROR(VLOOKUP(C3317,Base!A:C,3,0),"")</f>
        <v/>
      </c>
      <c r="F3317" s="8"/>
      <c r="G3317" s="9"/>
      <c r="H3317" s="18"/>
      <c r="I3317" s="18"/>
      <c r="J3317" s="9"/>
      <c r="K3317" s="18"/>
      <c r="L3317" s="14" t="str">
        <f>IFERROR(J3317*HLOOKUP(I3317,Base!$H$2:$J$9,VLOOKUP(Planilla!K3317,Base!$F$3:$G$9,2,0),0),"")</f>
        <v/>
      </c>
      <c r="M3317" s="19"/>
      <c r="N3317" s="14" t="str">
        <f>IF(M3317="Si",HLOOKUP(I3317,Base!$H$2:$J$9,8,0),"")</f>
        <v/>
      </c>
      <c r="O3317" s="9"/>
      <c r="P3317" s="18"/>
      <c r="Q3317" s="14" t="str">
        <f>IFERROR(O3317*HLOOKUP(I3317,Base!$H$2:$J$9,VLOOKUP(Planilla!P3317,Base!$F$3:$G$9,2,0),0),"")</f>
        <v/>
      </c>
    </row>
    <row r="3318" spans="1:17">
      <c r="A3318" s="18"/>
      <c r="B3318" s="7"/>
      <c r="C3318" s="12"/>
      <c r="D3318" s="13" t="str">
        <f>IFERROR(VLOOKUP(C3318,Base!A:C,2,0),"")</f>
        <v/>
      </c>
      <c r="E3318" s="10" t="str">
        <f>IFERROR(VLOOKUP(C3318,Base!A:C,3,0),"")</f>
        <v/>
      </c>
      <c r="F3318" s="8"/>
      <c r="G3318" s="9"/>
      <c r="H3318" s="18"/>
      <c r="I3318" s="18"/>
      <c r="J3318" s="9"/>
      <c r="K3318" s="18"/>
      <c r="L3318" s="14" t="str">
        <f>IFERROR(J3318*HLOOKUP(I3318,Base!$H$2:$J$9,VLOOKUP(Planilla!K3318,Base!$F$3:$G$9,2,0),0),"")</f>
        <v/>
      </c>
      <c r="M3318" s="19"/>
      <c r="N3318" s="14" t="str">
        <f>IF(M3318="Si",HLOOKUP(I3318,Base!$H$2:$J$9,8,0),"")</f>
        <v/>
      </c>
      <c r="O3318" s="9"/>
      <c r="P3318" s="18"/>
      <c r="Q3318" s="14" t="str">
        <f>IFERROR(O3318*HLOOKUP(I3318,Base!$H$2:$J$9,VLOOKUP(Planilla!P3318,Base!$F$3:$G$9,2,0),0),"")</f>
        <v/>
      </c>
    </row>
    <row r="3319" spans="1:17">
      <c r="A3319" s="18"/>
      <c r="B3319" s="7"/>
      <c r="C3319" s="12"/>
      <c r="D3319" s="13" t="str">
        <f>IFERROR(VLOOKUP(C3319,Base!A:C,2,0),"")</f>
        <v/>
      </c>
      <c r="E3319" s="10" t="str">
        <f>IFERROR(VLOOKUP(C3319,Base!A:C,3,0),"")</f>
        <v/>
      </c>
      <c r="F3319" s="8"/>
      <c r="G3319" s="9"/>
      <c r="H3319" s="18"/>
      <c r="I3319" s="18"/>
      <c r="J3319" s="9"/>
      <c r="K3319" s="18"/>
      <c r="L3319" s="14" t="str">
        <f>IFERROR(J3319*HLOOKUP(I3319,Base!$H$2:$J$9,VLOOKUP(Planilla!K3319,Base!$F$3:$G$9,2,0),0),"")</f>
        <v/>
      </c>
      <c r="M3319" s="19"/>
      <c r="N3319" s="14" t="str">
        <f>IF(M3319="Si",HLOOKUP(I3319,Base!$H$2:$J$9,8,0),"")</f>
        <v/>
      </c>
      <c r="O3319" s="9"/>
      <c r="P3319" s="18"/>
      <c r="Q3319" s="14" t="str">
        <f>IFERROR(O3319*HLOOKUP(I3319,Base!$H$2:$J$9,VLOOKUP(Planilla!P3319,Base!$F$3:$G$9,2,0),0),"")</f>
        <v/>
      </c>
    </row>
    <row r="3320" spans="1:17">
      <c r="A3320" s="18"/>
      <c r="B3320" s="7"/>
      <c r="C3320" s="12"/>
      <c r="D3320" s="13" t="str">
        <f>IFERROR(VLOOKUP(C3320,Base!A:C,2,0),"")</f>
        <v/>
      </c>
      <c r="E3320" s="10" t="str">
        <f>IFERROR(VLOOKUP(C3320,Base!A:C,3,0),"")</f>
        <v/>
      </c>
      <c r="F3320" s="8"/>
      <c r="G3320" s="9"/>
      <c r="H3320" s="18"/>
      <c r="I3320" s="18"/>
      <c r="J3320" s="9"/>
      <c r="K3320" s="18"/>
      <c r="L3320" s="14" t="str">
        <f>IFERROR(J3320*HLOOKUP(I3320,Base!$H$2:$J$9,VLOOKUP(Planilla!K3320,Base!$F$3:$G$9,2,0),0),"")</f>
        <v/>
      </c>
      <c r="M3320" s="19"/>
      <c r="N3320" s="14" t="str">
        <f>IF(M3320="Si",HLOOKUP(I3320,Base!$H$2:$J$9,8,0),"")</f>
        <v/>
      </c>
      <c r="O3320" s="9"/>
      <c r="P3320" s="18"/>
      <c r="Q3320" s="14" t="str">
        <f>IFERROR(O3320*HLOOKUP(I3320,Base!$H$2:$J$9,VLOOKUP(Planilla!P3320,Base!$F$3:$G$9,2,0),0),"")</f>
        <v/>
      </c>
    </row>
    <row r="3321" spans="1:17">
      <c r="A3321" s="18"/>
      <c r="B3321" s="7"/>
      <c r="C3321" s="12"/>
      <c r="D3321" s="13" t="str">
        <f>IFERROR(VLOOKUP(C3321,Base!A:C,2,0),"")</f>
        <v/>
      </c>
      <c r="E3321" s="10" t="str">
        <f>IFERROR(VLOOKUP(C3321,Base!A:C,3,0),"")</f>
        <v/>
      </c>
      <c r="F3321" s="8"/>
      <c r="G3321" s="9"/>
      <c r="H3321" s="18"/>
      <c r="I3321" s="18"/>
      <c r="J3321" s="9"/>
      <c r="K3321" s="18"/>
      <c r="L3321" s="14" t="str">
        <f>IFERROR(J3321*HLOOKUP(I3321,Base!$H$2:$J$9,VLOOKUP(Planilla!K3321,Base!$F$3:$G$9,2,0),0),"")</f>
        <v/>
      </c>
      <c r="M3321" s="19"/>
      <c r="N3321" s="14" t="str">
        <f>IF(M3321="Si",HLOOKUP(I3321,Base!$H$2:$J$9,8,0),"")</f>
        <v/>
      </c>
      <c r="O3321" s="9"/>
      <c r="P3321" s="18"/>
      <c r="Q3321" s="14" t="str">
        <f>IFERROR(O3321*HLOOKUP(I3321,Base!$H$2:$J$9,VLOOKUP(Planilla!P3321,Base!$F$3:$G$9,2,0),0),"")</f>
        <v/>
      </c>
    </row>
    <row r="3322" spans="1:17">
      <c r="A3322" s="18"/>
      <c r="B3322" s="7"/>
      <c r="C3322" s="12"/>
      <c r="D3322" s="13" t="str">
        <f>IFERROR(VLOOKUP(C3322,Base!A:C,2,0),"")</f>
        <v/>
      </c>
      <c r="E3322" s="10" t="str">
        <f>IFERROR(VLOOKUP(C3322,Base!A:C,3,0),"")</f>
        <v/>
      </c>
      <c r="F3322" s="8"/>
      <c r="G3322" s="9"/>
      <c r="H3322" s="18"/>
      <c r="I3322" s="18"/>
      <c r="J3322" s="9"/>
      <c r="K3322" s="18"/>
      <c r="L3322" s="14" t="str">
        <f>IFERROR(J3322*HLOOKUP(I3322,Base!$H$2:$J$9,VLOOKUP(Planilla!K3322,Base!$F$3:$G$9,2,0),0),"")</f>
        <v/>
      </c>
      <c r="M3322" s="19"/>
      <c r="N3322" s="14" t="str">
        <f>IF(M3322="Si",HLOOKUP(I3322,Base!$H$2:$J$9,8,0),"")</f>
        <v/>
      </c>
      <c r="O3322" s="9"/>
      <c r="P3322" s="18"/>
      <c r="Q3322" s="14" t="str">
        <f>IFERROR(O3322*HLOOKUP(I3322,Base!$H$2:$J$9,VLOOKUP(Planilla!P3322,Base!$F$3:$G$9,2,0),0),"")</f>
        <v/>
      </c>
    </row>
    <row r="3323" spans="1:17">
      <c r="A3323" s="18"/>
      <c r="B3323" s="7"/>
      <c r="C3323" s="12"/>
      <c r="D3323" s="13" t="str">
        <f>IFERROR(VLOOKUP(C3323,Base!A:C,2,0),"")</f>
        <v/>
      </c>
      <c r="E3323" s="10" t="str">
        <f>IFERROR(VLOOKUP(C3323,Base!A:C,3,0),"")</f>
        <v/>
      </c>
      <c r="F3323" s="8"/>
      <c r="G3323" s="9"/>
      <c r="H3323" s="18"/>
      <c r="I3323" s="18"/>
      <c r="J3323" s="9"/>
      <c r="K3323" s="18"/>
      <c r="L3323" s="14" t="str">
        <f>IFERROR(J3323*HLOOKUP(I3323,Base!$H$2:$J$9,VLOOKUP(Planilla!K3323,Base!$F$3:$G$9,2,0),0),"")</f>
        <v/>
      </c>
      <c r="M3323" s="19"/>
      <c r="N3323" s="14" t="str">
        <f>IF(M3323="Si",HLOOKUP(I3323,Base!$H$2:$J$9,8,0),"")</f>
        <v/>
      </c>
      <c r="O3323" s="9"/>
      <c r="P3323" s="18"/>
      <c r="Q3323" s="14" t="str">
        <f>IFERROR(O3323*HLOOKUP(I3323,Base!$H$2:$J$9,VLOOKUP(Planilla!P3323,Base!$F$3:$G$9,2,0),0),"")</f>
        <v/>
      </c>
    </row>
    <row r="3324" spans="1:17">
      <c r="A3324" s="18"/>
      <c r="B3324" s="7"/>
      <c r="C3324" s="12"/>
      <c r="D3324" s="13" t="str">
        <f>IFERROR(VLOOKUP(C3324,Base!A:C,2,0),"")</f>
        <v/>
      </c>
      <c r="E3324" s="10" t="str">
        <f>IFERROR(VLOOKUP(C3324,Base!A:C,3,0),"")</f>
        <v/>
      </c>
      <c r="F3324" s="8"/>
      <c r="G3324" s="9"/>
      <c r="H3324" s="18"/>
      <c r="I3324" s="18"/>
      <c r="J3324" s="9"/>
      <c r="K3324" s="18"/>
      <c r="L3324" s="14" t="str">
        <f>IFERROR(J3324*HLOOKUP(I3324,Base!$H$2:$J$9,VLOOKUP(Planilla!K3324,Base!$F$3:$G$9,2,0),0),"")</f>
        <v/>
      </c>
      <c r="M3324" s="19"/>
      <c r="N3324" s="14" t="str">
        <f>IF(M3324="Si",HLOOKUP(I3324,Base!$H$2:$J$9,8,0),"")</f>
        <v/>
      </c>
      <c r="O3324" s="9"/>
      <c r="P3324" s="18"/>
      <c r="Q3324" s="14" t="str">
        <f>IFERROR(O3324*HLOOKUP(I3324,Base!$H$2:$J$9,VLOOKUP(Planilla!P3324,Base!$F$3:$G$9,2,0),0),"")</f>
        <v/>
      </c>
    </row>
    <row r="3325" spans="1:17">
      <c r="A3325" s="18"/>
      <c r="B3325" s="7"/>
      <c r="C3325" s="12"/>
      <c r="D3325" s="13" t="str">
        <f>IFERROR(VLOOKUP(C3325,Base!A:C,2,0),"")</f>
        <v/>
      </c>
      <c r="E3325" s="10" t="str">
        <f>IFERROR(VLOOKUP(C3325,Base!A:C,3,0),"")</f>
        <v/>
      </c>
      <c r="F3325" s="8"/>
      <c r="G3325" s="9"/>
      <c r="H3325" s="18"/>
      <c r="I3325" s="18"/>
      <c r="J3325" s="9"/>
      <c r="K3325" s="18"/>
      <c r="L3325" s="14" t="str">
        <f>IFERROR(J3325*HLOOKUP(I3325,Base!$H$2:$J$9,VLOOKUP(Planilla!K3325,Base!$F$3:$G$9,2,0),0),"")</f>
        <v/>
      </c>
      <c r="M3325" s="19"/>
      <c r="N3325" s="14" t="str">
        <f>IF(M3325="Si",HLOOKUP(I3325,Base!$H$2:$J$9,8,0),"")</f>
        <v/>
      </c>
      <c r="O3325" s="9"/>
      <c r="P3325" s="18"/>
      <c r="Q3325" s="14" t="str">
        <f>IFERROR(O3325*HLOOKUP(I3325,Base!$H$2:$J$9,VLOOKUP(Planilla!P3325,Base!$F$3:$G$9,2,0),0),"")</f>
        <v/>
      </c>
    </row>
    <row r="3326" spans="1:17">
      <c r="A3326" s="18"/>
      <c r="B3326" s="7"/>
      <c r="C3326" s="12"/>
      <c r="D3326" s="13" t="str">
        <f>IFERROR(VLOOKUP(C3326,Base!A:C,2,0),"")</f>
        <v/>
      </c>
      <c r="E3326" s="10" t="str">
        <f>IFERROR(VLOOKUP(C3326,Base!A:C,3,0),"")</f>
        <v/>
      </c>
      <c r="F3326" s="8"/>
      <c r="G3326" s="9"/>
      <c r="H3326" s="18"/>
      <c r="I3326" s="18"/>
      <c r="J3326" s="9"/>
      <c r="K3326" s="18"/>
      <c r="L3326" s="14" t="str">
        <f>IFERROR(J3326*HLOOKUP(I3326,Base!$H$2:$J$9,VLOOKUP(Planilla!K3326,Base!$F$3:$G$9,2,0),0),"")</f>
        <v/>
      </c>
      <c r="M3326" s="19"/>
      <c r="N3326" s="14" t="str">
        <f>IF(M3326="Si",HLOOKUP(I3326,Base!$H$2:$J$9,8,0),"")</f>
        <v/>
      </c>
      <c r="O3326" s="9"/>
      <c r="P3326" s="18"/>
      <c r="Q3326" s="14" t="str">
        <f>IFERROR(O3326*HLOOKUP(I3326,Base!$H$2:$J$9,VLOOKUP(Planilla!P3326,Base!$F$3:$G$9,2,0),0),"")</f>
        <v/>
      </c>
    </row>
    <row r="3327" spans="1:17">
      <c r="A3327" s="18"/>
      <c r="B3327" s="7"/>
      <c r="C3327" s="12"/>
      <c r="D3327" s="13" t="str">
        <f>IFERROR(VLOOKUP(C3327,Base!A:C,2,0),"")</f>
        <v/>
      </c>
      <c r="E3327" s="10" t="str">
        <f>IFERROR(VLOOKUP(C3327,Base!A:C,3,0),"")</f>
        <v/>
      </c>
      <c r="F3327" s="8"/>
      <c r="G3327" s="9"/>
      <c r="H3327" s="18"/>
      <c r="I3327" s="18"/>
      <c r="J3327" s="9"/>
      <c r="K3327" s="18"/>
      <c r="L3327" s="14" t="str">
        <f>IFERROR(J3327*HLOOKUP(I3327,Base!$H$2:$J$9,VLOOKUP(Planilla!K3327,Base!$F$3:$G$9,2,0),0),"")</f>
        <v/>
      </c>
      <c r="M3327" s="19"/>
      <c r="N3327" s="14" t="str">
        <f>IF(M3327="Si",HLOOKUP(I3327,Base!$H$2:$J$9,8,0),"")</f>
        <v/>
      </c>
      <c r="O3327" s="9"/>
      <c r="P3327" s="18"/>
      <c r="Q3327" s="14" t="str">
        <f>IFERROR(O3327*HLOOKUP(I3327,Base!$H$2:$J$9,VLOOKUP(Planilla!P3327,Base!$F$3:$G$9,2,0),0),"")</f>
        <v/>
      </c>
    </row>
    <row r="3328" spans="1:17">
      <c r="A3328" s="18"/>
      <c r="B3328" s="7"/>
      <c r="C3328" s="12"/>
      <c r="D3328" s="13" t="str">
        <f>IFERROR(VLOOKUP(C3328,Base!A:C,2,0),"")</f>
        <v/>
      </c>
      <c r="E3328" s="10" t="str">
        <f>IFERROR(VLOOKUP(C3328,Base!A:C,3,0),"")</f>
        <v/>
      </c>
      <c r="F3328" s="8"/>
      <c r="G3328" s="9"/>
      <c r="H3328" s="18"/>
      <c r="I3328" s="18"/>
      <c r="J3328" s="9"/>
      <c r="K3328" s="18"/>
      <c r="L3328" s="14" t="str">
        <f>IFERROR(J3328*HLOOKUP(I3328,Base!$H$2:$J$9,VLOOKUP(Planilla!K3328,Base!$F$3:$G$9,2,0),0),"")</f>
        <v/>
      </c>
      <c r="M3328" s="19"/>
      <c r="N3328" s="14" t="str">
        <f>IF(M3328="Si",HLOOKUP(I3328,Base!$H$2:$J$9,8,0),"")</f>
        <v/>
      </c>
      <c r="O3328" s="9"/>
      <c r="P3328" s="18"/>
      <c r="Q3328" s="14" t="str">
        <f>IFERROR(O3328*HLOOKUP(I3328,Base!$H$2:$J$9,VLOOKUP(Planilla!P3328,Base!$F$3:$G$9,2,0),0),"")</f>
        <v/>
      </c>
    </row>
    <row r="3329" spans="1:17">
      <c r="A3329" s="18"/>
      <c r="B3329" s="7"/>
      <c r="C3329" s="12"/>
      <c r="D3329" s="13" t="str">
        <f>IFERROR(VLOOKUP(C3329,Base!A:C,2,0),"")</f>
        <v/>
      </c>
      <c r="E3329" s="10" t="str">
        <f>IFERROR(VLOOKUP(C3329,Base!A:C,3,0),"")</f>
        <v/>
      </c>
      <c r="F3329" s="8"/>
      <c r="G3329" s="9"/>
      <c r="H3329" s="18"/>
      <c r="I3329" s="18"/>
      <c r="J3329" s="9"/>
      <c r="K3329" s="18"/>
      <c r="L3329" s="14" t="str">
        <f>IFERROR(J3329*HLOOKUP(I3329,Base!$H$2:$J$9,VLOOKUP(Planilla!K3329,Base!$F$3:$G$9,2,0),0),"")</f>
        <v/>
      </c>
      <c r="M3329" s="19"/>
      <c r="N3329" s="14" t="str">
        <f>IF(M3329="Si",HLOOKUP(I3329,Base!$H$2:$J$9,8,0),"")</f>
        <v/>
      </c>
      <c r="O3329" s="9"/>
      <c r="P3329" s="18"/>
      <c r="Q3329" s="14" t="str">
        <f>IFERROR(O3329*HLOOKUP(I3329,Base!$H$2:$J$9,VLOOKUP(Planilla!P3329,Base!$F$3:$G$9,2,0),0),"")</f>
        <v/>
      </c>
    </row>
    <row r="3330" spans="1:17">
      <c r="A3330" s="18"/>
      <c r="B3330" s="7"/>
      <c r="C3330" s="12"/>
      <c r="D3330" s="13" t="str">
        <f>IFERROR(VLOOKUP(C3330,Base!A:C,2,0),"")</f>
        <v/>
      </c>
      <c r="E3330" s="10" t="str">
        <f>IFERROR(VLOOKUP(C3330,Base!A:C,3,0),"")</f>
        <v/>
      </c>
      <c r="F3330" s="8"/>
      <c r="G3330" s="9"/>
      <c r="H3330" s="18"/>
      <c r="I3330" s="18"/>
      <c r="J3330" s="9"/>
      <c r="K3330" s="18"/>
      <c r="L3330" s="14" t="str">
        <f>IFERROR(J3330*HLOOKUP(I3330,Base!$H$2:$J$9,VLOOKUP(Planilla!K3330,Base!$F$3:$G$9,2,0),0),"")</f>
        <v/>
      </c>
      <c r="M3330" s="19"/>
      <c r="N3330" s="14" t="str">
        <f>IF(M3330="Si",HLOOKUP(I3330,Base!$H$2:$J$9,8,0),"")</f>
        <v/>
      </c>
      <c r="O3330" s="9"/>
      <c r="P3330" s="18"/>
      <c r="Q3330" s="14" t="str">
        <f>IFERROR(O3330*HLOOKUP(I3330,Base!$H$2:$J$9,VLOOKUP(Planilla!P3330,Base!$F$3:$G$9,2,0),0),"")</f>
        <v/>
      </c>
    </row>
    <row r="3331" spans="1:17">
      <c r="A3331" s="18"/>
      <c r="B3331" s="7"/>
      <c r="C3331" s="12"/>
      <c r="D3331" s="13" t="str">
        <f>IFERROR(VLOOKUP(C3331,Base!A:C,2,0),"")</f>
        <v/>
      </c>
      <c r="E3331" s="10" t="str">
        <f>IFERROR(VLOOKUP(C3331,Base!A:C,3,0),"")</f>
        <v/>
      </c>
      <c r="F3331" s="8"/>
      <c r="G3331" s="9"/>
      <c r="H3331" s="18"/>
      <c r="I3331" s="18"/>
      <c r="J3331" s="9"/>
      <c r="K3331" s="18"/>
      <c r="L3331" s="14" t="str">
        <f>IFERROR(J3331*HLOOKUP(I3331,Base!$H$2:$J$9,VLOOKUP(Planilla!K3331,Base!$F$3:$G$9,2,0),0),"")</f>
        <v/>
      </c>
      <c r="M3331" s="19"/>
      <c r="N3331" s="14" t="str">
        <f>IF(M3331="Si",HLOOKUP(I3331,Base!$H$2:$J$9,8,0),"")</f>
        <v/>
      </c>
      <c r="O3331" s="9"/>
      <c r="P3331" s="18"/>
      <c r="Q3331" s="14" t="str">
        <f>IFERROR(O3331*HLOOKUP(I3331,Base!$H$2:$J$9,VLOOKUP(Planilla!P3331,Base!$F$3:$G$9,2,0),0),"")</f>
        <v/>
      </c>
    </row>
    <row r="3332" spans="1:17">
      <c r="A3332" s="18"/>
      <c r="B3332" s="7"/>
      <c r="C3332" s="12"/>
      <c r="D3332" s="13" t="str">
        <f>IFERROR(VLOOKUP(C3332,Base!A:C,2,0),"")</f>
        <v/>
      </c>
      <c r="E3332" s="10" t="str">
        <f>IFERROR(VLOOKUP(C3332,Base!A:C,3,0),"")</f>
        <v/>
      </c>
      <c r="F3332" s="8"/>
      <c r="G3332" s="9"/>
      <c r="H3332" s="18"/>
      <c r="I3332" s="18"/>
      <c r="J3332" s="9"/>
      <c r="K3332" s="18"/>
      <c r="L3332" s="14" t="str">
        <f>IFERROR(J3332*HLOOKUP(I3332,Base!$H$2:$J$9,VLOOKUP(Planilla!K3332,Base!$F$3:$G$9,2,0),0),"")</f>
        <v/>
      </c>
      <c r="M3332" s="19"/>
      <c r="N3332" s="14" t="str">
        <f>IF(M3332="Si",HLOOKUP(I3332,Base!$H$2:$J$9,8,0),"")</f>
        <v/>
      </c>
      <c r="O3332" s="9"/>
      <c r="P3332" s="18"/>
      <c r="Q3332" s="14" t="str">
        <f>IFERROR(O3332*HLOOKUP(I3332,Base!$H$2:$J$9,VLOOKUP(Planilla!P3332,Base!$F$3:$G$9,2,0),0),"")</f>
        <v/>
      </c>
    </row>
    <row r="3333" spans="1:17">
      <c r="A3333" s="18"/>
      <c r="B3333" s="7"/>
      <c r="C3333" s="12"/>
      <c r="D3333" s="13" t="str">
        <f>IFERROR(VLOOKUP(C3333,Base!A:C,2,0),"")</f>
        <v/>
      </c>
      <c r="E3333" s="10" t="str">
        <f>IFERROR(VLOOKUP(C3333,Base!A:C,3,0),"")</f>
        <v/>
      </c>
      <c r="F3333" s="8"/>
      <c r="G3333" s="9"/>
      <c r="H3333" s="18"/>
      <c r="I3333" s="18"/>
      <c r="J3333" s="9"/>
      <c r="K3333" s="18"/>
      <c r="L3333" s="14" t="str">
        <f>IFERROR(J3333*HLOOKUP(I3333,Base!$H$2:$J$9,VLOOKUP(Planilla!K3333,Base!$F$3:$G$9,2,0),0),"")</f>
        <v/>
      </c>
      <c r="M3333" s="19"/>
      <c r="N3333" s="14" t="str">
        <f>IF(M3333="Si",HLOOKUP(I3333,Base!$H$2:$J$9,8,0),"")</f>
        <v/>
      </c>
      <c r="O3333" s="9"/>
      <c r="P3333" s="18"/>
      <c r="Q3333" s="14" t="str">
        <f>IFERROR(O3333*HLOOKUP(I3333,Base!$H$2:$J$9,VLOOKUP(Planilla!P3333,Base!$F$3:$G$9,2,0),0),"")</f>
        <v/>
      </c>
    </row>
    <row r="3334" spans="1:17">
      <c r="A3334" s="18"/>
      <c r="B3334" s="7"/>
      <c r="C3334" s="12"/>
      <c r="D3334" s="13" t="str">
        <f>IFERROR(VLOOKUP(C3334,Base!A:C,2,0),"")</f>
        <v/>
      </c>
      <c r="E3334" s="10" t="str">
        <f>IFERROR(VLOOKUP(C3334,Base!A:C,3,0),"")</f>
        <v/>
      </c>
      <c r="F3334" s="8"/>
      <c r="G3334" s="9"/>
      <c r="H3334" s="18"/>
      <c r="I3334" s="18"/>
      <c r="J3334" s="9"/>
      <c r="K3334" s="18"/>
      <c r="L3334" s="14" t="str">
        <f>IFERROR(J3334*HLOOKUP(I3334,Base!$H$2:$J$9,VLOOKUP(Planilla!K3334,Base!$F$3:$G$9,2,0),0),"")</f>
        <v/>
      </c>
      <c r="M3334" s="19"/>
      <c r="N3334" s="14" t="str">
        <f>IF(M3334="Si",HLOOKUP(I3334,Base!$H$2:$J$9,8,0),"")</f>
        <v/>
      </c>
      <c r="O3334" s="9"/>
      <c r="P3334" s="18"/>
      <c r="Q3334" s="14" t="str">
        <f>IFERROR(O3334*HLOOKUP(I3334,Base!$H$2:$J$9,VLOOKUP(Planilla!P3334,Base!$F$3:$G$9,2,0),0),"")</f>
        <v/>
      </c>
    </row>
    <row r="3335" spans="1:17">
      <c r="A3335" s="18"/>
      <c r="B3335" s="7"/>
      <c r="C3335" s="12"/>
      <c r="D3335" s="13" t="str">
        <f>IFERROR(VLOOKUP(C3335,Base!A:C,2,0),"")</f>
        <v/>
      </c>
      <c r="E3335" s="10" t="str">
        <f>IFERROR(VLOOKUP(C3335,Base!A:C,3,0),"")</f>
        <v/>
      </c>
      <c r="F3335" s="8"/>
      <c r="G3335" s="9"/>
      <c r="H3335" s="18"/>
      <c r="I3335" s="18"/>
      <c r="J3335" s="9"/>
      <c r="K3335" s="18"/>
      <c r="L3335" s="14" t="str">
        <f>IFERROR(J3335*HLOOKUP(I3335,Base!$H$2:$J$9,VLOOKUP(Planilla!K3335,Base!$F$3:$G$9,2,0),0),"")</f>
        <v/>
      </c>
      <c r="M3335" s="19"/>
      <c r="N3335" s="14" t="str">
        <f>IF(M3335="Si",HLOOKUP(I3335,Base!$H$2:$J$9,8,0),"")</f>
        <v/>
      </c>
      <c r="O3335" s="9"/>
      <c r="P3335" s="18"/>
      <c r="Q3335" s="14" t="str">
        <f>IFERROR(O3335*HLOOKUP(I3335,Base!$H$2:$J$9,VLOOKUP(Planilla!P3335,Base!$F$3:$G$9,2,0),0),"")</f>
        <v/>
      </c>
    </row>
    <row r="3336" spans="1:17">
      <c r="A3336" s="18"/>
      <c r="B3336" s="7"/>
      <c r="C3336" s="12"/>
      <c r="D3336" s="13" t="str">
        <f>IFERROR(VLOOKUP(C3336,Base!A:C,2,0),"")</f>
        <v/>
      </c>
      <c r="E3336" s="10" t="str">
        <f>IFERROR(VLOOKUP(C3336,Base!A:C,3,0),"")</f>
        <v/>
      </c>
      <c r="F3336" s="8"/>
      <c r="G3336" s="9"/>
      <c r="H3336" s="18"/>
      <c r="I3336" s="18"/>
      <c r="J3336" s="9"/>
      <c r="K3336" s="18"/>
      <c r="L3336" s="14" t="str">
        <f>IFERROR(J3336*HLOOKUP(I3336,Base!$H$2:$J$9,VLOOKUP(Planilla!K3336,Base!$F$3:$G$9,2,0),0),"")</f>
        <v/>
      </c>
      <c r="M3336" s="19"/>
      <c r="N3336" s="14" t="str">
        <f>IF(M3336="Si",HLOOKUP(I3336,Base!$H$2:$J$9,8,0),"")</f>
        <v/>
      </c>
      <c r="O3336" s="9"/>
      <c r="P3336" s="18"/>
      <c r="Q3336" s="14" t="str">
        <f>IFERROR(O3336*HLOOKUP(I3336,Base!$H$2:$J$9,VLOOKUP(Planilla!P3336,Base!$F$3:$G$9,2,0),0),"")</f>
        <v/>
      </c>
    </row>
    <row r="3337" spans="1:17">
      <c r="A3337" s="18"/>
      <c r="B3337" s="7"/>
      <c r="C3337" s="12"/>
      <c r="D3337" s="13" t="str">
        <f>IFERROR(VLOOKUP(C3337,Base!A:C,2,0),"")</f>
        <v/>
      </c>
      <c r="E3337" s="10" t="str">
        <f>IFERROR(VLOOKUP(C3337,Base!A:C,3,0),"")</f>
        <v/>
      </c>
      <c r="F3337" s="8"/>
      <c r="G3337" s="9"/>
      <c r="H3337" s="18"/>
      <c r="I3337" s="18"/>
      <c r="J3337" s="9"/>
      <c r="K3337" s="18"/>
      <c r="L3337" s="14" t="str">
        <f>IFERROR(J3337*HLOOKUP(I3337,Base!$H$2:$J$9,VLOOKUP(Planilla!K3337,Base!$F$3:$G$9,2,0),0),"")</f>
        <v/>
      </c>
      <c r="M3337" s="19"/>
      <c r="N3337" s="14" t="str">
        <f>IF(M3337="Si",HLOOKUP(I3337,Base!$H$2:$J$9,8,0),"")</f>
        <v/>
      </c>
      <c r="O3337" s="9"/>
      <c r="P3337" s="18"/>
      <c r="Q3337" s="14" t="str">
        <f>IFERROR(O3337*HLOOKUP(I3337,Base!$H$2:$J$9,VLOOKUP(Planilla!P3337,Base!$F$3:$G$9,2,0),0),"")</f>
        <v/>
      </c>
    </row>
    <row r="3338" spans="1:17">
      <c r="A3338" s="18"/>
      <c r="B3338" s="7"/>
      <c r="C3338" s="12"/>
      <c r="D3338" s="13" t="str">
        <f>IFERROR(VLOOKUP(C3338,Base!A:C,2,0),"")</f>
        <v/>
      </c>
      <c r="E3338" s="10" t="str">
        <f>IFERROR(VLOOKUP(C3338,Base!A:C,3,0),"")</f>
        <v/>
      </c>
      <c r="F3338" s="8"/>
      <c r="G3338" s="9"/>
      <c r="H3338" s="18"/>
      <c r="I3338" s="18"/>
      <c r="J3338" s="9"/>
      <c r="K3338" s="18"/>
      <c r="L3338" s="14" t="str">
        <f>IFERROR(J3338*HLOOKUP(I3338,Base!$H$2:$J$9,VLOOKUP(Planilla!K3338,Base!$F$3:$G$9,2,0),0),"")</f>
        <v/>
      </c>
      <c r="M3338" s="19"/>
      <c r="N3338" s="14" t="str">
        <f>IF(M3338="Si",HLOOKUP(I3338,Base!$H$2:$J$9,8,0),"")</f>
        <v/>
      </c>
      <c r="O3338" s="9"/>
      <c r="P3338" s="18"/>
      <c r="Q3338" s="14" t="str">
        <f>IFERROR(O3338*HLOOKUP(I3338,Base!$H$2:$J$9,VLOOKUP(Planilla!P3338,Base!$F$3:$G$9,2,0),0),"")</f>
        <v/>
      </c>
    </row>
    <row r="3339" spans="1:17">
      <c r="A3339" s="18"/>
      <c r="B3339" s="7"/>
      <c r="C3339" s="12"/>
      <c r="D3339" s="13" t="str">
        <f>IFERROR(VLOOKUP(C3339,Base!A:C,2,0),"")</f>
        <v/>
      </c>
      <c r="E3339" s="10" t="str">
        <f>IFERROR(VLOOKUP(C3339,Base!A:C,3,0),"")</f>
        <v/>
      </c>
      <c r="F3339" s="8"/>
      <c r="G3339" s="9"/>
      <c r="H3339" s="18"/>
      <c r="I3339" s="18"/>
      <c r="J3339" s="9"/>
      <c r="K3339" s="18"/>
      <c r="L3339" s="14" t="str">
        <f>IFERROR(J3339*HLOOKUP(I3339,Base!$H$2:$J$9,VLOOKUP(Planilla!K3339,Base!$F$3:$G$9,2,0),0),"")</f>
        <v/>
      </c>
      <c r="M3339" s="19"/>
      <c r="N3339" s="14" t="str">
        <f>IF(M3339="Si",HLOOKUP(I3339,Base!$H$2:$J$9,8,0),"")</f>
        <v/>
      </c>
      <c r="O3339" s="9"/>
      <c r="P3339" s="18"/>
      <c r="Q3339" s="14" t="str">
        <f>IFERROR(O3339*HLOOKUP(I3339,Base!$H$2:$J$9,VLOOKUP(Planilla!P3339,Base!$F$3:$G$9,2,0),0),"")</f>
        <v/>
      </c>
    </row>
    <row r="3340" spans="1:17">
      <c r="A3340" s="18"/>
      <c r="B3340" s="7"/>
      <c r="C3340" s="12"/>
      <c r="D3340" s="13" t="str">
        <f>IFERROR(VLOOKUP(C3340,Base!A:C,2,0),"")</f>
        <v/>
      </c>
      <c r="E3340" s="10" t="str">
        <f>IFERROR(VLOOKUP(C3340,Base!A:C,3,0),"")</f>
        <v/>
      </c>
      <c r="F3340" s="8"/>
      <c r="G3340" s="9"/>
      <c r="H3340" s="18"/>
      <c r="I3340" s="18"/>
      <c r="J3340" s="9"/>
      <c r="K3340" s="18"/>
      <c r="L3340" s="14" t="str">
        <f>IFERROR(J3340*HLOOKUP(I3340,Base!$H$2:$J$9,VLOOKUP(Planilla!K3340,Base!$F$3:$G$9,2,0),0),"")</f>
        <v/>
      </c>
      <c r="M3340" s="19"/>
      <c r="N3340" s="14" t="str">
        <f>IF(M3340="Si",HLOOKUP(I3340,Base!$H$2:$J$9,8,0),"")</f>
        <v/>
      </c>
      <c r="O3340" s="9"/>
      <c r="P3340" s="18"/>
      <c r="Q3340" s="14" t="str">
        <f>IFERROR(O3340*HLOOKUP(I3340,Base!$H$2:$J$9,VLOOKUP(Planilla!P3340,Base!$F$3:$G$9,2,0),0),"")</f>
        <v/>
      </c>
    </row>
    <row r="3341" spans="1:17">
      <c r="A3341" s="18"/>
      <c r="B3341" s="7"/>
      <c r="C3341" s="12"/>
      <c r="D3341" s="13" t="str">
        <f>IFERROR(VLOOKUP(C3341,Base!A:C,2,0),"")</f>
        <v/>
      </c>
      <c r="E3341" s="10" t="str">
        <f>IFERROR(VLOOKUP(C3341,Base!A:C,3,0),"")</f>
        <v/>
      </c>
      <c r="F3341" s="8"/>
      <c r="G3341" s="9"/>
      <c r="H3341" s="18"/>
      <c r="I3341" s="18"/>
      <c r="J3341" s="9"/>
      <c r="K3341" s="18"/>
      <c r="L3341" s="14" t="str">
        <f>IFERROR(J3341*HLOOKUP(I3341,Base!$H$2:$J$9,VLOOKUP(Planilla!K3341,Base!$F$3:$G$9,2,0),0),"")</f>
        <v/>
      </c>
      <c r="M3341" s="19"/>
      <c r="N3341" s="14" t="str">
        <f>IF(M3341="Si",HLOOKUP(I3341,Base!$H$2:$J$9,8,0),"")</f>
        <v/>
      </c>
      <c r="O3341" s="9"/>
      <c r="P3341" s="18"/>
      <c r="Q3341" s="14" t="str">
        <f>IFERROR(O3341*HLOOKUP(I3341,Base!$H$2:$J$9,VLOOKUP(Planilla!P3341,Base!$F$3:$G$9,2,0),0),"")</f>
        <v/>
      </c>
    </row>
    <row r="3342" spans="1:17">
      <c r="A3342" s="18"/>
      <c r="B3342" s="7"/>
      <c r="C3342" s="12"/>
      <c r="D3342" s="13" t="str">
        <f>IFERROR(VLOOKUP(C3342,Base!A:C,2,0),"")</f>
        <v/>
      </c>
      <c r="E3342" s="10" t="str">
        <f>IFERROR(VLOOKUP(C3342,Base!A:C,3,0),"")</f>
        <v/>
      </c>
      <c r="F3342" s="8"/>
      <c r="G3342" s="9"/>
      <c r="H3342" s="18"/>
      <c r="I3342" s="18"/>
      <c r="J3342" s="9"/>
      <c r="K3342" s="18"/>
      <c r="L3342" s="14" t="str">
        <f>IFERROR(J3342*HLOOKUP(I3342,Base!$H$2:$J$9,VLOOKUP(Planilla!K3342,Base!$F$3:$G$9,2,0),0),"")</f>
        <v/>
      </c>
      <c r="M3342" s="19"/>
      <c r="N3342" s="14" t="str">
        <f>IF(M3342="Si",HLOOKUP(I3342,Base!$H$2:$J$9,8,0),"")</f>
        <v/>
      </c>
      <c r="O3342" s="9"/>
      <c r="P3342" s="18"/>
      <c r="Q3342" s="14" t="str">
        <f>IFERROR(O3342*HLOOKUP(I3342,Base!$H$2:$J$9,VLOOKUP(Planilla!P3342,Base!$F$3:$G$9,2,0),0),"")</f>
        <v/>
      </c>
    </row>
    <row r="3343" spans="1:17">
      <c r="A3343" s="18"/>
      <c r="B3343" s="7"/>
      <c r="C3343" s="12"/>
      <c r="D3343" s="13" t="str">
        <f>IFERROR(VLOOKUP(C3343,Base!A:C,2,0),"")</f>
        <v/>
      </c>
      <c r="E3343" s="10" t="str">
        <f>IFERROR(VLOOKUP(C3343,Base!A:C,3,0),"")</f>
        <v/>
      </c>
      <c r="F3343" s="8"/>
      <c r="G3343" s="9"/>
      <c r="H3343" s="18"/>
      <c r="I3343" s="18"/>
      <c r="J3343" s="9"/>
      <c r="K3343" s="18"/>
      <c r="L3343" s="14" t="str">
        <f>IFERROR(J3343*HLOOKUP(I3343,Base!$H$2:$J$9,VLOOKUP(Planilla!K3343,Base!$F$3:$G$9,2,0),0),"")</f>
        <v/>
      </c>
      <c r="M3343" s="19"/>
      <c r="N3343" s="14" t="str">
        <f>IF(M3343="Si",HLOOKUP(I3343,Base!$H$2:$J$9,8,0),"")</f>
        <v/>
      </c>
      <c r="O3343" s="9"/>
      <c r="P3343" s="18"/>
      <c r="Q3343" s="14" t="str">
        <f>IFERROR(O3343*HLOOKUP(I3343,Base!$H$2:$J$9,VLOOKUP(Planilla!P3343,Base!$F$3:$G$9,2,0),0),"")</f>
        <v/>
      </c>
    </row>
    <row r="3344" spans="1:17">
      <c r="A3344" s="18"/>
      <c r="B3344" s="7"/>
      <c r="C3344" s="12"/>
      <c r="D3344" s="13" t="str">
        <f>IFERROR(VLOOKUP(C3344,Base!A:C,2,0),"")</f>
        <v/>
      </c>
      <c r="E3344" s="10" t="str">
        <f>IFERROR(VLOOKUP(C3344,Base!A:C,3,0),"")</f>
        <v/>
      </c>
      <c r="F3344" s="8"/>
      <c r="G3344" s="9"/>
      <c r="H3344" s="18"/>
      <c r="I3344" s="18"/>
      <c r="J3344" s="9"/>
      <c r="K3344" s="18"/>
      <c r="L3344" s="14" t="str">
        <f>IFERROR(J3344*HLOOKUP(I3344,Base!$H$2:$J$9,VLOOKUP(Planilla!K3344,Base!$F$3:$G$9,2,0),0),"")</f>
        <v/>
      </c>
      <c r="M3344" s="19"/>
      <c r="N3344" s="14" t="str">
        <f>IF(M3344="Si",HLOOKUP(I3344,Base!$H$2:$J$9,8,0),"")</f>
        <v/>
      </c>
      <c r="O3344" s="9"/>
      <c r="P3344" s="18"/>
      <c r="Q3344" s="14" t="str">
        <f>IFERROR(O3344*HLOOKUP(I3344,Base!$H$2:$J$9,VLOOKUP(Planilla!P3344,Base!$F$3:$G$9,2,0),0),"")</f>
        <v/>
      </c>
    </row>
    <row r="3345" spans="1:17">
      <c r="A3345" s="18"/>
      <c r="B3345" s="7"/>
      <c r="C3345" s="12"/>
      <c r="D3345" s="13" t="str">
        <f>IFERROR(VLOOKUP(C3345,Base!A:C,2,0),"")</f>
        <v/>
      </c>
      <c r="E3345" s="10" t="str">
        <f>IFERROR(VLOOKUP(C3345,Base!A:C,3,0),"")</f>
        <v/>
      </c>
      <c r="F3345" s="8"/>
      <c r="G3345" s="9"/>
      <c r="H3345" s="18"/>
      <c r="I3345" s="18"/>
      <c r="J3345" s="9"/>
      <c r="K3345" s="18"/>
      <c r="L3345" s="14" t="str">
        <f>IFERROR(J3345*HLOOKUP(I3345,Base!$H$2:$J$9,VLOOKUP(Planilla!K3345,Base!$F$3:$G$9,2,0),0),"")</f>
        <v/>
      </c>
      <c r="M3345" s="19"/>
      <c r="N3345" s="14" t="str">
        <f>IF(M3345="Si",HLOOKUP(I3345,Base!$H$2:$J$9,8,0),"")</f>
        <v/>
      </c>
      <c r="O3345" s="9"/>
      <c r="P3345" s="18"/>
      <c r="Q3345" s="14" t="str">
        <f>IFERROR(O3345*HLOOKUP(I3345,Base!$H$2:$J$9,VLOOKUP(Planilla!P3345,Base!$F$3:$G$9,2,0),0),"")</f>
        <v/>
      </c>
    </row>
    <row r="3346" spans="1:17">
      <c r="A3346" s="18"/>
      <c r="B3346" s="7"/>
      <c r="C3346" s="12"/>
      <c r="D3346" s="13" t="str">
        <f>IFERROR(VLOOKUP(C3346,Base!A:C,2,0),"")</f>
        <v/>
      </c>
      <c r="E3346" s="10" t="str">
        <f>IFERROR(VLOOKUP(C3346,Base!A:C,3,0),"")</f>
        <v/>
      </c>
      <c r="F3346" s="8"/>
      <c r="G3346" s="9"/>
      <c r="H3346" s="18"/>
      <c r="I3346" s="18"/>
      <c r="J3346" s="9"/>
      <c r="K3346" s="18"/>
      <c r="L3346" s="14" t="str">
        <f>IFERROR(J3346*HLOOKUP(I3346,Base!$H$2:$J$9,VLOOKUP(Planilla!K3346,Base!$F$3:$G$9,2,0),0),"")</f>
        <v/>
      </c>
      <c r="M3346" s="19"/>
      <c r="N3346" s="14" t="str">
        <f>IF(M3346="Si",HLOOKUP(I3346,Base!$H$2:$J$9,8,0),"")</f>
        <v/>
      </c>
      <c r="O3346" s="9"/>
      <c r="P3346" s="18"/>
      <c r="Q3346" s="14" t="str">
        <f>IFERROR(O3346*HLOOKUP(I3346,Base!$H$2:$J$9,VLOOKUP(Planilla!P3346,Base!$F$3:$G$9,2,0),0),"")</f>
        <v/>
      </c>
    </row>
    <row r="3347" spans="1:17">
      <c r="A3347" s="18"/>
      <c r="B3347" s="7"/>
      <c r="C3347" s="12"/>
      <c r="D3347" s="13" t="str">
        <f>IFERROR(VLOOKUP(C3347,Base!A:C,2,0),"")</f>
        <v/>
      </c>
      <c r="E3347" s="10" t="str">
        <f>IFERROR(VLOOKUP(C3347,Base!A:C,3,0),"")</f>
        <v/>
      </c>
      <c r="F3347" s="8"/>
      <c r="G3347" s="9"/>
      <c r="H3347" s="18"/>
      <c r="I3347" s="18"/>
      <c r="J3347" s="9"/>
      <c r="K3347" s="18"/>
      <c r="L3347" s="14" t="str">
        <f>IFERROR(J3347*HLOOKUP(I3347,Base!$H$2:$J$9,VLOOKUP(Planilla!K3347,Base!$F$3:$G$9,2,0),0),"")</f>
        <v/>
      </c>
      <c r="M3347" s="19"/>
      <c r="N3347" s="14" t="str">
        <f>IF(M3347="Si",HLOOKUP(I3347,Base!$H$2:$J$9,8,0),"")</f>
        <v/>
      </c>
      <c r="O3347" s="9"/>
      <c r="P3347" s="18"/>
      <c r="Q3347" s="14" t="str">
        <f>IFERROR(O3347*HLOOKUP(I3347,Base!$H$2:$J$9,VLOOKUP(Planilla!P3347,Base!$F$3:$G$9,2,0),0),"")</f>
        <v/>
      </c>
    </row>
    <row r="3348" spans="1:17">
      <c r="A3348" s="18"/>
      <c r="B3348" s="7"/>
      <c r="C3348" s="12"/>
      <c r="D3348" s="13" t="str">
        <f>IFERROR(VLOOKUP(C3348,Base!A:C,2,0),"")</f>
        <v/>
      </c>
      <c r="E3348" s="10" t="str">
        <f>IFERROR(VLOOKUP(C3348,Base!A:C,3,0),"")</f>
        <v/>
      </c>
      <c r="F3348" s="8"/>
      <c r="G3348" s="9"/>
      <c r="H3348" s="18"/>
      <c r="I3348" s="18"/>
      <c r="J3348" s="9"/>
      <c r="K3348" s="18"/>
      <c r="L3348" s="14" t="str">
        <f>IFERROR(J3348*HLOOKUP(I3348,Base!$H$2:$J$9,VLOOKUP(Planilla!K3348,Base!$F$3:$G$9,2,0),0),"")</f>
        <v/>
      </c>
      <c r="M3348" s="19"/>
      <c r="N3348" s="14" t="str">
        <f>IF(M3348="Si",HLOOKUP(I3348,Base!$H$2:$J$9,8,0),"")</f>
        <v/>
      </c>
      <c r="O3348" s="9"/>
      <c r="P3348" s="18"/>
      <c r="Q3348" s="14" t="str">
        <f>IFERROR(O3348*HLOOKUP(I3348,Base!$H$2:$J$9,VLOOKUP(Planilla!P3348,Base!$F$3:$G$9,2,0),0),"")</f>
        <v/>
      </c>
    </row>
    <row r="3349" spans="1:17">
      <c r="A3349" s="18"/>
      <c r="B3349" s="7"/>
      <c r="C3349" s="12"/>
      <c r="D3349" s="13" t="str">
        <f>IFERROR(VLOOKUP(C3349,Base!A:C,2,0),"")</f>
        <v/>
      </c>
      <c r="E3349" s="10" t="str">
        <f>IFERROR(VLOOKUP(C3349,Base!A:C,3,0),"")</f>
        <v/>
      </c>
      <c r="F3349" s="8"/>
      <c r="G3349" s="9"/>
      <c r="H3349" s="18"/>
      <c r="I3349" s="18"/>
      <c r="J3349" s="9"/>
      <c r="K3349" s="18"/>
      <c r="L3349" s="14" t="str">
        <f>IFERROR(J3349*HLOOKUP(I3349,Base!$H$2:$J$9,VLOOKUP(Planilla!K3349,Base!$F$3:$G$9,2,0),0),"")</f>
        <v/>
      </c>
      <c r="M3349" s="19"/>
      <c r="N3349" s="14" t="str">
        <f>IF(M3349="Si",HLOOKUP(I3349,Base!$H$2:$J$9,8,0),"")</f>
        <v/>
      </c>
      <c r="O3349" s="9"/>
      <c r="P3349" s="18"/>
      <c r="Q3349" s="14" t="str">
        <f>IFERROR(O3349*HLOOKUP(I3349,Base!$H$2:$J$9,VLOOKUP(Planilla!P3349,Base!$F$3:$G$9,2,0),0),"")</f>
        <v/>
      </c>
    </row>
    <row r="3350" spans="1:17">
      <c r="A3350" s="18"/>
      <c r="B3350" s="7"/>
      <c r="C3350" s="12"/>
      <c r="D3350" s="13" t="str">
        <f>IFERROR(VLOOKUP(C3350,Base!A:C,2,0),"")</f>
        <v/>
      </c>
      <c r="E3350" s="10" t="str">
        <f>IFERROR(VLOOKUP(C3350,Base!A:C,3,0),"")</f>
        <v/>
      </c>
      <c r="F3350" s="8"/>
      <c r="G3350" s="9"/>
      <c r="H3350" s="18"/>
      <c r="I3350" s="18"/>
      <c r="J3350" s="9"/>
      <c r="K3350" s="18"/>
      <c r="L3350" s="14" t="str">
        <f>IFERROR(J3350*HLOOKUP(I3350,Base!$H$2:$J$9,VLOOKUP(Planilla!K3350,Base!$F$3:$G$9,2,0),0),"")</f>
        <v/>
      </c>
      <c r="M3350" s="19"/>
      <c r="N3350" s="14" t="str">
        <f>IF(M3350="Si",HLOOKUP(I3350,Base!$H$2:$J$9,8,0),"")</f>
        <v/>
      </c>
      <c r="O3350" s="9"/>
      <c r="P3350" s="18"/>
      <c r="Q3350" s="14" t="str">
        <f>IFERROR(O3350*HLOOKUP(I3350,Base!$H$2:$J$9,VLOOKUP(Planilla!P3350,Base!$F$3:$G$9,2,0),0),"")</f>
        <v/>
      </c>
    </row>
    <row r="3351" spans="1:17">
      <c r="A3351" s="18"/>
      <c r="B3351" s="7"/>
      <c r="C3351" s="12"/>
      <c r="D3351" s="13" t="str">
        <f>IFERROR(VLOOKUP(C3351,Base!A:C,2,0),"")</f>
        <v/>
      </c>
      <c r="E3351" s="10" t="str">
        <f>IFERROR(VLOOKUP(C3351,Base!A:C,3,0),"")</f>
        <v/>
      </c>
      <c r="F3351" s="8"/>
      <c r="G3351" s="9"/>
      <c r="H3351" s="18"/>
      <c r="I3351" s="18"/>
      <c r="J3351" s="9"/>
      <c r="K3351" s="18"/>
      <c r="L3351" s="14" t="str">
        <f>IFERROR(J3351*HLOOKUP(I3351,Base!$H$2:$J$9,VLOOKUP(Planilla!K3351,Base!$F$3:$G$9,2,0),0),"")</f>
        <v/>
      </c>
      <c r="M3351" s="19"/>
      <c r="N3351" s="14" t="str">
        <f>IF(M3351="Si",HLOOKUP(I3351,Base!$H$2:$J$9,8,0),"")</f>
        <v/>
      </c>
      <c r="O3351" s="9"/>
      <c r="P3351" s="18"/>
      <c r="Q3351" s="14" t="str">
        <f>IFERROR(O3351*HLOOKUP(I3351,Base!$H$2:$J$9,VLOOKUP(Planilla!P3351,Base!$F$3:$G$9,2,0),0),"")</f>
        <v/>
      </c>
    </row>
    <row r="3352" spans="1:17">
      <c r="A3352" s="18"/>
      <c r="B3352" s="7"/>
      <c r="C3352" s="12"/>
      <c r="D3352" s="13" t="str">
        <f>IFERROR(VLOOKUP(C3352,Base!A:C,2,0),"")</f>
        <v/>
      </c>
      <c r="E3352" s="10" t="str">
        <f>IFERROR(VLOOKUP(C3352,Base!A:C,3,0),"")</f>
        <v/>
      </c>
      <c r="F3352" s="8"/>
      <c r="G3352" s="9"/>
      <c r="H3352" s="18"/>
      <c r="I3352" s="18"/>
      <c r="J3352" s="9"/>
      <c r="K3352" s="18"/>
      <c r="L3352" s="14" t="str">
        <f>IFERROR(J3352*HLOOKUP(I3352,Base!$H$2:$J$9,VLOOKUP(Planilla!K3352,Base!$F$3:$G$9,2,0),0),"")</f>
        <v/>
      </c>
      <c r="M3352" s="19"/>
      <c r="N3352" s="14" t="str">
        <f>IF(M3352="Si",HLOOKUP(I3352,Base!$H$2:$J$9,8,0),"")</f>
        <v/>
      </c>
      <c r="O3352" s="9"/>
      <c r="P3352" s="18"/>
      <c r="Q3352" s="14" t="str">
        <f>IFERROR(O3352*HLOOKUP(I3352,Base!$H$2:$J$9,VLOOKUP(Planilla!P3352,Base!$F$3:$G$9,2,0),0),"")</f>
        <v/>
      </c>
    </row>
    <row r="3353" spans="1:17">
      <c r="A3353" s="18"/>
      <c r="B3353" s="7"/>
      <c r="C3353" s="12"/>
      <c r="D3353" s="13" t="str">
        <f>IFERROR(VLOOKUP(C3353,Base!A:C,2,0),"")</f>
        <v/>
      </c>
      <c r="E3353" s="10" t="str">
        <f>IFERROR(VLOOKUP(C3353,Base!A:C,3,0),"")</f>
        <v/>
      </c>
      <c r="F3353" s="8"/>
      <c r="G3353" s="9"/>
      <c r="H3353" s="18"/>
      <c r="I3353" s="18"/>
      <c r="J3353" s="9"/>
      <c r="K3353" s="18"/>
      <c r="L3353" s="14" t="str">
        <f>IFERROR(J3353*HLOOKUP(I3353,Base!$H$2:$J$9,VLOOKUP(Planilla!K3353,Base!$F$3:$G$9,2,0),0),"")</f>
        <v/>
      </c>
      <c r="M3353" s="19"/>
      <c r="N3353" s="14" t="str">
        <f>IF(M3353="Si",HLOOKUP(I3353,Base!$H$2:$J$9,8,0),"")</f>
        <v/>
      </c>
      <c r="O3353" s="9"/>
      <c r="P3353" s="18"/>
      <c r="Q3353" s="14" t="str">
        <f>IFERROR(O3353*HLOOKUP(I3353,Base!$H$2:$J$9,VLOOKUP(Planilla!P3353,Base!$F$3:$G$9,2,0),0),"")</f>
        <v/>
      </c>
    </row>
    <row r="3354" spans="1:17">
      <c r="A3354" s="18"/>
      <c r="B3354" s="7"/>
      <c r="C3354" s="12"/>
      <c r="D3354" s="13" t="str">
        <f>IFERROR(VLOOKUP(C3354,Base!A:C,2,0),"")</f>
        <v/>
      </c>
      <c r="E3354" s="10" t="str">
        <f>IFERROR(VLOOKUP(C3354,Base!A:C,3,0),"")</f>
        <v/>
      </c>
      <c r="F3354" s="8"/>
      <c r="G3354" s="9"/>
      <c r="H3354" s="18"/>
      <c r="I3354" s="18"/>
      <c r="J3354" s="9"/>
      <c r="K3354" s="18"/>
      <c r="L3354" s="14" t="str">
        <f>IFERROR(J3354*HLOOKUP(I3354,Base!$H$2:$J$9,VLOOKUP(Planilla!K3354,Base!$F$3:$G$9,2,0),0),"")</f>
        <v/>
      </c>
      <c r="M3354" s="19"/>
      <c r="N3354" s="14" t="str">
        <f>IF(M3354="Si",HLOOKUP(I3354,Base!$H$2:$J$9,8,0),"")</f>
        <v/>
      </c>
      <c r="O3354" s="9"/>
      <c r="P3354" s="18"/>
      <c r="Q3354" s="14" t="str">
        <f>IFERROR(O3354*HLOOKUP(I3354,Base!$H$2:$J$9,VLOOKUP(Planilla!P3354,Base!$F$3:$G$9,2,0),0),"")</f>
        <v/>
      </c>
    </row>
    <row r="3355" spans="1:17">
      <c r="A3355" s="18"/>
      <c r="B3355" s="7"/>
      <c r="C3355" s="12"/>
      <c r="D3355" s="13" t="str">
        <f>IFERROR(VLOOKUP(C3355,Base!A:C,2,0),"")</f>
        <v/>
      </c>
      <c r="E3355" s="10" t="str">
        <f>IFERROR(VLOOKUP(C3355,Base!A:C,3,0),"")</f>
        <v/>
      </c>
      <c r="F3355" s="8"/>
      <c r="G3355" s="9"/>
      <c r="H3355" s="18"/>
      <c r="I3355" s="18"/>
      <c r="J3355" s="9"/>
      <c r="K3355" s="18"/>
      <c r="L3355" s="14" t="str">
        <f>IFERROR(J3355*HLOOKUP(I3355,Base!$H$2:$J$9,VLOOKUP(Planilla!K3355,Base!$F$3:$G$9,2,0),0),"")</f>
        <v/>
      </c>
      <c r="M3355" s="19"/>
      <c r="N3355" s="14" t="str">
        <f>IF(M3355="Si",HLOOKUP(I3355,Base!$H$2:$J$9,8,0),"")</f>
        <v/>
      </c>
      <c r="O3355" s="9"/>
      <c r="P3355" s="18"/>
      <c r="Q3355" s="14" t="str">
        <f>IFERROR(O3355*HLOOKUP(I3355,Base!$H$2:$J$9,VLOOKUP(Planilla!P3355,Base!$F$3:$G$9,2,0),0),"")</f>
        <v/>
      </c>
    </row>
    <row r="3356" spans="1:17">
      <c r="A3356" s="18"/>
      <c r="B3356" s="7"/>
      <c r="C3356" s="12"/>
      <c r="D3356" s="13" t="str">
        <f>IFERROR(VLOOKUP(C3356,Base!A:C,2,0),"")</f>
        <v/>
      </c>
      <c r="E3356" s="10" t="str">
        <f>IFERROR(VLOOKUP(C3356,Base!A:C,3,0),"")</f>
        <v/>
      </c>
      <c r="F3356" s="8"/>
      <c r="G3356" s="9"/>
      <c r="H3356" s="18"/>
      <c r="I3356" s="18"/>
      <c r="J3356" s="9"/>
      <c r="K3356" s="18"/>
      <c r="L3356" s="14" t="str">
        <f>IFERROR(J3356*HLOOKUP(I3356,Base!$H$2:$J$9,VLOOKUP(Planilla!K3356,Base!$F$3:$G$9,2,0),0),"")</f>
        <v/>
      </c>
      <c r="M3356" s="19"/>
      <c r="N3356" s="14" t="str">
        <f>IF(M3356="Si",HLOOKUP(I3356,Base!$H$2:$J$9,8,0),"")</f>
        <v/>
      </c>
      <c r="O3356" s="9"/>
      <c r="P3356" s="18"/>
      <c r="Q3356" s="14" t="str">
        <f>IFERROR(O3356*HLOOKUP(I3356,Base!$H$2:$J$9,VLOOKUP(Planilla!P3356,Base!$F$3:$G$9,2,0),0),"")</f>
        <v/>
      </c>
    </row>
    <row r="3357" spans="1:17">
      <c r="A3357" s="18"/>
      <c r="B3357" s="7"/>
      <c r="C3357" s="12"/>
      <c r="D3357" s="13" t="str">
        <f>IFERROR(VLOOKUP(C3357,Base!A:C,2,0),"")</f>
        <v/>
      </c>
      <c r="E3357" s="10" t="str">
        <f>IFERROR(VLOOKUP(C3357,Base!A:C,3,0),"")</f>
        <v/>
      </c>
      <c r="F3357" s="8"/>
      <c r="G3357" s="9"/>
      <c r="H3357" s="18"/>
      <c r="I3357" s="18"/>
      <c r="J3357" s="9"/>
      <c r="K3357" s="18"/>
      <c r="L3357" s="14" t="str">
        <f>IFERROR(J3357*HLOOKUP(I3357,Base!$H$2:$J$9,VLOOKUP(Planilla!K3357,Base!$F$3:$G$9,2,0),0),"")</f>
        <v/>
      </c>
      <c r="M3357" s="19"/>
      <c r="N3357" s="14" t="str">
        <f>IF(M3357="Si",HLOOKUP(I3357,Base!$H$2:$J$9,8,0),"")</f>
        <v/>
      </c>
      <c r="O3357" s="9"/>
      <c r="P3357" s="18"/>
      <c r="Q3357" s="14" t="str">
        <f>IFERROR(O3357*HLOOKUP(I3357,Base!$H$2:$J$9,VLOOKUP(Planilla!P3357,Base!$F$3:$G$9,2,0),0),"")</f>
        <v/>
      </c>
    </row>
    <row r="3358" spans="1:17">
      <c r="A3358" s="18"/>
      <c r="B3358" s="7"/>
      <c r="C3358" s="12"/>
      <c r="D3358" s="13" t="str">
        <f>IFERROR(VLOOKUP(C3358,Base!A:C,2,0),"")</f>
        <v/>
      </c>
      <c r="E3358" s="10" t="str">
        <f>IFERROR(VLOOKUP(C3358,Base!A:C,3,0),"")</f>
        <v/>
      </c>
      <c r="F3358" s="8"/>
      <c r="G3358" s="9"/>
      <c r="H3358" s="18"/>
      <c r="I3358" s="18"/>
      <c r="J3358" s="9"/>
      <c r="K3358" s="18"/>
      <c r="L3358" s="14" t="str">
        <f>IFERROR(J3358*HLOOKUP(I3358,Base!$H$2:$J$9,VLOOKUP(Planilla!K3358,Base!$F$3:$G$9,2,0),0),"")</f>
        <v/>
      </c>
      <c r="M3358" s="19"/>
      <c r="N3358" s="14" t="str">
        <f>IF(M3358="Si",HLOOKUP(I3358,Base!$H$2:$J$9,8,0),"")</f>
        <v/>
      </c>
      <c r="O3358" s="9"/>
      <c r="P3358" s="18"/>
      <c r="Q3358" s="14" t="str">
        <f>IFERROR(O3358*HLOOKUP(I3358,Base!$H$2:$J$9,VLOOKUP(Planilla!P3358,Base!$F$3:$G$9,2,0),0),"")</f>
        <v/>
      </c>
    </row>
    <row r="3359" spans="1:17">
      <c r="A3359" s="18"/>
      <c r="B3359" s="7"/>
      <c r="C3359" s="12"/>
      <c r="D3359" s="13" t="str">
        <f>IFERROR(VLOOKUP(C3359,Base!A:C,2,0),"")</f>
        <v/>
      </c>
      <c r="E3359" s="10" t="str">
        <f>IFERROR(VLOOKUP(C3359,Base!A:C,3,0),"")</f>
        <v/>
      </c>
      <c r="F3359" s="8"/>
      <c r="G3359" s="9"/>
      <c r="H3359" s="18"/>
      <c r="I3359" s="18"/>
      <c r="J3359" s="9"/>
      <c r="K3359" s="18"/>
      <c r="L3359" s="14" t="str">
        <f>IFERROR(J3359*HLOOKUP(I3359,Base!$H$2:$J$9,VLOOKUP(Planilla!K3359,Base!$F$3:$G$9,2,0),0),"")</f>
        <v/>
      </c>
      <c r="M3359" s="19"/>
      <c r="N3359" s="14" t="str">
        <f>IF(M3359="Si",HLOOKUP(I3359,Base!$H$2:$J$9,8,0),"")</f>
        <v/>
      </c>
      <c r="O3359" s="9"/>
      <c r="P3359" s="18"/>
      <c r="Q3359" s="14" t="str">
        <f>IFERROR(O3359*HLOOKUP(I3359,Base!$H$2:$J$9,VLOOKUP(Planilla!P3359,Base!$F$3:$G$9,2,0),0),"")</f>
        <v/>
      </c>
    </row>
    <row r="3360" spans="1:17">
      <c r="A3360" s="18"/>
      <c r="B3360" s="7"/>
      <c r="C3360" s="12"/>
      <c r="D3360" s="13" t="str">
        <f>IFERROR(VLOOKUP(C3360,Base!A:C,2,0),"")</f>
        <v/>
      </c>
      <c r="E3360" s="10" t="str">
        <f>IFERROR(VLOOKUP(C3360,Base!A:C,3,0),"")</f>
        <v/>
      </c>
      <c r="F3360" s="8"/>
      <c r="G3360" s="9"/>
      <c r="H3360" s="18"/>
      <c r="I3360" s="18"/>
      <c r="J3360" s="9"/>
      <c r="K3360" s="18"/>
      <c r="L3360" s="14" t="str">
        <f>IFERROR(J3360*HLOOKUP(I3360,Base!$H$2:$J$9,VLOOKUP(Planilla!K3360,Base!$F$3:$G$9,2,0),0),"")</f>
        <v/>
      </c>
      <c r="M3360" s="19"/>
      <c r="N3360" s="14" t="str">
        <f>IF(M3360="Si",HLOOKUP(I3360,Base!$H$2:$J$9,8,0),"")</f>
        <v/>
      </c>
      <c r="O3360" s="9"/>
      <c r="P3360" s="18"/>
      <c r="Q3360" s="14" t="str">
        <f>IFERROR(O3360*HLOOKUP(I3360,Base!$H$2:$J$9,VLOOKUP(Planilla!P3360,Base!$F$3:$G$9,2,0),0),"")</f>
        <v/>
      </c>
    </row>
    <row r="3361" spans="1:17">
      <c r="A3361" s="18"/>
      <c r="B3361" s="7"/>
      <c r="C3361" s="12"/>
      <c r="D3361" s="13" t="str">
        <f>IFERROR(VLOOKUP(C3361,Base!A:C,2,0),"")</f>
        <v/>
      </c>
      <c r="E3361" s="10" t="str">
        <f>IFERROR(VLOOKUP(C3361,Base!A:C,3,0),"")</f>
        <v/>
      </c>
      <c r="F3361" s="8"/>
      <c r="G3361" s="9"/>
      <c r="H3361" s="18"/>
      <c r="I3361" s="18"/>
      <c r="J3361" s="9"/>
      <c r="K3361" s="18"/>
      <c r="L3361" s="14" t="str">
        <f>IFERROR(J3361*HLOOKUP(I3361,Base!$H$2:$J$9,VLOOKUP(Planilla!K3361,Base!$F$3:$G$9,2,0),0),"")</f>
        <v/>
      </c>
      <c r="M3361" s="19"/>
      <c r="N3361" s="14" t="str">
        <f>IF(M3361="Si",HLOOKUP(I3361,Base!$H$2:$J$9,8,0),"")</f>
        <v/>
      </c>
      <c r="O3361" s="9"/>
      <c r="P3361" s="18"/>
      <c r="Q3361" s="14" t="str">
        <f>IFERROR(O3361*HLOOKUP(I3361,Base!$H$2:$J$9,VLOOKUP(Planilla!P3361,Base!$F$3:$G$9,2,0),0),"")</f>
        <v/>
      </c>
    </row>
    <row r="3362" spans="1:17">
      <c r="A3362" s="18"/>
      <c r="B3362" s="7"/>
      <c r="C3362" s="12"/>
      <c r="D3362" s="13" t="str">
        <f>IFERROR(VLOOKUP(C3362,Base!A:C,2,0),"")</f>
        <v/>
      </c>
      <c r="E3362" s="10" t="str">
        <f>IFERROR(VLOOKUP(C3362,Base!A:C,3,0),"")</f>
        <v/>
      </c>
      <c r="F3362" s="8"/>
      <c r="G3362" s="9"/>
      <c r="H3362" s="18"/>
      <c r="I3362" s="18"/>
      <c r="J3362" s="9"/>
      <c r="K3362" s="18"/>
      <c r="L3362" s="14" t="str">
        <f>IFERROR(J3362*HLOOKUP(I3362,Base!$H$2:$J$9,VLOOKUP(Planilla!K3362,Base!$F$3:$G$9,2,0),0),"")</f>
        <v/>
      </c>
      <c r="M3362" s="19"/>
      <c r="N3362" s="14" t="str">
        <f>IF(M3362="Si",HLOOKUP(I3362,Base!$H$2:$J$9,8,0),"")</f>
        <v/>
      </c>
      <c r="O3362" s="9"/>
      <c r="P3362" s="18"/>
      <c r="Q3362" s="14" t="str">
        <f>IFERROR(O3362*HLOOKUP(I3362,Base!$H$2:$J$9,VLOOKUP(Planilla!P3362,Base!$F$3:$G$9,2,0),0),"")</f>
        <v/>
      </c>
    </row>
    <row r="3363" spans="1:17">
      <c r="A3363" s="18"/>
      <c r="B3363" s="7"/>
      <c r="C3363" s="12"/>
      <c r="D3363" s="13" t="str">
        <f>IFERROR(VLOOKUP(C3363,Base!A:C,2,0),"")</f>
        <v/>
      </c>
      <c r="E3363" s="10" t="str">
        <f>IFERROR(VLOOKUP(C3363,Base!A:C,3,0),"")</f>
        <v/>
      </c>
      <c r="F3363" s="8"/>
      <c r="G3363" s="9"/>
      <c r="H3363" s="18"/>
      <c r="I3363" s="18"/>
      <c r="J3363" s="9"/>
      <c r="K3363" s="18"/>
      <c r="L3363" s="14" t="str">
        <f>IFERROR(J3363*HLOOKUP(I3363,Base!$H$2:$J$9,VLOOKUP(Planilla!K3363,Base!$F$3:$G$9,2,0),0),"")</f>
        <v/>
      </c>
      <c r="M3363" s="19"/>
      <c r="N3363" s="14" t="str">
        <f>IF(M3363="Si",HLOOKUP(I3363,Base!$H$2:$J$9,8,0),"")</f>
        <v/>
      </c>
      <c r="O3363" s="9"/>
      <c r="P3363" s="18"/>
      <c r="Q3363" s="14" t="str">
        <f>IFERROR(O3363*HLOOKUP(I3363,Base!$H$2:$J$9,VLOOKUP(Planilla!P3363,Base!$F$3:$G$9,2,0),0),"")</f>
        <v/>
      </c>
    </row>
    <row r="3364" spans="1:17">
      <c r="A3364" s="18"/>
      <c r="B3364" s="7"/>
      <c r="C3364" s="12"/>
      <c r="D3364" s="13" t="str">
        <f>IFERROR(VLOOKUP(C3364,Base!A:C,2,0),"")</f>
        <v/>
      </c>
      <c r="E3364" s="10" t="str">
        <f>IFERROR(VLOOKUP(C3364,Base!A:C,3,0),"")</f>
        <v/>
      </c>
      <c r="F3364" s="8"/>
      <c r="G3364" s="9"/>
      <c r="H3364" s="18"/>
      <c r="I3364" s="18"/>
      <c r="J3364" s="9"/>
      <c r="K3364" s="18"/>
      <c r="L3364" s="14" t="str">
        <f>IFERROR(J3364*HLOOKUP(I3364,Base!$H$2:$J$9,VLOOKUP(Planilla!K3364,Base!$F$3:$G$9,2,0),0),"")</f>
        <v/>
      </c>
      <c r="M3364" s="19"/>
      <c r="N3364" s="14" t="str">
        <f>IF(M3364="Si",HLOOKUP(I3364,Base!$H$2:$J$9,8,0),"")</f>
        <v/>
      </c>
      <c r="O3364" s="9"/>
      <c r="P3364" s="18"/>
      <c r="Q3364" s="14" t="str">
        <f>IFERROR(O3364*HLOOKUP(I3364,Base!$H$2:$J$9,VLOOKUP(Planilla!P3364,Base!$F$3:$G$9,2,0),0),"")</f>
        <v/>
      </c>
    </row>
    <row r="3365" spans="1:17">
      <c r="A3365" s="18"/>
      <c r="B3365" s="7"/>
      <c r="C3365" s="12"/>
      <c r="D3365" s="13" t="str">
        <f>IFERROR(VLOOKUP(C3365,Base!A:C,2,0),"")</f>
        <v/>
      </c>
      <c r="E3365" s="10" t="str">
        <f>IFERROR(VLOOKUP(C3365,Base!A:C,3,0),"")</f>
        <v/>
      </c>
      <c r="F3365" s="8"/>
      <c r="G3365" s="9"/>
      <c r="H3365" s="18"/>
      <c r="I3365" s="18"/>
      <c r="J3365" s="9"/>
      <c r="K3365" s="18"/>
      <c r="L3365" s="14" t="str">
        <f>IFERROR(J3365*HLOOKUP(I3365,Base!$H$2:$J$9,VLOOKUP(Planilla!K3365,Base!$F$3:$G$9,2,0),0),"")</f>
        <v/>
      </c>
      <c r="M3365" s="19"/>
      <c r="N3365" s="14" t="str">
        <f>IF(M3365="Si",HLOOKUP(I3365,Base!$H$2:$J$9,8,0),"")</f>
        <v/>
      </c>
      <c r="O3365" s="9"/>
      <c r="P3365" s="18"/>
      <c r="Q3365" s="14" t="str">
        <f>IFERROR(O3365*HLOOKUP(I3365,Base!$H$2:$J$9,VLOOKUP(Planilla!P3365,Base!$F$3:$G$9,2,0),0),"")</f>
        <v/>
      </c>
    </row>
    <row r="3366" spans="1:17">
      <c r="A3366" s="18"/>
      <c r="B3366" s="7"/>
      <c r="C3366" s="12"/>
      <c r="D3366" s="13" t="str">
        <f>IFERROR(VLOOKUP(C3366,Base!A:C,2,0),"")</f>
        <v/>
      </c>
      <c r="E3366" s="10" t="str">
        <f>IFERROR(VLOOKUP(C3366,Base!A:C,3,0),"")</f>
        <v/>
      </c>
      <c r="F3366" s="8"/>
      <c r="G3366" s="9"/>
      <c r="H3366" s="18"/>
      <c r="I3366" s="18"/>
      <c r="J3366" s="9"/>
      <c r="K3366" s="18"/>
      <c r="L3366" s="14" t="str">
        <f>IFERROR(J3366*HLOOKUP(I3366,Base!$H$2:$J$9,VLOOKUP(Planilla!K3366,Base!$F$3:$G$9,2,0),0),"")</f>
        <v/>
      </c>
      <c r="M3366" s="19"/>
      <c r="N3366" s="14" t="str">
        <f>IF(M3366="Si",HLOOKUP(I3366,Base!$H$2:$J$9,8,0),"")</f>
        <v/>
      </c>
      <c r="O3366" s="9"/>
      <c r="P3366" s="18"/>
      <c r="Q3366" s="14" t="str">
        <f>IFERROR(O3366*HLOOKUP(I3366,Base!$H$2:$J$9,VLOOKUP(Planilla!P3366,Base!$F$3:$G$9,2,0),0),"")</f>
        <v/>
      </c>
    </row>
    <row r="3367" spans="1:17">
      <c r="A3367" s="18"/>
      <c r="B3367" s="7"/>
      <c r="C3367" s="12"/>
      <c r="D3367" s="13" t="str">
        <f>IFERROR(VLOOKUP(C3367,Base!A:C,2,0),"")</f>
        <v/>
      </c>
      <c r="E3367" s="10" t="str">
        <f>IFERROR(VLOOKUP(C3367,Base!A:C,3,0),"")</f>
        <v/>
      </c>
      <c r="F3367" s="8"/>
      <c r="G3367" s="9"/>
      <c r="H3367" s="18"/>
      <c r="I3367" s="18"/>
      <c r="J3367" s="9"/>
      <c r="K3367" s="18"/>
      <c r="L3367" s="14" t="str">
        <f>IFERROR(J3367*HLOOKUP(I3367,Base!$H$2:$J$9,VLOOKUP(Planilla!K3367,Base!$F$3:$G$9,2,0),0),"")</f>
        <v/>
      </c>
      <c r="M3367" s="19"/>
      <c r="N3367" s="14" t="str">
        <f>IF(M3367="Si",HLOOKUP(I3367,Base!$H$2:$J$9,8,0),"")</f>
        <v/>
      </c>
      <c r="O3367" s="9"/>
      <c r="P3367" s="18"/>
      <c r="Q3367" s="14" t="str">
        <f>IFERROR(O3367*HLOOKUP(I3367,Base!$H$2:$J$9,VLOOKUP(Planilla!P3367,Base!$F$3:$G$9,2,0),0),"")</f>
        <v/>
      </c>
    </row>
    <row r="3368" spans="1:17">
      <c r="A3368" s="18"/>
      <c r="B3368" s="7"/>
      <c r="C3368" s="12"/>
      <c r="D3368" s="13" t="str">
        <f>IFERROR(VLOOKUP(C3368,Base!A:C,2,0),"")</f>
        <v/>
      </c>
      <c r="E3368" s="10" t="str">
        <f>IFERROR(VLOOKUP(C3368,Base!A:C,3,0),"")</f>
        <v/>
      </c>
      <c r="F3368" s="8"/>
      <c r="G3368" s="9"/>
      <c r="H3368" s="18"/>
      <c r="I3368" s="18"/>
      <c r="J3368" s="9"/>
      <c r="K3368" s="18"/>
      <c r="L3368" s="14" t="str">
        <f>IFERROR(J3368*HLOOKUP(I3368,Base!$H$2:$J$9,VLOOKUP(Planilla!K3368,Base!$F$3:$G$9,2,0),0),"")</f>
        <v/>
      </c>
      <c r="M3368" s="19"/>
      <c r="N3368" s="14" t="str">
        <f>IF(M3368="Si",HLOOKUP(I3368,Base!$H$2:$J$9,8,0),"")</f>
        <v/>
      </c>
      <c r="O3368" s="9"/>
      <c r="P3368" s="18"/>
      <c r="Q3368" s="14" t="str">
        <f>IFERROR(O3368*HLOOKUP(I3368,Base!$H$2:$J$9,VLOOKUP(Planilla!P3368,Base!$F$3:$G$9,2,0),0),"")</f>
        <v/>
      </c>
    </row>
    <row r="3369" spans="1:17">
      <c r="A3369" s="18"/>
      <c r="B3369" s="7"/>
      <c r="C3369" s="12"/>
      <c r="D3369" s="13" t="str">
        <f>IFERROR(VLOOKUP(C3369,Base!A:C,2,0),"")</f>
        <v/>
      </c>
      <c r="E3369" s="10" t="str">
        <f>IFERROR(VLOOKUP(C3369,Base!A:C,3,0),"")</f>
        <v/>
      </c>
      <c r="F3369" s="8"/>
      <c r="G3369" s="9"/>
      <c r="H3369" s="18"/>
      <c r="I3369" s="18"/>
      <c r="J3369" s="9"/>
      <c r="K3369" s="18"/>
      <c r="L3369" s="14" t="str">
        <f>IFERROR(J3369*HLOOKUP(I3369,Base!$H$2:$J$9,VLOOKUP(Planilla!K3369,Base!$F$3:$G$9,2,0),0),"")</f>
        <v/>
      </c>
      <c r="M3369" s="19"/>
      <c r="N3369" s="14" t="str">
        <f>IF(M3369="Si",HLOOKUP(I3369,Base!$H$2:$J$9,8,0),"")</f>
        <v/>
      </c>
      <c r="O3369" s="9"/>
      <c r="P3369" s="18"/>
      <c r="Q3369" s="14" t="str">
        <f>IFERROR(O3369*HLOOKUP(I3369,Base!$H$2:$J$9,VLOOKUP(Planilla!P3369,Base!$F$3:$G$9,2,0),0),"")</f>
        <v/>
      </c>
    </row>
    <row r="3370" spans="1:17">
      <c r="A3370" s="18"/>
      <c r="B3370" s="7"/>
      <c r="C3370" s="12"/>
      <c r="D3370" s="13" t="str">
        <f>IFERROR(VLOOKUP(C3370,Base!A:C,2,0),"")</f>
        <v/>
      </c>
      <c r="E3370" s="10" t="str">
        <f>IFERROR(VLOOKUP(C3370,Base!A:C,3,0),"")</f>
        <v/>
      </c>
      <c r="F3370" s="8"/>
      <c r="G3370" s="9"/>
      <c r="H3370" s="18"/>
      <c r="I3370" s="18"/>
      <c r="J3370" s="9"/>
      <c r="K3370" s="18"/>
      <c r="L3370" s="14" t="str">
        <f>IFERROR(J3370*HLOOKUP(I3370,Base!$H$2:$J$9,VLOOKUP(Planilla!K3370,Base!$F$3:$G$9,2,0),0),"")</f>
        <v/>
      </c>
      <c r="M3370" s="19"/>
      <c r="N3370" s="14" t="str">
        <f>IF(M3370="Si",HLOOKUP(I3370,Base!$H$2:$J$9,8,0),"")</f>
        <v/>
      </c>
      <c r="O3370" s="9"/>
      <c r="P3370" s="18"/>
      <c r="Q3370" s="14" t="str">
        <f>IFERROR(O3370*HLOOKUP(I3370,Base!$H$2:$J$9,VLOOKUP(Planilla!P3370,Base!$F$3:$G$9,2,0),0),"")</f>
        <v/>
      </c>
    </row>
    <row r="3371" spans="1:17">
      <c r="A3371" s="18"/>
      <c r="B3371" s="7"/>
      <c r="C3371" s="12"/>
      <c r="D3371" s="13" t="str">
        <f>IFERROR(VLOOKUP(C3371,Base!A:C,2,0),"")</f>
        <v/>
      </c>
      <c r="E3371" s="10" t="str">
        <f>IFERROR(VLOOKUP(C3371,Base!A:C,3,0),"")</f>
        <v/>
      </c>
      <c r="F3371" s="8"/>
      <c r="G3371" s="9"/>
      <c r="H3371" s="18"/>
      <c r="I3371" s="18"/>
      <c r="J3371" s="9"/>
      <c r="K3371" s="18"/>
      <c r="L3371" s="14" t="str">
        <f>IFERROR(J3371*HLOOKUP(I3371,Base!$H$2:$J$9,VLOOKUP(Planilla!K3371,Base!$F$3:$G$9,2,0),0),"")</f>
        <v/>
      </c>
      <c r="M3371" s="19"/>
      <c r="N3371" s="14" t="str">
        <f>IF(M3371="Si",HLOOKUP(I3371,Base!$H$2:$J$9,8,0),"")</f>
        <v/>
      </c>
      <c r="O3371" s="9"/>
      <c r="P3371" s="18"/>
      <c r="Q3371" s="14" t="str">
        <f>IFERROR(O3371*HLOOKUP(I3371,Base!$H$2:$J$9,VLOOKUP(Planilla!P3371,Base!$F$3:$G$9,2,0),0),"")</f>
        <v/>
      </c>
    </row>
    <row r="3372" spans="1:17">
      <c r="A3372" s="18"/>
      <c r="B3372" s="7"/>
      <c r="C3372" s="12"/>
      <c r="D3372" s="13" t="str">
        <f>IFERROR(VLOOKUP(C3372,Base!A:C,2,0),"")</f>
        <v/>
      </c>
      <c r="E3372" s="10" t="str">
        <f>IFERROR(VLOOKUP(C3372,Base!A:C,3,0),"")</f>
        <v/>
      </c>
      <c r="F3372" s="8"/>
      <c r="G3372" s="9"/>
      <c r="H3372" s="18"/>
      <c r="I3372" s="18"/>
      <c r="J3372" s="9"/>
      <c r="K3372" s="18"/>
      <c r="L3372" s="14" t="str">
        <f>IFERROR(J3372*HLOOKUP(I3372,Base!$H$2:$J$9,VLOOKUP(Planilla!K3372,Base!$F$3:$G$9,2,0),0),"")</f>
        <v/>
      </c>
      <c r="M3372" s="19"/>
      <c r="N3372" s="14" t="str">
        <f>IF(M3372="Si",HLOOKUP(I3372,Base!$H$2:$J$9,8,0),"")</f>
        <v/>
      </c>
      <c r="O3372" s="9"/>
      <c r="P3372" s="18"/>
      <c r="Q3372" s="14" t="str">
        <f>IFERROR(O3372*HLOOKUP(I3372,Base!$H$2:$J$9,VLOOKUP(Planilla!P3372,Base!$F$3:$G$9,2,0),0),"")</f>
        <v/>
      </c>
    </row>
    <row r="3373" spans="1:17">
      <c r="A3373" s="18"/>
      <c r="B3373" s="7"/>
      <c r="C3373" s="12"/>
      <c r="D3373" s="13" t="str">
        <f>IFERROR(VLOOKUP(C3373,Base!A:C,2,0),"")</f>
        <v/>
      </c>
      <c r="E3373" s="10" t="str">
        <f>IFERROR(VLOOKUP(C3373,Base!A:C,3,0),"")</f>
        <v/>
      </c>
      <c r="F3373" s="8"/>
      <c r="G3373" s="9"/>
      <c r="H3373" s="18"/>
      <c r="I3373" s="18"/>
      <c r="J3373" s="9"/>
      <c r="K3373" s="18"/>
      <c r="L3373" s="14" t="str">
        <f>IFERROR(J3373*HLOOKUP(I3373,Base!$H$2:$J$9,VLOOKUP(Planilla!K3373,Base!$F$3:$G$9,2,0),0),"")</f>
        <v/>
      </c>
      <c r="M3373" s="19"/>
      <c r="N3373" s="14" t="str">
        <f>IF(M3373="Si",HLOOKUP(I3373,Base!$H$2:$J$9,8,0),"")</f>
        <v/>
      </c>
      <c r="O3373" s="9"/>
      <c r="P3373" s="18"/>
      <c r="Q3373" s="14" t="str">
        <f>IFERROR(O3373*HLOOKUP(I3373,Base!$H$2:$J$9,VLOOKUP(Planilla!P3373,Base!$F$3:$G$9,2,0),0),"")</f>
        <v/>
      </c>
    </row>
    <row r="3374" spans="1:17">
      <c r="A3374" s="18"/>
      <c r="B3374" s="7"/>
      <c r="C3374" s="12"/>
      <c r="D3374" s="13" t="str">
        <f>IFERROR(VLOOKUP(C3374,Base!A:C,2,0),"")</f>
        <v/>
      </c>
      <c r="E3374" s="10" t="str">
        <f>IFERROR(VLOOKUP(C3374,Base!A:C,3,0),"")</f>
        <v/>
      </c>
      <c r="F3374" s="8"/>
      <c r="G3374" s="9"/>
      <c r="H3374" s="18"/>
      <c r="I3374" s="18"/>
      <c r="J3374" s="9"/>
      <c r="K3374" s="18"/>
      <c r="L3374" s="14" t="str">
        <f>IFERROR(J3374*HLOOKUP(I3374,Base!$H$2:$J$9,VLOOKUP(Planilla!K3374,Base!$F$3:$G$9,2,0),0),"")</f>
        <v/>
      </c>
      <c r="M3374" s="19"/>
      <c r="N3374" s="14" t="str">
        <f>IF(M3374="Si",HLOOKUP(I3374,Base!$H$2:$J$9,8,0),"")</f>
        <v/>
      </c>
      <c r="O3374" s="9"/>
      <c r="P3374" s="18"/>
      <c r="Q3374" s="14" t="str">
        <f>IFERROR(O3374*HLOOKUP(I3374,Base!$H$2:$J$9,VLOOKUP(Planilla!P3374,Base!$F$3:$G$9,2,0),0),"")</f>
        <v/>
      </c>
    </row>
    <row r="3375" spans="1:17">
      <c r="A3375" s="18"/>
      <c r="B3375" s="7"/>
      <c r="C3375" s="12"/>
      <c r="D3375" s="13" t="str">
        <f>IFERROR(VLOOKUP(C3375,Base!A:C,2,0),"")</f>
        <v/>
      </c>
      <c r="E3375" s="10" t="str">
        <f>IFERROR(VLOOKUP(C3375,Base!A:C,3,0),"")</f>
        <v/>
      </c>
      <c r="F3375" s="8"/>
      <c r="G3375" s="9"/>
      <c r="H3375" s="18"/>
      <c r="I3375" s="18"/>
      <c r="J3375" s="9"/>
      <c r="K3375" s="18"/>
      <c r="L3375" s="14" t="str">
        <f>IFERROR(J3375*HLOOKUP(I3375,Base!$H$2:$J$9,VLOOKUP(Planilla!K3375,Base!$F$3:$G$9,2,0),0),"")</f>
        <v/>
      </c>
      <c r="M3375" s="19"/>
      <c r="N3375" s="14" t="str">
        <f>IF(M3375="Si",HLOOKUP(I3375,Base!$H$2:$J$9,8,0),"")</f>
        <v/>
      </c>
      <c r="O3375" s="9"/>
      <c r="P3375" s="18"/>
      <c r="Q3375" s="14" t="str">
        <f>IFERROR(O3375*HLOOKUP(I3375,Base!$H$2:$J$9,VLOOKUP(Planilla!P3375,Base!$F$3:$G$9,2,0),0),"")</f>
        <v/>
      </c>
    </row>
    <row r="3376" spans="1:17">
      <c r="A3376" s="18"/>
      <c r="B3376" s="7"/>
      <c r="C3376" s="12"/>
      <c r="D3376" s="13" t="str">
        <f>IFERROR(VLOOKUP(C3376,Base!A:C,2,0),"")</f>
        <v/>
      </c>
      <c r="E3376" s="10" t="str">
        <f>IFERROR(VLOOKUP(C3376,Base!A:C,3,0),"")</f>
        <v/>
      </c>
      <c r="F3376" s="8"/>
      <c r="G3376" s="9"/>
      <c r="H3376" s="18"/>
      <c r="I3376" s="18"/>
      <c r="J3376" s="9"/>
      <c r="K3376" s="18"/>
      <c r="L3376" s="14" t="str">
        <f>IFERROR(J3376*HLOOKUP(I3376,Base!$H$2:$J$9,VLOOKUP(Planilla!K3376,Base!$F$3:$G$9,2,0),0),"")</f>
        <v/>
      </c>
      <c r="M3376" s="19"/>
      <c r="N3376" s="14" t="str">
        <f>IF(M3376="Si",HLOOKUP(I3376,Base!$H$2:$J$9,8,0),"")</f>
        <v/>
      </c>
      <c r="O3376" s="9"/>
      <c r="P3376" s="18"/>
      <c r="Q3376" s="14" t="str">
        <f>IFERROR(O3376*HLOOKUP(I3376,Base!$H$2:$J$9,VLOOKUP(Planilla!P3376,Base!$F$3:$G$9,2,0),0),"")</f>
        <v/>
      </c>
    </row>
    <row r="3377" spans="1:17">
      <c r="A3377" s="18"/>
      <c r="B3377" s="7"/>
      <c r="C3377" s="12"/>
      <c r="D3377" s="13" t="str">
        <f>IFERROR(VLOOKUP(C3377,Base!A:C,2,0),"")</f>
        <v/>
      </c>
      <c r="E3377" s="10" t="str">
        <f>IFERROR(VLOOKUP(C3377,Base!A:C,3,0),"")</f>
        <v/>
      </c>
      <c r="F3377" s="8"/>
      <c r="G3377" s="9"/>
      <c r="H3377" s="18"/>
      <c r="I3377" s="18"/>
      <c r="J3377" s="9"/>
      <c r="K3377" s="18"/>
      <c r="L3377" s="14" t="str">
        <f>IFERROR(J3377*HLOOKUP(I3377,Base!$H$2:$J$9,VLOOKUP(Planilla!K3377,Base!$F$3:$G$9,2,0),0),"")</f>
        <v/>
      </c>
      <c r="M3377" s="19"/>
      <c r="N3377" s="14" t="str">
        <f>IF(M3377="Si",HLOOKUP(I3377,Base!$H$2:$J$9,8,0),"")</f>
        <v/>
      </c>
      <c r="O3377" s="9"/>
      <c r="P3377" s="18"/>
      <c r="Q3377" s="14" t="str">
        <f>IFERROR(O3377*HLOOKUP(I3377,Base!$H$2:$J$9,VLOOKUP(Planilla!P3377,Base!$F$3:$G$9,2,0),0),"")</f>
        <v/>
      </c>
    </row>
    <row r="3378" spans="1:17">
      <c r="A3378" s="18"/>
      <c r="B3378" s="7"/>
      <c r="C3378" s="12"/>
      <c r="D3378" s="13" t="str">
        <f>IFERROR(VLOOKUP(C3378,Base!A:C,2,0),"")</f>
        <v/>
      </c>
      <c r="E3378" s="10" t="str">
        <f>IFERROR(VLOOKUP(C3378,Base!A:C,3,0),"")</f>
        <v/>
      </c>
      <c r="F3378" s="8"/>
      <c r="G3378" s="9"/>
      <c r="H3378" s="18"/>
      <c r="I3378" s="18"/>
      <c r="J3378" s="9"/>
      <c r="K3378" s="18"/>
      <c r="L3378" s="14" t="str">
        <f>IFERROR(J3378*HLOOKUP(I3378,Base!$H$2:$J$9,VLOOKUP(Planilla!K3378,Base!$F$3:$G$9,2,0),0),"")</f>
        <v/>
      </c>
      <c r="M3378" s="19"/>
      <c r="N3378" s="14" t="str">
        <f>IF(M3378="Si",HLOOKUP(I3378,Base!$H$2:$J$9,8,0),"")</f>
        <v/>
      </c>
      <c r="O3378" s="9"/>
      <c r="P3378" s="18"/>
      <c r="Q3378" s="14" t="str">
        <f>IFERROR(O3378*HLOOKUP(I3378,Base!$H$2:$J$9,VLOOKUP(Planilla!P3378,Base!$F$3:$G$9,2,0),0),"")</f>
        <v/>
      </c>
    </row>
    <row r="3379" spans="1:17">
      <c r="A3379" s="18"/>
      <c r="B3379" s="7"/>
      <c r="C3379" s="12"/>
      <c r="D3379" s="13" t="str">
        <f>IFERROR(VLOOKUP(C3379,Base!A:C,2,0),"")</f>
        <v/>
      </c>
      <c r="E3379" s="10" t="str">
        <f>IFERROR(VLOOKUP(C3379,Base!A:C,3,0),"")</f>
        <v/>
      </c>
      <c r="F3379" s="8"/>
      <c r="G3379" s="9"/>
      <c r="H3379" s="18"/>
      <c r="I3379" s="18"/>
      <c r="J3379" s="9"/>
      <c r="K3379" s="18"/>
      <c r="L3379" s="14" t="str">
        <f>IFERROR(J3379*HLOOKUP(I3379,Base!$H$2:$J$9,VLOOKUP(Planilla!K3379,Base!$F$3:$G$9,2,0),0),"")</f>
        <v/>
      </c>
      <c r="M3379" s="19"/>
      <c r="N3379" s="14" t="str">
        <f>IF(M3379="Si",HLOOKUP(I3379,Base!$H$2:$J$9,8,0),"")</f>
        <v/>
      </c>
      <c r="O3379" s="9"/>
      <c r="P3379" s="18"/>
      <c r="Q3379" s="14" t="str">
        <f>IFERROR(O3379*HLOOKUP(I3379,Base!$H$2:$J$9,VLOOKUP(Planilla!P3379,Base!$F$3:$G$9,2,0),0),"")</f>
        <v/>
      </c>
    </row>
    <row r="3380" spans="1:17">
      <c r="A3380" s="18"/>
      <c r="B3380" s="7"/>
      <c r="C3380" s="12"/>
      <c r="D3380" s="13" t="str">
        <f>IFERROR(VLOOKUP(C3380,Base!A:C,2,0),"")</f>
        <v/>
      </c>
      <c r="E3380" s="10" t="str">
        <f>IFERROR(VLOOKUP(C3380,Base!A:C,3,0),"")</f>
        <v/>
      </c>
      <c r="F3380" s="8"/>
      <c r="G3380" s="9"/>
      <c r="H3380" s="18"/>
      <c r="I3380" s="18"/>
      <c r="J3380" s="9"/>
      <c r="K3380" s="18"/>
      <c r="L3380" s="14" t="str">
        <f>IFERROR(J3380*HLOOKUP(I3380,Base!$H$2:$J$9,VLOOKUP(Planilla!K3380,Base!$F$3:$G$9,2,0),0),"")</f>
        <v/>
      </c>
      <c r="M3380" s="19"/>
      <c r="N3380" s="14" t="str">
        <f>IF(M3380="Si",HLOOKUP(I3380,Base!$H$2:$J$9,8,0),"")</f>
        <v/>
      </c>
      <c r="O3380" s="9"/>
      <c r="P3380" s="18"/>
      <c r="Q3380" s="14" t="str">
        <f>IFERROR(O3380*HLOOKUP(I3380,Base!$H$2:$J$9,VLOOKUP(Planilla!P3380,Base!$F$3:$G$9,2,0),0),"")</f>
        <v/>
      </c>
    </row>
    <row r="3381" spans="1:17">
      <c r="A3381" s="18"/>
      <c r="B3381" s="7"/>
      <c r="C3381" s="12"/>
      <c r="D3381" s="13" t="str">
        <f>IFERROR(VLOOKUP(C3381,Base!A:C,2,0),"")</f>
        <v/>
      </c>
      <c r="E3381" s="10" t="str">
        <f>IFERROR(VLOOKUP(C3381,Base!A:C,3,0),"")</f>
        <v/>
      </c>
      <c r="F3381" s="8"/>
      <c r="G3381" s="9"/>
      <c r="H3381" s="18"/>
      <c r="I3381" s="18"/>
      <c r="J3381" s="9"/>
      <c r="K3381" s="18"/>
      <c r="L3381" s="14" t="str">
        <f>IFERROR(J3381*HLOOKUP(I3381,Base!$H$2:$J$9,VLOOKUP(Planilla!K3381,Base!$F$3:$G$9,2,0),0),"")</f>
        <v/>
      </c>
      <c r="M3381" s="19"/>
      <c r="N3381" s="14" t="str">
        <f>IF(M3381="Si",HLOOKUP(I3381,Base!$H$2:$J$9,8,0),"")</f>
        <v/>
      </c>
      <c r="O3381" s="9"/>
      <c r="P3381" s="18"/>
      <c r="Q3381" s="14" t="str">
        <f>IFERROR(O3381*HLOOKUP(I3381,Base!$H$2:$J$9,VLOOKUP(Planilla!P3381,Base!$F$3:$G$9,2,0),0),"")</f>
        <v/>
      </c>
    </row>
    <row r="3382" spans="1:17">
      <c r="A3382" s="18"/>
      <c r="B3382" s="7"/>
      <c r="C3382" s="12"/>
      <c r="D3382" s="13" t="str">
        <f>IFERROR(VLOOKUP(C3382,Base!A:C,2,0),"")</f>
        <v/>
      </c>
      <c r="E3382" s="10" t="str">
        <f>IFERROR(VLOOKUP(C3382,Base!A:C,3,0),"")</f>
        <v/>
      </c>
      <c r="F3382" s="8"/>
      <c r="G3382" s="9"/>
      <c r="H3382" s="18"/>
      <c r="I3382" s="18"/>
      <c r="J3382" s="9"/>
      <c r="K3382" s="18"/>
      <c r="L3382" s="14" t="str">
        <f>IFERROR(J3382*HLOOKUP(I3382,Base!$H$2:$J$9,VLOOKUP(Planilla!K3382,Base!$F$3:$G$9,2,0),0),"")</f>
        <v/>
      </c>
      <c r="M3382" s="19"/>
      <c r="N3382" s="14" t="str">
        <f>IF(M3382="Si",HLOOKUP(I3382,Base!$H$2:$J$9,8,0),"")</f>
        <v/>
      </c>
      <c r="O3382" s="9"/>
      <c r="P3382" s="18"/>
      <c r="Q3382" s="14" t="str">
        <f>IFERROR(O3382*HLOOKUP(I3382,Base!$H$2:$J$9,VLOOKUP(Planilla!P3382,Base!$F$3:$G$9,2,0),0),"")</f>
        <v/>
      </c>
    </row>
    <row r="3383" spans="1:17">
      <c r="A3383" s="18"/>
      <c r="B3383" s="7"/>
      <c r="C3383" s="12"/>
      <c r="D3383" s="13" t="str">
        <f>IFERROR(VLOOKUP(C3383,Base!A:C,2,0),"")</f>
        <v/>
      </c>
      <c r="E3383" s="10" t="str">
        <f>IFERROR(VLOOKUP(C3383,Base!A:C,3,0),"")</f>
        <v/>
      </c>
      <c r="F3383" s="8"/>
      <c r="G3383" s="9"/>
      <c r="H3383" s="18"/>
      <c r="I3383" s="18"/>
      <c r="J3383" s="9"/>
      <c r="K3383" s="18"/>
      <c r="L3383" s="14" t="str">
        <f>IFERROR(J3383*HLOOKUP(I3383,Base!$H$2:$J$9,VLOOKUP(Planilla!K3383,Base!$F$3:$G$9,2,0),0),"")</f>
        <v/>
      </c>
      <c r="M3383" s="19"/>
      <c r="N3383" s="14" t="str">
        <f>IF(M3383="Si",HLOOKUP(I3383,Base!$H$2:$J$9,8,0),"")</f>
        <v/>
      </c>
      <c r="O3383" s="9"/>
      <c r="P3383" s="18"/>
      <c r="Q3383" s="14" t="str">
        <f>IFERROR(O3383*HLOOKUP(I3383,Base!$H$2:$J$9,VLOOKUP(Planilla!P3383,Base!$F$3:$G$9,2,0),0),"")</f>
        <v/>
      </c>
    </row>
    <row r="3384" spans="1:17">
      <c r="A3384" s="18"/>
      <c r="B3384" s="7"/>
      <c r="C3384" s="12"/>
      <c r="D3384" s="13" t="str">
        <f>IFERROR(VLOOKUP(C3384,Base!A:C,2,0),"")</f>
        <v/>
      </c>
      <c r="E3384" s="10" t="str">
        <f>IFERROR(VLOOKUP(C3384,Base!A:C,3,0),"")</f>
        <v/>
      </c>
      <c r="F3384" s="8"/>
      <c r="G3384" s="9"/>
      <c r="H3384" s="18"/>
      <c r="I3384" s="18"/>
      <c r="J3384" s="9"/>
      <c r="K3384" s="18"/>
      <c r="L3384" s="14" t="str">
        <f>IFERROR(J3384*HLOOKUP(I3384,Base!$H$2:$J$9,VLOOKUP(Planilla!K3384,Base!$F$3:$G$9,2,0),0),"")</f>
        <v/>
      </c>
      <c r="M3384" s="19"/>
      <c r="N3384" s="14" t="str">
        <f>IF(M3384="Si",HLOOKUP(I3384,Base!$H$2:$J$9,8,0),"")</f>
        <v/>
      </c>
      <c r="O3384" s="9"/>
      <c r="P3384" s="18"/>
      <c r="Q3384" s="14" t="str">
        <f>IFERROR(O3384*HLOOKUP(I3384,Base!$H$2:$J$9,VLOOKUP(Planilla!P3384,Base!$F$3:$G$9,2,0),0),"")</f>
        <v/>
      </c>
    </row>
    <row r="3385" spans="1:17">
      <c r="A3385" s="18"/>
      <c r="B3385" s="7"/>
      <c r="C3385" s="12"/>
      <c r="D3385" s="13" t="str">
        <f>IFERROR(VLOOKUP(C3385,Base!A:C,2,0),"")</f>
        <v/>
      </c>
      <c r="E3385" s="10" t="str">
        <f>IFERROR(VLOOKUP(C3385,Base!A:C,3,0),"")</f>
        <v/>
      </c>
      <c r="F3385" s="8"/>
      <c r="G3385" s="9"/>
      <c r="H3385" s="18"/>
      <c r="I3385" s="18"/>
      <c r="J3385" s="9"/>
      <c r="K3385" s="18"/>
      <c r="L3385" s="14" t="str">
        <f>IFERROR(J3385*HLOOKUP(I3385,Base!$H$2:$J$9,VLOOKUP(Planilla!K3385,Base!$F$3:$G$9,2,0),0),"")</f>
        <v/>
      </c>
      <c r="M3385" s="19"/>
      <c r="N3385" s="14" t="str">
        <f>IF(M3385="Si",HLOOKUP(I3385,Base!$H$2:$J$9,8,0),"")</f>
        <v/>
      </c>
      <c r="O3385" s="9"/>
      <c r="P3385" s="18"/>
      <c r="Q3385" s="14" t="str">
        <f>IFERROR(O3385*HLOOKUP(I3385,Base!$H$2:$J$9,VLOOKUP(Planilla!P3385,Base!$F$3:$G$9,2,0),0),"")</f>
        <v/>
      </c>
    </row>
    <row r="3386" spans="1:17">
      <c r="A3386" s="18"/>
      <c r="B3386" s="7"/>
      <c r="C3386" s="12"/>
      <c r="D3386" s="13" t="str">
        <f>IFERROR(VLOOKUP(C3386,Base!A:C,2,0),"")</f>
        <v/>
      </c>
      <c r="E3386" s="10" t="str">
        <f>IFERROR(VLOOKUP(C3386,Base!A:C,3,0),"")</f>
        <v/>
      </c>
      <c r="F3386" s="8"/>
      <c r="G3386" s="9"/>
      <c r="H3386" s="18"/>
      <c r="I3386" s="18"/>
      <c r="J3386" s="9"/>
      <c r="K3386" s="18"/>
      <c r="L3386" s="14" t="str">
        <f>IFERROR(J3386*HLOOKUP(I3386,Base!$H$2:$J$9,VLOOKUP(Planilla!K3386,Base!$F$3:$G$9,2,0),0),"")</f>
        <v/>
      </c>
      <c r="M3386" s="19"/>
      <c r="N3386" s="14" t="str">
        <f>IF(M3386="Si",HLOOKUP(I3386,Base!$H$2:$J$9,8,0),"")</f>
        <v/>
      </c>
      <c r="O3386" s="9"/>
      <c r="P3386" s="18"/>
      <c r="Q3386" s="14" t="str">
        <f>IFERROR(O3386*HLOOKUP(I3386,Base!$H$2:$J$9,VLOOKUP(Planilla!P3386,Base!$F$3:$G$9,2,0),0),"")</f>
        <v/>
      </c>
    </row>
    <row r="3387" spans="1:17">
      <c r="A3387" s="18"/>
      <c r="B3387" s="7"/>
      <c r="C3387" s="12"/>
      <c r="D3387" s="13" t="str">
        <f>IFERROR(VLOOKUP(C3387,Base!A:C,2,0),"")</f>
        <v/>
      </c>
      <c r="E3387" s="10" t="str">
        <f>IFERROR(VLOOKUP(C3387,Base!A:C,3,0),"")</f>
        <v/>
      </c>
      <c r="F3387" s="8"/>
      <c r="G3387" s="9"/>
      <c r="H3387" s="18"/>
      <c r="I3387" s="18"/>
      <c r="J3387" s="9"/>
      <c r="K3387" s="18"/>
      <c r="L3387" s="14" t="str">
        <f>IFERROR(J3387*HLOOKUP(I3387,Base!$H$2:$J$9,VLOOKUP(Planilla!K3387,Base!$F$3:$G$9,2,0),0),"")</f>
        <v/>
      </c>
      <c r="M3387" s="19"/>
      <c r="N3387" s="14" t="str">
        <f>IF(M3387="Si",HLOOKUP(I3387,Base!$H$2:$J$9,8,0),"")</f>
        <v/>
      </c>
      <c r="O3387" s="9"/>
      <c r="P3387" s="18"/>
      <c r="Q3387" s="14" t="str">
        <f>IFERROR(O3387*HLOOKUP(I3387,Base!$H$2:$J$9,VLOOKUP(Planilla!P3387,Base!$F$3:$G$9,2,0),0),"")</f>
        <v/>
      </c>
    </row>
    <row r="3388" spans="1:17">
      <c r="A3388" s="18"/>
      <c r="B3388" s="7"/>
      <c r="C3388" s="12"/>
      <c r="D3388" s="13" t="str">
        <f>IFERROR(VLOOKUP(C3388,Base!A:C,2,0),"")</f>
        <v/>
      </c>
      <c r="E3388" s="10" t="str">
        <f>IFERROR(VLOOKUP(C3388,Base!A:C,3,0),"")</f>
        <v/>
      </c>
      <c r="F3388" s="8"/>
      <c r="G3388" s="9"/>
      <c r="H3388" s="18"/>
      <c r="I3388" s="18"/>
      <c r="J3388" s="9"/>
      <c r="K3388" s="18"/>
      <c r="L3388" s="14" t="str">
        <f>IFERROR(J3388*HLOOKUP(I3388,Base!$H$2:$J$9,VLOOKUP(Planilla!K3388,Base!$F$3:$G$9,2,0),0),"")</f>
        <v/>
      </c>
      <c r="M3388" s="19"/>
      <c r="N3388" s="14" t="str">
        <f>IF(M3388="Si",HLOOKUP(I3388,Base!$H$2:$J$9,8,0),"")</f>
        <v/>
      </c>
      <c r="O3388" s="9"/>
      <c r="P3388" s="18"/>
      <c r="Q3388" s="14" t="str">
        <f>IFERROR(O3388*HLOOKUP(I3388,Base!$H$2:$J$9,VLOOKUP(Planilla!P3388,Base!$F$3:$G$9,2,0),0),"")</f>
        <v/>
      </c>
    </row>
    <row r="3389" spans="1:17">
      <c r="A3389" s="18"/>
      <c r="B3389" s="7"/>
      <c r="C3389" s="12"/>
      <c r="D3389" s="13" t="str">
        <f>IFERROR(VLOOKUP(C3389,Base!A:C,2,0),"")</f>
        <v/>
      </c>
      <c r="E3389" s="10" t="str">
        <f>IFERROR(VLOOKUP(C3389,Base!A:C,3,0),"")</f>
        <v/>
      </c>
      <c r="F3389" s="8"/>
      <c r="G3389" s="9"/>
      <c r="H3389" s="18"/>
      <c r="I3389" s="18"/>
      <c r="J3389" s="9"/>
      <c r="K3389" s="18"/>
      <c r="L3389" s="14" t="str">
        <f>IFERROR(J3389*HLOOKUP(I3389,Base!$H$2:$J$9,VLOOKUP(Planilla!K3389,Base!$F$3:$G$9,2,0),0),"")</f>
        <v/>
      </c>
      <c r="M3389" s="19"/>
      <c r="N3389" s="14" t="str">
        <f>IF(M3389="Si",HLOOKUP(I3389,Base!$H$2:$J$9,8,0),"")</f>
        <v/>
      </c>
      <c r="O3389" s="9"/>
      <c r="P3389" s="18"/>
      <c r="Q3389" s="14" t="str">
        <f>IFERROR(O3389*HLOOKUP(I3389,Base!$H$2:$J$9,VLOOKUP(Planilla!P3389,Base!$F$3:$G$9,2,0),0),"")</f>
        <v/>
      </c>
    </row>
    <row r="3390" spans="1:17">
      <c r="A3390" s="18"/>
      <c r="B3390" s="7"/>
      <c r="C3390" s="12"/>
      <c r="D3390" s="13" t="str">
        <f>IFERROR(VLOOKUP(C3390,Base!A:C,2,0),"")</f>
        <v/>
      </c>
      <c r="E3390" s="10" t="str">
        <f>IFERROR(VLOOKUP(C3390,Base!A:C,3,0),"")</f>
        <v/>
      </c>
      <c r="F3390" s="8"/>
      <c r="G3390" s="9"/>
      <c r="H3390" s="18"/>
      <c r="I3390" s="18"/>
      <c r="J3390" s="9"/>
      <c r="K3390" s="18"/>
      <c r="L3390" s="14" t="str">
        <f>IFERROR(J3390*HLOOKUP(I3390,Base!$H$2:$J$9,VLOOKUP(Planilla!K3390,Base!$F$3:$G$9,2,0),0),"")</f>
        <v/>
      </c>
      <c r="M3390" s="19"/>
      <c r="N3390" s="14" t="str">
        <f>IF(M3390="Si",HLOOKUP(I3390,Base!$H$2:$J$9,8,0),"")</f>
        <v/>
      </c>
      <c r="O3390" s="9"/>
      <c r="P3390" s="18"/>
      <c r="Q3390" s="14" t="str">
        <f>IFERROR(O3390*HLOOKUP(I3390,Base!$H$2:$J$9,VLOOKUP(Planilla!P3390,Base!$F$3:$G$9,2,0),0),"")</f>
        <v/>
      </c>
    </row>
    <row r="3391" spans="1:17">
      <c r="A3391" s="18"/>
      <c r="B3391" s="7"/>
      <c r="C3391" s="12"/>
      <c r="D3391" s="13" t="str">
        <f>IFERROR(VLOOKUP(C3391,Base!A:C,2,0),"")</f>
        <v/>
      </c>
      <c r="E3391" s="10" t="str">
        <f>IFERROR(VLOOKUP(C3391,Base!A:C,3,0),"")</f>
        <v/>
      </c>
      <c r="F3391" s="8"/>
      <c r="G3391" s="9"/>
      <c r="H3391" s="18"/>
      <c r="I3391" s="18"/>
      <c r="J3391" s="9"/>
      <c r="K3391" s="18"/>
      <c r="L3391" s="14" t="str">
        <f>IFERROR(J3391*HLOOKUP(I3391,Base!$H$2:$J$9,VLOOKUP(Planilla!K3391,Base!$F$3:$G$9,2,0),0),"")</f>
        <v/>
      </c>
      <c r="M3391" s="19"/>
      <c r="N3391" s="14" t="str">
        <f>IF(M3391="Si",HLOOKUP(I3391,Base!$H$2:$J$9,8,0),"")</f>
        <v/>
      </c>
      <c r="O3391" s="9"/>
      <c r="P3391" s="18"/>
      <c r="Q3391" s="14" t="str">
        <f>IFERROR(O3391*HLOOKUP(I3391,Base!$H$2:$J$9,VLOOKUP(Planilla!P3391,Base!$F$3:$G$9,2,0),0),"")</f>
        <v/>
      </c>
    </row>
    <row r="3392" spans="1:17">
      <c r="A3392" s="18"/>
      <c r="B3392" s="7"/>
      <c r="C3392" s="12"/>
      <c r="D3392" s="13" t="str">
        <f>IFERROR(VLOOKUP(C3392,Base!A:C,2,0),"")</f>
        <v/>
      </c>
      <c r="E3392" s="10" t="str">
        <f>IFERROR(VLOOKUP(C3392,Base!A:C,3,0),"")</f>
        <v/>
      </c>
      <c r="F3392" s="8"/>
      <c r="G3392" s="9"/>
      <c r="H3392" s="18"/>
      <c r="I3392" s="18"/>
      <c r="J3392" s="9"/>
      <c r="K3392" s="18"/>
      <c r="L3392" s="14" t="str">
        <f>IFERROR(J3392*HLOOKUP(I3392,Base!$H$2:$J$9,VLOOKUP(Planilla!K3392,Base!$F$3:$G$9,2,0),0),"")</f>
        <v/>
      </c>
      <c r="M3392" s="19"/>
      <c r="N3392" s="14" t="str">
        <f>IF(M3392="Si",HLOOKUP(I3392,Base!$H$2:$J$9,8,0),"")</f>
        <v/>
      </c>
      <c r="O3392" s="9"/>
      <c r="P3392" s="18"/>
      <c r="Q3392" s="14" t="str">
        <f>IFERROR(O3392*HLOOKUP(I3392,Base!$H$2:$J$9,VLOOKUP(Planilla!P3392,Base!$F$3:$G$9,2,0),0),"")</f>
        <v/>
      </c>
    </row>
    <row r="3393" spans="1:17">
      <c r="A3393" s="18"/>
      <c r="B3393" s="7"/>
      <c r="C3393" s="12"/>
      <c r="D3393" s="13" t="str">
        <f>IFERROR(VLOOKUP(C3393,Base!A:C,2,0),"")</f>
        <v/>
      </c>
      <c r="E3393" s="10" t="str">
        <f>IFERROR(VLOOKUP(C3393,Base!A:C,3,0),"")</f>
        <v/>
      </c>
      <c r="F3393" s="8"/>
      <c r="G3393" s="9"/>
      <c r="H3393" s="18"/>
      <c r="I3393" s="18"/>
      <c r="J3393" s="9"/>
      <c r="K3393" s="18"/>
      <c r="L3393" s="14" t="str">
        <f>IFERROR(J3393*HLOOKUP(I3393,Base!$H$2:$J$9,VLOOKUP(Planilla!K3393,Base!$F$3:$G$9,2,0),0),"")</f>
        <v/>
      </c>
      <c r="M3393" s="19"/>
      <c r="N3393" s="14" t="str">
        <f>IF(M3393="Si",HLOOKUP(I3393,Base!$H$2:$J$9,8,0),"")</f>
        <v/>
      </c>
      <c r="O3393" s="9"/>
      <c r="P3393" s="18"/>
      <c r="Q3393" s="14" t="str">
        <f>IFERROR(O3393*HLOOKUP(I3393,Base!$H$2:$J$9,VLOOKUP(Planilla!P3393,Base!$F$3:$G$9,2,0),0),"")</f>
        <v/>
      </c>
    </row>
    <row r="3394" spans="1:17">
      <c r="A3394" s="18"/>
      <c r="B3394" s="7"/>
      <c r="C3394" s="12"/>
      <c r="D3394" s="13" t="str">
        <f>IFERROR(VLOOKUP(C3394,Base!A:C,2,0),"")</f>
        <v/>
      </c>
      <c r="E3394" s="10" t="str">
        <f>IFERROR(VLOOKUP(C3394,Base!A:C,3,0),"")</f>
        <v/>
      </c>
      <c r="F3394" s="8"/>
      <c r="G3394" s="9"/>
      <c r="H3394" s="18"/>
      <c r="I3394" s="18"/>
      <c r="J3394" s="9"/>
      <c r="K3394" s="18"/>
      <c r="L3394" s="14" t="str">
        <f>IFERROR(J3394*HLOOKUP(I3394,Base!$H$2:$J$9,VLOOKUP(Planilla!K3394,Base!$F$3:$G$9,2,0),0),"")</f>
        <v/>
      </c>
      <c r="M3394" s="19"/>
      <c r="N3394" s="14" t="str">
        <f>IF(M3394="Si",HLOOKUP(I3394,Base!$H$2:$J$9,8,0),"")</f>
        <v/>
      </c>
      <c r="O3394" s="9"/>
      <c r="P3394" s="18"/>
      <c r="Q3394" s="14" t="str">
        <f>IFERROR(O3394*HLOOKUP(I3394,Base!$H$2:$J$9,VLOOKUP(Planilla!P3394,Base!$F$3:$G$9,2,0),0),"")</f>
        <v/>
      </c>
    </row>
    <row r="3395" spans="1:17">
      <c r="A3395" s="18"/>
      <c r="B3395" s="7"/>
      <c r="C3395" s="12"/>
      <c r="D3395" s="13" t="str">
        <f>IFERROR(VLOOKUP(C3395,Base!A:C,2,0),"")</f>
        <v/>
      </c>
      <c r="E3395" s="10" t="str">
        <f>IFERROR(VLOOKUP(C3395,Base!A:C,3,0),"")</f>
        <v/>
      </c>
      <c r="F3395" s="8"/>
      <c r="G3395" s="9"/>
      <c r="H3395" s="18"/>
      <c r="I3395" s="18"/>
      <c r="J3395" s="9"/>
      <c r="K3395" s="18"/>
      <c r="L3395" s="14" t="str">
        <f>IFERROR(J3395*HLOOKUP(I3395,Base!$H$2:$J$9,VLOOKUP(Planilla!K3395,Base!$F$3:$G$9,2,0),0),"")</f>
        <v/>
      </c>
      <c r="M3395" s="19"/>
      <c r="N3395" s="14" t="str">
        <f>IF(M3395="Si",HLOOKUP(I3395,Base!$H$2:$J$9,8,0),"")</f>
        <v/>
      </c>
      <c r="O3395" s="9"/>
      <c r="P3395" s="18"/>
      <c r="Q3395" s="14" t="str">
        <f>IFERROR(O3395*HLOOKUP(I3395,Base!$H$2:$J$9,VLOOKUP(Planilla!P3395,Base!$F$3:$G$9,2,0),0),"")</f>
        <v/>
      </c>
    </row>
    <row r="3396" spans="1:17">
      <c r="A3396" s="18"/>
      <c r="B3396" s="7"/>
      <c r="C3396" s="12"/>
      <c r="D3396" s="13" t="str">
        <f>IFERROR(VLOOKUP(C3396,Base!A:C,2,0),"")</f>
        <v/>
      </c>
      <c r="E3396" s="10" t="str">
        <f>IFERROR(VLOOKUP(C3396,Base!A:C,3,0),"")</f>
        <v/>
      </c>
      <c r="F3396" s="8"/>
      <c r="G3396" s="9"/>
      <c r="H3396" s="18"/>
      <c r="I3396" s="18"/>
      <c r="J3396" s="9"/>
      <c r="K3396" s="18"/>
      <c r="L3396" s="14" t="str">
        <f>IFERROR(J3396*HLOOKUP(I3396,Base!$H$2:$J$9,VLOOKUP(Planilla!K3396,Base!$F$3:$G$9,2,0),0),"")</f>
        <v/>
      </c>
      <c r="M3396" s="19"/>
      <c r="N3396" s="14" t="str">
        <f>IF(M3396="Si",HLOOKUP(I3396,Base!$H$2:$J$9,8,0),"")</f>
        <v/>
      </c>
      <c r="O3396" s="9"/>
      <c r="P3396" s="18"/>
      <c r="Q3396" s="14" t="str">
        <f>IFERROR(O3396*HLOOKUP(I3396,Base!$H$2:$J$9,VLOOKUP(Planilla!P3396,Base!$F$3:$G$9,2,0),0),"")</f>
        <v/>
      </c>
    </row>
    <row r="3397" spans="1:17">
      <c r="A3397" s="18"/>
      <c r="B3397" s="7"/>
      <c r="C3397" s="12"/>
      <c r="D3397" s="13" t="str">
        <f>IFERROR(VLOOKUP(C3397,Base!A:C,2,0),"")</f>
        <v/>
      </c>
      <c r="E3397" s="10" t="str">
        <f>IFERROR(VLOOKUP(C3397,Base!A:C,3,0),"")</f>
        <v/>
      </c>
      <c r="F3397" s="8"/>
      <c r="G3397" s="9"/>
      <c r="H3397" s="18"/>
      <c r="I3397" s="18"/>
      <c r="J3397" s="9"/>
      <c r="K3397" s="18"/>
      <c r="L3397" s="14" t="str">
        <f>IFERROR(J3397*HLOOKUP(I3397,Base!$H$2:$J$9,VLOOKUP(Planilla!K3397,Base!$F$3:$G$9,2,0),0),"")</f>
        <v/>
      </c>
      <c r="M3397" s="19"/>
      <c r="N3397" s="14" t="str">
        <f>IF(M3397="Si",HLOOKUP(I3397,Base!$H$2:$J$9,8,0),"")</f>
        <v/>
      </c>
      <c r="O3397" s="9"/>
      <c r="P3397" s="18"/>
      <c r="Q3397" s="14" t="str">
        <f>IFERROR(O3397*HLOOKUP(I3397,Base!$H$2:$J$9,VLOOKUP(Planilla!P3397,Base!$F$3:$G$9,2,0),0),"")</f>
        <v/>
      </c>
    </row>
    <row r="3398" spans="1:17">
      <c r="A3398" s="18"/>
      <c r="B3398" s="7"/>
      <c r="C3398" s="12"/>
      <c r="D3398" s="13" t="str">
        <f>IFERROR(VLOOKUP(C3398,Base!A:C,2,0),"")</f>
        <v/>
      </c>
      <c r="E3398" s="10" t="str">
        <f>IFERROR(VLOOKUP(C3398,Base!A:C,3,0),"")</f>
        <v/>
      </c>
      <c r="F3398" s="8"/>
      <c r="G3398" s="9"/>
      <c r="H3398" s="18"/>
      <c r="I3398" s="18"/>
      <c r="J3398" s="9"/>
      <c r="K3398" s="18"/>
      <c r="L3398" s="14" t="str">
        <f>IFERROR(J3398*HLOOKUP(I3398,Base!$H$2:$J$9,VLOOKUP(Planilla!K3398,Base!$F$3:$G$9,2,0),0),"")</f>
        <v/>
      </c>
      <c r="M3398" s="19"/>
      <c r="N3398" s="14" t="str">
        <f>IF(M3398="Si",HLOOKUP(I3398,Base!$H$2:$J$9,8,0),"")</f>
        <v/>
      </c>
      <c r="O3398" s="9"/>
      <c r="P3398" s="18"/>
      <c r="Q3398" s="14" t="str">
        <f>IFERROR(O3398*HLOOKUP(I3398,Base!$H$2:$J$9,VLOOKUP(Planilla!P3398,Base!$F$3:$G$9,2,0),0),"")</f>
        <v/>
      </c>
    </row>
    <row r="3399" spans="1:17">
      <c r="A3399" s="18"/>
      <c r="B3399" s="7"/>
      <c r="C3399" s="12"/>
      <c r="D3399" s="13" t="str">
        <f>IFERROR(VLOOKUP(C3399,Base!A:C,2,0),"")</f>
        <v/>
      </c>
      <c r="E3399" s="10" t="str">
        <f>IFERROR(VLOOKUP(C3399,Base!A:C,3,0),"")</f>
        <v/>
      </c>
      <c r="F3399" s="8"/>
      <c r="G3399" s="9"/>
      <c r="H3399" s="18"/>
      <c r="I3399" s="18"/>
      <c r="J3399" s="9"/>
      <c r="K3399" s="18"/>
      <c r="L3399" s="14" t="str">
        <f>IFERROR(J3399*HLOOKUP(I3399,Base!$H$2:$J$9,VLOOKUP(Planilla!K3399,Base!$F$3:$G$9,2,0),0),"")</f>
        <v/>
      </c>
      <c r="M3399" s="19"/>
      <c r="N3399" s="14" t="str">
        <f>IF(M3399="Si",HLOOKUP(I3399,Base!$H$2:$J$9,8,0),"")</f>
        <v/>
      </c>
      <c r="O3399" s="9"/>
      <c r="P3399" s="18"/>
      <c r="Q3399" s="14" t="str">
        <f>IFERROR(O3399*HLOOKUP(I3399,Base!$H$2:$J$9,VLOOKUP(Planilla!P3399,Base!$F$3:$G$9,2,0),0),"")</f>
        <v/>
      </c>
    </row>
    <row r="3400" spans="1:17">
      <c r="A3400" s="18"/>
      <c r="B3400" s="7"/>
      <c r="C3400" s="12"/>
      <c r="D3400" s="13" t="str">
        <f>IFERROR(VLOOKUP(C3400,Base!A:C,2,0),"")</f>
        <v/>
      </c>
      <c r="E3400" s="10" t="str">
        <f>IFERROR(VLOOKUP(C3400,Base!A:C,3,0),"")</f>
        <v/>
      </c>
      <c r="F3400" s="8"/>
      <c r="G3400" s="9"/>
      <c r="H3400" s="18"/>
      <c r="I3400" s="18"/>
      <c r="J3400" s="9"/>
      <c r="K3400" s="18"/>
      <c r="L3400" s="14" t="str">
        <f>IFERROR(J3400*HLOOKUP(I3400,Base!$H$2:$J$9,VLOOKUP(Planilla!K3400,Base!$F$3:$G$9,2,0),0),"")</f>
        <v/>
      </c>
      <c r="M3400" s="19"/>
      <c r="N3400" s="14" t="str">
        <f>IF(M3400="Si",HLOOKUP(I3400,Base!$H$2:$J$9,8,0),"")</f>
        <v/>
      </c>
      <c r="O3400" s="9"/>
      <c r="P3400" s="18"/>
      <c r="Q3400" s="14" t="str">
        <f>IFERROR(O3400*HLOOKUP(I3400,Base!$H$2:$J$9,VLOOKUP(Planilla!P3400,Base!$F$3:$G$9,2,0),0),"")</f>
        <v/>
      </c>
    </row>
    <row r="3401" spans="1:17">
      <c r="A3401" s="18"/>
      <c r="B3401" s="7"/>
      <c r="C3401" s="12"/>
      <c r="D3401" s="13" t="str">
        <f>IFERROR(VLOOKUP(C3401,Base!A:C,2,0),"")</f>
        <v/>
      </c>
      <c r="E3401" s="10" t="str">
        <f>IFERROR(VLOOKUP(C3401,Base!A:C,3,0),"")</f>
        <v/>
      </c>
      <c r="F3401" s="8"/>
      <c r="G3401" s="9"/>
      <c r="H3401" s="18"/>
      <c r="I3401" s="18"/>
      <c r="J3401" s="9"/>
      <c r="K3401" s="18"/>
      <c r="L3401" s="14" t="str">
        <f>IFERROR(J3401*HLOOKUP(I3401,Base!$H$2:$J$9,VLOOKUP(Planilla!K3401,Base!$F$3:$G$9,2,0),0),"")</f>
        <v/>
      </c>
      <c r="M3401" s="19"/>
      <c r="N3401" s="14" t="str">
        <f>IF(M3401="Si",HLOOKUP(I3401,Base!$H$2:$J$9,8,0),"")</f>
        <v/>
      </c>
      <c r="O3401" s="9"/>
      <c r="P3401" s="18"/>
      <c r="Q3401" s="14" t="str">
        <f>IFERROR(O3401*HLOOKUP(I3401,Base!$H$2:$J$9,VLOOKUP(Planilla!P3401,Base!$F$3:$G$9,2,0),0),"")</f>
        <v/>
      </c>
    </row>
    <row r="3402" spans="1:17">
      <c r="A3402" s="18"/>
      <c r="B3402" s="7"/>
      <c r="C3402" s="12"/>
      <c r="D3402" s="13" t="str">
        <f>IFERROR(VLOOKUP(C3402,Base!A:C,2,0),"")</f>
        <v/>
      </c>
      <c r="E3402" s="10" t="str">
        <f>IFERROR(VLOOKUP(C3402,Base!A:C,3,0),"")</f>
        <v/>
      </c>
      <c r="F3402" s="8"/>
      <c r="G3402" s="9"/>
      <c r="H3402" s="18"/>
      <c r="I3402" s="18"/>
      <c r="J3402" s="9"/>
      <c r="K3402" s="18"/>
      <c r="L3402" s="14" t="str">
        <f>IFERROR(J3402*HLOOKUP(I3402,Base!$H$2:$J$9,VLOOKUP(Planilla!K3402,Base!$F$3:$G$9,2,0),0),"")</f>
        <v/>
      </c>
      <c r="M3402" s="19"/>
      <c r="N3402" s="14" t="str">
        <f>IF(M3402="Si",HLOOKUP(I3402,Base!$H$2:$J$9,8,0),"")</f>
        <v/>
      </c>
      <c r="O3402" s="9"/>
      <c r="P3402" s="18"/>
      <c r="Q3402" s="14" t="str">
        <f>IFERROR(O3402*HLOOKUP(I3402,Base!$H$2:$J$9,VLOOKUP(Planilla!P3402,Base!$F$3:$G$9,2,0),0),"")</f>
        <v/>
      </c>
    </row>
    <row r="3403" spans="1:17">
      <c r="A3403" s="18"/>
      <c r="B3403" s="7"/>
      <c r="C3403" s="12"/>
      <c r="D3403" s="13" t="str">
        <f>IFERROR(VLOOKUP(C3403,Base!A:C,2,0),"")</f>
        <v/>
      </c>
      <c r="E3403" s="10" t="str">
        <f>IFERROR(VLOOKUP(C3403,Base!A:C,3,0),"")</f>
        <v/>
      </c>
      <c r="F3403" s="8"/>
      <c r="G3403" s="9"/>
      <c r="H3403" s="18"/>
      <c r="I3403" s="18"/>
      <c r="J3403" s="9"/>
      <c r="K3403" s="18"/>
      <c r="L3403" s="14" t="str">
        <f>IFERROR(J3403*HLOOKUP(I3403,Base!$H$2:$J$9,VLOOKUP(Planilla!K3403,Base!$F$3:$G$9,2,0),0),"")</f>
        <v/>
      </c>
      <c r="M3403" s="19"/>
      <c r="N3403" s="14" t="str">
        <f>IF(M3403="Si",HLOOKUP(I3403,Base!$H$2:$J$9,8,0),"")</f>
        <v/>
      </c>
      <c r="O3403" s="9"/>
      <c r="P3403" s="18"/>
      <c r="Q3403" s="14" t="str">
        <f>IFERROR(O3403*HLOOKUP(I3403,Base!$H$2:$J$9,VLOOKUP(Planilla!P3403,Base!$F$3:$G$9,2,0),0),"")</f>
        <v/>
      </c>
    </row>
    <row r="3404" spans="1:17">
      <c r="A3404" s="18"/>
      <c r="B3404" s="7"/>
      <c r="C3404" s="12"/>
      <c r="D3404" s="13" t="str">
        <f>IFERROR(VLOOKUP(C3404,Base!A:C,2,0),"")</f>
        <v/>
      </c>
      <c r="E3404" s="10" t="str">
        <f>IFERROR(VLOOKUP(C3404,Base!A:C,3,0),"")</f>
        <v/>
      </c>
      <c r="F3404" s="8"/>
      <c r="G3404" s="9"/>
      <c r="H3404" s="18"/>
      <c r="I3404" s="18"/>
      <c r="J3404" s="9"/>
      <c r="K3404" s="18"/>
      <c r="L3404" s="14" t="str">
        <f>IFERROR(J3404*HLOOKUP(I3404,Base!$H$2:$J$9,VLOOKUP(Planilla!K3404,Base!$F$3:$G$9,2,0),0),"")</f>
        <v/>
      </c>
      <c r="M3404" s="19"/>
      <c r="N3404" s="14" t="str">
        <f>IF(M3404="Si",HLOOKUP(I3404,Base!$H$2:$J$9,8,0),"")</f>
        <v/>
      </c>
      <c r="O3404" s="9"/>
      <c r="P3404" s="18"/>
      <c r="Q3404" s="14" t="str">
        <f>IFERROR(O3404*HLOOKUP(I3404,Base!$H$2:$J$9,VLOOKUP(Planilla!P3404,Base!$F$3:$G$9,2,0),0),"")</f>
        <v/>
      </c>
    </row>
    <row r="3405" spans="1:17">
      <c r="A3405" s="18"/>
      <c r="B3405" s="7"/>
      <c r="C3405" s="12"/>
      <c r="D3405" s="13" t="str">
        <f>IFERROR(VLOOKUP(C3405,Base!A:C,2,0),"")</f>
        <v/>
      </c>
      <c r="E3405" s="10" t="str">
        <f>IFERROR(VLOOKUP(C3405,Base!A:C,3,0),"")</f>
        <v/>
      </c>
      <c r="F3405" s="8"/>
      <c r="G3405" s="9"/>
      <c r="H3405" s="18"/>
      <c r="I3405" s="18"/>
      <c r="J3405" s="9"/>
      <c r="K3405" s="18"/>
      <c r="L3405" s="14" t="str">
        <f>IFERROR(J3405*HLOOKUP(I3405,Base!$H$2:$J$9,VLOOKUP(Planilla!K3405,Base!$F$3:$G$9,2,0),0),"")</f>
        <v/>
      </c>
      <c r="M3405" s="19"/>
      <c r="N3405" s="14" t="str">
        <f>IF(M3405="Si",HLOOKUP(I3405,Base!$H$2:$J$9,8,0),"")</f>
        <v/>
      </c>
      <c r="O3405" s="9"/>
      <c r="P3405" s="18"/>
      <c r="Q3405" s="14" t="str">
        <f>IFERROR(O3405*HLOOKUP(I3405,Base!$H$2:$J$9,VLOOKUP(Planilla!P3405,Base!$F$3:$G$9,2,0),0),"")</f>
        <v/>
      </c>
    </row>
    <row r="3406" spans="1:17">
      <c r="A3406" s="18"/>
      <c r="B3406" s="7"/>
      <c r="C3406" s="12"/>
      <c r="D3406" s="13" t="str">
        <f>IFERROR(VLOOKUP(C3406,Base!A:C,2,0),"")</f>
        <v/>
      </c>
      <c r="E3406" s="10" t="str">
        <f>IFERROR(VLOOKUP(C3406,Base!A:C,3,0),"")</f>
        <v/>
      </c>
      <c r="F3406" s="8"/>
      <c r="G3406" s="9"/>
      <c r="H3406" s="18"/>
      <c r="I3406" s="18"/>
      <c r="J3406" s="9"/>
      <c r="K3406" s="18"/>
      <c r="L3406" s="14" t="str">
        <f>IFERROR(J3406*HLOOKUP(I3406,Base!$H$2:$J$9,VLOOKUP(Planilla!K3406,Base!$F$3:$G$9,2,0),0),"")</f>
        <v/>
      </c>
      <c r="M3406" s="19"/>
      <c r="N3406" s="14" t="str">
        <f>IF(M3406="Si",HLOOKUP(I3406,Base!$H$2:$J$9,8,0),"")</f>
        <v/>
      </c>
      <c r="O3406" s="9"/>
      <c r="P3406" s="18"/>
      <c r="Q3406" s="14" t="str">
        <f>IFERROR(O3406*HLOOKUP(I3406,Base!$H$2:$J$9,VLOOKUP(Planilla!P3406,Base!$F$3:$G$9,2,0),0),"")</f>
        <v/>
      </c>
    </row>
    <row r="3407" spans="1:17">
      <c r="A3407" s="18"/>
      <c r="B3407" s="7"/>
      <c r="C3407" s="12"/>
      <c r="D3407" s="13" t="str">
        <f>IFERROR(VLOOKUP(C3407,Base!A:C,2,0),"")</f>
        <v/>
      </c>
      <c r="E3407" s="10" t="str">
        <f>IFERROR(VLOOKUP(C3407,Base!A:C,3,0),"")</f>
        <v/>
      </c>
      <c r="F3407" s="8"/>
      <c r="G3407" s="9"/>
      <c r="H3407" s="18"/>
      <c r="I3407" s="18"/>
      <c r="J3407" s="9"/>
      <c r="K3407" s="18"/>
      <c r="L3407" s="14" t="str">
        <f>IFERROR(J3407*HLOOKUP(I3407,Base!$H$2:$J$9,VLOOKUP(Planilla!K3407,Base!$F$3:$G$9,2,0),0),"")</f>
        <v/>
      </c>
      <c r="M3407" s="19"/>
      <c r="N3407" s="14" t="str">
        <f>IF(M3407="Si",HLOOKUP(I3407,Base!$H$2:$J$9,8,0),"")</f>
        <v/>
      </c>
      <c r="O3407" s="9"/>
      <c r="P3407" s="18"/>
      <c r="Q3407" s="14" t="str">
        <f>IFERROR(O3407*HLOOKUP(I3407,Base!$H$2:$J$9,VLOOKUP(Planilla!P3407,Base!$F$3:$G$9,2,0),0),"")</f>
        <v/>
      </c>
    </row>
    <row r="3408" spans="1:17">
      <c r="A3408" s="18"/>
      <c r="B3408" s="7"/>
      <c r="C3408" s="12"/>
      <c r="D3408" s="13" t="str">
        <f>IFERROR(VLOOKUP(C3408,Base!A:C,2,0),"")</f>
        <v/>
      </c>
      <c r="E3408" s="10" t="str">
        <f>IFERROR(VLOOKUP(C3408,Base!A:C,3,0),"")</f>
        <v/>
      </c>
      <c r="F3408" s="8"/>
      <c r="G3408" s="9"/>
      <c r="H3408" s="18"/>
      <c r="I3408" s="18"/>
      <c r="J3408" s="9"/>
      <c r="K3408" s="18"/>
      <c r="L3408" s="14" t="str">
        <f>IFERROR(J3408*HLOOKUP(I3408,Base!$H$2:$J$9,VLOOKUP(Planilla!K3408,Base!$F$3:$G$9,2,0),0),"")</f>
        <v/>
      </c>
      <c r="M3408" s="19"/>
      <c r="N3408" s="14" t="str">
        <f>IF(M3408="Si",HLOOKUP(I3408,Base!$H$2:$J$9,8,0),"")</f>
        <v/>
      </c>
      <c r="O3408" s="9"/>
      <c r="P3408" s="18"/>
      <c r="Q3408" s="14" t="str">
        <f>IFERROR(O3408*HLOOKUP(I3408,Base!$H$2:$J$9,VLOOKUP(Planilla!P3408,Base!$F$3:$G$9,2,0),0),"")</f>
        <v/>
      </c>
    </row>
    <row r="3409" spans="1:17">
      <c r="A3409" s="18"/>
      <c r="B3409" s="7"/>
      <c r="C3409" s="12"/>
      <c r="D3409" s="13" t="str">
        <f>IFERROR(VLOOKUP(C3409,Base!A:C,2,0),"")</f>
        <v/>
      </c>
      <c r="E3409" s="10" t="str">
        <f>IFERROR(VLOOKUP(C3409,Base!A:C,3,0),"")</f>
        <v/>
      </c>
      <c r="F3409" s="8"/>
      <c r="G3409" s="9"/>
      <c r="H3409" s="18"/>
      <c r="I3409" s="18"/>
      <c r="J3409" s="9"/>
      <c r="K3409" s="18"/>
      <c r="L3409" s="14" t="str">
        <f>IFERROR(J3409*HLOOKUP(I3409,Base!$H$2:$J$9,VLOOKUP(Planilla!K3409,Base!$F$3:$G$9,2,0),0),"")</f>
        <v/>
      </c>
      <c r="M3409" s="19"/>
      <c r="N3409" s="14" t="str">
        <f>IF(M3409="Si",HLOOKUP(I3409,Base!$H$2:$J$9,8,0),"")</f>
        <v/>
      </c>
      <c r="O3409" s="9"/>
      <c r="P3409" s="18"/>
      <c r="Q3409" s="14" t="str">
        <f>IFERROR(O3409*HLOOKUP(I3409,Base!$H$2:$J$9,VLOOKUP(Planilla!P3409,Base!$F$3:$G$9,2,0),0),"")</f>
        <v/>
      </c>
    </row>
    <row r="3410" spans="1:17">
      <c r="A3410" s="18"/>
      <c r="B3410" s="7"/>
      <c r="C3410" s="12"/>
      <c r="D3410" s="13" t="str">
        <f>IFERROR(VLOOKUP(C3410,Base!A:C,2,0),"")</f>
        <v/>
      </c>
      <c r="E3410" s="10" t="str">
        <f>IFERROR(VLOOKUP(C3410,Base!A:C,3,0),"")</f>
        <v/>
      </c>
      <c r="F3410" s="8"/>
      <c r="G3410" s="9"/>
      <c r="H3410" s="18"/>
      <c r="I3410" s="18"/>
      <c r="J3410" s="9"/>
      <c r="K3410" s="18"/>
      <c r="L3410" s="14" t="str">
        <f>IFERROR(J3410*HLOOKUP(I3410,Base!$H$2:$J$9,VLOOKUP(Planilla!K3410,Base!$F$3:$G$9,2,0),0),"")</f>
        <v/>
      </c>
      <c r="M3410" s="19"/>
      <c r="N3410" s="14" t="str">
        <f>IF(M3410="Si",HLOOKUP(I3410,Base!$H$2:$J$9,8,0),"")</f>
        <v/>
      </c>
      <c r="O3410" s="9"/>
      <c r="P3410" s="18"/>
      <c r="Q3410" s="14" t="str">
        <f>IFERROR(O3410*HLOOKUP(I3410,Base!$H$2:$J$9,VLOOKUP(Planilla!P3410,Base!$F$3:$G$9,2,0),0),"")</f>
        <v/>
      </c>
    </row>
    <row r="3411" spans="1:17">
      <c r="A3411" s="18"/>
      <c r="B3411" s="7"/>
      <c r="C3411" s="12"/>
      <c r="D3411" s="13" t="str">
        <f>IFERROR(VLOOKUP(C3411,Base!A:C,2,0),"")</f>
        <v/>
      </c>
      <c r="E3411" s="10" t="str">
        <f>IFERROR(VLOOKUP(C3411,Base!A:C,3,0),"")</f>
        <v/>
      </c>
      <c r="F3411" s="8"/>
      <c r="G3411" s="9"/>
      <c r="H3411" s="18"/>
      <c r="I3411" s="18"/>
      <c r="J3411" s="9"/>
      <c r="K3411" s="18"/>
      <c r="L3411" s="14" t="str">
        <f>IFERROR(J3411*HLOOKUP(I3411,Base!$H$2:$J$9,VLOOKUP(Planilla!K3411,Base!$F$3:$G$9,2,0),0),"")</f>
        <v/>
      </c>
      <c r="M3411" s="19"/>
      <c r="N3411" s="14" t="str">
        <f>IF(M3411="Si",HLOOKUP(I3411,Base!$H$2:$J$9,8,0),"")</f>
        <v/>
      </c>
      <c r="O3411" s="9"/>
      <c r="P3411" s="18"/>
      <c r="Q3411" s="14" t="str">
        <f>IFERROR(O3411*HLOOKUP(I3411,Base!$H$2:$J$9,VLOOKUP(Planilla!P3411,Base!$F$3:$G$9,2,0),0),"")</f>
        <v/>
      </c>
    </row>
    <row r="3412" spans="1:17">
      <c r="A3412" s="18"/>
      <c r="B3412" s="7"/>
      <c r="C3412" s="12"/>
      <c r="D3412" s="13" t="str">
        <f>IFERROR(VLOOKUP(C3412,Base!A:C,2,0),"")</f>
        <v/>
      </c>
      <c r="E3412" s="10" t="str">
        <f>IFERROR(VLOOKUP(C3412,Base!A:C,3,0),"")</f>
        <v/>
      </c>
      <c r="F3412" s="8"/>
      <c r="G3412" s="9"/>
      <c r="H3412" s="18"/>
      <c r="I3412" s="18"/>
      <c r="J3412" s="9"/>
      <c r="K3412" s="18"/>
      <c r="L3412" s="14" t="str">
        <f>IFERROR(J3412*HLOOKUP(I3412,Base!$H$2:$J$9,VLOOKUP(Planilla!K3412,Base!$F$3:$G$9,2,0),0),"")</f>
        <v/>
      </c>
      <c r="M3412" s="19"/>
      <c r="N3412" s="14" t="str">
        <f>IF(M3412="Si",HLOOKUP(I3412,Base!$H$2:$J$9,8,0),"")</f>
        <v/>
      </c>
      <c r="O3412" s="9"/>
      <c r="P3412" s="18"/>
      <c r="Q3412" s="14" t="str">
        <f>IFERROR(O3412*HLOOKUP(I3412,Base!$H$2:$J$9,VLOOKUP(Planilla!P3412,Base!$F$3:$G$9,2,0),0),"")</f>
        <v/>
      </c>
    </row>
    <row r="3413" spans="1:17">
      <c r="A3413" s="18"/>
      <c r="B3413" s="7"/>
      <c r="C3413" s="12"/>
      <c r="D3413" s="13" t="str">
        <f>IFERROR(VLOOKUP(C3413,Base!A:C,2,0),"")</f>
        <v/>
      </c>
      <c r="E3413" s="10" t="str">
        <f>IFERROR(VLOOKUP(C3413,Base!A:C,3,0),"")</f>
        <v/>
      </c>
      <c r="F3413" s="8"/>
      <c r="G3413" s="9"/>
      <c r="H3413" s="18"/>
      <c r="I3413" s="18"/>
      <c r="J3413" s="9"/>
      <c r="K3413" s="18"/>
      <c r="L3413" s="14" t="str">
        <f>IFERROR(J3413*HLOOKUP(I3413,Base!$H$2:$J$9,VLOOKUP(Planilla!K3413,Base!$F$3:$G$9,2,0),0),"")</f>
        <v/>
      </c>
      <c r="M3413" s="19"/>
      <c r="N3413" s="14" t="str">
        <f>IF(M3413="Si",HLOOKUP(I3413,Base!$H$2:$J$9,8,0),"")</f>
        <v/>
      </c>
      <c r="O3413" s="9"/>
      <c r="P3413" s="18"/>
      <c r="Q3413" s="14" t="str">
        <f>IFERROR(O3413*HLOOKUP(I3413,Base!$H$2:$J$9,VLOOKUP(Planilla!P3413,Base!$F$3:$G$9,2,0),0),"")</f>
        <v/>
      </c>
    </row>
    <row r="3414" spans="1:17">
      <c r="A3414" s="18"/>
      <c r="B3414" s="7"/>
      <c r="C3414" s="12"/>
      <c r="D3414" s="13" t="str">
        <f>IFERROR(VLOOKUP(C3414,Base!A:C,2,0),"")</f>
        <v/>
      </c>
      <c r="E3414" s="10" t="str">
        <f>IFERROR(VLOOKUP(C3414,Base!A:C,3,0),"")</f>
        <v/>
      </c>
      <c r="F3414" s="8"/>
      <c r="G3414" s="9"/>
      <c r="H3414" s="18"/>
      <c r="I3414" s="18"/>
      <c r="J3414" s="9"/>
      <c r="K3414" s="18"/>
      <c r="L3414" s="14" t="str">
        <f>IFERROR(J3414*HLOOKUP(I3414,Base!$H$2:$J$9,VLOOKUP(Planilla!K3414,Base!$F$3:$G$9,2,0),0),"")</f>
        <v/>
      </c>
      <c r="M3414" s="19"/>
      <c r="N3414" s="14" t="str">
        <f>IF(M3414="Si",HLOOKUP(I3414,Base!$H$2:$J$9,8,0),"")</f>
        <v/>
      </c>
      <c r="O3414" s="9"/>
      <c r="P3414" s="18"/>
      <c r="Q3414" s="14" t="str">
        <f>IFERROR(O3414*HLOOKUP(I3414,Base!$H$2:$J$9,VLOOKUP(Planilla!P3414,Base!$F$3:$G$9,2,0),0),"")</f>
        <v/>
      </c>
    </row>
    <row r="3415" spans="1:17">
      <c r="A3415" s="18"/>
      <c r="B3415" s="7"/>
      <c r="C3415" s="12"/>
      <c r="D3415" s="13" t="str">
        <f>IFERROR(VLOOKUP(C3415,Base!A:C,2,0),"")</f>
        <v/>
      </c>
      <c r="E3415" s="10" t="str">
        <f>IFERROR(VLOOKUP(C3415,Base!A:C,3,0),"")</f>
        <v/>
      </c>
      <c r="F3415" s="8"/>
      <c r="G3415" s="9"/>
      <c r="H3415" s="18"/>
      <c r="I3415" s="18"/>
      <c r="J3415" s="9"/>
      <c r="K3415" s="18"/>
      <c r="L3415" s="14" t="str">
        <f>IFERROR(J3415*HLOOKUP(I3415,Base!$H$2:$J$9,VLOOKUP(Planilla!K3415,Base!$F$3:$G$9,2,0),0),"")</f>
        <v/>
      </c>
      <c r="M3415" s="19"/>
      <c r="N3415" s="14" t="str">
        <f>IF(M3415="Si",HLOOKUP(I3415,Base!$H$2:$J$9,8,0),"")</f>
        <v/>
      </c>
      <c r="O3415" s="9"/>
      <c r="P3415" s="18"/>
      <c r="Q3415" s="14" t="str">
        <f>IFERROR(O3415*HLOOKUP(I3415,Base!$H$2:$J$9,VLOOKUP(Planilla!P3415,Base!$F$3:$G$9,2,0),0),"")</f>
        <v/>
      </c>
    </row>
    <row r="3416" spans="1:17">
      <c r="A3416" s="18"/>
      <c r="B3416" s="7"/>
      <c r="C3416" s="12"/>
      <c r="D3416" s="13" t="str">
        <f>IFERROR(VLOOKUP(C3416,Base!A:C,2,0),"")</f>
        <v/>
      </c>
      <c r="E3416" s="10" t="str">
        <f>IFERROR(VLOOKUP(C3416,Base!A:C,3,0),"")</f>
        <v/>
      </c>
      <c r="F3416" s="8"/>
      <c r="G3416" s="9"/>
      <c r="H3416" s="18"/>
      <c r="I3416" s="18"/>
      <c r="J3416" s="9"/>
      <c r="K3416" s="18"/>
      <c r="L3416" s="14" t="str">
        <f>IFERROR(J3416*HLOOKUP(I3416,Base!$H$2:$J$9,VLOOKUP(Planilla!K3416,Base!$F$3:$G$9,2,0),0),"")</f>
        <v/>
      </c>
      <c r="M3416" s="19"/>
      <c r="N3416" s="14" t="str">
        <f>IF(M3416="Si",HLOOKUP(I3416,Base!$H$2:$J$9,8,0),"")</f>
        <v/>
      </c>
      <c r="O3416" s="9"/>
      <c r="P3416" s="18"/>
      <c r="Q3416" s="14" t="str">
        <f>IFERROR(O3416*HLOOKUP(I3416,Base!$H$2:$J$9,VLOOKUP(Planilla!P3416,Base!$F$3:$G$9,2,0),0),"")</f>
        <v/>
      </c>
    </row>
    <row r="3417" spans="1:17">
      <c r="A3417" s="18"/>
      <c r="B3417" s="7"/>
      <c r="C3417" s="12"/>
      <c r="D3417" s="13" t="str">
        <f>IFERROR(VLOOKUP(C3417,Base!A:C,2,0),"")</f>
        <v/>
      </c>
      <c r="E3417" s="10" t="str">
        <f>IFERROR(VLOOKUP(C3417,Base!A:C,3,0),"")</f>
        <v/>
      </c>
      <c r="F3417" s="8"/>
      <c r="G3417" s="9"/>
      <c r="H3417" s="18"/>
      <c r="I3417" s="18"/>
      <c r="J3417" s="9"/>
      <c r="K3417" s="18"/>
      <c r="L3417" s="14" t="str">
        <f>IFERROR(J3417*HLOOKUP(I3417,Base!$H$2:$J$9,VLOOKUP(Planilla!K3417,Base!$F$3:$G$9,2,0),0),"")</f>
        <v/>
      </c>
      <c r="M3417" s="19"/>
      <c r="N3417" s="14" t="str">
        <f>IF(M3417="Si",HLOOKUP(I3417,Base!$H$2:$J$9,8,0),"")</f>
        <v/>
      </c>
      <c r="O3417" s="9"/>
      <c r="P3417" s="18"/>
      <c r="Q3417" s="14" t="str">
        <f>IFERROR(O3417*HLOOKUP(I3417,Base!$H$2:$J$9,VLOOKUP(Planilla!P3417,Base!$F$3:$G$9,2,0),0),"")</f>
        <v/>
      </c>
    </row>
    <row r="3418" spans="1:17">
      <c r="A3418" s="18"/>
      <c r="B3418" s="7"/>
      <c r="C3418" s="12"/>
      <c r="D3418" s="13" t="str">
        <f>IFERROR(VLOOKUP(C3418,Base!A:C,2,0),"")</f>
        <v/>
      </c>
      <c r="E3418" s="10" t="str">
        <f>IFERROR(VLOOKUP(C3418,Base!A:C,3,0),"")</f>
        <v/>
      </c>
      <c r="F3418" s="8"/>
      <c r="G3418" s="9"/>
      <c r="H3418" s="18"/>
      <c r="I3418" s="18"/>
      <c r="J3418" s="9"/>
      <c r="K3418" s="18"/>
      <c r="L3418" s="14" t="str">
        <f>IFERROR(J3418*HLOOKUP(I3418,Base!$H$2:$J$9,VLOOKUP(Planilla!K3418,Base!$F$3:$G$9,2,0),0),"")</f>
        <v/>
      </c>
      <c r="M3418" s="19"/>
      <c r="N3418" s="14" t="str">
        <f>IF(M3418="Si",HLOOKUP(I3418,Base!$H$2:$J$9,8,0),"")</f>
        <v/>
      </c>
      <c r="O3418" s="9"/>
      <c r="P3418" s="18"/>
      <c r="Q3418" s="14" t="str">
        <f>IFERROR(O3418*HLOOKUP(I3418,Base!$H$2:$J$9,VLOOKUP(Planilla!P3418,Base!$F$3:$G$9,2,0),0),"")</f>
        <v/>
      </c>
    </row>
    <row r="3419" spans="1:17">
      <c r="A3419" s="18"/>
      <c r="B3419" s="7"/>
      <c r="C3419" s="12"/>
      <c r="D3419" s="13" t="str">
        <f>IFERROR(VLOOKUP(C3419,Base!A:C,2,0),"")</f>
        <v/>
      </c>
      <c r="E3419" s="10" t="str">
        <f>IFERROR(VLOOKUP(C3419,Base!A:C,3,0),"")</f>
        <v/>
      </c>
      <c r="F3419" s="8"/>
      <c r="G3419" s="9"/>
      <c r="H3419" s="18"/>
      <c r="I3419" s="18"/>
      <c r="J3419" s="9"/>
      <c r="K3419" s="18"/>
      <c r="L3419" s="14" t="str">
        <f>IFERROR(J3419*HLOOKUP(I3419,Base!$H$2:$J$9,VLOOKUP(Planilla!K3419,Base!$F$3:$G$9,2,0),0),"")</f>
        <v/>
      </c>
      <c r="M3419" s="19"/>
      <c r="N3419" s="14" t="str">
        <f>IF(M3419="Si",HLOOKUP(I3419,Base!$H$2:$J$9,8,0),"")</f>
        <v/>
      </c>
      <c r="O3419" s="9"/>
      <c r="P3419" s="18"/>
      <c r="Q3419" s="14" t="str">
        <f>IFERROR(O3419*HLOOKUP(I3419,Base!$H$2:$J$9,VLOOKUP(Planilla!P3419,Base!$F$3:$G$9,2,0),0),"")</f>
        <v/>
      </c>
    </row>
    <row r="3420" spans="1:17">
      <c r="A3420" s="18"/>
      <c r="B3420" s="7"/>
      <c r="C3420" s="12"/>
      <c r="D3420" s="13" t="str">
        <f>IFERROR(VLOOKUP(C3420,Base!A:C,2,0),"")</f>
        <v/>
      </c>
      <c r="E3420" s="10" t="str">
        <f>IFERROR(VLOOKUP(C3420,Base!A:C,3,0),"")</f>
        <v/>
      </c>
      <c r="F3420" s="8"/>
      <c r="G3420" s="9"/>
      <c r="H3420" s="18"/>
      <c r="I3420" s="18"/>
      <c r="J3420" s="9"/>
      <c r="K3420" s="18"/>
      <c r="L3420" s="14" t="str">
        <f>IFERROR(J3420*HLOOKUP(I3420,Base!$H$2:$J$9,VLOOKUP(Planilla!K3420,Base!$F$3:$G$9,2,0),0),"")</f>
        <v/>
      </c>
      <c r="M3420" s="19"/>
      <c r="N3420" s="14" t="str">
        <f>IF(M3420="Si",HLOOKUP(I3420,Base!$H$2:$J$9,8,0),"")</f>
        <v/>
      </c>
      <c r="O3420" s="9"/>
      <c r="P3420" s="18"/>
      <c r="Q3420" s="14" t="str">
        <f>IFERROR(O3420*HLOOKUP(I3420,Base!$H$2:$J$9,VLOOKUP(Planilla!P3420,Base!$F$3:$G$9,2,0),0),"")</f>
        <v/>
      </c>
    </row>
    <row r="3421" spans="1:17">
      <c r="A3421" s="18"/>
      <c r="B3421" s="7"/>
      <c r="C3421" s="12"/>
      <c r="D3421" s="13" t="str">
        <f>IFERROR(VLOOKUP(C3421,Base!A:C,2,0),"")</f>
        <v/>
      </c>
      <c r="E3421" s="10" t="str">
        <f>IFERROR(VLOOKUP(C3421,Base!A:C,3,0),"")</f>
        <v/>
      </c>
      <c r="F3421" s="8"/>
      <c r="G3421" s="9"/>
      <c r="H3421" s="18"/>
      <c r="I3421" s="18"/>
      <c r="J3421" s="9"/>
      <c r="K3421" s="18"/>
      <c r="L3421" s="14" t="str">
        <f>IFERROR(J3421*HLOOKUP(I3421,Base!$H$2:$J$9,VLOOKUP(Planilla!K3421,Base!$F$3:$G$9,2,0),0),"")</f>
        <v/>
      </c>
      <c r="M3421" s="19"/>
      <c r="N3421" s="14" t="str">
        <f>IF(M3421="Si",HLOOKUP(I3421,Base!$H$2:$J$9,8,0),"")</f>
        <v/>
      </c>
      <c r="O3421" s="9"/>
      <c r="P3421" s="18"/>
      <c r="Q3421" s="14" t="str">
        <f>IFERROR(O3421*HLOOKUP(I3421,Base!$H$2:$J$9,VLOOKUP(Planilla!P3421,Base!$F$3:$G$9,2,0),0),"")</f>
        <v/>
      </c>
    </row>
    <row r="3422" spans="1:17">
      <c r="A3422" s="18"/>
      <c r="B3422" s="7"/>
      <c r="C3422" s="12"/>
      <c r="D3422" s="13" t="str">
        <f>IFERROR(VLOOKUP(C3422,Base!A:C,2,0),"")</f>
        <v/>
      </c>
      <c r="E3422" s="10" t="str">
        <f>IFERROR(VLOOKUP(C3422,Base!A:C,3,0),"")</f>
        <v/>
      </c>
      <c r="F3422" s="8"/>
      <c r="G3422" s="9"/>
      <c r="H3422" s="18"/>
      <c r="I3422" s="18"/>
      <c r="J3422" s="9"/>
      <c r="K3422" s="18"/>
      <c r="L3422" s="14" t="str">
        <f>IFERROR(J3422*HLOOKUP(I3422,Base!$H$2:$J$9,VLOOKUP(Planilla!K3422,Base!$F$3:$G$9,2,0),0),"")</f>
        <v/>
      </c>
      <c r="M3422" s="19"/>
      <c r="N3422" s="14" t="str">
        <f>IF(M3422="Si",HLOOKUP(I3422,Base!$H$2:$J$9,8,0),"")</f>
        <v/>
      </c>
      <c r="O3422" s="9"/>
      <c r="P3422" s="18"/>
      <c r="Q3422" s="14" t="str">
        <f>IFERROR(O3422*HLOOKUP(I3422,Base!$H$2:$J$9,VLOOKUP(Planilla!P3422,Base!$F$3:$G$9,2,0),0),"")</f>
        <v/>
      </c>
    </row>
    <row r="3423" spans="1:17">
      <c r="A3423" s="18"/>
      <c r="B3423" s="7"/>
      <c r="C3423" s="12"/>
      <c r="D3423" s="13" t="str">
        <f>IFERROR(VLOOKUP(C3423,Base!A:C,2,0),"")</f>
        <v/>
      </c>
      <c r="E3423" s="10" t="str">
        <f>IFERROR(VLOOKUP(C3423,Base!A:C,3,0),"")</f>
        <v/>
      </c>
      <c r="F3423" s="8"/>
      <c r="G3423" s="9"/>
      <c r="H3423" s="18"/>
      <c r="I3423" s="18"/>
      <c r="J3423" s="9"/>
      <c r="K3423" s="18"/>
      <c r="L3423" s="14" t="str">
        <f>IFERROR(J3423*HLOOKUP(I3423,Base!$H$2:$J$9,VLOOKUP(Planilla!K3423,Base!$F$3:$G$9,2,0),0),"")</f>
        <v/>
      </c>
      <c r="M3423" s="19"/>
      <c r="N3423" s="14" t="str">
        <f>IF(M3423="Si",HLOOKUP(I3423,Base!$H$2:$J$9,8,0),"")</f>
        <v/>
      </c>
      <c r="O3423" s="9"/>
      <c r="P3423" s="18"/>
      <c r="Q3423" s="14" t="str">
        <f>IFERROR(O3423*HLOOKUP(I3423,Base!$H$2:$J$9,VLOOKUP(Planilla!P3423,Base!$F$3:$G$9,2,0),0),"")</f>
        <v/>
      </c>
    </row>
    <row r="3424" spans="1:17">
      <c r="A3424" s="18"/>
      <c r="B3424" s="7"/>
      <c r="C3424" s="12"/>
      <c r="D3424" s="13" t="str">
        <f>IFERROR(VLOOKUP(C3424,Base!A:C,2,0),"")</f>
        <v/>
      </c>
      <c r="E3424" s="10" t="str">
        <f>IFERROR(VLOOKUP(C3424,Base!A:C,3,0),"")</f>
        <v/>
      </c>
      <c r="F3424" s="8"/>
      <c r="G3424" s="9"/>
      <c r="H3424" s="18"/>
      <c r="I3424" s="18"/>
      <c r="J3424" s="9"/>
      <c r="K3424" s="18"/>
      <c r="L3424" s="14" t="str">
        <f>IFERROR(J3424*HLOOKUP(I3424,Base!$H$2:$J$9,VLOOKUP(Planilla!K3424,Base!$F$3:$G$9,2,0),0),"")</f>
        <v/>
      </c>
      <c r="M3424" s="19"/>
      <c r="N3424" s="14" t="str">
        <f>IF(M3424="Si",HLOOKUP(I3424,Base!$H$2:$J$9,8,0),"")</f>
        <v/>
      </c>
      <c r="O3424" s="9"/>
      <c r="P3424" s="18"/>
      <c r="Q3424" s="14" t="str">
        <f>IFERROR(O3424*HLOOKUP(I3424,Base!$H$2:$J$9,VLOOKUP(Planilla!P3424,Base!$F$3:$G$9,2,0),0),"")</f>
        <v/>
      </c>
    </row>
    <row r="3425" spans="1:17">
      <c r="A3425" s="18"/>
      <c r="B3425" s="7"/>
      <c r="C3425" s="12"/>
      <c r="D3425" s="13" t="str">
        <f>IFERROR(VLOOKUP(C3425,Base!A:C,2,0),"")</f>
        <v/>
      </c>
      <c r="E3425" s="10" t="str">
        <f>IFERROR(VLOOKUP(C3425,Base!A:C,3,0),"")</f>
        <v/>
      </c>
      <c r="F3425" s="8"/>
      <c r="G3425" s="9"/>
      <c r="H3425" s="18"/>
      <c r="I3425" s="18"/>
      <c r="J3425" s="9"/>
      <c r="K3425" s="18"/>
      <c r="L3425" s="14" t="str">
        <f>IFERROR(J3425*HLOOKUP(I3425,Base!$H$2:$J$9,VLOOKUP(Planilla!K3425,Base!$F$3:$G$9,2,0),0),"")</f>
        <v/>
      </c>
      <c r="M3425" s="19"/>
      <c r="N3425" s="14" t="str">
        <f>IF(M3425="Si",HLOOKUP(I3425,Base!$H$2:$J$9,8,0),"")</f>
        <v/>
      </c>
      <c r="O3425" s="9"/>
      <c r="P3425" s="18"/>
      <c r="Q3425" s="14" t="str">
        <f>IFERROR(O3425*HLOOKUP(I3425,Base!$H$2:$J$9,VLOOKUP(Planilla!P3425,Base!$F$3:$G$9,2,0),0),"")</f>
        <v/>
      </c>
    </row>
    <row r="3426" spans="1:17">
      <c r="A3426" s="18"/>
      <c r="B3426" s="7"/>
      <c r="C3426" s="12"/>
      <c r="D3426" s="13" t="str">
        <f>IFERROR(VLOOKUP(C3426,Base!A:C,2,0),"")</f>
        <v/>
      </c>
      <c r="E3426" s="10" t="str">
        <f>IFERROR(VLOOKUP(C3426,Base!A:C,3,0),"")</f>
        <v/>
      </c>
      <c r="F3426" s="8"/>
      <c r="G3426" s="9"/>
      <c r="H3426" s="18"/>
      <c r="I3426" s="18"/>
      <c r="J3426" s="9"/>
      <c r="K3426" s="18"/>
      <c r="L3426" s="14" t="str">
        <f>IFERROR(J3426*HLOOKUP(I3426,Base!$H$2:$J$9,VLOOKUP(Planilla!K3426,Base!$F$3:$G$9,2,0),0),"")</f>
        <v/>
      </c>
      <c r="M3426" s="19"/>
      <c r="N3426" s="14" t="str">
        <f>IF(M3426="Si",HLOOKUP(I3426,Base!$H$2:$J$9,8,0),"")</f>
        <v/>
      </c>
      <c r="O3426" s="9"/>
      <c r="P3426" s="18"/>
      <c r="Q3426" s="14" t="str">
        <f>IFERROR(O3426*HLOOKUP(I3426,Base!$H$2:$J$9,VLOOKUP(Planilla!P3426,Base!$F$3:$G$9,2,0),0),"")</f>
        <v/>
      </c>
    </row>
    <row r="3427" spans="1:17">
      <c r="A3427" s="18"/>
      <c r="B3427" s="7"/>
      <c r="C3427" s="12"/>
      <c r="D3427" s="13" t="str">
        <f>IFERROR(VLOOKUP(C3427,Base!A:C,2,0),"")</f>
        <v/>
      </c>
      <c r="E3427" s="10" t="str">
        <f>IFERROR(VLOOKUP(C3427,Base!A:C,3,0),"")</f>
        <v/>
      </c>
      <c r="F3427" s="8"/>
      <c r="G3427" s="9"/>
      <c r="H3427" s="18"/>
      <c r="I3427" s="18"/>
      <c r="J3427" s="9"/>
      <c r="K3427" s="18"/>
      <c r="L3427" s="14" t="str">
        <f>IFERROR(J3427*HLOOKUP(I3427,Base!$H$2:$J$9,VLOOKUP(Planilla!K3427,Base!$F$3:$G$9,2,0),0),"")</f>
        <v/>
      </c>
      <c r="M3427" s="19"/>
      <c r="N3427" s="14" t="str">
        <f>IF(M3427="Si",HLOOKUP(I3427,Base!$H$2:$J$9,8,0),"")</f>
        <v/>
      </c>
      <c r="O3427" s="9"/>
      <c r="P3427" s="18"/>
      <c r="Q3427" s="14" t="str">
        <f>IFERROR(O3427*HLOOKUP(I3427,Base!$H$2:$J$9,VLOOKUP(Planilla!P3427,Base!$F$3:$G$9,2,0),0),"")</f>
        <v/>
      </c>
    </row>
    <row r="3428" spans="1:17">
      <c r="A3428" s="18"/>
      <c r="B3428" s="7"/>
      <c r="C3428" s="12"/>
      <c r="D3428" s="13" t="str">
        <f>IFERROR(VLOOKUP(C3428,Base!A:C,2,0),"")</f>
        <v/>
      </c>
      <c r="E3428" s="10" t="str">
        <f>IFERROR(VLOOKUP(C3428,Base!A:C,3,0),"")</f>
        <v/>
      </c>
      <c r="F3428" s="8"/>
      <c r="G3428" s="9"/>
      <c r="H3428" s="18"/>
      <c r="I3428" s="18"/>
      <c r="J3428" s="9"/>
      <c r="K3428" s="18"/>
      <c r="L3428" s="14" t="str">
        <f>IFERROR(J3428*HLOOKUP(I3428,Base!$H$2:$J$9,VLOOKUP(Planilla!K3428,Base!$F$3:$G$9,2,0),0),"")</f>
        <v/>
      </c>
      <c r="M3428" s="19"/>
      <c r="N3428" s="14" t="str">
        <f>IF(M3428="Si",HLOOKUP(I3428,Base!$H$2:$J$9,8,0),"")</f>
        <v/>
      </c>
      <c r="O3428" s="9"/>
      <c r="P3428" s="18"/>
      <c r="Q3428" s="14" t="str">
        <f>IFERROR(O3428*HLOOKUP(I3428,Base!$H$2:$J$9,VLOOKUP(Planilla!P3428,Base!$F$3:$G$9,2,0),0),"")</f>
        <v/>
      </c>
    </row>
    <row r="3429" spans="1:17">
      <c r="A3429" s="18"/>
      <c r="B3429" s="7"/>
      <c r="C3429" s="12"/>
      <c r="D3429" s="13" t="str">
        <f>IFERROR(VLOOKUP(C3429,Base!A:C,2,0),"")</f>
        <v/>
      </c>
      <c r="E3429" s="10" t="str">
        <f>IFERROR(VLOOKUP(C3429,Base!A:C,3,0),"")</f>
        <v/>
      </c>
      <c r="F3429" s="8"/>
      <c r="G3429" s="9"/>
      <c r="H3429" s="18"/>
      <c r="I3429" s="18"/>
      <c r="J3429" s="9"/>
      <c r="K3429" s="18"/>
      <c r="L3429" s="14" t="str">
        <f>IFERROR(J3429*HLOOKUP(I3429,Base!$H$2:$J$9,VLOOKUP(Planilla!K3429,Base!$F$3:$G$9,2,0),0),"")</f>
        <v/>
      </c>
      <c r="M3429" s="19"/>
      <c r="N3429" s="14" t="str">
        <f>IF(M3429="Si",HLOOKUP(I3429,Base!$H$2:$J$9,8,0),"")</f>
        <v/>
      </c>
      <c r="O3429" s="9"/>
      <c r="P3429" s="18"/>
      <c r="Q3429" s="14" t="str">
        <f>IFERROR(O3429*HLOOKUP(I3429,Base!$H$2:$J$9,VLOOKUP(Planilla!P3429,Base!$F$3:$G$9,2,0),0),"")</f>
        <v/>
      </c>
    </row>
    <row r="3430" spans="1:17">
      <c r="A3430" s="18"/>
      <c r="B3430" s="7"/>
      <c r="C3430" s="12"/>
      <c r="D3430" s="13" t="str">
        <f>IFERROR(VLOOKUP(C3430,Base!A:C,2,0),"")</f>
        <v/>
      </c>
      <c r="E3430" s="10" t="str">
        <f>IFERROR(VLOOKUP(C3430,Base!A:C,3,0),"")</f>
        <v/>
      </c>
      <c r="F3430" s="8"/>
      <c r="G3430" s="9"/>
      <c r="H3430" s="18"/>
      <c r="I3430" s="18"/>
      <c r="J3430" s="9"/>
      <c r="K3430" s="18"/>
      <c r="L3430" s="14" t="str">
        <f>IFERROR(J3430*HLOOKUP(I3430,Base!$H$2:$J$9,VLOOKUP(Planilla!K3430,Base!$F$3:$G$9,2,0),0),"")</f>
        <v/>
      </c>
      <c r="M3430" s="19"/>
      <c r="N3430" s="14" t="str">
        <f>IF(M3430="Si",HLOOKUP(I3430,Base!$H$2:$J$9,8,0),"")</f>
        <v/>
      </c>
      <c r="O3430" s="9"/>
      <c r="P3430" s="18"/>
      <c r="Q3430" s="14" t="str">
        <f>IFERROR(O3430*HLOOKUP(I3430,Base!$H$2:$J$9,VLOOKUP(Planilla!P3430,Base!$F$3:$G$9,2,0),0),"")</f>
        <v/>
      </c>
    </row>
    <row r="3431" spans="1:17">
      <c r="A3431" s="18"/>
      <c r="B3431" s="7"/>
      <c r="C3431" s="12"/>
      <c r="D3431" s="13" t="str">
        <f>IFERROR(VLOOKUP(C3431,Base!A:C,2,0),"")</f>
        <v/>
      </c>
      <c r="E3431" s="10" t="str">
        <f>IFERROR(VLOOKUP(C3431,Base!A:C,3,0),"")</f>
        <v/>
      </c>
      <c r="F3431" s="8"/>
      <c r="G3431" s="9"/>
      <c r="H3431" s="18"/>
      <c r="I3431" s="18"/>
      <c r="J3431" s="9"/>
      <c r="K3431" s="18"/>
      <c r="L3431" s="14" t="str">
        <f>IFERROR(J3431*HLOOKUP(I3431,Base!$H$2:$J$9,VLOOKUP(Planilla!K3431,Base!$F$3:$G$9,2,0),0),"")</f>
        <v/>
      </c>
      <c r="M3431" s="19"/>
      <c r="N3431" s="14" t="str">
        <f>IF(M3431="Si",HLOOKUP(I3431,Base!$H$2:$J$9,8,0),"")</f>
        <v/>
      </c>
      <c r="O3431" s="9"/>
      <c r="P3431" s="18"/>
      <c r="Q3431" s="14" t="str">
        <f>IFERROR(O3431*HLOOKUP(I3431,Base!$H$2:$J$9,VLOOKUP(Planilla!P3431,Base!$F$3:$G$9,2,0),0),"")</f>
        <v/>
      </c>
    </row>
    <row r="3432" spans="1:17">
      <c r="A3432" s="18"/>
      <c r="B3432" s="7"/>
      <c r="C3432" s="12"/>
      <c r="D3432" s="13" t="str">
        <f>IFERROR(VLOOKUP(C3432,Base!A:C,2,0),"")</f>
        <v/>
      </c>
      <c r="E3432" s="10" t="str">
        <f>IFERROR(VLOOKUP(C3432,Base!A:C,3,0),"")</f>
        <v/>
      </c>
      <c r="F3432" s="8"/>
      <c r="G3432" s="9"/>
      <c r="H3432" s="18"/>
      <c r="I3432" s="18"/>
      <c r="J3432" s="9"/>
      <c r="K3432" s="18"/>
      <c r="L3432" s="14" t="str">
        <f>IFERROR(J3432*HLOOKUP(I3432,Base!$H$2:$J$9,VLOOKUP(Planilla!K3432,Base!$F$3:$G$9,2,0),0),"")</f>
        <v/>
      </c>
      <c r="M3432" s="19"/>
      <c r="N3432" s="14" t="str">
        <f>IF(M3432="Si",HLOOKUP(I3432,Base!$H$2:$J$9,8,0),"")</f>
        <v/>
      </c>
      <c r="O3432" s="9"/>
      <c r="P3432" s="18"/>
      <c r="Q3432" s="14" t="str">
        <f>IFERROR(O3432*HLOOKUP(I3432,Base!$H$2:$J$9,VLOOKUP(Planilla!P3432,Base!$F$3:$G$9,2,0),0),"")</f>
        <v/>
      </c>
    </row>
    <row r="3433" spans="1:17">
      <c r="A3433" s="18"/>
      <c r="B3433" s="7"/>
      <c r="C3433" s="12"/>
      <c r="D3433" s="13" t="str">
        <f>IFERROR(VLOOKUP(C3433,Base!A:C,2,0),"")</f>
        <v/>
      </c>
      <c r="E3433" s="10" t="str">
        <f>IFERROR(VLOOKUP(C3433,Base!A:C,3,0),"")</f>
        <v/>
      </c>
      <c r="F3433" s="8"/>
      <c r="G3433" s="9"/>
      <c r="H3433" s="18"/>
      <c r="I3433" s="18"/>
      <c r="J3433" s="9"/>
      <c r="K3433" s="18"/>
      <c r="L3433" s="14" t="str">
        <f>IFERROR(J3433*HLOOKUP(I3433,Base!$H$2:$J$9,VLOOKUP(Planilla!K3433,Base!$F$3:$G$9,2,0),0),"")</f>
        <v/>
      </c>
      <c r="M3433" s="19"/>
      <c r="N3433" s="14" t="str">
        <f>IF(M3433="Si",HLOOKUP(I3433,Base!$H$2:$J$9,8,0),"")</f>
        <v/>
      </c>
      <c r="O3433" s="9"/>
      <c r="P3433" s="18"/>
      <c r="Q3433" s="14" t="str">
        <f>IFERROR(O3433*HLOOKUP(I3433,Base!$H$2:$J$9,VLOOKUP(Planilla!P3433,Base!$F$3:$G$9,2,0),0),"")</f>
        <v/>
      </c>
    </row>
    <row r="3434" spans="1:17">
      <c r="A3434" s="18"/>
      <c r="B3434" s="7"/>
      <c r="C3434" s="12"/>
      <c r="D3434" s="13" t="str">
        <f>IFERROR(VLOOKUP(C3434,Base!A:C,2,0),"")</f>
        <v/>
      </c>
      <c r="E3434" s="10" t="str">
        <f>IFERROR(VLOOKUP(C3434,Base!A:C,3,0),"")</f>
        <v/>
      </c>
      <c r="F3434" s="8"/>
      <c r="G3434" s="9"/>
      <c r="H3434" s="18"/>
      <c r="I3434" s="18"/>
      <c r="J3434" s="9"/>
      <c r="K3434" s="18"/>
      <c r="L3434" s="14" t="str">
        <f>IFERROR(J3434*HLOOKUP(I3434,Base!$H$2:$J$9,VLOOKUP(Planilla!K3434,Base!$F$3:$G$9,2,0),0),"")</f>
        <v/>
      </c>
      <c r="M3434" s="19"/>
      <c r="N3434" s="14" t="str">
        <f>IF(M3434="Si",HLOOKUP(I3434,Base!$H$2:$J$9,8,0),"")</f>
        <v/>
      </c>
      <c r="O3434" s="9"/>
      <c r="P3434" s="18"/>
      <c r="Q3434" s="14" t="str">
        <f>IFERROR(O3434*HLOOKUP(I3434,Base!$H$2:$J$9,VLOOKUP(Planilla!P3434,Base!$F$3:$G$9,2,0),0),"")</f>
        <v/>
      </c>
    </row>
    <row r="3435" spans="1:17">
      <c r="A3435" s="18"/>
      <c r="B3435" s="7"/>
      <c r="C3435" s="12"/>
      <c r="D3435" s="13" t="str">
        <f>IFERROR(VLOOKUP(C3435,Base!A:C,2,0),"")</f>
        <v/>
      </c>
      <c r="E3435" s="10" t="str">
        <f>IFERROR(VLOOKUP(C3435,Base!A:C,3,0),"")</f>
        <v/>
      </c>
      <c r="F3435" s="8"/>
      <c r="G3435" s="9"/>
      <c r="H3435" s="18"/>
      <c r="I3435" s="18"/>
      <c r="J3435" s="9"/>
      <c r="K3435" s="18"/>
      <c r="L3435" s="14" t="str">
        <f>IFERROR(J3435*HLOOKUP(I3435,Base!$H$2:$J$9,VLOOKUP(Planilla!K3435,Base!$F$3:$G$9,2,0),0),"")</f>
        <v/>
      </c>
      <c r="M3435" s="19"/>
      <c r="N3435" s="14" t="str">
        <f>IF(M3435="Si",HLOOKUP(I3435,Base!$H$2:$J$9,8,0),"")</f>
        <v/>
      </c>
      <c r="O3435" s="9"/>
      <c r="P3435" s="18"/>
      <c r="Q3435" s="14" t="str">
        <f>IFERROR(O3435*HLOOKUP(I3435,Base!$H$2:$J$9,VLOOKUP(Planilla!P3435,Base!$F$3:$G$9,2,0),0),"")</f>
        <v/>
      </c>
    </row>
    <row r="3436" spans="1:17">
      <c r="A3436" s="18"/>
      <c r="B3436" s="7"/>
      <c r="C3436" s="12"/>
      <c r="D3436" s="13" t="str">
        <f>IFERROR(VLOOKUP(C3436,Base!A:C,2,0),"")</f>
        <v/>
      </c>
      <c r="E3436" s="10" t="str">
        <f>IFERROR(VLOOKUP(C3436,Base!A:C,3,0),"")</f>
        <v/>
      </c>
      <c r="F3436" s="8"/>
      <c r="G3436" s="9"/>
      <c r="H3436" s="18"/>
      <c r="I3436" s="18"/>
      <c r="J3436" s="9"/>
      <c r="K3436" s="18"/>
      <c r="L3436" s="14" t="str">
        <f>IFERROR(J3436*HLOOKUP(I3436,Base!$H$2:$J$9,VLOOKUP(Planilla!K3436,Base!$F$3:$G$9,2,0),0),"")</f>
        <v/>
      </c>
      <c r="M3436" s="19"/>
      <c r="N3436" s="14" t="str">
        <f>IF(M3436="Si",HLOOKUP(I3436,Base!$H$2:$J$9,8,0),"")</f>
        <v/>
      </c>
      <c r="O3436" s="9"/>
      <c r="P3436" s="18"/>
      <c r="Q3436" s="14" t="str">
        <f>IFERROR(O3436*HLOOKUP(I3436,Base!$H$2:$J$9,VLOOKUP(Planilla!P3436,Base!$F$3:$G$9,2,0),0),"")</f>
        <v/>
      </c>
    </row>
    <row r="3437" spans="1:17">
      <c r="A3437" s="18"/>
      <c r="B3437" s="7"/>
      <c r="C3437" s="12"/>
      <c r="D3437" s="13" t="str">
        <f>IFERROR(VLOOKUP(C3437,Base!A:C,2,0),"")</f>
        <v/>
      </c>
      <c r="E3437" s="10" t="str">
        <f>IFERROR(VLOOKUP(C3437,Base!A:C,3,0),"")</f>
        <v/>
      </c>
      <c r="F3437" s="8"/>
      <c r="G3437" s="9"/>
      <c r="H3437" s="18"/>
      <c r="I3437" s="18"/>
      <c r="J3437" s="9"/>
      <c r="K3437" s="18"/>
      <c r="L3437" s="14" t="str">
        <f>IFERROR(J3437*HLOOKUP(I3437,Base!$H$2:$J$9,VLOOKUP(Planilla!K3437,Base!$F$3:$G$9,2,0),0),"")</f>
        <v/>
      </c>
      <c r="M3437" s="19"/>
      <c r="N3437" s="14" t="str">
        <f>IF(M3437="Si",HLOOKUP(I3437,Base!$H$2:$J$9,8,0),"")</f>
        <v/>
      </c>
      <c r="O3437" s="9"/>
      <c r="P3437" s="18"/>
      <c r="Q3437" s="14" t="str">
        <f>IFERROR(O3437*HLOOKUP(I3437,Base!$H$2:$J$9,VLOOKUP(Planilla!P3437,Base!$F$3:$G$9,2,0),0),"")</f>
        <v/>
      </c>
    </row>
    <row r="3438" spans="1:17">
      <c r="A3438" s="18"/>
      <c r="B3438" s="7"/>
      <c r="C3438" s="12"/>
      <c r="D3438" s="13" t="str">
        <f>IFERROR(VLOOKUP(C3438,Base!A:C,2,0),"")</f>
        <v/>
      </c>
      <c r="E3438" s="10" t="str">
        <f>IFERROR(VLOOKUP(C3438,Base!A:C,3,0),"")</f>
        <v/>
      </c>
      <c r="F3438" s="8"/>
      <c r="G3438" s="9"/>
      <c r="H3438" s="18"/>
      <c r="I3438" s="18"/>
      <c r="J3438" s="9"/>
      <c r="K3438" s="18"/>
      <c r="L3438" s="14" t="str">
        <f>IFERROR(J3438*HLOOKUP(I3438,Base!$H$2:$J$9,VLOOKUP(Planilla!K3438,Base!$F$3:$G$9,2,0),0),"")</f>
        <v/>
      </c>
      <c r="M3438" s="19"/>
      <c r="N3438" s="14" t="str">
        <f>IF(M3438="Si",HLOOKUP(I3438,Base!$H$2:$J$9,8,0),"")</f>
        <v/>
      </c>
      <c r="O3438" s="9"/>
      <c r="P3438" s="18"/>
      <c r="Q3438" s="14" t="str">
        <f>IFERROR(O3438*HLOOKUP(I3438,Base!$H$2:$J$9,VLOOKUP(Planilla!P3438,Base!$F$3:$G$9,2,0),0),"")</f>
        <v/>
      </c>
    </row>
    <row r="3439" spans="1:17">
      <c r="A3439" s="18"/>
      <c r="B3439" s="7"/>
      <c r="C3439" s="12"/>
      <c r="D3439" s="13" t="str">
        <f>IFERROR(VLOOKUP(C3439,Base!A:C,2,0),"")</f>
        <v/>
      </c>
      <c r="E3439" s="10" t="str">
        <f>IFERROR(VLOOKUP(C3439,Base!A:C,3,0),"")</f>
        <v/>
      </c>
      <c r="F3439" s="8"/>
      <c r="G3439" s="9"/>
      <c r="H3439" s="18"/>
      <c r="I3439" s="18"/>
      <c r="J3439" s="9"/>
      <c r="K3439" s="18"/>
      <c r="L3439" s="14" t="str">
        <f>IFERROR(J3439*HLOOKUP(I3439,Base!$H$2:$J$9,VLOOKUP(Planilla!K3439,Base!$F$3:$G$9,2,0),0),"")</f>
        <v/>
      </c>
      <c r="M3439" s="19"/>
      <c r="N3439" s="14" t="str">
        <f>IF(M3439="Si",HLOOKUP(I3439,Base!$H$2:$J$9,8,0),"")</f>
        <v/>
      </c>
      <c r="O3439" s="9"/>
      <c r="P3439" s="18"/>
      <c r="Q3439" s="14" t="str">
        <f>IFERROR(O3439*HLOOKUP(I3439,Base!$H$2:$J$9,VLOOKUP(Planilla!P3439,Base!$F$3:$G$9,2,0),0),"")</f>
        <v/>
      </c>
    </row>
    <row r="3440" spans="1:17">
      <c r="A3440" s="18"/>
      <c r="B3440" s="7"/>
      <c r="C3440" s="12"/>
      <c r="D3440" s="13" t="str">
        <f>IFERROR(VLOOKUP(C3440,Base!A:C,2,0),"")</f>
        <v/>
      </c>
      <c r="E3440" s="10" t="str">
        <f>IFERROR(VLOOKUP(C3440,Base!A:C,3,0),"")</f>
        <v/>
      </c>
      <c r="F3440" s="8"/>
      <c r="G3440" s="9"/>
      <c r="H3440" s="18"/>
      <c r="I3440" s="18"/>
      <c r="J3440" s="9"/>
      <c r="K3440" s="18"/>
      <c r="L3440" s="14" t="str">
        <f>IFERROR(J3440*HLOOKUP(I3440,Base!$H$2:$J$9,VLOOKUP(Planilla!K3440,Base!$F$3:$G$9,2,0),0),"")</f>
        <v/>
      </c>
      <c r="M3440" s="19"/>
      <c r="N3440" s="14" t="str">
        <f>IF(M3440="Si",HLOOKUP(I3440,Base!$H$2:$J$9,8,0),"")</f>
        <v/>
      </c>
      <c r="O3440" s="9"/>
      <c r="P3440" s="18"/>
      <c r="Q3440" s="14" t="str">
        <f>IFERROR(O3440*HLOOKUP(I3440,Base!$H$2:$J$9,VLOOKUP(Planilla!P3440,Base!$F$3:$G$9,2,0),0),"")</f>
        <v/>
      </c>
    </row>
    <row r="3441" spans="1:17">
      <c r="A3441" s="18"/>
      <c r="B3441" s="7"/>
      <c r="C3441" s="12"/>
      <c r="D3441" s="13" t="str">
        <f>IFERROR(VLOOKUP(C3441,Base!A:C,2,0),"")</f>
        <v/>
      </c>
      <c r="E3441" s="10" t="str">
        <f>IFERROR(VLOOKUP(C3441,Base!A:C,3,0),"")</f>
        <v/>
      </c>
      <c r="F3441" s="8"/>
      <c r="G3441" s="9"/>
      <c r="H3441" s="18"/>
      <c r="I3441" s="18"/>
      <c r="J3441" s="9"/>
      <c r="K3441" s="18"/>
      <c r="L3441" s="14" t="str">
        <f>IFERROR(J3441*HLOOKUP(I3441,Base!$H$2:$J$9,VLOOKUP(Planilla!K3441,Base!$F$3:$G$9,2,0),0),"")</f>
        <v/>
      </c>
      <c r="M3441" s="19"/>
      <c r="N3441" s="14" t="str">
        <f>IF(M3441="Si",HLOOKUP(I3441,Base!$H$2:$J$9,8,0),"")</f>
        <v/>
      </c>
      <c r="O3441" s="9"/>
      <c r="P3441" s="18"/>
      <c r="Q3441" s="14" t="str">
        <f>IFERROR(O3441*HLOOKUP(I3441,Base!$H$2:$J$9,VLOOKUP(Planilla!P3441,Base!$F$3:$G$9,2,0),0),"")</f>
        <v/>
      </c>
    </row>
    <row r="3442" spans="1:17">
      <c r="A3442" s="18"/>
      <c r="B3442" s="7"/>
      <c r="C3442" s="12"/>
      <c r="D3442" s="13" t="str">
        <f>IFERROR(VLOOKUP(C3442,Base!A:C,2,0),"")</f>
        <v/>
      </c>
      <c r="E3442" s="10" t="str">
        <f>IFERROR(VLOOKUP(C3442,Base!A:C,3,0),"")</f>
        <v/>
      </c>
      <c r="F3442" s="8"/>
      <c r="G3442" s="9"/>
      <c r="H3442" s="18"/>
      <c r="I3442" s="18"/>
      <c r="J3442" s="9"/>
      <c r="K3442" s="18"/>
      <c r="L3442" s="14" t="str">
        <f>IFERROR(J3442*HLOOKUP(I3442,Base!$H$2:$J$9,VLOOKUP(Planilla!K3442,Base!$F$3:$G$9,2,0),0),"")</f>
        <v/>
      </c>
      <c r="M3442" s="19"/>
      <c r="N3442" s="14" t="str">
        <f>IF(M3442="Si",HLOOKUP(I3442,Base!$H$2:$J$9,8,0),"")</f>
        <v/>
      </c>
      <c r="O3442" s="9"/>
      <c r="P3442" s="18"/>
      <c r="Q3442" s="14" t="str">
        <f>IFERROR(O3442*HLOOKUP(I3442,Base!$H$2:$J$9,VLOOKUP(Planilla!P3442,Base!$F$3:$G$9,2,0),0),"")</f>
        <v/>
      </c>
    </row>
    <row r="3443" spans="1:17">
      <c r="A3443" s="18"/>
      <c r="B3443" s="7"/>
      <c r="C3443" s="12"/>
      <c r="D3443" s="13" t="str">
        <f>IFERROR(VLOOKUP(C3443,Base!A:C,2,0),"")</f>
        <v/>
      </c>
      <c r="E3443" s="10" t="str">
        <f>IFERROR(VLOOKUP(C3443,Base!A:C,3,0),"")</f>
        <v/>
      </c>
      <c r="F3443" s="8"/>
      <c r="G3443" s="9"/>
      <c r="H3443" s="18"/>
      <c r="I3443" s="18"/>
      <c r="J3443" s="9"/>
      <c r="K3443" s="18"/>
      <c r="L3443" s="14" t="str">
        <f>IFERROR(J3443*HLOOKUP(I3443,Base!$H$2:$J$9,VLOOKUP(Planilla!K3443,Base!$F$3:$G$9,2,0),0),"")</f>
        <v/>
      </c>
      <c r="M3443" s="19"/>
      <c r="N3443" s="14" t="str">
        <f>IF(M3443="Si",HLOOKUP(I3443,Base!$H$2:$J$9,8,0),"")</f>
        <v/>
      </c>
      <c r="O3443" s="9"/>
      <c r="P3443" s="18"/>
      <c r="Q3443" s="14" t="str">
        <f>IFERROR(O3443*HLOOKUP(I3443,Base!$H$2:$J$9,VLOOKUP(Planilla!P3443,Base!$F$3:$G$9,2,0),0),"")</f>
        <v/>
      </c>
    </row>
    <row r="3444" spans="1:17">
      <c r="A3444" s="18"/>
      <c r="B3444" s="7"/>
      <c r="C3444" s="12"/>
      <c r="D3444" s="13" t="str">
        <f>IFERROR(VLOOKUP(C3444,Base!A:C,2,0),"")</f>
        <v/>
      </c>
      <c r="E3444" s="10" t="str">
        <f>IFERROR(VLOOKUP(C3444,Base!A:C,3,0),"")</f>
        <v/>
      </c>
      <c r="F3444" s="8"/>
      <c r="G3444" s="9"/>
      <c r="H3444" s="18"/>
      <c r="I3444" s="18"/>
      <c r="J3444" s="9"/>
      <c r="K3444" s="18"/>
      <c r="L3444" s="14" t="str">
        <f>IFERROR(J3444*HLOOKUP(I3444,Base!$H$2:$J$9,VLOOKUP(Planilla!K3444,Base!$F$3:$G$9,2,0),0),"")</f>
        <v/>
      </c>
      <c r="M3444" s="19"/>
      <c r="N3444" s="14" t="str">
        <f>IF(M3444="Si",HLOOKUP(I3444,Base!$H$2:$J$9,8,0),"")</f>
        <v/>
      </c>
      <c r="O3444" s="9"/>
      <c r="P3444" s="18"/>
      <c r="Q3444" s="14" t="str">
        <f>IFERROR(O3444*HLOOKUP(I3444,Base!$H$2:$J$9,VLOOKUP(Planilla!P3444,Base!$F$3:$G$9,2,0),0),"")</f>
        <v/>
      </c>
    </row>
    <row r="3445" spans="1:17">
      <c r="A3445" s="18"/>
      <c r="B3445" s="7"/>
      <c r="C3445" s="12"/>
      <c r="D3445" s="13" t="str">
        <f>IFERROR(VLOOKUP(C3445,Base!A:C,2,0),"")</f>
        <v/>
      </c>
      <c r="E3445" s="10" t="str">
        <f>IFERROR(VLOOKUP(C3445,Base!A:C,3,0),"")</f>
        <v/>
      </c>
      <c r="F3445" s="8"/>
      <c r="G3445" s="9"/>
      <c r="H3445" s="18"/>
      <c r="I3445" s="18"/>
      <c r="J3445" s="9"/>
      <c r="K3445" s="18"/>
      <c r="L3445" s="14" t="str">
        <f>IFERROR(J3445*HLOOKUP(I3445,Base!$H$2:$J$9,VLOOKUP(Planilla!K3445,Base!$F$3:$G$9,2,0),0),"")</f>
        <v/>
      </c>
      <c r="M3445" s="19"/>
      <c r="N3445" s="14" t="str">
        <f>IF(M3445="Si",HLOOKUP(I3445,Base!$H$2:$J$9,8,0),"")</f>
        <v/>
      </c>
      <c r="O3445" s="9"/>
      <c r="P3445" s="18"/>
      <c r="Q3445" s="14" t="str">
        <f>IFERROR(O3445*HLOOKUP(I3445,Base!$H$2:$J$9,VLOOKUP(Planilla!P3445,Base!$F$3:$G$9,2,0),0),"")</f>
        <v/>
      </c>
    </row>
    <row r="3446" spans="1:17">
      <c r="A3446" s="18"/>
      <c r="B3446" s="7"/>
      <c r="C3446" s="12"/>
      <c r="D3446" s="13" t="str">
        <f>IFERROR(VLOOKUP(C3446,Base!A:C,2,0),"")</f>
        <v/>
      </c>
      <c r="E3446" s="10" t="str">
        <f>IFERROR(VLOOKUP(C3446,Base!A:C,3,0),"")</f>
        <v/>
      </c>
      <c r="F3446" s="8"/>
      <c r="G3446" s="9"/>
      <c r="H3446" s="18"/>
      <c r="I3446" s="18"/>
      <c r="J3446" s="9"/>
      <c r="K3446" s="18"/>
      <c r="L3446" s="14" t="str">
        <f>IFERROR(J3446*HLOOKUP(I3446,Base!$H$2:$J$9,VLOOKUP(Planilla!K3446,Base!$F$3:$G$9,2,0),0),"")</f>
        <v/>
      </c>
      <c r="M3446" s="19"/>
      <c r="N3446" s="14" t="str">
        <f>IF(M3446="Si",HLOOKUP(I3446,Base!$H$2:$J$9,8,0),"")</f>
        <v/>
      </c>
      <c r="O3446" s="9"/>
      <c r="P3446" s="18"/>
      <c r="Q3446" s="14" t="str">
        <f>IFERROR(O3446*HLOOKUP(I3446,Base!$H$2:$J$9,VLOOKUP(Planilla!P3446,Base!$F$3:$G$9,2,0),0),"")</f>
        <v/>
      </c>
    </row>
    <row r="3447" spans="1:17">
      <c r="A3447" s="18"/>
      <c r="B3447" s="7"/>
      <c r="C3447" s="12"/>
      <c r="D3447" s="13" t="str">
        <f>IFERROR(VLOOKUP(C3447,Base!A:C,2,0),"")</f>
        <v/>
      </c>
      <c r="E3447" s="10" t="str">
        <f>IFERROR(VLOOKUP(C3447,Base!A:C,3,0),"")</f>
        <v/>
      </c>
      <c r="F3447" s="8"/>
      <c r="G3447" s="9"/>
      <c r="H3447" s="18"/>
      <c r="I3447" s="18"/>
      <c r="J3447" s="9"/>
      <c r="K3447" s="18"/>
      <c r="L3447" s="14" t="str">
        <f>IFERROR(J3447*HLOOKUP(I3447,Base!$H$2:$J$9,VLOOKUP(Planilla!K3447,Base!$F$3:$G$9,2,0),0),"")</f>
        <v/>
      </c>
      <c r="M3447" s="19"/>
      <c r="N3447" s="14" t="str">
        <f>IF(M3447="Si",HLOOKUP(I3447,Base!$H$2:$J$9,8,0),"")</f>
        <v/>
      </c>
      <c r="O3447" s="9"/>
      <c r="P3447" s="18"/>
      <c r="Q3447" s="14" t="str">
        <f>IFERROR(O3447*HLOOKUP(I3447,Base!$H$2:$J$9,VLOOKUP(Planilla!P3447,Base!$F$3:$G$9,2,0),0),"")</f>
        <v/>
      </c>
    </row>
    <row r="3448" spans="1:17">
      <c r="A3448" s="18"/>
      <c r="B3448" s="7"/>
      <c r="C3448" s="12"/>
      <c r="D3448" s="13" t="str">
        <f>IFERROR(VLOOKUP(C3448,Base!A:C,2,0),"")</f>
        <v/>
      </c>
      <c r="E3448" s="10" t="str">
        <f>IFERROR(VLOOKUP(C3448,Base!A:C,3,0),"")</f>
        <v/>
      </c>
      <c r="F3448" s="8"/>
      <c r="G3448" s="9"/>
      <c r="H3448" s="18"/>
      <c r="I3448" s="18"/>
      <c r="J3448" s="9"/>
      <c r="K3448" s="18"/>
      <c r="L3448" s="14" t="str">
        <f>IFERROR(J3448*HLOOKUP(I3448,Base!$H$2:$J$9,VLOOKUP(Planilla!K3448,Base!$F$3:$G$9,2,0),0),"")</f>
        <v/>
      </c>
      <c r="M3448" s="19"/>
      <c r="N3448" s="14" t="str">
        <f>IF(M3448="Si",HLOOKUP(I3448,Base!$H$2:$J$9,8,0),"")</f>
        <v/>
      </c>
      <c r="O3448" s="9"/>
      <c r="P3448" s="18"/>
      <c r="Q3448" s="14" t="str">
        <f>IFERROR(O3448*HLOOKUP(I3448,Base!$H$2:$J$9,VLOOKUP(Planilla!P3448,Base!$F$3:$G$9,2,0),0),"")</f>
        <v/>
      </c>
    </row>
    <row r="3449" spans="1:17">
      <c r="A3449" s="18"/>
      <c r="B3449" s="7"/>
      <c r="C3449" s="12"/>
      <c r="D3449" s="13" t="str">
        <f>IFERROR(VLOOKUP(C3449,Base!A:C,2,0),"")</f>
        <v/>
      </c>
      <c r="E3449" s="10" t="str">
        <f>IFERROR(VLOOKUP(C3449,Base!A:C,3,0),"")</f>
        <v/>
      </c>
      <c r="F3449" s="8"/>
      <c r="G3449" s="9"/>
      <c r="H3449" s="18"/>
      <c r="I3449" s="18"/>
      <c r="J3449" s="9"/>
      <c r="K3449" s="18"/>
      <c r="L3449" s="14" t="str">
        <f>IFERROR(J3449*HLOOKUP(I3449,Base!$H$2:$J$9,VLOOKUP(Planilla!K3449,Base!$F$3:$G$9,2,0),0),"")</f>
        <v/>
      </c>
      <c r="M3449" s="19"/>
      <c r="N3449" s="14" t="str">
        <f>IF(M3449="Si",HLOOKUP(I3449,Base!$H$2:$J$9,8,0),"")</f>
        <v/>
      </c>
      <c r="O3449" s="9"/>
      <c r="P3449" s="18"/>
      <c r="Q3449" s="14" t="str">
        <f>IFERROR(O3449*HLOOKUP(I3449,Base!$H$2:$J$9,VLOOKUP(Planilla!P3449,Base!$F$3:$G$9,2,0),0),"")</f>
        <v/>
      </c>
    </row>
    <row r="3450" spans="1:17">
      <c r="A3450" s="18"/>
      <c r="B3450" s="7"/>
      <c r="C3450" s="12"/>
      <c r="D3450" s="13" t="str">
        <f>IFERROR(VLOOKUP(C3450,Base!A:C,2,0),"")</f>
        <v/>
      </c>
      <c r="E3450" s="10" t="str">
        <f>IFERROR(VLOOKUP(C3450,Base!A:C,3,0),"")</f>
        <v/>
      </c>
      <c r="F3450" s="8"/>
      <c r="G3450" s="9"/>
      <c r="H3450" s="18"/>
      <c r="I3450" s="18"/>
      <c r="J3450" s="9"/>
      <c r="K3450" s="18"/>
      <c r="L3450" s="14" t="str">
        <f>IFERROR(J3450*HLOOKUP(I3450,Base!$H$2:$J$9,VLOOKUP(Planilla!K3450,Base!$F$3:$G$9,2,0),0),"")</f>
        <v/>
      </c>
      <c r="M3450" s="19"/>
      <c r="N3450" s="14" t="str">
        <f>IF(M3450="Si",HLOOKUP(I3450,Base!$H$2:$J$9,8,0),"")</f>
        <v/>
      </c>
      <c r="O3450" s="9"/>
      <c r="P3450" s="18"/>
      <c r="Q3450" s="14" t="str">
        <f>IFERROR(O3450*HLOOKUP(I3450,Base!$H$2:$J$9,VLOOKUP(Planilla!P3450,Base!$F$3:$G$9,2,0),0),"")</f>
        <v/>
      </c>
    </row>
    <row r="3451" spans="1:17">
      <c r="A3451" s="18"/>
      <c r="B3451" s="7"/>
      <c r="C3451" s="12"/>
      <c r="D3451" s="13" t="str">
        <f>IFERROR(VLOOKUP(C3451,Base!A:C,2,0),"")</f>
        <v/>
      </c>
      <c r="E3451" s="10" t="str">
        <f>IFERROR(VLOOKUP(C3451,Base!A:C,3,0),"")</f>
        <v/>
      </c>
      <c r="F3451" s="8"/>
      <c r="G3451" s="9"/>
      <c r="H3451" s="18"/>
      <c r="I3451" s="18"/>
      <c r="J3451" s="9"/>
      <c r="K3451" s="18"/>
      <c r="L3451" s="14" t="str">
        <f>IFERROR(J3451*HLOOKUP(I3451,Base!$H$2:$J$9,VLOOKUP(Planilla!K3451,Base!$F$3:$G$9,2,0),0),"")</f>
        <v/>
      </c>
      <c r="M3451" s="19"/>
      <c r="N3451" s="14" t="str">
        <f>IF(M3451="Si",HLOOKUP(I3451,Base!$H$2:$J$9,8,0),"")</f>
        <v/>
      </c>
      <c r="O3451" s="9"/>
      <c r="P3451" s="18"/>
      <c r="Q3451" s="14" t="str">
        <f>IFERROR(O3451*HLOOKUP(I3451,Base!$H$2:$J$9,VLOOKUP(Planilla!P3451,Base!$F$3:$G$9,2,0),0),"")</f>
        <v/>
      </c>
    </row>
    <row r="3452" spans="1:17">
      <c r="A3452" s="18"/>
      <c r="B3452" s="7"/>
      <c r="C3452" s="12"/>
      <c r="D3452" s="13" t="str">
        <f>IFERROR(VLOOKUP(C3452,Base!A:C,2,0),"")</f>
        <v/>
      </c>
      <c r="E3452" s="10" t="str">
        <f>IFERROR(VLOOKUP(C3452,Base!A:C,3,0),"")</f>
        <v/>
      </c>
      <c r="F3452" s="8"/>
      <c r="G3452" s="9"/>
      <c r="H3452" s="18"/>
      <c r="I3452" s="18"/>
      <c r="J3452" s="9"/>
      <c r="K3452" s="18"/>
      <c r="L3452" s="14" t="str">
        <f>IFERROR(J3452*HLOOKUP(I3452,Base!$H$2:$J$9,VLOOKUP(Planilla!K3452,Base!$F$3:$G$9,2,0),0),"")</f>
        <v/>
      </c>
      <c r="M3452" s="19"/>
      <c r="N3452" s="14" t="str">
        <f>IF(M3452="Si",HLOOKUP(I3452,Base!$H$2:$J$9,8,0),"")</f>
        <v/>
      </c>
      <c r="O3452" s="9"/>
      <c r="P3452" s="18"/>
      <c r="Q3452" s="14" t="str">
        <f>IFERROR(O3452*HLOOKUP(I3452,Base!$H$2:$J$9,VLOOKUP(Planilla!P3452,Base!$F$3:$G$9,2,0),0),"")</f>
        <v/>
      </c>
    </row>
    <row r="3453" spans="1:17">
      <c r="A3453" s="18"/>
      <c r="B3453" s="7"/>
      <c r="C3453" s="12"/>
      <c r="D3453" s="13" t="str">
        <f>IFERROR(VLOOKUP(C3453,Base!A:C,2,0),"")</f>
        <v/>
      </c>
      <c r="E3453" s="10" t="str">
        <f>IFERROR(VLOOKUP(C3453,Base!A:C,3,0),"")</f>
        <v/>
      </c>
      <c r="F3453" s="8"/>
      <c r="G3453" s="9"/>
      <c r="H3453" s="18"/>
      <c r="I3453" s="18"/>
      <c r="J3453" s="9"/>
      <c r="K3453" s="18"/>
      <c r="L3453" s="14" t="str">
        <f>IFERROR(J3453*HLOOKUP(I3453,Base!$H$2:$J$9,VLOOKUP(Planilla!K3453,Base!$F$3:$G$9,2,0),0),"")</f>
        <v/>
      </c>
      <c r="M3453" s="19"/>
      <c r="N3453" s="14" t="str">
        <f>IF(M3453="Si",HLOOKUP(I3453,Base!$H$2:$J$9,8,0),"")</f>
        <v/>
      </c>
      <c r="O3453" s="9"/>
      <c r="P3453" s="18"/>
      <c r="Q3453" s="14" t="str">
        <f>IFERROR(O3453*HLOOKUP(I3453,Base!$H$2:$J$9,VLOOKUP(Planilla!P3453,Base!$F$3:$G$9,2,0),0),"")</f>
        <v/>
      </c>
    </row>
    <row r="3454" spans="1:17">
      <c r="A3454" s="18"/>
      <c r="B3454" s="7"/>
      <c r="C3454" s="12"/>
      <c r="D3454" s="13" t="str">
        <f>IFERROR(VLOOKUP(C3454,Base!A:C,2,0),"")</f>
        <v/>
      </c>
      <c r="E3454" s="10" t="str">
        <f>IFERROR(VLOOKUP(C3454,Base!A:C,3,0),"")</f>
        <v/>
      </c>
      <c r="F3454" s="8"/>
      <c r="G3454" s="9"/>
      <c r="H3454" s="18"/>
      <c r="I3454" s="18"/>
      <c r="J3454" s="9"/>
      <c r="K3454" s="18"/>
      <c r="L3454" s="14" t="str">
        <f>IFERROR(J3454*HLOOKUP(I3454,Base!$H$2:$J$9,VLOOKUP(Planilla!K3454,Base!$F$3:$G$9,2,0),0),"")</f>
        <v/>
      </c>
      <c r="M3454" s="19"/>
      <c r="N3454" s="14" t="str">
        <f>IF(M3454="Si",HLOOKUP(I3454,Base!$H$2:$J$9,8,0),"")</f>
        <v/>
      </c>
      <c r="O3454" s="9"/>
      <c r="P3454" s="18"/>
      <c r="Q3454" s="14" t="str">
        <f>IFERROR(O3454*HLOOKUP(I3454,Base!$H$2:$J$9,VLOOKUP(Planilla!P3454,Base!$F$3:$G$9,2,0),0),"")</f>
        <v/>
      </c>
    </row>
    <row r="3455" spans="1:17">
      <c r="A3455" s="18"/>
      <c r="B3455" s="7"/>
      <c r="C3455" s="12"/>
      <c r="D3455" s="13" t="str">
        <f>IFERROR(VLOOKUP(C3455,Base!A:C,2,0),"")</f>
        <v/>
      </c>
      <c r="E3455" s="10" t="str">
        <f>IFERROR(VLOOKUP(C3455,Base!A:C,3,0),"")</f>
        <v/>
      </c>
      <c r="F3455" s="8"/>
      <c r="G3455" s="9"/>
      <c r="H3455" s="18"/>
      <c r="I3455" s="18"/>
      <c r="J3455" s="9"/>
      <c r="K3455" s="18"/>
      <c r="L3455" s="14" t="str">
        <f>IFERROR(J3455*HLOOKUP(I3455,Base!$H$2:$J$9,VLOOKUP(Planilla!K3455,Base!$F$3:$G$9,2,0),0),"")</f>
        <v/>
      </c>
      <c r="M3455" s="19"/>
      <c r="N3455" s="14" t="str">
        <f>IF(M3455="Si",HLOOKUP(I3455,Base!$H$2:$J$9,8,0),"")</f>
        <v/>
      </c>
      <c r="O3455" s="9"/>
      <c r="P3455" s="18"/>
      <c r="Q3455" s="14" t="str">
        <f>IFERROR(O3455*HLOOKUP(I3455,Base!$H$2:$J$9,VLOOKUP(Planilla!P3455,Base!$F$3:$G$9,2,0),0),"")</f>
        <v/>
      </c>
    </row>
    <row r="3456" spans="1:17">
      <c r="A3456" s="18"/>
      <c r="B3456" s="7"/>
      <c r="C3456" s="12"/>
      <c r="D3456" s="13" t="str">
        <f>IFERROR(VLOOKUP(C3456,Base!A:C,2,0),"")</f>
        <v/>
      </c>
      <c r="E3456" s="10" t="str">
        <f>IFERROR(VLOOKUP(C3456,Base!A:C,3,0),"")</f>
        <v/>
      </c>
      <c r="F3456" s="8"/>
      <c r="G3456" s="9"/>
      <c r="H3456" s="18"/>
      <c r="I3456" s="18"/>
      <c r="J3456" s="9"/>
      <c r="K3456" s="18"/>
      <c r="L3456" s="14" t="str">
        <f>IFERROR(J3456*HLOOKUP(I3456,Base!$H$2:$J$9,VLOOKUP(Planilla!K3456,Base!$F$3:$G$9,2,0),0),"")</f>
        <v/>
      </c>
      <c r="M3456" s="19"/>
      <c r="N3456" s="14" t="str">
        <f>IF(M3456="Si",HLOOKUP(I3456,Base!$H$2:$J$9,8,0),"")</f>
        <v/>
      </c>
      <c r="O3456" s="9"/>
      <c r="P3456" s="18"/>
      <c r="Q3456" s="14" t="str">
        <f>IFERROR(O3456*HLOOKUP(I3456,Base!$H$2:$J$9,VLOOKUP(Planilla!P3456,Base!$F$3:$G$9,2,0),0),"")</f>
        <v/>
      </c>
    </row>
    <row r="3457" spans="1:17">
      <c r="A3457" s="18"/>
      <c r="B3457" s="7"/>
      <c r="C3457" s="12"/>
      <c r="D3457" s="13" t="str">
        <f>IFERROR(VLOOKUP(C3457,Base!A:C,2,0),"")</f>
        <v/>
      </c>
      <c r="E3457" s="10" t="str">
        <f>IFERROR(VLOOKUP(C3457,Base!A:C,3,0),"")</f>
        <v/>
      </c>
      <c r="F3457" s="8"/>
      <c r="G3457" s="9"/>
      <c r="H3457" s="18"/>
      <c r="I3457" s="18"/>
      <c r="J3457" s="9"/>
      <c r="K3457" s="18"/>
      <c r="L3457" s="14" t="str">
        <f>IFERROR(J3457*HLOOKUP(I3457,Base!$H$2:$J$9,VLOOKUP(Planilla!K3457,Base!$F$3:$G$9,2,0),0),"")</f>
        <v/>
      </c>
      <c r="M3457" s="19"/>
      <c r="N3457" s="14" t="str">
        <f>IF(M3457="Si",HLOOKUP(I3457,Base!$H$2:$J$9,8,0),"")</f>
        <v/>
      </c>
      <c r="O3457" s="9"/>
      <c r="P3457" s="18"/>
      <c r="Q3457" s="14" t="str">
        <f>IFERROR(O3457*HLOOKUP(I3457,Base!$H$2:$J$9,VLOOKUP(Planilla!P3457,Base!$F$3:$G$9,2,0),0),"")</f>
        <v/>
      </c>
    </row>
    <row r="3458" spans="1:17">
      <c r="A3458" s="18"/>
      <c r="B3458" s="7"/>
      <c r="C3458" s="12"/>
      <c r="D3458" s="13" t="str">
        <f>IFERROR(VLOOKUP(C3458,Base!A:C,2,0),"")</f>
        <v/>
      </c>
      <c r="E3458" s="10" t="str">
        <f>IFERROR(VLOOKUP(C3458,Base!A:C,3,0),"")</f>
        <v/>
      </c>
      <c r="F3458" s="8"/>
      <c r="G3458" s="9"/>
      <c r="H3458" s="18"/>
      <c r="I3458" s="18"/>
      <c r="J3458" s="9"/>
      <c r="K3458" s="18"/>
      <c r="L3458" s="14" t="str">
        <f>IFERROR(J3458*HLOOKUP(I3458,Base!$H$2:$J$9,VLOOKUP(Planilla!K3458,Base!$F$3:$G$9,2,0),0),"")</f>
        <v/>
      </c>
      <c r="M3458" s="19"/>
      <c r="N3458" s="14" t="str">
        <f>IF(M3458="Si",HLOOKUP(I3458,Base!$H$2:$J$9,8,0),"")</f>
        <v/>
      </c>
      <c r="O3458" s="9"/>
      <c r="P3458" s="18"/>
      <c r="Q3458" s="14" t="str">
        <f>IFERROR(O3458*HLOOKUP(I3458,Base!$H$2:$J$9,VLOOKUP(Planilla!P3458,Base!$F$3:$G$9,2,0),0),"")</f>
        <v/>
      </c>
    </row>
    <row r="3459" spans="1:17">
      <c r="A3459" s="18"/>
      <c r="B3459" s="7"/>
      <c r="C3459" s="12"/>
      <c r="D3459" s="13" t="str">
        <f>IFERROR(VLOOKUP(C3459,Base!A:C,2,0),"")</f>
        <v/>
      </c>
      <c r="E3459" s="10" t="str">
        <f>IFERROR(VLOOKUP(C3459,Base!A:C,3,0),"")</f>
        <v/>
      </c>
      <c r="F3459" s="8"/>
      <c r="G3459" s="9"/>
      <c r="H3459" s="18"/>
      <c r="I3459" s="18"/>
      <c r="J3459" s="9"/>
      <c r="K3459" s="18"/>
      <c r="L3459" s="14" t="str">
        <f>IFERROR(J3459*HLOOKUP(I3459,Base!$H$2:$J$9,VLOOKUP(Planilla!K3459,Base!$F$3:$G$9,2,0),0),"")</f>
        <v/>
      </c>
      <c r="M3459" s="19"/>
      <c r="N3459" s="14" t="str">
        <f>IF(M3459="Si",HLOOKUP(I3459,Base!$H$2:$J$9,8,0),"")</f>
        <v/>
      </c>
      <c r="O3459" s="9"/>
      <c r="P3459" s="18"/>
      <c r="Q3459" s="14" t="str">
        <f>IFERROR(O3459*HLOOKUP(I3459,Base!$H$2:$J$9,VLOOKUP(Planilla!P3459,Base!$F$3:$G$9,2,0),0),"")</f>
        <v/>
      </c>
    </row>
    <row r="3460" spans="1:17">
      <c r="A3460" s="18"/>
      <c r="B3460" s="7"/>
      <c r="C3460" s="12"/>
      <c r="D3460" s="13" t="str">
        <f>IFERROR(VLOOKUP(C3460,Base!A:C,2,0),"")</f>
        <v/>
      </c>
      <c r="E3460" s="10" t="str">
        <f>IFERROR(VLOOKUP(C3460,Base!A:C,3,0),"")</f>
        <v/>
      </c>
      <c r="F3460" s="8"/>
      <c r="G3460" s="9"/>
      <c r="H3460" s="18"/>
      <c r="I3460" s="18"/>
      <c r="J3460" s="9"/>
      <c r="K3460" s="18"/>
      <c r="L3460" s="14" t="str">
        <f>IFERROR(J3460*HLOOKUP(I3460,Base!$H$2:$J$9,VLOOKUP(Planilla!K3460,Base!$F$3:$G$9,2,0),0),"")</f>
        <v/>
      </c>
      <c r="M3460" s="19"/>
      <c r="N3460" s="14" t="str">
        <f>IF(M3460="Si",HLOOKUP(I3460,Base!$H$2:$J$9,8,0),"")</f>
        <v/>
      </c>
      <c r="O3460" s="9"/>
      <c r="P3460" s="18"/>
      <c r="Q3460" s="14" t="str">
        <f>IFERROR(O3460*HLOOKUP(I3460,Base!$H$2:$J$9,VLOOKUP(Planilla!P3460,Base!$F$3:$G$9,2,0),0),"")</f>
        <v/>
      </c>
    </row>
    <row r="3461" spans="1:17">
      <c r="A3461" s="18"/>
      <c r="B3461" s="7"/>
      <c r="C3461" s="12"/>
      <c r="D3461" s="13" t="str">
        <f>IFERROR(VLOOKUP(C3461,Base!A:C,2,0),"")</f>
        <v/>
      </c>
      <c r="E3461" s="10" t="str">
        <f>IFERROR(VLOOKUP(C3461,Base!A:C,3,0),"")</f>
        <v/>
      </c>
      <c r="F3461" s="8"/>
      <c r="G3461" s="9"/>
      <c r="H3461" s="18"/>
      <c r="I3461" s="18"/>
      <c r="J3461" s="9"/>
      <c r="K3461" s="18"/>
      <c r="L3461" s="14" t="str">
        <f>IFERROR(J3461*HLOOKUP(I3461,Base!$H$2:$J$9,VLOOKUP(Planilla!K3461,Base!$F$3:$G$9,2,0),0),"")</f>
        <v/>
      </c>
      <c r="M3461" s="19"/>
      <c r="N3461" s="14" t="str">
        <f>IF(M3461="Si",HLOOKUP(I3461,Base!$H$2:$J$9,8,0),"")</f>
        <v/>
      </c>
      <c r="O3461" s="9"/>
      <c r="P3461" s="18"/>
      <c r="Q3461" s="14" t="str">
        <f>IFERROR(O3461*HLOOKUP(I3461,Base!$H$2:$J$9,VLOOKUP(Planilla!P3461,Base!$F$3:$G$9,2,0),0),"")</f>
        <v/>
      </c>
    </row>
    <row r="3462" spans="1:17">
      <c r="A3462" s="18"/>
      <c r="B3462" s="7"/>
      <c r="C3462" s="12"/>
      <c r="D3462" s="13" t="str">
        <f>IFERROR(VLOOKUP(C3462,Base!A:C,2,0),"")</f>
        <v/>
      </c>
      <c r="E3462" s="10" t="str">
        <f>IFERROR(VLOOKUP(C3462,Base!A:C,3,0),"")</f>
        <v/>
      </c>
      <c r="F3462" s="8"/>
      <c r="G3462" s="9"/>
      <c r="H3462" s="18"/>
      <c r="I3462" s="18"/>
      <c r="J3462" s="9"/>
      <c r="K3462" s="18"/>
      <c r="L3462" s="14" t="str">
        <f>IFERROR(J3462*HLOOKUP(I3462,Base!$H$2:$J$9,VLOOKUP(Planilla!K3462,Base!$F$3:$G$9,2,0),0),"")</f>
        <v/>
      </c>
      <c r="M3462" s="19"/>
      <c r="N3462" s="14" t="str">
        <f>IF(M3462="Si",HLOOKUP(I3462,Base!$H$2:$J$9,8,0),"")</f>
        <v/>
      </c>
      <c r="O3462" s="9"/>
      <c r="P3462" s="18"/>
      <c r="Q3462" s="14" t="str">
        <f>IFERROR(O3462*HLOOKUP(I3462,Base!$H$2:$J$9,VLOOKUP(Planilla!P3462,Base!$F$3:$G$9,2,0),0),"")</f>
        <v/>
      </c>
    </row>
    <row r="3463" spans="1:17">
      <c r="A3463" s="18"/>
      <c r="B3463" s="7"/>
      <c r="C3463" s="12"/>
      <c r="D3463" s="13" t="str">
        <f>IFERROR(VLOOKUP(C3463,Base!A:C,2,0),"")</f>
        <v/>
      </c>
      <c r="E3463" s="10" t="str">
        <f>IFERROR(VLOOKUP(C3463,Base!A:C,3,0),"")</f>
        <v/>
      </c>
      <c r="F3463" s="8"/>
      <c r="G3463" s="9"/>
      <c r="H3463" s="18"/>
      <c r="I3463" s="18"/>
      <c r="J3463" s="9"/>
      <c r="K3463" s="18"/>
      <c r="L3463" s="14" t="str">
        <f>IFERROR(J3463*HLOOKUP(I3463,Base!$H$2:$J$9,VLOOKUP(Planilla!K3463,Base!$F$3:$G$9,2,0),0),"")</f>
        <v/>
      </c>
      <c r="M3463" s="19"/>
      <c r="N3463" s="14" t="str">
        <f>IF(M3463="Si",HLOOKUP(I3463,Base!$H$2:$J$9,8,0),"")</f>
        <v/>
      </c>
      <c r="O3463" s="9"/>
      <c r="P3463" s="18"/>
      <c r="Q3463" s="14" t="str">
        <f>IFERROR(O3463*HLOOKUP(I3463,Base!$H$2:$J$9,VLOOKUP(Planilla!P3463,Base!$F$3:$G$9,2,0),0),"")</f>
        <v/>
      </c>
    </row>
    <row r="3464" spans="1:17">
      <c r="A3464" s="18"/>
      <c r="B3464" s="7"/>
      <c r="C3464" s="12"/>
      <c r="D3464" s="13" t="str">
        <f>IFERROR(VLOOKUP(C3464,Base!A:C,2,0),"")</f>
        <v/>
      </c>
      <c r="E3464" s="10" t="str">
        <f>IFERROR(VLOOKUP(C3464,Base!A:C,3,0),"")</f>
        <v/>
      </c>
      <c r="F3464" s="8"/>
      <c r="G3464" s="9"/>
      <c r="H3464" s="18"/>
      <c r="I3464" s="18"/>
      <c r="J3464" s="9"/>
      <c r="K3464" s="18"/>
      <c r="L3464" s="14" t="str">
        <f>IFERROR(J3464*HLOOKUP(I3464,Base!$H$2:$J$9,VLOOKUP(Planilla!K3464,Base!$F$3:$G$9,2,0),0),"")</f>
        <v/>
      </c>
      <c r="M3464" s="19"/>
      <c r="N3464" s="14" t="str">
        <f>IF(M3464="Si",HLOOKUP(I3464,Base!$H$2:$J$9,8,0),"")</f>
        <v/>
      </c>
      <c r="O3464" s="9"/>
      <c r="P3464" s="18"/>
      <c r="Q3464" s="14" t="str">
        <f>IFERROR(O3464*HLOOKUP(I3464,Base!$H$2:$J$9,VLOOKUP(Planilla!P3464,Base!$F$3:$G$9,2,0),0),"")</f>
        <v/>
      </c>
    </row>
    <row r="3465" spans="1:17">
      <c r="A3465" s="18"/>
      <c r="B3465" s="7"/>
      <c r="C3465" s="12"/>
      <c r="D3465" s="13" t="str">
        <f>IFERROR(VLOOKUP(C3465,Base!A:C,2,0),"")</f>
        <v/>
      </c>
      <c r="E3465" s="10" t="str">
        <f>IFERROR(VLOOKUP(C3465,Base!A:C,3,0),"")</f>
        <v/>
      </c>
      <c r="F3465" s="8"/>
      <c r="G3465" s="9"/>
      <c r="H3465" s="18"/>
      <c r="I3465" s="18"/>
      <c r="J3465" s="9"/>
      <c r="K3465" s="18"/>
      <c r="L3465" s="14" t="str">
        <f>IFERROR(J3465*HLOOKUP(I3465,Base!$H$2:$J$9,VLOOKUP(Planilla!K3465,Base!$F$3:$G$9,2,0),0),"")</f>
        <v/>
      </c>
      <c r="M3465" s="19"/>
      <c r="N3465" s="14" t="str">
        <f>IF(M3465="Si",HLOOKUP(I3465,Base!$H$2:$J$9,8,0),"")</f>
        <v/>
      </c>
      <c r="O3465" s="9"/>
      <c r="P3465" s="18"/>
      <c r="Q3465" s="14" t="str">
        <f>IFERROR(O3465*HLOOKUP(I3465,Base!$H$2:$J$9,VLOOKUP(Planilla!P3465,Base!$F$3:$G$9,2,0),0),"")</f>
        <v/>
      </c>
    </row>
    <row r="3466" spans="1:17">
      <c r="A3466" s="18"/>
      <c r="B3466" s="7"/>
      <c r="C3466" s="12"/>
      <c r="D3466" s="13" t="str">
        <f>IFERROR(VLOOKUP(C3466,Base!A:C,2,0),"")</f>
        <v/>
      </c>
      <c r="E3466" s="10" t="str">
        <f>IFERROR(VLOOKUP(C3466,Base!A:C,3,0),"")</f>
        <v/>
      </c>
      <c r="F3466" s="8"/>
      <c r="G3466" s="9"/>
      <c r="H3466" s="18"/>
      <c r="I3466" s="18"/>
      <c r="J3466" s="9"/>
      <c r="K3466" s="18"/>
      <c r="L3466" s="14" t="str">
        <f>IFERROR(J3466*HLOOKUP(I3466,Base!$H$2:$J$9,VLOOKUP(Planilla!K3466,Base!$F$3:$G$9,2,0),0),"")</f>
        <v/>
      </c>
      <c r="M3466" s="19"/>
      <c r="N3466" s="14" t="str">
        <f>IF(M3466="Si",HLOOKUP(I3466,Base!$H$2:$J$9,8,0),"")</f>
        <v/>
      </c>
      <c r="O3466" s="9"/>
      <c r="P3466" s="18"/>
      <c r="Q3466" s="14" t="str">
        <f>IFERROR(O3466*HLOOKUP(I3466,Base!$H$2:$J$9,VLOOKUP(Planilla!P3466,Base!$F$3:$G$9,2,0),0),"")</f>
        <v/>
      </c>
    </row>
    <row r="3467" spans="1:17">
      <c r="A3467" s="18"/>
      <c r="B3467" s="7"/>
      <c r="C3467" s="12"/>
      <c r="D3467" s="13" t="str">
        <f>IFERROR(VLOOKUP(C3467,Base!A:C,2,0),"")</f>
        <v/>
      </c>
      <c r="E3467" s="10" t="str">
        <f>IFERROR(VLOOKUP(C3467,Base!A:C,3,0),"")</f>
        <v/>
      </c>
      <c r="F3467" s="8"/>
      <c r="G3467" s="9"/>
      <c r="H3467" s="18"/>
      <c r="I3467" s="18"/>
      <c r="J3467" s="9"/>
      <c r="K3467" s="18"/>
      <c r="L3467" s="14" t="str">
        <f>IFERROR(J3467*HLOOKUP(I3467,Base!$H$2:$J$9,VLOOKUP(Planilla!K3467,Base!$F$3:$G$9,2,0),0),"")</f>
        <v/>
      </c>
      <c r="M3467" s="19"/>
      <c r="N3467" s="14" t="str">
        <f>IF(M3467="Si",HLOOKUP(I3467,Base!$H$2:$J$9,8,0),"")</f>
        <v/>
      </c>
      <c r="O3467" s="9"/>
      <c r="P3467" s="18"/>
      <c r="Q3467" s="14" t="str">
        <f>IFERROR(O3467*HLOOKUP(I3467,Base!$H$2:$J$9,VLOOKUP(Planilla!P3467,Base!$F$3:$G$9,2,0),0),"")</f>
        <v/>
      </c>
    </row>
    <row r="3468" spans="1:17">
      <c r="A3468" s="18"/>
      <c r="B3468" s="7"/>
      <c r="C3468" s="12"/>
      <c r="D3468" s="13" t="str">
        <f>IFERROR(VLOOKUP(C3468,Base!A:C,2,0),"")</f>
        <v/>
      </c>
      <c r="E3468" s="10" t="str">
        <f>IFERROR(VLOOKUP(C3468,Base!A:C,3,0),"")</f>
        <v/>
      </c>
      <c r="F3468" s="8"/>
      <c r="G3468" s="9"/>
      <c r="H3468" s="18"/>
      <c r="I3468" s="18"/>
      <c r="J3468" s="9"/>
      <c r="K3468" s="18"/>
      <c r="L3468" s="14" t="str">
        <f>IFERROR(J3468*HLOOKUP(I3468,Base!$H$2:$J$9,VLOOKUP(Planilla!K3468,Base!$F$3:$G$9,2,0),0),"")</f>
        <v/>
      </c>
      <c r="M3468" s="19"/>
      <c r="N3468" s="14" t="str">
        <f>IF(M3468="Si",HLOOKUP(I3468,Base!$H$2:$J$9,8,0),"")</f>
        <v/>
      </c>
      <c r="O3468" s="9"/>
      <c r="P3468" s="18"/>
      <c r="Q3468" s="14" t="str">
        <f>IFERROR(O3468*HLOOKUP(I3468,Base!$H$2:$J$9,VLOOKUP(Planilla!P3468,Base!$F$3:$G$9,2,0),0),"")</f>
        <v/>
      </c>
    </row>
    <row r="3469" spans="1:17">
      <c r="A3469" s="18"/>
      <c r="B3469" s="7"/>
      <c r="C3469" s="12"/>
      <c r="D3469" s="13" t="str">
        <f>IFERROR(VLOOKUP(C3469,Base!A:C,2,0),"")</f>
        <v/>
      </c>
      <c r="E3469" s="10" t="str">
        <f>IFERROR(VLOOKUP(C3469,Base!A:C,3,0),"")</f>
        <v/>
      </c>
      <c r="F3469" s="8"/>
      <c r="G3469" s="9"/>
      <c r="H3469" s="18"/>
      <c r="I3469" s="18"/>
      <c r="J3469" s="9"/>
      <c r="K3469" s="18"/>
      <c r="L3469" s="14" t="str">
        <f>IFERROR(J3469*HLOOKUP(I3469,Base!$H$2:$J$9,VLOOKUP(Planilla!K3469,Base!$F$3:$G$9,2,0),0),"")</f>
        <v/>
      </c>
      <c r="M3469" s="19"/>
      <c r="N3469" s="14" t="str">
        <f>IF(M3469="Si",HLOOKUP(I3469,Base!$H$2:$J$9,8,0),"")</f>
        <v/>
      </c>
      <c r="O3469" s="9"/>
      <c r="P3469" s="18"/>
      <c r="Q3469" s="14" t="str">
        <f>IFERROR(O3469*HLOOKUP(I3469,Base!$H$2:$J$9,VLOOKUP(Planilla!P3469,Base!$F$3:$G$9,2,0),0),"")</f>
        <v/>
      </c>
    </row>
    <row r="3470" spans="1:17">
      <c r="A3470" s="18"/>
      <c r="B3470" s="7"/>
      <c r="C3470" s="12"/>
      <c r="D3470" s="13" t="str">
        <f>IFERROR(VLOOKUP(C3470,Base!A:C,2,0),"")</f>
        <v/>
      </c>
      <c r="E3470" s="10" t="str">
        <f>IFERROR(VLOOKUP(C3470,Base!A:C,3,0),"")</f>
        <v/>
      </c>
      <c r="F3470" s="8"/>
      <c r="G3470" s="9"/>
      <c r="H3470" s="18"/>
      <c r="I3470" s="18"/>
      <c r="J3470" s="9"/>
      <c r="K3470" s="18"/>
      <c r="L3470" s="14" t="str">
        <f>IFERROR(J3470*HLOOKUP(I3470,Base!$H$2:$J$9,VLOOKUP(Planilla!K3470,Base!$F$3:$G$9,2,0),0),"")</f>
        <v/>
      </c>
      <c r="M3470" s="19"/>
      <c r="N3470" s="14" t="str">
        <f>IF(M3470="Si",HLOOKUP(I3470,Base!$H$2:$J$9,8,0),"")</f>
        <v/>
      </c>
      <c r="O3470" s="9"/>
      <c r="P3470" s="18"/>
      <c r="Q3470" s="14" t="str">
        <f>IFERROR(O3470*HLOOKUP(I3470,Base!$H$2:$J$9,VLOOKUP(Planilla!P3470,Base!$F$3:$G$9,2,0),0),"")</f>
        <v/>
      </c>
    </row>
    <row r="3471" spans="1:17">
      <c r="A3471" s="18"/>
      <c r="B3471" s="7"/>
      <c r="C3471" s="12"/>
      <c r="D3471" s="13" t="str">
        <f>IFERROR(VLOOKUP(C3471,Base!A:C,2,0),"")</f>
        <v/>
      </c>
      <c r="E3471" s="10" t="str">
        <f>IFERROR(VLOOKUP(C3471,Base!A:C,3,0),"")</f>
        <v/>
      </c>
      <c r="F3471" s="8"/>
      <c r="G3471" s="9"/>
      <c r="H3471" s="18"/>
      <c r="I3471" s="18"/>
      <c r="J3471" s="9"/>
      <c r="K3471" s="18"/>
      <c r="L3471" s="14" t="str">
        <f>IFERROR(J3471*HLOOKUP(I3471,Base!$H$2:$J$9,VLOOKUP(Planilla!K3471,Base!$F$3:$G$9,2,0),0),"")</f>
        <v/>
      </c>
      <c r="M3471" s="19"/>
      <c r="N3471" s="14" t="str">
        <f>IF(M3471="Si",HLOOKUP(I3471,Base!$H$2:$J$9,8,0),"")</f>
        <v/>
      </c>
      <c r="O3471" s="9"/>
      <c r="P3471" s="18"/>
      <c r="Q3471" s="14" t="str">
        <f>IFERROR(O3471*HLOOKUP(I3471,Base!$H$2:$J$9,VLOOKUP(Planilla!P3471,Base!$F$3:$G$9,2,0),0),"")</f>
        <v/>
      </c>
    </row>
    <row r="3472" spans="1:17">
      <c r="A3472" s="18"/>
      <c r="B3472" s="7"/>
      <c r="C3472" s="12"/>
      <c r="D3472" s="13" t="str">
        <f>IFERROR(VLOOKUP(C3472,Base!A:C,2,0),"")</f>
        <v/>
      </c>
      <c r="E3472" s="10" t="str">
        <f>IFERROR(VLOOKUP(C3472,Base!A:C,3,0),"")</f>
        <v/>
      </c>
      <c r="F3472" s="8"/>
      <c r="G3472" s="9"/>
      <c r="H3472" s="18"/>
      <c r="I3472" s="18"/>
      <c r="J3472" s="9"/>
      <c r="K3472" s="18"/>
      <c r="L3472" s="14" t="str">
        <f>IFERROR(J3472*HLOOKUP(I3472,Base!$H$2:$J$9,VLOOKUP(Planilla!K3472,Base!$F$3:$G$9,2,0),0),"")</f>
        <v/>
      </c>
      <c r="M3472" s="19"/>
      <c r="N3472" s="14" t="str">
        <f>IF(M3472="Si",HLOOKUP(I3472,Base!$H$2:$J$9,8,0),"")</f>
        <v/>
      </c>
      <c r="O3472" s="9"/>
      <c r="P3472" s="18"/>
      <c r="Q3472" s="14" t="str">
        <f>IFERROR(O3472*HLOOKUP(I3472,Base!$H$2:$J$9,VLOOKUP(Planilla!P3472,Base!$F$3:$G$9,2,0),0),"")</f>
        <v/>
      </c>
    </row>
    <row r="3473" spans="1:17">
      <c r="A3473" s="18"/>
      <c r="B3473" s="7"/>
      <c r="C3473" s="12"/>
      <c r="D3473" s="13" t="str">
        <f>IFERROR(VLOOKUP(C3473,Base!A:C,2,0),"")</f>
        <v/>
      </c>
      <c r="E3473" s="10" t="str">
        <f>IFERROR(VLOOKUP(C3473,Base!A:C,3,0),"")</f>
        <v/>
      </c>
      <c r="F3473" s="8"/>
      <c r="G3473" s="9"/>
      <c r="H3473" s="18"/>
      <c r="I3473" s="18"/>
      <c r="J3473" s="9"/>
      <c r="K3473" s="18"/>
      <c r="L3473" s="14" t="str">
        <f>IFERROR(J3473*HLOOKUP(I3473,Base!$H$2:$J$9,VLOOKUP(Planilla!K3473,Base!$F$3:$G$9,2,0),0),"")</f>
        <v/>
      </c>
      <c r="M3473" s="19"/>
      <c r="N3473" s="14" t="str">
        <f>IF(M3473="Si",HLOOKUP(I3473,Base!$H$2:$J$9,8,0),"")</f>
        <v/>
      </c>
      <c r="O3473" s="9"/>
      <c r="P3473" s="18"/>
      <c r="Q3473" s="14" t="str">
        <f>IFERROR(O3473*HLOOKUP(I3473,Base!$H$2:$J$9,VLOOKUP(Planilla!P3473,Base!$F$3:$G$9,2,0),0),"")</f>
        <v/>
      </c>
    </row>
    <row r="3474" spans="1:17">
      <c r="A3474" s="18"/>
      <c r="B3474" s="7"/>
      <c r="C3474" s="12"/>
      <c r="D3474" s="13" t="str">
        <f>IFERROR(VLOOKUP(C3474,Base!A:C,2,0),"")</f>
        <v/>
      </c>
      <c r="E3474" s="10" t="str">
        <f>IFERROR(VLOOKUP(C3474,Base!A:C,3,0),"")</f>
        <v/>
      </c>
      <c r="F3474" s="8"/>
      <c r="G3474" s="9"/>
      <c r="H3474" s="18"/>
      <c r="I3474" s="18"/>
      <c r="J3474" s="9"/>
      <c r="K3474" s="18"/>
      <c r="L3474" s="14" t="str">
        <f>IFERROR(J3474*HLOOKUP(I3474,Base!$H$2:$J$9,VLOOKUP(Planilla!K3474,Base!$F$3:$G$9,2,0),0),"")</f>
        <v/>
      </c>
      <c r="M3474" s="19"/>
      <c r="N3474" s="14" t="str">
        <f>IF(M3474="Si",HLOOKUP(I3474,Base!$H$2:$J$9,8,0),"")</f>
        <v/>
      </c>
      <c r="O3474" s="9"/>
      <c r="P3474" s="18"/>
      <c r="Q3474" s="14" t="str">
        <f>IFERROR(O3474*HLOOKUP(I3474,Base!$H$2:$J$9,VLOOKUP(Planilla!P3474,Base!$F$3:$G$9,2,0),0),"")</f>
        <v/>
      </c>
    </row>
    <row r="3475" spans="1:17">
      <c r="A3475" s="18"/>
      <c r="B3475" s="7"/>
      <c r="C3475" s="12"/>
      <c r="D3475" s="13" t="str">
        <f>IFERROR(VLOOKUP(C3475,Base!A:C,2,0),"")</f>
        <v/>
      </c>
      <c r="E3475" s="10" t="str">
        <f>IFERROR(VLOOKUP(C3475,Base!A:C,3,0),"")</f>
        <v/>
      </c>
      <c r="F3475" s="8"/>
      <c r="G3475" s="9"/>
      <c r="H3475" s="18"/>
      <c r="I3475" s="18"/>
      <c r="J3475" s="9"/>
      <c r="K3475" s="18"/>
      <c r="L3475" s="14" t="str">
        <f>IFERROR(J3475*HLOOKUP(I3475,Base!$H$2:$J$9,VLOOKUP(Planilla!K3475,Base!$F$3:$G$9,2,0),0),"")</f>
        <v/>
      </c>
      <c r="M3475" s="19"/>
      <c r="N3475" s="14" t="str">
        <f>IF(M3475="Si",HLOOKUP(I3475,Base!$H$2:$J$9,8,0),"")</f>
        <v/>
      </c>
      <c r="O3475" s="9"/>
      <c r="P3475" s="18"/>
      <c r="Q3475" s="14" t="str">
        <f>IFERROR(O3475*HLOOKUP(I3475,Base!$H$2:$J$9,VLOOKUP(Planilla!P3475,Base!$F$3:$G$9,2,0),0),"")</f>
        <v/>
      </c>
    </row>
    <row r="3476" spans="1:17">
      <c r="A3476" s="18"/>
      <c r="B3476" s="7"/>
      <c r="C3476" s="12"/>
      <c r="D3476" s="13" t="str">
        <f>IFERROR(VLOOKUP(C3476,Base!A:C,2,0),"")</f>
        <v/>
      </c>
      <c r="E3476" s="10" t="str">
        <f>IFERROR(VLOOKUP(C3476,Base!A:C,3,0),"")</f>
        <v/>
      </c>
      <c r="F3476" s="8"/>
      <c r="G3476" s="9"/>
      <c r="H3476" s="18"/>
      <c r="I3476" s="18"/>
      <c r="J3476" s="9"/>
      <c r="K3476" s="18"/>
      <c r="L3476" s="14" t="str">
        <f>IFERROR(J3476*HLOOKUP(I3476,Base!$H$2:$J$9,VLOOKUP(Planilla!K3476,Base!$F$3:$G$9,2,0),0),"")</f>
        <v/>
      </c>
      <c r="M3476" s="19"/>
      <c r="N3476" s="14" t="str">
        <f>IF(M3476="Si",HLOOKUP(I3476,Base!$H$2:$J$9,8,0),"")</f>
        <v/>
      </c>
      <c r="O3476" s="9"/>
      <c r="P3476" s="18"/>
      <c r="Q3476" s="14" t="str">
        <f>IFERROR(O3476*HLOOKUP(I3476,Base!$H$2:$J$9,VLOOKUP(Planilla!P3476,Base!$F$3:$G$9,2,0),0),"")</f>
        <v/>
      </c>
    </row>
    <row r="3477" spans="1:17">
      <c r="A3477" s="18"/>
      <c r="B3477" s="7"/>
      <c r="C3477" s="12"/>
      <c r="D3477" s="13" t="str">
        <f>IFERROR(VLOOKUP(C3477,Base!A:C,2,0),"")</f>
        <v/>
      </c>
      <c r="E3477" s="10" t="str">
        <f>IFERROR(VLOOKUP(C3477,Base!A:C,3,0),"")</f>
        <v/>
      </c>
      <c r="F3477" s="8"/>
      <c r="G3477" s="9"/>
      <c r="H3477" s="18"/>
      <c r="I3477" s="18"/>
      <c r="J3477" s="9"/>
      <c r="K3477" s="18"/>
      <c r="L3477" s="14" t="str">
        <f>IFERROR(J3477*HLOOKUP(I3477,Base!$H$2:$J$9,VLOOKUP(Planilla!K3477,Base!$F$3:$G$9,2,0),0),"")</f>
        <v/>
      </c>
      <c r="M3477" s="19"/>
      <c r="N3477" s="14" t="str">
        <f>IF(M3477="Si",HLOOKUP(I3477,Base!$H$2:$J$9,8,0),"")</f>
        <v/>
      </c>
      <c r="O3477" s="9"/>
      <c r="P3477" s="18"/>
      <c r="Q3477" s="14" t="str">
        <f>IFERROR(O3477*HLOOKUP(I3477,Base!$H$2:$J$9,VLOOKUP(Planilla!P3477,Base!$F$3:$G$9,2,0),0),"")</f>
        <v/>
      </c>
    </row>
    <row r="3478" spans="1:17">
      <c r="A3478" s="18"/>
      <c r="B3478" s="7"/>
      <c r="C3478" s="12"/>
      <c r="D3478" s="13" t="str">
        <f>IFERROR(VLOOKUP(C3478,Base!A:C,2,0),"")</f>
        <v/>
      </c>
      <c r="E3478" s="10" t="str">
        <f>IFERROR(VLOOKUP(C3478,Base!A:C,3,0),"")</f>
        <v/>
      </c>
      <c r="F3478" s="8"/>
      <c r="G3478" s="9"/>
      <c r="H3478" s="18"/>
      <c r="I3478" s="18"/>
      <c r="J3478" s="9"/>
      <c r="K3478" s="18"/>
      <c r="L3478" s="14" t="str">
        <f>IFERROR(J3478*HLOOKUP(I3478,Base!$H$2:$J$9,VLOOKUP(Planilla!K3478,Base!$F$3:$G$9,2,0),0),"")</f>
        <v/>
      </c>
      <c r="M3478" s="19"/>
      <c r="N3478" s="14" t="str">
        <f>IF(M3478="Si",HLOOKUP(I3478,Base!$H$2:$J$9,8,0),"")</f>
        <v/>
      </c>
      <c r="O3478" s="9"/>
      <c r="P3478" s="18"/>
      <c r="Q3478" s="14" t="str">
        <f>IFERROR(O3478*HLOOKUP(I3478,Base!$H$2:$J$9,VLOOKUP(Planilla!P3478,Base!$F$3:$G$9,2,0),0),"")</f>
        <v/>
      </c>
    </row>
    <row r="3479" spans="1:17">
      <c r="A3479" s="18"/>
      <c r="B3479" s="7"/>
      <c r="C3479" s="12"/>
      <c r="D3479" s="13" t="str">
        <f>IFERROR(VLOOKUP(C3479,Base!A:C,2,0),"")</f>
        <v/>
      </c>
      <c r="E3479" s="10" t="str">
        <f>IFERROR(VLOOKUP(C3479,Base!A:C,3,0),"")</f>
        <v/>
      </c>
      <c r="F3479" s="8"/>
      <c r="G3479" s="9"/>
      <c r="H3479" s="18"/>
      <c r="I3479" s="18"/>
      <c r="J3479" s="9"/>
      <c r="K3479" s="18"/>
      <c r="L3479" s="14" t="str">
        <f>IFERROR(J3479*HLOOKUP(I3479,Base!$H$2:$J$9,VLOOKUP(Planilla!K3479,Base!$F$3:$G$9,2,0),0),"")</f>
        <v/>
      </c>
      <c r="M3479" s="19"/>
      <c r="N3479" s="14" t="str">
        <f>IF(M3479="Si",HLOOKUP(I3479,Base!$H$2:$J$9,8,0),"")</f>
        <v/>
      </c>
      <c r="O3479" s="9"/>
      <c r="P3479" s="18"/>
      <c r="Q3479" s="14" t="str">
        <f>IFERROR(O3479*HLOOKUP(I3479,Base!$H$2:$J$9,VLOOKUP(Planilla!P3479,Base!$F$3:$G$9,2,0),0),"")</f>
        <v/>
      </c>
    </row>
    <row r="3480" spans="1:17">
      <c r="A3480" s="18"/>
      <c r="B3480" s="7"/>
      <c r="C3480" s="12"/>
      <c r="D3480" s="13" t="str">
        <f>IFERROR(VLOOKUP(C3480,Base!A:C,2,0),"")</f>
        <v/>
      </c>
      <c r="E3480" s="10" t="str">
        <f>IFERROR(VLOOKUP(C3480,Base!A:C,3,0),"")</f>
        <v/>
      </c>
      <c r="F3480" s="8"/>
      <c r="G3480" s="9"/>
      <c r="H3480" s="18"/>
      <c r="I3480" s="18"/>
      <c r="J3480" s="9"/>
      <c r="K3480" s="18"/>
      <c r="L3480" s="14" t="str">
        <f>IFERROR(J3480*HLOOKUP(I3480,Base!$H$2:$J$9,VLOOKUP(Planilla!K3480,Base!$F$3:$G$9,2,0),0),"")</f>
        <v/>
      </c>
      <c r="M3480" s="19"/>
      <c r="N3480" s="14" t="str">
        <f>IF(M3480="Si",HLOOKUP(I3480,Base!$H$2:$J$9,8,0),"")</f>
        <v/>
      </c>
      <c r="O3480" s="9"/>
      <c r="P3480" s="18"/>
      <c r="Q3480" s="14" t="str">
        <f>IFERROR(O3480*HLOOKUP(I3480,Base!$H$2:$J$9,VLOOKUP(Planilla!P3480,Base!$F$3:$G$9,2,0),0),"")</f>
        <v/>
      </c>
    </row>
    <row r="3481" spans="1:17">
      <c r="A3481" s="18"/>
      <c r="B3481" s="7"/>
      <c r="C3481" s="12"/>
      <c r="D3481" s="13" t="str">
        <f>IFERROR(VLOOKUP(C3481,Base!A:C,2,0),"")</f>
        <v/>
      </c>
      <c r="E3481" s="10" t="str">
        <f>IFERROR(VLOOKUP(C3481,Base!A:C,3,0),"")</f>
        <v/>
      </c>
      <c r="F3481" s="8"/>
      <c r="G3481" s="9"/>
      <c r="H3481" s="18"/>
      <c r="I3481" s="18"/>
      <c r="J3481" s="9"/>
      <c r="K3481" s="18"/>
      <c r="L3481" s="14" t="str">
        <f>IFERROR(J3481*HLOOKUP(I3481,Base!$H$2:$J$9,VLOOKUP(Planilla!K3481,Base!$F$3:$G$9,2,0),0),"")</f>
        <v/>
      </c>
      <c r="M3481" s="19"/>
      <c r="N3481" s="14" t="str">
        <f>IF(M3481="Si",HLOOKUP(I3481,Base!$H$2:$J$9,8,0),"")</f>
        <v/>
      </c>
      <c r="O3481" s="9"/>
      <c r="P3481" s="18"/>
      <c r="Q3481" s="14" t="str">
        <f>IFERROR(O3481*HLOOKUP(I3481,Base!$H$2:$J$9,VLOOKUP(Planilla!P3481,Base!$F$3:$G$9,2,0),0),"")</f>
        <v/>
      </c>
    </row>
    <row r="3482" spans="1:17">
      <c r="A3482" s="18"/>
      <c r="B3482" s="7"/>
      <c r="C3482" s="12"/>
      <c r="D3482" s="13" t="str">
        <f>IFERROR(VLOOKUP(C3482,Base!A:C,2,0),"")</f>
        <v/>
      </c>
      <c r="E3482" s="10" t="str">
        <f>IFERROR(VLOOKUP(C3482,Base!A:C,3,0),"")</f>
        <v/>
      </c>
      <c r="F3482" s="8"/>
      <c r="G3482" s="9"/>
      <c r="H3482" s="18"/>
      <c r="I3482" s="18"/>
      <c r="J3482" s="9"/>
      <c r="K3482" s="18"/>
      <c r="L3482" s="14" t="str">
        <f>IFERROR(J3482*HLOOKUP(I3482,Base!$H$2:$J$9,VLOOKUP(Planilla!K3482,Base!$F$3:$G$9,2,0),0),"")</f>
        <v/>
      </c>
      <c r="M3482" s="19"/>
      <c r="N3482" s="14" t="str">
        <f>IF(M3482="Si",HLOOKUP(I3482,Base!$H$2:$J$9,8,0),"")</f>
        <v/>
      </c>
      <c r="O3482" s="9"/>
      <c r="P3482" s="18"/>
      <c r="Q3482" s="14" t="str">
        <f>IFERROR(O3482*HLOOKUP(I3482,Base!$H$2:$J$9,VLOOKUP(Planilla!P3482,Base!$F$3:$G$9,2,0),0),"")</f>
        <v/>
      </c>
    </row>
    <row r="3483" spans="1:17">
      <c r="A3483" s="18"/>
      <c r="B3483" s="7"/>
      <c r="C3483" s="12"/>
      <c r="D3483" s="13" t="str">
        <f>IFERROR(VLOOKUP(C3483,Base!A:C,2,0),"")</f>
        <v/>
      </c>
      <c r="E3483" s="10" t="str">
        <f>IFERROR(VLOOKUP(C3483,Base!A:C,3,0),"")</f>
        <v/>
      </c>
      <c r="F3483" s="8"/>
      <c r="G3483" s="9"/>
      <c r="H3483" s="18"/>
      <c r="I3483" s="18"/>
      <c r="J3483" s="9"/>
      <c r="K3483" s="18"/>
      <c r="L3483" s="14" t="str">
        <f>IFERROR(J3483*HLOOKUP(I3483,Base!$H$2:$J$9,VLOOKUP(Planilla!K3483,Base!$F$3:$G$9,2,0),0),"")</f>
        <v/>
      </c>
      <c r="M3483" s="19"/>
      <c r="N3483" s="14" t="str">
        <f>IF(M3483="Si",HLOOKUP(I3483,Base!$H$2:$J$9,8,0),"")</f>
        <v/>
      </c>
      <c r="O3483" s="9"/>
      <c r="P3483" s="18"/>
      <c r="Q3483" s="14" t="str">
        <f>IFERROR(O3483*HLOOKUP(I3483,Base!$H$2:$J$9,VLOOKUP(Planilla!P3483,Base!$F$3:$G$9,2,0),0),"")</f>
        <v/>
      </c>
    </row>
    <row r="3484" spans="1:17">
      <c r="A3484" s="18"/>
      <c r="B3484" s="7"/>
      <c r="C3484" s="12"/>
      <c r="D3484" s="13" t="str">
        <f>IFERROR(VLOOKUP(C3484,Base!A:C,2,0),"")</f>
        <v/>
      </c>
      <c r="E3484" s="10" t="str">
        <f>IFERROR(VLOOKUP(C3484,Base!A:C,3,0),"")</f>
        <v/>
      </c>
      <c r="F3484" s="8"/>
      <c r="G3484" s="9"/>
      <c r="H3484" s="18"/>
      <c r="I3484" s="18"/>
      <c r="J3484" s="9"/>
      <c r="K3484" s="18"/>
      <c r="L3484" s="14" t="str">
        <f>IFERROR(J3484*HLOOKUP(I3484,Base!$H$2:$J$9,VLOOKUP(Planilla!K3484,Base!$F$3:$G$9,2,0),0),"")</f>
        <v/>
      </c>
      <c r="M3484" s="19"/>
      <c r="N3484" s="14" t="str">
        <f>IF(M3484="Si",HLOOKUP(I3484,Base!$H$2:$J$9,8,0),"")</f>
        <v/>
      </c>
      <c r="O3484" s="9"/>
      <c r="P3484" s="18"/>
      <c r="Q3484" s="14" t="str">
        <f>IFERROR(O3484*HLOOKUP(I3484,Base!$H$2:$J$9,VLOOKUP(Planilla!P3484,Base!$F$3:$G$9,2,0),0),"")</f>
        <v/>
      </c>
    </row>
    <row r="3485" spans="1:17">
      <c r="A3485" s="18"/>
      <c r="B3485" s="7"/>
      <c r="C3485" s="12"/>
      <c r="D3485" s="13" t="str">
        <f>IFERROR(VLOOKUP(C3485,Base!A:C,2,0),"")</f>
        <v/>
      </c>
      <c r="E3485" s="10" t="str">
        <f>IFERROR(VLOOKUP(C3485,Base!A:C,3,0),"")</f>
        <v/>
      </c>
      <c r="F3485" s="8"/>
      <c r="G3485" s="9"/>
      <c r="H3485" s="18"/>
      <c r="I3485" s="18"/>
      <c r="J3485" s="9"/>
      <c r="K3485" s="18"/>
      <c r="L3485" s="14" t="str">
        <f>IFERROR(J3485*HLOOKUP(I3485,Base!$H$2:$J$9,VLOOKUP(Planilla!K3485,Base!$F$3:$G$9,2,0),0),"")</f>
        <v/>
      </c>
      <c r="M3485" s="19"/>
      <c r="N3485" s="14" t="str">
        <f>IF(M3485="Si",HLOOKUP(I3485,Base!$H$2:$J$9,8,0),"")</f>
        <v/>
      </c>
      <c r="O3485" s="9"/>
      <c r="P3485" s="18"/>
      <c r="Q3485" s="14" t="str">
        <f>IFERROR(O3485*HLOOKUP(I3485,Base!$H$2:$J$9,VLOOKUP(Planilla!P3485,Base!$F$3:$G$9,2,0),0),"")</f>
        <v/>
      </c>
    </row>
    <row r="3486" spans="1:17">
      <c r="A3486" s="18"/>
      <c r="B3486" s="7"/>
      <c r="C3486" s="12"/>
      <c r="D3486" s="13" t="str">
        <f>IFERROR(VLOOKUP(C3486,Base!A:C,2,0),"")</f>
        <v/>
      </c>
      <c r="E3486" s="10" t="str">
        <f>IFERROR(VLOOKUP(C3486,Base!A:C,3,0),"")</f>
        <v/>
      </c>
      <c r="F3486" s="8"/>
      <c r="G3486" s="9"/>
      <c r="H3486" s="18"/>
      <c r="I3486" s="18"/>
      <c r="J3486" s="9"/>
      <c r="K3486" s="18"/>
      <c r="L3486" s="14" t="str">
        <f>IFERROR(J3486*HLOOKUP(I3486,Base!$H$2:$J$9,VLOOKUP(Planilla!K3486,Base!$F$3:$G$9,2,0),0),"")</f>
        <v/>
      </c>
      <c r="M3486" s="19"/>
      <c r="N3486" s="14" t="str">
        <f>IF(M3486="Si",HLOOKUP(I3486,Base!$H$2:$J$9,8,0),"")</f>
        <v/>
      </c>
      <c r="O3486" s="9"/>
      <c r="P3486" s="18"/>
      <c r="Q3486" s="14" t="str">
        <f>IFERROR(O3486*HLOOKUP(I3486,Base!$H$2:$J$9,VLOOKUP(Planilla!P3486,Base!$F$3:$G$9,2,0),0),"")</f>
        <v/>
      </c>
    </row>
    <row r="3487" spans="1:17">
      <c r="A3487" s="18"/>
      <c r="B3487" s="7"/>
      <c r="C3487" s="12"/>
      <c r="D3487" s="13" t="str">
        <f>IFERROR(VLOOKUP(C3487,Base!A:C,2,0),"")</f>
        <v/>
      </c>
      <c r="E3487" s="10" t="str">
        <f>IFERROR(VLOOKUP(C3487,Base!A:C,3,0),"")</f>
        <v/>
      </c>
      <c r="F3487" s="8"/>
      <c r="G3487" s="9"/>
      <c r="H3487" s="18"/>
      <c r="I3487" s="18"/>
      <c r="J3487" s="9"/>
      <c r="K3487" s="18"/>
      <c r="L3487" s="14" t="str">
        <f>IFERROR(J3487*HLOOKUP(I3487,Base!$H$2:$J$9,VLOOKUP(Planilla!K3487,Base!$F$3:$G$9,2,0),0),"")</f>
        <v/>
      </c>
      <c r="M3487" s="19"/>
      <c r="N3487" s="14" t="str">
        <f>IF(M3487="Si",HLOOKUP(I3487,Base!$H$2:$J$9,8,0),"")</f>
        <v/>
      </c>
      <c r="O3487" s="9"/>
      <c r="P3487" s="18"/>
      <c r="Q3487" s="14" t="str">
        <f>IFERROR(O3487*HLOOKUP(I3487,Base!$H$2:$J$9,VLOOKUP(Planilla!P3487,Base!$F$3:$G$9,2,0),0),"")</f>
        <v/>
      </c>
    </row>
    <row r="3488" spans="1:17">
      <c r="A3488" s="18"/>
      <c r="B3488" s="7"/>
      <c r="C3488" s="12"/>
      <c r="D3488" s="13" t="str">
        <f>IFERROR(VLOOKUP(C3488,Base!A:C,2,0),"")</f>
        <v/>
      </c>
      <c r="E3488" s="10" t="str">
        <f>IFERROR(VLOOKUP(C3488,Base!A:C,3,0),"")</f>
        <v/>
      </c>
      <c r="F3488" s="8"/>
      <c r="G3488" s="9"/>
      <c r="H3488" s="18"/>
      <c r="I3488" s="18"/>
      <c r="J3488" s="9"/>
      <c r="K3488" s="18"/>
      <c r="L3488" s="14" t="str">
        <f>IFERROR(J3488*HLOOKUP(I3488,Base!$H$2:$J$9,VLOOKUP(Planilla!K3488,Base!$F$3:$G$9,2,0),0),"")</f>
        <v/>
      </c>
      <c r="M3488" s="19"/>
      <c r="N3488" s="14" t="str">
        <f>IF(M3488="Si",HLOOKUP(I3488,Base!$H$2:$J$9,8,0),"")</f>
        <v/>
      </c>
      <c r="O3488" s="9"/>
      <c r="P3488" s="18"/>
      <c r="Q3488" s="14" t="str">
        <f>IFERROR(O3488*HLOOKUP(I3488,Base!$H$2:$J$9,VLOOKUP(Planilla!P3488,Base!$F$3:$G$9,2,0),0),"")</f>
        <v/>
      </c>
    </row>
    <row r="3489" spans="1:17">
      <c r="A3489" s="18"/>
      <c r="B3489" s="7"/>
      <c r="C3489" s="12"/>
      <c r="D3489" s="13" t="str">
        <f>IFERROR(VLOOKUP(C3489,Base!A:C,2,0),"")</f>
        <v/>
      </c>
      <c r="E3489" s="10" t="str">
        <f>IFERROR(VLOOKUP(C3489,Base!A:C,3,0),"")</f>
        <v/>
      </c>
      <c r="F3489" s="8"/>
      <c r="G3489" s="9"/>
      <c r="H3489" s="18"/>
      <c r="I3489" s="18"/>
      <c r="J3489" s="9"/>
      <c r="K3489" s="18"/>
      <c r="L3489" s="14" t="str">
        <f>IFERROR(J3489*HLOOKUP(I3489,Base!$H$2:$J$9,VLOOKUP(Planilla!K3489,Base!$F$3:$G$9,2,0),0),"")</f>
        <v/>
      </c>
      <c r="M3489" s="19"/>
      <c r="N3489" s="14" t="str">
        <f>IF(M3489="Si",HLOOKUP(I3489,Base!$H$2:$J$9,8,0),"")</f>
        <v/>
      </c>
      <c r="O3489" s="9"/>
      <c r="P3489" s="18"/>
      <c r="Q3489" s="14" t="str">
        <f>IFERROR(O3489*HLOOKUP(I3489,Base!$H$2:$J$9,VLOOKUP(Planilla!P3489,Base!$F$3:$G$9,2,0),0),"")</f>
        <v/>
      </c>
    </row>
    <row r="3490" spans="1:17">
      <c r="A3490" s="18"/>
      <c r="B3490" s="7"/>
      <c r="C3490" s="12"/>
      <c r="D3490" s="13" t="str">
        <f>IFERROR(VLOOKUP(C3490,Base!A:C,2,0),"")</f>
        <v/>
      </c>
      <c r="E3490" s="10" t="str">
        <f>IFERROR(VLOOKUP(C3490,Base!A:C,3,0),"")</f>
        <v/>
      </c>
      <c r="F3490" s="8"/>
      <c r="G3490" s="9"/>
      <c r="H3490" s="18"/>
      <c r="I3490" s="18"/>
      <c r="J3490" s="9"/>
      <c r="K3490" s="18"/>
      <c r="L3490" s="14" t="str">
        <f>IFERROR(J3490*HLOOKUP(I3490,Base!$H$2:$J$9,VLOOKUP(Planilla!K3490,Base!$F$3:$G$9,2,0),0),"")</f>
        <v/>
      </c>
      <c r="M3490" s="19"/>
      <c r="N3490" s="14" t="str">
        <f>IF(M3490="Si",HLOOKUP(I3490,Base!$H$2:$J$9,8,0),"")</f>
        <v/>
      </c>
      <c r="O3490" s="9"/>
      <c r="P3490" s="18"/>
      <c r="Q3490" s="14" t="str">
        <f>IFERROR(O3490*HLOOKUP(I3490,Base!$H$2:$J$9,VLOOKUP(Planilla!P3490,Base!$F$3:$G$9,2,0),0),"")</f>
        <v/>
      </c>
    </row>
    <row r="3491" spans="1:17">
      <c r="A3491" s="18"/>
      <c r="B3491" s="7"/>
      <c r="C3491" s="12"/>
      <c r="D3491" s="13" t="str">
        <f>IFERROR(VLOOKUP(C3491,Base!A:C,2,0),"")</f>
        <v/>
      </c>
      <c r="E3491" s="10" t="str">
        <f>IFERROR(VLOOKUP(C3491,Base!A:C,3,0),"")</f>
        <v/>
      </c>
      <c r="F3491" s="8"/>
      <c r="G3491" s="9"/>
      <c r="H3491" s="18"/>
      <c r="I3491" s="18"/>
      <c r="J3491" s="9"/>
      <c r="K3491" s="18"/>
      <c r="L3491" s="14" t="str">
        <f>IFERROR(J3491*HLOOKUP(I3491,Base!$H$2:$J$9,VLOOKUP(Planilla!K3491,Base!$F$3:$G$9,2,0),0),"")</f>
        <v/>
      </c>
      <c r="M3491" s="19"/>
      <c r="N3491" s="14" t="str">
        <f>IF(M3491="Si",HLOOKUP(I3491,Base!$H$2:$J$9,8,0),"")</f>
        <v/>
      </c>
      <c r="O3491" s="9"/>
      <c r="P3491" s="18"/>
      <c r="Q3491" s="14" t="str">
        <f>IFERROR(O3491*HLOOKUP(I3491,Base!$H$2:$J$9,VLOOKUP(Planilla!P3491,Base!$F$3:$G$9,2,0),0),"")</f>
        <v/>
      </c>
    </row>
    <row r="3492" spans="1:17">
      <c r="A3492" s="18"/>
      <c r="B3492" s="7"/>
      <c r="C3492" s="12"/>
      <c r="D3492" s="13" t="str">
        <f>IFERROR(VLOOKUP(C3492,Base!A:C,2,0),"")</f>
        <v/>
      </c>
      <c r="E3492" s="10" t="str">
        <f>IFERROR(VLOOKUP(C3492,Base!A:C,3,0),"")</f>
        <v/>
      </c>
      <c r="F3492" s="8"/>
      <c r="G3492" s="9"/>
      <c r="H3492" s="18"/>
      <c r="I3492" s="18"/>
      <c r="J3492" s="9"/>
      <c r="K3492" s="18"/>
      <c r="L3492" s="14" t="str">
        <f>IFERROR(J3492*HLOOKUP(I3492,Base!$H$2:$J$9,VLOOKUP(Planilla!K3492,Base!$F$3:$G$9,2,0),0),"")</f>
        <v/>
      </c>
      <c r="M3492" s="19"/>
      <c r="N3492" s="14" t="str">
        <f>IF(M3492="Si",HLOOKUP(I3492,Base!$H$2:$J$9,8,0),"")</f>
        <v/>
      </c>
      <c r="O3492" s="9"/>
      <c r="P3492" s="18"/>
      <c r="Q3492" s="14" t="str">
        <f>IFERROR(O3492*HLOOKUP(I3492,Base!$H$2:$J$9,VLOOKUP(Planilla!P3492,Base!$F$3:$G$9,2,0),0),"")</f>
        <v/>
      </c>
    </row>
    <row r="3493" spans="1:17">
      <c r="A3493" s="18"/>
      <c r="B3493" s="7"/>
      <c r="C3493" s="12"/>
      <c r="D3493" s="13" t="str">
        <f>IFERROR(VLOOKUP(C3493,Base!A:C,2,0),"")</f>
        <v/>
      </c>
      <c r="E3493" s="10" t="str">
        <f>IFERROR(VLOOKUP(C3493,Base!A:C,3,0),"")</f>
        <v/>
      </c>
      <c r="F3493" s="8"/>
      <c r="G3493" s="9"/>
      <c r="H3493" s="18"/>
      <c r="I3493" s="18"/>
      <c r="J3493" s="9"/>
      <c r="K3493" s="18"/>
      <c r="L3493" s="14" t="str">
        <f>IFERROR(J3493*HLOOKUP(I3493,Base!$H$2:$J$9,VLOOKUP(Planilla!K3493,Base!$F$3:$G$9,2,0),0),"")</f>
        <v/>
      </c>
      <c r="M3493" s="19"/>
      <c r="N3493" s="14" t="str">
        <f>IF(M3493="Si",HLOOKUP(I3493,Base!$H$2:$J$9,8,0),"")</f>
        <v/>
      </c>
      <c r="O3493" s="9"/>
      <c r="P3493" s="18"/>
      <c r="Q3493" s="14" t="str">
        <f>IFERROR(O3493*HLOOKUP(I3493,Base!$H$2:$J$9,VLOOKUP(Planilla!P3493,Base!$F$3:$G$9,2,0),0),"")</f>
        <v/>
      </c>
    </row>
    <row r="3494" spans="1:17">
      <c r="A3494" s="18"/>
      <c r="B3494" s="7"/>
      <c r="C3494" s="12"/>
      <c r="D3494" s="13" t="str">
        <f>IFERROR(VLOOKUP(C3494,Base!A:C,2,0),"")</f>
        <v/>
      </c>
      <c r="E3494" s="10" t="str">
        <f>IFERROR(VLOOKUP(C3494,Base!A:C,3,0),"")</f>
        <v/>
      </c>
      <c r="F3494" s="8"/>
      <c r="G3494" s="9"/>
      <c r="H3494" s="18"/>
      <c r="I3494" s="18"/>
      <c r="J3494" s="9"/>
      <c r="K3494" s="18"/>
      <c r="L3494" s="14" t="str">
        <f>IFERROR(J3494*HLOOKUP(I3494,Base!$H$2:$J$9,VLOOKUP(Planilla!K3494,Base!$F$3:$G$9,2,0),0),"")</f>
        <v/>
      </c>
      <c r="M3494" s="19"/>
      <c r="N3494" s="14" t="str">
        <f>IF(M3494="Si",HLOOKUP(I3494,Base!$H$2:$J$9,8,0),"")</f>
        <v/>
      </c>
      <c r="O3494" s="9"/>
      <c r="P3494" s="18"/>
      <c r="Q3494" s="14" t="str">
        <f>IFERROR(O3494*HLOOKUP(I3494,Base!$H$2:$J$9,VLOOKUP(Planilla!P3494,Base!$F$3:$G$9,2,0),0),"")</f>
        <v/>
      </c>
    </row>
    <row r="3495" spans="1:17">
      <c r="A3495" s="18"/>
      <c r="B3495" s="7"/>
      <c r="C3495" s="12"/>
      <c r="D3495" s="13" t="str">
        <f>IFERROR(VLOOKUP(C3495,Base!A:C,2,0),"")</f>
        <v/>
      </c>
      <c r="E3495" s="10" t="str">
        <f>IFERROR(VLOOKUP(C3495,Base!A:C,3,0),"")</f>
        <v/>
      </c>
      <c r="F3495" s="8"/>
      <c r="G3495" s="9"/>
      <c r="H3495" s="18"/>
      <c r="I3495" s="18"/>
      <c r="J3495" s="9"/>
      <c r="K3495" s="18"/>
      <c r="L3495" s="14" t="str">
        <f>IFERROR(J3495*HLOOKUP(I3495,Base!$H$2:$J$9,VLOOKUP(Planilla!K3495,Base!$F$3:$G$9,2,0),0),"")</f>
        <v/>
      </c>
      <c r="M3495" s="19"/>
      <c r="N3495" s="14" t="str">
        <f>IF(M3495="Si",HLOOKUP(I3495,Base!$H$2:$J$9,8,0),"")</f>
        <v/>
      </c>
      <c r="O3495" s="9"/>
      <c r="P3495" s="18"/>
      <c r="Q3495" s="14" t="str">
        <f>IFERROR(O3495*HLOOKUP(I3495,Base!$H$2:$J$9,VLOOKUP(Planilla!P3495,Base!$F$3:$G$9,2,0),0),"")</f>
        <v/>
      </c>
    </row>
    <row r="3496" spans="1:17">
      <c r="A3496" s="18"/>
      <c r="B3496" s="7"/>
      <c r="C3496" s="12"/>
      <c r="D3496" s="13" t="str">
        <f>IFERROR(VLOOKUP(C3496,Base!A:C,2,0),"")</f>
        <v/>
      </c>
      <c r="E3496" s="10" t="str">
        <f>IFERROR(VLOOKUP(C3496,Base!A:C,3,0),"")</f>
        <v/>
      </c>
      <c r="F3496" s="8"/>
      <c r="G3496" s="9"/>
      <c r="H3496" s="18"/>
      <c r="I3496" s="18"/>
      <c r="J3496" s="9"/>
      <c r="K3496" s="18"/>
      <c r="L3496" s="14" t="str">
        <f>IFERROR(J3496*HLOOKUP(I3496,Base!$H$2:$J$9,VLOOKUP(Planilla!K3496,Base!$F$3:$G$9,2,0),0),"")</f>
        <v/>
      </c>
      <c r="M3496" s="19"/>
      <c r="N3496" s="14" t="str">
        <f>IF(M3496="Si",HLOOKUP(I3496,Base!$H$2:$J$9,8,0),"")</f>
        <v/>
      </c>
      <c r="O3496" s="9"/>
      <c r="P3496" s="18"/>
      <c r="Q3496" s="14" t="str">
        <f>IFERROR(O3496*HLOOKUP(I3496,Base!$H$2:$J$9,VLOOKUP(Planilla!P3496,Base!$F$3:$G$9,2,0),0),"")</f>
        <v/>
      </c>
    </row>
    <row r="3497" spans="1:17">
      <c r="A3497" s="18"/>
      <c r="B3497" s="7"/>
      <c r="C3497" s="12"/>
      <c r="D3497" s="13" t="str">
        <f>IFERROR(VLOOKUP(C3497,Base!A:C,2,0),"")</f>
        <v/>
      </c>
      <c r="E3497" s="10" t="str">
        <f>IFERROR(VLOOKUP(C3497,Base!A:C,3,0),"")</f>
        <v/>
      </c>
      <c r="F3497" s="8"/>
      <c r="G3497" s="9"/>
      <c r="H3497" s="18"/>
      <c r="I3497" s="18"/>
      <c r="J3497" s="9"/>
      <c r="K3497" s="18"/>
      <c r="L3497" s="14" t="str">
        <f>IFERROR(J3497*HLOOKUP(I3497,Base!$H$2:$J$9,VLOOKUP(Planilla!K3497,Base!$F$3:$G$9,2,0),0),"")</f>
        <v/>
      </c>
      <c r="M3497" s="19"/>
      <c r="N3497" s="14" t="str">
        <f>IF(M3497="Si",HLOOKUP(I3497,Base!$H$2:$J$9,8,0),"")</f>
        <v/>
      </c>
      <c r="O3497" s="9"/>
      <c r="P3497" s="18"/>
      <c r="Q3497" s="14" t="str">
        <f>IFERROR(O3497*HLOOKUP(I3497,Base!$H$2:$J$9,VLOOKUP(Planilla!P3497,Base!$F$3:$G$9,2,0),0),"")</f>
        <v/>
      </c>
    </row>
    <row r="3498" spans="1:17">
      <c r="A3498" s="18"/>
      <c r="B3498" s="7"/>
      <c r="C3498" s="12"/>
      <c r="D3498" s="13" t="str">
        <f>IFERROR(VLOOKUP(C3498,Base!A:C,2,0),"")</f>
        <v/>
      </c>
      <c r="E3498" s="10" t="str">
        <f>IFERROR(VLOOKUP(C3498,Base!A:C,3,0),"")</f>
        <v/>
      </c>
      <c r="F3498" s="8"/>
      <c r="G3498" s="9"/>
      <c r="H3498" s="18"/>
      <c r="I3498" s="18"/>
      <c r="J3498" s="9"/>
      <c r="K3498" s="18"/>
      <c r="L3498" s="14" t="str">
        <f>IFERROR(J3498*HLOOKUP(I3498,Base!$H$2:$J$9,VLOOKUP(Planilla!K3498,Base!$F$3:$G$9,2,0),0),"")</f>
        <v/>
      </c>
      <c r="M3498" s="19"/>
      <c r="N3498" s="14" t="str">
        <f>IF(M3498="Si",HLOOKUP(I3498,Base!$H$2:$J$9,8,0),"")</f>
        <v/>
      </c>
      <c r="O3498" s="9"/>
      <c r="P3498" s="18"/>
      <c r="Q3498" s="14" t="str">
        <f>IFERROR(O3498*HLOOKUP(I3498,Base!$H$2:$J$9,VLOOKUP(Planilla!P3498,Base!$F$3:$G$9,2,0),0),"")</f>
        <v/>
      </c>
    </row>
    <row r="3499" spans="1:17">
      <c r="A3499" s="18"/>
      <c r="B3499" s="7"/>
      <c r="C3499" s="12"/>
      <c r="D3499" s="13" t="str">
        <f>IFERROR(VLOOKUP(C3499,Base!A:C,2,0),"")</f>
        <v/>
      </c>
      <c r="E3499" s="10" t="str">
        <f>IFERROR(VLOOKUP(C3499,Base!A:C,3,0),"")</f>
        <v/>
      </c>
      <c r="F3499" s="8"/>
      <c r="G3499" s="9"/>
      <c r="H3499" s="18"/>
      <c r="I3499" s="18"/>
      <c r="J3499" s="9"/>
      <c r="K3499" s="18"/>
      <c r="L3499" s="14" t="str">
        <f>IFERROR(J3499*HLOOKUP(I3499,Base!$H$2:$J$9,VLOOKUP(Planilla!K3499,Base!$F$3:$G$9,2,0),0),"")</f>
        <v/>
      </c>
      <c r="M3499" s="19"/>
      <c r="N3499" s="14" t="str">
        <f>IF(M3499="Si",HLOOKUP(I3499,Base!$H$2:$J$9,8,0),"")</f>
        <v/>
      </c>
      <c r="O3499" s="9"/>
      <c r="P3499" s="18"/>
      <c r="Q3499" s="14" t="str">
        <f>IFERROR(O3499*HLOOKUP(I3499,Base!$H$2:$J$9,VLOOKUP(Planilla!P3499,Base!$F$3:$G$9,2,0),0),"")</f>
        <v/>
      </c>
    </row>
    <row r="3500" spans="1:17">
      <c r="A3500" s="18"/>
      <c r="B3500" s="7"/>
      <c r="C3500" s="12"/>
      <c r="D3500" s="13" t="str">
        <f>IFERROR(VLOOKUP(C3500,Base!A:C,2,0),"")</f>
        <v/>
      </c>
      <c r="E3500" s="10" t="str">
        <f>IFERROR(VLOOKUP(C3500,Base!A:C,3,0),"")</f>
        <v/>
      </c>
      <c r="F3500" s="8"/>
      <c r="G3500" s="9"/>
      <c r="H3500" s="18"/>
      <c r="I3500" s="18"/>
      <c r="J3500" s="9"/>
      <c r="K3500" s="18"/>
      <c r="L3500" s="14" t="str">
        <f>IFERROR(J3500*HLOOKUP(I3500,Base!$H$2:$J$9,VLOOKUP(Planilla!K3500,Base!$F$3:$G$9,2,0),0),"")</f>
        <v/>
      </c>
      <c r="M3500" s="19"/>
      <c r="N3500" s="14" t="str">
        <f>IF(M3500="Si",HLOOKUP(I3500,Base!$H$2:$J$9,8,0),"")</f>
        <v/>
      </c>
      <c r="O3500" s="9"/>
      <c r="P3500" s="18"/>
      <c r="Q3500" s="14" t="str">
        <f>IFERROR(O3500*HLOOKUP(I3500,Base!$H$2:$J$9,VLOOKUP(Planilla!P3500,Base!$F$3:$G$9,2,0),0),"")</f>
        <v/>
      </c>
    </row>
    <row r="3501" spans="1:17">
      <c r="A3501" s="18"/>
      <c r="B3501" s="7"/>
      <c r="C3501" s="12"/>
      <c r="D3501" s="13" t="str">
        <f>IFERROR(VLOOKUP(C3501,Base!A:C,2,0),"")</f>
        <v/>
      </c>
      <c r="E3501" s="10" t="str">
        <f>IFERROR(VLOOKUP(C3501,Base!A:C,3,0),"")</f>
        <v/>
      </c>
      <c r="F3501" s="8"/>
      <c r="G3501" s="9"/>
      <c r="H3501" s="18"/>
      <c r="I3501" s="18"/>
      <c r="J3501" s="9"/>
      <c r="K3501" s="18"/>
      <c r="L3501" s="14" t="str">
        <f>IFERROR(J3501*HLOOKUP(I3501,Base!$H$2:$J$9,VLOOKUP(Planilla!K3501,Base!$F$3:$G$9,2,0),0),"")</f>
        <v/>
      </c>
      <c r="M3501" s="19"/>
      <c r="N3501" s="14" t="str">
        <f>IF(M3501="Si",HLOOKUP(I3501,Base!$H$2:$J$9,8,0),"")</f>
        <v/>
      </c>
      <c r="O3501" s="9"/>
      <c r="P3501" s="18"/>
      <c r="Q3501" s="14" t="str">
        <f>IFERROR(O3501*HLOOKUP(I3501,Base!$H$2:$J$9,VLOOKUP(Planilla!P3501,Base!$F$3:$G$9,2,0),0),"")</f>
        <v/>
      </c>
    </row>
    <row r="3502" spans="1:17">
      <c r="A3502" s="18"/>
      <c r="B3502" s="7"/>
      <c r="C3502" s="12"/>
      <c r="D3502" s="13" t="str">
        <f>IFERROR(VLOOKUP(C3502,Base!A:C,2,0),"")</f>
        <v/>
      </c>
      <c r="E3502" s="10" t="str">
        <f>IFERROR(VLOOKUP(C3502,Base!A:C,3,0),"")</f>
        <v/>
      </c>
      <c r="F3502" s="8"/>
      <c r="G3502" s="9"/>
      <c r="H3502" s="18"/>
      <c r="I3502" s="18"/>
      <c r="J3502" s="9"/>
      <c r="K3502" s="18"/>
      <c r="L3502" s="14" t="str">
        <f>IFERROR(J3502*HLOOKUP(I3502,Base!$H$2:$J$9,VLOOKUP(Planilla!K3502,Base!$F$3:$G$9,2,0),0),"")</f>
        <v/>
      </c>
      <c r="M3502" s="19"/>
      <c r="N3502" s="14" t="str">
        <f>IF(M3502="Si",HLOOKUP(I3502,Base!$H$2:$J$9,8,0),"")</f>
        <v/>
      </c>
      <c r="O3502" s="9"/>
      <c r="P3502" s="18"/>
      <c r="Q3502" s="14" t="str">
        <f>IFERROR(O3502*HLOOKUP(I3502,Base!$H$2:$J$9,VLOOKUP(Planilla!P3502,Base!$F$3:$G$9,2,0),0),"")</f>
        <v/>
      </c>
    </row>
    <row r="3503" spans="1:17">
      <c r="A3503" s="18"/>
      <c r="B3503" s="7"/>
      <c r="C3503" s="12"/>
      <c r="D3503" s="13" t="str">
        <f>IFERROR(VLOOKUP(C3503,Base!A:C,2,0),"")</f>
        <v/>
      </c>
      <c r="E3503" s="10" t="str">
        <f>IFERROR(VLOOKUP(C3503,Base!A:C,3,0),"")</f>
        <v/>
      </c>
      <c r="F3503" s="8"/>
      <c r="G3503" s="9"/>
      <c r="H3503" s="18"/>
      <c r="I3503" s="18"/>
      <c r="J3503" s="9"/>
      <c r="K3503" s="18"/>
      <c r="L3503" s="14" t="str">
        <f>IFERROR(J3503*HLOOKUP(I3503,Base!$H$2:$J$9,VLOOKUP(Planilla!K3503,Base!$F$3:$G$9,2,0),0),"")</f>
        <v/>
      </c>
      <c r="M3503" s="19"/>
      <c r="N3503" s="14" t="str">
        <f>IF(M3503="Si",HLOOKUP(I3503,Base!$H$2:$J$9,8,0),"")</f>
        <v/>
      </c>
      <c r="O3503" s="9"/>
      <c r="P3503" s="18"/>
      <c r="Q3503" s="14" t="str">
        <f>IFERROR(O3503*HLOOKUP(I3503,Base!$H$2:$J$9,VLOOKUP(Planilla!P3503,Base!$F$3:$G$9,2,0),0),"")</f>
        <v/>
      </c>
    </row>
    <row r="3504" spans="1:17">
      <c r="A3504" s="18"/>
      <c r="B3504" s="7"/>
      <c r="C3504" s="12"/>
      <c r="D3504" s="13" t="str">
        <f>IFERROR(VLOOKUP(C3504,Base!A:C,2,0),"")</f>
        <v/>
      </c>
      <c r="E3504" s="10" t="str">
        <f>IFERROR(VLOOKUP(C3504,Base!A:C,3,0),"")</f>
        <v/>
      </c>
      <c r="F3504" s="8"/>
      <c r="G3504" s="9"/>
      <c r="H3504" s="18"/>
      <c r="I3504" s="18"/>
      <c r="J3504" s="9"/>
      <c r="K3504" s="18"/>
      <c r="L3504" s="14" t="str">
        <f>IFERROR(J3504*HLOOKUP(I3504,Base!$H$2:$J$9,VLOOKUP(Planilla!K3504,Base!$F$3:$G$9,2,0),0),"")</f>
        <v/>
      </c>
      <c r="M3504" s="19"/>
      <c r="N3504" s="14" t="str">
        <f>IF(M3504="Si",HLOOKUP(I3504,Base!$H$2:$J$9,8,0),"")</f>
        <v/>
      </c>
      <c r="O3504" s="9"/>
      <c r="P3504" s="18"/>
      <c r="Q3504" s="14" t="str">
        <f>IFERROR(O3504*HLOOKUP(I3504,Base!$H$2:$J$9,VLOOKUP(Planilla!P3504,Base!$F$3:$G$9,2,0),0),"")</f>
        <v/>
      </c>
    </row>
    <row r="3505" spans="1:17">
      <c r="A3505" s="18"/>
      <c r="B3505" s="7"/>
      <c r="C3505" s="12"/>
      <c r="D3505" s="13" t="str">
        <f>IFERROR(VLOOKUP(C3505,Base!A:C,2,0),"")</f>
        <v/>
      </c>
      <c r="E3505" s="10" t="str">
        <f>IFERROR(VLOOKUP(C3505,Base!A:C,3,0),"")</f>
        <v/>
      </c>
      <c r="F3505" s="8"/>
      <c r="G3505" s="9"/>
      <c r="H3505" s="18"/>
      <c r="I3505" s="18"/>
      <c r="J3505" s="9"/>
      <c r="K3505" s="18"/>
      <c r="L3505" s="14" t="str">
        <f>IFERROR(J3505*HLOOKUP(I3505,Base!$H$2:$J$9,VLOOKUP(Planilla!K3505,Base!$F$3:$G$9,2,0),0),"")</f>
        <v/>
      </c>
      <c r="M3505" s="19"/>
      <c r="N3505" s="14" t="str">
        <f>IF(M3505="Si",HLOOKUP(I3505,Base!$H$2:$J$9,8,0),"")</f>
        <v/>
      </c>
      <c r="O3505" s="9"/>
      <c r="P3505" s="18"/>
      <c r="Q3505" s="14" t="str">
        <f>IFERROR(O3505*HLOOKUP(I3505,Base!$H$2:$J$9,VLOOKUP(Planilla!P3505,Base!$F$3:$G$9,2,0),0),"")</f>
        <v/>
      </c>
    </row>
    <row r="3506" spans="1:17">
      <c r="A3506" s="18"/>
      <c r="B3506" s="7"/>
      <c r="C3506" s="12"/>
      <c r="D3506" s="13" t="str">
        <f>IFERROR(VLOOKUP(C3506,Base!A:C,2,0),"")</f>
        <v/>
      </c>
      <c r="E3506" s="10" t="str">
        <f>IFERROR(VLOOKUP(C3506,Base!A:C,3,0),"")</f>
        <v/>
      </c>
      <c r="F3506" s="8"/>
      <c r="G3506" s="9"/>
      <c r="H3506" s="18"/>
      <c r="I3506" s="18"/>
      <c r="J3506" s="9"/>
      <c r="K3506" s="18"/>
      <c r="L3506" s="14" t="str">
        <f>IFERROR(J3506*HLOOKUP(I3506,Base!$H$2:$J$9,VLOOKUP(Planilla!K3506,Base!$F$3:$G$9,2,0),0),"")</f>
        <v/>
      </c>
      <c r="M3506" s="19"/>
      <c r="N3506" s="14" t="str">
        <f>IF(M3506="Si",HLOOKUP(I3506,Base!$H$2:$J$9,8,0),"")</f>
        <v/>
      </c>
      <c r="O3506" s="9"/>
      <c r="P3506" s="18"/>
      <c r="Q3506" s="14" t="str">
        <f>IFERROR(O3506*HLOOKUP(I3506,Base!$H$2:$J$9,VLOOKUP(Planilla!P3506,Base!$F$3:$G$9,2,0),0),"")</f>
        <v/>
      </c>
    </row>
    <row r="3507" spans="1:17">
      <c r="A3507" s="18"/>
      <c r="B3507" s="7"/>
      <c r="C3507" s="12"/>
      <c r="D3507" s="13" t="str">
        <f>IFERROR(VLOOKUP(C3507,Base!A:C,2,0),"")</f>
        <v/>
      </c>
      <c r="E3507" s="10" t="str">
        <f>IFERROR(VLOOKUP(C3507,Base!A:C,3,0),"")</f>
        <v/>
      </c>
      <c r="F3507" s="8"/>
      <c r="G3507" s="9"/>
      <c r="H3507" s="18"/>
      <c r="I3507" s="18"/>
      <c r="J3507" s="9"/>
      <c r="K3507" s="18"/>
      <c r="L3507" s="14" t="str">
        <f>IFERROR(J3507*HLOOKUP(I3507,Base!$H$2:$J$9,VLOOKUP(Planilla!K3507,Base!$F$3:$G$9,2,0),0),"")</f>
        <v/>
      </c>
      <c r="M3507" s="19"/>
      <c r="N3507" s="14" t="str">
        <f>IF(M3507="Si",HLOOKUP(I3507,Base!$H$2:$J$9,8,0),"")</f>
        <v/>
      </c>
      <c r="O3507" s="9"/>
      <c r="P3507" s="18"/>
      <c r="Q3507" s="14" t="str">
        <f>IFERROR(O3507*HLOOKUP(I3507,Base!$H$2:$J$9,VLOOKUP(Planilla!P3507,Base!$F$3:$G$9,2,0),0),"")</f>
        <v/>
      </c>
    </row>
    <row r="3508" spans="1:17">
      <c r="A3508" s="18"/>
      <c r="B3508" s="7"/>
      <c r="C3508" s="12"/>
      <c r="D3508" s="13" t="str">
        <f>IFERROR(VLOOKUP(C3508,Base!A:C,2,0),"")</f>
        <v/>
      </c>
      <c r="E3508" s="10" t="str">
        <f>IFERROR(VLOOKUP(C3508,Base!A:C,3,0),"")</f>
        <v/>
      </c>
      <c r="F3508" s="8"/>
      <c r="G3508" s="9"/>
      <c r="H3508" s="18"/>
      <c r="I3508" s="18"/>
      <c r="J3508" s="9"/>
      <c r="K3508" s="18"/>
      <c r="L3508" s="14" t="str">
        <f>IFERROR(J3508*HLOOKUP(I3508,Base!$H$2:$J$9,VLOOKUP(Planilla!K3508,Base!$F$3:$G$9,2,0),0),"")</f>
        <v/>
      </c>
      <c r="M3508" s="19"/>
      <c r="N3508" s="14" t="str">
        <f>IF(M3508="Si",HLOOKUP(I3508,Base!$H$2:$J$9,8,0),"")</f>
        <v/>
      </c>
      <c r="O3508" s="9"/>
      <c r="P3508" s="18"/>
      <c r="Q3508" s="14" t="str">
        <f>IFERROR(O3508*HLOOKUP(I3508,Base!$H$2:$J$9,VLOOKUP(Planilla!P3508,Base!$F$3:$G$9,2,0),0),"")</f>
        <v/>
      </c>
    </row>
    <row r="3509" spans="1:17">
      <c r="A3509" s="18"/>
      <c r="B3509" s="7"/>
      <c r="C3509" s="12"/>
      <c r="D3509" s="13" t="str">
        <f>IFERROR(VLOOKUP(C3509,Base!A:C,2,0),"")</f>
        <v/>
      </c>
      <c r="E3509" s="10" t="str">
        <f>IFERROR(VLOOKUP(C3509,Base!A:C,3,0),"")</f>
        <v/>
      </c>
      <c r="F3509" s="8"/>
      <c r="G3509" s="9"/>
      <c r="H3509" s="18"/>
      <c r="I3509" s="18"/>
      <c r="J3509" s="9"/>
      <c r="K3509" s="18"/>
      <c r="L3509" s="14" t="str">
        <f>IFERROR(J3509*HLOOKUP(I3509,Base!$H$2:$J$9,VLOOKUP(Planilla!K3509,Base!$F$3:$G$9,2,0),0),"")</f>
        <v/>
      </c>
      <c r="M3509" s="19"/>
      <c r="N3509" s="14" t="str">
        <f>IF(M3509="Si",HLOOKUP(I3509,Base!$H$2:$J$9,8,0),"")</f>
        <v/>
      </c>
      <c r="O3509" s="9"/>
      <c r="P3509" s="18"/>
      <c r="Q3509" s="14" t="str">
        <f>IFERROR(O3509*HLOOKUP(I3509,Base!$H$2:$J$9,VLOOKUP(Planilla!P3509,Base!$F$3:$G$9,2,0),0),"")</f>
        <v/>
      </c>
    </row>
    <row r="3510" spans="1:17">
      <c r="A3510" s="18"/>
      <c r="B3510" s="7"/>
      <c r="C3510" s="12"/>
      <c r="D3510" s="13" t="str">
        <f>IFERROR(VLOOKUP(C3510,Base!A:C,2,0),"")</f>
        <v/>
      </c>
      <c r="E3510" s="10" t="str">
        <f>IFERROR(VLOOKUP(C3510,Base!A:C,3,0),"")</f>
        <v/>
      </c>
      <c r="F3510" s="8"/>
      <c r="G3510" s="9"/>
      <c r="H3510" s="18"/>
      <c r="I3510" s="18"/>
      <c r="J3510" s="9"/>
      <c r="K3510" s="18"/>
      <c r="L3510" s="14" t="str">
        <f>IFERROR(J3510*HLOOKUP(I3510,Base!$H$2:$J$9,VLOOKUP(Planilla!K3510,Base!$F$3:$G$9,2,0),0),"")</f>
        <v/>
      </c>
      <c r="M3510" s="19"/>
      <c r="N3510" s="14" t="str">
        <f>IF(M3510="Si",HLOOKUP(I3510,Base!$H$2:$J$9,8,0),"")</f>
        <v/>
      </c>
      <c r="O3510" s="9"/>
      <c r="P3510" s="18"/>
      <c r="Q3510" s="14" t="str">
        <f>IFERROR(O3510*HLOOKUP(I3510,Base!$H$2:$J$9,VLOOKUP(Planilla!P3510,Base!$F$3:$G$9,2,0),0),"")</f>
        <v/>
      </c>
    </row>
    <row r="3511" spans="1:17">
      <c r="A3511" s="18"/>
      <c r="B3511" s="7"/>
      <c r="C3511" s="12"/>
      <c r="D3511" s="13" t="str">
        <f>IFERROR(VLOOKUP(C3511,Base!A:C,2,0),"")</f>
        <v/>
      </c>
      <c r="E3511" s="10" t="str">
        <f>IFERROR(VLOOKUP(C3511,Base!A:C,3,0),"")</f>
        <v/>
      </c>
      <c r="F3511" s="8"/>
      <c r="G3511" s="9"/>
      <c r="H3511" s="18"/>
      <c r="I3511" s="18"/>
      <c r="J3511" s="9"/>
      <c r="K3511" s="18"/>
      <c r="L3511" s="14" t="str">
        <f>IFERROR(J3511*HLOOKUP(I3511,Base!$H$2:$J$9,VLOOKUP(Planilla!K3511,Base!$F$3:$G$9,2,0),0),"")</f>
        <v/>
      </c>
      <c r="M3511" s="19"/>
      <c r="N3511" s="14" t="str">
        <f>IF(M3511="Si",HLOOKUP(I3511,Base!$H$2:$J$9,8,0),"")</f>
        <v/>
      </c>
      <c r="O3511" s="9"/>
      <c r="P3511" s="18"/>
      <c r="Q3511" s="14" t="str">
        <f>IFERROR(O3511*HLOOKUP(I3511,Base!$H$2:$J$9,VLOOKUP(Planilla!P3511,Base!$F$3:$G$9,2,0),0),"")</f>
        <v/>
      </c>
    </row>
    <row r="3512" spans="1:17">
      <c r="A3512" s="18"/>
      <c r="B3512" s="7"/>
      <c r="C3512" s="12"/>
      <c r="D3512" s="13" t="str">
        <f>IFERROR(VLOOKUP(C3512,Base!A:C,2,0),"")</f>
        <v/>
      </c>
      <c r="E3512" s="10" t="str">
        <f>IFERROR(VLOOKUP(C3512,Base!A:C,3,0),"")</f>
        <v/>
      </c>
      <c r="F3512" s="8"/>
      <c r="G3512" s="9"/>
      <c r="H3512" s="18"/>
      <c r="I3512" s="18"/>
      <c r="J3512" s="9"/>
      <c r="K3512" s="18"/>
      <c r="L3512" s="14" t="str">
        <f>IFERROR(J3512*HLOOKUP(I3512,Base!$H$2:$J$9,VLOOKUP(Planilla!K3512,Base!$F$3:$G$9,2,0),0),"")</f>
        <v/>
      </c>
      <c r="M3512" s="19"/>
      <c r="N3512" s="14" t="str">
        <f>IF(M3512="Si",HLOOKUP(I3512,Base!$H$2:$J$9,8,0),"")</f>
        <v/>
      </c>
      <c r="O3512" s="9"/>
      <c r="P3512" s="18"/>
      <c r="Q3512" s="14" t="str">
        <f>IFERROR(O3512*HLOOKUP(I3512,Base!$H$2:$J$9,VLOOKUP(Planilla!P3512,Base!$F$3:$G$9,2,0),0),"")</f>
        <v/>
      </c>
    </row>
    <row r="3513" spans="1:17">
      <c r="A3513" s="18"/>
      <c r="B3513" s="7"/>
      <c r="C3513" s="12"/>
      <c r="D3513" s="13" t="str">
        <f>IFERROR(VLOOKUP(C3513,Base!A:C,2,0),"")</f>
        <v/>
      </c>
      <c r="E3513" s="10" t="str">
        <f>IFERROR(VLOOKUP(C3513,Base!A:C,3,0),"")</f>
        <v/>
      </c>
      <c r="F3513" s="8"/>
      <c r="G3513" s="9"/>
      <c r="H3513" s="18"/>
      <c r="I3513" s="18"/>
      <c r="J3513" s="9"/>
      <c r="K3513" s="18"/>
      <c r="L3513" s="14" t="str">
        <f>IFERROR(J3513*HLOOKUP(I3513,Base!$H$2:$J$9,VLOOKUP(Planilla!K3513,Base!$F$3:$G$9,2,0),0),"")</f>
        <v/>
      </c>
      <c r="M3513" s="19"/>
      <c r="N3513" s="14" t="str">
        <f>IF(M3513="Si",HLOOKUP(I3513,Base!$H$2:$J$9,8,0),"")</f>
        <v/>
      </c>
      <c r="O3513" s="9"/>
      <c r="P3513" s="18"/>
      <c r="Q3513" s="14" t="str">
        <f>IFERROR(O3513*HLOOKUP(I3513,Base!$H$2:$J$9,VLOOKUP(Planilla!P3513,Base!$F$3:$G$9,2,0),0),"")</f>
        <v/>
      </c>
    </row>
    <row r="3514" spans="1:17">
      <c r="A3514" s="18"/>
      <c r="B3514" s="7"/>
      <c r="C3514" s="12"/>
      <c r="D3514" s="13" t="str">
        <f>IFERROR(VLOOKUP(C3514,Base!A:C,2,0),"")</f>
        <v/>
      </c>
      <c r="E3514" s="10" t="str">
        <f>IFERROR(VLOOKUP(C3514,Base!A:C,3,0),"")</f>
        <v/>
      </c>
      <c r="F3514" s="8"/>
      <c r="G3514" s="9"/>
      <c r="H3514" s="18"/>
      <c r="I3514" s="18"/>
      <c r="J3514" s="9"/>
      <c r="K3514" s="18"/>
      <c r="L3514" s="14" t="str">
        <f>IFERROR(J3514*HLOOKUP(I3514,Base!$H$2:$J$9,VLOOKUP(Planilla!K3514,Base!$F$3:$G$9,2,0),0),"")</f>
        <v/>
      </c>
      <c r="M3514" s="19"/>
      <c r="N3514" s="14" t="str">
        <f>IF(M3514="Si",HLOOKUP(I3514,Base!$H$2:$J$9,8,0),"")</f>
        <v/>
      </c>
      <c r="O3514" s="9"/>
      <c r="P3514" s="18"/>
      <c r="Q3514" s="14" t="str">
        <f>IFERROR(O3514*HLOOKUP(I3514,Base!$H$2:$J$9,VLOOKUP(Planilla!P3514,Base!$F$3:$G$9,2,0),0),"")</f>
        <v/>
      </c>
    </row>
    <row r="3515" spans="1:17">
      <c r="A3515" s="18"/>
      <c r="B3515" s="7"/>
      <c r="C3515" s="12"/>
      <c r="D3515" s="13" t="str">
        <f>IFERROR(VLOOKUP(C3515,Base!A:C,2,0),"")</f>
        <v/>
      </c>
      <c r="E3515" s="10" t="str">
        <f>IFERROR(VLOOKUP(C3515,Base!A:C,3,0),"")</f>
        <v/>
      </c>
      <c r="F3515" s="8"/>
      <c r="G3515" s="9"/>
      <c r="H3515" s="18"/>
      <c r="I3515" s="18"/>
      <c r="J3515" s="9"/>
      <c r="K3515" s="18"/>
      <c r="L3515" s="14" t="str">
        <f>IFERROR(J3515*HLOOKUP(I3515,Base!$H$2:$J$9,VLOOKUP(Planilla!K3515,Base!$F$3:$G$9,2,0),0),"")</f>
        <v/>
      </c>
      <c r="M3515" s="19"/>
      <c r="N3515" s="14" t="str">
        <f>IF(M3515="Si",HLOOKUP(I3515,Base!$H$2:$J$9,8,0),"")</f>
        <v/>
      </c>
      <c r="O3515" s="9"/>
      <c r="P3515" s="18"/>
      <c r="Q3515" s="14" t="str">
        <f>IFERROR(O3515*HLOOKUP(I3515,Base!$H$2:$J$9,VLOOKUP(Planilla!P3515,Base!$F$3:$G$9,2,0),0),"")</f>
        <v/>
      </c>
    </row>
    <row r="3516" spans="1:17">
      <c r="A3516" s="18"/>
      <c r="B3516" s="7"/>
      <c r="C3516" s="12"/>
      <c r="D3516" s="13" t="str">
        <f>IFERROR(VLOOKUP(C3516,Base!A:C,2,0),"")</f>
        <v/>
      </c>
      <c r="E3516" s="10" t="str">
        <f>IFERROR(VLOOKUP(C3516,Base!A:C,3,0),"")</f>
        <v/>
      </c>
      <c r="F3516" s="8"/>
      <c r="G3516" s="9"/>
      <c r="H3516" s="18"/>
      <c r="I3516" s="18"/>
      <c r="J3516" s="9"/>
      <c r="K3516" s="18"/>
      <c r="L3516" s="14" t="str">
        <f>IFERROR(J3516*HLOOKUP(I3516,Base!$H$2:$J$9,VLOOKUP(Planilla!K3516,Base!$F$3:$G$9,2,0),0),"")</f>
        <v/>
      </c>
      <c r="M3516" s="19"/>
      <c r="N3516" s="14" t="str">
        <f>IF(M3516="Si",HLOOKUP(I3516,Base!$H$2:$J$9,8,0),"")</f>
        <v/>
      </c>
      <c r="O3516" s="9"/>
      <c r="P3516" s="18"/>
      <c r="Q3516" s="14" t="str">
        <f>IFERROR(O3516*HLOOKUP(I3516,Base!$H$2:$J$9,VLOOKUP(Planilla!P3516,Base!$F$3:$G$9,2,0),0),"")</f>
        <v/>
      </c>
    </row>
    <row r="3517" spans="1:17">
      <c r="A3517" s="18"/>
      <c r="B3517" s="7"/>
      <c r="C3517" s="12"/>
      <c r="D3517" s="13" t="str">
        <f>IFERROR(VLOOKUP(C3517,Base!A:C,2,0),"")</f>
        <v/>
      </c>
      <c r="E3517" s="10" t="str">
        <f>IFERROR(VLOOKUP(C3517,Base!A:C,3,0),"")</f>
        <v/>
      </c>
      <c r="F3517" s="8"/>
      <c r="G3517" s="9"/>
      <c r="H3517" s="18"/>
      <c r="I3517" s="18"/>
      <c r="J3517" s="9"/>
      <c r="K3517" s="18"/>
      <c r="L3517" s="14" t="str">
        <f>IFERROR(J3517*HLOOKUP(I3517,Base!$H$2:$J$9,VLOOKUP(Planilla!K3517,Base!$F$3:$G$9,2,0),0),"")</f>
        <v/>
      </c>
      <c r="M3517" s="19"/>
      <c r="N3517" s="14" t="str">
        <f>IF(M3517="Si",HLOOKUP(I3517,Base!$H$2:$J$9,8,0),"")</f>
        <v/>
      </c>
      <c r="O3517" s="9"/>
      <c r="P3517" s="18"/>
      <c r="Q3517" s="14" t="str">
        <f>IFERROR(O3517*HLOOKUP(I3517,Base!$H$2:$J$9,VLOOKUP(Planilla!P3517,Base!$F$3:$G$9,2,0),0),"")</f>
        <v/>
      </c>
    </row>
    <row r="3518" spans="1:17">
      <c r="A3518" s="18"/>
      <c r="B3518" s="7"/>
      <c r="C3518" s="12"/>
      <c r="D3518" s="13" t="str">
        <f>IFERROR(VLOOKUP(C3518,Base!A:C,2,0),"")</f>
        <v/>
      </c>
      <c r="E3518" s="10" t="str">
        <f>IFERROR(VLOOKUP(C3518,Base!A:C,3,0),"")</f>
        <v/>
      </c>
      <c r="F3518" s="8"/>
      <c r="G3518" s="9"/>
      <c r="H3518" s="18"/>
      <c r="I3518" s="18"/>
      <c r="J3518" s="9"/>
      <c r="K3518" s="18"/>
      <c r="L3518" s="14" t="str">
        <f>IFERROR(J3518*HLOOKUP(I3518,Base!$H$2:$J$9,VLOOKUP(Planilla!K3518,Base!$F$3:$G$9,2,0),0),"")</f>
        <v/>
      </c>
      <c r="M3518" s="19"/>
      <c r="N3518" s="14" t="str">
        <f>IF(M3518="Si",HLOOKUP(I3518,Base!$H$2:$J$9,8,0),"")</f>
        <v/>
      </c>
      <c r="O3518" s="9"/>
      <c r="P3518" s="18"/>
      <c r="Q3518" s="14" t="str">
        <f>IFERROR(O3518*HLOOKUP(I3518,Base!$H$2:$J$9,VLOOKUP(Planilla!P3518,Base!$F$3:$G$9,2,0),0),"")</f>
        <v/>
      </c>
    </row>
    <row r="3519" spans="1:17">
      <c r="A3519" s="18"/>
      <c r="B3519" s="7"/>
      <c r="C3519" s="12"/>
      <c r="D3519" s="13" t="str">
        <f>IFERROR(VLOOKUP(C3519,Base!A:C,2,0),"")</f>
        <v/>
      </c>
      <c r="E3519" s="10" t="str">
        <f>IFERROR(VLOOKUP(C3519,Base!A:C,3,0),"")</f>
        <v/>
      </c>
      <c r="F3519" s="8"/>
      <c r="G3519" s="9"/>
      <c r="H3519" s="18"/>
      <c r="I3519" s="18"/>
      <c r="J3519" s="9"/>
      <c r="K3519" s="18"/>
      <c r="L3519" s="14" t="str">
        <f>IFERROR(J3519*HLOOKUP(I3519,Base!$H$2:$J$9,VLOOKUP(Planilla!K3519,Base!$F$3:$G$9,2,0),0),"")</f>
        <v/>
      </c>
      <c r="M3519" s="19"/>
      <c r="N3519" s="14" t="str">
        <f>IF(M3519="Si",HLOOKUP(I3519,Base!$H$2:$J$9,8,0),"")</f>
        <v/>
      </c>
      <c r="O3519" s="9"/>
      <c r="P3519" s="18"/>
      <c r="Q3519" s="14" t="str">
        <f>IFERROR(O3519*HLOOKUP(I3519,Base!$H$2:$J$9,VLOOKUP(Planilla!P3519,Base!$F$3:$G$9,2,0),0),"")</f>
        <v/>
      </c>
    </row>
    <row r="3520" spans="1:17">
      <c r="A3520" s="18"/>
      <c r="B3520" s="7"/>
      <c r="C3520" s="12"/>
      <c r="D3520" s="13" t="str">
        <f>IFERROR(VLOOKUP(C3520,Base!A:C,2,0),"")</f>
        <v/>
      </c>
      <c r="E3520" s="10" t="str">
        <f>IFERROR(VLOOKUP(C3520,Base!A:C,3,0),"")</f>
        <v/>
      </c>
      <c r="F3520" s="8"/>
      <c r="G3520" s="9"/>
      <c r="H3520" s="18"/>
      <c r="I3520" s="18"/>
      <c r="J3520" s="9"/>
      <c r="K3520" s="18"/>
      <c r="L3520" s="14" t="str">
        <f>IFERROR(J3520*HLOOKUP(I3520,Base!$H$2:$J$9,VLOOKUP(Planilla!K3520,Base!$F$3:$G$9,2,0),0),"")</f>
        <v/>
      </c>
      <c r="M3520" s="19"/>
      <c r="N3520" s="14" t="str">
        <f>IF(M3520="Si",HLOOKUP(I3520,Base!$H$2:$J$9,8,0),"")</f>
        <v/>
      </c>
      <c r="O3520" s="9"/>
      <c r="P3520" s="18"/>
      <c r="Q3520" s="14" t="str">
        <f>IFERROR(O3520*HLOOKUP(I3520,Base!$H$2:$J$9,VLOOKUP(Planilla!P3520,Base!$F$3:$G$9,2,0),0),"")</f>
        <v/>
      </c>
    </row>
    <row r="3521" spans="1:17">
      <c r="A3521" s="18"/>
      <c r="B3521" s="7"/>
      <c r="C3521" s="12"/>
      <c r="D3521" s="13" t="str">
        <f>IFERROR(VLOOKUP(C3521,Base!A:C,2,0),"")</f>
        <v/>
      </c>
      <c r="E3521" s="10" t="str">
        <f>IFERROR(VLOOKUP(C3521,Base!A:C,3,0),"")</f>
        <v/>
      </c>
      <c r="F3521" s="8"/>
      <c r="G3521" s="9"/>
      <c r="H3521" s="18"/>
      <c r="I3521" s="18"/>
      <c r="J3521" s="9"/>
      <c r="K3521" s="18"/>
      <c r="L3521" s="14" t="str">
        <f>IFERROR(J3521*HLOOKUP(I3521,Base!$H$2:$J$9,VLOOKUP(Planilla!K3521,Base!$F$3:$G$9,2,0),0),"")</f>
        <v/>
      </c>
      <c r="M3521" s="19"/>
      <c r="N3521" s="14" t="str">
        <f>IF(M3521="Si",HLOOKUP(I3521,Base!$H$2:$J$9,8,0),"")</f>
        <v/>
      </c>
      <c r="O3521" s="9"/>
      <c r="P3521" s="18"/>
      <c r="Q3521" s="14" t="str">
        <f>IFERROR(O3521*HLOOKUP(I3521,Base!$H$2:$J$9,VLOOKUP(Planilla!P3521,Base!$F$3:$G$9,2,0),0),"")</f>
        <v/>
      </c>
    </row>
    <row r="3522" spans="1:17">
      <c r="A3522" s="18"/>
      <c r="B3522" s="7"/>
      <c r="C3522" s="12"/>
      <c r="D3522" s="13" t="str">
        <f>IFERROR(VLOOKUP(C3522,Base!A:C,2,0),"")</f>
        <v/>
      </c>
      <c r="E3522" s="10" t="str">
        <f>IFERROR(VLOOKUP(C3522,Base!A:C,3,0),"")</f>
        <v/>
      </c>
      <c r="F3522" s="8"/>
      <c r="G3522" s="9"/>
      <c r="H3522" s="18"/>
      <c r="I3522" s="18"/>
      <c r="J3522" s="9"/>
      <c r="K3522" s="18"/>
      <c r="L3522" s="14" t="str">
        <f>IFERROR(J3522*HLOOKUP(I3522,Base!$H$2:$J$9,VLOOKUP(Planilla!K3522,Base!$F$3:$G$9,2,0),0),"")</f>
        <v/>
      </c>
      <c r="M3522" s="19"/>
      <c r="N3522" s="14" t="str">
        <f>IF(M3522="Si",HLOOKUP(I3522,Base!$H$2:$J$9,8,0),"")</f>
        <v/>
      </c>
      <c r="O3522" s="9"/>
      <c r="P3522" s="18"/>
      <c r="Q3522" s="14" t="str">
        <f>IFERROR(O3522*HLOOKUP(I3522,Base!$H$2:$J$9,VLOOKUP(Planilla!P3522,Base!$F$3:$G$9,2,0),0),"")</f>
        <v/>
      </c>
    </row>
    <row r="3523" spans="1:17">
      <c r="A3523" s="18"/>
      <c r="B3523" s="7"/>
      <c r="C3523" s="12"/>
      <c r="D3523" s="13" t="str">
        <f>IFERROR(VLOOKUP(C3523,Base!A:C,2,0),"")</f>
        <v/>
      </c>
      <c r="E3523" s="10" t="str">
        <f>IFERROR(VLOOKUP(C3523,Base!A:C,3,0),"")</f>
        <v/>
      </c>
      <c r="F3523" s="8"/>
      <c r="G3523" s="9"/>
      <c r="H3523" s="18"/>
      <c r="I3523" s="18"/>
      <c r="J3523" s="9"/>
      <c r="K3523" s="18"/>
      <c r="L3523" s="14" t="str">
        <f>IFERROR(J3523*HLOOKUP(I3523,Base!$H$2:$J$9,VLOOKUP(Planilla!K3523,Base!$F$3:$G$9,2,0),0),"")</f>
        <v/>
      </c>
      <c r="M3523" s="19"/>
      <c r="N3523" s="14" t="str">
        <f>IF(M3523="Si",HLOOKUP(I3523,Base!$H$2:$J$9,8,0),"")</f>
        <v/>
      </c>
      <c r="O3523" s="9"/>
      <c r="P3523" s="18"/>
      <c r="Q3523" s="14" t="str">
        <f>IFERROR(O3523*HLOOKUP(I3523,Base!$H$2:$J$9,VLOOKUP(Planilla!P3523,Base!$F$3:$G$9,2,0),0),"")</f>
        <v/>
      </c>
    </row>
    <row r="3524" spans="1:17">
      <c r="A3524" s="18"/>
      <c r="B3524" s="7"/>
      <c r="C3524" s="12"/>
      <c r="D3524" s="13" t="str">
        <f>IFERROR(VLOOKUP(C3524,Base!A:C,2,0),"")</f>
        <v/>
      </c>
      <c r="E3524" s="10" t="str">
        <f>IFERROR(VLOOKUP(C3524,Base!A:C,3,0),"")</f>
        <v/>
      </c>
      <c r="F3524" s="8"/>
      <c r="G3524" s="9"/>
      <c r="H3524" s="18"/>
      <c r="I3524" s="18"/>
      <c r="J3524" s="9"/>
      <c r="K3524" s="18"/>
      <c r="L3524" s="14" t="str">
        <f>IFERROR(J3524*HLOOKUP(I3524,Base!$H$2:$J$9,VLOOKUP(Planilla!K3524,Base!$F$3:$G$9,2,0),0),"")</f>
        <v/>
      </c>
      <c r="M3524" s="19"/>
      <c r="N3524" s="14" t="str">
        <f>IF(M3524="Si",HLOOKUP(I3524,Base!$H$2:$J$9,8,0),"")</f>
        <v/>
      </c>
      <c r="O3524" s="9"/>
      <c r="P3524" s="18"/>
      <c r="Q3524" s="14" t="str">
        <f>IFERROR(O3524*HLOOKUP(I3524,Base!$H$2:$J$9,VLOOKUP(Planilla!P3524,Base!$F$3:$G$9,2,0),0),"")</f>
        <v/>
      </c>
    </row>
    <row r="3525" spans="1:17">
      <c r="A3525" s="18"/>
      <c r="B3525" s="7"/>
      <c r="C3525" s="12"/>
      <c r="D3525" s="13" t="str">
        <f>IFERROR(VLOOKUP(C3525,Base!A:C,2,0),"")</f>
        <v/>
      </c>
      <c r="E3525" s="10" t="str">
        <f>IFERROR(VLOOKUP(C3525,Base!A:C,3,0),"")</f>
        <v/>
      </c>
      <c r="F3525" s="8"/>
      <c r="G3525" s="9"/>
      <c r="H3525" s="18"/>
      <c r="I3525" s="18"/>
      <c r="J3525" s="9"/>
      <c r="K3525" s="18"/>
      <c r="L3525" s="14" t="str">
        <f>IFERROR(J3525*HLOOKUP(I3525,Base!$H$2:$J$9,VLOOKUP(Planilla!K3525,Base!$F$3:$G$9,2,0),0),"")</f>
        <v/>
      </c>
      <c r="M3525" s="19"/>
      <c r="N3525" s="14" t="str">
        <f>IF(M3525="Si",HLOOKUP(I3525,Base!$H$2:$J$9,8,0),"")</f>
        <v/>
      </c>
      <c r="O3525" s="9"/>
      <c r="P3525" s="18"/>
      <c r="Q3525" s="14" t="str">
        <f>IFERROR(O3525*HLOOKUP(I3525,Base!$H$2:$J$9,VLOOKUP(Planilla!P3525,Base!$F$3:$G$9,2,0),0),"")</f>
        <v/>
      </c>
    </row>
    <row r="3526" spans="1:17">
      <c r="A3526" s="18"/>
      <c r="B3526" s="7"/>
      <c r="C3526" s="12"/>
      <c r="D3526" s="13" t="str">
        <f>IFERROR(VLOOKUP(C3526,Base!A:C,2,0),"")</f>
        <v/>
      </c>
      <c r="E3526" s="10" t="str">
        <f>IFERROR(VLOOKUP(C3526,Base!A:C,3,0),"")</f>
        <v/>
      </c>
      <c r="F3526" s="8"/>
      <c r="G3526" s="9"/>
      <c r="H3526" s="18"/>
      <c r="I3526" s="18"/>
      <c r="J3526" s="9"/>
      <c r="K3526" s="18"/>
      <c r="L3526" s="14" t="str">
        <f>IFERROR(J3526*HLOOKUP(I3526,Base!$H$2:$J$9,VLOOKUP(Planilla!K3526,Base!$F$3:$G$9,2,0),0),"")</f>
        <v/>
      </c>
      <c r="M3526" s="19"/>
      <c r="N3526" s="14" t="str">
        <f>IF(M3526="Si",HLOOKUP(I3526,Base!$H$2:$J$9,8,0),"")</f>
        <v/>
      </c>
      <c r="O3526" s="9"/>
      <c r="P3526" s="18"/>
      <c r="Q3526" s="14" t="str">
        <f>IFERROR(O3526*HLOOKUP(I3526,Base!$H$2:$J$9,VLOOKUP(Planilla!P3526,Base!$F$3:$G$9,2,0),0),"")</f>
        <v/>
      </c>
    </row>
    <row r="3527" spans="1:17">
      <c r="A3527" s="18"/>
      <c r="B3527" s="7"/>
      <c r="C3527" s="12"/>
      <c r="D3527" s="13" t="str">
        <f>IFERROR(VLOOKUP(C3527,Base!A:C,2,0),"")</f>
        <v/>
      </c>
      <c r="E3527" s="10" t="str">
        <f>IFERROR(VLOOKUP(C3527,Base!A:C,3,0),"")</f>
        <v/>
      </c>
      <c r="F3527" s="8"/>
      <c r="G3527" s="9"/>
      <c r="H3527" s="18"/>
      <c r="I3527" s="18"/>
      <c r="J3527" s="9"/>
      <c r="K3527" s="18"/>
      <c r="L3527" s="14" t="str">
        <f>IFERROR(J3527*HLOOKUP(I3527,Base!$H$2:$J$9,VLOOKUP(Planilla!K3527,Base!$F$3:$G$9,2,0),0),"")</f>
        <v/>
      </c>
      <c r="M3527" s="19"/>
      <c r="N3527" s="14" t="str">
        <f>IF(M3527="Si",HLOOKUP(I3527,Base!$H$2:$J$9,8,0),"")</f>
        <v/>
      </c>
      <c r="O3527" s="9"/>
      <c r="P3527" s="18"/>
      <c r="Q3527" s="14" t="str">
        <f>IFERROR(O3527*HLOOKUP(I3527,Base!$H$2:$J$9,VLOOKUP(Planilla!P3527,Base!$F$3:$G$9,2,0),0),"")</f>
        <v/>
      </c>
    </row>
    <row r="3528" spans="1:17">
      <c r="A3528" s="18"/>
      <c r="B3528" s="7"/>
      <c r="C3528" s="12"/>
      <c r="D3528" s="13" t="str">
        <f>IFERROR(VLOOKUP(C3528,Base!A:C,2,0),"")</f>
        <v/>
      </c>
      <c r="E3528" s="10" t="str">
        <f>IFERROR(VLOOKUP(C3528,Base!A:C,3,0),"")</f>
        <v/>
      </c>
      <c r="F3528" s="8"/>
      <c r="G3528" s="9"/>
      <c r="H3528" s="18"/>
      <c r="I3528" s="18"/>
      <c r="J3528" s="9"/>
      <c r="K3528" s="18"/>
      <c r="L3528" s="14" t="str">
        <f>IFERROR(J3528*HLOOKUP(I3528,Base!$H$2:$J$9,VLOOKUP(Planilla!K3528,Base!$F$3:$G$9,2,0),0),"")</f>
        <v/>
      </c>
      <c r="M3528" s="19"/>
      <c r="N3528" s="14" t="str">
        <f>IF(M3528="Si",HLOOKUP(I3528,Base!$H$2:$J$9,8,0),"")</f>
        <v/>
      </c>
      <c r="O3528" s="9"/>
      <c r="P3528" s="18"/>
      <c r="Q3528" s="14" t="str">
        <f>IFERROR(O3528*HLOOKUP(I3528,Base!$H$2:$J$9,VLOOKUP(Planilla!P3528,Base!$F$3:$G$9,2,0),0),"")</f>
        <v/>
      </c>
    </row>
    <row r="3529" spans="1:17">
      <c r="A3529" s="18"/>
      <c r="B3529" s="7"/>
      <c r="C3529" s="12"/>
      <c r="D3529" s="13" t="str">
        <f>IFERROR(VLOOKUP(C3529,Base!A:C,2,0),"")</f>
        <v/>
      </c>
      <c r="E3529" s="10" t="str">
        <f>IFERROR(VLOOKUP(C3529,Base!A:C,3,0),"")</f>
        <v/>
      </c>
      <c r="F3529" s="8"/>
      <c r="G3529" s="9"/>
      <c r="H3529" s="18"/>
      <c r="I3529" s="18"/>
      <c r="J3529" s="9"/>
      <c r="K3529" s="18"/>
      <c r="L3529" s="14" t="str">
        <f>IFERROR(J3529*HLOOKUP(I3529,Base!$H$2:$J$9,VLOOKUP(Planilla!K3529,Base!$F$3:$G$9,2,0),0),"")</f>
        <v/>
      </c>
      <c r="M3529" s="19"/>
      <c r="N3529" s="14" t="str">
        <f>IF(M3529="Si",HLOOKUP(I3529,Base!$H$2:$J$9,8,0),"")</f>
        <v/>
      </c>
      <c r="O3529" s="9"/>
      <c r="P3529" s="18"/>
      <c r="Q3529" s="14" t="str">
        <f>IFERROR(O3529*HLOOKUP(I3529,Base!$H$2:$J$9,VLOOKUP(Planilla!P3529,Base!$F$3:$G$9,2,0),0),"")</f>
        <v/>
      </c>
    </row>
    <row r="3530" spans="1:17">
      <c r="A3530" s="18"/>
      <c r="B3530" s="7"/>
      <c r="C3530" s="12"/>
      <c r="D3530" s="13" t="str">
        <f>IFERROR(VLOOKUP(C3530,Base!A:C,2,0),"")</f>
        <v/>
      </c>
      <c r="E3530" s="10" t="str">
        <f>IFERROR(VLOOKUP(C3530,Base!A:C,3,0),"")</f>
        <v/>
      </c>
      <c r="F3530" s="8"/>
      <c r="G3530" s="9"/>
      <c r="H3530" s="18"/>
      <c r="I3530" s="18"/>
      <c r="J3530" s="9"/>
      <c r="K3530" s="18"/>
      <c r="L3530" s="14" t="str">
        <f>IFERROR(J3530*HLOOKUP(I3530,Base!$H$2:$J$9,VLOOKUP(Planilla!K3530,Base!$F$3:$G$9,2,0),0),"")</f>
        <v/>
      </c>
      <c r="M3530" s="19"/>
      <c r="N3530" s="14" t="str">
        <f>IF(M3530="Si",HLOOKUP(I3530,Base!$H$2:$J$9,8,0),"")</f>
        <v/>
      </c>
      <c r="O3530" s="9"/>
      <c r="P3530" s="18"/>
      <c r="Q3530" s="14" t="str">
        <f>IFERROR(O3530*HLOOKUP(I3530,Base!$H$2:$J$9,VLOOKUP(Planilla!P3530,Base!$F$3:$G$9,2,0),0),"")</f>
        <v/>
      </c>
    </row>
    <row r="3531" spans="1:17">
      <c r="A3531" s="18"/>
      <c r="B3531" s="7"/>
      <c r="C3531" s="12"/>
      <c r="D3531" s="13" t="str">
        <f>IFERROR(VLOOKUP(C3531,Base!A:C,2,0),"")</f>
        <v/>
      </c>
      <c r="E3531" s="10" t="str">
        <f>IFERROR(VLOOKUP(C3531,Base!A:C,3,0),"")</f>
        <v/>
      </c>
      <c r="F3531" s="8"/>
      <c r="G3531" s="9"/>
      <c r="H3531" s="18"/>
      <c r="I3531" s="18"/>
      <c r="J3531" s="9"/>
      <c r="K3531" s="18"/>
      <c r="L3531" s="14" t="str">
        <f>IFERROR(J3531*HLOOKUP(I3531,Base!$H$2:$J$9,VLOOKUP(Planilla!K3531,Base!$F$3:$G$9,2,0),0),"")</f>
        <v/>
      </c>
      <c r="M3531" s="19"/>
      <c r="N3531" s="14" t="str">
        <f>IF(M3531="Si",HLOOKUP(I3531,Base!$H$2:$J$9,8,0),"")</f>
        <v/>
      </c>
      <c r="O3531" s="9"/>
      <c r="P3531" s="18"/>
      <c r="Q3531" s="14" t="str">
        <f>IFERROR(O3531*HLOOKUP(I3531,Base!$H$2:$J$9,VLOOKUP(Planilla!P3531,Base!$F$3:$G$9,2,0),0),"")</f>
        <v/>
      </c>
    </row>
    <row r="3532" spans="1:17">
      <c r="A3532" s="18"/>
      <c r="B3532" s="7"/>
      <c r="C3532" s="12"/>
      <c r="D3532" s="13" t="str">
        <f>IFERROR(VLOOKUP(C3532,Base!A:C,2,0),"")</f>
        <v/>
      </c>
      <c r="E3532" s="10" t="str">
        <f>IFERROR(VLOOKUP(C3532,Base!A:C,3,0),"")</f>
        <v/>
      </c>
      <c r="F3532" s="8"/>
      <c r="G3532" s="9"/>
      <c r="H3532" s="18"/>
      <c r="I3532" s="18"/>
      <c r="J3532" s="9"/>
      <c r="K3532" s="18"/>
      <c r="L3532" s="14" t="str">
        <f>IFERROR(J3532*HLOOKUP(I3532,Base!$H$2:$J$9,VLOOKUP(Planilla!K3532,Base!$F$3:$G$9,2,0),0),"")</f>
        <v/>
      </c>
      <c r="M3532" s="19"/>
      <c r="N3532" s="14" t="str">
        <f>IF(M3532="Si",HLOOKUP(I3532,Base!$H$2:$J$9,8,0),"")</f>
        <v/>
      </c>
      <c r="O3532" s="9"/>
      <c r="P3532" s="18"/>
      <c r="Q3532" s="14" t="str">
        <f>IFERROR(O3532*HLOOKUP(I3532,Base!$H$2:$J$9,VLOOKUP(Planilla!P3532,Base!$F$3:$G$9,2,0),0),"")</f>
        <v/>
      </c>
    </row>
    <row r="3533" spans="1:17">
      <c r="A3533" s="18"/>
      <c r="B3533" s="7"/>
      <c r="C3533" s="12"/>
      <c r="D3533" s="13" t="str">
        <f>IFERROR(VLOOKUP(C3533,Base!A:C,2,0),"")</f>
        <v/>
      </c>
      <c r="E3533" s="10" t="str">
        <f>IFERROR(VLOOKUP(C3533,Base!A:C,3,0),"")</f>
        <v/>
      </c>
      <c r="F3533" s="8"/>
      <c r="G3533" s="9"/>
      <c r="H3533" s="18"/>
      <c r="I3533" s="18"/>
      <c r="J3533" s="9"/>
      <c r="K3533" s="18"/>
      <c r="L3533" s="14" t="str">
        <f>IFERROR(J3533*HLOOKUP(I3533,Base!$H$2:$J$9,VLOOKUP(Planilla!K3533,Base!$F$3:$G$9,2,0),0),"")</f>
        <v/>
      </c>
      <c r="M3533" s="19"/>
      <c r="N3533" s="14" t="str">
        <f>IF(M3533="Si",HLOOKUP(I3533,Base!$H$2:$J$9,8,0),"")</f>
        <v/>
      </c>
      <c r="O3533" s="9"/>
      <c r="P3533" s="18"/>
      <c r="Q3533" s="14" t="str">
        <f>IFERROR(O3533*HLOOKUP(I3533,Base!$H$2:$J$9,VLOOKUP(Planilla!P3533,Base!$F$3:$G$9,2,0),0),"")</f>
        <v/>
      </c>
    </row>
    <row r="3534" spans="1:17">
      <c r="A3534" s="18"/>
      <c r="B3534" s="7"/>
      <c r="C3534" s="12"/>
      <c r="D3534" s="13" t="str">
        <f>IFERROR(VLOOKUP(C3534,Base!A:C,2,0),"")</f>
        <v/>
      </c>
      <c r="E3534" s="10" t="str">
        <f>IFERROR(VLOOKUP(C3534,Base!A:C,3,0),"")</f>
        <v/>
      </c>
      <c r="F3534" s="8"/>
      <c r="G3534" s="9"/>
      <c r="H3534" s="18"/>
      <c r="I3534" s="18"/>
      <c r="J3534" s="9"/>
      <c r="K3534" s="18"/>
      <c r="L3534" s="14" t="str">
        <f>IFERROR(J3534*HLOOKUP(I3534,Base!$H$2:$J$9,VLOOKUP(Planilla!K3534,Base!$F$3:$G$9,2,0),0),"")</f>
        <v/>
      </c>
      <c r="M3534" s="19"/>
      <c r="N3534" s="14" t="str">
        <f>IF(M3534="Si",HLOOKUP(I3534,Base!$H$2:$J$9,8,0),"")</f>
        <v/>
      </c>
      <c r="O3534" s="9"/>
      <c r="P3534" s="18"/>
      <c r="Q3534" s="14" t="str">
        <f>IFERROR(O3534*HLOOKUP(I3534,Base!$H$2:$J$9,VLOOKUP(Planilla!P3534,Base!$F$3:$G$9,2,0),0),"")</f>
        <v/>
      </c>
    </row>
    <row r="3535" spans="1:17">
      <c r="A3535" s="18"/>
      <c r="B3535" s="7"/>
      <c r="C3535" s="12"/>
      <c r="D3535" s="13" t="str">
        <f>IFERROR(VLOOKUP(C3535,Base!A:C,2,0),"")</f>
        <v/>
      </c>
      <c r="E3535" s="10" t="str">
        <f>IFERROR(VLOOKUP(C3535,Base!A:C,3,0),"")</f>
        <v/>
      </c>
      <c r="F3535" s="8"/>
      <c r="G3535" s="9"/>
      <c r="H3535" s="18"/>
      <c r="I3535" s="18"/>
      <c r="J3535" s="9"/>
      <c r="K3535" s="18"/>
      <c r="L3535" s="14" t="str">
        <f>IFERROR(J3535*HLOOKUP(I3535,Base!$H$2:$J$9,VLOOKUP(Planilla!K3535,Base!$F$3:$G$9,2,0),0),"")</f>
        <v/>
      </c>
      <c r="M3535" s="19"/>
      <c r="N3535" s="14" t="str">
        <f>IF(M3535="Si",HLOOKUP(I3535,Base!$H$2:$J$9,8,0),"")</f>
        <v/>
      </c>
      <c r="O3535" s="9"/>
      <c r="P3535" s="18"/>
      <c r="Q3535" s="14" t="str">
        <f>IFERROR(O3535*HLOOKUP(I3535,Base!$H$2:$J$9,VLOOKUP(Planilla!P3535,Base!$F$3:$G$9,2,0),0),"")</f>
        <v/>
      </c>
    </row>
    <row r="3536" spans="1:17">
      <c r="A3536" s="18"/>
      <c r="B3536" s="7"/>
      <c r="C3536" s="12"/>
      <c r="D3536" s="13" t="str">
        <f>IFERROR(VLOOKUP(C3536,Base!A:C,2,0),"")</f>
        <v/>
      </c>
      <c r="E3536" s="10" t="str">
        <f>IFERROR(VLOOKUP(C3536,Base!A:C,3,0),"")</f>
        <v/>
      </c>
      <c r="F3536" s="8"/>
      <c r="G3536" s="9"/>
      <c r="H3536" s="18"/>
      <c r="I3536" s="18"/>
      <c r="J3536" s="9"/>
      <c r="K3536" s="18"/>
      <c r="L3536" s="14" t="str">
        <f>IFERROR(J3536*HLOOKUP(I3536,Base!$H$2:$J$9,VLOOKUP(Planilla!K3536,Base!$F$3:$G$9,2,0),0),"")</f>
        <v/>
      </c>
      <c r="M3536" s="19"/>
      <c r="N3536" s="14" t="str">
        <f>IF(M3536="Si",HLOOKUP(I3536,Base!$H$2:$J$9,8,0),"")</f>
        <v/>
      </c>
      <c r="O3536" s="9"/>
      <c r="P3536" s="18"/>
      <c r="Q3536" s="14" t="str">
        <f>IFERROR(O3536*HLOOKUP(I3536,Base!$H$2:$J$9,VLOOKUP(Planilla!P3536,Base!$F$3:$G$9,2,0),0),"")</f>
        <v/>
      </c>
    </row>
    <row r="3537" spans="1:17">
      <c r="A3537" s="18"/>
      <c r="B3537" s="7"/>
      <c r="C3537" s="12"/>
      <c r="D3537" s="13" t="str">
        <f>IFERROR(VLOOKUP(C3537,Base!A:C,2,0),"")</f>
        <v/>
      </c>
      <c r="E3537" s="10" t="str">
        <f>IFERROR(VLOOKUP(C3537,Base!A:C,3,0),"")</f>
        <v/>
      </c>
      <c r="F3537" s="8"/>
      <c r="G3537" s="9"/>
      <c r="H3537" s="18"/>
      <c r="I3537" s="18"/>
      <c r="J3537" s="9"/>
      <c r="K3537" s="18"/>
      <c r="L3537" s="14" t="str">
        <f>IFERROR(J3537*HLOOKUP(I3537,Base!$H$2:$J$9,VLOOKUP(Planilla!K3537,Base!$F$3:$G$9,2,0),0),"")</f>
        <v/>
      </c>
      <c r="M3537" s="19"/>
      <c r="N3537" s="14" t="str">
        <f>IF(M3537="Si",HLOOKUP(I3537,Base!$H$2:$J$9,8,0),"")</f>
        <v/>
      </c>
      <c r="O3537" s="9"/>
      <c r="P3537" s="18"/>
      <c r="Q3537" s="14" t="str">
        <f>IFERROR(O3537*HLOOKUP(I3537,Base!$H$2:$J$9,VLOOKUP(Planilla!P3537,Base!$F$3:$G$9,2,0),0),"")</f>
        <v/>
      </c>
    </row>
    <row r="3538" spans="1:17">
      <c r="A3538" s="18"/>
      <c r="B3538" s="7"/>
      <c r="C3538" s="12"/>
      <c r="D3538" s="13" t="str">
        <f>IFERROR(VLOOKUP(C3538,Base!A:C,2,0),"")</f>
        <v/>
      </c>
      <c r="E3538" s="10" t="str">
        <f>IFERROR(VLOOKUP(C3538,Base!A:C,3,0),"")</f>
        <v/>
      </c>
      <c r="F3538" s="8"/>
      <c r="G3538" s="9"/>
      <c r="H3538" s="18"/>
      <c r="I3538" s="18"/>
      <c r="J3538" s="9"/>
      <c r="K3538" s="18"/>
      <c r="L3538" s="14" t="str">
        <f>IFERROR(J3538*HLOOKUP(I3538,Base!$H$2:$J$9,VLOOKUP(Planilla!K3538,Base!$F$3:$G$9,2,0),0),"")</f>
        <v/>
      </c>
      <c r="M3538" s="19"/>
      <c r="N3538" s="14" t="str">
        <f>IF(M3538="Si",HLOOKUP(I3538,Base!$H$2:$J$9,8,0),"")</f>
        <v/>
      </c>
      <c r="O3538" s="9"/>
      <c r="P3538" s="18"/>
      <c r="Q3538" s="14" t="str">
        <f>IFERROR(O3538*HLOOKUP(I3538,Base!$H$2:$J$9,VLOOKUP(Planilla!P3538,Base!$F$3:$G$9,2,0),0),"")</f>
        <v/>
      </c>
    </row>
    <row r="3539" spans="1:17">
      <c r="A3539" s="18"/>
      <c r="B3539" s="7"/>
      <c r="C3539" s="12"/>
      <c r="D3539" s="13" t="str">
        <f>IFERROR(VLOOKUP(C3539,Base!A:C,2,0),"")</f>
        <v/>
      </c>
      <c r="E3539" s="10" t="str">
        <f>IFERROR(VLOOKUP(C3539,Base!A:C,3,0),"")</f>
        <v/>
      </c>
      <c r="F3539" s="8"/>
      <c r="G3539" s="9"/>
      <c r="H3539" s="18"/>
      <c r="I3539" s="18"/>
      <c r="J3539" s="9"/>
      <c r="K3539" s="18"/>
      <c r="L3539" s="14" t="str">
        <f>IFERROR(J3539*HLOOKUP(I3539,Base!$H$2:$J$9,VLOOKUP(Planilla!K3539,Base!$F$3:$G$9,2,0),0),"")</f>
        <v/>
      </c>
      <c r="M3539" s="19"/>
      <c r="N3539" s="14" t="str">
        <f>IF(M3539="Si",HLOOKUP(I3539,Base!$H$2:$J$9,8,0),"")</f>
        <v/>
      </c>
      <c r="O3539" s="9"/>
      <c r="P3539" s="18"/>
      <c r="Q3539" s="14" t="str">
        <f>IFERROR(O3539*HLOOKUP(I3539,Base!$H$2:$J$9,VLOOKUP(Planilla!P3539,Base!$F$3:$G$9,2,0),0),"")</f>
        <v/>
      </c>
    </row>
    <row r="3540" spans="1:17">
      <c r="A3540" s="18"/>
      <c r="B3540" s="7"/>
      <c r="C3540" s="12"/>
      <c r="D3540" s="13" t="str">
        <f>IFERROR(VLOOKUP(C3540,Base!A:C,2,0),"")</f>
        <v/>
      </c>
      <c r="E3540" s="10" t="str">
        <f>IFERROR(VLOOKUP(C3540,Base!A:C,3,0),"")</f>
        <v/>
      </c>
      <c r="F3540" s="8"/>
      <c r="G3540" s="9"/>
      <c r="H3540" s="18"/>
      <c r="I3540" s="18"/>
      <c r="J3540" s="9"/>
      <c r="K3540" s="18"/>
      <c r="L3540" s="14" t="str">
        <f>IFERROR(J3540*HLOOKUP(I3540,Base!$H$2:$J$9,VLOOKUP(Planilla!K3540,Base!$F$3:$G$9,2,0),0),"")</f>
        <v/>
      </c>
      <c r="M3540" s="19"/>
      <c r="N3540" s="14" t="str">
        <f>IF(M3540="Si",HLOOKUP(I3540,Base!$H$2:$J$9,8,0),"")</f>
        <v/>
      </c>
      <c r="O3540" s="9"/>
      <c r="P3540" s="18"/>
      <c r="Q3540" s="14" t="str">
        <f>IFERROR(O3540*HLOOKUP(I3540,Base!$H$2:$J$9,VLOOKUP(Planilla!P3540,Base!$F$3:$G$9,2,0),0),"")</f>
        <v/>
      </c>
    </row>
    <row r="3541" spans="1:17">
      <c r="A3541" s="18"/>
      <c r="B3541" s="7"/>
      <c r="C3541" s="12"/>
      <c r="D3541" s="13" t="str">
        <f>IFERROR(VLOOKUP(C3541,Base!A:C,2,0),"")</f>
        <v/>
      </c>
      <c r="E3541" s="10" t="str">
        <f>IFERROR(VLOOKUP(C3541,Base!A:C,3,0),"")</f>
        <v/>
      </c>
      <c r="F3541" s="8"/>
      <c r="G3541" s="9"/>
      <c r="H3541" s="18"/>
      <c r="I3541" s="18"/>
      <c r="J3541" s="9"/>
      <c r="K3541" s="18"/>
      <c r="L3541" s="14" t="str">
        <f>IFERROR(J3541*HLOOKUP(I3541,Base!$H$2:$J$9,VLOOKUP(Planilla!K3541,Base!$F$3:$G$9,2,0),0),"")</f>
        <v/>
      </c>
      <c r="M3541" s="19"/>
      <c r="N3541" s="14" t="str">
        <f>IF(M3541="Si",HLOOKUP(I3541,Base!$H$2:$J$9,8,0),"")</f>
        <v/>
      </c>
      <c r="O3541" s="9"/>
      <c r="P3541" s="18"/>
      <c r="Q3541" s="14" t="str">
        <f>IFERROR(O3541*HLOOKUP(I3541,Base!$H$2:$J$9,VLOOKUP(Planilla!P3541,Base!$F$3:$G$9,2,0),0),"")</f>
        <v/>
      </c>
    </row>
    <row r="3542" spans="1:17">
      <c r="A3542" s="18"/>
      <c r="B3542" s="7"/>
      <c r="C3542" s="12"/>
      <c r="D3542" s="13" t="str">
        <f>IFERROR(VLOOKUP(C3542,Base!A:C,2,0),"")</f>
        <v/>
      </c>
      <c r="E3542" s="10" t="str">
        <f>IFERROR(VLOOKUP(C3542,Base!A:C,3,0),"")</f>
        <v/>
      </c>
      <c r="F3542" s="8"/>
      <c r="G3542" s="9"/>
      <c r="H3542" s="18"/>
      <c r="I3542" s="18"/>
      <c r="J3542" s="9"/>
      <c r="K3542" s="18"/>
      <c r="L3542" s="14" t="str">
        <f>IFERROR(J3542*HLOOKUP(I3542,Base!$H$2:$J$9,VLOOKUP(Planilla!K3542,Base!$F$3:$G$9,2,0),0),"")</f>
        <v/>
      </c>
      <c r="M3542" s="19"/>
      <c r="N3542" s="14" t="str">
        <f>IF(M3542="Si",HLOOKUP(I3542,Base!$H$2:$J$9,8,0),"")</f>
        <v/>
      </c>
      <c r="O3542" s="9"/>
      <c r="P3542" s="18"/>
      <c r="Q3542" s="14" t="str">
        <f>IFERROR(O3542*HLOOKUP(I3542,Base!$H$2:$J$9,VLOOKUP(Planilla!P3542,Base!$F$3:$G$9,2,0),0),"")</f>
        <v/>
      </c>
    </row>
    <row r="3543" spans="1:17">
      <c r="A3543" s="18"/>
      <c r="B3543" s="7"/>
      <c r="C3543" s="12"/>
      <c r="D3543" s="13" t="str">
        <f>IFERROR(VLOOKUP(C3543,Base!A:C,2,0),"")</f>
        <v/>
      </c>
      <c r="E3543" s="10" t="str">
        <f>IFERROR(VLOOKUP(C3543,Base!A:C,3,0),"")</f>
        <v/>
      </c>
      <c r="F3543" s="8"/>
      <c r="G3543" s="9"/>
      <c r="H3543" s="18"/>
      <c r="I3543" s="18"/>
      <c r="J3543" s="9"/>
      <c r="K3543" s="18"/>
      <c r="L3543" s="14" t="str">
        <f>IFERROR(J3543*HLOOKUP(I3543,Base!$H$2:$J$9,VLOOKUP(Planilla!K3543,Base!$F$3:$G$9,2,0),0),"")</f>
        <v/>
      </c>
      <c r="M3543" s="19"/>
      <c r="N3543" s="14" t="str">
        <f>IF(M3543="Si",HLOOKUP(I3543,Base!$H$2:$J$9,8,0),"")</f>
        <v/>
      </c>
      <c r="O3543" s="9"/>
      <c r="P3543" s="18"/>
      <c r="Q3543" s="14" t="str">
        <f>IFERROR(O3543*HLOOKUP(I3543,Base!$H$2:$J$9,VLOOKUP(Planilla!P3543,Base!$F$3:$G$9,2,0),0),"")</f>
        <v/>
      </c>
    </row>
    <row r="3544" spans="1:17">
      <c r="A3544" s="18"/>
      <c r="B3544" s="7"/>
      <c r="C3544" s="12"/>
      <c r="D3544" s="13" t="str">
        <f>IFERROR(VLOOKUP(C3544,Base!A:C,2,0),"")</f>
        <v/>
      </c>
      <c r="E3544" s="10" t="str">
        <f>IFERROR(VLOOKUP(C3544,Base!A:C,3,0),"")</f>
        <v/>
      </c>
      <c r="F3544" s="8"/>
      <c r="G3544" s="9"/>
      <c r="H3544" s="18"/>
      <c r="I3544" s="18"/>
      <c r="J3544" s="9"/>
      <c r="K3544" s="18"/>
      <c r="L3544" s="14" t="str">
        <f>IFERROR(J3544*HLOOKUP(I3544,Base!$H$2:$J$9,VLOOKUP(Planilla!K3544,Base!$F$3:$G$9,2,0),0),"")</f>
        <v/>
      </c>
      <c r="M3544" s="19"/>
      <c r="N3544" s="14" t="str">
        <f>IF(M3544="Si",HLOOKUP(I3544,Base!$H$2:$J$9,8,0),"")</f>
        <v/>
      </c>
      <c r="O3544" s="9"/>
      <c r="P3544" s="18"/>
      <c r="Q3544" s="14" t="str">
        <f>IFERROR(O3544*HLOOKUP(I3544,Base!$H$2:$J$9,VLOOKUP(Planilla!P3544,Base!$F$3:$G$9,2,0),0),"")</f>
        <v/>
      </c>
    </row>
    <row r="3545" spans="1:17">
      <c r="A3545" s="18"/>
      <c r="B3545" s="7"/>
      <c r="C3545" s="12"/>
      <c r="D3545" s="13" t="str">
        <f>IFERROR(VLOOKUP(C3545,Base!A:C,2,0),"")</f>
        <v/>
      </c>
      <c r="E3545" s="10" t="str">
        <f>IFERROR(VLOOKUP(C3545,Base!A:C,3,0),"")</f>
        <v/>
      </c>
      <c r="F3545" s="8"/>
      <c r="G3545" s="9"/>
      <c r="H3545" s="18"/>
      <c r="I3545" s="18"/>
      <c r="J3545" s="9"/>
      <c r="K3545" s="18"/>
      <c r="L3545" s="14" t="str">
        <f>IFERROR(J3545*HLOOKUP(I3545,Base!$H$2:$J$9,VLOOKUP(Planilla!K3545,Base!$F$3:$G$9,2,0),0),"")</f>
        <v/>
      </c>
      <c r="M3545" s="19"/>
      <c r="N3545" s="14" t="str">
        <f>IF(M3545="Si",HLOOKUP(I3545,Base!$H$2:$J$9,8,0),"")</f>
        <v/>
      </c>
      <c r="O3545" s="9"/>
      <c r="P3545" s="18"/>
      <c r="Q3545" s="14" t="str">
        <f>IFERROR(O3545*HLOOKUP(I3545,Base!$H$2:$J$9,VLOOKUP(Planilla!P3545,Base!$F$3:$G$9,2,0),0),"")</f>
        <v/>
      </c>
    </row>
    <row r="3546" spans="1:17">
      <c r="A3546" s="18"/>
      <c r="B3546" s="7"/>
      <c r="C3546" s="12"/>
      <c r="D3546" s="13" t="str">
        <f>IFERROR(VLOOKUP(C3546,Base!A:C,2,0),"")</f>
        <v/>
      </c>
      <c r="E3546" s="10" t="str">
        <f>IFERROR(VLOOKUP(C3546,Base!A:C,3,0),"")</f>
        <v/>
      </c>
      <c r="F3546" s="8"/>
      <c r="G3546" s="9"/>
      <c r="H3546" s="18"/>
      <c r="I3546" s="18"/>
      <c r="J3546" s="9"/>
      <c r="K3546" s="18"/>
      <c r="L3546" s="14" t="str">
        <f>IFERROR(J3546*HLOOKUP(I3546,Base!$H$2:$J$9,VLOOKUP(Planilla!K3546,Base!$F$3:$G$9,2,0),0),"")</f>
        <v/>
      </c>
      <c r="M3546" s="19"/>
      <c r="N3546" s="14" t="str">
        <f>IF(M3546="Si",HLOOKUP(I3546,Base!$H$2:$J$9,8,0),"")</f>
        <v/>
      </c>
      <c r="O3546" s="9"/>
      <c r="P3546" s="18"/>
      <c r="Q3546" s="14" t="str">
        <f>IFERROR(O3546*HLOOKUP(I3546,Base!$H$2:$J$9,VLOOKUP(Planilla!P3546,Base!$F$3:$G$9,2,0),0),"")</f>
        <v/>
      </c>
    </row>
    <row r="3547" spans="1:17">
      <c r="A3547" s="18"/>
      <c r="B3547" s="7"/>
      <c r="C3547" s="12"/>
      <c r="D3547" s="13" t="str">
        <f>IFERROR(VLOOKUP(C3547,Base!A:C,2,0),"")</f>
        <v/>
      </c>
      <c r="E3547" s="10" t="str">
        <f>IFERROR(VLOOKUP(C3547,Base!A:C,3,0),"")</f>
        <v/>
      </c>
      <c r="F3547" s="8"/>
      <c r="G3547" s="9"/>
      <c r="H3547" s="18"/>
      <c r="I3547" s="18"/>
      <c r="J3547" s="9"/>
      <c r="K3547" s="18"/>
      <c r="L3547" s="14" t="str">
        <f>IFERROR(J3547*HLOOKUP(I3547,Base!$H$2:$J$9,VLOOKUP(Planilla!K3547,Base!$F$3:$G$9,2,0),0),"")</f>
        <v/>
      </c>
      <c r="M3547" s="19"/>
      <c r="N3547" s="14" t="str">
        <f>IF(M3547="Si",HLOOKUP(I3547,Base!$H$2:$J$9,8,0),"")</f>
        <v/>
      </c>
      <c r="O3547" s="9"/>
      <c r="P3547" s="18"/>
      <c r="Q3547" s="14" t="str">
        <f>IFERROR(O3547*HLOOKUP(I3547,Base!$H$2:$J$9,VLOOKUP(Planilla!P3547,Base!$F$3:$G$9,2,0),0),"")</f>
        <v/>
      </c>
    </row>
    <row r="3548" spans="1:17">
      <c r="A3548" s="18"/>
      <c r="B3548" s="7"/>
      <c r="C3548" s="12"/>
      <c r="D3548" s="13" t="str">
        <f>IFERROR(VLOOKUP(C3548,Base!A:C,2,0),"")</f>
        <v/>
      </c>
      <c r="E3548" s="10" t="str">
        <f>IFERROR(VLOOKUP(C3548,Base!A:C,3,0),"")</f>
        <v/>
      </c>
      <c r="F3548" s="8"/>
      <c r="G3548" s="9"/>
      <c r="H3548" s="18"/>
      <c r="I3548" s="18"/>
      <c r="J3548" s="9"/>
      <c r="K3548" s="18"/>
      <c r="L3548" s="14" t="str">
        <f>IFERROR(J3548*HLOOKUP(I3548,Base!$H$2:$J$9,VLOOKUP(Planilla!K3548,Base!$F$3:$G$9,2,0),0),"")</f>
        <v/>
      </c>
      <c r="M3548" s="19"/>
      <c r="N3548" s="14" t="str">
        <f>IF(M3548="Si",HLOOKUP(I3548,Base!$H$2:$J$9,8,0),"")</f>
        <v/>
      </c>
      <c r="O3548" s="9"/>
      <c r="P3548" s="18"/>
      <c r="Q3548" s="14" t="str">
        <f>IFERROR(O3548*HLOOKUP(I3548,Base!$H$2:$J$9,VLOOKUP(Planilla!P3548,Base!$F$3:$G$9,2,0),0),"")</f>
        <v/>
      </c>
    </row>
    <row r="3549" spans="1:17">
      <c r="A3549" s="18"/>
      <c r="B3549" s="7"/>
      <c r="C3549" s="12"/>
      <c r="D3549" s="13" t="str">
        <f>IFERROR(VLOOKUP(C3549,Base!A:C,2,0),"")</f>
        <v/>
      </c>
      <c r="E3549" s="10" t="str">
        <f>IFERROR(VLOOKUP(C3549,Base!A:C,3,0),"")</f>
        <v/>
      </c>
      <c r="F3549" s="8"/>
      <c r="G3549" s="9"/>
      <c r="H3549" s="18"/>
      <c r="I3549" s="18"/>
      <c r="J3549" s="9"/>
      <c r="K3549" s="18"/>
      <c r="L3549" s="14" t="str">
        <f>IFERROR(J3549*HLOOKUP(I3549,Base!$H$2:$J$9,VLOOKUP(Planilla!K3549,Base!$F$3:$G$9,2,0),0),"")</f>
        <v/>
      </c>
      <c r="M3549" s="19"/>
      <c r="N3549" s="14" t="str">
        <f>IF(M3549="Si",HLOOKUP(I3549,Base!$H$2:$J$9,8,0),"")</f>
        <v/>
      </c>
      <c r="O3549" s="9"/>
      <c r="P3549" s="18"/>
      <c r="Q3549" s="14" t="str">
        <f>IFERROR(O3549*HLOOKUP(I3549,Base!$H$2:$J$9,VLOOKUP(Planilla!P3549,Base!$F$3:$G$9,2,0),0),"")</f>
        <v/>
      </c>
    </row>
    <row r="3550" spans="1:17">
      <c r="A3550" s="18"/>
      <c r="B3550" s="7"/>
      <c r="C3550" s="12"/>
      <c r="D3550" s="13" t="str">
        <f>IFERROR(VLOOKUP(C3550,Base!A:C,2,0),"")</f>
        <v/>
      </c>
      <c r="E3550" s="10" t="str">
        <f>IFERROR(VLOOKUP(C3550,Base!A:C,3,0),"")</f>
        <v/>
      </c>
      <c r="F3550" s="8"/>
      <c r="G3550" s="9"/>
      <c r="H3550" s="18"/>
      <c r="I3550" s="18"/>
      <c r="J3550" s="9"/>
      <c r="K3550" s="18"/>
      <c r="L3550" s="14" t="str">
        <f>IFERROR(J3550*HLOOKUP(I3550,Base!$H$2:$J$9,VLOOKUP(Planilla!K3550,Base!$F$3:$G$9,2,0),0),"")</f>
        <v/>
      </c>
      <c r="M3550" s="19"/>
      <c r="N3550" s="14" t="str">
        <f>IF(M3550="Si",HLOOKUP(I3550,Base!$H$2:$J$9,8,0),"")</f>
        <v/>
      </c>
      <c r="O3550" s="9"/>
      <c r="P3550" s="18"/>
      <c r="Q3550" s="14" t="str">
        <f>IFERROR(O3550*HLOOKUP(I3550,Base!$H$2:$J$9,VLOOKUP(Planilla!P3550,Base!$F$3:$G$9,2,0),0),"")</f>
        <v/>
      </c>
    </row>
    <row r="3551" spans="1:17">
      <c r="A3551" s="18"/>
      <c r="B3551" s="7"/>
      <c r="C3551" s="12"/>
      <c r="D3551" s="13" t="str">
        <f>IFERROR(VLOOKUP(C3551,Base!A:C,2,0),"")</f>
        <v/>
      </c>
      <c r="E3551" s="10" t="str">
        <f>IFERROR(VLOOKUP(C3551,Base!A:C,3,0),"")</f>
        <v/>
      </c>
      <c r="F3551" s="8"/>
      <c r="G3551" s="9"/>
      <c r="H3551" s="18"/>
      <c r="I3551" s="18"/>
      <c r="J3551" s="9"/>
      <c r="K3551" s="18"/>
      <c r="L3551" s="14" t="str">
        <f>IFERROR(J3551*HLOOKUP(I3551,Base!$H$2:$J$9,VLOOKUP(Planilla!K3551,Base!$F$3:$G$9,2,0),0),"")</f>
        <v/>
      </c>
      <c r="M3551" s="19"/>
      <c r="N3551" s="14" t="str">
        <f>IF(M3551="Si",HLOOKUP(I3551,Base!$H$2:$J$9,8,0),"")</f>
        <v/>
      </c>
      <c r="O3551" s="9"/>
      <c r="P3551" s="18"/>
      <c r="Q3551" s="14" t="str">
        <f>IFERROR(O3551*HLOOKUP(I3551,Base!$H$2:$J$9,VLOOKUP(Planilla!P3551,Base!$F$3:$G$9,2,0),0),"")</f>
        <v/>
      </c>
    </row>
    <row r="3552" spans="1:17">
      <c r="A3552" s="18"/>
      <c r="B3552" s="7"/>
      <c r="C3552" s="12"/>
      <c r="D3552" s="13" t="str">
        <f>IFERROR(VLOOKUP(C3552,Base!A:C,2,0),"")</f>
        <v/>
      </c>
      <c r="E3552" s="10" t="str">
        <f>IFERROR(VLOOKUP(C3552,Base!A:C,3,0),"")</f>
        <v/>
      </c>
      <c r="F3552" s="8"/>
      <c r="G3552" s="9"/>
      <c r="H3552" s="18"/>
      <c r="I3552" s="18"/>
      <c r="J3552" s="9"/>
      <c r="K3552" s="18"/>
      <c r="L3552" s="14" t="str">
        <f>IFERROR(J3552*HLOOKUP(I3552,Base!$H$2:$J$9,VLOOKUP(Planilla!K3552,Base!$F$3:$G$9,2,0),0),"")</f>
        <v/>
      </c>
      <c r="M3552" s="19"/>
      <c r="N3552" s="14" t="str">
        <f>IF(M3552="Si",HLOOKUP(I3552,Base!$H$2:$J$9,8,0),"")</f>
        <v/>
      </c>
      <c r="O3552" s="9"/>
      <c r="P3552" s="18"/>
      <c r="Q3552" s="14" t="str">
        <f>IFERROR(O3552*HLOOKUP(I3552,Base!$H$2:$J$9,VLOOKUP(Planilla!P3552,Base!$F$3:$G$9,2,0),0),"")</f>
        <v/>
      </c>
    </row>
    <row r="3553" spans="1:17">
      <c r="A3553" s="18"/>
      <c r="B3553" s="7"/>
      <c r="C3553" s="12"/>
      <c r="D3553" s="13" t="str">
        <f>IFERROR(VLOOKUP(C3553,Base!A:C,2,0),"")</f>
        <v/>
      </c>
      <c r="E3553" s="10" t="str">
        <f>IFERROR(VLOOKUP(C3553,Base!A:C,3,0),"")</f>
        <v/>
      </c>
      <c r="F3553" s="8"/>
      <c r="G3553" s="9"/>
      <c r="H3553" s="18"/>
      <c r="I3553" s="18"/>
      <c r="J3553" s="9"/>
      <c r="K3553" s="18"/>
      <c r="L3553" s="14" t="str">
        <f>IFERROR(J3553*HLOOKUP(I3553,Base!$H$2:$J$9,VLOOKUP(Planilla!K3553,Base!$F$3:$G$9,2,0),0),"")</f>
        <v/>
      </c>
      <c r="M3553" s="19"/>
      <c r="N3553" s="14" t="str">
        <f>IF(M3553="Si",HLOOKUP(I3553,Base!$H$2:$J$9,8,0),"")</f>
        <v/>
      </c>
      <c r="O3553" s="9"/>
      <c r="P3553" s="18"/>
      <c r="Q3553" s="14" t="str">
        <f>IFERROR(O3553*HLOOKUP(I3553,Base!$H$2:$J$9,VLOOKUP(Planilla!P3553,Base!$F$3:$G$9,2,0),0),"")</f>
        <v/>
      </c>
    </row>
    <row r="3554" spans="1:17">
      <c r="A3554" s="18"/>
      <c r="B3554" s="7"/>
      <c r="C3554" s="12"/>
      <c r="D3554" s="13" t="str">
        <f>IFERROR(VLOOKUP(C3554,Base!A:C,2,0),"")</f>
        <v/>
      </c>
      <c r="E3554" s="10" t="str">
        <f>IFERROR(VLOOKUP(C3554,Base!A:C,3,0),"")</f>
        <v/>
      </c>
      <c r="F3554" s="8"/>
      <c r="G3554" s="9"/>
      <c r="H3554" s="18"/>
      <c r="I3554" s="18"/>
      <c r="J3554" s="9"/>
      <c r="K3554" s="18"/>
      <c r="L3554" s="14" t="str">
        <f>IFERROR(J3554*HLOOKUP(I3554,Base!$H$2:$J$9,VLOOKUP(Planilla!K3554,Base!$F$3:$G$9,2,0),0),"")</f>
        <v/>
      </c>
      <c r="M3554" s="19"/>
      <c r="N3554" s="14" t="str">
        <f>IF(M3554="Si",HLOOKUP(I3554,Base!$H$2:$J$9,8,0),"")</f>
        <v/>
      </c>
      <c r="O3554" s="9"/>
      <c r="P3554" s="18"/>
      <c r="Q3554" s="14" t="str">
        <f>IFERROR(O3554*HLOOKUP(I3554,Base!$H$2:$J$9,VLOOKUP(Planilla!P3554,Base!$F$3:$G$9,2,0),0),"")</f>
        <v/>
      </c>
    </row>
    <row r="3555" spans="1:17">
      <c r="A3555" s="18"/>
      <c r="B3555" s="7"/>
      <c r="C3555" s="12"/>
      <c r="D3555" s="13" t="str">
        <f>IFERROR(VLOOKUP(C3555,Base!A:C,2,0),"")</f>
        <v/>
      </c>
      <c r="E3555" s="10" t="str">
        <f>IFERROR(VLOOKUP(C3555,Base!A:C,3,0),"")</f>
        <v/>
      </c>
      <c r="F3555" s="8"/>
      <c r="G3555" s="9"/>
      <c r="H3555" s="18"/>
      <c r="I3555" s="18"/>
      <c r="J3555" s="9"/>
      <c r="K3555" s="18"/>
      <c r="L3555" s="14" t="str">
        <f>IFERROR(J3555*HLOOKUP(I3555,Base!$H$2:$J$9,VLOOKUP(Planilla!K3555,Base!$F$3:$G$9,2,0),0),"")</f>
        <v/>
      </c>
      <c r="M3555" s="19"/>
      <c r="N3555" s="14" t="str">
        <f>IF(M3555="Si",HLOOKUP(I3555,Base!$H$2:$J$9,8,0),"")</f>
        <v/>
      </c>
      <c r="O3555" s="9"/>
      <c r="P3555" s="18"/>
      <c r="Q3555" s="14" t="str">
        <f>IFERROR(O3555*HLOOKUP(I3555,Base!$H$2:$J$9,VLOOKUP(Planilla!P3555,Base!$F$3:$G$9,2,0),0),"")</f>
        <v/>
      </c>
    </row>
    <row r="3556" spans="1:17">
      <c r="A3556" s="18"/>
      <c r="B3556" s="7"/>
      <c r="C3556" s="12"/>
      <c r="D3556" s="13" t="str">
        <f>IFERROR(VLOOKUP(C3556,Base!A:C,2,0),"")</f>
        <v/>
      </c>
      <c r="E3556" s="10" t="str">
        <f>IFERROR(VLOOKUP(C3556,Base!A:C,3,0),"")</f>
        <v/>
      </c>
      <c r="F3556" s="8"/>
      <c r="G3556" s="9"/>
      <c r="H3556" s="18"/>
      <c r="I3556" s="18"/>
      <c r="J3556" s="9"/>
      <c r="K3556" s="18"/>
      <c r="L3556" s="14" t="str">
        <f>IFERROR(J3556*HLOOKUP(I3556,Base!$H$2:$J$9,VLOOKUP(Planilla!K3556,Base!$F$3:$G$9,2,0),0),"")</f>
        <v/>
      </c>
      <c r="M3556" s="19"/>
      <c r="N3556" s="14" t="str">
        <f>IF(M3556="Si",HLOOKUP(I3556,Base!$H$2:$J$9,8,0),"")</f>
        <v/>
      </c>
      <c r="O3556" s="9"/>
      <c r="P3556" s="18"/>
      <c r="Q3556" s="14" t="str">
        <f>IFERROR(O3556*HLOOKUP(I3556,Base!$H$2:$J$9,VLOOKUP(Planilla!P3556,Base!$F$3:$G$9,2,0),0),"")</f>
        <v/>
      </c>
    </row>
    <row r="3557" spans="1:17">
      <c r="A3557" s="18"/>
      <c r="B3557" s="7"/>
      <c r="C3557" s="12"/>
      <c r="D3557" s="13" t="str">
        <f>IFERROR(VLOOKUP(C3557,Base!A:C,2,0),"")</f>
        <v/>
      </c>
      <c r="E3557" s="10" t="str">
        <f>IFERROR(VLOOKUP(C3557,Base!A:C,3,0),"")</f>
        <v/>
      </c>
      <c r="F3557" s="8"/>
      <c r="G3557" s="9"/>
      <c r="H3557" s="18"/>
      <c r="I3557" s="18"/>
      <c r="J3557" s="9"/>
      <c r="K3557" s="18"/>
      <c r="L3557" s="14" t="str">
        <f>IFERROR(J3557*HLOOKUP(I3557,Base!$H$2:$J$9,VLOOKUP(Planilla!K3557,Base!$F$3:$G$9,2,0),0),"")</f>
        <v/>
      </c>
      <c r="M3557" s="19"/>
      <c r="N3557" s="14" t="str">
        <f>IF(M3557="Si",HLOOKUP(I3557,Base!$H$2:$J$9,8,0),"")</f>
        <v/>
      </c>
      <c r="O3557" s="9"/>
      <c r="P3557" s="18"/>
      <c r="Q3557" s="14" t="str">
        <f>IFERROR(O3557*HLOOKUP(I3557,Base!$H$2:$J$9,VLOOKUP(Planilla!P3557,Base!$F$3:$G$9,2,0),0),"")</f>
        <v/>
      </c>
    </row>
    <row r="3558" spans="1:17">
      <c r="A3558" s="18"/>
      <c r="B3558" s="7"/>
      <c r="C3558" s="12"/>
      <c r="D3558" s="13" t="str">
        <f>IFERROR(VLOOKUP(C3558,Base!A:C,2,0),"")</f>
        <v/>
      </c>
      <c r="E3558" s="10" t="str">
        <f>IFERROR(VLOOKUP(C3558,Base!A:C,3,0),"")</f>
        <v/>
      </c>
      <c r="F3558" s="8"/>
      <c r="G3558" s="9"/>
      <c r="H3558" s="18"/>
      <c r="I3558" s="18"/>
      <c r="J3558" s="9"/>
      <c r="K3558" s="18"/>
      <c r="L3558" s="14" t="str">
        <f>IFERROR(J3558*HLOOKUP(I3558,Base!$H$2:$J$9,VLOOKUP(Planilla!K3558,Base!$F$3:$G$9,2,0),0),"")</f>
        <v/>
      </c>
      <c r="M3558" s="19"/>
      <c r="N3558" s="14" t="str">
        <f>IF(M3558="Si",HLOOKUP(I3558,Base!$H$2:$J$9,8,0),"")</f>
        <v/>
      </c>
      <c r="O3558" s="9"/>
      <c r="P3558" s="18"/>
      <c r="Q3558" s="14" t="str">
        <f>IFERROR(O3558*HLOOKUP(I3558,Base!$H$2:$J$9,VLOOKUP(Planilla!P3558,Base!$F$3:$G$9,2,0),0),"")</f>
        <v/>
      </c>
    </row>
    <row r="3559" spans="1:17">
      <c r="A3559" s="18"/>
      <c r="B3559" s="7"/>
      <c r="C3559" s="12"/>
      <c r="D3559" s="13" t="str">
        <f>IFERROR(VLOOKUP(C3559,Base!A:C,2,0),"")</f>
        <v/>
      </c>
      <c r="E3559" s="10" t="str">
        <f>IFERROR(VLOOKUP(C3559,Base!A:C,3,0),"")</f>
        <v/>
      </c>
      <c r="F3559" s="8"/>
      <c r="G3559" s="9"/>
      <c r="H3559" s="18"/>
      <c r="I3559" s="18"/>
      <c r="J3559" s="9"/>
      <c r="K3559" s="18"/>
      <c r="L3559" s="14" t="str">
        <f>IFERROR(J3559*HLOOKUP(I3559,Base!$H$2:$J$9,VLOOKUP(Planilla!K3559,Base!$F$3:$G$9,2,0),0),"")</f>
        <v/>
      </c>
      <c r="M3559" s="19"/>
      <c r="N3559" s="14" t="str">
        <f>IF(M3559="Si",HLOOKUP(I3559,Base!$H$2:$J$9,8,0),"")</f>
        <v/>
      </c>
      <c r="O3559" s="9"/>
      <c r="P3559" s="18"/>
      <c r="Q3559" s="14" t="str">
        <f>IFERROR(O3559*HLOOKUP(I3559,Base!$H$2:$J$9,VLOOKUP(Planilla!P3559,Base!$F$3:$G$9,2,0),0),"")</f>
        <v/>
      </c>
    </row>
    <row r="3560" spans="1:17">
      <c r="A3560" s="18"/>
      <c r="B3560" s="7"/>
      <c r="C3560" s="12"/>
      <c r="D3560" s="13" t="str">
        <f>IFERROR(VLOOKUP(C3560,Base!A:C,2,0),"")</f>
        <v/>
      </c>
      <c r="E3560" s="10" t="str">
        <f>IFERROR(VLOOKUP(C3560,Base!A:C,3,0),"")</f>
        <v/>
      </c>
      <c r="F3560" s="8"/>
      <c r="G3560" s="9"/>
      <c r="H3560" s="18"/>
      <c r="I3560" s="18"/>
      <c r="J3560" s="9"/>
      <c r="K3560" s="18"/>
      <c r="L3560" s="14" t="str">
        <f>IFERROR(J3560*HLOOKUP(I3560,Base!$H$2:$J$9,VLOOKUP(Planilla!K3560,Base!$F$3:$G$9,2,0),0),"")</f>
        <v/>
      </c>
      <c r="M3560" s="19"/>
      <c r="N3560" s="14" t="str">
        <f>IF(M3560="Si",HLOOKUP(I3560,Base!$H$2:$J$9,8,0),"")</f>
        <v/>
      </c>
      <c r="O3560" s="9"/>
      <c r="P3560" s="18"/>
      <c r="Q3560" s="14" t="str">
        <f>IFERROR(O3560*HLOOKUP(I3560,Base!$H$2:$J$9,VLOOKUP(Planilla!P3560,Base!$F$3:$G$9,2,0),0),"")</f>
        <v/>
      </c>
    </row>
    <row r="3561" spans="1:17">
      <c r="A3561" s="18"/>
      <c r="B3561" s="7"/>
      <c r="C3561" s="12"/>
      <c r="D3561" s="13" t="str">
        <f>IFERROR(VLOOKUP(C3561,Base!A:C,2,0),"")</f>
        <v/>
      </c>
      <c r="E3561" s="10" t="str">
        <f>IFERROR(VLOOKUP(C3561,Base!A:C,3,0),"")</f>
        <v/>
      </c>
      <c r="F3561" s="8"/>
      <c r="G3561" s="9"/>
      <c r="H3561" s="18"/>
      <c r="I3561" s="18"/>
      <c r="J3561" s="9"/>
      <c r="K3561" s="18"/>
      <c r="L3561" s="14" t="str">
        <f>IFERROR(J3561*HLOOKUP(I3561,Base!$H$2:$J$9,VLOOKUP(Planilla!K3561,Base!$F$3:$G$9,2,0),0),"")</f>
        <v/>
      </c>
      <c r="M3561" s="19"/>
      <c r="N3561" s="14" t="str">
        <f>IF(M3561="Si",HLOOKUP(I3561,Base!$H$2:$J$9,8,0),"")</f>
        <v/>
      </c>
      <c r="O3561" s="9"/>
      <c r="P3561" s="18"/>
      <c r="Q3561" s="14" t="str">
        <f>IFERROR(O3561*HLOOKUP(I3561,Base!$H$2:$J$9,VLOOKUP(Planilla!P3561,Base!$F$3:$G$9,2,0),0),"")</f>
        <v/>
      </c>
    </row>
    <row r="3562" spans="1:17">
      <c r="A3562" s="18"/>
      <c r="B3562" s="7"/>
      <c r="C3562" s="12"/>
      <c r="D3562" s="13" t="str">
        <f>IFERROR(VLOOKUP(C3562,Base!A:C,2,0),"")</f>
        <v/>
      </c>
      <c r="E3562" s="10" t="str">
        <f>IFERROR(VLOOKUP(C3562,Base!A:C,3,0),"")</f>
        <v/>
      </c>
      <c r="F3562" s="8"/>
      <c r="G3562" s="9"/>
      <c r="H3562" s="18"/>
      <c r="I3562" s="18"/>
      <c r="J3562" s="9"/>
      <c r="K3562" s="18"/>
      <c r="L3562" s="14" t="str">
        <f>IFERROR(J3562*HLOOKUP(I3562,Base!$H$2:$J$9,VLOOKUP(Planilla!K3562,Base!$F$3:$G$9,2,0),0),"")</f>
        <v/>
      </c>
      <c r="M3562" s="19"/>
      <c r="N3562" s="14" t="str">
        <f>IF(M3562="Si",HLOOKUP(I3562,Base!$H$2:$J$9,8,0),"")</f>
        <v/>
      </c>
      <c r="O3562" s="9"/>
      <c r="P3562" s="18"/>
      <c r="Q3562" s="14" t="str">
        <f>IFERROR(O3562*HLOOKUP(I3562,Base!$H$2:$J$9,VLOOKUP(Planilla!P3562,Base!$F$3:$G$9,2,0),0),"")</f>
        <v/>
      </c>
    </row>
    <row r="3563" spans="1:17">
      <c r="A3563" s="18"/>
      <c r="B3563" s="7"/>
      <c r="C3563" s="12"/>
      <c r="D3563" s="13" t="str">
        <f>IFERROR(VLOOKUP(C3563,Base!A:C,2,0),"")</f>
        <v/>
      </c>
      <c r="E3563" s="10" t="str">
        <f>IFERROR(VLOOKUP(C3563,Base!A:C,3,0),"")</f>
        <v/>
      </c>
      <c r="F3563" s="8"/>
      <c r="G3563" s="9"/>
      <c r="H3563" s="18"/>
      <c r="I3563" s="18"/>
      <c r="J3563" s="9"/>
      <c r="K3563" s="18"/>
      <c r="L3563" s="14" t="str">
        <f>IFERROR(J3563*HLOOKUP(I3563,Base!$H$2:$J$9,VLOOKUP(Planilla!K3563,Base!$F$3:$G$9,2,0),0),"")</f>
        <v/>
      </c>
      <c r="M3563" s="19"/>
      <c r="N3563" s="14" t="str">
        <f>IF(M3563="Si",HLOOKUP(I3563,Base!$H$2:$J$9,8,0),"")</f>
        <v/>
      </c>
      <c r="O3563" s="9"/>
      <c r="P3563" s="18"/>
      <c r="Q3563" s="14" t="str">
        <f>IFERROR(O3563*HLOOKUP(I3563,Base!$H$2:$J$9,VLOOKUP(Planilla!P3563,Base!$F$3:$G$9,2,0),0),"")</f>
        <v/>
      </c>
    </row>
    <row r="3564" spans="1:17">
      <c r="A3564" s="18"/>
      <c r="B3564" s="7"/>
      <c r="C3564" s="12"/>
      <c r="D3564" s="13" t="str">
        <f>IFERROR(VLOOKUP(C3564,Base!A:C,2,0),"")</f>
        <v/>
      </c>
      <c r="E3564" s="10" t="str">
        <f>IFERROR(VLOOKUP(C3564,Base!A:C,3,0),"")</f>
        <v/>
      </c>
      <c r="F3564" s="8"/>
      <c r="G3564" s="9"/>
      <c r="H3564" s="18"/>
      <c r="I3564" s="18"/>
      <c r="J3564" s="9"/>
      <c r="K3564" s="18"/>
      <c r="L3564" s="14" t="str">
        <f>IFERROR(J3564*HLOOKUP(I3564,Base!$H$2:$J$9,VLOOKUP(Planilla!K3564,Base!$F$3:$G$9,2,0),0),"")</f>
        <v/>
      </c>
      <c r="M3564" s="19"/>
      <c r="N3564" s="14" t="str">
        <f>IF(M3564="Si",HLOOKUP(I3564,Base!$H$2:$J$9,8,0),"")</f>
        <v/>
      </c>
      <c r="O3564" s="9"/>
      <c r="P3564" s="18"/>
      <c r="Q3564" s="14" t="str">
        <f>IFERROR(O3564*HLOOKUP(I3564,Base!$H$2:$J$9,VLOOKUP(Planilla!P3564,Base!$F$3:$G$9,2,0),0),"")</f>
        <v/>
      </c>
    </row>
    <row r="3565" spans="1:17">
      <c r="A3565" s="18"/>
      <c r="B3565" s="7"/>
      <c r="C3565" s="12"/>
      <c r="D3565" s="13" t="str">
        <f>IFERROR(VLOOKUP(C3565,Base!A:C,2,0),"")</f>
        <v/>
      </c>
      <c r="E3565" s="10" t="str">
        <f>IFERROR(VLOOKUP(C3565,Base!A:C,3,0),"")</f>
        <v/>
      </c>
      <c r="F3565" s="8"/>
      <c r="G3565" s="9"/>
      <c r="H3565" s="18"/>
      <c r="I3565" s="18"/>
      <c r="J3565" s="9"/>
      <c r="K3565" s="18"/>
      <c r="L3565" s="14" t="str">
        <f>IFERROR(J3565*HLOOKUP(I3565,Base!$H$2:$J$9,VLOOKUP(Planilla!K3565,Base!$F$3:$G$9,2,0),0),"")</f>
        <v/>
      </c>
      <c r="M3565" s="19"/>
      <c r="N3565" s="14" t="str">
        <f>IF(M3565="Si",HLOOKUP(I3565,Base!$H$2:$J$9,8,0),"")</f>
        <v/>
      </c>
      <c r="O3565" s="9"/>
      <c r="P3565" s="18"/>
      <c r="Q3565" s="14" t="str">
        <f>IFERROR(O3565*HLOOKUP(I3565,Base!$H$2:$J$9,VLOOKUP(Planilla!P3565,Base!$F$3:$G$9,2,0),0),"")</f>
        <v/>
      </c>
    </row>
    <row r="3566" spans="1:17">
      <c r="A3566" s="18"/>
      <c r="B3566" s="7"/>
      <c r="C3566" s="12"/>
      <c r="D3566" s="13" t="str">
        <f>IFERROR(VLOOKUP(C3566,Base!A:C,2,0),"")</f>
        <v/>
      </c>
      <c r="E3566" s="10" t="str">
        <f>IFERROR(VLOOKUP(C3566,Base!A:C,3,0),"")</f>
        <v/>
      </c>
      <c r="F3566" s="8"/>
      <c r="G3566" s="9"/>
      <c r="H3566" s="18"/>
      <c r="I3566" s="18"/>
      <c r="J3566" s="9"/>
      <c r="K3566" s="18"/>
      <c r="L3566" s="14" t="str">
        <f>IFERROR(J3566*HLOOKUP(I3566,Base!$H$2:$J$9,VLOOKUP(Planilla!K3566,Base!$F$3:$G$9,2,0),0),"")</f>
        <v/>
      </c>
      <c r="M3566" s="19"/>
      <c r="N3566" s="14" t="str">
        <f>IF(M3566="Si",HLOOKUP(I3566,Base!$H$2:$J$9,8,0),"")</f>
        <v/>
      </c>
      <c r="O3566" s="9"/>
      <c r="P3566" s="18"/>
      <c r="Q3566" s="14" t="str">
        <f>IFERROR(O3566*HLOOKUP(I3566,Base!$H$2:$J$9,VLOOKUP(Planilla!P3566,Base!$F$3:$G$9,2,0),0),"")</f>
        <v/>
      </c>
    </row>
    <row r="3567" spans="1:17">
      <c r="A3567" s="18"/>
      <c r="B3567" s="7"/>
      <c r="C3567" s="12"/>
      <c r="D3567" s="13" t="str">
        <f>IFERROR(VLOOKUP(C3567,Base!A:C,2,0),"")</f>
        <v/>
      </c>
      <c r="E3567" s="10" t="str">
        <f>IFERROR(VLOOKUP(C3567,Base!A:C,3,0),"")</f>
        <v/>
      </c>
      <c r="F3567" s="8"/>
      <c r="G3567" s="9"/>
      <c r="H3567" s="18"/>
      <c r="I3567" s="18"/>
      <c r="J3567" s="9"/>
      <c r="K3567" s="18"/>
      <c r="L3567" s="14" t="str">
        <f>IFERROR(J3567*HLOOKUP(I3567,Base!$H$2:$J$9,VLOOKUP(Planilla!K3567,Base!$F$3:$G$9,2,0),0),"")</f>
        <v/>
      </c>
      <c r="M3567" s="19"/>
      <c r="N3567" s="14" t="str">
        <f>IF(M3567="Si",HLOOKUP(I3567,Base!$H$2:$J$9,8,0),"")</f>
        <v/>
      </c>
      <c r="O3567" s="9"/>
      <c r="P3567" s="18"/>
      <c r="Q3567" s="14" t="str">
        <f>IFERROR(O3567*HLOOKUP(I3567,Base!$H$2:$J$9,VLOOKUP(Planilla!P3567,Base!$F$3:$G$9,2,0),0),"")</f>
        <v/>
      </c>
    </row>
    <row r="3568" spans="1:17">
      <c r="A3568" s="18"/>
      <c r="B3568" s="7"/>
      <c r="C3568" s="12"/>
      <c r="D3568" s="13" t="str">
        <f>IFERROR(VLOOKUP(C3568,Base!A:C,2,0),"")</f>
        <v/>
      </c>
      <c r="E3568" s="10" t="str">
        <f>IFERROR(VLOOKUP(C3568,Base!A:C,3,0),"")</f>
        <v/>
      </c>
      <c r="F3568" s="8"/>
      <c r="G3568" s="9"/>
      <c r="H3568" s="18"/>
      <c r="I3568" s="18"/>
      <c r="J3568" s="9"/>
      <c r="K3568" s="18"/>
      <c r="L3568" s="14" t="str">
        <f>IFERROR(J3568*HLOOKUP(I3568,Base!$H$2:$J$9,VLOOKUP(Planilla!K3568,Base!$F$3:$G$9,2,0),0),"")</f>
        <v/>
      </c>
      <c r="M3568" s="19"/>
      <c r="N3568" s="14" t="str">
        <f>IF(M3568="Si",HLOOKUP(I3568,Base!$H$2:$J$9,8,0),"")</f>
        <v/>
      </c>
      <c r="O3568" s="9"/>
      <c r="P3568" s="18"/>
      <c r="Q3568" s="14" t="str">
        <f>IFERROR(O3568*HLOOKUP(I3568,Base!$H$2:$J$9,VLOOKUP(Planilla!P3568,Base!$F$3:$G$9,2,0),0),"")</f>
        <v/>
      </c>
    </row>
    <row r="3569" spans="1:17">
      <c r="A3569" s="18"/>
      <c r="B3569" s="7"/>
      <c r="C3569" s="12"/>
      <c r="D3569" s="13" t="str">
        <f>IFERROR(VLOOKUP(C3569,Base!A:C,2,0),"")</f>
        <v/>
      </c>
      <c r="E3569" s="10" t="str">
        <f>IFERROR(VLOOKUP(C3569,Base!A:C,3,0),"")</f>
        <v/>
      </c>
      <c r="F3569" s="8"/>
      <c r="G3569" s="9"/>
      <c r="H3569" s="18"/>
      <c r="I3569" s="18"/>
      <c r="J3569" s="9"/>
      <c r="K3569" s="18"/>
      <c r="L3569" s="14" t="str">
        <f>IFERROR(J3569*HLOOKUP(I3569,Base!$H$2:$J$9,VLOOKUP(Planilla!K3569,Base!$F$3:$G$9,2,0),0),"")</f>
        <v/>
      </c>
      <c r="M3569" s="19"/>
      <c r="N3569" s="14" t="str">
        <f>IF(M3569="Si",HLOOKUP(I3569,Base!$H$2:$J$9,8,0),"")</f>
        <v/>
      </c>
      <c r="O3569" s="9"/>
      <c r="P3569" s="18"/>
      <c r="Q3569" s="14" t="str">
        <f>IFERROR(O3569*HLOOKUP(I3569,Base!$H$2:$J$9,VLOOKUP(Planilla!P3569,Base!$F$3:$G$9,2,0),0),"")</f>
        <v/>
      </c>
    </row>
    <row r="3570" spans="1:17">
      <c r="A3570" s="18"/>
      <c r="B3570" s="7"/>
      <c r="C3570" s="12"/>
      <c r="D3570" s="13" t="str">
        <f>IFERROR(VLOOKUP(C3570,Base!A:C,2,0),"")</f>
        <v/>
      </c>
      <c r="E3570" s="10" t="str">
        <f>IFERROR(VLOOKUP(C3570,Base!A:C,3,0),"")</f>
        <v/>
      </c>
      <c r="F3570" s="8"/>
      <c r="G3570" s="9"/>
      <c r="H3570" s="18"/>
      <c r="I3570" s="18"/>
      <c r="J3570" s="9"/>
      <c r="K3570" s="18"/>
      <c r="L3570" s="14" t="str">
        <f>IFERROR(J3570*HLOOKUP(I3570,Base!$H$2:$J$9,VLOOKUP(Planilla!K3570,Base!$F$3:$G$9,2,0),0),"")</f>
        <v/>
      </c>
      <c r="M3570" s="19"/>
      <c r="N3570" s="14" t="str">
        <f>IF(M3570="Si",HLOOKUP(I3570,Base!$H$2:$J$9,8,0),"")</f>
        <v/>
      </c>
      <c r="O3570" s="9"/>
      <c r="P3570" s="18"/>
      <c r="Q3570" s="14" t="str">
        <f>IFERROR(O3570*HLOOKUP(I3570,Base!$H$2:$J$9,VLOOKUP(Planilla!P3570,Base!$F$3:$G$9,2,0),0),"")</f>
        <v/>
      </c>
    </row>
    <row r="3571" spans="1:17">
      <c r="A3571" s="18"/>
      <c r="B3571" s="7"/>
      <c r="C3571" s="12"/>
      <c r="D3571" s="13" t="str">
        <f>IFERROR(VLOOKUP(C3571,Base!A:C,2,0),"")</f>
        <v/>
      </c>
      <c r="E3571" s="10" t="str">
        <f>IFERROR(VLOOKUP(C3571,Base!A:C,3,0),"")</f>
        <v/>
      </c>
      <c r="F3571" s="8"/>
      <c r="G3571" s="9"/>
      <c r="H3571" s="18"/>
      <c r="I3571" s="18"/>
      <c r="J3571" s="9"/>
      <c r="K3571" s="18"/>
      <c r="L3571" s="14" t="str">
        <f>IFERROR(J3571*HLOOKUP(I3571,Base!$H$2:$J$9,VLOOKUP(Planilla!K3571,Base!$F$3:$G$9,2,0),0),"")</f>
        <v/>
      </c>
      <c r="M3571" s="19"/>
      <c r="N3571" s="14" t="str">
        <f>IF(M3571="Si",HLOOKUP(I3571,Base!$H$2:$J$9,8,0),"")</f>
        <v/>
      </c>
      <c r="O3571" s="9"/>
      <c r="P3571" s="18"/>
      <c r="Q3571" s="14" t="str">
        <f>IFERROR(O3571*HLOOKUP(I3571,Base!$H$2:$J$9,VLOOKUP(Planilla!P3571,Base!$F$3:$G$9,2,0),0),"")</f>
        <v/>
      </c>
    </row>
    <row r="3572" spans="1:17">
      <c r="A3572" s="18"/>
      <c r="B3572" s="7"/>
      <c r="C3572" s="12"/>
      <c r="D3572" s="13" t="str">
        <f>IFERROR(VLOOKUP(C3572,Base!A:C,2,0),"")</f>
        <v/>
      </c>
      <c r="E3572" s="10" t="str">
        <f>IFERROR(VLOOKUP(C3572,Base!A:C,3,0),"")</f>
        <v/>
      </c>
      <c r="F3572" s="8"/>
      <c r="G3572" s="9"/>
      <c r="H3572" s="18"/>
      <c r="I3572" s="18"/>
      <c r="J3572" s="9"/>
      <c r="K3572" s="18"/>
      <c r="L3572" s="14" t="str">
        <f>IFERROR(J3572*HLOOKUP(I3572,Base!$H$2:$J$9,VLOOKUP(Planilla!K3572,Base!$F$3:$G$9,2,0),0),"")</f>
        <v/>
      </c>
      <c r="M3572" s="19"/>
      <c r="N3572" s="14" t="str">
        <f>IF(M3572="Si",HLOOKUP(I3572,Base!$H$2:$J$9,8,0),"")</f>
        <v/>
      </c>
      <c r="O3572" s="9"/>
      <c r="P3572" s="18"/>
      <c r="Q3572" s="14" t="str">
        <f>IFERROR(O3572*HLOOKUP(I3572,Base!$H$2:$J$9,VLOOKUP(Planilla!P3572,Base!$F$3:$G$9,2,0),0),"")</f>
        <v/>
      </c>
    </row>
    <row r="3573" spans="1:17">
      <c r="A3573" s="18"/>
      <c r="B3573" s="7"/>
      <c r="C3573" s="12"/>
      <c r="D3573" s="13" t="str">
        <f>IFERROR(VLOOKUP(C3573,Base!A:C,2,0),"")</f>
        <v/>
      </c>
      <c r="E3573" s="10" t="str">
        <f>IFERROR(VLOOKUP(C3573,Base!A:C,3,0),"")</f>
        <v/>
      </c>
      <c r="F3573" s="8"/>
      <c r="G3573" s="9"/>
      <c r="H3573" s="18"/>
      <c r="I3573" s="18"/>
      <c r="J3573" s="9"/>
      <c r="K3573" s="18"/>
      <c r="L3573" s="14" t="str">
        <f>IFERROR(J3573*HLOOKUP(I3573,Base!$H$2:$J$9,VLOOKUP(Planilla!K3573,Base!$F$3:$G$9,2,0),0),"")</f>
        <v/>
      </c>
      <c r="M3573" s="19"/>
      <c r="N3573" s="14" t="str">
        <f>IF(M3573="Si",HLOOKUP(I3573,Base!$H$2:$J$9,8,0),"")</f>
        <v/>
      </c>
      <c r="O3573" s="9"/>
      <c r="P3573" s="18"/>
      <c r="Q3573" s="14" t="str">
        <f>IFERROR(O3573*HLOOKUP(I3573,Base!$H$2:$J$9,VLOOKUP(Planilla!P3573,Base!$F$3:$G$9,2,0),0),"")</f>
        <v/>
      </c>
    </row>
    <row r="3574" spans="1:17">
      <c r="A3574" s="18"/>
      <c r="B3574" s="7"/>
      <c r="C3574" s="12"/>
      <c r="D3574" s="13" t="str">
        <f>IFERROR(VLOOKUP(C3574,Base!A:C,2,0),"")</f>
        <v/>
      </c>
      <c r="E3574" s="10" t="str">
        <f>IFERROR(VLOOKUP(C3574,Base!A:C,3,0),"")</f>
        <v/>
      </c>
      <c r="F3574" s="8"/>
      <c r="G3574" s="9"/>
      <c r="H3574" s="18"/>
      <c r="I3574" s="18"/>
      <c r="J3574" s="9"/>
      <c r="K3574" s="18"/>
      <c r="L3574" s="14" t="str">
        <f>IFERROR(J3574*HLOOKUP(I3574,Base!$H$2:$J$9,VLOOKUP(Planilla!K3574,Base!$F$3:$G$9,2,0),0),"")</f>
        <v/>
      </c>
      <c r="M3574" s="19"/>
      <c r="N3574" s="14" t="str">
        <f>IF(M3574="Si",HLOOKUP(I3574,Base!$H$2:$J$9,8,0),"")</f>
        <v/>
      </c>
      <c r="O3574" s="9"/>
      <c r="P3574" s="18"/>
      <c r="Q3574" s="14" t="str">
        <f>IFERROR(O3574*HLOOKUP(I3574,Base!$H$2:$J$9,VLOOKUP(Planilla!P3574,Base!$F$3:$G$9,2,0),0),"")</f>
        <v/>
      </c>
    </row>
    <row r="3575" spans="1:17">
      <c r="A3575" s="18"/>
      <c r="B3575" s="7"/>
      <c r="C3575" s="12"/>
      <c r="D3575" s="13" t="str">
        <f>IFERROR(VLOOKUP(C3575,Base!A:C,2,0),"")</f>
        <v/>
      </c>
      <c r="E3575" s="10" t="str">
        <f>IFERROR(VLOOKUP(C3575,Base!A:C,3,0),"")</f>
        <v/>
      </c>
      <c r="F3575" s="8"/>
      <c r="G3575" s="9"/>
      <c r="H3575" s="18"/>
      <c r="I3575" s="18"/>
      <c r="J3575" s="9"/>
      <c r="K3575" s="18"/>
      <c r="L3575" s="14" t="str">
        <f>IFERROR(J3575*HLOOKUP(I3575,Base!$H$2:$J$9,VLOOKUP(Planilla!K3575,Base!$F$3:$G$9,2,0),0),"")</f>
        <v/>
      </c>
      <c r="M3575" s="19"/>
      <c r="N3575" s="14" t="str">
        <f>IF(M3575="Si",HLOOKUP(I3575,Base!$H$2:$J$9,8,0),"")</f>
        <v/>
      </c>
      <c r="O3575" s="9"/>
      <c r="P3575" s="18"/>
      <c r="Q3575" s="14" t="str">
        <f>IFERROR(O3575*HLOOKUP(I3575,Base!$H$2:$J$9,VLOOKUP(Planilla!P3575,Base!$F$3:$G$9,2,0),0),"")</f>
        <v/>
      </c>
    </row>
    <row r="3576" spans="1:17">
      <c r="A3576" s="18"/>
      <c r="B3576" s="7"/>
      <c r="C3576" s="12"/>
      <c r="D3576" s="13" t="str">
        <f>IFERROR(VLOOKUP(C3576,Base!A:C,2,0),"")</f>
        <v/>
      </c>
      <c r="E3576" s="10" t="str">
        <f>IFERROR(VLOOKUP(C3576,Base!A:C,3,0),"")</f>
        <v/>
      </c>
      <c r="F3576" s="8"/>
      <c r="G3576" s="9"/>
      <c r="H3576" s="18"/>
      <c r="I3576" s="18"/>
      <c r="J3576" s="9"/>
      <c r="K3576" s="18"/>
      <c r="L3576" s="14" t="str">
        <f>IFERROR(J3576*HLOOKUP(I3576,Base!$H$2:$J$9,VLOOKUP(Planilla!K3576,Base!$F$3:$G$9,2,0),0),"")</f>
        <v/>
      </c>
      <c r="M3576" s="19"/>
      <c r="N3576" s="14" t="str">
        <f>IF(M3576="Si",HLOOKUP(I3576,Base!$H$2:$J$9,8,0),"")</f>
        <v/>
      </c>
      <c r="O3576" s="9"/>
      <c r="P3576" s="18"/>
      <c r="Q3576" s="14" t="str">
        <f>IFERROR(O3576*HLOOKUP(I3576,Base!$H$2:$J$9,VLOOKUP(Planilla!P3576,Base!$F$3:$G$9,2,0),0),"")</f>
        <v/>
      </c>
    </row>
    <row r="3577" spans="1:17">
      <c r="A3577" s="18"/>
      <c r="B3577" s="7"/>
      <c r="C3577" s="12"/>
      <c r="D3577" s="13" t="str">
        <f>IFERROR(VLOOKUP(C3577,Base!A:C,2,0),"")</f>
        <v/>
      </c>
      <c r="E3577" s="10" t="str">
        <f>IFERROR(VLOOKUP(C3577,Base!A:C,3,0),"")</f>
        <v/>
      </c>
      <c r="F3577" s="8"/>
      <c r="G3577" s="9"/>
      <c r="H3577" s="18"/>
      <c r="I3577" s="18"/>
      <c r="J3577" s="9"/>
      <c r="K3577" s="18"/>
      <c r="L3577" s="14" t="str">
        <f>IFERROR(J3577*HLOOKUP(I3577,Base!$H$2:$J$9,VLOOKUP(Planilla!K3577,Base!$F$3:$G$9,2,0),0),"")</f>
        <v/>
      </c>
      <c r="M3577" s="19"/>
      <c r="N3577" s="14" t="str">
        <f>IF(M3577="Si",HLOOKUP(I3577,Base!$H$2:$J$9,8,0),"")</f>
        <v/>
      </c>
      <c r="O3577" s="9"/>
      <c r="P3577" s="18"/>
      <c r="Q3577" s="14" t="str">
        <f>IFERROR(O3577*HLOOKUP(I3577,Base!$H$2:$J$9,VLOOKUP(Planilla!P3577,Base!$F$3:$G$9,2,0),0),"")</f>
        <v/>
      </c>
    </row>
    <row r="3578" spans="1:17">
      <c r="A3578" s="18"/>
      <c r="B3578" s="7"/>
      <c r="C3578" s="12"/>
      <c r="D3578" s="13" t="str">
        <f>IFERROR(VLOOKUP(C3578,Base!A:C,2,0),"")</f>
        <v/>
      </c>
      <c r="E3578" s="10" t="str">
        <f>IFERROR(VLOOKUP(C3578,Base!A:C,3,0),"")</f>
        <v/>
      </c>
      <c r="F3578" s="8"/>
      <c r="G3578" s="9"/>
      <c r="H3578" s="18"/>
      <c r="I3578" s="18"/>
      <c r="J3578" s="9"/>
      <c r="K3578" s="18"/>
      <c r="L3578" s="14" t="str">
        <f>IFERROR(J3578*HLOOKUP(I3578,Base!$H$2:$J$9,VLOOKUP(Planilla!K3578,Base!$F$3:$G$9,2,0),0),"")</f>
        <v/>
      </c>
      <c r="M3578" s="19"/>
      <c r="N3578" s="14" t="str">
        <f>IF(M3578="Si",HLOOKUP(I3578,Base!$H$2:$J$9,8,0),"")</f>
        <v/>
      </c>
      <c r="O3578" s="9"/>
      <c r="P3578" s="18"/>
      <c r="Q3578" s="14" t="str">
        <f>IFERROR(O3578*HLOOKUP(I3578,Base!$H$2:$J$9,VLOOKUP(Planilla!P3578,Base!$F$3:$G$9,2,0),0),"")</f>
        <v/>
      </c>
    </row>
    <row r="3579" spans="1:17">
      <c r="A3579" s="18"/>
      <c r="B3579" s="7"/>
      <c r="C3579" s="12"/>
      <c r="D3579" s="13" t="str">
        <f>IFERROR(VLOOKUP(C3579,Base!A:C,2,0),"")</f>
        <v/>
      </c>
      <c r="E3579" s="10" t="str">
        <f>IFERROR(VLOOKUP(C3579,Base!A:C,3,0),"")</f>
        <v/>
      </c>
      <c r="F3579" s="8"/>
      <c r="G3579" s="9"/>
      <c r="H3579" s="18"/>
      <c r="I3579" s="18"/>
      <c r="J3579" s="9"/>
      <c r="K3579" s="18"/>
      <c r="L3579" s="14" t="str">
        <f>IFERROR(J3579*HLOOKUP(I3579,Base!$H$2:$J$9,VLOOKUP(Planilla!K3579,Base!$F$3:$G$9,2,0),0),"")</f>
        <v/>
      </c>
      <c r="M3579" s="19"/>
      <c r="N3579" s="14" t="str">
        <f>IF(M3579="Si",HLOOKUP(I3579,Base!$H$2:$J$9,8,0),"")</f>
        <v/>
      </c>
      <c r="O3579" s="9"/>
      <c r="P3579" s="18"/>
      <c r="Q3579" s="14" t="str">
        <f>IFERROR(O3579*HLOOKUP(I3579,Base!$H$2:$J$9,VLOOKUP(Planilla!P3579,Base!$F$3:$G$9,2,0),0),"")</f>
        <v/>
      </c>
    </row>
    <row r="3580" spans="1:17">
      <c r="A3580" s="18"/>
      <c r="B3580" s="7"/>
      <c r="C3580" s="12"/>
      <c r="D3580" s="13" t="str">
        <f>IFERROR(VLOOKUP(C3580,Base!A:C,2,0),"")</f>
        <v/>
      </c>
      <c r="E3580" s="10" t="str">
        <f>IFERROR(VLOOKUP(C3580,Base!A:C,3,0),"")</f>
        <v/>
      </c>
      <c r="F3580" s="8"/>
      <c r="G3580" s="9"/>
      <c r="H3580" s="18"/>
      <c r="I3580" s="18"/>
      <c r="J3580" s="9"/>
      <c r="K3580" s="18"/>
      <c r="L3580" s="14" t="str">
        <f>IFERROR(J3580*HLOOKUP(I3580,Base!$H$2:$J$9,VLOOKUP(Planilla!K3580,Base!$F$3:$G$9,2,0),0),"")</f>
        <v/>
      </c>
      <c r="M3580" s="19"/>
      <c r="N3580" s="14" t="str">
        <f>IF(M3580="Si",HLOOKUP(I3580,Base!$H$2:$J$9,8,0),"")</f>
        <v/>
      </c>
      <c r="O3580" s="9"/>
      <c r="P3580" s="18"/>
      <c r="Q3580" s="14" t="str">
        <f>IFERROR(O3580*HLOOKUP(I3580,Base!$H$2:$J$9,VLOOKUP(Planilla!P3580,Base!$F$3:$G$9,2,0),0),"")</f>
        <v/>
      </c>
    </row>
    <row r="3581" spans="1:17">
      <c r="A3581" s="18"/>
      <c r="B3581" s="7"/>
      <c r="C3581" s="12"/>
      <c r="D3581" s="13" t="str">
        <f>IFERROR(VLOOKUP(C3581,Base!A:C,2,0),"")</f>
        <v/>
      </c>
      <c r="E3581" s="10" t="str">
        <f>IFERROR(VLOOKUP(C3581,Base!A:C,3,0),"")</f>
        <v/>
      </c>
      <c r="F3581" s="8"/>
      <c r="G3581" s="9"/>
      <c r="H3581" s="18"/>
      <c r="I3581" s="18"/>
      <c r="J3581" s="9"/>
      <c r="K3581" s="18"/>
      <c r="L3581" s="14" t="str">
        <f>IFERROR(J3581*HLOOKUP(I3581,Base!$H$2:$J$9,VLOOKUP(Planilla!K3581,Base!$F$3:$G$9,2,0),0),"")</f>
        <v/>
      </c>
      <c r="M3581" s="19"/>
      <c r="N3581" s="14" t="str">
        <f>IF(M3581="Si",HLOOKUP(I3581,Base!$H$2:$J$9,8,0),"")</f>
        <v/>
      </c>
      <c r="O3581" s="9"/>
      <c r="P3581" s="18"/>
      <c r="Q3581" s="14" t="str">
        <f>IFERROR(O3581*HLOOKUP(I3581,Base!$H$2:$J$9,VLOOKUP(Planilla!P3581,Base!$F$3:$G$9,2,0),0),"")</f>
        <v/>
      </c>
    </row>
    <row r="3582" spans="1:17">
      <c r="A3582" s="18"/>
      <c r="B3582" s="7"/>
      <c r="C3582" s="12"/>
      <c r="D3582" s="13" t="str">
        <f>IFERROR(VLOOKUP(C3582,Base!A:C,2,0),"")</f>
        <v/>
      </c>
      <c r="E3582" s="10" t="str">
        <f>IFERROR(VLOOKUP(C3582,Base!A:C,3,0),"")</f>
        <v/>
      </c>
      <c r="F3582" s="8"/>
      <c r="G3582" s="9"/>
      <c r="H3582" s="18"/>
      <c r="I3582" s="18"/>
      <c r="J3582" s="9"/>
      <c r="K3582" s="18"/>
      <c r="L3582" s="14" t="str">
        <f>IFERROR(J3582*HLOOKUP(I3582,Base!$H$2:$J$9,VLOOKUP(Planilla!K3582,Base!$F$3:$G$9,2,0),0),"")</f>
        <v/>
      </c>
      <c r="M3582" s="19"/>
      <c r="N3582" s="14" t="str">
        <f>IF(M3582="Si",HLOOKUP(I3582,Base!$H$2:$J$9,8,0),"")</f>
        <v/>
      </c>
      <c r="O3582" s="9"/>
      <c r="P3582" s="18"/>
      <c r="Q3582" s="14" t="str">
        <f>IFERROR(O3582*HLOOKUP(I3582,Base!$H$2:$J$9,VLOOKUP(Planilla!P3582,Base!$F$3:$G$9,2,0),0),"")</f>
        <v/>
      </c>
    </row>
    <row r="3583" spans="1:17">
      <c r="A3583" s="18"/>
      <c r="B3583" s="7"/>
      <c r="C3583" s="12"/>
      <c r="D3583" s="13" t="str">
        <f>IFERROR(VLOOKUP(C3583,Base!A:C,2,0),"")</f>
        <v/>
      </c>
      <c r="E3583" s="10" t="str">
        <f>IFERROR(VLOOKUP(C3583,Base!A:C,3,0),"")</f>
        <v/>
      </c>
      <c r="F3583" s="8"/>
      <c r="G3583" s="9"/>
      <c r="H3583" s="18"/>
      <c r="I3583" s="18"/>
      <c r="J3583" s="9"/>
      <c r="K3583" s="18"/>
      <c r="L3583" s="14" t="str">
        <f>IFERROR(J3583*HLOOKUP(I3583,Base!$H$2:$J$9,VLOOKUP(Planilla!K3583,Base!$F$3:$G$9,2,0),0),"")</f>
        <v/>
      </c>
      <c r="M3583" s="19"/>
      <c r="N3583" s="14" t="str">
        <f>IF(M3583="Si",HLOOKUP(I3583,Base!$H$2:$J$9,8,0),"")</f>
        <v/>
      </c>
      <c r="O3583" s="9"/>
      <c r="P3583" s="18"/>
      <c r="Q3583" s="14" t="str">
        <f>IFERROR(O3583*HLOOKUP(I3583,Base!$H$2:$J$9,VLOOKUP(Planilla!P3583,Base!$F$3:$G$9,2,0),0),"")</f>
        <v/>
      </c>
    </row>
    <row r="3584" spans="1:17">
      <c r="A3584" s="18"/>
      <c r="B3584" s="7"/>
      <c r="C3584" s="12"/>
      <c r="D3584" s="13" t="str">
        <f>IFERROR(VLOOKUP(C3584,Base!A:C,2,0),"")</f>
        <v/>
      </c>
      <c r="E3584" s="10" t="str">
        <f>IFERROR(VLOOKUP(C3584,Base!A:C,3,0),"")</f>
        <v/>
      </c>
      <c r="F3584" s="8"/>
      <c r="G3584" s="9"/>
      <c r="H3584" s="18"/>
      <c r="I3584" s="18"/>
      <c r="J3584" s="9"/>
      <c r="K3584" s="18"/>
      <c r="L3584" s="14" t="str">
        <f>IFERROR(J3584*HLOOKUP(I3584,Base!$H$2:$J$9,VLOOKUP(Planilla!K3584,Base!$F$3:$G$9,2,0),0),"")</f>
        <v/>
      </c>
      <c r="M3584" s="19"/>
      <c r="N3584" s="14" t="str">
        <f>IF(M3584="Si",HLOOKUP(I3584,Base!$H$2:$J$9,8,0),"")</f>
        <v/>
      </c>
      <c r="O3584" s="9"/>
      <c r="P3584" s="18"/>
      <c r="Q3584" s="14" t="str">
        <f>IFERROR(O3584*HLOOKUP(I3584,Base!$H$2:$J$9,VLOOKUP(Planilla!P3584,Base!$F$3:$G$9,2,0),0),"")</f>
        <v/>
      </c>
    </row>
    <row r="3585" spans="1:17">
      <c r="A3585" s="18"/>
      <c r="B3585" s="7"/>
      <c r="C3585" s="12"/>
      <c r="D3585" s="13" t="str">
        <f>IFERROR(VLOOKUP(C3585,Base!A:C,2,0),"")</f>
        <v/>
      </c>
      <c r="E3585" s="10" t="str">
        <f>IFERROR(VLOOKUP(C3585,Base!A:C,3,0),"")</f>
        <v/>
      </c>
      <c r="F3585" s="8"/>
      <c r="G3585" s="9"/>
      <c r="H3585" s="18"/>
      <c r="I3585" s="18"/>
      <c r="J3585" s="9"/>
      <c r="K3585" s="18"/>
      <c r="L3585" s="14" t="str">
        <f>IFERROR(J3585*HLOOKUP(I3585,Base!$H$2:$J$9,VLOOKUP(Planilla!K3585,Base!$F$3:$G$9,2,0),0),"")</f>
        <v/>
      </c>
      <c r="M3585" s="19"/>
      <c r="N3585" s="14" t="str">
        <f>IF(M3585="Si",HLOOKUP(I3585,Base!$H$2:$J$9,8,0),"")</f>
        <v/>
      </c>
      <c r="O3585" s="9"/>
      <c r="P3585" s="18"/>
      <c r="Q3585" s="14" t="str">
        <f>IFERROR(O3585*HLOOKUP(I3585,Base!$H$2:$J$9,VLOOKUP(Planilla!P3585,Base!$F$3:$G$9,2,0),0),"")</f>
        <v/>
      </c>
    </row>
    <row r="3586" spans="1:17">
      <c r="A3586" s="18"/>
      <c r="B3586" s="7"/>
      <c r="C3586" s="12"/>
      <c r="D3586" s="13" t="str">
        <f>IFERROR(VLOOKUP(C3586,Base!A:C,2,0),"")</f>
        <v/>
      </c>
      <c r="E3586" s="10" t="str">
        <f>IFERROR(VLOOKUP(C3586,Base!A:C,3,0),"")</f>
        <v/>
      </c>
      <c r="F3586" s="8"/>
      <c r="G3586" s="9"/>
      <c r="H3586" s="18"/>
      <c r="I3586" s="18"/>
      <c r="J3586" s="9"/>
      <c r="K3586" s="18"/>
      <c r="L3586" s="14" t="str">
        <f>IFERROR(J3586*HLOOKUP(I3586,Base!$H$2:$J$9,VLOOKUP(Planilla!K3586,Base!$F$3:$G$9,2,0),0),"")</f>
        <v/>
      </c>
      <c r="M3586" s="19"/>
      <c r="N3586" s="14" t="str">
        <f>IF(M3586="Si",HLOOKUP(I3586,Base!$H$2:$J$9,8,0),"")</f>
        <v/>
      </c>
      <c r="O3586" s="9"/>
      <c r="P3586" s="18"/>
      <c r="Q3586" s="14" t="str">
        <f>IFERROR(O3586*HLOOKUP(I3586,Base!$H$2:$J$9,VLOOKUP(Planilla!P3586,Base!$F$3:$G$9,2,0),0),"")</f>
        <v/>
      </c>
    </row>
    <row r="3587" spans="1:17">
      <c r="A3587" s="18"/>
      <c r="B3587" s="7"/>
      <c r="C3587" s="12"/>
      <c r="D3587" s="13" t="str">
        <f>IFERROR(VLOOKUP(C3587,Base!A:C,2,0),"")</f>
        <v/>
      </c>
      <c r="E3587" s="10" t="str">
        <f>IFERROR(VLOOKUP(C3587,Base!A:C,3,0),"")</f>
        <v/>
      </c>
      <c r="F3587" s="8"/>
      <c r="G3587" s="9"/>
      <c r="H3587" s="18"/>
      <c r="I3587" s="18"/>
      <c r="J3587" s="9"/>
      <c r="K3587" s="18"/>
      <c r="L3587" s="14" t="str">
        <f>IFERROR(J3587*HLOOKUP(I3587,Base!$H$2:$J$9,VLOOKUP(Planilla!K3587,Base!$F$3:$G$9,2,0),0),"")</f>
        <v/>
      </c>
      <c r="M3587" s="19"/>
      <c r="N3587" s="14" t="str">
        <f>IF(M3587="Si",HLOOKUP(I3587,Base!$H$2:$J$9,8,0),"")</f>
        <v/>
      </c>
      <c r="O3587" s="9"/>
      <c r="P3587" s="18"/>
      <c r="Q3587" s="14" t="str">
        <f>IFERROR(O3587*HLOOKUP(I3587,Base!$H$2:$J$9,VLOOKUP(Planilla!P3587,Base!$F$3:$G$9,2,0),0),"")</f>
        <v/>
      </c>
    </row>
    <row r="3588" spans="1:17">
      <c r="A3588" s="18"/>
      <c r="B3588" s="7"/>
      <c r="C3588" s="12"/>
      <c r="D3588" s="13" t="str">
        <f>IFERROR(VLOOKUP(C3588,Base!A:C,2,0),"")</f>
        <v/>
      </c>
      <c r="E3588" s="10" t="str">
        <f>IFERROR(VLOOKUP(C3588,Base!A:C,3,0),"")</f>
        <v/>
      </c>
      <c r="F3588" s="8"/>
      <c r="G3588" s="9"/>
      <c r="H3588" s="18"/>
      <c r="I3588" s="18"/>
      <c r="J3588" s="9"/>
      <c r="K3588" s="18"/>
      <c r="L3588" s="14" t="str">
        <f>IFERROR(J3588*HLOOKUP(I3588,Base!$H$2:$J$9,VLOOKUP(Planilla!K3588,Base!$F$3:$G$9,2,0),0),"")</f>
        <v/>
      </c>
      <c r="M3588" s="19"/>
      <c r="N3588" s="14" t="str">
        <f>IF(M3588="Si",HLOOKUP(I3588,Base!$H$2:$J$9,8,0),"")</f>
        <v/>
      </c>
      <c r="O3588" s="9"/>
      <c r="P3588" s="18"/>
      <c r="Q3588" s="14" t="str">
        <f>IFERROR(O3588*HLOOKUP(I3588,Base!$H$2:$J$9,VLOOKUP(Planilla!P3588,Base!$F$3:$G$9,2,0),0),"")</f>
        <v/>
      </c>
    </row>
    <row r="3589" spans="1:17">
      <c r="A3589" s="18"/>
      <c r="B3589" s="7"/>
      <c r="C3589" s="12"/>
      <c r="D3589" s="13" t="str">
        <f>IFERROR(VLOOKUP(C3589,Base!A:C,2,0),"")</f>
        <v/>
      </c>
      <c r="E3589" s="10" t="str">
        <f>IFERROR(VLOOKUP(C3589,Base!A:C,3,0),"")</f>
        <v/>
      </c>
      <c r="F3589" s="8"/>
      <c r="G3589" s="9"/>
      <c r="H3589" s="18"/>
      <c r="I3589" s="18"/>
      <c r="J3589" s="9"/>
      <c r="K3589" s="18"/>
      <c r="L3589" s="14" t="str">
        <f>IFERROR(J3589*HLOOKUP(I3589,Base!$H$2:$J$9,VLOOKUP(Planilla!K3589,Base!$F$3:$G$9,2,0),0),"")</f>
        <v/>
      </c>
      <c r="M3589" s="19"/>
      <c r="N3589" s="14" t="str">
        <f>IF(M3589="Si",HLOOKUP(I3589,Base!$H$2:$J$9,8,0),"")</f>
        <v/>
      </c>
      <c r="O3589" s="9"/>
      <c r="P3589" s="18"/>
      <c r="Q3589" s="14" t="str">
        <f>IFERROR(O3589*HLOOKUP(I3589,Base!$H$2:$J$9,VLOOKUP(Planilla!P3589,Base!$F$3:$G$9,2,0),0),"")</f>
        <v/>
      </c>
    </row>
    <row r="3590" spans="1:17">
      <c r="A3590" s="18"/>
      <c r="B3590" s="7"/>
      <c r="C3590" s="12"/>
      <c r="D3590" s="13" t="str">
        <f>IFERROR(VLOOKUP(C3590,Base!A:C,2,0),"")</f>
        <v/>
      </c>
      <c r="E3590" s="10" t="str">
        <f>IFERROR(VLOOKUP(C3590,Base!A:C,3,0),"")</f>
        <v/>
      </c>
      <c r="F3590" s="8"/>
      <c r="G3590" s="9"/>
      <c r="H3590" s="18"/>
      <c r="I3590" s="18"/>
      <c r="J3590" s="9"/>
      <c r="K3590" s="18"/>
      <c r="L3590" s="14" t="str">
        <f>IFERROR(J3590*HLOOKUP(I3590,Base!$H$2:$J$9,VLOOKUP(Planilla!K3590,Base!$F$3:$G$9,2,0),0),"")</f>
        <v/>
      </c>
      <c r="M3590" s="19"/>
      <c r="N3590" s="14" t="str">
        <f>IF(M3590="Si",HLOOKUP(I3590,Base!$H$2:$J$9,8,0),"")</f>
        <v/>
      </c>
      <c r="O3590" s="9"/>
      <c r="P3590" s="18"/>
      <c r="Q3590" s="14" t="str">
        <f>IFERROR(O3590*HLOOKUP(I3590,Base!$H$2:$J$9,VLOOKUP(Planilla!P3590,Base!$F$3:$G$9,2,0),0),"")</f>
        <v/>
      </c>
    </row>
    <row r="3591" spans="1:17">
      <c r="A3591" s="18"/>
      <c r="B3591" s="7"/>
      <c r="C3591" s="12"/>
      <c r="D3591" s="13" t="str">
        <f>IFERROR(VLOOKUP(C3591,Base!A:C,2,0),"")</f>
        <v/>
      </c>
      <c r="E3591" s="10" t="str">
        <f>IFERROR(VLOOKUP(C3591,Base!A:C,3,0),"")</f>
        <v/>
      </c>
      <c r="F3591" s="8"/>
      <c r="G3591" s="9"/>
      <c r="H3591" s="18"/>
      <c r="I3591" s="18"/>
      <c r="J3591" s="9"/>
      <c r="K3591" s="18"/>
      <c r="L3591" s="14" t="str">
        <f>IFERROR(J3591*HLOOKUP(I3591,Base!$H$2:$J$9,VLOOKUP(Planilla!K3591,Base!$F$3:$G$9,2,0),0),"")</f>
        <v/>
      </c>
      <c r="M3591" s="19"/>
      <c r="N3591" s="14" t="str">
        <f>IF(M3591="Si",HLOOKUP(I3591,Base!$H$2:$J$9,8,0),"")</f>
        <v/>
      </c>
      <c r="O3591" s="9"/>
      <c r="P3591" s="18"/>
      <c r="Q3591" s="14" t="str">
        <f>IFERROR(O3591*HLOOKUP(I3591,Base!$H$2:$J$9,VLOOKUP(Planilla!P3591,Base!$F$3:$G$9,2,0),0),"")</f>
        <v/>
      </c>
    </row>
    <row r="3592" spans="1:17">
      <c r="A3592" s="18"/>
      <c r="B3592" s="7"/>
      <c r="C3592" s="12"/>
      <c r="D3592" s="13" t="str">
        <f>IFERROR(VLOOKUP(C3592,Base!A:C,2,0),"")</f>
        <v/>
      </c>
      <c r="E3592" s="10" t="str">
        <f>IFERROR(VLOOKUP(C3592,Base!A:C,3,0),"")</f>
        <v/>
      </c>
      <c r="F3592" s="8"/>
      <c r="G3592" s="9"/>
      <c r="H3592" s="18"/>
      <c r="I3592" s="18"/>
      <c r="J3592" s="9"/>
      <c r="K3592" s="18"/>
      <c r="L3592" s="14" t="str">
        <f>IFERROR(J3592*HLOOKUP(I3592,Base!$H$2:$J$9,VLOOKUP(Planilla!K3592,Base!$F$3:$G$9,2,0),0),"")</f>
        <v/>
      </c>
      <c r="M3592" s="19"/>
      <c r="N3592" s="14" t="str">
        <f>IF(M3592="Si",HLOOKUP(I3592,Base!$H$2:$J$9,8,0),"")</f>
        <v/>
      </c>
      <c r="O3592" s="9"/>
      <c r="P3592" s="18"/>
      <c r="Q3592" s="14" t="str">
        <f>IFERROR(O3592*HLOOKUP(I3592,Base!$H$2:$J$9,VLOOKUP(Planilla!P3592,Base!$F$3:$G$9,2,0),0),"")</f>
        <v/>
      </c>
    </row>
    <row r="3593" spans="1:17">
      <c r="A3593" s="18"/>
      <c r="B3593" s="7"/>
      <c r="C3593" s="12"/>
      <c r="D3593" s="13" t="str">
        <f>IFERROR(VLOOKUP(C3593,Base!A:C,2,0),"")</f>
        <v/>
      </c>
      <c r="E3593" s="10" t="str">
        <f>IFERROR(VLOOKUP(C3593,Base!A:C,3,0),"")</f>
        <v/>
      </c>
      <c r="F3593" s="8"/>
      <c r="G3593" s="9"/>
      <c r="H3593" s="18"/>
      <c r="I3593" s="18"/>
      <c r="J3593" s="9"/>
      <c r="K3593" s="18"/>
      <c r="L3593" s="14" t="str">
        <f>IFERROR(J3593*HLOOKUP(I3593,Base!$H$2:$J$9,VLOOKUP(Planilla!K3593,Base!$F$3:$G$9,2,0),0),"")</f>
        <v/>
      </c>
      <c r="M3593" s="19"/>
      <c r="N3593" s="14" t="str">
        <f>IF(M3593="Si",HLOOKUP(I3593,Base!$H$2:$J$9,8,0),"")</f>
        <v/>
      </c>
      <c r="O3593" s="9"/>
      <c r="P3593" s="18"/>
      <c r="Q3593" s="14" t="str">
        <f>IFERROR(O3593*HLOOKUP(I3593,Base!$H$2:$J$9,VLOOKUP(Planilla!P3593,Base!$F$3:$G$9,2,0),0),"")</f>
        <v/>
      </c>
    </row>
    <row r="3594" spans="1:17">
      <c r="A3594" s="18"/>
      <c r="B3594" s="7"/>
      <c r="C3594" s="12"/>
      <c r="D3594" s="13" t="str">
        <f>IFERROR(VLOOKUP(C3594,Base!A:C,2,0),"")</f>
        <v/>
      </c>
      <c r="E3594" s="10" t="str">
        <f>IFERROR(VLOOKUP(C3594,Base!A:C,3,0),"")</f>
        <v/>
      </c>
      <c r="F3594" s="8"/>
      <c r="G3594" s="9"/>
      <c r="H3594" s="18"/>
      <c r="I3594" s="18"/>
      <c r="J3594" s="9"/>
      <c r="K3594" s="18"/>
      <c r="L3594" s="14" t="str">
        <f>IFERROR(J3594*HLOOKUP(I3594,Base!$H$2:$J$9,VLOOKUP(Planilla!K3594,Base!$F$3:$G$9,2,0),0),"")</f>
        <v/>
      </c>
      <c r="M3594" s="19"/>
      <c r="N3594" s="14" t="str">
        <f>IF(M3594="Si",HLOOKUP(I3594,Base!$H$2:$J$9,8,0),"")</f>
        <v/>
      </c>
      <c r="O3594" s="9"/>
      <c r="P3594" s="18"/>
      <c r="Q3594" s="14" t="str">
        <f>IFERROR(O3594*HLOOKUP(I3594,Base!$H$2:$J$9,VLOOKUP(Planilla!P3594,Base!$F$3:$G$9,2,0),0),"")</f>
        <v/>
      </c>
    </row>
    <row r="3595" spans="1:17">
      <c r="A3595" s="18"/>
      <c r="B3595" s="7"/>
      <c r="C3595" s="12"/>
      <c r="D3595" s="13" t="str">
        <f>IFERROR(VLOOKUP(C3595,Base!A:C,2,0),"")</f>
        <v/>
      </c>
      <c r="E3595" s="10" t="str">
        <f>IFERROR(VLOOKUP(C3595,Base!A:C,3,0),"")</f>
        <v/>
      </c>
      <c r="F3595" s="8"/>
      <c r="G3595" s="9"/>
      <c r="H3595" s="18"/>
      <c r="I3595" s="18"/>
      <c r="J3595" s="9"/>
      <c r="K3595" s="18"/>
      <c r="L3595" s="14" t="str">
        <f>IFERROR(J3595*HLOOKUP(I3595,Base!$H$2:$J$9,VLOOKUP(Planilla!K3595,Base!$F$3:$G$9,2,0),0),"")</f>
        <v/>
      </c>
      <c r="M3595" s="19"/>
      <c r="N3595" s="14" t="str">
        <f>IF(M3595="Si",HLOOKUP(I3595,Base!$H$2:$J$9,8,0),"")</f>
        <v/>
      </c>
      <c r="O3595" s="9"/>
      <c r="P3595" s="18"/>
      <c r="Q3595" s="14" t="str">
        <f>IFERROR(O3595*HLOOKUP(I3595,Base!$H$2:$J$9,VLOOKUP(Planilla!P3595,Base!$F$3:$G$9,2,0),0),"")</f>
        <v/>
      </c>
    </row>
    <row r="3596" spans="1:17">
      <c r="A3596" s="18"/>
      <c r="B3596" s="7"/>
      <c r="C3596" s="12"/>
      <c r="D3596" s="13" t="str">
        <f>IFERROR(VLOOKUP(C3596,Base!A:C,2,0),"")</f>
        <v/>
      </c>
      <c r="E3596" s="10" t="str">
        <f>IFERROR(VLOOKUP(C3596,Base!A:C,3,0),"")</f>
        <v/>
      </c>
      <c r="F3596" s="8"/>
      <c r="G3596" s="9"/>
      <c r="H3596" s="18"/>
      <c r="I3596" s="18"/>
      <c r="J3596" s="9"/>
      <c r="K3596" s="18"/>
      <c r="L3596" s="14" t="str">
        <f>IFERROR(J3596*HLOOKUP(I3596,Base!$H$2:$J$9,VLOOKUP(Planilla!K3596,Base!$F$3:$G$9,2,0),0),"")</f>
        <v/>
      </c>
      <c r="M3596" s="19"/>
      <c r="N3596" s="14" t="str">
        <f>IF(M3596="Si",HLOOKUP(I3596,Base!$H$2:$J$9,8,0),"")</f>
        <v/>
      </c>
      <c r="O3596" s="9"/>
      <c r="P3596" s="18"/>
      <c r="Q3596" s="14" t="str">
        <f>IFERROR(O3596*HLOOKUP(I3596,Base!$H$2:$J$9,VLOOKUP(Planilla!P3596,Base!$F$3:$G$9,2,0),0),"")</f>
        <v/>
      </c>
    </row>
    <row r="3597" spans="1:17">
      <c r="A3597" s="18"/>
      <c r="B3597" s="7"/>
      <c r="C3597" s="12"/>
      <c r="D3597" s="13" t="str">
        <f>IFERROR(VLOOKUP(C3597,Base!A:C,2,0),"")</f>
        <v/>
      </c>
      <c r="E3597" s="10" t="str">
        <f>IFERROR(VLOOKUP(C3597,Base!A:C,3,0),"")</f>
        <v/>
      </c>
      <c r="F3597" s="8"/>
      <c r="G3597" s="9"/>
      <c r="H3597" s="18"/>
      <c r="I3597" s="18"/>
      <c r="J3597" s="9"/>
      <c r="K3597" s="18"/>
      <c r="L3597" s="14" t="str">
        <f>IFERROR(J3597*HLOOKUP(I3597,Base!$H$2:$J$9,VLOOKUP(Planilla!K3597,Base!$F$3:$G$9,2,0),0),"")</f>
        <v/>
      </c>
      <c r="M3597" s="19"/>
      <c r="N3597" s="14" t="str">
        <f>IF(M3597="Si",HLOOKUP(I3597,Base!$H$2:$J$9,8,0),"")</f>
        <v/>
      </c>
      <c r="O3597" s="9"/>
      <c r="P3597" s="18"/>
      <c r="Q3597" s="14" t="str">
        <f>IFERROR(O3597*HLOOKUP(I3597,Base!$H$2:$J$9,VLOOKUP(Planilla!P3597,Base!$F$3:$G$9,2,0),0),"")</f>
        <v/>
      </c>
    </row>
    <row r="3598" spans="1:17">
      <c r="A3598" s="18"/>
      <c r="B3598" s="7"/>
      <c r="C3598" s="12"/>
      <c r="D3598" s="13" t="str">
        <f>IFERROR(VLOOKUP(C3598,Base!A:C,2,0),"")</f>
        <v/>
      </c>
      <c r="E3598" s="10" t="str">
        <f>IFERROR(VLOOKUP(C3598,Base!A:C,3,0),"")</f>
        <v/>
      </c>
      <c r="F3598" s="8"/>
      <c r="G3598" s="9"/>
      <c r="H3598" s="18"/>
      <c r="I3598" s="18"/>
      <c r="J3598" s="9"/>
      <c r="K3598" s="18"/>
      <c r="L3598" s="14" t="str">
        <f>IFERROR(J3598*HLOOKUP(I3598,Base!$H$2:$J$9,VLOOKUP(Planilla!K3598,Base!$F$3:$G$9,2,0),0),"")</f>
        <v/>
      </c>
      <c r="M3598" s="19"/>
      <c r="N3598" s="14" t="str">
        <f>IF(M3598="Si",HLOOKUP(I3598,Base!$H$2:$J$9,8,0),"")</f>
        <v/>
      </c>
      <c r="O3598" s="9"/>
      <c r="P3598" s="18"/>
      <c r="Q3598" s="14" t="str">
        <f>IFERROR(O3598*HLOOKUP(I3598,Base!$H$2:$J$9,VLOOKUP(Planilla!P3598,Base!$F$3:$G$9,2,0),0),"")</f>
        <v/>
      </c>
    </row>
    <row r="3599" spans="1:17">
      <c r="A3599" s="18"/>
      <c r="B3599" s="7"/>
      <c r="C3599" s="12"/>
      <c r="D3599" s="13" t="str">
        <f>IFERROR(VLOOKUP(C3599,Base!A:C,2,0),"")</f>
        <v/>
      </c>
      <c r="E3599" s="10" t="str">
        <f>IFERROR(VLOOKUP(C3599,Base!A:C,3,0),"")</f>
        <v/>
      </c>
      <c r="F3599" s="8"/>
      <c r="G3599" s="9"/>
      <c r="H3599" s="18"/>
      <c r="I3599" s="18"/>
      <c r="J3599" s="9"/>
      <c r="K3599" s="18"/>
      <c r="L3599" s="14" t="str">
        <f>IFERROR(J3599*HLOOKUP(I3599,Base!$H$2:$J$9,VLOOKUP(Planilla!K3599,Base!$F$3:$G$9,2,0),0),"")</f>
        <v/>
      </c>
      <c r="M3599" s="19"/>
      <c r="N3599" s="14" t="str">
        <f>IF(M3599="Si",HLOOKUP(I3599,Base!$H$2:$J$9,8,0),"")</f>
        <v/>
      </c>
      <c r="O3599" s="9"/>
      <c r="P3599" s="18"/>
      <c r="Q3599" s="14" t="str">
        <f>IFERROR(O3599*HLOOKUP(I3599,Base!$H$2:$J$9,VLOOKUP(Planilla!P3599,Base!$F$3:$G$9,2,0),0),"")</f>
        <v/>
      </c>
    </row>
    <row r="3600" spans="1:17">
      <c r="A3600" s="18"/>
      <c r="B3600" s="7"/>
      <c r="C3600" s="12"/>
      <c r="D3600" s="13" t="str">
        <f>IFERROR(VLOOKUP(C3600,Base!A:C,2,0),"")</f>
        <v/>
      </c>
      <c r="E3600" s="10" t="str">
        <f>IFERROR(VLOOKUP(C3600,Base!A:C,3,0),"")</f>
        <v/>
      </c>
      <c r="F3600" s="8"/>
      <c r="G3600" s="9"/>
      <c r="H3600" s="18"/>
      <c r="I3600" s="18"/>
      <c r="J3600" s="9"/>
      <c r="K3600" s="18"/>
      <c r="L3600" s="14" t="str">
        <f>IFERROR(J3600*HLOOKUP(I3600,Base!$H$2:$J$9,VLOOKUP(Planilla!K3600,Base!$F$3:$G$9,2,0),0),"")</f>
        <v/>
      </c>
      <c r="M3600" s="19"/>
      <c r="N3600" s="14" t="str">
        <f>IF(M3600="Si",HLOOKUP(I3600,Base!$H$2:$J$9,8,0),"")</f>
        <v/>
      </c>
      <c r="O3600" s="9"/>
      <c r="P3600" s="18"/>
      <c r="Q3600" s="14" t="str">
        <f>IFERROR(O3600*HLOOKUP(I3600,Base!$H$2:$J$9,VLOOKUP(Planilla!P3600,Base!$F$3:$G$9,2,0),0),"")</f>
        <v/>
      </c>
    </row>
    <row r="3601" spans="1:17">
      <c r="A3601" s="18"/>
      <c r="B3601" s="7"/>
      <c r="C3601" s="12"/>
      <c r="D3601" s="13" t="str">
        <f>IFERROR(VLOOKUP(C3601,Base!A:C,2,0),"")</f>
        <v/>
      </c>
      <c r="E3601" s="10" t="str">
        <f>IFERROR(VLOOKUP(C3601,Base!A:C,3,0),"")</f>
        <v/>
      </c>
      <c r="F3601" s="8"/>
      <c r="G3601" s="9"/>
      <c r="H3601" s="18"/>
      <c r="I3601" s="18"/>
      <c r="J3601" s="9"/>
      <c r="K3601" s="18"/>
      <c r="L3601" s="14" t="str">
        <f>IFERROR(J3601*HLOOKUP(I3601,Base!$H$2:$J$9,VLOOKUP(Planilla!K3601,Base!$F$3:$G$9,2,0),0),"")</f>
        <v/>
      </c>
      <c r="M3601" s="19"/>
      <c r="N3601" s="14" t="str">
        <f>IF(M3601="Si",HLOOKUP(I3601,Base!$H$2:$J$9,8,0),"")</f>
        <v/>
      </c>
      <c r="O3601" s="9"/>
      <c r="P3601" s="18"/>
      <c r="Q3601" s="14" t="str">
        <f>IFERROR(O3601*HLOOKUP(I3601,Base!$H$2:$J$9,VLOOKUP(Planilla!P3601,Base!$F$3:$G$9,2,0),0),"")</f>
        <v/>
      </c>
    </row>
    <row r="3602" spans="1:17">
      <c r="A3602" s="18"/>
      <c r="B3602" s="7"/>
      <c r="C3602" s="12"/>
      <c r="D3602" s="13" t="str">
        <f>IFERROR(VLOOKUP(C3602,Base!A:C,2,0),"")</f>
        <v/>
      </c>
      <c r="E3602" s="10" t="str">
        <f>IFERROR(VLOOKUP(C3602,Base!A:C,3,0),"")</f>
        <v/>
      </c>
      <c r="F3602" s="8"/>
      <c r="G3602" s="9"/>
      <c r="H3602" s="18"/>
      <c r="I3602" s="18"/>
      <c r="J3602" s="9"/>
      <c r="K3602" s="18"/>
      <c r="L3602" s="14" t="str">
        <f>IFERROR(J3602*HLOOKUP(I3602,Base!$H$2:$J$9,VLOOKUP(Planilla!K3602,Base!$F$3:$G$9,2,0),0),"")</f>
        <v/>
      </c>
      <c r="M3602" s="19"/>
      <c r="N3602" s="14" t="str">
        <f>IF(M3602="Si",HLOOKUP(I3602,Base!$H$2:$J$9,8,0),"")</f>
        <v/>
      </c>
      <c r="O3602" s="9"/>
      <c r="P3602" s="18"/>
      <c r="Q3602" s="14" t="str">
        <f>IFERROR(O3602*HLOOKUP(I3602,Base!$H$2:$J$9,VLOOKUP(Planilla!P3602,Base!$F$3:$G$9,2,0),0),"")</f>
        <v/>
      </c>
    </row>
    <row r="3603" spans="1:17">
      <c r="A3603" s="18"/>
      <c r="B3603" s="7"/>
      <c r="C3603" s="12"/>
      <c r="D3603" s="13" t="str">
        <f>IFERROR(VLOOKUP(C3603,Base!A:C,2,0),"")</f>
        <v/>
      </c>
      <c r="E3603" s="10" t="str">
        <f>IFERROR(VLOOKUP(C3603,Base!A:C,3,0),"")</f>
        <v/>
      </c>
      <c r="F3603" s="8"/>
      <c r="G3603" s="9"/>
      <c r="H3603" s="18"/>
      <c r="I3603" s="18"/>
      <c r="J3603" s="9"/>
      <c r="K3603" s="18"/>
      <c r="L3603" s="14" t="str">
        <f>IFERROR(J3603*HLOOKUP(I3603,Base!$H$2:$J$9,VLOOKUP(Planilla!K3603,Base!$F$3:$G$9,2,0),0),"")</f>
        <v/>
      </c>
      <c r="M3603" s="19"/>
      <c r="N3603" s="14" t="str">
        <f>IF(M3603="Si",HLOOKUP(I3603,Base!$H$2:$J$9,8,0),"")</f>
        <v/>
      </c>
      <c r="O3603" s="9"/>
      <c r="P3603" s="18"/>
      <c r="Q3603" s="14" t="str">
        <f>IFERROR(O3603*HLOOKUP(I3603,Base!$H$2:$J$9,VLOOKUP(Planilla!P3603,Base!$F$3:$G$9,2,0),0),"")</f>
        <v/>
      </c>
    </row>
    <row r="3604" spans="1:17">
      <c r="A3604" s="18"/>
      <c r="B3604" s="7"/>
      <c r="C3604" s="12"/>
      <c r="D3604" s="13" t="str">
        <f>IFERROR(VLOOKUP(C3604,Base!A:C,2,0),"")</f>
        <v/>
      </c>
      <c r="E3604" s="10" t="str">
        <f>IFERROR(VLOOKUP(C3604,Base!A:C,3,0),"")</f>
        <v/>
      </c>
      <c r="F3604" s="8"/>
      <c r="G3604" s="9"/>
      <c r="H3604" s="18"/>
      <c r="I3604" s="18"/>
      <c r="J3604" s="9"/>
      <c r="K3604" s="18"/>
      <c r="L3604" s="14" t="str">
        <f>IFERROR(J3604*HLOOKUP(I3604,Base!$H$2:$J$9,VLOOKUP(Planilla!K3604,Base!$F$3:$G$9,2,0),0),"")</f>
        <v/>
      </c>
      <c r="M3604" s="19"/>
      <c r="N3604" s="14" t="str">
        <f>IF(M3604="Si",HLOOKUP(I3604,Base!$H$2:$J$9,8,0),"")</f>
        <v/>
      </c>
      <c r="O3604" s="9"/>
      <c r="P3604" s="18"/>
      <c r="Q3604" s="14" t="str">
        <f>IFERROR(O3604*HLOOKUP(I3604,Base!$H$2:$J$9,VLOOKUP(Planilla!P3604,Base!$F$3:$G$9,2,0),0),"")</f>
        <v/>
      </c>
    </row>
    <row r="3605" spans="1:17">
      <c r="A3605" s="18"/>
      <c r="B3605" s="7"/>
      <c r="C3605" s="12"/>
      <c r="D3605" s="13" t="str">
        <f>IFERROR(VLOOKUP(C3605,Base!A:C,2,0),"")</f>
        <v/>
      </c>
      <c r="E3605" s="10" t="str">
        <f>IFERROR(VLOOKUP(C3605,Base!A:C,3,0),"")</f>
        <v/>
      </c>
      <c r="F3605" s="8"/>
      <c r="G3605" s="9"/>
      <c r="H3605" s="18"/>
      <c r="I3605" s="18"/>
      <c r="J3605" s="9"/>
      <c r="K3605" s="18"/>
      <c r="L3605" s="14" t="str">
        <f>IFERROR(J3605*HLOOKUP(I3605,Base!$H$2:$J$9,VLOOKUP(Planilla!K3605,Base!$F$3:$G$9,2,0),0),"")</f>
        <v/>
      </c>
      <c r="M3605" s="19"/>
      <c r="N3605" s="14" t="str">
        <f>IF(M3605="Si",HLOOKUP(I3605,Base!$H$2:$J$9,8,0),"")</f>
        <v/>
      </c>
      <c r="O3605" s="9"/>
      <c r="P3605" s="18"/>
      <c r="Q3605" s="14" t="str">
        <f>IFERROR(O3605*HLOOKUP(I3605,Base!$H$2:$J$9,VLOOKUP(Planilla!P3605,Base!$F$3:$G$9,2,0),0),"")</f>
        <v/>
      </c>
    </row>
    <row r="3606" spans="1:17">
      <c r="A3606" s="18"/>
      <c r="B3606" s="7"/>
      <c r="C3606" s="12"/>
      <c r="D3606" s="13" t="str">
        <f>IFERROR(VLOOKUP(C3606,Base!A:C,2,0),"")</f>
        <v/>
      </c>
      <c r="E3606" s="10" t="str">
        <f>IFERROR(VLOOKUP(C3606,Base!A:C,3,0),"")</f>
        <v/>
      </c>
      <c r="F3606" s="8"/>
      <c r="G3606" s="9"/>
      <c r="H3606" s="18"/>
      <c r="I3606" s="18"/>
      <c r="J3606" s="9"/>
      <c r="K3606" s="18"/>
      <c r="L3606" s="14" t="str">
        <f>IFERROR(J3606*HLOOKUP(I3606,Base!$H$2:$J$9,VLOOKUP(Planilla!K3606,Base!$F$3:$G$9,2,0),0),"")</f>
        <v/>
      </c>
      <c r="M3606" s="19"/>
      <c r="N3606" s="14" t="str">
        <f>IF(M3606="Si",HLOOKUP(I3606,Base!$H$2:$J$9,8,0),"")</f>
        <v/>
      </c>
      <c r="O3606" s="9"/>
      <c r="P3606" s="18"/>
      <c r="Q3606" s="14" t="str">
        <f>IFERROR(O3606*HLOOKUP(I3606,Base!$H$2:$J$9,VLOOKUP(Planilla!P3606,Base!$F$3:$G$9,2,0),0),"")</f>
        <v/>
      </c>
    </row>
    <row r="3607" spans="1:17">
      <c r="A3607" s="18"/>
      <c r="B3607" s="7"/>
      <c r="C3607" s="12"/>
      <c r="D3607" s="13" t="str">
        <f>IFERROR(VLOOKUP(C3607,Base!A:C,2,0),"")</f>
        <v/>
      </c>
      <c r="E3607" s="10" t="str">
        <f>IFERROR(VLOOKUP(C3607,Base!A:C,3,0),"")</f>
        <v/>
      </c>
      <c r="F3607" s="8"/>
      <c r="G3607" s="9"/>
      <c r="H3607" s="18"/>
      <c r="I3607" s="18"/>
      <c r="J3607" s="9"/>
      <c r="K3607" s="18"/>
      <c r="L3607" s="14" t="str">
        <f>IFERROR(J3607*HLOOKUP(I3607,Base!$H$2:$J$9,VLOOKUP(Planilla!K3607,Base!$F$3:$G$9,2,0),0),"")</f>
        <v/>
      </c>
      <c r="M3607" s="19"/>
      <c r="N3607" s="14" t="str">
        <f>IF(M3607="Si",HLOOKUP(I3607,Base!$H$2:$J$9,8,0),"")</f>
        <v/>
      </c>
      <c r="O3607" s="9"/>
      <c r="P3607" s="18"/>
      <c r="Q3607" s="14" t="str">
        <f>IFERROR(O3607*HLOOKUP(I3607,Base!$H$2:$J$9,VLOOKUP(Planilla!P3607,Base!$F$3:$G$9,2,0),0),"")</f>
        <v/>
      </c>
    </row>
    <row r="3608" spans="1:17">
      <c r="A3608" s="18"/>
      <c r="B3608" s="7"/>
      <c r="C3608" s="12"/>
      <c r="D3608" s="13" t="str">
        <f>IFERROR(VLOOKUP(C3608,Base!A:C,2,0),"")</f>
        <v/>
      </c>
      <c r="E3608" s="10" t="str">
        <f>IFERROR(VLOOKUP(C3608,Base!A:C,3,0),"")</f>
        <v/>
      </c>
      <c r="F3608" s="8"/>
      <c r="G3608" s="9"/>
      <c r="H3608" s="18"/>
      <c r="I3608" s="18"/>
      <c r="J3608" s="9"/>
      <c r="K3608" s="18"/>
      <c r="L3608" s="14" t="str">
        <f>IFERROR(J3608*HLOOKUP(I3608,Base!$H$2:$J$9,VLOOKUP(Planilla!K3608,Base!$F$3:$G$9,2,0),0),"")</f>
        <v/>
      </c>
      <c r="M3608" s="19"/>
      <c r="N3608" s="14" t="str">
        <f>IF(M3608="Si",HLOOKUP(I3608,Base!$H$2:$J$9,8,0),"")</f>
        <v/>
      </c>
      <c r="O3608" s="9"/>
      <c r="P3608" s="18"/>
      <c r="Q3608" s="14" t="str">
        <f>IFERROR(O3608*HLOOKUP(I3608,Base!$H$2:$J$9,VLOOKUP(Planilla!P3608,Base!$F$3:$G$9,2,0),0),"")</f>
        <v/>
      </c>
    </row>
    <row r="3609" spans="1:17">
      <c r="A3609" s="18"/>
      <c r="B3609" s="7"/>
      <c r="C3609" s="12"/>
      <c r="D3609" s="13" t="str">
        <f>IFERROR(VLOOKUP(C3609,Base!A:C,2,0),"")</f>
        <v/>
      </c>
      <c r="E3609" s="10" t="str">
        <f>IFERROR(VLOOKUP(C3609,Base!A:C,3,0),"")</f>
        <v/>
      </c>
      <c r="F3609" s="8"/>
      <c r="G3609" s="9"/>
      <c r="H3609" s="18"/>
      <c r="I3609" s="18"/>
      <c r="J3609" s="9"/>
      <c r="K3609" s="18"/>
      <c r="L3609" s="14" t="str">
        <f>IFERROR(J3609*HLOOKUP(I3609,Base!$H$2:$J$9,VLOOKUP(Planilla!K3609,Base!$F$3:$G$9,2,0),0),"")</f>
        <v/>
      </c>
      <c r="M3609" s="19"/>
      <c r="N3609" s="14" t="str">
        <f>IF(M3609="Si",HLOOKUP(I3609,Base!$H$2:$J$9,8,0),"")</f>
        <v/>
      </c>
      <c r="O3609" s="9"/>
      <c r="P3609" s="18"/>
      <c r="Q3609" s="14" t="str">
        <f>IFERROR(O3609*HLOOKUP(I3609,Base!$H$2:$J$9,VLOOKUP(Planilla!P3609,Base!$F$3:$G$9,2,0),0),"")</f>
        <v/>
      </c>
    </row>
    <row r="3610" spans="1:17">
      <c r="A3610" s="18"/>
      <c r="B3610" s="7"/>
      <c r="C3610" s="12"/>
      <c r="D3610" s="13" t="str">
        <f>IFERROR(VLOOKUP(C3610,Base!A:C,2,0),"")</f>
        <v/>
      </c>
      <c r="E3610" s="10" t="str">
        <f>IFERROR(VLOOKUP(C3610,Base!A:C,3,0),"")</f>
        <v/>
      </c>
      <c r="F3610" s="8"/>
      <c r="G3610" s="9"/>
      <c r="H3610" s="18"/>
      <c r="I3610" s="18"/>
      <c r="J3610" s="9"/>
      <c r="K3610" s="18"/>
      <c r="L3610" s="14" t="str">
        <f>IFERROR(J3610*HLOOKUP(I3610,Base!$H$2:$J$9,VLOOKUP(Planilla!K3610,Base!$F$3:$G$9,2,0),0),"")</f>
        <v/>
      </c>
      <c r="M3610" s="19"/>
      <c r="N3610" s="14" t="str">
        <f>IF(M3610="Si",HLOOKUP(I3610,Base!$H$2:$J$9,8,0),"")</f>
        <v/>
      </c>
      <c r="O3610" s="9"/>
      <c r="P3610" s="18"/>
      <c r="Q3610" s="14" t="str">
        <f>IFERROR(O3610*HLOOKUP(I3610,Base!$H$2:$J$9,VLOOKUP(Planilla!P3610,Base!$F$3:$G$9,2,0),0),"")</f>
        <v/>
      </c>
    </row>
    <row r="3611" spans="1:17">
      <c r="A3611" s="18"/>
      <c r="B3611" s="7"/>
      <c r="C3611" s="12"/>
      <c r="D3611" s="13" t="str">
        <f>IFERROR(VLOOKUP(C3611,Base!A:C,2,0),"")</f>
        <v/>
      </c>
      <c r="E3611" s="10" t="str">
        <f>IFERROR(VLOOKUP(C3611,Base!A:C,3,0),"")</f>
        <v/>
      </c>
      <c r="F3611" s="8"/>
      <c r="G3611" s="9"/>
      <c r="H3611" s="18"/>
      <c r="I3611" s="18"/>
      <c r="J3611" s="9"/>
      <c r="K3611" s="18"/>
      <c r="L3611" s="14" t="str">
        <f>IFERROR(J3611*HLOOKUP(I3611,Base!$H$2:$J$9,VLOOKUP(Planilla!K3611,Base!$F$3:$G$9,2,0),0),"")</f>
        <v/>
      </c>
      <c r="M3611" s="19"/>
      <c r="N3611" s="14" t="str">
        <f>IF(M3611="Si",HLOOKUP(I3611,Base!$H$2:$J$9,8,0),"")</f>
        <v/>
      </c>
      <c r="O3611" s="9"/>
      <c r="P3611" s="18"/>
      <c r="Q3611" s="14" t="str">
        <f>IFERROR(O3611*HLOOKUP(I3611,Base!$H$2:$J$9,VLOOKUP(Planilla!P3611,Base!$F$3:$G$9,2,0),0),"")</f>
        <v/>
      </c>
    </row>
    <row r="3612" spans="1:17">
      <c r="A3612" s="18"/>
      <c r="B3612" s="7"/>
      <c r="C3612" s="12"/>
      <c r="D3612" s="13" t="str">
        <f>IFERROR(VLOOKUP(C3612,Base!A:C,2,0),"")</f>
        <v/>
      </c>
      <c r="E3612" s="10" t="str">
        <f>IFERROR(VLOOKUP(C3612,Base!A:C,3,0),"")</f>
        <v/>
      </c>
      <c r="F3612" s="8"/>
      <c r="G3612" s="9"/>
      <c r="H3612" s="18"/>
      <c r="I3612" s="18"/>
      <c r="J3612" s="9"/>
      <c r="K3612" s="18"/>
      <c r="L3612" s="14" t="str">
        <f>IFERROR(J3612*HLOOKUP(I3612,Base!$H$2:$J$9,VLOOKUP(Planilla!K3612,Base!$F$3:$G$9,2,0),0),"")</f>
        <v/>
      </c>
      <c r="M3612" s="19"/>
      <c r="N3612" s="14" t="str">
        <f>IF(M3612="Si",HLOOKUP(I3612,Base!$H$2:$J$9,8,0),"")</f>
        <v/>
      </c>
      <c r="O3612" s="9"/>
      <c r="P3612" s="18"/>
      <c r="Q3612" s="14" t="str">
        <f>IFERROR(O3612*HLOOKUP(I3612,Base!$H$2:$J$9,VLOOKUP(Planilla!P3612,Base!$F$3:$G$9,2,0),0),"")</f>
        <v/>
      </c>
    </row>
    <row r="3613" spans="1:17">
      <c r="A3613" s="18"/>
      <c r="B3613" s="7"/>
      <c r="C3613" s="12"/>
      <c r="D3613" s="13" t="str">
        <f>IFERROR(VLOOKUP(C3613,Base!A:C,2,0),"")</f>
        <v/>
      </c>
      <c r="E3613" s="10" t="str">
        <f>IFERROR(VLOOKUP(C3613,Base!A:C,3,0),"")</f>
        <v/>
      </c>
      <c r="F3613" s="8"/>
      <c r="G3613" s="9"/>
      <c r="H3613" s="18"/>
      <c r="I3613" s="18"/>
      <c r="J3613" s="9"/>
      <c r="K3613" s="18"/>
      <c r="L3613" s="14" t="str">
        <f>IFERROR(J3613*HLOOKUP(I3613,Base!$H$2:$J$9,VLOOKUP(Planilla!K3613,Base!$F$3:$G$9,2,0),0),"")</f>
        <v/>
      </c>
      <c r="M3613" s="19"/>
      <c r="N3613" s="14" t="str">
        <f>IF(M3613="Si",HLOOKUP(I3613,Base!$H$2:$J$9,8,0),"")</f>
        <v/>
      </c>
      <c r="O3613" s="9"/>
      <c r="P3613" s="18"/>
      <c r="Q3613" s="14" t="str">
        <f>IFERROR(O3613*HLOOKUP(I3613,Base!$H$2:$J$9,VLOOKUP(Planilla!P3613,Base!$F$3:$G$9,2,0),0),"")</f>
        <v/>
      </c>
    </row>
    <row r="3614" spans="1:17">
      <c r="A3614" s="18"/>
      <c r="B3614" s="7"/>
      <c r="C3614" s="12"/>
      <c r="D3614" s="13" t="str">
        <f>IFERROR(VLOOKUP(C3614,Base!A:C,2,0),"")</f>
        <v/>
      </c>
      <c r="E3614" s="10" t="str">
        <f>IFERROR(VLOOKUP(C3614,Base!A:C,3,0),"")</f>
        <v/>
      </c>
      <c r="F3614" s="8"/>
      <c r="G3614" s="9"/>
      <c r="H3614" s="18"/>
      <c r="I3614" s="18"/>
      <c r="J3614" s="9"/>
      <c r="K3614" s="18"/>
      <c r="L3614" s="14" t="str">
        <f>IFERROR(J3614*HLOOKUP(I3614,Base!$H$2:$J$9,VLOOKUP(Planilla!K3614,Base!$F$3:$G$9,2,0),0),"")</f>
        <v/>
      </c>
      <c r="M3614" s="19"/>
      <c r="N3614" s="14" t="str">
        <f>IF(M3614="Si",HLOOKUP(I3614,Base!$H$2:$J$9,8,0),"")</f>
        <v/>
      </c>
      <c r="O3614" s="9"/>
      <c r="P3614" s="18"/>
      <c r="Q3614" s="14" t="str">
        <f>IFERROR(O3614*HLOOKUP(I3614,Base!$H$2:$J$9,VLOOKUP(Planilla!P3614,Base!$F$3:$G$9,2,0),0),"")</f>
        <v/>
      </c>
    </row>
    <row r="3615" spans="1:17">
      <c r="A3615" s="18"/>
      <c r="B3615" s="7"/>
      <c r="C3615" s="12"/>
      <c r="D3615" s="13" t="str">
        <f>IFERROR(VLOOKUP(C3615,Base!A:C,2,0),"")</f>
        <v/>
      </c>
      <c r="E3615" s="10" t="str">
        <f>IFERROR(VLOOKUP(C3615,Base!A:C,3,0),"")</f>
        <v/>
      </c>
      <c r="F3615" s="8"/>
      <c r="G3615" s="9"/>
      <c r="H3615" s="18"/>
      <c r="I3615" s="18"/>
      <c r="J3615" s="9"/>
      <c r="K3615" s="18"/>
      <c r="L3615" s="14" t="str">
        <f>IFERROR(J3615*HLOOKUP(I3615,Base!$H$2:$J$9,VLOOKUP(Planilla!K3615,Base!$F$3:$G$9,2,0),0),"")</f>
        <v/>
      </c>
      <c r="M3615" s="19"/>
      <c r="N3615" s="14" t="str">
        <f>IF(M3615="Si",HLOOKUP(I3615,Base!$H$2:$J$9,8,0),"")</f>
        <v/>
      </c>
      <c r="O3615" s="9"/>
      <c r="P3615" s="18"/>
      <c r="Q3615" s="14" t="str">
        <f>IFERROR(O3615*HLOOKUP(I3615,Base!$H$2:$J$9,VLOOKUP(Planilla!P3615,Base!$F$3:$G$9,2,0),0),"")</f>
        <v/>
      </c>
    </row>
    <row r="3616" spans="1:17">
      <c r="A3616" s="18"/>
      <c r="B3616" s="7"/>
      <c r="C3616" s="12"/>
      <c r="D3616" s="13" t="str">
        <f>IFERROR(VLOOKUP(C3616,Base!A:C,2,0),"")</f>
        <v/>
      </c>
      <c r="E3616" s="10" t="str">
        <f>IFERROR(VLOOKUP(C3616,Base!A:C,3,0),"")</f>
        <v/>
      </c>
      <c r="F3616" s="8"/>
      <c r="G3616" s="9"/>
      <c r="H3616" s="18"/>
      <c r="I3616" s="18"/>
      <c r="J3616" s="9"/>
      <c r="K3616" s="18"/>
      <c r="L3616" s="14" t="str">
        <f>IFERROR(J3616*HLOOKUP(I3616,Base!$H$2:$J$9,VLOOKUP(Planilla!K3616,Base!$F$3:$G$9,2,0),0),"")</f>
        <v/>
      </c>
      <c r="M3616" s="19"/>
      <c r="N3616" s="14" t="str">
        <f>IF(M3616="Si",HLOOKUP(I3616,Base!$H$2:$J$9,8,0),"")</f>
        <v/>
      </c>
      <c r="O3616" s="9"/>
      <c r="P3616" s="18"/>
      <c r="Q3616" s="14" t="str">
        <f>IFERROR(O3616*HLOOKUP(I3616,Base!$H$2:$J$9,VLOOKUP(Planilla!P3616,Base!$F$3:$G$9,2,0),0),"")</f>
        <v/>
      </c>
    </row>
    <row r="3617" spans="1:17">
      <c r="A3617" s="18"/>
      <c r="B3617" s="7"/>
      <c r="C3617" s="12"/>
      <c r="D3617" s="13" t="str">
        <f>IFERROR(VLOOKUP(C3617,Base!A:C,2,0),"")</f>
        <v/>
      </c>
      <c r="E3617" s="10" t="str">
        <f>IFERROR(VLOOKUP(C3617,Base!A:C,3,0),"")</f>
        <v/>
      </c>
      <c r="F3617" s="8"/>
      <c r="G3617" s="9"/>
      <c r="H3617" s="18"/>
      <c r="I3617" s="18"/>
      <c r="J3617" s="9"/>
      <c r="K3617" s="18"/>
      <c r="L3617" s="14" t="str">
        <f>IFERROR(J3617*HLOOKUP(I3617,Base!$H$2:$J$9,VLOOKUP(Planilla!K3617,Base!$F$3:$G$9,2,0),0),"")</f>
        <v/>
      </c>
      <c r="M3617" s="19"/>
      <c r="N3617" s="14" t="str">
        <f>IF(M3617="Si",HLOOKUP(I3617,Base!$H$2:$J$9,8,0),"")</f>
        <v/>
      </c>
      <c r="O3617" s="9"/>
      <c r="P3617" s="18"/>
      <c r="Q3617" s="14" t="str">
        <f>IFERROR(O3617*HLOOKUP(I3617,Base!$H$2:$J$9,VLOOKUP(Planilla!P3617,Base!$F$3:$G$9,2,0),0),"")</f>
        <v/>
      </c>
    </row>
    <row r="3618" spans="1:17">
      <c r="A3618" s="18"/>
      <c r="B3618" s="7"/>
      <c r="C3618" s="12"/>
      <c r="D3618" s="13" t="str">
        <f>IFERROR(VLOOKUP(C3618,Base!A:C,2,0),"")</f>
        <v/>
      </c>
      <c r="E3618" s="10" t="str">
        <f>IFERROR(VLOOKUP(C3618,Base!A:C,3,0),"")</f>
        <v/>
      </c>
      <c r="F3618" s="8"/>
      <c r="G3618" s="9"/>
      <c r="H3618" s="18"/>
      <c r="I3618" s="18"/>
      <c r="J3618" s="9"/>
      <c r="K3618" s="18"/>
      <c r="L3618" s="14" t="str">
        <f>IFERROR(J3618*HLOOKUP(I3618,Base!$H$2:$J$9,VLOOKUP(Planilla!K3618,Base!$F$3:$G$9,2,0),0),"")</f>
        <v/>
      </c>
      <c r="M3618" s="19"/>
      <c r="N3618" s="14" t="str">
        <f>IF(M3618="Si",HLOOKUP(I3618,Base!$H$2:$J$9,8,0),"")</f>
        <v/>
      </c>
      <c r="O3618" s="9"/>
      <c r="P3618" s="18"/>
      <c r="Q3618" s="14" t="str">
        <f>IFERROR(O3618*HLOOKUP(I3618,Base!$H$2:$J$9,VLOOKUP(Planilla!P3618,Base!$F$3:$G$9,2,0),0),"")</f>
        <v/>
      </c>
    </row>
    <row r="3619" spans="1:17">
      <c r="A3619" s="18"/>
      <c r="B3619" s="7"/>
      <c r="C3619" s="12"/>
      <c r="D3619" s="13" t="str">
        <f>IFERROR(VLOOKUP(C3619,Base!A:C,2,0),"")</f>
        <v/>
      </c>
      <c r="E3619" s="10" t="str">
        <f>IFERROR(VLOOKUP(C3619,Base!A:C,3,0),"")</f>
        <v/>
      </c>
      <c r="F3619" s="8"/>
      <c r="G3619" s="9"/>
      <c r="H3619" s="18"/>
      <c r="I3619" s="18"/>
      <c r="J3619" s="9"/>
      <c r="K3619" s="18"/>
      <c r="L3619" s="14" t="str">
        <f>IFERROR(J3619*HLOOKUP(I3619,Base!$H$2:$J$9,VLOOKUP(Planilla!K3619,Base!$F$3:$G$9,2,0),0),"")</f>
        <v/>
      </c>
      <c r="M3619" s="19"/>
      <c r="N3619" s="14" t="str">
        <f>IF(M3619="Si",HLOOKUP(I3619,Base!$H$2:$J$9,8,0),"")</f>
        <v/>
      </c>
      <c r="O3619" s="9"/>
      <c r="P3619" s="18"/>
      <c r="Q3619" s="14" t="str">
        <f>IFERROR(O3619*HLOOKUP(I3619,Base!$H$2:$J$9,VLOOKUP(Planilla!P3619,Base!$F$3:$G$9,2,0),0),"")</f>
        <v/>
      </c>
    </row>
    <row r="3620" spans="1:17">
      <c r="A3620" s="18"/>
      <c r="B3620" s="7"/>
      <c r="C3620" s="12"/>
      <c r="D3620" s="13" t="str">
        <f>IFERROR(VLOOKUP(C3620,Base!A:C,2,0),"")</f>
        <v/>
      </c>
      <c r="E3620" s="10" t="str">
        <f>IFERROR(VLOOKUP(C3620,Base!A:C,3,0),"")</f>
        <v/>
      </c>
      <c r="F3620" s="8"/>
      <c r="G3620" s="9"/>
      <c r="H3620" s="18"/>
      <c r="I3620" s="18"/>
      <c r="J3620" s="9"/>
      <c r="K3620" s="18"/>
      <c r="L3620" s="14" t="str">
        <f>IFERROR(J3620*HLOOKUP(I3620,Base!$H$2:$J$9,VLOOKUP(Planilla!K3620,Base!$F$3:$G$9,2,0),0),"")</f>
        <v/>
      </c>
      <c r="M3620" s="19"/>
      <c r="N3620" s="14" t="str">
        <f>IF(M3620="Si",HLOOKUP(I3620,Base!$H$2:$J$9,8,0),"")</f>
        <v/>
      </c>
      <c r="O3620" s="9"/>
      <c r="P3620" s="18"/>
      <c r="Q3620" s="14" t="str">
        <f>IFERROR(O3620*HLOOKUP(I3620,Base!$H$2:$J$9,VLOOKUP(Planilla!P3620,Base!$F$3:$G$9,2,0),0),"")</f>
        <v/>
      </c>
    </row>
    <row r="3621" spans="1:17">
      <c r="A3621" s="18"/>
      <c r="B3621" s="7"/>
      <c r="C3621" s="12"/>
      <c r="D3621" s="13" t="str">
        <f>IFERROR(VLOOKUP(C3621,Base!A:C,2,0),"")</f>
        <v/>
      </c>
      <c r="E3621" s="10" t="str">
        <f>IFERROR(VLOOKUP(C3621,Base!A:C,3,0),"")</f>
        <v/>
      </c>
      <c r="F3621" s="8"/>
      <c r="G3621" s="9"/>
      <c r="H3621" s="18"/>
      <c r="I3621" s="18"/>
      <c r="J3621" s="9"/>
      <c r="K3621" s="18"/>
      <c r="L3621" s="14" t="str">
        <f>IFERROR(J3621*HLOOKUP(I3621,Base!$H$2:$J$9,VLOOKUP(Planilla!K3621,Base!$F$3:$G$9,2,0),0),"")</f>
        <v/>
      </c>
      <c r="M3621" s="19"/>
      <c r="N3621" s="14" t="str">
        <f>IF(M3621="Si",HLOOKUP(I3621,Base!$H$2:$J$9,8,0),"")</f>
        <v/>
      </c>
      <c r="O3621" s="9"/>
      <c r="P3621" s="18"/>
      <c r="Q3621" s="14" t="str">
        <f>IFERROR(O3621*HLOOKUP(I3621,Base!$H$2:$J$9,VLOOKUP(Planilla!P3621,Base!$F$3:$G$9,2,0),0),"")</f>
        <v/>
      </c>
    </row>
    <row r="3622" spans="1:17">
      <c r="A3622" s="18"/>
      <c r="B3622" s="7"/>
      <c r="C3622" s="12"/>
      <c r="D3622" s="13" t="str">
        <f>IFERROR(VLOOKUP(C3622,Base!A:C,2,0),"")</f>
        <v/>
      </c>
      <c r="E3622" s="10" t="str">
        <f>IFERROR(VLOOKUP(C3622,Base!A:C,3,0),"")</f>
        <v/>
      </c>
      <c r="F3622" s="8"/>
      <c r="G3622" s="9"/>
      <c r="H3622" s="18"/>
      <c r="I3622" s="18"/>
      <c r="J3622" s="9"/>
      <c r="K3622" s="18"/>
      <c r="L3622" s="14" t="str">
        <f>IFERROR(J3622*HLOOKUP(I3622,Base!$H$2:$J$9,VLOOKUP(Planilla!K3622,Base!$F$3:$G$9,2,0),0),"")</f>
        <v/>
      </c>
      <c r="M3622" s="19"/>
      <c r="N3622" s="14" t="str">
        <f>IF(M3622="Si",HLOOKUP(I3622,Base!$H$2:$J$9,8,0),"")</f>
        <v/>
      </c>
      <c r="O3622" s="9"/>
      <c r="P3622" s="18"/>
      <c r="Q3622" s="14" t="str">
        <f>IFERROR(O3622*HLOOKUP(I3622,Base!$H$2:$J$9,VLOOKUP(Planilla!P3622,Base!$F$3:$G$9,2,0),0),"")</f>
        <v/>
      </c>
    </row>
    <row r="3623" spans="1:17">
      <c r="A3623" s="18"/>
      <c r="B3623" s="7"/>
      <c r="C3623" s="12"/>
      <c r="D3623" s="13" t="str">
        <f>IFERROR(VLOOKUP(C3623,Base!A:C,2,0),"")</f>
        <v/>
      </c>
      <c r="E3623" s="10" t="str">
        <f>IFERROR(VLOOKUP(C3623,Base!A:C,3,0),"")</f>
        <v/>
      </c>
      <c r="F3623" s="8"/>
      <c r="G3623" s="9"/>
      <c r="H3623" s="18"/>
      <c r="I3623" s="18"/>
      <c r="J3623" s="9"/>
      <c r="K3623" s="18"/>
      <c r="L3623" s="14" t="str">
        <f>IFERROR(J3623*HLOOKUP(I3623,Base!$H$2:$J$9,VLOOKUP(Planilla!K3623,Base!$F$3:$G$9,2,0),0),"")</f>
        <v/>
      </c>
      <c r="M3623" s="19"/>
      <c r="N3623" s="14" t="str">
        <f>IF(M3623="Si",HLOOKUP(I3623,Base!$H$2:$J$9,8,0),"")</f>
        <v/>
      </c>
      <c r="O3623" s="9"/>
      <c r="P3623" s="18"/>
      <c r="Q3623" s="14" t="str">
        <f>IFERROR(O3623*HLOOKUP(I3623,Base!$H$2:$J$9,VLOOKUP(Planilla!P3623,Base!$F$3:$G$9,2,0),0),"")</f>
        <v/>
      </c>
    </row>
    <row r="3624" spans="1:17">
      <c r="A3624" s="18"/>
      <c r="B3624" s="7"/>
      <c r="C3624" s="12"/>
      <c r="D3624" s="13" t="str">
        <f>IFERROR(VLOOKUP(C3624,Base!A:C,2,0),"")</f>
        <v/>
      </c>
      <c r="E3624" s="10" t="str">
        <f>IFERROR(VLOOKUP(C3624,Base!A:C,3,0),"")</f>
        <v/>
      </c>
      <c r="F3624" s="8"/>
      <c r="G3624" s="9"/>
      <c r="H3624" s="18"/>
      <c r="I3624" s="18"/>
      <c r="J3624" s="9"/>
      <c r="K3624" s="18"/>
      <c r="L3624" s="14" t="str">
        <f>IFERROR(J3624*HLOOKUP(I3624,Base!$H$2:$J$9,VLOOKUP(Planilla!K3624,Base!$F$3:$G$9,2,0),0),"")</f>
        <v/>
      </c>
      <c r="M3624" s="19"/>
      <c r="N3624" s="14" t="str">
        <f>IF(M3624="Si",HLOOKUP(I3624,Base!$H$2:$J$9,8,0),"")</f>
        <v/>
      </c>
      <c r="O3624" s="9"/>
      <c r="P3624" s="18"/>
      <c r="Q3624" s="14" t="str">
        <f>IFERROR(O3624*HLOOKUP(I3624,Base!$H$2:$J$9,VLOOKUP(Planilla!P3624,Base!$F$3:$G$9,2,0),0),"")</f>
        <v/>
      </c>
    </row>
    <row r="3625" spans="1:17">
      <c r="A3625" s="18"/>
      <c r="B3625" s="7"/>
      <c r="C3625" s="12"/>
      <c r="D3625" s="13" t="str">
        <f>IFERROR(VLOOKUP(C3625,Base!A:C,2,0),"")</f>
        <v/>
      </c>
      <c r="E3625" s="10" t="str">
        <f>IFERROR(VLOOKUP(C3625,Base!A:C,3,0),"")</f>
        <v/>
      </c>
      <c r="F3625" s="8"/>
      <c r="G3625" s="9"/>
      <c r="H3625" s="18"/>
      <c r="I3625" s="18"/>
      <c r="J3625" s="9"/>
      <c r="K3625" s="18"/>
      <c r="L3625" s="14" t="str">
        <f>IFERROR(J3625*HLOOKUP(I3625,Base!$H$2:$J$9,VLOOKUP(Planilla!K3625,Base!$F$3:$G$9,2,0),0),"")</f>
        <v/>
      </c>
      <c r="M3625" s="19"/>
      <c r="N3625" s="14" t="str">
        <f>IF(M3625="Si",HLOOKUP(I3625,Base!$H$2:$J$9,8,0),"")</f>
        <v/>
      </c>
      <c r="O3625" s="9"/>
      <c r="P3625" s="18"/>
      <c r="Q3625" s="14" t="str">
        <f>IFERROR(O3625*HLOOKUP(I3625,Base!$H$2:$J$9,VLOOKUP(Planilla!P3625,Base!$F$3:$G$9,2,0),0),"")</f>
        <v/>
      </c>
    </row>
    <row r="3626" spans="1:17">
      <c r="A3626" s="18"/>
      <c r="B3626" s="7"/>
      <c r="C3626" s="12"/>
      <c r="D3626" s="13" t="str">
        <f>IFERROR(VLOOKUP(C3626,Base!A:C,2,0),"")</f>
        <v/>
      </c>
      <c r="E3626" s="10" t="str">
        <f>IFERROR(VLOOKUP(C3626,Base!A:C,3,0),"")</f>
        <v/>
      </c>
      <c r="F3626" s="8"/>
      <c r="G3626" s="9"/>
      <c r="H3626" s="18"/>
      <c r="I3626" s="18"/>
      <c r="J3626" s="9"/>
      <c r="K3626" s="18"/>
      <c r="L3626" s="14" t="str">
        <f>IFERROR(J3626*HLOOKUP(I3626,Base!$H$2:$J$9,VLOOKUP(Planilla!K3626,Base!$F$3:$G$9,2,0),0),"")</f>
        <v/>
      </c>
      <c r="M3626" s="19"/>
      <c r="N3626" s="14" t="str">
        <f>IF(M3626="Si",HLOOKUP(I3626,Base!$H$2:$J$9,8,0),"")</f>
        <v/>
      </c>
      <c r="O3626" s="9"/>
      <c r="P3626" s="18"/>
      <c r="Q3626" s="14" t="str">
        <f>IFERROR(O3626*HLOOKUP(I3626,Base!$H$2:$J$9,VLOOKUP(Planilla!P3626,Base!$F$3:$G$9,2,0),0),"")</f>
        <v/>
      </c>
    </row>
    <row r="3627" spans="1:17">
      <c r="A3627" s="18"/>
      <c r="B3627" s="7"/>
      <c r="C3627" s="12"/>
      <c r="D3627" s="13" t="str">
        <f>IFERROR(VLOOKUP(C3627,Base!A:C,2,0),"")</f>
        <v/>
      </c>
      <c r="E3627" s="10" t="str">
        <f>IFERROR(VLOOKUP(C3627,Base!A:C,3,0),"")</f>
        <v/>
      </c>
      <c r="F3627" s="8"/>
      <c r="G3627" s="9"/>
      <c r="H3627" s="18"/>
      <c r="I3627" s="18"/>
      <c r="J3627" s="9"/>
      <c r="K3627" s="18"/>
      <c r="L3627" s="14" t="str">
        <f>IFERROR(J3627*HLOOKUP(I3627,Base!$H$2:$J$9,VLOOKUP(Planilla!K3627,Base!$F$3:$G$9,2,0),0),"")</f>
        <v/>
      </c>
      <c r="M3627" s="19"/>
      <c r="N3627" s="14" t="str">
        <f>IF(M3627="Si",HLOOKUP(I3627,Base!$H$2:$J$9,8,0),"")</f>
        <v/>
      </c>
      <c r="O3627" s="9"/>
      <c r="P3627" s="18"/>
      <c r="Q3627" s="14" t="str">
        <f>IFERROR(O3627*HLOOKUP(I3627,Base!$H$2:$J$9,VLOOKUP(Planilla!P3627,Base!$F$3:$G$9,2,0),0),"")</f>
        <v/>
      </c>
    </row>
    <row r="3628" spans="1:17">
      <c r="A3628" s="18"/>
      <c r="B3628" s="7"/>
      <c r="C3628" s="12"/>
      <c r="D3628" s="13" t="str">
        <f>IFERROR(VLOOKUP(C3628,Base!A:C,2,0),"")</f>
        <v/>
      </c>
      <c r="E3628" s="10" t="str">
        <f>IFERROR(VLOOKUP(C3628,Base!A:C,3,0),"")</f>
        <v/>
      </c>
      <c r="F3628" s="8"/>
      <c r="G3628" s="9"/>
      <c r="H3628" s="18"/>
      <c r="I3628" s="18"/>
      <c r="J3628" s="9"/>
      <c r="K3628" s="18"/>
      <c r="L3628" s="14" t="str">
        <f>IFERROR(J3628*HLOOKUP(I3628,Base!$H$2:$J$9,VLOOKUP(Planilla!K3628,Base!$F$3:$G$9,2,0),0),"")</f>
        <v/>
      </c>
      <c r="M3628" s="19"/>
      <c r="N3628" s="14" t="str">
        <f>IF(M3628="Si",HLOOKUP(I3628,Base!$H$2:$J$9,8,0),"")</f>
        <v/>
      </c>
      <c r="O3628" s="9"/>
      <c r="P3628" s="18"/>
      <c r="Q3628" s="14" t="str">
        <f>IFERROR(O3628*HLOOKUP(I3628,Base!$H$2:$J$9,VLOOKUP(Planilla!P3628,Base!$F$3:$G$9,2,0),0),"")</f>
        <v/>
      </c>
    </row>
    <row r="3629" spans="1:17">
      <c r="A3629" s="18"/>
      <c r="B3629" s="7"/>
      <c r="C3629" s="12"/>
      <c r="D3629" s="13" t="str">
        <f>IFERROR(VLOOKUP(C3629,Base!A:C,2,0),"")</f>
        <v/>
      </c>
      <c r="E3629" s="10" t="str">
        <f>IFERROR(VLOOKUP(C3629,Base!A:C,3,0),"")</f>
        <v/>
      </c>
      <c r="F3629" s="8"/>
      <c r="G3629" s="9"/>
      <c r="H3629" s="18"/>
      <c r="I3629" s="18"/>
      <c r="J3629" s="9"/>
      <c r="K3629" s="18"/>
      <c r="L3629" s="14" t="str">
        <f>IFERROR(J3629*HLOOKUP(I3629,Base!$H$2:$J$9,VLOOKUP(Planilla!K3629,Base!$F$3:$G$9,2,0),0),"")</f>
        <v/>
      </c>
      <c r="M3629" s="19"/>
      <c r="N3629" s="14" t="str">
        <f>IF(M3629="Si",HLOOKUP(I3629,Base!$H$2:$J$9,8,0),"")</f>
        <v/>
      </c>
      <c r="O3629" s="9"/>
      <c r="P3629" s="18"/>
      <c r="Q3629" s="14" t="str">
        <f>IFERROR(O3629*HLOOKUP(I3629,Base!$H$2:$J$9,VLOOKUP(Planilla!P3629,Base!$F$3:$G$9,2,0),0),"")</f>
        <v/>
      </c>
    </row>
    <row r="3630" spans="1:17">
      <c r="A3630" s="18"/>
      <c r="B3630" s="7"/>
      <c r="C3630" s="12"/>
      <c r="D3630" s="13" t="str">
        <f>IFERROR(VLOOKUP(C3630,Base!A:C,2,0),"")</f>
        <v/>
      </c>
      <c r="E3630" s="10" t="str">
        <f>IFERROR(VLOOKUP(C3630,Base!A:C,3,0),"")</f>
        <v/>
      </c>
      <c r="F3630" s="8"/>
      <c r="G3630" s="9"/>
      <c r="H3630" s="18"/>
      <c r="I3630" s="18"/>
      <c r="J3630" s="9"/>
      <c r="K3630" s="18"/>
      <c r="L3630" s="14" t="str">
        <f>IFERROR(J3630*HLOOKUP(I3630,Base!$H$2:$J$9,VLOOKUP(Planilla!K3630,Base!$F$3:$G$9,2,0),0),"")</f>
        <v/>
      </c>
      <c r="M3630" s="19"/>
      <c r="N3630" s="14" t="str">
        <f>IF(M3630="Si",HLOOKUP(I3630,Base!$H$2:$J$9,8,0),"")</f>
        <v/>
      </c>
      <c r="O3630" s="9"/>
      <c r="P3630" s="18"/>
      <c r="Q3630" s="14" t="str">
        <f>IFERROR(O3630*HLOOKUP(I3630,Base!$H$2:$J$9,VLOOKUP(Planilla!P3630,Base!$F$3:$G$9,2,0),0),"")</f>
        <v/>
      </c>
    </row>
    <row r="3631" spans="1:17">
      <c r="A3631" s="18"/>
      <c r="B3631" s="7"/>
      <c r="C3631" s="12"/>
      <c r="D3631" s="13" t="str">
        <f>IFERROR(VLOOKUP(C3631,Base!A:C,2,0),"")</f>
        <v/>
      </c>
      <c r="E3631" s="10" t="str">
        <f>IFERROR(VLOOKUP(C3631,Base!A:C,3,0),"")</f>
        <v/>
      </c>
      <c r="F3631" s="8"/>
      <c r="G3631" s="9"/>
      <c r="H3631" s="18"/>
      <c r="I3631" s="18"/>
      <c r="J3631" s="9"/>
      <c r="K3631" s="18"/>
      <c r="L3631" s="14" t="str">
        <f>IFERROR(J3631*HLOOKUP(I3631,Base!$H$2:$J$9,VLOOKUP(Planilla!K3631,Base!$F$3:$G$9,2,0),0),"")</f>
        <v/>
      </c>
      <c r="M3631" s="19"/>
      <c r="N3631" s="14" t="str">
        <f>IF(M3631="Si",HLOOKUP(I3631,Base!$H$2:$J$9,8,0),"")</f>
        <v/>
      </c>
      <c r="O3631" s="9"/>
      <c r="P3631" s="18"/>
      <c r="Q3631" s="14" t="str">
        <f>IFERROR(O3631*HLOOKUP(I3631,Base!$H$2:$J$9,VLOOKUP(Planilla!P3631,Base!$F$3:$G$9,2,0),0),"")</f>
        <v/>
      </c>
    </row>
    <row r="3632" spans="1:17">
      <c r="A3632" s="18"/>
      <c r="B3632" s="7"/>
      <c r="C3632" s="12"/>
      <c r="D3632" s="13" t="str">
        <f>IFERROR(VLOOKUP(C3632,Base!A:C,2,0),"")</f>
        <v/>
      </c>
      <c r="E3632" s="10" t="str">
        <f>IFERROR(VLOOKUP(C3632,Base!A:C,3,0),"")</f>
        <v/>
      </c>
      <c r="F3632" s="8"/>
      <c r="G3632" s="9"/>
      <c r="H3632" s="18"/>
      <c r="I3632" s="18"/>
      <c r="J3632" s="9"/>
      <c r="K3632" s="18"/>
      <c r="L3632" s="14" t="str">
        <f>IFERROR(J3632*HLOOKUP(I3632,Base!$H$2:$J$9,VLOOKUP(Planilla!K3632,Base!$F$3:$G$9,2,0),0),"")</f>
        <v/>
      </c>
      <c r="M3632" s="19"/>
      <c r="N3632" s="14" t="str">
        <f>IF(M3632="Si",HLOOKUP(I3632,Base!$H$2:$J$9,8,0),"")</f>
        <v/>
      </c>
      <c r="O3632" s="9"/>
      <c r="P3632" s="18"/>
      <c r="Q3632" s="14" t="str">
        <f>IFERROR(O3632*HLOOKUP(I3632,Base!$H$2:$J$9,VLOOKUP(Planilla!P3632,Base!$F$3:$G$9,2,0),0),"")</f>
        <v/>
      </c>
    </row>
    <row r="3633" spans="1:17">
      <c r="A3633" s="18"/>
      <c r="B3633" s="7"/>
      <c r="C3633" s="12"/>
      <c r="D3633" s="13" t="str">
        <f>IFERROR(VLOOKUP(C3633,Base!A:C,2,0),"")</f>
        <v/>
      </c>
      <c r="E3633" s="10" t="str">
        <f>IFERROR(VLOOKUP(C3633,Base!A:C,3,0),"")</f>
        <v/>
      </c>
      <c r="F3633" s="8"/>
      <c r="G3633" s="9"/>
      <c r="H3633" s="18"/>
      <c r="I3633" s="18"/>
      <c r="J3633" s="9"/>
      <c r="K3633" s="18"/>
      <c r="L3633" s="14" t="str">
        <f>IFERROR(J3633*HLOOKUP(I3633,Base!$H$2:$J$9,VLOOKUP(Planilla!K3633,Base!$F$3:$G$9,2,0),0),"")</f>
        <v/>
      </c>
      <c r="M3633" s="19"/>
      <c r="N3633" s="14" t="str">
        <f>IF(M3633="Si",HLOOKUP(I3633,Base!$H$2:$J$9,8,0),"")</f>
        <v/>
      </c>
      <c r="O3633" s="9"/>
      <c r="P3633" s="18"/>
      <c r="Q3633" s="14" t="str">
        <f>IFERROR(O3633*HLOOKUP(I3633,Base!$H$2:$J$9,VLOOKUP(Planilla!P3633,Base!$F$3:$G$9,2,0),0),"")</f>
        <v/>
      </c>
    </row>
    <row r="3634" spans="1:17">
      <c r="A3634" s="18"/>
      <c r="B3634" s="7"/>
      <c r="C3634" s="12"/>
      <c r="D3634" s="13" t="str">
        <f>IFERROR(VLOOKUP(C3634,Base!A:C,2,0),"")</f>
        <v/>
      </c>
      <c r="E3634" s="10" t="str">
        <f>IFERROR(VLOOKUP(C3634,Base!A:C,3,0),"")</f>
        <v/>
      </c>
      <c r="F3634" s="8"/>
      <c r="G3634" s="9"/>
      <c r="H3634" s="18"/>
      <c r="I3634" s="18"/>
      <c r="J3634" s="9"/>
      <c r="K3634" s="18"/>
      <c r="L3634" s="14" t="str">
        <f>IFERROR(J3634*HLOOKUP(I3634,Base!$H$2:$J$9,VLOOKUP(Planilla!K3634,Base!$F$3:$G$9,2,0),0),"")</f>
        <v/>
      </c>
      <c r="M3634" s="19"/>
      <c r="N3634" s="14" t="str">
        <f>IF(M3634="Si",HLOOKUP(I3634,Base!$H$2:$J$9,8,0),"")</f>
        <v/>
      </c>
      <c r="O3634" s="9"/>
      <c r="P3634" s="18"/>
      <c r="Q3634" s="14" t="str">
        <f>IFERROR(O3634*HLOOKUP(I3634,Base!$H$2:$J$9,VLOOKUP(Planilla!P3634,Base!$F$3:$G$9,2,0),0),"")</f>
        <v/>
      </c>
    </row>
    <row r="3635" spans="1:17">
      <c r="A3635" s="18"/>
      <c r="B3635" s="7"/>
      <c r="C3635" s="12"/>
      <c r="D3635" s="13" t="str">
        <f>IFERROR(VLOOKUP(C3635,Base!A:C,2,0),"")</f>
        <v/>
      </c>
      <c r="E3635" s="10" t="str">
        <f>IFERROR(VLOOKUP(C3635,Base!A:C,3,0),"")</f>
        <v/>
      </c>
      <c r="F3635" s="8"/>
      <c r="G3635" s="9"/>
      <c r="H3635" s="18"/>
      <c r="I3635" s="18"/>
      <c r="J3635" s="9"/>
      <c r="K3635" s="18"/>
      <c r="L3635" s="14" t="str">
        <f>IFERROR(J3635*HLOOKUP(I3635,Base!$H$2:$J$9,VLOOKUP(Planilla!K3635,Base!$F$3:$G$9,2,0),0),"")</f>
        <v/>
      </c>
      <c r="M3635" s="19"/>
      <c r="N3635" s="14" t="str">
        <f>IF(M3635="Si",HLOOKUP(I3635,Base!$H$2:$J$9,8,0),"")</f>
        <v/>
      </c>
      <c r="O3635" s="9"/>
      <c r="P3635" s="18"/>
      <c r="Q3635" s="14" t="str">
        <f>IFERROR(O3635*HLOOKUP(I3635,Base!$H$2:$J$9,VLOOKUP(Planilla!P3635,Base!$F$3:$G$9,2,0),0),"")</f>
        <v/>
      </c>
    </row>
    <row r="3636" spans="1:17">
      <c r="A3636" s="18"/>
      <c r="B3636" s="7"/>
      <c r="C3636" s="12"/>
      <c r="D3636" s="13" t="str">
        <f>IFERROR(VLOOKUP(C3636,Base!A:C,2,0),"")</f>
        <v/>
      </c>
      <c r="E3636" s="10" t="str">
        <f>IFERROR(VLOOKUP(C3636,Base!A:C,3,0),"")</f>
        <v/>
      </c>
      <c r="F3636" s="8"/>
      <c r="G3636" s="9"/>
      <c r="H3636" s="18"/>
      <c r="I3636" s="18"/>
      <c r="J3636" s="9"/>
      <c r="K3636" s="18"/>
      <c r="L3636" s="14" t="str">
        <f>IFERROR(J3636*HLOOKUP(I3636,Base!$H$2:$J$9,VLOOKUP(Planilla!K3636,Base!$F$3:$G$9,2,0),0),"")</f>
        <v/>
      </c>
      <c r="M3636" s="19"/>
      <c r="N3636" s="14" t="str">
        <f>IF(M3636="Si",HLOOKUP(I3636,Base!$H$2:$J$9,8,0),"")</f>
        <v/>
      </c>
      <c r="O3636" s="9"/>
      <c r="P3636" s="18"/>
      <c r="Q3636" s="14" t="str">
        <f>IFERROR(O3636*HLOOKUP(I3636,Base!$H$2:$J$9,VLOOKUP(Planilla!P3636,Base!$F$3:$G$9,2,0),0),"")</f>
        <v/>
      </c>
    </row>
    <row r="3637" spans="1:17">
      <c r="A3637" s="18"/>
      <c r="B3637" s="7"/>
      <c r="C3637" s="12"/>
      <c r="D3637" s="13" t="str">
        <f>IFERROR(VLOOKUP(C3637,Base!A:C,2,0),"")</f>
        <v/>
      </c>
      <c r="E3637" s="10" t="str">
        <f>IFERROR(VLOOKUP(C3637,Base!A:C,3,0),"")</f>
        <v/>
      </c>
      <c r="F3637" s="8"/>
      <c r="G3637" s="9"/>
      <c r="H3637" s="18"/>
      <c r="I3637" s="18"/>
      <c r="J3637" s="9"/>
      <c r="K3637" s="18"/>
      <c r="L3637" s="14" t="str">
        <f>IFERROR(J3637*HLOOKUP(I3637,Base!$H$2:$J$9,VLOOKUP(Planilla!K3637,Base!$F$3:$G$9,2,0),0),"")</f>
        <v/>
      </c>
      <c r="M3637" s="19"/>
      <c r="N3637" s="14" t="str">
        <f>IF(M3637="Si",HLOOKUP(I3637,Base!$H$2:$J$9,8,0),"")</f>
        <v/>
      </c>
      <c r="O3637" s="9"/>
      <c r="P3637" s="18"/>
      <c r="Q3637" s="14" t="str">
        <f>IFERROR(O3637*HLOOKUP(I3637,Base!$H$2:$J$9,VLOOKUP(Planilla!P3637,Base!$F$3:$G$9,2,0),0),"")</f>
        <v/>
      </c>
    </row>
    <row r="3638" spans="1:17">
      <c r="A3638" s="18"/>
      <c r="B3638" s="7"/>
      <c r="C3638" s="12"/>
      <c r="D3638" s="13" t="str">
        <f>IFERROR(VLOOKUP(C3638,Base!A:C,2,0),"")</f>
        <v/>
      </c>
      <c r="E3638" s="10" t="str">
        <f>IFERROR(VLOOKUP(C3638,Base!A:C,3,0),"")</f>
        <v/>
      </c>
      <c r="F3638" s="8"/>
      <c r="G3638" s="9"/>
      <c r="H3638" s="18"/>
      <c r="I3638" s="18"/>
      <c r="J3638" s="9"/>
      <c r="K3638" s="18"/>
      <c r="L3638" s="14" t="str">
        <f>IFERROR(J3638*HLOOKUP(I3638,Base!$H$2:$J$9,VLOOKUP(Planilla!K3638,Base!$F$3:$G$9,2,0),0),"")</f>
        <v/>
      </c>
      <c r="M3638" s="19"/>
      <c r="N3638" s="14" t="str">
        <f>IF(M3638="Si",HLOOKUP(I3638,Base!$H$2:$J$9,8,0),"")</f>
        <v/>
      </c>
      <c r="O3638" s="9"/>
      <c r="P3638" s="18"/>
      <c r="Q3638" s="14" t="str">
        <f>IFERROR(O3638*HLOOKUP(I3638,Base!$H$2:$J$9,VLOOKUP(Planilla!P3638,Base!$F$3:$G$9,2,0),0),"")</f>
        <v/>
      </c>
    </row>
    <row r="3639" spans="1:17">
      <c r="A3639" s="18"/>
      <c r="B3639" s="7"/>
      <c r="C3639" s="12"/>
      <c r="D3639" s="13" t="str">
        <f>IFERROR(VLOOKUP(C3639,Base!A:C,2,0),"")</f>
        <v/>
      </c>
      <c r="E3639" s="10" t="str">
        <f>IFERROR(VLOOKUP(C3639,Base!A:C,3,0),"")</f>
        <v/>
      </c>
      <c r="F3639" s="8"/>
      <c r="G3639" s="9"/>
      <c r="H3639" s="18"/>
      <c r="I3639" s="18"/>
      <c r="J3639" s="9"/>
      <c r="K3639" s="18"/>
      <c r="L3639" s="14" t="str">
        <f>IFERROR(J3639*HLOOKUP(I3639,Base!$H$2:$J$9,VLOOKUP(Planilla!K3639,Base!$F$3:$G$9,2,0),0),"")</f>
        <v/>
      </c>
      <c r="M3639" s="19"/>
      <c r="N3639" s="14" t="str">
        <f>IF(M3639="Si",HLOOKUP(I3639,Base!$H$2:$J$9,8,0),"")</f>
        <v/>
      </c>
      <c r="O3639" s="9"/>
      <c r="P3639" s="18"/>
      <c r="Q3639" s="14" t="str">
        <f>IFERROR(O3639*HLOOKUP(I3639,Base!$H$2:$J$9,VLOOKUP(Planilla!P3639,Base!$F$3:$G$9,2,0),0),"")</f>
        <v/>
      </c>
    </row>
    <row r="3640" spans="1:17">
      <c r="A3640" s="18"/>
      <c r="B3640" s="7"/>
      <c r="C3640" s="12"/>
      <c r="D3640" s="13" t="str">
        <f>IFERROR(VLOOKUP(C3640,Base!A:C,2,0),"")</f>
        <v/>
      </c>
      <c r="E3640" s="10" t="str">
        <f>IFERROR(VLOOKUP(C3640,Base!A:C,3,0),"")</f>
        <v/>
      </c>
      <c r="F3640" s="8"/>
      <c r="G3640" s="9"/>
      <c r="H3640" s="18"/>
      <c r="I3640" s="18"/>
      <c r="J3640" s="9"/>
      <c r="K3640" s="18"/>
      <c r="L3640" s="14" t="str">
        <f>IFERROR(J3640*HLOOKUP(I3640,Base!$H$2:$J$9,VLOOKUP(Planilla!K3640,Base!$F$3:$G$9,2,0),0),"")</f>
        <v/>
      </c>
      <c r="M3640" s="19"/>
      <c r="N3640" s="14" t="str">
        <f>IF(M3640="Si",HLOOKUP(I3640,Base!$H$2:$J$9,8,0),"")</f>
        <v/>
      </c>
      <c r="O3640" s="9"/>
      <c r="P3640" s="18"/>
      <c r="Q3640" s="14" t="str">
        <f>IFERROR(O3640*HLOOKUP(I3640,Base!$H$2:$J$9,VLOOKUP(Planilla!P3640,Base!$F$3:$G$9,2,0),0),"")</f>
        <v/>
      </c>
    </row>
    <row r="3641" spans="1:17">
      <c r="A3641" s="18"/>
      <c r="B3641" s="7"/>
      <c r="C3641" s="12"/>
      <c r="D3641" s="13" t="str">
        <f>IFERROR(VLOOKUP(C3641,Base!A:C,2,0),"")</f>
        <v/>
      </c>
      <c r="E3641" s="10" t="str">
        <f>IFERROR(VLOOKUP(C3641,Base!A:C,3,0),"")</f>
        <v/>
      </c>
      <c r="F3641" s="8"/>
      <c r="G3641" s="9"/>
      <c r="H3641" s="18"/>
      <c r="I3641" s="18"/>
      <c r="J3641" s="9"/>
      <c r="K3641" s="18"/>
      <c r="L3641" s="14" t="str">
        <f>IFERROR(J3641*HLOOKUP(I3641,Base!$H$2:$J$9,VLOOKUP(Planilla!K3641,Base!$F$3:$G$9,2,0),0),"")</f>
        <v/>
      </c>
      <c r="M3641" s="19"/>
      <c r="N3641" s="14" t="str">
        <f>IF(M3641="Si",HLOOKUP(I3641,Base!$H$2:$J$9,8,0),"")</f>
        <v/>
      </c>
      <c r="O3641" s="9"/>
      <c r="P3641" s="18"/>
      <c r="Q3641" s="14" t="str">
        <f>IFERROR(O3641*HLOOKUP(I3641,Base!$H$2:$J$9,VLOOKUP(Planilla!P3641,Base!$F$3:$G$9,2,0),0),"")</f>
        <v/>
      </c>
    </row>
    <row r="3642" spans="1:17">
      <c r="A3642" s="18"/>
      <c r="B3642" s="7"/>
      <c r="C3642" s="12"/>
      <c r="D3642" s="13" t="str">
        <f>IFERROR(VLOOKUP(C3642,Base!A:C,2,0),"")</f>
        <v/>
      </c>
      <c r="E3642" s="10" t="str">
        <f>IFERROR(VLOOKUP(C3642,Base!A:C,3,0),"")</f>
        <v/>
      </c>
      <c r="F3642" s="8"/>
      <c r="G3642" s="9"/>
      <c r="H3642" s="18"/>
      <c r="I3642" s="18"/>
      <c r="J3642" s="9"/>
      <c r="K3642" s="18"/>
      <c r="L3642" s="14" t="str">
        <f>IFERROR(J3642*HLOOKUP(I3642,Base!$H$2:$J$9,VLOOKUP(Planilla!K3642,Base!$F$3:$G$9,2,0),0),"")</f>
        <v/>
      </c>
      <c r="M3642" s="19"/>
      <c r="N3642" s="14" t="str">
        <f>IF(M3642="Si",HLOOKUP(I3642,Base!$H$2:$J$9,8,0),"")</f>
        <v/>
      </c>
      <c r="O3642" s="9"/>
      <c r="P3642" s="18"/>
      <c r="Q3642" s="14" t="str">
        <f>IFERROR(O3642*HLOOKUP(I3642,Base!$H$2:$J$9,VLOOKUP(Planilla!P3642,Base!$F$3:$G$9,2,0),0),"")</f>
        <v/>
      </c>
    </row>
    <row r="3643" spans="1:17">
      <c r="A3643" s="18"/>
      <c r="B3643" s="7"/>
      <c r="C3643" s="12"/>
      <c r="D3643" s="13" t="str">
        <f>IFERROR(VLOOKUP(C3643,Base!A:C,2,0),"")</f>
        <v/>
      </c>
      <c r="E3643" s="10" t="str">
        <f>IFERROR(VLOOKUP(C3643,Base!A:C,3,0),"")</f>
        <v/>
      </c>
      <c r="F3643" s="8"/>
      <c r="G3643" s="9"/>
      <c r="H3643" s="18"/>
      <c r="I3643" s="18"/>
      <c r="J3643" s="9"/>
      <c r="K3643" s="18"/>
      <c r="L3643" s="14" t="str">
        <f>IFERROR(J3643*HLOOKUP(I3643,Base!$H$2:$J$9,VLOOKUP(Planilla!K3643,Base!$F$3:$G$9,2,0),0),"")</f>
        <v/>
      </c>
      <c r="M3643" s="19"/>
      <c r="N3643" s="14" t="str">
        <f>IF(M3643="Si",HLOOKUP(I3643,Base!$H$2:$J$9,8,0),"")</f>
        <v/>
      </c>
      <c r="O3643" s="9"/>
      <c r="P3643" s="18"/>
      <c r="Q3643" s="14" t="str">
        <f>IFERROR(O3643*HLOOKUP(I3643,Base!$H$2:$J$9,VLOOKUP(Planilla!P3643,Base!$F$3:$G$9,2,0),0),"")</f>
        <v/>
      </c>
    </row>
    <row r="3644" spans="1:17">
      <c r="A3644" s="18"/>
      <c r="B3644" s="7"/>
      <c r="C3644" s="12"/>
      <c r="D3644" s="13" t="str">
        <f>IFERROR(VLOOKUP(C3644,Base!A:C,2,0),"")</f>
        <v/>
      </c>
      <c r="E3644" s="10" t="str">
        <f>IFERROR(VLOOKUP(C3644,Base!A:C,3,0),"")</f>
        <v/>
      </c>
      <c r="F3644" s="8"/>
      <c r="G3644" s="9"/>
      <c r="H3644" s="18"/>
      <c r="I3644" s="18"/>
      <c r="J3644" s="9"/>
      <c r="K3644" s="18"/>
      <c r="L3644" s="14" t="str">
        <f>IFERROR(J3644*HLOOKUP(I3644,Base!$H$2:$J$9,VLOOKUP(Planilla!K3644,Base!$F$3:$G$9,2,0),0),"")</f>
        <v/>
      </c>
      <c r="M3644" s="19"/>
      <c r="N3644" s="14" t="str">
        <f>IF(M3644="Si",HLOOKUP(I3644,Base!$H$2:$J$9,8,0),"")</f>
        <v/>
      </c>
      <c r="O3644" s="9"/>
      <c r="P3644" s="18"/>
      <c r="Q3644" s="14" t="str">
        <f>IFERROR(O3644*HLOOKUP(I3644,Base!$H$2:$J$9,VLOOKUP(Planilla!P3644,Base!$F$3:$G$9,2,0),0),"")</f>
        <v/>
      </c>
    </row>
    <row r="3645" spans="1:17">
      <c r="A3645" s="18"/>
      <c r="B3645" s="7"/>
      <c r="C3645" s="12"/>
      <c r="D3645" s="13" t="str">
        <f>IFERROR(VLOOKUP(C3645,Base!A:C,2,0),"")</f>
        <v/>
      </c>
      <c r="E3645" s="10" t="str">
        <f>IFERROR(VLOOKUP(C3645,Base!A:C,3,0),"")</f>
        <v/>
      </c>
      <c r="F3645" s="8"/>
      <c r="G3645" s="9"/>
      <c r="H3645" s="18"/>
      <c r="I3645" s="18"/>
      <c r="J3645" s="9"/>
      <c r="K3645" s="18"/>
      <c r="L3645" s="14" t="str">
        <f>IFERROR(J3645*HLOOKUP(I3645,Base!$H$2:$J$9,VLOOKUP(Planilla!K3645,Base!$F$3:$G$9,2,0),0),"")</f>
        <v/>
      </c>
      <c r="M3645" s="19"/>
      <c r="N3645" s="14" t="str">
        <f>IF(M3645="Si",HLOOKUP(I3645,Base!$H$2:$J$9,8,0),"")</f>
        <v/>
      </c>
      <c r="O3645" s="9"/>
      <c r="P3645" s="18"/>
      <c r="Q3645" s="14" t="str">
        <f>IFERROR(O3645*HLOOKUP(I3645,Base!$H$2:$J$9,VLOOKUP(Planilla!P3645,Base!$F$3:$G$9,2,0),0),"")</f>
        <v/>
      </c>
    </row>
    <row r="3646" spans="1:17">
      <c r="A3646" s="18"/>
      <c r="B3646" s="7"/>
      <c r="C3646" s="12"/>
      <c r="D3646" s="13" t="str">
        <f>IFERROR(VLOOKUP(C3646,Base!A:C,2,0),"")</f>
        <v/>
      </c>
      <c r="E3646" s="10" t="str">
        <f>IFERROR(VLOOKUP(C3646,Base!A:C,3,0),"")</f>
        <v/>
      </c>
      <c r="F3646" s="8"/>
      <c r="G3646" s="9"/>
      <c r="H3646" s="18"/>
      <c r="I3646" s="18"/>
      <c r="J3646" s="9"/>
      <c r="K3646" s="18"/>
      <c r="L3646" s="14" t="str">
        <f>IFERROR(J3646*HLOOKUP(I3646,Base!$H$2:$J$9,VLOOKUP(Planilla!K3646,Base!$F$3:$G$9,2,0),0),"")</f>
        <v/>
      </c>
      <c r="M3646" s="19"/>
      <c r="N3646" s="14" t="str">
        <f>IF(M3646="Si",HLOOKUP(I3646,Base!$H$2:$J$9,8,0),"")</f>
        <v/>
      </c>
      <c r="O3646" s="9"/>
      <c r="P3646" s="18"/>
      <c r="Q3646" s="14" t="str">
        <f>IFERROR(O3646*HLOOKUP(I3646,Base!$H$2:$J$9,VLOOKUP(Planilla!P3646,Base!$F$3:$G$9,2,0),0),"")</f>
        <v/>
      </c>
    </row>
    <row r="3647" spans="1:17">
      <c r="A3647" s="18"/>
      <c r="B3647" s="7"/>
      <c r="C3647" s="12"/>
      <c r="D3647" s="13" t="str">
        <f>IFERROR(VLOOKUP(C3647,Base!A:C,2,0),"")</f>
        <v/>
      </c>
      <c r="E3647" s="10" t="str">
        <f>IFERROR(VLOOKUP(C3647,Base!A:C,3,0),"")</f>
        <v/>
      </c>
      <c r="F3647" s="8"/>
      <c r="G3647" s="9"/>
      <c r="H3647" s="18"/>
      <c r="I3647" s="18"/>
      <c r="J3647" s="9"/>
      <c r="K3647" s="18"/>
      <c r="L3647" s="14" t="str">
        <f>IFERROR(J3647*HLOOKUP(I3647,Base!$H$2:$J$9,VLOOKUP(Planilla!K3647,Base!$F$3:$G$9,2,0),0),"")</f>
        <v/>
      </c>
      <c r="M3647" s="19"/>
      <c r="N3647" s="14" t="str">
        <f>IF(M3647="Si",HLOOKUP(I3647,Base!$H$2:$J$9,8,0),"")</f>
        <v/>
      </c>
      <c r="O3647" s="9"/>
      <c r="P3647" s="18"/>
      <c r="Q3647" s="14" t="str">
        <f>IFERROR(O3647*HLOOKUP(I3647,Base!$H$2:$J$9,VLOOKUP(Planilla!P3647,Base!$F$3:$G$9,2,0),0),"")</f>
        <v/>
      </c>
    </row>
    <row r="3648" spans="1:17">
      <c r="A3648" s="18"/>
      <c r="B3648" s="7"/>
      <c r="C3648" s="12"/>
      <c r="D3648" s="13" t="str">
        <f>IFERROR(VLOOKUP(C3648,Base!A:C,2,0),"")</f>
        <v/>
      </c>
      <c r="E3648" s="10" t="str">
        <f>IFERROR(VLOOKUP(C3648,Base!A:C,3,0),"")</f>
        <v/>
      </c>
      <c r="F3648" s="8"/>
      <c r="G3648" s="9"/>
      <c r="H3648" s="18"/>
      <c r="I3648" s="18"/>
      <c r="J3648" s="9"/>
      <c r="K3648" s="18"/>
      <c r="L3648" s="14" t="str">
        <f>IFERROR(J3648*HLOOKUP(I3648,Base!$H$2:$J$9,VLOOKUP(Planilla!K3648,Base!$F$3:$G$9,2,0),0),"")</f>
        <v/>
      </c>
      <c r="M3648" s="19"/>
      <c r="N3648" s="14" t="str">
        <f>IF(M3648="Si",HLOOKUP(I3648,Base!$H$2:$J$9,8,0),"")</f>
        <v/>
      </c>
      <c r="O3648" s="9"/>
      <c r="P3648" s="18"/>
      <c r="Q3648" s="14" t="str">
        <f>IFERROR(O3648*HLOOKUP(I3648,Base!$H$2:$J$9,VLOOKUP(Planilla!P3648,Base!$F$3:$G$9,2,0),0),"")</f>
        <v/>
      </c>
    </row>
    <row r="3649" spans="1:17">
      <c r="A3649" s="18"/>
      <c r="B3649" s="7"/>
      <c r="C3649" s="12"/>
      <c r="D3649" s="13" t="str">
        <f>IFERROR(VLOOKUP(C3649,Base!A:C,2,0),"")</f>
        <v/>
      </c>
      <c r="E3649" s="10" t="str">
        <f>IFERROR(VLOOKUP(C3649,Base!A:C,3,0),"")</f>
        <v/>
      </c>
      <c r="F3649" s="8"/>
      <c r="G3649" s="9"/>
      <c r="H3649" s="18"/>
      <c r="I3649" s="18"/>
      <c r="J3649" s="9"/>
      <c r="K3649" s="18"/>
      <c r="L3649" s="14" t="str">
        <f>IFERROR(J3649*HLOOKUP(I3649,Base!$H$2:$J$9,VLOOKUP(Planilla!K3649,Base!$F$3:$G$9,2,0),0),"")</f>
        <v/>
      </c>
      <c r="M3649" s="19"/>
      <c r="N3649" s="14" t="str">
        <f>IF(M3649="Si",HLOOKUP(I3649,Base!$H$2:$J$9,8,0),"")</f>
        <v/>
      </c>
      <c r="O3649" s="9"/>
      <c r="P3649" s="18"/>
      <c r="Q3649" s="14" t="str">
        <f>IFERROR(O3649*HLOOKUP(I3649,Base!$H$2:$J$9,VLOOKUP(Planilla!P3649,Base!$F$3:$G$9,2,0),0),"")</f>
        <v/>
      </c>
    </row>
    <row r="3650" spans="1:17">
      <c r="A3650" s="18"/>
      <c r="B3650" s="7"/>
      <c r="C3650" s="12"/>
      <c r="D3650" s="13" t="str">
        <f>IFERROR(VLOOKUP(C3650,Base!A:C,2,0),"")</f>
        <v/>
      </c>
      <c r="E3650" s="10" t="str">
        <f>IFERROR(VLOOKUP(C3650,Base!A:C,3,0),"")</f>
        <v/>
      </c>
      <c r="F3650" s="8"/>
      <c r="G3650" s="9"/>
      <c r="H3650" s="18"/>
      <c r="I3650" s="18"/>
      <c r="J3650" s="9"/>
      <c r="K3650" s="18"/>
      <c r="L3650" s="14" t="str">
        <f>IFERROR(J3650*HLOOKUP(I3650,Base!$H$2:$J$9,VLOOKUP(Planilla!K3650,Base!$F$3:$G$9,2,0),0),"")</f>
        <v/>
      </c>
      <c r="M3650" s="19"/>
      <c r="N3650" s="14" t="str">
        <f>IF(M3650="Si",HLOOKUP(I3650,Base!$H$2:$J$9,8,0),"")</f>
        <v/>
      </c>
      <c r="O3650" s="9"/>
      <c r="P3650" s="18"/>
      <c r="Q3650" s="14" t="str">
        <f>IFERROR(O3650*HLOOKUP(I3650,Base!$H$2:$J$9,VLOOKUP(Planilla!P3650,Base!$F$3:$G$9,2,0),0),"")</f>
        <v/>
      </c>
    </row>
    <row r="3651" spans="1:17">
      <c r="A3651" s="18"/>
      <c r="B3651" s="7"/>
      <c r="C3651" s="12"/>
      <c r="D3651" s="13" t="str">
        <f>IFERROR(VLOOKUP(C3651,Base!A:C,2,0),"")</f>
        <v/>
      </c>
      <c r="E3651" s="10" t="str">
        <f>IFERROR(VLOOKUP(C3651,Base!A:C,3,0),"")</f>
        <v/>
      </c>
      <c r="F3651" s="8"/>
      <c r="G3651" s="9"/>
      <c r="H3651" s="18"/>
      <c r="I3651" s="18"/>
      <c r="J3651" s="9"/>
      <c r="K3651" s="18"/>
      <c r="L3651" s="14" t="str">
        <f>IFERROR(J3651*HLOOKUP(I3651,Base!$H$2:$J$9,VLOOKUP(Planilla!K3651,Base!$F$3:$G$9,2,0),0),"")</f>
        <v/>
      </c>
      <c r="M3651" s="19"/>
      <c r="N3651" s="14" t="str">
        <f>IF(M3651="Si",HLOOKUP(I3651,Base!$H$2:$J$9,8,0),"")</f>
        <v/>
      </c>
      <c r="O3651" s="9"/>
      <c r="P3651" s="18"/>
      <c r="Q3651" s="14" t="str">
        <f>IFERROR(O3651*HLOOKUP(I3651,Base!$H$2:$J$9,VLOOKUP(Planilla!P3651,Base!$F$3:$G$9,2,0),0),"")</f>
        <v/>
      </c>
    </row>
    <row r="3652" spans="1:17">
      <c r="A3652" s="18"/>
      <c r="B3652" s="7"/>
      <c r="C3652" s="12"/>
      <c r="D3652" s="13" t="str">
        <f>IFERROR(VLOOKUP(C3652,Base!A:C,2,0),"")</f>
        <v/>
      </c>
      <c r="E3652" s="10" t="str">
        <f>IFERROR(VLOOKUP(C3652,Base!A:C,3,0),"")</f>
        <v/>
      </c>
      <c r="F3652" s="8"/>
      <c r="G3652" s="9"/>
      <c r="H3652" s="18"/>
      <c r="I3652" s="18"/>
      <c r="J3652" s="9"/>
      <c r="K3652" s="18"/>
      <c r="L3652" s="14" t="str">
        <f>IFERROR(J3652*HLOOKUP(I3652,Base!$H$2:$J$9,VLOOKUP(Planilla!K3652,Base!$F$3:$G$9,2,0),0),"")</f>
        <v/>
      </c>
      <c r="M3652" s="19"/>
      <c r="N3652" s="14" t="str">
        <f>IF(M3652="Si",HLOOKUP(I3652,Base!$H$2:$J$9,8,0),"")</f>
        <v/>
      </c>
      <c r="O3652" s="9"/>
      <c r="P3652" s="18"/>
      <c r="Q3652" s="14" t="str">
        <f>IFERROR(O3652*HLOOKUP(I3652,Base!$H$2:$J$9,VLOOKUP(Planilla!P3652,Base!$F$3:$G$9,2,0),0),"")</f>
        <v/>
      </c>
    </row>
    <row r="3653" spans="1:17">
      <c r="A3653" s="18"/>
      <c r="B3653" s="7"/>
      <c r="C3653" s="12"/>
      <c r="D3653" s="13" t="str">
        <f>IFERROR(VLOOKUP(C3653,Base!A:C,2,0),"")</f>
        <v/>
      </c>
      <c r="E3653" s="10" t="str">
        <f>IFERROR(VLOOKUP(C3653,Base!A:C,3,0),"")</f>
        <v/>
      </c>
      <c r="F3653" s="8"/>
      <c r="G3653" s="9"/>
      <c r="H3653" s="18"/>
      <c r="I3653" s="18"/>
      <c r="J3653" s="9"/>
      <c r="K3653" s="18"/>
      <c r="L3653" s="14" t="str">
        <f>IFERROR(J3653*HLOOKUP(I3653,Base!$H$2:$J$9,VLOOKUP(Planilla!K3653,Base!$F$3:$G$9,2,0),0),"")</f>
        <v/>
      </c>
      <c r="M3653" s="19"/>
      <c r="N3653" s="14" t="str">
        <f>IF(M3653="Si",HLOOKUP(I3653,Base!$H$2:$J$9,8,0),"")</f>
        <v/>
      </c>
      <c r="O3653" s="9"/>
      <c r="P3653" s="18"/>
      <c r="Q3653" s="14" t="str">
        <f>IFERROR(O3653*HLOOKUP(I3653,Base!$H$2:$J$9,VLOOKUP(Planilla!P3653,Base!$F$3:$G$9,2,0),0),"")</f>
        <v/>
      </c>
    </row>
    <row r="3654" spans="1:17">
      <c r="A3654" s="18"/>
      <c r="B3654" s="7"/>
      <c r="C3654" s="12"/>
      <c r="D3654" s="13" t="str">
        <f>IFERROR(VLOOKUP(C3654,Base!A:C,2,0),"")</f>
        <v/>
      </c>
      <c r="E3654" s="10" t="str">
        <f>IFERROR(VLOOKUP(C3654,Base!A:C,3,0),"")</f>
        <v/>
      </c>
      <c r="F3654" s="8"/>
      <c r="G3654" s="9"/>
      <c r="H3654" s="18"/>
      <c r="I3654" s="18"/>
      <c r="J3654" s="9"/>
      <c r="K3654" s="18"/>
      <c r="L3654" s="14" t="str">
        <f>IFERROR(J3654*HLOOKUP(I3654,Base!$H$2:$J$9,VLOOKUP(Planilla!K3654,Base!$F$3:$G$9,2,0),0),"")</f>
        <v/>
      </c>
      <c r="M3654" s="19"/>
      <c r="N3654" s="14" t="str">
        <f>IF(M3654="Si",HLOOKUP(I3654,Base!$H$2:$J$9,8,0),"")</f>
        <v/>
      </c>
      <c r="O3654" s="9"/>
      <c r="P3654" s="18"/>
      <c r="Q3654" s="14" t="str">
        <f>IFERROR(O3654*HLOOKUP(I3654,Base!$H$2:$J$9,VLOOKUP(Planilla!P3654,Base!$F$3:$G$9,2,0),0),"")</f>
        <v/>
      </c>
    </row>
    <row r="3655" spans="1:17">
      <c r="A3655" s="18"/>
      <c r="B3655" s="7"/>
      <c r="C3655" s="12"/>
      <c r="D3655" s="13" t="str">
        <f>IFERROR(VLOOKUP(C3655,Base!A:C,2,0),"")</f>
        <v/>
      </c>
      <c r="E3655" s="10" t="str">
        <f>IFERROR(VLOOKUP(C3655,Base!A:C,3,0),"")</f>
        <v/>
      </c>
      <c r="F3655" s="8"/>
      <c r="G3655" s="9"/>
      <c r="H3655" s="18"/>
      <c r="I3655" s="18"/>
      <c r="J3655" s="9"/>
      <c r="K3655" s="18"/>
      <c r="L3655" s="14" t="str">
        <f>IFERROR(J3655*HLOOKUP(I3655,Base!$H$2:$J$9,VLOOKUP(Planilla!K3655,Base!$F$3:$G$9,2,0),0),"")</f>
        <v/>
      </c>
      <c r="M3655" s="19"/>
      <c r="N3655" s="14" t="str">
        <f>IF(M3655="Si",HLOOKUP(I3655,Base!$H$2:$J$9,8,0),"")</f>
        <v/>
      </c>
      <c r="O3655" s="9"/>
      <c r="P3655" s="18"/>
      <c r="Q3655" s="14" t="str">
        <f>IFERROR(O3655*HLOOKUP(I3655,Base!$H$2:$J$9,VLOOKUP(Planilla!P3655,Base!$F$3:$G$9,2,0),0),"")</f>
        <v/>
      </c>
    </row>
    <row r="3656" spans="1:17">
      <c r="A3656" s="18"/>
      <c r="B3656" s="7"/>
      <c r="C3656" s="12"/>
      <c r="D3656" s="13" t="str">
        <f>IFERROR(VLOOKUP(C3656,Base!A:C,2,0),"")</f>
        <v/>
      </c>
      <c r="E3656" s="10" t="str">
        <f>IFERROR(VLOOKUP(C3656,Base!A:C,3,0),"")</f>
        <v/>
      </c>
      <c r="F3656" s="8"/>
      <c r="G3656" s="9"/>
      <c r="H3656" s="18"/>
      <c r="I3656" s="18"/>
      <c r="J3656" s="9"/>
      <c r="K3656" s="18"/>
      <c r="L3656" s="14" t="str">
        <f>IFERROR(J3656*HLOOKUP(I3656,Base!$H$2:$J$9,VLOOKUP(Planilla!K3656,Base!$F$3:$G$9,2,0),0),"")</f>
        <v/>
      </c>
      <c r="M3656" s="19"/>
      <c r="N3656" s="14" t="str">
        <f>IF(M3656="Si",HLOOKUP(I3656,Base!$H$2:$J$9,8,0),"")</f>
        <v/>
      </c>
      <c r="O3656" s="9"/>
      <c r="P3656" s="18"/>
      <c r="Q3656" s="14" t="str">
        <f>IFERROR(O3656*HLOOKUP(I3656,Base!$H$2:$J$9,VLOOKUP(Planilla!P3656,Base!$F$3:$G$9,2,0),0),"")</f>
        <v/>
      </c>
    </row>
    <row r="3657" spans="1:17">
      <c r="A3657" s="18"/>
      <c r="B3657" s="7"/>
      <c r="C3657" s="12"/>
      <c r="D3657" s="13" t="str">
        <f>IFERROR(VLOOKUP(C3657,Base!A:C,2,0),"")</f>
        <v/>
      </c>
      <c r="E3657" s="10" t="str">
        <f>IFERROR(VLOOKUP(C3657,Base!A:C,3,0),"")</f>
        <v/>
      </c>
      <c r="F3657" s="8"/>
      <c r="G3657" s="9"/>
      <c r="H3657" s="18"/>
      <c r="I3657" s="18"/>
      <c r="J3657" s="9"/>
      <c r="K3657" s="18"/>
      <c r="L3657" s="14" t="str">
        <f>IFERROR(J3657*HLOOKUP(I3657,Base!$H$2:$J$9,VLOOKUP(Planilla!K3657,Base!$F$3:$G$9,2,0),0),"")</f>
        <v/>
      </c>
      <c r="M3657" s="19"/>
      <c r="N3657" s="14" t="str">
        <f>IF(M3657="Si",HLOOKUP(I3657,Base!$H$2:$J$9,8,0),"")</f>
        <v/>
      </c>
      <c r="O3657" s="9"/>
      <c r="P3657" s="18"/>
      <c r="Q3657" s="14" t="str">
        <f>IFERROR(O3657*HLOOKUP(I3657,Base!$H$2:$J$9,VLOOKUP(Planilla!P3657,Base!$F$3:$G$9,2,0),0),"")</f>
        <v/>
      </c>
    </row>
    <row r="3658" spans="1:17">
      <c r="A3658" s="18"/>
      <c r="B3658" s="7"/>
      <c r="C3658" s="12"/>
      <c r="D3658" s="13" t="str">
        <f>IFERROR(VLOOKUP(C3658,Base!A:C,2,0),"")</f>
        <v/>
      </c>
      <c r="E3658" s="10" t="str">
        <f>IFERROR(VLOOKUP(C3658,Base!A:C,3,0),"")</f>
        <v/>
      </c>
      <c r="F3658" s="8"/>
      <c r="G3658" s="9"/>
      <c r="H3658" s="18"/>
      <c r="I3658" s="18"/>
      <c r="J3658" s="9"/>
      <c r="K3658" s="18"/>
      <c r="L3658" s="14" t="str">
        <f>IFERROR(J3658*HLOOKUP(I3658,Base!$H$2:$J$9,VLOOKUP(Planilla!K3658,Base!$F$3:$G$9,2,0),0),"")</f>
        <v/>
      </c>
      <c r="M3658" s="19"/>
      <c r="N3658" s="14" t="str">
        <f>IF(M3658="Si",HLOOKUP(I3658,Base!$H$2:$J$9,8,0),"")</f>
        <v/>
      </c>
      <c r="O3658" s="9"/>
      <c r="P3658" s="18"/>
      <c r="Q3658" s="14" t="str">
        <f>IFERROR(O3658*HLOOKUP(I3658,Base!$H$2:$J$9,VLOOKUP(Planilla!P3658,Base!$F$3:$G$9,2,0),0),"")</f>
        <v/>
      </c>
    </row>
    <row r="3659" spans="1:17">
      <c r="A3659" s="18"/>
      <c r="B3659" s="7"/>
      <c r="C3659" s="12"/>
      <c r="D3659" s="13" t="str">
        <f>IFERROR(VLOOKUP(C3659,Base!A:C,2,0),"")</f>
        <v/>
      </c>
      <c r="E3659" s="10" t="str">
        <f>IFERROR(VLOOKUP(C3659,Base!A:C,3,0),"")</f>
        <v/>
      </c>
      <c r="F3659" s="8"/>
      <c r="G3659" s="9"/>
      <c r="H3659" s="18"/>
      <c r="I3659" s="18"/>
      <c r="J3659" s="9"/>
      <c r="K3659" s="18"/>
      <c r="L3659" s="14" t="str">
        <f>IFERROR(J3659*HLOOKUP(I3659,Base!$H$2:$J$9,VLOOKUP(Planilla!K3659,Base!$F$3:$G$9,2,0),0),"")</f>
        <v/>
      </c>
      <c r="M3659" s="19"/>
      <c r="N3659" s="14" t="str">
        <f>IF(M3659="Si",HLOOKUP(I3659,Base!$H$2:$J$9,8,0),"")</f>
        <v/>
      </c>
      <c r="O3659" s="9"/>
      <c r="P3659" s="18"/>
      <c r="Q3659" s="14" t="str">
        <f>IFERROR(O3659*HLOOKUP(I3659,Base!$H$2:$J$9,VLOOKUP(Planilla!P3659,Base!$F$3:$G$9,2,0),0),"")</f>
        <v/>
      </c>
    </row>
    <row r="3660" spans="1:17">
      <c r="A3660" s="18"/>
      <c r="B3660" s="7"/>
      <c r="C3660" s="12"/>
      <c r="D3660" s="13" t="str">
        <f>IFERROR(VLOOKUP(C3660,Base!A:C,2,0),"")</f>
        <v/>
      </c>
      <c r="E3660" s="10" t="str">
        <f>IFERROR(VLOOKUP(C3660,Base!A:C,3,0),"")</f>
        <v/>
      </c>
      <c r="F3660" s="8"/>
      <c r="G3660" s="9"/>
      <c r="H3660" s="18"/>
      <c r="I3660" s="18"/>
      <c r="J3660" s="9"/>
      <c r="K3660" s="18"/>
      <c r="L3660" s="14" t="str">
        <f>IFERROR(J3660*HLOOKUP(I3660,Base!$H$2:$J$9,VLOOKUP(Planilla!K3660,Base!$F$3:$G$9,2,0),0),"")</f>
        <v/>
      </c>
      <c r="M3660" s="19"/>
      <c r="N3660" s="14" t="str">
        <f>IF(M3660="Si",HLOOKUP(I3660,Base!$H$2:$J$9,8,0),"")</f>
        <v/>
      </c>
      <c r="O3660" s="9"/>
      <c r="P3660" s="18"/>
      <c r="Q3660" s="14" t="str">
        <f>IFERROR(O3660*HLOOKUP(I3660,Base!$H$2:$J$9,VLOOKUP(Planilla!P3660,Base!$F$3:$G$9,2,0),0),"")</f>
        <v/>
      </c>
    </row>
    <row r="3661" spans="1:17">
      <c r="A3661" s="18"/>
      <c r="B3661" s="7"/>
      <c r="C3661" s="12"/>
      <c r="D3661" s="13" t="str">
        <f>IFERROR(VLOOKUP(C3661,Base!A:C,2,0),"")</f>
        <v/>
      </c>
      <c r="E3661" s="10" t="str">
        <f>IFERROR(VLOOKUP(C3661,Base!A:C,3,0),"")</f>
        <v/>
      </c>
      <c r="F3661" s="8"/>
      <c r="G3661" s="9"/>
      <c r="H3661" s="18"/>
      <c r="I3661" s="18"/>
      <c r="J3661" s="9"/>
      <c r="K3661" s="18"/>
      <c r="L3661" s="14" t="str">
        <f>IFERROR(J3661*HLOOKUP(I3661,Base!$H$2:$J$9,VLOOKUP(Planilla!K3661,Base!$F$3:$G$9,2,0),0),"")</f>
        <v/>
      </c>
      <c r="M3661" s="19"/>
      <c r="N3661" s="14" t="str">
        <f>IF(M3661="Si",HLOOKUP(I3661,Base!$H$2:$J$9,8,0),"")</f>
        <v/>
      </c>
      <c r="O3661" s="9"/>
      <c r="P3661" s="18"/>
      <c r="Q3661" s="14" t="str">
        <f>IFERROR(O3661*HLOOKUP(I3661,Base!$H$2:$J$9,VLOOKUP(Planilla!P3661,Base!$F$3:$G$9,2,0),0),"")</f>
        <v/>
      </c>
    </row>
    <row r="3662" spans="1:17">
      <c r="A3662" s="18"/>
      <c r="B3662" s="7"/>
      <c r="C3662" s="12"/>
      <c r="D3662" s="13" t="str">
        <f>IFERROR(VLOOKUP(C3662,Base!A:C,2,0),"")</f>
        <v/>
      </c>
      <c r="E3662" s="10" t="str">
        <f>IFERROR(VLOOKUP(C3662,Base!A:C,3,0),"")</f>
        <v/>
      </c>
      <c r="F3662" s="8"/>
      <c r="G3662" s="9"/>
      <c r="H3662" s="18"/>
      <c r="I3662" s="18"/>
      <c r="J3662" s="9"/>
      <c r="K3662" s="18"/>
      <c r="L3662" s="14" t="str">
        <f>IFERROR(J3662*HLOOKUP(I3662,Base!$H$2:$J$9,VLOOKUP(Planilla!K3662,Base!$F$3:$G$9,2,0),0),"")</f>
        <v/>
      </c>
      <c r="M3662" s="19"/>
      <c r="N3662" s="14" t="str">
        <f>IF(M3662="Si",HLOOKUP(I3662,Base!$H$2:$J$9,8,0),"")</f>
        <v/>
      </c>
      <c r="O3662" s="9"/>
      <c r="P3662" s="18"/>
      <c r="Q3662" s="14" t="str">
        <f>IFERROR(O3662*HLOOKUP(I3662,Base!$H$2:$J$9,VLOOKUP(Planilla!P3662,Base!$F$3:$G$9,2,0),0),"")</f>
        <v/>
      </c>
    </row>
    <row r="3663" spans="1:17">
      <c r="A3663" s="18"/>
      <c r="B3663" s="7"/>
      <c r="C3663" s="12"/>
      <c r="D3663" s="13" t="str">
        <f>IFERROR(VLOOKUP(C3663,Base!A:C,2,0),"")</f>
        <v/>
      </c>
      <c r="E3663" s="10" t="str">
        <f>IFERROR(VLOOKUP(C3663,Base!A:C,3,0),"")</f>
        <v/>
      </c>
      <c r="F3663" s="8"/>
      <c r="G3663" s="9"/>
      <c r="H3663" s="18"/>
      <c r="I3663" s="18"/>
      <c r="J3663" s="9"/>
      <c r="K3663" s="18"/>
      <c r="L3663" s="14" t="str">
        <f>IFERROR(J3663*HLOOKUP(I3663,Base!$H$2:$J$9,VLOOKUP(Planilla!K3663,Base!$F$3:$G$9,2,0),0),"")</f>
        <v/>
      </c>
      <c r="M3663" s="19"/>
      <c r="N3663" s="14" t="str">
        <f>IF(M3663="Si",HLOOKUP(I3663,Base!$H$2:$J$9,8,0),"")</f>
        <v/>
      </c>
      <c r="O3663" s="9"/>
      <c r="P3663" s="18"/>
      <c r="Q3663" s="14" t="str">
        <f>IFERROR(O3663*HLOOKUP(I3663,Base!$H$2:$J$9,VLOOKUP(Planilla!P3663,Base!$F$3:$G$9,2,0),0),"")</f>
        <v/>
      </c>
    </row>
    <row r="3664" spans="1:17">
      <c r="A3664" s="18"/>
      <c r="B3664" s="7"/>
      <c r="C3664" s="12"/>
      <c r="D3664" s="13" t="str">
        <f>IFERROR(VLOOKUP(C3664,Base!A:C,2,0),"")</f>
        <v/>
      </c>
      <c r="E3664" s="10" t="str">
        <f>IFERROR(VLOOKUP(C3664,Base!A:C,3,0),"")</f>
        <v/>
      </c>
      <c r="F3664" s="8"/>
      <c r="G3664" s="9"/>
      <c r="H3664" s="18"/>
      <c r="I3664" s="18"/>
      <c r="J3664" s="9"/>
      <c r="K3664" s="18"/>
      <c r="L3664" s="14" t="str">
        <f>IFERROR(J3664*HLOOKUP(I3664,Base!$H$2:$J$9,VLOOKUP(Planilla!K3664,Base!$F$3:$G$9,2,0),0),"")</f>
        <v/>
      </c>
      <c r="M3664" s="19"/>
      <c r="N3664" s="14" t="str">
        <f>IF(M3664="Si",HLOOKUP(I3664,Base!$H$2:$J$9,8,0),"")</f>
        <v/>
      </c>
      <c r="O3664" s="9"/>
      <c r="P3664" s="18"/>
      <c r="Q3664" s="14" t="str">
        <f>IFERROR(O3664*HLOOKUP(I3664,Base!$H$2:$J$9,VLOOKUP(Planilla!P3664,Base!$F$3:$G$9,2,0),0),"")</f>
        <v/>
      </c>
    </row>
    <row r="3665" spans="1:17">
      <c r="A3665" s="18"/>
      <c r="B3665" s="7"/>
      <c r="C3665" s="12"/>
      <c r="D3665" s="13" t="str">
        <f>IFERROR(VLOOKUP(C3665,Base!A:C,2,0),"")</f>
        <v/>
      </c>
      <c r="E3665" s="10" t="str">
        <f>IFERROR(VLOOKUP(C3665,Base!A:C,3,0),"")</f>
        <v/>
      </c>
      <c r="F3665" s="8"/>
      <c r="G3665" s="9"/>
      <c r="H3665" s="18"/>
      <c r="I3665" s="18"/>
      <c r="J3665" s="9"/>
      <c r="K3665" s="18"/>
      <c r="L3665" s="14" t="str">
        <f>IFERROR(J3665*HLOOKUP(I3665,Base!$H$2:$J$9,VLOOKUP(Planilla!K3665,Base!$F$3:$G$9,2,0),0),"")</f>
        <v/>
      </c>
      <c r="M3665" s="19"/>
      <c r="N3665" s="14" t="str">
        <f>IF(M3665="Si",HLOOKUP(I3665,Base!$H$2:$J$9,8,0),"")</f>
        <v/>
      </c>
      <c r="O3665" s="9"/>
      <c r="P3665" s="18"/>
      <c r="Q3665" s="14" t="str">
        <f>IFERROR(O3665*HLOOKUP(I3665,Base!$H$2:$J$9,VLOOKUP(Planilla!P3665,Base!$F$3:$G$9,2,0),0),"")</f>
        <v/>
      </c>
    </row>
    <row r="3666" spans="1:17">
      <c r="A3666" s="18"/>
      <c r="B3666" s="7"/>
      <c r="C3666" s="12"/>
      <c r="D3666" s="13" t="str">
        <f>IFERROR(VLOOKUP(C3666,Base!A:C,2,0),"")</f>
        <v/>
      </c>
      <c r="E3666" s="10" t="str">
        <f>IFERROR(VLOOKUP(C3666,Base!A:C,3,0),"")</f>
        <v/>
      </c>
      <c r="F3666" s="8"/>
      <c r="G3666" s="9"/>
      <c r="H3666" s="18"/>
      <c r="I3666" s="18"/>
      <c r="J3666" s="9"/>
      <c r="K3666" s="18"/>
      <c r="L3666" s="14" t="str">
        <f>IFERROR(J3666*HLOOKUP(I3666,Base!$H$2:$J$9,VLOOKUP(Planilla!K3666,Base!$F$3:$G$9,2,0),0),"")</f>
        <v/>
      </c>
      <c r="M3666" s="19"/>
      <c r="N3666" s="14" t="str">
        <f>IF(M3666="Si",HLOOKUP(I3666,Base!$H$2:$J$9,8,0),"")</f>
        <v/>
      </c>
      <c r="O3666" s="9"/>
      <c r="P3666" s="18"/>
      <c r="Q3666" s="14" t="str">
        <f>IFERROR(O3666*HLOOKUP(I3666,Base!$H$2:$J$9,VLOOKUP(Planilla!P3666,Base!$F$3:$G$9,2,0),0),"")</f>
        <v/>
      </c>
    </row>
    <row r="3667" spans="1:17">
      <c r="A3667" s="18"/>
      <c r="B3667" s="7"/>
      <c r="C3667" s="12"/>
      <c r="D3667" s="13" t="str">
        <f>IFERROR(VLOOKUP(C3667,Base!A:C,2,0),"")</f>
        <v/>
      </c>
      <c r="E3667" s="10" t="str">
        <f>IFERROR(VLOOKUP(C3667,Base!A:C,3,0),"")</f>
        <v/>
      </c>
      <c r="F3667" s="8"/>
      <c r="G3667" s="9"/>
      <c r="H3667" s="18"/>
      <c r="I3667" s="18"/>
      <c r="J3667" s="9"/>
      <c r="K3667" s="18"/>
      <c r="L3667" s="14" t="str">
        <f>IFERROR(J3667*HLOOKUP(I3667,Base!$H$2:$J$9,VLOOKUP(Planilla!K3667,Base!$F$3:$G$9,2,0),0),"")</f>
        <v/>
      </c>
      <c r="M3667" s="19"/>
      <c r="N3667" s="14" t="str">
        <f>IF(M3667="Si",HLOOKUP(I3667,Base!$H$2:$J$9,8,0),"")</f>
        <v/>
      </c>
      <c r="O3667" s="9"/>
      <c r="P3667" s="18"/>
      <c r="Q3667" s="14" t="str">
        <f>IFERROR(O3667*HLOOKUP(I3667,Base!$H$2:$J$9,VLOOKUP(Planilla!P3667,Base!$F$3:$G$9,2,0),0),"")</f>
        <v/>
      </c>
    </row>
    <row r="3668" spans="1:17">
      <c r="A3668" s="18"/>
      <c r="B3668" s="7"/>
      <c r="C3668" s="12"/>
      <c r="D3668" s="13" t="str">
        <f>IFERROR(VLOOKUP(C3668,Base!A:C,2,0),"")</f>
        <v/>
      </c>
      <c r="E3668" s="10" t="str">
        <f>IFERROR(VLOOKUP(C3668,Base!A:C,3,0),"")</f>
        <v/>
      </c>
      <c r="F3668" s="8"/>
      <c r="G3668" s="9"/>
      <c r="H3668" s="18"/>
      <c r="I3668" s="18"/>
      <c r="J3668" s="9"/>
      <c r="K3668" s="18"/>
      <c r="L3668" s="14" t="str">
        <f>IFERROR(J3668*HLOOKUP(I3668,Base!$H$2:$J$9,VLOOKUP(Planilla!K3668,Base!$F$3:$G$9,2,0),0),"")</f>
        <v/>
      </c>
      <c r="M3668" s="19"/>
      <c r="N3668" s="14" t="str">
        <f>IF(M3668="Si",HLOOKUP(I3668,Base!$H$2:$J$9,8,0),"")</f>
        <v/>
      </c>
      <c r="O3668" s="9"/>
      <c r="P3668" s="18"/>
      <c r="Q3668" s="14" t="str">
        <f>IFERROR(O3668*HLOOKUP(I3668,Base!$H$2:$J$9,VLOOKUP(Planilla!P3668,Base!$F$3:$G$9,2,0),0),"")</f>
        <v/>
      </c>
    </row>
    <row r="3669" spans="1:17">
      <c r="A3669" s="18"/>
      <c r="B3669" s="7"/>
      <c r="C3669" s="12"/>
      <c r="D3669" s="13" t="str">
        <f>IFERROR(VLOOKUP(C3669,Base!A:C,2,0),"")</f>
        <v/>
      </c>
      <c r="E3669" s="10" t="str">
        <f>IFERROR(VLOOKUP(C3669,Base!A:C,3,0),"")</f>
        <v/>
      </c>
      <c r="F3669" s="8"/>
      <c r="G3669" s="9"/>
      <c r="H3669" s="18"/>
      <c r="I3669" s="18"/>
      <c r="J3669" s="9"/>
      <c r="K3669" s="18"/>
      <c r="L3669" s="14" t="str">
        <f>IFERROR(J3669*HLOOKUP(I3669,Base!$H$2:$J$9,VLOOKUP(Planilla!K3669,Base!$F$3:$G$9,2,0),0),"")</f>
        <v/>
      </c>
      <c r="M3669" s="19"/>
      <c r="N3669" s="14" t="str">
        <f>IF(M3669="Si",HLOOKUP(I3669,Base!$H$2:$J$9,8,0),"")</f>
        <v/>
      </c>
      <c r="O3669" s="9"/>
      <c r="P3669" s="18"/>
      <c r="Q3669" s="14" t="str">
        <f>IFERROR(O3669*HLOOKUP(I3669,Base!$H$2:$J$9,VLOOKUP(Planilla!P3669,Base!$F$3:$G$9,2,0),0),"")</f>
        <v/>
      </c>
    </row>
    <row r="3670" spans="1:17">
      <c r="A3670" s="18"/>
      <c r="B3670" s="7"/>
      <c r="C3670" s="12"/>
      <c r="D3670" s="13" t="str">
        <f>IFERROR(VLOOKUP(C3670,Base!A:C,2,0),"")</f>
        <v/>
      </c>
      <c r="E3670" s="10" t="str">
        <f>IFERROR(VLOOKUP(C3670,Base!A:C,3,0),"")</f>
        <v/>
      </c>
      <c r="F3670" s="8"/>
      <c r="G3670" s="9"/>
      <c r="H3670" s="18"/>
      <c r="I3670" s="18"/>
      <c r="J3670" s="9"/>
      <c r="K3670" s="18"/>
      <c r="L3670" s="14" t="str">
        <f>IFERROR(J3670*HLOOKUP(I3670,Base!$H$2:$J$9,VLOOKUP(Planilla!K3670,Base!$F$3:$G$9,2,0),0),"")</f>
        <v/>
      </c>
      <c r="M3670" s="19"/>
      <c r="N3670" s="14" t="str">
        <f>IF(M3670="Si",HLOOKUP(I3670,Base!$H$2:$J$9,8,0),"")</f>
        <v/>
      </c>
      <c r="O3670" s="9"/>
      <c r="P3670" s="18"/>
      <c r="Q3670" s="14" t="str">
        <f>IFERROR(O3670*HLOOKUP(I3670,Base!$H$2:$J$9,VLOOKUP(Planilla!P3670,Base!$F$3:$G$9,2,0),0),"")</f>
        <v/>
      </c>
    </row>
    <row r="3671" spans="1:17">
      <c r="A3671" s="18"/>
      <c r="B3671" s="7"/>
      <c r="C3671" s="12"/>
      <c r="D3671" s="13" t="str">
        <f>IFERROR(VLOOKUP(C3671,Base!A:C,2,0),"")</f>
        <v/>
      </c>
      <c r="E3671" s="10" t="str">
        <f>IFERROR(VLOOKUP(C3671,Base!A:C,3,0),"")</f>
        <v/>
      </c>
      <c r="F3671" s="8"/>
      <c r="G3671" s="9"/>
      <c r="H3671" s="18"/>
      <c r="I3671" s="18"/>
      <c r="J3671" s="9"/>
      <c r="K3671" s="18"/>
      <c r="L3671" s="14" t="str">
        <f>IFERROR(J3671*HLOOKUP(I3671,Base!$H$2:$J$9,VLOOKUP(Planilla!K3671,Base!$F$3:$G$9,2,0),0),"")</f>
        <v/>
      </c>
      <c r="M3671" s="19"/>
      <c r="N3671" s="14" t="str">
        <f>IF(M3671="Si",HLOOKUP(I3671,Base!$H$2:$J$9,8,0),"")</f>
        <v/>
      </c>
      <c r="O3671" s="9"/>
      <c r="P3671" s="18"/>
      <c r="Q3671" s="14" t="str">
        <f>IFERROR(O3671*HLOOKUP(I3671,Base!$H$2:$J$9,VLOOKUP(Planilla!P3671,Base!$F$3:$G$9,2,0),0),"")</f>
        <v/>
      </c>
    </row>
    <row r="3672" spans="1:17">
      <c r="A3672" s="18"/>
      <c r="B3672" s="7"/>
      <c r="C3672" s="12"/>
      <c r="D3672" s="13" t="str">
        <f>IFERROR(VLOOKUP(C3672,Base!A:C,2,0),"")</f>
        <v/>
      </c>
      <c r="E3672" s="10" t="str">
        <f>IFERROR(VLOOKUP(C3672,Base!A:C,3,0),"")</f>
        <v/>
      </c>
      <c r="F3672" s="8"/>
      <c r="G3672" s="9"/>
      <c r="H3672" s="18"/>
      <c r="I3672" s="18"/>
      <c r="J3672" s="9"/>
      <c r="K3672" s="18"/>
      <c r="L3672" s="14" t="str">
        <f>IFERROR(J3672*HLOOKUP(I3672,Base!$H$2:$J$9,VLOOKUP(Planilla!K3672,Base!$F$3:$G$9,2,0),0),"")</f>
        <v/>
      </c>
      <c r="M3672" s="19"/>
      <c r="N3672" s="14" t="str">
        <f>IF(M3672="Si",HLOOKUP(I3672,Base!$H$2:$J$9,8,0),"")</f>
        <v/>
      </c>
      <c r="O3672" s="9"/>
      <c r="P3672" s="18"/>
      <c r="Q3672" s="14" t="str">
        <f>IFERROR(O3672*HLOOKUP(I3672,Base!$H$2:$J$9,VLOOKUP(Planilla!P3672,Base!$F$3:$G$9,2,0),0),"")</f>
        <v/>
      </c>
    </row>
    <row r="3673" spans="1:17">
      <c r="A3673" s="18"/>
      <c r="B3673" s="7"/>
      <c r="C3673" s="12"/>
      <c r="D3673" s="13" t="str">
        <f>IFERROR(VLOOKUP(C3673,Base!A:C,2,0),"")</f>
        <v/>
      </c>
      <c r="E3673" s="10" t="str">
        <f>IFERROR(VLOOKUP(C3673,Base!A:C,3,0),"")</f>
        <v/>
      </c>
      <c r="F3673" s="8"/>
      <c r="G3673" s="9"/>
      <c r="H3673" s="18"/>
      <c r="I3673" s="18"/>
      <c r="J3673" s="9"/>
      <c r="K3673" s="18"/>
      <c r="L3673" s="14" t="str">
        <f>IFERROR(J3673*HLOOKUP(I3673,Base!$H$2:$J$9,VLOOKUP(Planilla!K3673,Base!$F$3:$G$9,2,0),0),"")</f>
        <v/>
      </c>
      <c r="M3673" s="19"/>
      <c r="N3673" s="14" t="str">
        <f>IF(M3673="Si",HLOOKUP(I3673,Base!$H$2:$J$9,8,0),"")</f>
        <v/>
      </c>
      <c r="O3673" s="9"/>
      <c r="P3673" s="18"/>
      <c r="Q3673" s="14" t="str">
        <f>IFERROR(O3673*HLOOKUP(I3673,Base!$H$2:$J$9,VLOOKUP(Planilla!P3673,Base!$F$3:$G$9,2,0),0),"")</f>
        <v/>
      </c>
    </row>
    <row r="3674" spans="1:17">
      <c r="A3674" s="18"/>
      <c r="B3674" s="7"/>
      <c r="C3674" s="12"/>
      <c r="D3674" s="13" t="str">
        <f>IFERROR(VLOOKUP(C3674,Base!A:C,2,0),"")</f>
        <v/>
      </c>
      <c r="E3674" s="10" t="str">
        <f>IFERROR(VLOOKUP(C3674,Base!A:C,3,0),"")</f>
        <v/>
      </c>
      <c r="F3674" s="8"/>
      <c r="G3674" s="9"/>
      <c r="H3674" s="18"/>
      <c r="I3674" s="18"/>
      <c r="J3674" s="9"/>
      <c r="K3674" s="18"/>
      <c r="L3674" s="14" t="str">
        <f>IFERROR(J3674*HLOOKUP(I3674,Base!$H$2:$J$9,VLOOKUP(Planilla!K3674,Base!$F$3:$G$9,2,0),0),"")</f>
        <v/>
      </c>
      <c r="M3674" s="19"/>
      <c r="N3674" s="14" t="str">
        <f>IF(M3674="Si",HLOOKUP(I3674,Base!$H$2:$J$9,8,0),"")</f>
        <v/>
      </c>
      <c r="O3674" s="9"/>
      <c r="P3674" s="18"/>
      <c r="Q3674" s="14" t="str">
        <f>IFERROR(O3674*HLOOKUP(I3674,Base!$H$2:$J$9,VLOOKUP(Planilla!P3674,Base!$F$3:$G$9,2,0),0),"")</f>
        <v/>
      </c>
    </row>
    <row r="3675" spans="1:17">
      <c r="A3675" s="18"/>
      <c r="B3675" s="7"/>
      <c r="C3675" s="12"/>
      <c r="D3675" s="13" t="str">
        <f>IFERROR(VLOOKUP(C3675,Base!A:C,2,0),"")</f>
        <v/>
      </c>
      <c r="E3675" s="10" t="str">
        <f>IFERROR(VLOOKUP(C3675,Base!A:C,3,0),"")</f>
        <v/>
      </c>
      <c r="F3675" s="8"/>
      <c r="G3675" s="9"/>
      <c r="H3675" s="18"/>
      <c r="I3675" s="18"/>
      <c r="J3675" s="9"/>
      <c r="K3675" s="18"/>
      <c r="L3675" s="14" t="str">
        <f>IFERROR(J3675*HLOOKUP(I3675,Base!$H$2:$J$9,VLOOKUP(Planilla!K3675,Base!$F$3:$G$9,2,0),0),"")</f>
        <v/>
      </c>
      <c r="M3675" s="19"/>
      <c r="N3675" s="14" t="str">
        <f>IF(M3675="Si",HLOOKUP(I3675,Base!$H$2:$J$9,8,0),"")</f>
        <v/>
      </c>
      <c r="O3675" s="9"/>
      <c r="P3675" s="18"/>
      <c r="Q3675" s="14" t="str">
        <f>IFERROR(O3675*HLOOKUP(I3675,Base!$H$2:$J$9,VLOOKUP(Planilla!P3675,Base!$F$3:$G$9,2,0),0),"")</f>
        <v/>
      </c>
    </row>
    <row r="3676" spans="1:17">
      <c r="A3676" s="18"/>
      <c r="B3676" s="7"/>
      <c r="C3676" s="12"/>
      <c r="D3676" s="13" t="str">
        <f>IFERROR(VLOOKUP(C3676,Base!A:C,2,0),"")</f>
        <v/>
      </c>
      <c r="E3676" s="10" t="str">
        <f>IFERROR(VLOOKUP(C3676,Base!A:C,3,0),"")</f>
        <v/>
      </c>
      <c r="F3676" s="8"/>
      <c r="G3676" s="9"/>
      <c r="H3676" s="18"/>
      <c r="I3676" s="18"/>
      <c r="J3676" s="9"/>
      <c r="K3676" s="18"/>
      <c r="L3676" s="14" t="str">
        <f>IFERROR(J3676*HLOOKUP(I3676,Base!$H$2:$J$9,VLOOKUP(Planilla!K3676,Base!$F$3:$G$9,2,0),0),"")</f>
        <v/>
      </c>
      <c r="M3676" s="19"/>
      <c r="N3676" s="14" t="str">
        <f>IF(M3676="Si",HLOOKUP(I3676,Base!$H$2:$J$9,8,0),"")</f>
        <v/>
      </c>
      <c r="O3676" s="9"/>
      <c r="P3676" s="18"/>
      <c r="Q3676" s="14" t="str">
        <f>IFERROR(O3676*HLOOKUP(I3676,Base!$H$2:$J$9,VLOOKUP(Planilla!P3676,Base!$F$3:$G$9,2,0),0),"")</f>
        <v/>
      </c>
    </row>
    <row r="3677" spans="1:17">
      <c r="A3677" s="18"/>
      <c r="B3677" s="7"/>
      <c r="C3677" s="12"/>
      <c r="D3677" s="13" t="str">
        <f>IFERROR(VLOOKUP(C3677,Base!A:C,2,0),"")</f>
        <v/>
      </c>
      <c r="E3677" s="10" t="str">
        <f>IFERROR(VLOOKUP(C3677,Base!A:C,3,0),"")</f>
        <v/>
      </c>
      <c r="F3677" s="8"/>
      <c r="G3677" s="9"/>
      <c r="H3677" s="18"/>
      <c r="I3677" s="18"/>
      <c r="J3677" s="9"/>
      <c r="K3677" s="18"/>
      <c r="L3677" s="14" t="str">
        <f>IFERROR(J3677*HLOOKUP(I3677,Base!$H$2:$J$9,VLOOKUP(Planilla!K3677,Base!$F$3:$G$9,2,0),0),"")</f>
        <v/>
      </c>
      <c r="M3677" s="19"/>
      <c r="N3677" s="14" t="str">
        <f>IF(M3677="Si",HLOOKUP(I3677,Base!$H$2:$J$9,8,0),"")</f>
        <v/>
      </c>
      <c r="O3677" s="9"/>
      <c r="P3677" s="18"/>
      <c r="Q3677" s="14" t="str">
        <f>IFERROR(O3677*HLOOKUP(I3677,Base!$H$2:$J$9,VLOOKUP(Planilla!P3677,Base!$F$3:$G$9,2,0),0),"")</f>
        <v/>
      </c>
    </row>
    <row r="3678" spans="1:17">
      <c r="A3678" s="18"/>
      <c r="B3678" s="7"/>
      <c r="C3678" s="12"/>
      <c r="D3678" s="13" t="str">
        <f>IFERROR(VLOOKUP(C3678,Base!A:C,2,0),"")</f>
        <v/>
      </c>
      <c r="E3678" s="10" t="str">
        <f>IFERROR(VLOOKUP(C3678,Base!A:C,3,0),"")</f>
        <v/>
      </c>
      <c r="F3678" s="8"/>
      <c r="G3678" s="9"/>
      <c r="H3678" s="18"/>
      <c r="I3678" s="18"/>
      <c r="J3678" s="9"/>
      <c r="K3678" s="18"/>
      <c r="L3678" s="14" t="str">
        <f>IFERROR(J3678*HLOOKUP(I3678,Base!$H$2:$J$9,VLOOKUP(Planilla!K3678,Base!$F$3:$G$9,2,0),0),"")</f>
        <v/>
      </c>
      <c r="M3678" s="19"/>
      <c r="N3678" s="14" t="str">
        <f>IF(M3678="Si",HLOOKUP(I3678,Base!$H$2:$J$9,8,0),"")</f>
        <v/>
      </c>
      <c r="O3678" s="9"/>
      <c r="P3678" s="18"/>
      <c r="Q3678" s="14" t="str">
        <f>IFERROR(O3678*HLOOKUP(I3678,Base!$H$2:$J$9,VLOOKUP(Planilla!P3678,Base!$F$3:$G$9,2,0),0),"")</f>
        <v/>
      </c>
    </row>
    <row r="3679" spans="1:17">
      <c r="A3679" s="18"/>
      <c r="B3679" s="7"/>
      <c r="C3679" s="12"/>
      <c r="D3679" s="13" t="str">
        <f>IFERROR(VLOOKUP(C3679,Base!A:C,2,0),"")</f>
        <v/>
      </c>
      <c r="E3679" s="10" t="str">
        <f>IFERROR(VLOOKUP(C3679,Base!A:C,3,0),"")</f>
        <v/>
      </c>
      <c r="F3679" s="8"/>
      <c r="G3679" s="9"/>
      <c r="H3679" s="18"/>
      <c r="I3679" s="18"/>
      <c r="J3679" s="9"/>
      <c r="K3679" s="18"/>
      <c r="L3679" s="14" t="str">
        <f>IFERROR(J3679*HLOOKUP(I3679,Base!$H$2:$J$9,VLOOKUP(Planilla!K3679,Base!$F$3:$G$9,2,0),0),"")</f>
        <v/>
      </c>
      <c r="M3679" s="19"/>
      <c r="N3679" s="14" t="str">
        <f>IF(M3679="Si",HLOOKUP(I3679,Base!$H$2:$J$9,8,0),"")</f>
        <v/>
      </c>
      <c r="O3679" s="9"/>
      <c r="P3679" s="18"/>
      <c r="Q3679" s="14" t="str">
        <f>IFERROR(O3679*HLOOKUP(I3679,Base!$H$2:$J$9,VLOOKUP(Planilla!P3679,Base!$F$3:$G$9,2,0),0),"")</f>
        <v/>
      </c>
    </row>
    <row r="3680" spans="1:17">
      <c r="A3680" s="18"/>
      <c r="B3680" s="7"/>
      <c r="C3680" s="12"/>
      <c r="D3680" s="13" t="str">
        <f>IFERROR(VLOOKUP(C3680,Base!A:C,2,0),"")</f>
        <v/>
      </c>
      <c r="E3680" s="10" t="str">
        <f>IFERROR(VLOOKUP(C3680,Base!A:C,3,0),"")</f>
        <v/>
      </c>
      <c r="F3680" s="8"/>
      <c r="G3680" s="9"/>
      <c r="H3680" s="18"/>
      <c r="I3680" s="18"/>
      <c r="J3680" s="9"/>
      <c r="K3680" s="18"/>
      <c r="L3680" s="14" t="str">
        <f>IFERROR(J3680*HLOOKUP(I3680,Base!$H$2:$J$9,VLOOKUP(Planilla!K3680,Base!$F$3:$G$9,2,0),0),"")</f>
        <v/>
      </c>
      <c r="M3680" s="19"/>
      <c r="N3680" s="14" t="str">
        <f>IF(M3680="Si",HLOOKUP(I3680,Base!$H$2:$J$9,8,0),"")</f>
        <v/>
      </c>
      <c r="O3680" s="9"/>
      <c r="P3680" s="18"/>
      <c r="Q3680" s="14" t="str">
        <f>IFERROR(O3680*HLOOKUP(I3680,Base!$H$2:$J$9,VLOOKUP(Planilla!P3680,Base!$F$3:$G$9,2,0),0),"")</f>
        <v/>
      </c>
    </row>
    <row r="3681" spans="1:17">
      <c r="A3681" s="18"/>
      <c r="B3681" s="7"/>
      <c r="C3681" s="12"/>
      <c r="D3681" s="13" t="str">
        <f>IFERROR(VLOOKUP(C3681,Base!A:C,2,0),"")</f>
        <v/>
      </c>
      <c r="E3681" s="10" t="str">
        <f>IFERROR(VLOOKUP(C3681,Base!A:C,3,0),"")</f>
        <v/>
      </c>
      <c r="F3681" s="8"/>
      <c r="G3681" s="9"/>
      <c r="H3681" s="18"/>
      <c r="I3681" s="18"/>
      <c r="J3681" s="9"/>
      <c r="K3681" s="18"/>
      <c r="L3681" s="14" t="str">
        <f>IFERROR(J3681*HLOOKUP(I3681,Base!$H$2:$J$9,VLOOKUP(Planilla!K3681,Base!$F$3:$G$9,2,0),0),"")</f>
        <v/>
      </c>
      <c r="M3681" s="19"/>
      <c r="N3681" s="14" t="str">
        <f>IF(M3681="Si",HLOOKUP(I3681,Base!$H$2:$J$9,8,0),"")</f>
        <v/>
      </c>
      <c r="O3681" s="9"/>
      <c r="P3681" s="18"/>
      <c r="Q3681" s="14" t="str">
        <f>IFERROR(O3681*HLOOKUP(I3681,Base!$H$2:$J$9,VLOOKUP(Planilla!P3681,Base!$F$3:$G$9,2,0),0),"")</f>
        <v/>
      </c>
    </row>
    <row r="3682" spans="1:17">
      <c r="A3682" s="18"/>
      <c r="B3682" s="7"/>
      <c r="C3682" s="12"/>
      <c r="D3682" s="13" t="str">
        <f>IFERROR(VLOOKUP(C3682,Base!A:C,2,0),"")</f>
        <v/>
      </c>
      <c r="E3682" s="10" t="str">
        <f>IFERROR(VLOOKUP(C3682,Base!A:C,3,0),"")</f>
        <v/>
      </c>
      <c r="F3682" s="8"/>
      <c r="G3682" s="9"/>
      <c r="H3682" s="18"/>
      <c r="I3682" s="18"/>
      <c r="J3682" s="9"/>
      <c r="K3682" s="18"/>
      <c r="L3682" s="14" t="str">
        <f>IFERROR(J3682*HLOOKUP(I3682,Base!$H$2:$J$9,VLOOKUP(Planilla!K3682,Base!$F$3:$G$9,2,0),0),"")</f>
        <v/>
      </c>
      <c r="M3682" s="19"/>
      <c r="N3682" s="14" t="str">
        <f>IF(M3682="Si",HLOOKUP(I3682,Base!$H$2:$J$9,8,0),"")</f>
        <v/>
      </c>
      <c r="O3682" s="9"/>
      <c r="P3682" s="18"/>
      <c r="Q3682" s="14" t="str">
        <f>IFERROR(O3682*HLOOKUP(I3682,Base!$H$2:$J$9,VLOOKUP(Planilla!P3682,Base!$F$3:$G$9,2,0),0),"")</f>
        <v/>
      </c>
    </row>
    <row r="3683" spans="1:17">
      <c r="A3683" s="18"/>
      <c r="B3683" s="7"/>
      <c r="C3683" s="12"/>
      <c r="D3683" s="13" t="str">
        <f>IFERROR(VLOOKUP(C3683,Base!A:C,2,0),"")</f>
        <v/>
      </c>
      <c r="E3683" s="10" t="str">
        <f>IFERROR(VLOOKUP(C3683,Base!A:C,3,0),"")</f>
        <v/>
      </c>
      <c r="F3683" s="8"/>
      <c r="G3683" s="9"/>
      <c r="H3683" s="18"/>
      <c r="I3683" s="18"/>
      <c r="J3683" s="9"/>
      <c r="K3683" s="18"/>
      <c r="L3683" s="14" t="str">
        <f>IFERROR(J3683*HLOOKUP(I3683,Base!$H$2:$J$9,VLOOKUP(Planilla!K3683,Base!$F$3:$G$9,2,0),0),"")</f>
        <v/>
      </c>
      <c r="M3683" s="19"/>
      <c r="N3683" s="14" t="str">
        <f>IF(M3683="Si",HLOOKUP(I3683,Base!$H$2:$J$9,8,0),"")</f>
        <v/>
      </c>
      <c r="O3683" s="9"/>
      <c r="P3683" s="18"/>
      <c r="Q3683" s="14" t="str">
        <f>IFERROR(O3683*HLOOKUP(I3683,Base!$H$2:$J$9,VLOOKUP(Planilla!P3683,Base!$F$3:$G$9,2,0),0),"")</f>
        <v/>
      </c>
    </row>
    <row r="3684" spans="1:17">
      <c r="A3684" s="18"/>
      <c r="B3684" s="7"/>
      <c r="C3684" s="12"/>
      <c r="D3684" s="13" t="str">
        <f>IFERROR(VLOOKUP(C3684,Base!A:C,2,0),"")</f>
        <v/>
      </c>
      <c r="E3684" s="10" t="str">
        <f>IFERROR(VLOOKUP(C3684,Base!A:C,3,0),"")</f>
        <v/>
      </c>
      <c r="F3684" s="8"/>
      <c r="G3684" s="9"/>
      <c r="H3684" s="18"/>
      <c r="I3684" s="18"/>
      <c r="J3684" s="9"/>
      <c r="K3684" s="18"/>
      <c r="L3684" s="14" t="str">
        <f>IFERROR(J3684*HLOOKUP(I3684,Base!$H$2:$J$9,VLOOKUP(Planilla!K3684,Base!$F$3:$G$9,2,0),0),"")</f>
        <v/>
      </c>
      <c r="M3684" s="19"/>
      <c r="N3684" s="14" t="str">
        <f>IF(M3684="Si",HLOOKUP(I3684,Base!$H$2:$J$9,8,0),"")</f>
        <v/>
      </c>
      <c r="O3684" s="9"/>
      <c r="P3684" s="18"/>
      <c r="Q3684" s="14" t="str">
        <f>IFERROR(O3684*HLOOKUP(I3684,Base!$H$2:$J$9,VLOOKUP(Planilla!P3684,Base!$F$3:$G$9,2,0),0),"")</f>
        <v/>
      </c>
    </row>
    <row r="3685" spans="1:17">
      <c r="A3685" s="18"/>
      <c r="B3685" s="7"/>
      <c r="C3685" s="12"/>
      <c r="D3685" s="13" t="str">
        <f>IFERROR(VLOOKUP(C3685,Base!A:C,2,0),"")</f>
        <v/>
      </c>
      <c r="E3685" s="10" t="str">
        <f>IFERROR(VLOOKUP(C3685,Base!A:C,3,0),"")</f>
        <v/>
      </c>
      <c r="F3685" s="8"/>
      <c r="G3685" s="9"/>
      <c r="H3685" s="18"/>
      <c r="I3685" s="18"/>
      <c r="J3685" s="9"/>
      <c r="K3685" s="18"/>
      <c r="L3685" s="14" t="str">
        <f>IFERROR(J3685*HLOOKUP(I3685,Base!$H$2:$J$9,VLOOKUP(Planilla!K3685,Base!$F$3:$G$9,2,0),0),"")</f>
        <v/>
      </c>
      <c r="M3685" s="19"/>
      <c r="N3685" s="14" t="str">
        <f>IF(M3685="Si",HLOOKUP(I3685,Base!$H$2:$J$9,8,0),"")</f>
        <v/>
      </c>
      <c r="O3685" s="9"/>
      <c r="P3685" s="18"/>
      <c r="Q3685" s="14" t="str">
        <f>IFERROR(O3685*HLOOKUP(I3685,Base!$H$2:$J$9,VLOOKUP(Planilla!P3685,Base!$F$3:$G$9,2,0),0),"")</f>
        <v/>
      </c>
    </row>
    <row r="3686" spans="1:17">
      <c r="A3686" s="18"/>
      <c r="B3686" s="7"/>
      <c r="C3686" s="12"/>
      <c r="D3686" s="13" t="str">
        <f>IFERROR(VLOOKUP(C3686,Base!A:C,2,0),"")</f>
        <v/>
      </c>
      <c r="E3686" s="10" t="str">
        <f>IFERROR(VLOOKUP(C3686,Base!A:C,3,0),"")</f>
        <v/>
      </c>
      <c r="F3686" s="8"/>
      <c r="G3686" s="9"/>
      <c r="H3686" s="18"/>
      <c r="I3686" s="18"/>
      <c r="J3686" s="9"/>
      <c r="K3686" s="18"/>
      <c r="L3686" s="14" t="str">
        <f>IFERROR(J3686*HLOOKUP(I3686,Base!$H$2:$J$9,VLOOKUP(Planilla!K3686,Base!$F$3:$G$9,2,0),0),"")</f>
        <v/>
      </c>
      <c r="M3686" s="19"/>
      <c r="N3686" s="14" t="str">
        <f>IF(M3686="Si",HLOOKUP(I3686,Base!$H$2:$J$9,8,0),"")</f>
        <v/>
      </c>
      <c r="O3686" s="9"/>
      <c r="P3686" s="18"/>
      <c r="Q3686" s="14" t="str">
        <f>IFERROR(O3686*HLOOKUP(I3686,Base!$H$2:$J$9,VLOOKUP(Planilla!P3686,Base!$F$3:$G$9,2,0),0),"")</f>
        <v/>
      </c>
    </row>
    <row r="3687" spans="1:17">
      <c r="A3687" s="18"/>
      <c r="B3687" s="7"/>
      <c r="C3687" s="12"/>
      <c r="D3687" s="13" t="str">
        <f>IFERROR(VLOOKUP(C3687,Base!A:C,2,0),"")</f>
        <v/>
      </c>
      <c r="E3687" s="10" t="str">
        <f>IFERROR(VLOOKUP(C3687,Base!A:C,3,0),"")</f>
        <v/>
      </c>
      <c r="F3687" s="8"/>
      <c r="G3687" s="9"/>
      <c r="H3687" s="18"/>
      <c r="I3687" s="18"/>
      <c r="J3687" s="9"/>
      <c r="K3687" s="18"/>
      <c r="L3687" s="14" t="str">
        <f>IFERROR(J3687*HLOOKUP(I3687,Base!$H$2:$J$9,VLOOKUP(Planilla!K3687,Base!$F$3:$G$9,2,0),0),"")</f>
        <v/>
      </c>
      <c r="M3687" s="19"/>
      <c r="N3687" s="14" t="str">
        <f>IF(M3687="Si",HLOOKUP(I3687,Base!$H$2:$J$9,8,0),"")</f>
        <v/>
      </c>
      <c r="O3687" s="9"/>
      <c r="P3687" s="18"/>
      <c r="Q3687" s="14" t="str">
        <f>IFERROR(O3687*HLOOKUP(I3687,Base!$H$2:$J$9,VLOOKUP(Planilla!P3687,Base!$F$3:$G$9,2,0),0),"")</f>
        <v/>
      </c>
    </row>
    <row r="3688" spans="1:17">
      <c r="A3688" s="18"/>
      <c r="B3688" s="7"/>
      <c r="C3688" s="12"/>
      <c r="D3688" s="13" t="str">
        <f>IFERROR(VLOOKUP(C3688,Base!A:C,2,0),"")</f>
        <v/>
      </c>
      <c r="E3688" s="10" t="str">
        <f>IFERROR(VLOOKUP(C3688,Base!A:C,3,0),"")</f>
        <v/>
      </c>
      <c r="F3688" s="8"/>
      <c r="G3688" s="9"/>
      <c r="H3688" s="18"/>
      <c r="I3688" s="18"/>
      <c r="J3688" s="9"/>
      <c r="K3688" s="18"/>
      <c r="L3688" s="14" t="str">
        <f>IFERROR(J3688*HLOOKUP(I3688,Base!$H$2:$J$9,VLOOKUP(Planilla!K3688,Base!$F$3:$G$9,2,0),0),"")</f>
        <v/>
      </c>
      <c r="M3688" s="19"/>
      <c r="N3688" s="14" t="str">
        <f>IF(M3688="Si",HLOOKUP(I3688,Base!$H$2:$J$9,8,0),"")</f>
        <v/>
      </c>
      <c r="O3688" s="9"/>
      <c r="P3688" s="18"/>
      <c r="Q3688" s="14" t="str">
        <f>IFERROR(O3688*HLOOKUP(I3688,Base!$H$2:$J$9,VLOOKUP(Planilla!P3688,Base!$F$3:$G$9,2,0),0),"")</f>
        <v/>
      </c>
    </row>
    <row r="3689" spans="1:17">
      <c r="A3689" s="18"/>
      <c r="B3689" s="7"/>
      <c r="C3689" s="12"/>
      <c r="D3689" s="13" t="str">
        <f>IFERROR(VLOOKUP(C3689,Base!A:C,2,0),"")</f>
        <v/>
      </c>
      <c r="E3689" s="10" t="str">
        <f>IFERROR(VLOOKUP(C3689,Base!A:C,3,0),"")</f>
        <v/>
      </c>
      <c r="F3689" s="8"/>
      <c r="G3689" s="9"/>
      <c r="H3689" s="18"/>
      <c r="I3689" s="18"/>
      <c r="J3689" s="9"/>
      <c r="K3689" s="18"/>
      <c r="L3689" s="14" t="str">
        <f>IFERROR(J3689*HLOOKUP(I3689,Base!$H$2:$J$9,VLOOKUP(Planilla!K3689,Base!$F$3:$G$9,2,0),0),"")</f>
        <v/>
      </c>
      <c r="M3689" s="19"/>
      <c r="N3689" s="14" t="str">
        <f>IF(M3689="Si",HLOOKUP(I3689,Base!$H$2:$J$9,8,0),"")</f>
        <v/>
      </c>
      <c r="O3689" s="9"/>
      <c r="P3689" s="18"/>
      <c r="Q3689" s="14" t="str">
        <f>IFERROR(O3689*HLOOKUP(I3689,Base!$H$2:$J$9,VLOOKUP(Planilla!P3689,Base!$F$3:$G$9,2,0),0),"")</f>
        <v/>
      </c>
    </row>
    <row r="3690" spans="1:17">
      <c r="A3690" s="18"/>
      <c r="B3690" s="7"/>
      <c r="C3690" s="12"/>
      <c r="D3690" s="13" t="str">
        <f>IFERROR(VLOOKUP(C3690,Base!A:C,2,0),"")</f>
        <v/>
      </c>
      <c r="E3690" s="10" t="str">
        <f>IFERROR(VLOOKUP(C3690,Base!A:C,3,0),"")</f>
        <v/>
      </c>
      <c r="F3690" s="8"/>
      <c r="G3690" s="9"/>
      <c r="H3690" s="18"/>
      <c r="I3690" s="18"/>
      <c r="J3690" s="9"/>
      <c r="K3690" s="18"/>
      <c r="L3690" s="14" t="str">
        <f>IFERROR(J3690*HLOOKUP(I3690,Base!$H$2:$J$9,VLOOKUP(Planilla!K3690,Base!$F$3:$G$9,2,0),0),"")</f>
        <v/>
      </c>
      <c r="M3690" s="19"/>
      <c r="N3690" s="14" t="str">
        <f>IF(M3690="Si",HLOOKUP(I3690,Base!$H$2:$J$9,8,0),"")</f>
        <v/>
      </c>
      <c r="O3690" s="9"/>
      <c r="P3690" s="18"/>
      <c r="Q3690" s="14" t="str">
        <f>IFERROR(O3690*HLOOKUP(I3690,Base!$H$2:$J$9,VLOOKUP(Planilla!P3690,Base!$F$3:$G$9,2,0),0),"")</f>
        <v/>
      </c>
    </row>
    <row r="3691" spans="1:17">
      <c r="A3691" s="18"/>
      <c r="B3691" s="7"/>
      <c r="C3691" s="12"/>
      <c r="D3691" s="13" t="str">
        <f>IFERROR(VLOOKUP(C3691,Base!A:C,2,0),"")</f>
        <v/>
      </c>
      <c r="E3691" s="10" t="str">
        <f>IFERROR(VLOOKUP(C3691,Base!A:C,3,0),"")</f>
        <v/>
      </c>
      <c r="F3691" s="8"/>
      <c r="G3691" s="9"/>
      <c r="H3691" s="18"/>
      <c r="I3691" s="18"/>
      <c r="J3691" s="9"/>
      <c r="K3691" s="18"/>
      <c r="L3691" s="14" t="str">
        <f>IFERROR(J3691*HLOOKUP(I3691,Base!$H$2:$J$9,VLOOKUP(Planilla!K3691,Base!$F$3:$G$9,2,0),0),"")</f>
        <v/>
      </c>
      <c r="M3691" s="19"/>
      <c r="N3691" s="14" t="str">
        <f>IF(M3691="Si",HLOOKUP(I3691,Base!$H$2:$J$9,8,0),"")</f>
        <v/>
      </c>
      <c r="O3691" s="9"/>
      <c r="P3691" s="18"/>
      <c r="Q3691" s="14" t="str">
        <f>IFERROR(O3691*HLOOKUP(I3691,Base!$H$2:$J$9,VLOOKUP(Planilla!P3691,Base!$F$3:$G$9,2,0),0),"")</f>
        <v/>
      </c>
    </row>
    <row r="3692" spans="1:17">
      <c r="A3692" s="18"/>
      <c r="B3692" s="7"/>
      <c r="C3692" s="12"/>
      <c r="D3692" s="13" t="str">
        <f>IFERROR(VLOOKUP(C3692,Base!A:C,2,0),"")</f>
        <v/>
      </c>
      <c r="E3692" s="10" t="str">
        <f>IFERROR(VLOOKUP(C3692,Base!A:C,3,0),"")</f>
        <v/>
      </c>
      <c r="F3692" s="8"/>
      <c r="G3692" s="9"/>
      <c r="H3692" s="18"/>
      <c r="I3692" s="18"/>
      <c r="J3692" s="9"/>
      <c r="K3692" s="18"/>
      <c r="L3692" s="14" t="str">
        <f>IFERROR(J3692*HLOOKUP(I3692,Base!$H$2:$J$9,VLOOKUP(Planilla!K3692,Base!$F$3:$G$9,2,0),0),"")</f>
        <v/>
      </c>
      <c r="M3692" s="19"/>
      <c r="N3692" s="14" t="str">
        <f>IF(M3692="Si",HLOOKUP(I3692,Base!$H$2:$J$9,8,0),"")</f>
        <v/>
      </c>
      <c r="O3692" s="9"/>
      <c r="P3692" s="18"/>
      <c r="Q3692" s="14" t="str">
        <f>IFERROR(O3692*HLOOKUP(I3692,Base!$H$2:$J$9,VLOOKUP(Planilla!P3692,Base!$F$3:$G$9,2,0),0),"")</f>
        <v/>
      </c>
    </row>
    <row r="3693" spans="1:17">
      <c r="A3693" s="18"/>
      <c r="B3693" s="7"/>
      <c r="C3693" s="12"/>
      <c r="D3693" s="13" t="str">
        <f>IFERROR(VLOOKUP(C3693,Base!A:C,2,0),"")</f>
        <v/>
      </c>
      <c r="E3693" s="10" t="str">
        <f>IFERROR(VLOOKUP(C3693,Base!A:C,3,0),"")</f>
        <v/>
      </c>
      <c r="F3693" s="8"/>
      <c r="G3693" s="9"/>
      <c r="H3693" s="18"/>
      <c r="I3693" s="18"/>
      <c r="J3693" s="9"/>
      <c r="K3693" s="18"/>
      <c r="L3693" s="14" t="str">
        <f>IFERROR(J3693*HLOOKUP(I3693,Base!$H$2:$J$9,VLOOKUP(Planilla!K3693,Base!$F$3:$G$9,2,0),0),"")</f>
        <v/>
      </c>
      <c r="M3693" s="19"/>
      <c r="N3693" s="14" t="str">
        <f>IF(M3693="Si",HLOOKUP(I3693,Base!$H$2:$J$9,8,0),"")</f>
        <v/>
      </c>
      <c r="O3693" s="9"/>
      <c r="P3693" s="18"/>
      <c r="Q3693" s="14" t="str">
        <f>IFERROR(O3693*HLOOKUP(I3693,Base!$H$2:$J$9,VLOOKUP(Planilla!P3693,Base!$F$3:$G$9,2,0),0),"")</f>
        <v/>
      </c>
    </row>
    <row r="3694" spans="1:17">
      <c r="A3694" s="18"/>
      <c r="B3694" s="7"/>
      <c r="C3694" s="12"/>
      <c r="D3694" s="13" t="str">
        <f>IFERROR(VLOOKUP(C3694,Base!A:C,2,0),"")</f>
        <v/>
      </c>
      <c r="E3694" s="10" t="str">
        <f>IFERROR(VLOOKUP(C3694,Base!A:C,3,0),"")</f>
        <v/>
      </c>
      <c r="F3694" s="8"/>
      <c r="G3694" s="9"/>
      <c r="H3694" s="18"/>
      <c r="I3694" s="18"/>
      <c r="J3694" s="9"/>
      <c r="K3694" s="18"/>
      <c r="L3694" s="14" t="str">
        <f>IFERROR(J3694*HLOOKUP(I3694,Base!$H$2:$J$9,VLOOKUP(Planilla!K3694,Base!$F$3:$G$9,2,0),0),"")</f>
        <v/>
      </c>
      <c r="M3694" s="19"/>
      <c r="N3694" s="14" t="str">
        <f>IF(M3694="Si",HLOOKUP(I3694,Base!$H$2:$J$9,8,0),"")</f>
        <v/>
      </c>
      <c r="O3694" s="9"/>
      <c r="P3694" s="18"/>
      <c r="Q3694" s="14" t="str">
        <f>IFERROR(O3694*HLOOKUP(I3694,Base!$H$2:$J$9,VLOOKUP(Planilla!P3694,Base!$F$3:$G$9,2,0),0),"")</f>
        <v/>
      </c>
    </row>
    <row r="3695" spans="1:17">
      <c r="A3695" s="18"/>
      <c r="B3695" s="7"/>
      <c r="C3695" s="12"/>
      <c r="D3695" s="13" t="str">
        <f>IFERROR(VLOOKUP(C3695,Base!A:C,2,0),"")</f>
        <v/>
      </c>
      <c r="E3695" s="10" t="str">
        <f>IFERROR(VLOOKUP(C3695,Base!A:C,3,0),"")</f>
        <v/>
      </c>
      <c r="F3695" s="8"/>
      <c r="G3695" s="9"/>
      <c r="H3695" s="18"/>
      <c r="I3695" s="18"/>
      <c r="J3695" s="9"/>
      <c r="K3695" s="18"/>
      <c r="L3695" s="14" t="str">
        <f>IFERROR(J3695*HLOOKUP(I3695,Base!$H$2:$J$9,VLOOKUP(Planilla!K3695,Base!$F$3:$G$9,2,0),0),"")</f>
        <v/>
      </c>
      <c r="M3695" s="19"/>
      <c r="N3695" s="14" t="str">
        <f>IF(M3695="Si",HLOOKUP(I3695,Base!$H$2:$J$9,8,0),"")</f>
        <v/>
      </c>
      <c r="O3695" s="9"/>
      <c r="P3695" s="18"/>
      <c r="Q3695" s="14" t="str">
        <f>IFERROR(O3695*HLOOKUP(I3695,Base!$H$2:$J$9,VLOOKUP(Planilla!P3695,Base!$F$3:$G$9,2,0),0),"")</f>
        <v/>
      </c>
    </row>
    <row r="3696" spans="1:17">
      <c r="A3696" s="18"/>
      <c r="B3696" s="7"/>
      <c r="C3696" s="12"/>
      <c r="D3696" s="13" t="str">
        <f>IFERROR(VLOOKUP(C3696,Base!A:C,2,0),"")</f>
        <v/>
      </c>
      <c r="E3696" s="10" t="str">
        <f>IFERROR(VLOOKUP(C3696,Base!A:C,3,0),"")</f>
        <v/>
      </c>
      <c r="F3696" s="8"/>
      <c r="G3696" s="9"/>
      <c r="H3696" s="18"/>
      <c r="I3696" s="18"/>
      <c r="J3696" s="9"/>
      <c r="K3696" s="18"/>
      <c r="L3696" s="14" t="str">
        <f>IFERROR(J3696*HLOOKUP(I3696,Base!$H$2:$J$9,VLOOKUP(Planilla!K3696,Base!$F$3:$G$9,2,0),0),"")</f>
        <v/>
      </c>
      <c r="M3696" s="19"/>
      <c r="N3696" s="14" t="str">
        <f>IF(M3696="Si",HLOOKUP(I3696,Base!$H$2:$J$9,8,0),"")</f>
        <v/>
      </c>
      <c r="O3696" s="9"/>
      <c r="P3696" s="18"/>
      <c r="Q3696" s="14" t="str">
        <f>IFERROR(O3696*HLOOKUP(I3696,Base!$H$2:$J$9,VLOOKUP(Planilla!P3696,Base!$F$3:$G$9,2,0),0),"")</f>
        <v/>
      </c>
    </row>
    <row r="3697" spans="1:17">
      <c r="A3697" s="18"/>
      <c r="B3697" s="7"/>
      <c r="C3697" s="12"/>
      <c r="D3697" s="13" t="str">
        <f>IFERROR(VLOOKUP(C3697,Base!A:C,2,0),"")</f>
        <v/>
      </c>
      <c r="E3697" s="10" t="str">
        <f>IFERROR(VLOOKUP(C3697,Base!A:C,3,0),"")</f>
        <v/>
      </c>
      <c r="F3697" s="8"/>
      <c r="G3697" s="9"/>
      <c r="H3697" s="18"/>
      <c r="I3697" s="18"/>
      <c r="J3697" s="9"/>
      <c r="K3697" s="18"/>
      <c r="L3697" s="14" t="str">
        <f>IFERROR(J3697*HLOOKUP(I3697,Base!$H$2:$J$9,VLOOKUP(Planilla!K3697,Base!$F$3:$G$9,2,0),0),"")</f>
        <v/>
      </c>
      <c r="M3697" s="19"/>
      <c r="N3697" s="14" t="str">
        <f>IF(M3697="Si",HLOOKUP(I3697,Base!$H$2:$J$9,8,0),"")</f>
        <v/>
      </c>
      <c r="O3697" s="9"/>
      <c r="P3697" s="18"/>
      <c r="Q3697" s="14" t="str">
        <f>IFERROR(O3697*HLOOKUP(I3697,Base!$H$2:$J$9,VLOOKUP(Planilla!P3697,Base!$F$3:$G$9,2,0),0),"")</f>
        <v/>
      </c>
    </row>
    <row r="3698" spans="1:17">
      <c r="A3698" s="18"/>
      <c r="B3698" s="7"/>
      <c r="C3698" s="12"/>
      <c r="D3698" s="13" t="str">
        <f>IFERROR(VLOOKUP(C3698,Base!A:C,2,0),"")</f>
        <v/>
      </c>
      <c r="E3698" s="10" t="str">
        <f>IFERROR(VLOOKUP(C3698,Base!A:C,3,0),"")</f>
        <v/>
      </c>
      <c r="F3698" s="8"/>
      <c r="G3698" s="9"/>
      <c r="H3698" s="18"/>
      <c r="I3698" s="18"/>
      <c r="J3698" s="9"/>
      <c r="K3698" s="18"/>
      <c r="L3698" s="14" t="str">
        <f>IFERROR(J3698*HLOOKUP(I3698,Base!$H$2:$J$9,VLOOKUP(Planilla!K3698,Base!$F$3:$G$9,2,0),0),"")</f>
        <v/>
      </c>
      <c r="M3698" s="19"/>
      <c r="N3698" s="14" t="str">
        <f>IF(M3698="Si",HLOOKUP(I3698,Base!$H$2:$J$9,8,0),"")</f>
        <v/>
      </c>
      <c r="O3698" s="9"/>
      <c r="P3698" s="18"/>
      <c r="Q3698" s="14" t="str">
        <f>IFERROR(O3698*HLOOKUP(I3698,Base!$H$2:$J$9,VLOOKUP(Planilla!P3698,Base!$F$3:$G$9,2,0),0),"")</f>
        <v/>
      </c>
    </row>
    <row r="3699" spans="1:17">
      <c r="A3699" s="18"/>
      <c r="B3699" s="7"/>
      <c r="C3699" s="12"/>
      <c r="D3699" s="13" t="str">
        <f>IFERROR(VLOOKUP(C3699,Base!A:C,2,0),"")</f>
        <v/>
      </c>
      <c r="E3699" s="10" t="str">
        <f>IFERROR(VLOOKUP(C3699,Base!A:C,3,0),"")</f>
        <v/>
      </c>
      <c r="F3699" s="8"/>
      <c r="G3699" s="9"/>
      <c r="H3699" s="18"/>
      <c r="I3699" s="18"/>
      <c r="J3699" s="9"/>
      <c r="K3699" s="18"/>
      <c r="L3699" s="14" t="str">
        <f>IFERROR(J3699*HLOOKUP(I3699,Base!$H$2:$J$9,VLOOKUP(Planilla!K3699,Base!$F$3:$G$9,2,0),0),"")</f>
        <v/>
      </c>
      <c r="M3699" s="19"/>
      <c r="N3699" s="14" t="str">
        <f>IF(M3699="Si",HLOOKUP(I3699,Base!$H$2:$J$9,8,0),"")</f>
        <v/>
      </c>
      <c r="O3699" s="9"/>
      <c r="P3699" s="18"/>
      <c r="Q3699" s="14" t="str">
        <f>IFERROR(O3699*HLOOKUP(I3699,Base!$H$2:$J$9,VLOOKUP(Planilla!P3699,Base!$F$3:$G$9,2,0),0),"")</f>
        <v/>
      </c>
    </row>
    <row r="3700" spans="1:17">
      <c r="A3700" s="18"/>
      <c r="B3700" s="7"/>
      <c r="C3700" s="12"/>
      <c r="D3700" s="13" t="str">
        <f>IFERROR(VLOOKUP(C3700,Base!A:C,2,0),"")</f>
        <v/>
      </c>
      <c r="E3700" s="10" t="str">
        <f>IFERROR(VLOOKUP(C3700,Base!A:C,3,0),"")</f>
        <v/>
      </c>
      <c r="F3700" s="8"/>
      <c r="G3700" s="9"/>
      <c r="H3700" s="18"/>
      <c r="I3700" s="18"/>
      <c r="J3700" s="9"/>
      <c r="K3700" s="18"/>
      <c r="L3700" s="14" t="str">
        <f>IFERROR(J3700*HLOOKUP(I3700,Base!$H$2:$J$9,VLOOKUP(Planilla!K3700,Base!$F$3:$G$9,2,0),0),"")</f>
        <v/>
      </c>
      <c r="M3700" s="19"/>
      <c r="N3700" s="14" t="str">
        <f>IF(M3700="Si",HLOOKUP(I3700,Base!$H$2:$J$9,8,0),"")</f>
        <v/>
      </c>
      <c r="O3700" s="9"/>
      <c r="P3700" s="18"/>
      <c r="Q3700" s="14" t="str">
        <f>IFERROR(O3700*HLOOKUP(I3700,Base!$H$2:$J$9,VLOOKUP(Planilla!P3700,Base!$F$3:$G$9,2,0),0),"")</f>
        <v/>
      </c>
    </row>
    <row r="3701" spans="1:17">
      <c r="A3701" s="18"/>
      <c r="B3701" s="7"/>
      <c r="C3701" s="12"/>
      <c r="D3701" s="13" t="str">
        <f>IFERROR(VLOOKUP(C3701,Base!A:C,2,0),"")</f>
        <v/>
      </c>
      <c r="E3701" s="10" t="str">
        <f>IFERROR(VLOOKUP(C3701,Base!A:C,3,0),"")</f>
        <v/>
      </c>
      <c r="F3701" s="8"/>
      <c r="G3701" s="9"/>
      <c r="H3701" s="18"/>
      <c r="I3701" s="18"/>
      <c r="J3701" s="9"/>
      <c r="K3701" s="18"/>
      <c r="L3701" s="14" t="str">
        <f>IFERROR(J3701*HLOOKUP(I3701,Base!$H$2:$J$9,VLOOKUP(Planilla!K3701,Base!$F$3:$G$9,2,0),0),"")</f>
        <v/>
      </c>
      <c r="M3701" s="19"/>
      <c r="N3701" s="14" t="str">
        <f>IF(M3701="Si",HLOOKUP(I3701,Base!$H$2:$J$9,8,0),"")</f>
        <v/>
      </c>
      <c r="O3701" s="9"/>
      <c r="P3701" s="18"/>
      <c r="Q3701" s="14" t="str">
        <f>IFERROR(O3701*HLOOKUP(I3701,Base!$H$2:$J$9,VLOOKUP(Planilla!P3701,Base!$F$3:$G$9,2,0),0),"")</f>
        <v/>
      </c>
    </row>
    <row r="3702" spans="1:17">
      <c r="A3702" s="18"/>
      <c r="B3702" s="7"/>
      <c r="C3702" s="12"/>
      <c r="D3702" s="13" t="str">
        <f>IFERROR(VLOOKUP(C3702,Base!A:C,2,0),"")</f>
        <v/>
      </c>
      <c r="E3702" s="10" t="str">
        <f>IFERROR(VLOOKUP(C3702,Base!A:C,3,0),"")</f>
        <v/>
      </c>
      <c r="F3702" s="8"/>
      <c r="G3702" s="9"/>
      <c r="H3702" s="18"/>
      <c r="I3702" s="18"/>
      <c r="J3702" s="9"/>
      <c r="K3702" s="18"/>
      <c r="L3702" s="14" t="str">
        <f>IFERROR(J3702*HLOOKUP(I3702,Base!$H$2:$J$9,VLOOKUP(Planilla!K3702,Base!$F$3:$G$9,2,0),0),"")</f>
        <v/>
      </c>
      <c r="M3702" s="19"/>
      <c r="N3702" s="14" t="str">
        <f>IF(M3702="Si",HLOOKUP(I3702,Base!$H$2:$J$9,8,0),"")</f>
        <v/>
      </c>
      <c r="O3702" s="9"/>
      <c r="P3702" s="18"/>
      <c r="Q3702" s="14" t="str">
        <f>IFERROR(O3702*HLOOKUP(I3702,Base!$H$2:$J$9,VLOOKUP(Planilla!P3702,Base!$F$3:$G$9,2,0),0),"")</f>
        <v/>
      </c>
    </row>
    <row r="3703" spans="1:17">
      <c r="A3703" s="18"/>
      <c r="B3703" s="7"/>
      <c r="C3703" s="12"/>
      <c r="D3703" s="13" t="str">
        <f>IFERROR(VLOOKUP(C3703,Base!A:C,2,0),"")</f>
        <v/>
      </c>
      <c r="E3703" s="10" t="str">
        <f>IFERROR(VLOOKUP(C3703,Base!A:C,3,0),"")</f>
        <v/>
      </c>
      <c r="F3703" s="8"/>
      <c r="G3703" s="9"/>
      <c r="H3703" s="18"/>
      <c r="I3703" s="18"/>
      <c r="J3703" s="9"/>
      <c r="K3703" s="18"/>
      <c r="L3703" s="14" t="str">
        <f>IFERROR(J3703*HLOOKUP(I3703,Base!$H$2:$J$9,VLOOKUP(Planilla!K3703,Base!$F$3:$G$9,2,0),0),"")</f>
        <v/>
      </c>
      <c r="M3703" s="19"/>
      <c r="N3703" s="14" t="str">
        <f>IF(M3703="Si",HLOOKUP(I3703,Base!$H$2:$J$9,8,0),"")</f>
        <v/>
      </c>
      <c r="O3703" s="9"/>
      <c r="P3703" s="18"/>
      <c r="Q3703" s="14" t="str">
        <f>IFERROR(O3703*HLOOKUP(I3703,Base!$H$2:$J$9,VLOOKUP(Planilla!P3703,Base!$F$3:$G$9,2,0),0),"")</f>
        <v/>
      </c>
    </row>
    <row r="3704" spans="1:17">
      <c r="A3704" s="18"/>
      <c r="B3704" s="7"/>
      <c r="C3704" s="12"/>
      <c r="D3704" s="13" t="str">
        <f>IFERROR(VLOOKUP(C3704,Base!A:C,2,0),"")</f>
        <v/>
      </c>
      <c r="E3704" s="10" t="str">
        <f>IFERROR(VLOOKUP(C3704,Base!A:C,3,0),"")</f>
        <v/>
      </c>
      <c r="F3704" s="8"/>
      <c r="G3704" s="9"/>
      <c r="H3704" s="18"/>
      <c r="I3704" s="18"/>
      <c r="J3704" s="9"/>
      <c r="K3704" s="18"/>
      <c r="L3704" s="14" t="str">
        <f>IFERROR(J3704*HLOOKUP(I3704,Base!$H$2:$J$9,VLOOKUP(Planilla!K3704,Base!$F$3:$G$9,2,0),0),"")</f>
        <v/>
      </c>
      <c r="M3704" s="19"/>
      <c r="N3704" s="14" t="str">
        <f>IF(M3704="Si",HLOOKUP(I3704,Base!$H$2:$J$9,8,0),"")</f>
        <v/>
      </c>
      <c r="O3704" s="9"/>
      <c r="P3704" s="18"/>
      <c r="Q3704" s="14" t="str">
        <f>IFERROR(O3704*HLOOKUP(I3704,Base!$H$2:$J$9,VLOOKUP(Planilla!P3704,Base!$F$3:$G$9,2,0),0),"")</f>
        <v/>
      </c>
    </row>
    <row r="3705" spans="1:17">
      <c r="A3705" s="18"/>
      <c r="B3705" s="7"/>
      <c r="C3705" s="12"/>
      <c r="D3705" s="13" t="str">
        <f>IFERROR(VLOOKUP(C3705,Base!A:C,2,0),"")</f>
        <v/>
      </c>
      <c r="E3705" s="10" t="str">
        <f>IFERROR(VLOOKUP(C3705,Base!A:C,3,0),"")</f>
        <v/>
      </c>
      <c r="F3705" s="8"/>
      <c r="G3705" s="9"/>
      <c r="H3705" s="18"/>
      <c r="I3705" s="18"/>
      <c r="J3705" s="9"/>
      <c r="K3705" s="18"/>
      <c r="L3705" s="14" t="str">
        <f>IFERROR(J3705*HLOOKUP(I3705,Base!$H$2:$J$9,VLOOKUP(Planilla!K3705,Base!$F$3:$G$9,2,0),0),"")</f>
        <v/>
      </c>
      <c r="M3705" s="19"/>
      <c r="N3705" s="14" t="str">
        <f>IF(M3705="Si",HLOOKUP(I3705,Base!$H$2:$J$9,8,0),"")</f>
        <v/>
      </c>
      <c r="O3705" s="9"/>
      <c r="P3705" s="18"/>
      <c r="Q3705" s="14" t="str">
        <f>IFERROR(O3705*HLOOKUP(I3705,Base!$H$2:$J$9,VLOOKUP(Planilla!P3705,Base!$F$3:$G$9,2,0),0),"")</f>
        <v/>
      </c>
    </row>
    <row r="3706" spans="1:17">
      <c r="A3706" s="18"/>
      <c r="B3706" s="7"/>
      <c r="C3706" s="12"/>
      <c r="D3706" s="13" t="str">
        <f>IFERROR(VLOOKUP(C3706,Base!A:C,2,0),"")</f>
        <v/>
      </c>
      <c r="E3706" s="10" t="str">
        <f>IFERROR(VLOOKUP(C3706,Base!A:C,3,0),"")</f>
        <v/>
      </c>
      <c r="F3706" s="8"/>
      <c r="G3706" s="9"/>
      <c r="H3706" s="18"/>
      <c r="I3706" s="18"/>
      <c r="J3706" s="9"/>
      <c r="K3706" s="18"/>
      <c r="L3706" s="14" t="str">
        <f>IFERROR(J3706*HLOOKUP(I3706,Base!$H$2:$J$9,VLOOKUP(Planilla!K3706,Base!$F$3:$G$9,2,0),0),"")</f>
        <v/>
      </c>
      <c r="M3706" s="19"/>
      <c r="N3706" s="14" t="str">
        <f>IF(M3706="Si",HLOOKUP(I3706,Base!$H$2:$J$9,8,0),"")</f>
        <v/>
      </c>
      <c r="O3706" s="9"/>
      <c r="P3706" s="18"/>
      <c r="Q3706" s="14" t="str">
        <f>IFERROR(O3706*HLOOKUP(I3706,Base!$H$2:$J$9,VLOOKUP(Planilla!P3706,Base!$F$3:$G$9,2,0),0),"")</f>
        <v/>
      </c>
    </row>
    <row r="3707" spans="1:17">
      <c r="A3707" s="18"/>
      <c r="B3707" s="7"/>
      <c r="C3707" s="12"/>
      <c r="D3707" s="13" t="str">
        <f>IFERROR(VLOOKUP(C3707,Base!A:C,2,0),"")</f>
        <v/>
      </c>
      <c r="E3707" s="10" t="str">
        <f>IFERROR(VLOOKUP(C3707,Base!A:C,3,0),"")</f>
        <v/>
      </c>
      <c r="F3707" s="8"/>
      <c r="G3707" s="9"/>
      <c r="H3707" s="18"/>
      <c r="I3707" s="18"/>
      <c r="J3707" s="9"/>
      <c r="K3707" s="18"/>
      <c r="L3707" s="14" t="str">
        <f>IFERROR(J3707*HLOOKUP(I3707,Base!$H$2:$J$9,VLOOKUP(Planilla!K3707,Base!$F$3:$G$9,2,0),0),"")</f>
        <v/>
      </c>
      <c r="M3707" s="19"/>
      <c r="N3707" s="14" t="str">
        <f>IF(M3707="Si",HLOOKUP(I3707,Base!$H$2:$J$9,8,0),"")</f>
        <v/>
      </c>
      <c r="O3707" s="9"/>
      <c r="P3707" s="18"/>
      <c r="Q3707" s="14" t="str">
        <f>IFERROR(O3707*HLOOKUP(I3707,Base!$H$2:$J$9,VLOOKUP(Planilla!P3707,Base!$F$3:$G$9,2,0),0),"")</f>
        <v/>
      </c>
    </row>
    <row r="3708" spans="1:17">
      <c r="A3708" s="18"/>
      <c r="B3708" s="7"/>
      <c r="C3708" s="12"/>
      <c r="D3708" s="13" t="str">
        <f>IFERROR(VLOOKUP(C3708,Base!A:C,2,0),"")</f>
        <v/>
      </c>
      <c r="E3708" s="10" t="str">
        <f>IFERROR(VLOOKUP(C3708,Base!A:C,3,0),"")</f>
        <v/>
      </c>
      <c r="F3708" s="8"/>
      <c r="G3708" s="9"/>
      <c r="H3708" s="18"/>
      <c r="I3708" s="18"/>
      <c r="J3708" s="9"/>
      <c r="K3708" s="18"/>
      <c r="L3708" s="14" t="str">
        <f>IFERROR(J3708*HLOOKUP(I3708,Base!$H$2:$J$9,VLOOKUP(Planilla!K3708,Base!$F$3:$G$9,2,0),0),"")</f>
        <v/>
      </c>
      <c r="M3708" s="19"/>
      <c r="N3708" s="14" t="str">
        <f>IF(M3708="Si",HLOOKUP(I3708,Base!$H$2:$J$9,8,0),"")</f>
        <v/>
      </c>
      <c r="O3708" s="9"/>
      <c r="P3708" s="18"/>
      <c r="Q3708" s="14" t="str">
        <f>IFERROR(O3708*HLOOKUP(I3708,Base!$H$2:$J$9,VLOOKUP(Planilla!P3708,Base!$F$3:$G$9,2,0),0),"")</f>
        <v/>
      </c>
    </row>
    <row r="3709" spans="1:17">
      <c r="A3709" s="18"/>
      <c r="B3709" s="7"/>
      <c r="C3709" s="12"/>
      <c r="D3709" s="13" t="str">
        <f>IFERROR(VLOOKUP(C3709,Base!A:C,2,0),"")</f>
        <v/>
      </c>
      <c r="E3709" s="10" t="str">
        <f>IFERROR(VLOOKUP(C3709,Base!A:C,3,0),"")</f>
        <v/>
      </c>
      <c r="F3709" s="8"/>
      <c r="G3709" s="9"/>
      <c r="H3709" s="18"/>
      <c r="I3709" s="18"/>
      <c r="J3709" s="9"/>
      <c r="K3709" s="18"/>
      <c r="L3709" s="14" t="str">
        <f>IFERROR(J3709*HLOOKUP(I3709,Base!$H$2:$J$9,VLOOKUP(Planilla!K3709,Base!$F$3:$G$9,2,0),0),"")</f>
        <v/>
      </c>
      <c r="M3709" s="19"/>
      <c r="N3709" s="14" t="str">
        <f>IF(M3709="Si",HLOOKUP(I3709,Base!$H$2:$J$9,8,0),"")</f>
        <v/>
      </c>
      <c r="O3709" s="9"/>
      <c r="P3709" s="18"/>
      <c r="Q3709" s="14" t="str">
        <f>IFERROR(O3709*HLOOKUP(I3709,Base!$H$2:$J$9,VLOOKUP(Planilla!P3709,Base!$F$3:$G$9,2,0),0),"")</f>
        <v/>
      </c>
    </row>
    <row r="3710" spans="1:17">
      <c r="A3710" s="18"/>
      <c r="B3710" s="7"/>
      <c r="C3710" s="12"/>
      <c r="D3710" s="13" t="str">
        <f>IFERROR(VLOOKUP(C3710,Base!A:C,2,0),"")</f>
        <v/>
      </c>
      <c r="E3710" s="10" t="str">
        <f>IFERROR(VLOOKUP(C3710,Base!A:C,3,0),"")</f>
        <v/>
      </c>
      <c r="F3710" s="8"/>
      <c r="G3710" s="9"/>
      <c r="H3710" s="18"/>
      <c r="I3710" s="18"/>
      <c r="J3710" s="9"/>
      <c r="K3710" s="18"/>
      <c r="L3710" s="14" t="str">
        <f>IFERROR(J3710*HLOOKUP(I3710,Base!$H$2:$J$9,VLOOKUP(Planilla!K3710,Base!$F$3:$G$9,2,0),0),"")</f>
        <v/>
      </c>
      <c r="M3710" s="19"/>
      <c r="N3710" s="14" t="str">
        <f>IF(M3710="Si",HLOOKUP(I3710,Base!$H$2:$J$9,8,0),"")</f>
        <v/>
      </c>
      <c r="O3710" s="9"/>
      <c r="P3710" s="18"/>
      <c r="Q3710" s="14" t="str">
        <f>IFERROR(O3710*HLOOKUP(I3710,Base!$H$2:$J$9,VLOOKUP(Planilla!P3710,Base!$F$3:$G$9,2,0),0),"")</f>
        <v/>
      </c>
    </row>
    <row r="3711" spans="1:17">
      <c r="A3711" s="18"/>
      <c r="B3711" s="7"/>
      <c r="C3711" s="12"/>
      <c r="D3711" s="13" t="str">
        <f>IFERROR(VLOOKUP(C3711,Base!A:C,2,0),"")</f>
        <v/>
      </c>
      <c r="E3711" s="10" t="str">
        <f>IFERROR(VLOOKUP(C3711,Base!A:C,3,0),"")</f>
        <v/>
      </c>
      <c r="F3711" s="8"/>
      <c r="G3711" s="9"/>
      <c r="H3711" s="18"/>
      <c r="I3711" s="18"/>
      <c r="J3711" s="9"/>
      <c r="K3711" s="18"/>
      <c r="L3711" s="14" t="str">
        <f>IFERROR(J3711*HLOOKUP(I3711,Base!$H$2:$J$9,VLOOKUP(Planilla!K3711,Base!$F$3:$G$9,2,0),0),"")</f>
        <v/>
      </c>
      <c r="M3711" s="19"/>
      <c r="N3711" s="14" t="str">
        <f>IF(M3711="Si",HLOOKUP(I3711,Base!$H$2:$J$9,8,0),"")</f>
        <v/>
      </c>
      <c r="O3711" s="9"/>
      <c r="P3711" s="18"/>
      <c r="Q3711" s="14" t="str">
        <f>IFERROR(O3711*HLOOKUP(I3711,Base!$H$2:$J$9,VLOOKUP(Planilla!P3711,Base!$F$3:$G$9,2,0),0),"")</f>
        <v/>
      </c>
    </row>
    <row r="3712" spans="1:17">
      <c r="A3712" s="18"/>
      <c r="B3712" s="7"/>
      <c r="C3712" s="12"/>
      <c r="D3712" s="13" t="str">
        <f>IFERROR(VLOOKUP(C3712,Base!A:C,2,0),"")</f>
        <v/>
      </c>
      <c r="E3712" s="10" t="str">
        <f>IFERROR(VLOOKUP(C3712,Base!A:C,3,0),"")</f>
        <v/>
      </c>
      <c r="F3712" s="8"/>
      <c r="G3712" s="9"/>
      <c r="H3712" s="18"/>
      <c r="I3712" s="18"/>
      <c r="J3712" s="9"/>
      <c r="K3712" s="18"/>
      <c r="L3712" s="14" t="str">
        <f>IFERROR(J3712*HLOOKUP(I3712,Base!$H$2:$J$9,VLOOKUP(Planilla!K3712,Base!$F$3:$G$9,2,0),0),"")</f>
        <v/>
      </c>
      <c r="M3712" s="19"/>
      <c r="N3712" s="14" t="str">
        <f>IF(M3712="Si",HLOOKUP(I3712,Base!$H$2:$J$9,8,0),"")</f>
        <v/>
      </c>
      <c r="O3712" s="9"/>
      <c r="P3712" s="18"/>
      <c r="Q3712" s="14" t="str">
        <f>IFERROR(O3712*HLOOKUP(I3712,Base!$H$2:$J$9,VLOOKUP(Planilla!P3712,Base!$F$3:$G$9,2,0),0),"")</f>
        <v/>
      </c>
    </row>
    <row r="3713" spans="1:17">
      <c r="A3713" s="18"/>
      <c r="B3713" s="7"/>
      <c r="C3713" s="12"/>
      <c r="D3713" s="13" t="str">
        <f>IFERROR(VLOOKUP(C3713,Base!A:C,2,0),"")</f>
        <v/>
      </c>
      <c r="E3713" s="10" t="str">
        <f>IFERROR(VLOOKUP(C3713,Base!A:C,3,0),"")</f>
        <v/>
      </c>
      <c r="F3713" s="8"/>
      <c r="G3713" s="9"/>
      <c r="H3713" s="18"/>
      <c r="I3713" s="18"/>
      <c r="J3713" s="9"/>
      <c r="K3713" s="18"/>
      <c r="L3713" s="14" t="str">
        <f>IFERROR(J3713*HLOOKUP(I3713,Base!$H$2:$J$9,VLOOKUP(Planilla!K3713,Base!$F$3:$G$9,2,0),0),"")</f>
        <v/>
      </c>
      <c r="M3713" s="19"/>
      <c r="N3713" s="14" t="str">
        <f>IF(M3713="Si",HLOOKUP(I3713,Base!$H$2:$J$9,8,0),"")</f>
        <v/>
      </c>
      <c r="O3713" s="9"/>
      <c r="P3713" s="18"/>
      <c r="Q3713" s="14" t="str">
        <f>IFERROR(O3713*HLOOKUP(I3713,Base!$H$2:$J$9,VLOOKUP(Planilla!P3713,Base!$F$3:$G$9,2,0),0),"")</f>
        <v/>
      </c>
    </row>
    <row r="3714" spans="1:17">
      <c r="A3714" s="18"/>
      <c r="B3714" s="7"/>
      <c r="C3714" s="12"/>
      <c r="D3714" s="13" t="str">
        <f>IFERROR(VLOOKUP(C3714,Base!A:C,2,0),"")</f>
        <v/>
      </c>
      <c r="E3714" s="10" t="str">
        <f>IFERROR(VLOOKUP(C3714,Base!A:C,3,0),"")</f>
        <v/>
      </c>
      <c r="F3714" s="8"/>
      <c r="G3714" s="9"/>
      <c r="H3714" s="18"/>
      <c r="I3714" s="18"/>
      <c r="J3714" s="9"/>
      <c r="K3714" s="18"/>
      <c r="L3714" s="14" t="str">
        <f>IFERROR(J3714*HLOOKUP(I3714,Base!$H$2:$J$9,VLOOKUP(Planilla!K3714,Base!$F$3:$G$9,2,0),0),"")</f>
        <v/>
      </c>
      <c r="M3714" s="19"/>
      <c r="N3714" s="14" t="str">
        <f>IF(M3714="Si",HLOOKUP(I3714,Base!$H$2:$J$9,8,0),"")</f>
        <v/>
      </c>
      <c r="O3714" s="9"/>
      <c r="P3714" s="18"/>
      <c r="Q3714" s="14" t="str">
        <f>IFERROR(O3714*HLOOKUP(I3714,Base!$H$2:$J$9,VLOOKUP(Planilla!P3714,Base!$F$3:$G$9,2,0),0),"")</f>
        <v/>
      </c>
    </row>
    <row r="3715" spans="1:17">
      <c r="A3715" s="18"/>
      <c r="B3715" s="7"/>
      <c r="C3715" s="12"/>
      <c r="D3715" s="13" t="str">
        <f>IFERROR(VLOOKUP(C3715,Base!A:C,2,0),"")</f>
        <v/>
      </c>
      <c r="E3715" s="10" t="str">
        <f>IFERROR(VLOOKUP(C3715,Base!A:C,3,0),"")</f>
        <v/>
      </c>
      <c r="F3715" s="8"/>
      <c r="G3715" s="9"/>
      <c r="H3715" s="18"/>
      <c r="I3715" s="18"/>
      <c r="J3715" s="9"/>
      <c r="K3715" s="18"/>
      <c r="L3715" s="14" t="str">
        <f>IFERROR(J3715*HLOOKUP(I3715,Base!$H$2:$J$9,VLOOKUP(Planilla!K3715,Base!$F$3:$G$9,2,0),0),"")</f>
        <v/>
      </c>
      <c r="M3715" s="19"/>
      <c r="N3715" s="14" t="str">
        <f>IF(M3715="Si",HLOOKUP(I3715,Base!$H$2:$J$9,8,0),"")</f>
        <v/>
      </c>
      <c r="O3715" s="9"/>
      <c r="P3715" s="18"/>
      <c r="Q3715" s="14" t="str">
        <f>IFERROR(O3715*HLOOKUP(I3715,Base!$H$2:$J$9,VLOOKUP(Planilla!P3715,Base!$F$3:$G$9,2,0),0),"")</f>
        <v/>
      </c>
    </row>
    <row r="3716" spans="1:17">
      <c r="A3716" s="18"/>
      <c r="B3716" s="7"/>
      <c r="C3716" s="12"/>
      <c r="D3716" s="13" t="str">
        <f>IFERROR(VLOOKUP(C3716,Base!A:C,2,0),"")</f>
        <v/>
      </c>
      <c r="E3716" s="10" t="str">
        <f>IFERROR(VLOOKUP(C3716,Base!A:C,3,0),"")</f>
        <v/>
      </c>
      <c r="F3716" s="8"/>
      <c r="G3716" s="9"/>
      <c r="H3716" s="18"/>
      <c r="I3716" s="18"/>
      <c r="J3716" s="9"/>
      <c r="K3716" s="18"/>
      <c r="L3716" s="14" t="str">
        <f>IFERROR(J3716*HLOOKUP(I3716,Base!$H$2:$J$9,VLOOKUP(Planilla!K3716,Base!$F$3:$G$9,2,0),0),"")</f>
        <v/>
      </c>
      <c r="M3716" s="19"/>
      <c r="N3716" s="14" t="str">
        <f>IF(M3716="Si",HLOOKUP(I3716,Base!$H$2:$J$9,8,0),"")</f>
        <v/>
      </c>
      <c r="O3716" s="9"/>
      <c r="P3716" s="18"/>
      <c r="Q3716" s="14" t="str">
        <f>IFERROR(O3716*HLOOKUP(I3716,Base!$H$2:$J$9,VLOOKUP(Planilla!P3716,Base!$F$3:$G$9,2,0),0),"")</f>
        <v/>
      </c>
    </row>
    <row r="3717" spans="1:17">
      <c r="A3717" s="18"/>
      <c r="B3717" s="7"/>
      <c r="C3717" s="12"/>
      <c r="D3717" s="13" t="str">
        <f>IFERROR(VLOOKUP(C3717,Base!A:C,2,0),"")</f>
        <v/>
      </c>
      <c r="E3717" s="10" t="str">
        <f>IFERROR(VLOOKUP(C3717,Base!A:C,3,0),"")</f>
        <v/>
      </c>
      <c r="F3717" s="8"/>
      <c r="G3717" s="9"/>
      <c r="H3717" s="18"/>
      <c r="I3717" s="18"/>
      <c r="J3717" s="9"/>
      <c r="K3717" s="18"/>
      <c r="L3717" s="14" t="str">
        <f>IFERROR(J3717*HLOOKUP(I3717,Base!$H$2:$J$9,VLOOKUP(Planilla!K3717,Base!$F$3:$G$9,2,0),0),"")</f>
        <v/>
      </c>
      <c r="M3717" s="19"/>
      <c r="N3717" s="14" t="str">
        <f>IF(M3717="Si",HLOOKUP(I3717,Base!$H$2:$J$9,8,0),"")</f>
        <v/>
      </c>
      <c r="O3717" s="9"/>
      <c r="P3717" s="18"/>
      <c r="Q3717" s="14" t="str">
        <f>IFERROR(O3717*HLOOKUP(I3717,Base!$H$2:$J$9,VLOOKUP(Planilla!P3717,Base!$F$3:$G$9,2,0),0),"")</f>
        <v/>
      </c>
    </row>
    <row r="3718" spans="1:17">
      <c r="A3718" s="18"/>
      <c r="B3718" s="7"/>
      <c r="C3718" s="12"/>
      <c r="D3718" s="13" t="str">
        <f>IFERROR(VLOOKUP(C3718,Base!A:C,2,0),"")</f>
        <v/>
      </c>
      <c r="E3718" s="10" t="str">
        <f>IFERROR(VLOOKUP(C3718,Base!A:C,3,0),"")</f>
        <v/>
      </c>
      <c r="F3718" s="8"/>
      <c r="G3718" s="9"/>
      <c r="H3718" s="18"/>
      <c r="I3718" s="18"/>
      <c r="J3718" s="9"/>
      <c r="K3718" s="18"/>
      <c r="L3718" s="14" t="str">
        <f>IFERROR(J3718*HLOOKUP(I3718,Base!$H$2:$J$9,VLOOKUP(Planilla!K3718,Base!$F$3:$G$9,2,0),0),"")</f>
        <v/>
      </c>
      <c r="M3718" s="19"/>
      <c r="N3718" s="14" t="str">
        <f>IF(M3718="Si",HLOOKUP(I3718,Base!$H$2:$J$9,8,0),"")</f>
        <v/>
      </c>
      <c r="O3718" s="9"/>
      <c r="P3718" s="18"/>
      <c r="Q3718" s="14" t="str">
        <f>IFERROR(O3718*HLOOKUP(I3718,Base!$H$2:$J$9,VLOOKUP(Planilla!P3718,Base!$F$3:$G$9,2,0),0),"")</f>
        <v/>
      </c>
    </row>
    <row r="3719" spans="1:17">
      <c r="A3719" s="18"/>
      <c r="B3719" s="7"/>
      <c r="C3719" s="12"/>
      <c r="D3719" s="13" t="str">
        <f>IFERROR(VLOOKUP(C3719,Base!A:C,2,0),"")</f>
        <v/>
      </c>
      <c r="E3719" s="10" t="str">
        <f>IFERROR(VLOOKUP(C3719,Base!A:C,3,0),"")</f>
        <v/>
      </c>
      <c r="F3719" s="8"/>
      <c r="G3719" s="9"/>
      <c r="H3719" s="18"/>
      <c r="I3719" s="18"/>
      <c r="J3719" s="9"/>
      <c r="K3719" s="18"/>
      <c r="L3719" s="14" t="str">
        <f>IFERROR(J3719*HLOOKUP(I3719,Base!$H$2:$J$9,VLOOKUP(Planilla!K3719,Base!$F$3:$G$9,2,0),0),"")</f>
        <v/>
      </c>
      <c r="M3719" s="19"/>
      <c r="N3719" s="14" t="str">
        <f>IF(M3719="Si",HLOOKUP(I3719,Base!$H$2:$J$9,8,0),"")</f>
        <v/>
      </c>
      <c r="O3719" s="9"/>
      <c r="P3719" s="18"/>
      <c r="Q3719" s="14" t="str">
        <f>IFERROR(O3719*HLOOKUP(I3719,Base!$H$2:$J$9,VLOOKUP(Planilla!P3719,Base!$F$3:$G$9,2,0),0),"")</f>
        <v/>
      </c>
    </row>
    <row r="3720" spans="1:17">
      <c r="A3720" s="18"/>
      <c r="B3720" s="7"/>
      <c r="C3720" s="12"/>
      <c r="D3720" s="13" t="str">
        <f>IFERROR(VLOOKUP(C3720,Base!A:C,2,0),"")</f>
        <v/>
      </c>
      <c r="E3720" s="10" t="str">
        <f>IFERROR(VLOOKUP(C3720,Base!A:C,3,0),"")</f>
        <v/>
      </c>
      <c r="F3720" s="8"/>
      <c r="G3720" s="9"/>
      <c r="H3720" s="18"/>
      <c r="I3720" s="18"/>
      <c r="J3720" s="9"/>
      <c r="K3720" s="18"/>
      <c r="L3720" s="14" t="str">
        <f>IFERROR(J3720*HLOOKUP(I3720,Base!$H$2:$J$9,VLOOKUP(Planilla!K3720,Base!$F$3:$G$9,2,0),0),"")</f>
        <v/>
      </c>
      <c r="M3720" s="19"/>
      <c r="N3720" s="14" t="str">
        <f>IF(M3720="Si",HLOOKUP(I3720,Base!$H$2:$J$9,8,0),"")</f>
        <v/>
      </c>
      <c r="O3720" s="9"/>
      <c r="P3720" s="18"/>
      <c r="Q3720" s="14" t="str">
        <f>IFERROR(O3720*HLOOKUP(I3720,Base!$H$2:$J$9,VLOOKUP(Planilla!P3720,Base!$F$3:$G$9,2,0),0),"")</f>
        <v/>
      </c>
    </row>
    <row r="3721" spans="1:17">
      <c r="A3721" s="18"/>
      <c r="B3721" s="7"/>
      <c r="C3721" s="12"/>
      <c r="D3721" s="13" t="str">
        <f>IFERROR(VLOOKUP(C3721,Base!A:C,2,0),"")</f>
        <v/>
      </c>
      <c r="E3721" s="10" t="str">
        <f>IFERROR(VLOOKUP(C3721,Base!A:C,3,0),"")</f>
        <v/>
      </c>
      <c r="F3721" s="8"/>
      <c r="G3721" s="9"/>
      <c r="H3721" s="18"/>
      <c r="I3721" s="18"/>
      <c r="J3721" s="9"/>
      <c r="K3721" s="18"/>
      <c r="L3721" s="14" t="str">
        <f>IFERROR(J3721*HLOOKUP(I3721,Base!$H$2:$J$9,VLOOKUP(Planilla!K3721,Base!$F$3:$G$9,2,0),0),"")</f>
        <v/>
      </c>
      <c r="M3721" s="19"/>
      <c r="N3721" s="14" t="str">
        <f>IF(M3721="Si",HLOOKUP(I3721,Base!$H$2:$J$9,8,0),"")</f>
        <v/>
      </c>
      <c r="O3721" s="9"/>
      <c r="P3721" s="18"/>
      <c r="Q3721" s="14" t="str">
        <f>IFERROR(O3721*HLOOKUP(I3721,Base!$H$2:$J$9,VLOOKUP(Planilla!P3721,Base!$F$3:$G$9,2,0),0),"")</f>
        <v/>
      </c>
    </row>
    <row r="3722" spans="1:17">
      <c r="A3722" s="18"/>
      <c r="B3722" s="7"/>
      <c r="C3722" s="12"/>
      <c r="D3722" s="13" t="str">
        <f>IFERROR(VLOOKUP(C3722,Base!A:C,2,0),"")</f>
        <v/>
      </c>
      <c r="E3722" s="10" t="str">
        <f>IFERROR(VLOOKUP(C3722,Base!A:C,3,0),"")</f>
        <v/>
      </c>
      <c r="F3722" s="8"/>
      <c r="G3722" s="9"/>
      <c r="H3722" s="18"/>
      <c r="I3722" s="18"/>
      <c r="J3722" s="9"/>
      <c r="K3722" s="18"/>
      <c r="L3722" s="14" t="str">
        <f>IFERROR(J3722*HLOOKUP(I3722,Base!$H$2:$J$9,VLOOKUP(Planilla!K3722,Base!$F$3:$G$9,2,0),0),"")</f>
        <v/>
      </c>
      <c r="M3722" s="19"/>
      <c r="N3722" s="14" t="str">
        <f>IF(M3722="Si",HLOOKUP(I3722,Base!$H$2:$J$9,8,0),"")</f>
        <v/>
      </c>
      <c r="O3722" s="9"/>
      <c r="P3722" s="18"/>
      <c r="Q3722" s="14" t="str">
        <f>IFERROR(O3722*HLOOKUP(I3722,Base!$H$2:$J$9,VLOOKUP(Planilla!P3722,Base!$F$3:$G$9,2,0),0),"")</f>
        <v/>
      </c>
    </row>
    <row r="3723" spans="1:17">
      <c r="A3723" s="18"/>
      <c r="B3723" s="7"/>
      <c r="C3723" s="12"/>
      <c r="D3723" s="13" t="str">
        <f>IFERROR(VLOOKUP(C3723,Base!A:C,2,0),"")</f>
        <v/>
      </c>
      <c r="E3723" s="10" t="str">
        <f>IFERROR(VLOOKUP(C3723,Base!A:C,3,0),"")</f>
        <v/>
      </c>
      <c r="F3723" s="8"/>
      <c r="G3723" s="9"/>
      <c r="H3723" s="18"/>
      <c r="I3723" s="18"/>
      <c r="J3723" s="9"/>
      <c r="K3723" s="18"/>
      <c r="L3723" s="14" t="str">
        <f>IFERROR(J3723*HLOOKUP(I3723,Base!$H$2:$J$9,VLOOKUP(Planilla!K3723,Base!$F$3:$G$9,2,0),0),"")</f>
        <v/>
      </c>
      <c r="M3723" s="19"/>
      <c r="N3723" s="14" t="str">
        <f>IF(M3723="Si",HLOOKUP(I3723,Base!$H$2:$J$9,8,0),"")</f>
        <v/>
      </c>
      <c r="O3723" s="9"/>
      <c r="P3723" s="18"/>
      <c r="Q3723" s="14" t="str">
        <f>IFERROR(O3723*HLOOKUP(I3723,Base!$H$2:$J$9,VLOOKUP(Planilla!P3723,Base!$F$3:$G$9,2,0),0),"")</f>
        <v/>
      </c>
    </row>
    <row r="3724" spans="1:17">
      <c r="A3724" s="18"/>
      <c r="B3724" s="7"/>
      <c r="C3724" s="12"/>
      <c r="D3724" s="13" t="str">
        <f>IFERROR(VLOOKUP(C3724,Base!A:C,2,0),"")</f>
        <v/>
      </c>
      <c r="E3724" s="10" t="str">
        <f>IFERROR(VLOOKUP(C3724,Base!A:C,3,0),"")</f>
        <v/>
      </c>
      <c r="F3724" s="8"/>
      <c r="G3724" s="9"/>
      <c r="H3724" s="18"/>
      <c r="I3724" s="18"/>
      <c r="J3724" s="9"/>
      <c r="K3724" s="18"/>
      <c r="L3724" s="14" t="str">
        <f>IFERROR(J3724*HLOOKUP(I3724,Base!$H$2:$J$9,VLOOKUP(Planilla!K3724,Base!$F$3:$G$9,2,0),0),"")</f>
        <v/>
      </c>
      <c r="M3724" s="19"/>
      <c r="N3724" s="14" t="str">
        <f>IF(M3724="Si",HLOOKUP(I3724,Base!$H$2:$J$9,8,0),"")</f>
        <v/>
      </c>
      <c r="O3724" s="9"/>
      <c r="P3724" s="18"/>
      <c r="Q3724" s="14" t="str">
        <f>IFERROR(O3724*HLOOKUP(I3724,Base!$H$2:$J$9,VLOOKUP(Planilla!P3724,Base!$F$3:$G$9,2,0),0),"")</f>
        <v/>
      </c>
    </row>
    <row r="3725" spans="1:17">
      <c r="A3725" s="18"/>
      <c r="B3725" s="7"/>
      <c r="C3725" s="12"/>
      <c r="D3725" s="13" t="str">
        <f>IFERROR(VLOOKUP(C3725,Base!A:C,2,0),"")</f>
        <v/>
      </c>
      <c r="E3725" s="10" t="str">
        <f>IFERROR(VLOOKUP(C3725,Base!A:C,3,0),"")</f>
        <v/>
      </c>
      <c r="F3725" s="8"/>
      <c r="G3725" s="9"/>
      <c r="H3725" s="18"/>
      <c r="I3725" s="18"/>
      <c r="J3725" s="9"/>
      <c r="K3725" s="18"/>
      <c r="L3725" s="14" t="str">
        <f>IFERROR(J3725*HLOOKUP(I3725,Base!$H$2:$J$9,VLOOKUP(Planilla!K3725,Base!$F$3:$G$9,2,0),0),"")</f>
        <v/>
      </c>
      <c r="M3725" s="19"/>
      <c r="N3725" s="14" t="str">
        <f>IF(M3725="Si",HLOOKUP(I3725,Base!$H$2:$J$9,8,0),"")</f>
        <v/>
      </c>
      <c r="O3725" s="9"/>
      <c r="P3725" s="18"/>
      <c r="Q3725" s="14" t="str">
        <f>IFERROR(O3725*HLOOKUP(I3725,Base!$H$2:$J$9,VLOOKUP(Planilla!P3725,Base!$F$3:$G$9,2,0),0),"")</f>
        <v/>
      </c>
    </row>
    <row r="3726" spans="1:17">
      <c r="A3726" s="18"/>
      <c r="B3726" s="7"/>
      <c r="C3726" s="12"/>
      <c r="D3726" s="13" t="str">
        <f>IFERROR(VLOOKUP(C3726,Base!A:C,2,0),"")</f>
        <v/>
      </c>
      <c r="E3726" s="10" t="str">
        <f>IFERROR(VLOOKUP(C3726,Base!A:C,3,0),"")</f>
        <v/>
      </c>
      <c r="F3726" s="8"/>
      <c r="G3726" s="9"/>
      <c r="H3726" s="18"/>
      <c r="I3726" s="18"/>
      <c r="J3726" s="9"/>
      <c r="K3726" s="18"/>
      <c r="L3726" s="14" t="str">
        <f>IFERROR(J3726*HLOOKUP(I3726,Base!$H$2:$J$9,VLOOKUP(Planilla!K3726,Base!$F$3:$G$9,2,0),0),"")</f>
        <v/>
      </c>
      <c r="M3726" s="19"/>
      <c r="N3726" s="14" t="str">
        <f>IF(M3726="Si",HLOOKUP(I3726,Base!$H$2:$J$9,8,0),"")</f>
        <v/>
      </c>
      <c r="O3726" s="9"/>
      <c r="P3726" s="18"/>
      <c r="Q3726" s="14" t="str">
        <f>IFERROR(O3726*HLOOKUP(I3726,Base!$H$2:$J$9,VLOOKUP(Planilla!P3726,Base!$F$3:$G$9,2,0),0),"")</f>
        <v/>
      </c>
    </row>
    <row r="3727" spans="1:17">
      <c r="A3727" s="18"/>
      <c r="B3727" s="7"/>
      <c r="C3727" s="12"/>
      <c r="D3727" s="13" t="str">
        <f>IFERROR(VLOOKUP(C3727,Base!A:C,2,0),"")</f>
        <v/>
      </c>
      <c r="E3727" s="10" t="str">
        <f>IFERROR(VLOOKUP(C3727,Base!A:C,3,0),"")</f>
        <v/>
      </c>
      <c r="F3727" s="8"/>
      <c r="G3727" s="9"/>
      <c r="H3727" s="18"/>
      <c r="I3727" s="18"/>
      <c r="J3727" s="9"/>
      <c r="K3727" s="18"/>
      <c r="L3727" s="14" t="str">
        <f>IFERROR(J3727*HLOOKUP(I3727,Base!$H$2:$J$9,VLOOKUP(Planilla!K3727,Base!$F$3:$G$9,2,0),0),"")</f>
        <v/>
      </c>
      <c r="M3727" s="19"/>
      <c r="N3727" s="14" t="str">
        <f>IF(M3727="Si",HLOOKUP(I3727,Base!$H$2:$J$9,8,0),"")</f>
        <v/>
      </c>
      <c r="O3727" s="9"/>
      <c r="P3727" s="18"/>
      <c r="Q3727" s="14" t="str">
        <f>IFERROR(O3727*HLOOKUP(I3727,Base!$H$2:$J$9,VLOOKUP(Planilla!P3727,Base!$F$3:$G$9,2,0),0),"")</f>
        <v/>
      </c>
    </row>
    <row r="3728" spans="1:17">
      <c r="A3728" s="18"/>
      <c r="B3728" s="7"/>
      <c r="C3728" s="12"/>
      <c r="D3728" s="13" t="str">
        <f>IFERROR(VLOOKUP(C3728,Base!A:C,2,0),"")</f>
        <v/>
      </c>
      <c r="E3728" s="10" t="str">
        <f>IFERROR(VLOOKUP(C3728,Base!A:C,3,0),"")</f>
        <v/>
      </c>
      <c r="F3728" s="8"/>
      <c r="G3728" s="9"/>
      <c r="H3728" s="18"/>
      <c r="I3728" s="18"/>
      <c r="J3728" s="9"/>
      <c r="K3728" s="18"/>
      <c r="L3728" s="14" t="str">
        <f>IFERROR(J3728*HLOOKUP(I3728,Base!$H$2:$J$9,VLOOKUP(Planilla!K3728,Base!$F$3:$G$9,2,0),0),"")</f>
        <v/>
      </c>
      <c r="M3728" s="19"/>
      <c r="N3728" s="14" t="str">
        <f>IF(M3728="Si",HLOOKUP(I3728,Base!$H$2:$J$9,8,0),"")</f>
        <v/>
      </c>
      <c r="O3728" s="9"/>
      <c r="P3728" s="18"/>
      <c r="Q3728" s="14" t="str">
        <f>IFERROR(O3728*HLOOKUP(I3728,Base!$H$2:$J$9,VLOOKUP(Planilla!P3728,Base!$F$3:$G$9,2,0),0),"")</f>
        <v/>
      </c>
    </row>
    <row r="3729" spans="1:17">
      <c r="A3729" s="18"/>
      <c r="B3729" s="7"/>
      <c r="C3729" s="12"/>
      <c r="D3729" s="13" t="str">
        <f>IFERROR(VLOOKUP(C3729,Base!A:C,2,0),"")</f>
        <v/>
      </c>
      <c r="E3729" s="10" t="str">
        <f>IFERROR(VLOOKUP(C3729,Base!A:C,3,0),"")</f>
        <v/>
      </c>
      <c r="F3729" s="8"/>
      <c r="G3729" s="9"/>
      <c r="H3729" s="18"/>
      <c r="I3729" s="18"/>
      <c r="J3729" s="9"/>
      <c r="K3729" s="18"/>
      <c r="L3729" s="14" t="str">
        <f>IFERROR(J3729*HLOOKUP(I3729,Base!$H$2:$J$9,VLOOKUP(Planilla!K3729,Base!$F$3:$G$9,2,0),0),"")</f>
        <v/>
      </c>
      <c r="M3729" s="19"/>
      <c r="N3729" s="14" t="str">
        <f>IF(M3729="Si",HLOOKUP(I3729,Base!$H$2:$J$9,8,0),"")</f>
        <v/>
      </c>
      <c r="O3729" s="9"/>
      <c r="P3729" s="18"/>
      <c r="Q3729" s="14" t="str">
        <f>IFERROR(O3729*HLOOKUP(I3729,Base!$H$2:$J$9,VLOOKUP(Planilla!P3729,Base!$F$3:$G$9,2,0),0),"")</f>
        <v/>
      </c>
    </row>
    <row r="3730" spans="1:17">
      <c r="A3730" s="18"/>
      <c r="B3730" s="7"/>
      <c r="C3730" s="12"/>
      <c r="D3730" s="13" t="str">
        <f>IFERROR(VLOOKUP(C3730,Base!A:C,2,0),"")</f>
        <v/>
      </c>
      <c r="E3730" s="10" t="str">
        <f>IFERROR(VLOOKUP(C3730,Base!A:C,3,0),"")</f>
        <v/>
      </c>
      <c r="F3730" s="8"/>
      <c r="G3730" s="9"/>
      <c r="H3730" s="18"/>
      <c r="I3730" s="18"/>
      <c r="J3730" s="9"/>
      <c r="K3730" s="18"/>
      <c r="L3730" s="14" t="str">
        <f>IFERROR(J3730*HLOOKUP(I3730,Base!$H$2:$J$9,VLOOKUP(Planilla!K3730,Base!$F$3:$G$9,2,0),0),"")</f>
        <v/>
      </c>
      <c r="M3730" s="19"/>
      <c r="N3730" s="14" t="str">
        <f>IF(M3730="Si",HLOOKUP(I3730,Base!$H$2:$J$9,8,0),"")</f>
        <v/>
      </c>
      <c r="O3730" s="9"/>
      <c r="P3730" s="18"/>
      <c r="Q3730" s="14" t="str">
        <f>IFERROR(O3730*HLOOKUP(I3730,Base!$H$2:$J$9,VLOOKUP(Planilla!P3730,Base!$F$3:$G$9,2,0),0),"")</f>
        <v/>
      </c>
    </row>
    <row r="3731" spans="1:17">
      <c r="A3731" s="18"/>
      <c r="B3731" s="7"/>
      <c r="C3731" s="12"/>
      <c r="D3731" s="13" t="str">
        <f>IFERROR(VLOOKUP(C3731,Base!A:C,2,0),"")</f>
        <v/>
      </c>
      <c r="E3731" s="10" t="str">
        <f>IFERROR(VLOOKUP(C3731,Base!A:C,3,0),"")</f>
        <v/>
      </c>
      <c r="F3731" s="8"/>
      <c r="G3731" s="9"/>
      <c r="H3731" s="18"/>
      <c r="I3731" s="18"/>
      <c r="J3731" s="9"/>
      <c r="K3731" s="18"/>
      <c r="L3731" s="14" t="str">
        <f>IFERROR(J3731*HLOOKUP(I3731,Base!$H$2:$J$9,VLOOKUP(Planilla!K3731,Base!$F$3:$G$9,2,0),0),"")</f>
        <v/>
      </c>
      <c r="M3731" s="19"/>
      <c r="N3731" s="14" t="str">
        <f>IF(M3731="Si",HLOOKUP(I3731,Base!$H$2:$J$9,8,0),"")</f>
        <v/>
      </c>
      <c r="O3731" s="9"/>
      <c r="P3731" s="18"/>
      <c r="Q3731" s="14" t="str">
        <f>IFERROR(O3731*HLOOKUP(I3731,Base!$H$2:$J$9,VLOOKUP(Planilla!P3731,Base!$F$3:$G$9,2,0),0),"")</f>
        <v/>
      </c>
    </row>
    <row r="3732" spans="1:17">
      <c r="A3732" s="18"/>
      <c r="B3732" s="7"/>
      <c r="C3732" s="12"/>
      <c r="D3732" s="13" t="str">
        <f>IFERROR(VLOOKUP(C3732,Base!A:C,2,0),"")</f>
        <v/>
      </c>
      <c r="E3732" s="10" t="str">
        <f>IFERROR(VLOOKUP(C3732,Base!A:C,3,0),"")</f>
        <v/>
      </c>
      <c r="F3732" s="8"/>
      <c r="G3732" s="9"/>
      <c r="H3732" s="18"/>
      <c r="I3732" s="18"/>
      <c r="J3732" s="9"/>
      <c r="K3732" s="18"/>
      <c r="L3732" s="14" t="str">
        <f>IFERROR(J3732*HLOOKUP(I3732,Base!$H$2:$J$9,VLOOKUP(Planilla!K3732,Base!$F$3:$G$9,2,0),0),"")</f>
        <v/>
      </c>
      <c r="M3732" s="19"/>
      <c r="N3732" s="14" t="str">
        <f>IF(M3732="Si",HLOOKUP(I3732,Base!$H$2:$J$9,8,0),"")</f>
        <v/>
      </c>
      <c r="O3732" s="9"/>
      <c r="P3732" s="18"/>
      <c r="Q3732" s="14" t="str">
        <f>IFERROR(O3732*HLOOKUP(I3732,Base!$H$2:$J$9,VLOOKUP(Planilla!P3732,Base!$F$3:$G$9,2,0),0),"")</f>
        <v/>
      </c>
    </row>
    <row r="3733" spans="1:17">
      <c r="A3733" s="18"/>
      <c r="B3733" s="7"/>
      <c r="C3733" s="12"/>
      <c r="D3733" s="13" t="str">
        <f>IFERROR(VLOOKUP(C3733,Base!A:C,2,0),"")</f>
        <v/>
      </c>
      <c r="E3733" s="10" t="str">
        <f>IFERROR(VLOOKUP(C3733,Base!A:C,3,0),"")</f>
        <v/>
      </c>
      <c r="F3733" s="8"/>
      <c r="G3733" s="9"/>
      <c r="H3733" s="18"/>
      <c r="I3733" s="18"/>
      <c r="J3733" s="9"/>
      <c r="K3733" s="18"/>
      <c r="L3733" s="14" t="str">
        <f>IFERROR(J3733*HLOOKUP(I3733,Base!$H$2:$J$9,VLOOKUP(Planilla!K3733,Base!$F$3:$G$9,2,0),0),"")</f>
        <v/>
      </c>
      <c r="M3733" s="19"/>
      <c r="N3733" s="14" t="str">
        <f>IF(M3733="Si",HLOOKUP(I3733,Base!$H$2:$J$9,8,0),"")</f>
        <v/>
      </c>
      <c r="O3733" s="9"/>
      <c r="P3733" s="18"/>
      <c r="Q3733" s="14" t="str">
        <f>IFERROR(O3733*HLOOKUP(I3733,Base!$H$2:$J$9,VLOOKUP(Planilla!P3733,Base!$F$3:$G$9,2,0),0),"")</f>
        <v/>
      </c>
    </row>
    <row r="3734" spans="1:17">
      <c r="A3734" s="18"/>
      <c r="B3734" s="7"/>
      <c r="C3734" s="12"/>
      <c r="D3734" s="13" t="str">
        <f>IFERROR(VLOOKUP(C3734,Base!A:C,2,0),"")</f>
        <v/>
      </c>
      <c r="E3734" s="10" t="str">
        <f>IFERROR(VLOOKUP(C3734,Base!A:C,3,0),"")</f>
        <v/>
      </c>
      <c r="F3734" s="8"/>
      <c r="G3734" s="9"/>
      <c r="H3734" s="18"/>
      <c r="I3734" s="18"/>
      <c r="J3734" s="9"/>
      <c r="K3734" s="18"/>
      <c r="L3734" s="14" t="str">
        <f>IFERROR(J3734*HLOOKUP(I3734,Base!$H$2:$J$9,VLOOKUP(Planilla!K3734,Base!$F$3:$G$9,2,0),0),"")</f>
        <v/>
      </c>
      <c r="M3734" s="19"/>
      <c r="N3734" s="14" t="str">
        <f>IF(M3734="Si",HLOOKUP(I3734,Base!$H$2:$J$9,8,0),"")</f>
        <v/>
      </c>
      <c r="O3734" s="9"/>
      <c r="P3734" s="18"/>
      <c r="Q3734" s="14" t="str">
        <f>IFERROR(O3734*HLOOKUP(I3734,Base!$H$2:$J$9,VLOOKUP(Planilla!P3734,Base!$F$3:$G$9,2,0),0),"")</f>
        <v/>
      </c>
    </row>
    <row r="3735" spans="1:17">
      <c r="A3735" s="18"/>
      <c r="B3735" s="7"/>
      <c r="C3735" s="12"/>
      <c r="D3735" s="13" t="str">
        <f>IFERROR(VLOOKUP(C3735,Base!A:C,2,0),"")</f>
        <v/>
      </c>
      <c r="E3735" s="10" t="str">
        <f>IFERROR(VLOOKUP(C3735,Base!A:C,3,0),"")</f>
        <v/>
      </c>
      <c r="F3735" s="8"/>
      <c r="G3735" s="9"/>
      <c r="H3735" s="18"/>
      <c r="I3735" s="18"/>
      <c r="J3735" s="9"/>
      <c r="K3735" s="18"/>
      <c r="L3735" s="14" t="str">
        <f>IFERROR(J3735*HLOOKUP(I3735,Base!$H$2:$J$9,VLOOKUP(Planilla!K3735,Base!$F$3:$G$9,2,0),0),"")</f>
        <v/>
      </c>
      <c r="M3735" s="19"/>
      <c r="N3735" s="14" t="str">
        <f>IF(M3735="Si",HLOOKUP(I3735,Base!$H$2:$J$9,8,0),"")</f>
        <v/>
      </c>
      <c r="O3735" s="9"/>
      <c r="P3735" s="18"/>
      <c r="Q3735" s="14" t="str">
        <f>IFERROR(O3735*HLOOKUP(I3735,Base!$H$2:$J$9,VLOOKUP(Planilla!P3735,Base!$F$3:$G$9,2,0),0),"")</f>
        <v/>
      </c>
    </row>
    <row r="3736" spans="1:17">
      <c r="A3736" s="18"/>
      <c r="B3736" s="7"/>
      <c r="C3736" s="12"/>
      <c r="D3736" s="13" t="str">
        <f>IFERROR(VLOOKUP(C3736,Base!A:C,2,0),"")</f>
        <v/>
      </c>
      <c r="E3736" s="10" t="str">
        <f>IFERROR(VLOOKUP(C3736,Base!A:C,3,0),"")</f>
        <v/>
      </c>
      <c r="F3736" s="8"/>
      <c r="G3736" s="9"/>
      <c r="H3736" s="18"/>
      <c r="I3736" s="18"/>
      <c r="J3736" s="9"/>
      <c r="K3736" s="18"/>
      <c r="L3736" s="14" t="str">
        <f>IFERROR(J3736*HLOOKUP(I3736,Base!$H$2:$J$9,VLOOKUP(Planilla!K3736,Base!$F$3:$G$9,2,0),0),"")</f>
        <v/>
      </c>
      <c r="M3736" s="19"/>
      <c r="N3736" s="14" t="str">
        <f>IF(M3736="Si",HLOOKUP(I3736,Base!$H$2:$J$9,8,0),"")</f>
        <v/>
      </c>
      <c r="O3736" s="9"/>
      <c r="P3736" s="18"/>
      <c r="Q3736" s="14" t="str">
        <f>IFERROR(O3736*HLOOKUP(I3736,Base!$H$2:$J$9,VLOOKUP(Planilla!P3736,Base!$F$3:$G$9,2,0),0),"")</f>
        <v/>
      </c>
    </row>
    <row r="3737" spans="1:17">
      <c r="A3737" s="18"/>
      <c r="B3737" s="7"/>
      <c r="C3737" s="12"/>
      <c r="D3737" s="13" t="str">
        <f>IFERROR(VLOOKUP(C3737,Base!A:C,2,0),"")</f>
        <v/>
      </c>
      <c r="E3737" s="10" t="str">
        <f>IFERROR(VLOOKUP(C3737,Base!A:C,3,0),"")</f>
        <v/>
      </c>
      <c r="F3737" s="8"/>
      <c r="G3737" s="9"/>
      <c r="H3737" s="18"/>
      <c r="I3737" s="18"/>
      <c r="J3737" s="9"/>
      <c r="K3737" s="18"/>
      <c r="L3737" s="14" t="str">
        <f>IFERROR(J3737*HLOOKUP(I3737,Base!$H$2:$J$9,VLOOKUP(Planilla!K3737,Base!$F$3:$G$9,2,0),0),"")</f>
        <v/>
      </c>
      <c r="M3737" s="19"/>
      <c r="N3737" s="14" t="str">
        <f>IF(M3737="Si",HLOOKUP(I3737,Base!$H$2:$J$9,8,0),"")</f>
        <v/>
      </c>
      <c r="O3737" s="9"/>
      <c r="P3737" s="18"/>
      <c r="Q3737" s="14" t="str">
        <f>IFERROR(O3737*HLOOKUP(I3737,Base!$H$2:$J$9,VLOOKUP(Planilla!P3737,Base!$F$3:$G$9,2,0),0),"")</f>
        <v/>
      </c>
    </row>
    <row r="3738" spans="1:17">
      <c r="A3738" s="18"/>
      <c r="B3738" s="7"/>
      <c r="C3738" s="12"/>
      <c r="D3738" s="13" t="str">
        <f>IFERROR(VLOOKUP(C3738,Base!A:C,2,0),"")</f>
        <v/>
      </c>
      <c r="E3738" s="10" t="str">
        <f>IFERROR(VLOOKUP(C3738,Base!A:C,3,0),"")</f>
        <v/>
      </c>
      <c r="F3738" s="8"/>
      <c r="G3738" s="9"/>
      <c r="H3738" s="18"/>
      <c r="I3738" s="18"/>
      <c r="J3738" s="9"/>
      <c r="K3738" s="18"/>
      <c r="L3738" s="14" t="str">
        <f>IFERROR(J3738*HLOOKUP(I3738,Base!$H$2:$J$9,VLOOKUP(Planilla!K3738,Base!$F$3:$G$9,2,0),0),"")</f>
        <v/>
      </c>
      <c r="M3738" s="19"/>
      <c r="N3738" s="14" t="str">
        <f>IF(M3738="Si",HLOOKUP(I3738,Base!$H$2:$J$9,8,0),"")</f>
        <v/>
      </c>
      <c r="O3738" s="9"/>
      <c r="P3738" s="18"/>
      <c r="Q3738" s="14" t="str">
        <f>IFERROR(O3738*HLOOKUP(I3738,Base!$H$2:$J$9,VLOOKUP(Planilla!P3738,Base!$F$3:$G$9,2,0),0),"")</f>
        <v/>
      </c>
    </row>
    <row r="3739" spans="1:17">
      <c r="A3739" s="18"/>
      <c r="B3739" s="7"/>
      <c r="C3739" s="12"/>
      <c r="D3739" s="13" t="str">
        <f>IFERROR(VLOOKUP(C3739,Base!A:C,2,0),"")</f>
        <v/>
      </c>
      <c r="E3739" s="10" t="str">
        <f>IFERROR(VLOOKUP(C3739,Base!A:C,3,0),"")</f>
        <v/>
      </c>
      <c r="F3739" s="8"/>
      <c r="G3739" s="9"/>
      <c r="H3739" s="18"/>
      <c r="I3739" s="18"/>
      <c r="J3739" s="9"/>
      <c r="K3739" s="18"/>
      <c r="L3739" s="14" t="str">
        <f>IFERROR(J3739*HLOOKUP(I3739,Base!$H$2:$J$9,VLOOKUP(Planilla!K3739,Base!$F$3:$G$9,2,0),0),"")</f>
        <v/>
      </c>
      <c r="M3739" s="19"/>
      <c r="N3739" s="14" t="str">
        <f>IF(M3739="Si",HLOOKUP(I3739,Base!$H$2:$J$9,8,0),"")</f>
        <v/>
      </c>
      <c r="O3739" s="9"/>
      <c r="P3739" s="18"/>
      <c r="Q3739" s="14" t="str">
        <f>IFERROR(O3739*HLOOKUP(I3739,Base!$H$2:$J$9,VLOOKUP(Planilla!P3739,Base!$F$3:$G$9,2,0),0),"")</f>
        <v/>
      </c>
    </row>
    <row r="3740" spans="1:17">
      <c r="A3740" s="18"/>
      <c r="B3740" s="7"/>
      <c r="C3740" s="12"/>
      <c r="D3740" s="13" t="str">
        <f>IFERROR(VLOOKUP(C3740,Base!A:C,2,0),"")</f>
        <v/>
      </c>
      <c r="E3740" s="10" t="str">
        <f>IFERROR(VLOOKUP(C3740,Base!A:C,3,0),"")</f>
        <v/>
      </c>
      <c r="F3740" s="8"/>
      <c r="G3740" s="9"/>
      <c r="H3740" s="18"/>
      <c r="I3740" s="18"/>
      <c r="J3740" s="9"/>
      <c r="K3740" s="18"/>
      <c r="L3740" s="14" t="str">
        <f>IFERROR(J3740*HLOOKUP(I3740,Base!$H$2:$J$9,VLOOKUP(Planilla!K3740,Base!$F$3:$G$9,2,0),0),"")</f>
        <v/>
      </c>
      <c r="M3740" s="19"/>
      <c r="N3740" s="14" t="str">
        <f>IF(M3740="Si",HLOOKUP(I3740,Base!$H$2:$J$9,8,0),"")</f>
        <v/>
      </c>
      <c r="O3740" s="9"/>
      <c r="P3740" s="18"/>
      <c r="Q3740" s="14" t="str">
        <f>IFERROR(O3740*HLOOKUP(I3740,Base!$H$2:$J$9,VLOOKUP(Planilla!P3740,Base!$F$3:$G$9,2,0),0),"")</f>
        <v/>
      </c>
    </row>
    <row r="3741" spans="1:17">
      <c r="A3741" s="18"/>
      <c r="B3741" s="7"/>
      <c r="C3741" s="12"/>
      <c r="D3741" s="13" t="str">
        <f>IFERROR(VLOOKUP(C3741,Base!A:C,2,0),"")</f>
        <v/>
      </c>
      <c r="E3741" s="10" t="str">
        <f>IFERROR(VLOOKUP(C3741,Base!A:C,3,0),"")</f>
        <v/>
      </c>
      <c r="F3741" s="8"/>
      <c r="G3741" s="9"/>
      <c r="H3741" s="18"/>
      <c r="I3741" s="18"/>
      <c r="J3741" s="9"/>
      <c r="K3741" s="18"/>
      <c r="L3741" s="14" t="str">
        <f>IFERROR(J3741*HLOOKUP(I3741,Base!$H$2:$J$9,VLOOKUP(Planilla!K3741,Base!$F$3:$G$9,2,0),0),"")</f>
        <v/>
      </c>
      <c r="M3741" s="19"/>
      <c r="N3741" s="14" t="str">
        <f>IF(M3741="Si",HLOOKUP(I3741,Base!$H$2:$J$9,8,0),"")</f>
        <v/>
      </c>
      <c r="O3741" s="9"/>
      <c r="P3741" s="18"/>
      <c r="Q3741" s="14" t="str">
        <f>IFERROR(O3741*HLOOKUP(I3741,Base!$H$2:$J$9,VLOOKUP(Planilla!P3741,Base!$F$3:$G$9,2,0),0),"")</f>
        <v/>
      </c>
    </row>
    <row r="3742" spans="1:17">
      <c r="A3742" s="18"/>
      <c r="B3742" s="7"/>
      <c r="C3742" s="12"/>
      <c r="D3742" s="13" t="str">
        <f>IFERROR(VLOOKUP(C3742,Base!A:C,2,0),"")</f>
        <v/>
      </c>
      <c r="E3742" s="10" t="str">
        <f>IFERROR(VLOOKUP(C3742,Base!A:C,3,0),"")</f>
        <v/>
      </c>
      <c r="F3742" s="8"/>
      <c r="G3742" s="9"/>
      <c r="H3742" s="18"/>
      <c r="I3742" s="18"/>
      <c r="J3742" s="9"/>
      <c r="K3742" s="18"/>
      <c r="L3742" s="14" t="str">
        <f>IFERROR(J3742*HLOOKUP(I3742,Base!$H$2:$J$9,VLOOKUP(Planilla!K3742,Base!$F$3:$G$9,2,0),0),"")</f>
        <v/>
      </c>
      <c r="M3742" s="19"/>
      <c r="N3742" s="14" t="str">
        <f>IF(M3742="Si",HLOOKUP(I3742,Base!$H$2:$J$9,8,0),"")</f>
        <v/>
      </c>
      <c r="O3742" s="9"/>
      <c r="P3742" s="18"/>
      <c r="Q3742" s="14" t="str">
        <f>IFERROR(O3742*HLOOKUP(I3742,Base!$H$2:$J$9,VLOOKUP(Planilla!P3742,Base!$F$3:$G$9,2,0),0),"")</f>
        <v/>
      </c>
    </row>
    <row r="3743" spans="1:17">
      <c r="A3743" s="18"/>
      <c r="B3743" s="7"/>
      <c r="C3743" s="12"/>
      <c r="D3743" s="13" t="str">
        <f>IFERROR(VLOOKUP(C3743,Base!A:C,2,0),"")</f>
        <v/>
      </c>
      <c r="E3743" s="10" t="str">
        <f>IFERROR(VLOOKUP(C3743,Base!A:C,3,0),"")</f>
        <v/>
      </c>
      <c r="F3743" s="8"/>
      <c r="G3743" s="9"/>
      <c r="H3743" s="18"/>
      <c r="I3743" s="18"/>
      <c r="J3743" s="9"/>
      <c r="K3743" s="18"/>
      <c r="L3743" s="14" t="str">
        <f>IFERROR(J3743*HLOOKUP(I3743,Base!$H$2:$J$9,VLOOKUP(Planilla!K3743,Base!$F$3:$G$9,2,0),0),"")</f>
        <v/>
      </c>
      <c r="M3743" s="19"/>
      <c r="N3743" s="14" t="str">
        <f>IF(M3743="Si",HLOOKUP(I3743,Base!$H$2:$J$9,8,0),"")</f>
        <v/>
      </c>
      <c r="O3743" s="9"/>
      <c r="P3743" s="18"/>
      <c r="Q3743" s="14" t="str">
        <f>IFERROR(O3743*HLOOKUP(I3743,Base!$H$2:$J$9,VLOOKUP(Planilla!P3743,Base!$F$3:$G$9,2,0),0),"")</f>
        <v/>
      </c>
    </row>
    <row r="3744" spans="1:17">
      <c r="A3744" s="18"/>
      <c r="B3744" s="7"/>
      <c r="C3744" s="12"/>
      <c r="D3744" s="13" t="str">
        <f>IFERROR(VLOOKUP(C3744,Base!A:C,2,0),"")</f>
        <v/>
      </c>
      <c r="E3744" s="10" t="str">
        <f>IFERROR(VLOOKUP(C3744,Base!A:C,3,0),"")</f>
        <v/>
      </c>
      <c r="F3744" s="8"/>
      <c r="G3744" s="9"/>
      <c r="H3744" s="18"/>
      <c r="I3744" s="18"/>
      <c r="J3744" s="9"/>
      <c r="K3744" s="18"/>
      <c r="L3744" s="14" t="str">
        <f>IFERROR(J3744*HLOOKUP(I3744,Base!$H$2:$J$9,VLOOKUP(Planilla!K3744,Base!$F$3:$G$9,2,0),0),"")</f>
        <v/>
      </c>
      <c r="M3744" s="19"/>
      <c r="N3744" s="14" t="str">
        <f>IF(M3744="Si",HLOOKUP(I3744,Base!$H$2:$J$9,8,0),"")</f>
        <v/>
      </c>
      <c r="O3744" s="9"/>
      <c r="P3744" s="18"/>
      <c r="Q3744" s="14" t="str">
        <f>IFERROR(O3744*HLOOKUP(I3744,Base!$H$2:$J$9,VLOOKUP(Planilla!P3744,Base!$F$3:$G$9,2,0),0),"")</f>
        <v/>
      </c>
    </row>
    <row r="3745" spans="1:17">
      <c r="A3745" s="18"/>
      <c r="B3745" s="7"/>
      <c r="C3745" s="12"/>
      <c r="D3745" s="13" t="str">
        <f>IFERROR(VLOOKUP(C3745,Base!A:C,2,0),"")</f>
        <v/>
      </c>
      <c r="E3745" s="10" t="str">
        <f>IFERROR(VLOOKUP(C3745,Base!A:C,3,0),"")</f>
        <v/>
      </c>
      <c r="F3745" s="8"/>
      <c r="G3745" s="9"/>
      <c r="H3745" s="18"/>
      <c r="I3745" s="18"/>
      <c r="J3745" s="9"/>
      <c r="K3745" s="18"/>
      <c r="L3745" s="14" t="str">
        <f>IFERROR(J3745*HLOOKUP(I3745,Base!$H$2:$J$9,VLOOKUP(Planilla!K3745,Base!$F$3:$G$9,2,0),0),"")</f>
        <v/>
      </c>
      <c r="M3745" s="19"/>
      <c r="N3745" s="14" t="str">
        <f>IF(M3745="Si",HLOOKUP(I3745,Base!$H$2:$J$9,8,0),"")</f>
        <v/>
      </c>
      <c r="O3745" s="9"/>
      <c r="P3745" s="18"/>
      <c r="Q3745" s="14" t="str">
        <f>IFERROR(O3745*HLOOKUP(I3745,Base!$H$2:$J$9,VLOOKUP(Planilla!P3745,Base!$F$3:$G$9,2,0),0),"")</f>
        <v/>
      </c>
    </row>
    <row r="3746" spans="1:17">
      <c r="A3746" s="18"/>
      <c r="B3746" s="7"/>
      <c r="C3746" s="12"/>
      <c r="D3746" s="13" t="str">
        <f>IFERROR(VLOOKUP(C3746,Base!A:C,2,0),"")</f>
        <v/>
      </c>
      <c r="E3746" s="10" t="str">
        <f>IFERROR(VLOOKUP(C3746,Base!A:C,3,0),"")</f>
        <v/>
      </c>
      <c r="F3746" s="8"/>
      <c r="G3746" s="9"/>
      <c r="H3746" s="18"/>
      <c r="I3746" s="18"/>
      <c r="J3746" s="9"/>
      <c r="K3746" s="18"/>
      <c r="L3746" s="14" t="str">
        <f>IFERROR(J3746*HLOOKUP(I3746,Base!$H$2:$J$9,VLOOKUP(Planilla!K3746,Base!$F$3:$G$9,2,0),0),"")</f>
        <v/>
      </c>
      <c r="M3746" s="19"/>
      <c r="N3746" s="14" t="str">
        <f>IF(M3746="Si",HLOOKUP(I3746,Base!$H$2:$J$9,8,0),"")</f>
        <v/>
      </c>
      <c r="O3746" s="9"/>
      <c r="P3746" s="18"/>
      <c r="Q3746" s="14" t="str">
        <f>IFERROR(O3746*HLOOKUP(I3746,Base!$H$2:$J$9,VLOOKUP(Planilla!P3746,Base!$F$3:$G$9,2,0),0),"")</f>
        <v/>
      </c>
    </row>
    <row r="3747" spans="1:17">
      <c r="A3747" s="18"/>
      <c r="B3747" s="7"/>
      <c r="C3747" s="12"/>
      <c r="D3747" s="13" t="str">
        <f>IFERROR(VLOOKUP(C3747,Base!A:C,2,0),"")</f>
        <v/>
      </c>
      <c r="E3747" s="10" t="str">
        <f>IFERROR(VLOOKUP(C3747,Base!A:C,3,0),"")</f>
        <v/>
      </c>
      <c r="F3747" s="8"/>
      <c r="G3747" s="9"/>
      <c r="H3747" s="18"/>
      <c r="I3747" s="18"/>
      <c r="J3747" s="9"/>
      <c r="K3747" s="18"/>
      <c r="L3747" s="14" t="str">
        <f>IFERROR(J3747*HLOOKUP(I3747,Base!$H$2:$J$9,VLOOKUP(Planilla!K3747,Base!$F$3:$G$9,2,0),0),"")</f>
        <v/>
      </c>
      <c r="M3747" s="19"/>
      <c r="N3747" s="14" t="str">
        <f>IF(M3747="Si",HLOOKUP(I3747,Base!$H$2:$J$9,8,0),"")</f>
        <v/>
      </c>
      <c r="O3747" s="9"/>
      <c r="P3747" s="18"/>
      <c r="Q3747" s="14" t="str">
        <f>IFERROR(O3747*HLOOKUP(I3747,Base!$H$2:$J$9,VLOOKUP(Planilla!P3747,Base!$F$3:$G$9,2,0),0),"")</f>
        <v/>
      </c>
    </row>
    <row r="3748" spans="1:17">
      <c r="A3748" s="18"/>
      <c r="B3748" s="7"/>
      <c r="C3748" s="12"/>
      <c r="D3748" s="13" t="str">
        <f>IFERROR(VLOOKUP(C3748,Base!A:C,2,0),"")</f>
        <v/>
      </c>
      <c r="E3748" s="10" t="str">
        <f>IFERROR(VLOOKUP(C3748,Base!A:C,3,0),"")</f>
        <v/>
      </c>
      <c r="F3748" s="8"/>
      <c r="G3748" s="9"/>
      <c r="H3748" s="18"/>
      <c r="I3748" s="18"/>
      <c r="J3748" s="9"/>
      <c r="K3748" s="18"/>
      <c r="L3748" s="14" t="str">
        <f>IFERROR(J3748*HLOOKUP(I3748,Base!$H$2:$J$9,VLOOKUP(Planilla!K3748,Base!$F$3:$G$9,2,0),0),"")</f>
        <v/>
      </c>
      <c r="M3748" s="19"/>
      <c r="N3748" s="14" t="str">
        <f>IF(M3748="Si",HLOOKUP(I3748,Base!$H$2:$J$9,8,0),"")</f>
        <v/>
      </c>
      <c r="O3748" s="9"/>
      <c r="P3748" s="18"/>
      <c r="Q3748" s="14" t="str">
        <f>IFERROR(O3748*HLOOKUP(I3748,Base!$H$2:$J$9,VLOOKUP(Planilla!P3748,Base!$F$3:$G$9,2,0),0),"")</f>
        <v/>
      </c>
    </row>
    <row r="3749" spans="1:17">
      <c r="A3749" s="18"/>
      <c r="B3749" s="7"/>
      <c r="C3749" s="12"/>
      <c r="D3749" s="13" t="str">
        <f>IFERROR(VLOOKUP(C3749,Base!A:C,2,0),"")</f>
        <v/>
      </c>
      <c r="E3749" s="10" t="str">
        <f>IFERROR(VLOOKUP(C3749,Base!A:C,3,0),"")</f>
        <v/>
      </c>
      <c r="F3749" s="8"/>
      <c r="G3749" s="9"/>
      <c r="H3749" s="18"/>
      <c r="I3749" s="18"/>
      <c r="J3749" s="9"/>
      <c r="K3749" s="18"/>
      <c r="L3749" s="14" t="str">
        <f>IFERROR(J3749*HLOOKUP(I3749,Base!$H$2:$J$9,VLOOKUP(Planilla!K3749,Base!$F$3:$G$9,2,0),0),"")</f>
        <v/>
      </c>
      <c r="M3749" s="19"/>
      <c r="N3749" s="14" t="str">
        <f>IF(M3749="Si",HLOOKUP(I3749,Base!$H$2:$J$9,8,0),"")</f>
        <v/>
      </c>
      <c r="O3749" s="9"/>
      <c r="P3749" s="18"/>
      <c r="Q3749" s="14" t="str">
        <f>IFERROR(O3749*HLOOKUP(I3749,Base!$H$2:$J$9,VLOOKUP(Planilla!P3749,Base!$F$3:$G$9,2,0),0),"")</f>
        <v/>
      </c>
    </row>
    <row r="3750" spans="1:17">
      <c r="A3750" s="18"/>
      <c r="B3750" s="7"/>
      <c r="C3750" s="12"/>
      <c r="D3750" s="13" t="str">
        <f>IFERROR(VLOOKUP(C3750,Base!A:C,2,0),"")</f>
        <v/>
      </c>
      <c r="E3750" s="10" t="str">
        <f>IFERROR(VLOOKUP(C3750,Base!A:C,3,0),"")</f>
        <v/>
      </c>
      <c r="F3750" s="8"/>
      <c r="G3750" s="9"/>
      <c r="H3750" s="18"/>
      <c r="I3750" s="18"/>
      <c r="J3750" s="9"/>
      <c r="K3750" s="18"/>
      <c r="L3750" s="14" t="str">
        <f>IFERROR(J3750*HLOOKUP(I3750,Base!$H$2:$J$9,VLOOKUP(Planilla!K3750,Base!$F$3:$G$9,2,0),0),"")</f>
        <v/>
      </c>
      <c r="M3750" s="19"/>
      <c r="N3750" s="14" t="str">
        <f>IF(M3750="Si",HLOOKUP(I3750,Base!$H$2:$J$9,8,0),"")</f>
        <v/>
      </c>
      <c r="O3750" s="9"/>
      <c r="P3750" s="18"/>
      <c r="Q3750" s="14" t="str">
        <f>IFERROR(O3750*HLOOKUP(I3750,Base!$H$2:$J$9,VLOOKUP(Planilla!P3750,Base!$F$3:$G$9,2,0),0),"")</f>
        <v/>
      </c>
    </row>
    <row r="3751" spans="1:17">
      <c r="A3751" s="18"/>
      <c r="B3751" s="7"/>
      <c r="C3751" s="12"/>
      <c r="D3751" s="13" t="str">
        <f>IFERROR(VLOOKUP(C3751,Base!A:C,2,0),"")</f>
        <v/>
      </c>
      <c r="E3751" s="10" t="str">
        <f>IFERROR(VLOOKUP(C3751,Base!A:C,3,0),"")</f>
        <v/>
      </c>
      <c r="F3751" s="8"/>
      <c r="G3751" s="9"/>
      <c r="H3751" s="18"/>
      <c r="I3751" s="18"/>
      <c r="J3751" s="9"/>
      <c r="K3751" s="18"/>
      <c r="L3751" s="14" t="str">
        <f>IFERROR(J3751*HLOOKUP(I3751,Base!$H$2:$J$9,VLOOKUP(Planilla!K3751,Base!$F$3:$G$9,2,0),0),"")</f>
        <v/>
      </c>
      <c r="M3751" s="19"/>
      <c r="N3751" s="14" t="str">
        <f>IF(M3751="Si",HLOOKUP(I3751,Base!$H$2:$J$9,8,0),"")</f>
        <v/>
      </c>
      <c r="O3751" s="9"/>
      <c r="P3751" s="18"/>
      <c r="Q3751" s="14" t="str">
        <f>IFERROR(O3751*HLOOKUP(I3751,Base!$H$2:$J$9,VLOOKUP(Planilla!P3751,Base!$F$3:$G$9,2,0),0),"")</f>
        <v/>
      </c>
    </row>
    <row r="3752" spans="1:17">
      <c r="A3752" s="18"/>
      <c r="B3752" s="7"/>
      <c r="C3752" s="12"/>
      <c r="D3752" s="13" t="str">
        <f>IFERROR(VLOOKUP(C3752,Base!A:C,2,0),"")</f>
        <v/>
      </c>
      <c r="E3752" s="10" t="str">
        <f>IFERROR(VLOOKUP(C3752,Base!A:C,3,0),"")</f>
        <v/>
      </c>
      <c r="F3752" s="8"/>
      <c r="G3752" s="9"/>
      <c r="H3752" s="18"/>
      <c r="I3752" s="18"/>
      <c r="J3752" s="9"/>
      <c r="K3752" s="18"/>
      <c r="L3752" s="14" t="str">
        <f>IFERROR(J3752*HLOOKUP(I3752,Base!$H$2:$J$9,VLOOKUP(Planilla!K3752,Base!$F$3:$G$9,2,0),0),"")</f>
        <v/>
      </c>
      <c r="M3752" s="19"/>
      <c r="N3752" s="14" t="str">
        <f>IF(M3752="Si",HLOOKUP(I3752,Base!$H$2:$J$9,8,0),"")</f>
        <v/>
      </c>
      <c r="O3752" s="9"/>
      <c r="P3752" s="18"/>
      <c r="Q3752" s="14" t="str">
        <f>IFERROR(O3752*HLOOKUP(I3752,Base!$H$2:$J$9,VLOOKUP(Planilla!P3752,Base!$F$3:$G$9,2,0),0),"")</f>
        <v/>
      </c>
    </row>
    <row r="3753" spans="1:17">
      <c r="A3753" s="18"/>
      <c r="B3753" s="7"/>
      <c r="C3753" s="12"/>
      <c r="D3753" s="13" t="str">
        <f>IFERROR(VLOOKUP(C3753,Base!A:C,2,0),"")</f>
        <v/>
      </c>
      <c r="E3753" s="10" t="str">
        <f>IFERROR(VLOOKUP(C3753,Base!A:C,3,0),"")</f>
        <v/>
      </c>
      <c r="F3753" s="8"/>
      <c r="G3753" s="9"/>
      <c r="H3753" s="18"/>
      <c r="I3753" s="18"/>
      <c r="J3753" s="9"/>
      <c r="K3753" s="18"/>
      <c r="L3753" s="14" t="str">
        <f>IFERROR(J3753*HLOOKUP(I3753,Base!$H$2:$J$9,VLOOKUP(Planilla!K3753,Base!$F$3:$G$9,2,0),0),"")</f>
        <v/>
      </c>
      <c r="M3753" s="19"/>
      <c r="N3753" s="14" t="str">
        <f>IF(M3753="Si",HLOOKUP(I3753,Base!$H$2:$J$9,8,0),"")</f>
        <v/>
      </c>
      <c r="O3753" s="9"/>
      <c r="P3753" s="18"/>
      <c r="Q3753" s="14" t="str">
        <f>IFERROR(O3753*HLOOKUP(I3753,Base!$H$2:$J$9,VLOOKUP(Planilla!P3753,Base!$F$3:$G$9,2,0),0),"")</f>
        <v/>
      </c>
    </row>
    <row r="3754" spans="1:17">
      <c r="A3754" s="18"/>
      <c r="B3754" s="7"/>
      <c r="C3754" s="12"/>
      <c r="D3754" s="13" t="str">
        <f>IFERROR(VLOOKUP(C3754,Base!A:C,2,0),"")</f>
        <v/>
      </c>
      <c r="E3754" s="10" t="str">
        <f>IFERROR(VLOOKUP(C3754,Base!A:C,3,0),"")</f>
        <v/>
      </c>
      <c r="F3754" s="8"/>
      <c r="G3754" s="9"/>
      <c r="H3754" s="18"/>
      <c r="I3754" s="18"/>
      <c r="J3754" s="9"/>
      <c r="K3754" s="18"/>
      <c r="L3754" s="14" t="str">
        <f>IFERROR(J3754*HLOOKUP(I3754,Base!$H$2:$J$9,VLOOKUP(Planilla!K3754,Base!$F$3:$G$9,2,0),0),"")</f>
        <v/>
      </c>
      <c r="M3754" s="19"/>
      <c r="N3754" s="14" t="str">
        <f>IF(M3754="Si",HLOOKUP(I3754,Base!$H$2:$J$9,8,0),"")</f>
        <v/>
      </c>
      <c r="O3754" s="9"/>
      <c r="P3754" s="18"/>
      <c r="Q3754" s="14" t="str">
        <f>IFERROR(O3754*HLOOKUP(I3754,Base!$H$2:$J$9,VLOOKUP(Planilla!P3754,Base!$F$3:$G$9,2,0),0),"")</f>
        <v/>
      </c>
    </row>
    <row r="3755" spans="1:17">
      <c r="A3755" s="18"/>
      <c r="B3755" s="7"/>
      <c r="C3755" s="12"/>
      <c r="D3755" s="13" t="str">
        <f>IFERROR(VLOOKUP(C3755,Base!A:C,2,0),"")</f>
        <v/>
      </c>
      <c r="E3755" s="10" t="str">
        <f>IFERROR(VLOOKUP(C3755,Base!A:C,3,0),"")</f>
        <v/>
      </c>
      <c r="F3755" s="8"/>
      <c r="G3755" s="9"/>
      <c r="H3755" s="18"/>
      <c r="I3755" s="18"/>
      <c r="J3755" s="9"/>
      <c r="K3755" s="18"/>
      <c r="L3755" s="14" t="str">
        <f>IFERROR(J3755*HLOOKUP(I3755,Base!$H$2:$J$9,VLOOKUP(Planilla!K3755,Base!$F$3:$G$9,2,0),0),"")</f>
        <v/>
      </c>
      <c r="M3755" s="19"/>
      <c r="N3755" s="14" t="str">
        <f>IF(M3755="Si",HLOOKUP(I3755,Base!$H$2:$J$9,8,0),"")</f>
        <v/>
      </c>
      <c r="O3755" s="9"/>
      <c r="P3755" s="18"/>
      <c r="Q3755" s="14" t="str">
        <f>IFERROR(O3755*HLOOKUP(I3755,Base!$H$2:$J$9,VLOOKUP(Planilla!P3755,Base!$F$3:$G$9,2,0),0),"")</f>
        <v/>
      </c>
    </row>
    <row r="3756" spans="1:17">
      <c r="A3756" s="18"/>
      <c r="B3756" s="7"/>
      <c r="C3756" s="12"/>
      <c r="D3756" s="13" t="str">
        <f>IFERROR(VLOOKUP(C3756,Base!A:C,2,0),"")</f>
        <v/>
      </c>
      <c r="E3756" s="10" t="str">
        <f>IFERROR(VLOOKUP(C3756,Base!A:C,3,0),"")</f>
        <v/>
      </c>
      <c r="F3756" s="8"/>
      <c r="G3756" s="9"/>
      <c r="H3756" s="18"/>
      <c r="I3756" s="18"/>
      <c r="J3756" s="9"/>
      <c r="K3756" s="18"/>
      <c r="L3756" s="14" t="str">
        <f>IFERROR(J3756*HLOOKUP(I3756,Base!$H$2:$J$9,VLOOKUP(Planilla!K3756,Base!$F$3:$G$9,2,0),0),"")</f>
        <v/>
      </c>
      <c r="M3756" s="19"/>
      <c r="N3756" s="14" t="str">
        <f>IF(M3756="Si",HLOOKUP(I3756,Base!$H$2:$J$9,8,0),"")</f>
        <v/>
      </c>
      <c r="O3756" s="9"/>
      <c r="P3756" s="18"/>
      <c r="Q3756" s="14" t="str">
        <f>IFERROR(O3756*HLOOKUP(I3756,Base!$H$2:$J$9,VLOOKUP(Planilla!P3756,Base!$F$3:$G$9,2,0),0),"")</f>
        <v/>
      </c>
    </row>
    <row r="3757" spans="1:17">
      <c r="A3757" s="18"/>
      <c r="B3757" s="7"/>
      <c r="C3757" s="12"/>
      <c r="D3757" s="13" t="str">
        <f>IFERROR(VLOOKUP(C3757,Base!A:C,2,0),"")</f>
        <v/>
      </c>
      <c r="E3757" s="10" t="str">
        <f>IFERROR(VLOOKUP(C3757,Base!A:C,3,0),"")</f>
        <v/>
      </c>
      <c r="F3757" s="8"/>
      <c r="G3757" s="9"/>
      <c r="H3757" s="18"/>
      <c r="I3757" s="18"/>
      <c r="J3757" s="9"/>
      <c r="K3757" s="18"/>
      <c r="L3757" s="14" t="str">
        <f>IFERROR(J3757*HLOOKUP(I3757,Base!$H$2:$J$9,VLOOKUP(Planilla!K3757,Base!$F$3:$G$9,2,0),0),"")</f>
        <v/>
      </c>
      <c r="M3757" s="19"/>
      <c r="N3757" s="14" t="str">
        <f>IF(M3757="Si",HLOOKUP(I3757,Base!$H$2:$J$9,8,0),"")</f>
        <v/>
      </c>
      <c r="O3757" s="9"/>
      <c r="P3757" s="18"/>
      <c r="Q3757" s="14" t="str">
        <f>IFERROR(O3757*HLOOKUP(I3757,Base!$H$2:$J$9,VLOOKUP(Planilla!P3757,Base!$F$3:$G$9,2,0),0),"")</f>
        <v/>
      </c>
    </row>
    <row r="3758" spans="1:17">
      <c r="A3758" s="18"/>
      <c r="B3758" s="7"/>
      <c r="C3758" s="12"/>
      <c r="D3758" s="13" t="str">
        <f>IFERROR(VLOOKUP(C3758,Base!A:C,2,0),"")</f>
        <v/>
      </c>
      <c r="E3758" s="10" t="str">
        <f>IFERROR(VLOOKUP(C3758,Base!A:C,3,0),"")</f>
        <v/>
      </c>
      <c r="F3758" s="8"/>
      <c r="G3758" s="9"/>
      <c r="H3758" s="18"/>
      <c r="I3758" s="18"/>
      <c r="J3758" s="9"/>
      <c r="K3758" s="18"/>
      <c r="L3758" s="14" t="str">
        <f>IFERROR(J3758*HLOOKUP(I3758,Base!$H$2:$J$9,VLOOKUP(Planilla!K3758,Base!$F$3:$G$9,2,0),0),"")</f>
        <v/>
      </c>
      <c r="M3758" s="19"/>
      <c r="N3758" s="14" t="str">
        <f>IF(M3758="Si",HLOOKUP(I3758,Base!$H$2:$J$9,8,0),"")</f>
        <v/>
      </c>
      <c r="O3758" s="9"/>
      <c r="P3758" s="18"/>
      <c r="Q3758" s="14" t="str">
        <f>IFERROR(O3758*HLOOKUP(I3758,Base!$H$2:$J$9,VLOOKUP(Planilla!P3758,Base!$F$3:$G$9,2,0),0),"")</f>
        <v/>
      </c>
    </row>
    <row r="3759" spans="1:17">
      <c r="A3759" s="18"/>
      <c r="B3759" s="7"/>
      <c r="C3759" s="12"/>
      <c r="D3759" s="13" t="str">
        <f>IFERROR(VLOOKUP(C3759,Base!A:C,2,0),"")</f>
        <v/>
      </c>
      <c r="E3759" s="10" t="str">
        <f>IFERROR(VLOOKUP(C3759,Base!A:C,3,0),"")</f>
        <v/>
      </c>
      <c r="F3759" s="8"/>
      <c r="G3759" s="9"/>
      <c r="H3759" s="18"/>
      <c r="I3759" s="18"/>
      <c r="J3759" s="9"/>
      <c r="K3759" s="18"/>
      <c r="L3759" s="14" t="str">
        <f>IFERROR(J3759*HLOOKUP(I3759,Base!$H$2:$J$9,VLOOKUP(Planilla!K3759,Base!$F$3:$G$9,2,0),0),"")</f>
        <v/>
      </c>
      <c r="M3759" s="19"/>
      <c r="N3759" s="14" t="str">
        <f>IF(M3759="Si",HLOOKUP(I3759,Base!$H$2:$J$9,8,0),"")</f>
        <v/>
      </c>
      <c r="O3759" s="9"/>
      <c r="P3759" s="18"/>
      <c r="Q3759" s="14" t="str">
        <f>IFERROR(O3759*HLOOKUP(I3759,Base!$H$2:$J$9,VLOOKUP(Planilla!P3759,Base!$F$3:$G$9,2,0),0),"")</f>
        <v/>
      </c>
    </row>
    <row r="3760" spans="1:17">
      <c r="A3760" s="18"/>
      <c r="B3760" s="7"/>
      <c r="C3760" s="12"/>
      <c r="D3760" s="13" t="str">
        <f>IFERROR(VLOOKUP(C3760,Base!A:C,2,0),"")</f>
        <v/>
      </c>
      <c r="E3760" s="10" t="str">
        <f>IFERROR(VLOOKUP(C3760,Base!A:C,3,0),"")</f>
        <v/>
      </c>
      <c r="F3760" s="8"/>
      <c r="G3760" s="9"/>
      <c r="H3760" s="18"/>
      <c r="I3760" s="18"/>
      <c r="J3760" s="9"/>
      <c r="K3760" s="18"/>
      <c r="L3760" s="14" t="str">
        <f>IFERROR(J3760*HLOOKUP(I3760,Base!$H$2:$J$9,VLOOKUP(Planilla!K3760,Base!$F$3:$G$9,2,0),0),"")</f>
        <v/>
      </c>
      <c r="M3760" s="19"/>
      <c r="N3760" s="14" t="str">
        <f>IF(M3760="Si",HLOOKUP(I3760,Base!$H$2:$J$9,8,0),"")</f>
        <v/>
      </c>
      <c r="O3760" s="9"/>
      <c r="P3760" s="18"/>
      <c r="Q3760" s="14" t="str">
        <f>IFERROR(O3760*HLOOKUP(I3760,Base!$H$2:$J$9,VLOOKUP(Planilla!P3760,Base!$F$3:$G$9,2,0),0),"")</f>
        <v/>
      </c>
    </row>
    <row r="3761" spans="1:17">
      <c r="A3761" s="18"/>
      <c r="B3761" s="7"/>
      <c r="C3761" s="12"/>
      <c r="D3761" s="13" t="str">
        <f>IFERROR(VLOOKUP(C3761,Base!A:C,2,0),"")</f>
        <v/>
      </c>
      <c r="E3761" s="10" t="str">
        <f>IFERROR(VLOOKUP(C3761,Base!A:C,3,0),"")</f>
        <v/>
      </c>
      <c r="F3761" s="8"/>
      <c r="G3761" s="9"/>
      <c r="H3761" s="18"/>
      <c r="I3761" s="18"/>
      <c r="J3761" s="9"/>
      <c r="K3761" s="18"/>
      <c r="L3761" s="14" t="str">
        <f>IFERROR(J3761*HLOOKUP(I3761,Base!$H$2:$J$9,VLOOKUP(Planilla!K3761,Base!$F$3:$G$9,2,0),0),"")</f>
        <v/>
      </c>
      <c r="M3761" s="19"/>
      <c r="N3761" s="14" t="str">
        <f>IF(M3761="Si",HLOOKUP(I3761,Base!$H$2:$J$9,8,0),"")</f>
        <v/>
      </c>
      <c r="O3761" s="9"/>
      <c r="P3761" s="18"/>
      <c r="Q3761" s="14" t="str">
        <f>IFERROR(O3761*HLOOKUP(I3761,Base!$H$2:$J$9,VLOOKUP(Planilla!P3761,Base!$F$3:$G$9,2,0),0),"")</f>
        <v/>
      </c>
    </row>
    <row r="3762" spans="1:17">
      <c r="A3762" s="18"/>
      <c r="B3762" s="7"/>
      <c r="C3762" s="12"/>
      <c r="D3762" s="13" t="str">
        <f>IFERROR(VLOOKUP(C3762,Base!A:C,2,0),"")</f>
        <v/>
      </c>
      <c r="E3762" s="10" t="str">
        <f>IFERROR(VLOOKUP(C3762,Base!A:C,3,0),"")</f>
        <v/>
      </c>
      <c r="F3762" s="8"/>
      <c r="G3762" s="9"/>
      <c r="H3762" s="18"/>
      <c r="I3762" s="18"/>
      <c r="J3762" s="9"/>
      <c r="K3762" s="18"/>
      <c r="L3762" s="14" t="str">
        <f>IFERROR(J3762*HLOOKUP(I3762,Base!$H$2:$J$9,VLOOKUP(Planilla!K3762,Base!$F$3:$G$9,2,0),0),"")</f>
        <v/>
      </c>
      <c r="M3762" s="19"/>
      <c r="N3762" s="14" t="str">
        <f>IF(M3762="Si",HLOOKUP(I3762,Base!$H$2:$J$9,8,0),"")</f>
        <v/>
      </c>
      <c r="O3762" s="9"/>
      <c r="P3762" s="18"/>
      <c r="Q3762" s="14" t="str">
        <f>IFERROR(O3762*HLOOKUP(I3762,Base!$H$2:$J$9,VLOOKUP(Planilla!P3762,Base!$F$3:$G$9,2,0),0),"")</f>
        <v/>
      </c>
    </row>
    <row r="3763" spans="1:17">
      <c r="A3763" s="18"/>
      <c r="B3763" s="7"/>
      <c r="C3763" s="12"/>
      <c r="D3763" s="13" t="str">
        <f>IFERROR(VLOOKUP(C3763,Base!A:C,2,0),"")</f>
        <v/>
      </c>
      <c r="E3763" s="10" t="str">
        <f>IFERROR(VLOOKUP(C3763,Base!A:C,3,0),"")</f>
        <v/>
      </c>
      <c r="F3763" s="8"/>
      <c r="G3763" s="9"/>
      <c r="H3763" s="18"/>
      <c r="I3763" s="18"/>
      <c r="J3763" s="9"/>
      <c r="K3763" s="18"/>
      <c r="L3763" s="14" t="str">
        <f>IFERROR(J3763*HLOOKUP(I3763,Base!$H$2:$J$9,VLOOKUP(Planilla!K3763,Base!$F$3:$G$9,2,0),0),"")</f>
        <v/>
      </c>
      <c r="M3763" s="19"/>
      <c r="N3763" s="14" t="str">
        <f>IF(M3763="Si",HLOOKUP(I3763,Base!$H$2:$J$9,8,0),"")</f>
        <v/>
      </c>
      <c r="O3763" s="9"/>
      <c r="P3763" s="18"/>
      <c r="Q3763" s="14" t="str">
        <f>IFERROR(O3763*HLOOKUP(I3763,Base!$H$2:$J$9,VLOOKUP(Planilla!P3763,Base!$F$3:$G$9,2,0),0),"")</f>
        <v/>
      </c>
    </row>
    <row r="3764" spans="1:17">
      <c r="A3764" s="18"/>
      <c r="B3764" s="7"/>
      <c r="C3764" s="12"/>
      <c r="D3764" s="13" t="str">
        <f>IFERROR(VLOOKUP(C3764,Base!A:C,2,0),"")</f>
        <v/>
      </c>
      <c r="E3764" s="10" t="str">
        <f>IFERROR(VLOOKUP(C3764,Base!A:C,3,0),"")</f>
        <v/>
      </c>
      <c r="F3764" s="8"/>
      <c r="G3764" s="9"/>
      <c r="H3764" s="18"/>
      <c r="I3764" s="18"/>
      <c r="J3764" s="9"/>
      <c r="K3764" s="18"/>
      <c r="L3764" s="14" t="str">
        <f>IFERROR(J3764*HLOOKUP(I3764,Base!$H$2:$J$9,VLOOKUP(Planilla!K3764,Base!$F$3:$G$9,2,0),0),"")</f>
        <v/>
      </c>
      <c r="M3764" s="19"/>
      <c r="N3764" s="14" t="str">
        <f>IF(M3764="Si",HLOOKUP(I3764,Base!$H$2:$J$9,8,0),"")</f>
        <v/>
      </c>
      <c r="O3764" s="9"/>
      <c r="P3764" s="18"/>
      <c r="Q3764" s="14" t="str">
        <f>IFERROR(O3764*HLOOKUP(I3764,Base!$H$2:$J$9,VLOOKUP(Planilla!P3764,Base!$F$3:$G$9,2,0),0),"")</f>
        <v/>
      </c>
    </row>
    <row r="3765" spans="1:17">
      <c r="A3765" s="18"/>
      <c r="B3765" s="7"/>
      <c r="C3765" s="12"/>
      <c r="D3765" s="13" t="str">
        <f>IFERROR(VLOOKUP(C3765,Base!A:C,2,0),"")</f>
        <v/>
      </c>
      <c r="E3765" s="10" t="str">
        <f>IFERROR(VLOOKUP(C3765,Base!A:C,3,0),"")</f>
        <v/>
      </c>
      <c r="F3765" s="8"/>
      <c r="G3765" s="9"/>
      <c r="H3765" s="18"/>
      <c r="I3765" s="18"/>
      <c r="J3765" s="9"/>
      <c r="K3765" s="18"/>
      <c r="L3765" s="14" t="str">
        <f>IFERROR(J3765*HLOOKUP(I3765,Base!$H$2:$J$9,VLOOKUP(Planilla!K3765,Base!$F$3:$G$9,2,0),0),"")</f>
        <v/>
      </c>
      <c r="M3765" s="19"/>
      <c r="N3765" s="14" t="str">
        <f>IF(M3765="Si",HLOOKUP(I3765,Base!$H$2:$J$9,8,0),"")</f>
        <v/>
      </c>
      <c r="O3765" s="9"/>
      <c r="P3765" s="18"/>
      <c r="Q3765" s="14" t="str">
        <f>IFERROR(O3765*HLOOKUP(I3765,Base!$H$2:$J$9,VLOOKUP(Planilla!P3765,Base!$F$3:$G$9,2,0),0),"")</f>
        <v/>
      </c>
    </row>
    <row r="3766" spans="1:17">
      <c r="A3766" s="18"/>
      <c r="B3766" s="7"/>
      <c r="C3766" s="12"/>
      <c r="D3766" s="13" t="str">
        <f>IFERROR(VLOOKUP(C3766,Base!A:C,2,0),"")</f>
        <v/>
      </c>
      <c r="E3766" s="10" t="str">
        <f>IFERROR(VLOOKUP(C3766,Base!A:C,3,0),"")</f>
        <v/>
      </c>
      <c r="F3766" s="8"/>
      <c r="G3766" s="9"/>
      <c r="H3766" s="18"/>
      <c r="I3766" s="18"/>
      <c r="J3766" s="9"/>
      <c r="K3766" s="18"/>
      <c r="L3766" s="14" t="str">
        <f>IFERROR(J3766*HLOOKUP(I3766,Base!$H$2:$J$9,VLOOKUP(Planilla!K3766,Base!$F$3:$G$9,2,0),0),"")</f>
        <v/>
      </c>
      <c r="M3766" s="19"/>
      <c r="N3766" s="14" t="str">
        <f>IF(M3766="Si",HLOOKUP(I3766,Base!$H$2:$J$9,8,0),"")</f>
        <v/>
      </c>
      <c r="O3766" s="9"/>
      <c r="P3766" s="18"/>
      <c r="Q3766" s="14" t="str">
        <f>IFERROR(O3766*HLOOKUP(I3766,Base!$H$2:$J$9,VLOOKUP(Planilla!P3766,Base!$F$3:$G$9,2,0),0),"")</f>
        <v/>
      </c>
    </row>
    <row r="3767" spans="1:17">
      <c r="A3767" s="18"/>
      <c r="B3767" s="7"/>
      <c r="C3767" s="12"/>
      <c r="D3767" s="13" t="str">
        <f>IFERROR(VLOOKUP(C3767,Base!A:C,2,0),"")</f>
        <v/>
      </c>
      <c r="E3767" s="10" t="str">
        <f>IFERROR(VLOOKUP(C3767,Base!A:C,3,0),"")</f>
        <v/>
      </c>
      <c r="F3767" s="8"/>
      <c r="G3767" s="9"/>
      <c r="H3767" s="18"/>
      <c r="I3767" s="18"/>
      <c r="J3767" s="9"/>
      <c r="K3767" s="18"/>
      <c r="L3767" s="14" t="str">
        <f>IFERROR(J3767*HLOOKUP(I3767,Base!$H$2:$J$9,VLOOKUP(Planilla!K3767,Base!$F$3:$G$9,2,0),0),"")</f>
        <v/>
      </c>
      <c r="M3767" s="19"/>
      <c r="N3767" s="14" t="str">
        <f>IF(M3767="Si",HLOOKUP(I3767,Base!$H$2:$J$9,8,0),"")</f>
        <v/>
      </c>
      <c r="O3767" s="9"/>
      <c r="P3767" s="18"/>
      <c r="Q3767" s="14" t="str">
        <f>IFERROR(O3767*HLOOKUP(I3767,Base!$H$2:$J$9,VLOOKUP(Planilla!P3767,Base!$F$3:$G$9,2,0),0),"")</f>
        <v/>
      </c>
    </row>
    <row r="3768" spans="1:17">
      <c r="A3768" s="18"/>
      <c r="B3768" s="7"/>
      <c r="C3768" s="12"/>
      <c r="D3768" s="13" t="str">
        <f>IFERROR(VLOOKUP(C3768,Base!A:C,2,0),"")</f>
        <v/>
      </c>
      <c r="E3768" s="10" t="str">
        <f>IFERROR(VLOOKUP(C3768,Base!A:C,3,0),"")</f>
        <v/>
      </c>
      <c r="F3768" s="8"/>
      <c r="G3768" s="9"/>
      <c r="H3768" s="18"/>
      <c r="I3768" s="18"/>
      <c r="J3768" s="9"/>
      <c r="K3768" s="18"/>
      <c r="L3768" s="14" t="str">
        <f>IFERROR(J3768*HLOOKUP(I3768,Base!$H$2:$J$9,VLOOKUP(Planilla!K3768,Base!$F$3:$G$9,2,0),0),"")</f>
        <v/>
      </c>
      <c r="M3768" s="19"/>
      <c r="N3768" s="14" t="str">
        <f>IF(M3768="Si",HLOOKUP(I3768,Base!$H$2:$J$9,8,0),"")</f>
        <v/>
      </c>
      <c r="O3768" s="9"/>
      <c r="P3768" s="18"/>
      <c r="Q3768" s="14" t="str">
        <f>IFERROR(O3768*HLOOKUP(I3768,Base!$H$2:$J$9,VLOOKUP(Planilla!P3768,Base!$F$3:$G$9,2,0),0),"")</f>
        <v/>
      </c>
    </row>
    <row r="3769" spans="1:17">
      <c r="A3769" s="18"/>
      <c r="B3769" s="7"/>
      <c r="C3769" s="12"/>
      <c r="D3769" s="13" t="str">
        <f>IFERROR(VLOOKUP(C3769,Base!A:C,2,0),"")</f>
        <v/>
      </c>
      <c r="E3769" s="10" t="str">
        <f>IFERROR(VLOOKUP(C3769,Base!A:C,3,0),"")</f>
        <v/>
      </c>
      <c r="F3769" s="8"/>
      <c r="G3769" s="9"/>
      <c r="H3769" s="18"/>
      <c r="I3769" s="18"/>
      <c r="J3769" s="9"/>
      <c r="K3769" s="18"/>
      <c r="L3769" s="14" t="str">
        <f>IFERROR(J3769*HLOOKUP(I3769,Base!$H$2:$J$9,VLOOKUP(Planilla!K3769,Base!$F$3:$G$9,2,0),0),"")</f>
        <v/>
      </c>
      <c r="M3769" s="19"/>
      <c r="N3769" s="14" t="str">
        <f>IF(M3769="Si",HLOOKUP(I3769,Base!$H$2:$J$9,8,0),"")</f>
        <v/>
      </c>
      <c r="O3769" s="9"/>
      <c r="P3769" s="18"/>
      <c r="Q3769" s="14" t="str">
        <f>IFERROR(O3769*HLOOKUP(I3769,Base!$H$2:$J$9,VLOOKUP(Planilla!P3769,Base!$F$3:$G$9,2,0),0),"")</f>
        <v/>
      </c>
    </row>
    <row r="3770" spans="1:17">
      <c r="A3770" s="18"/>
      <c r="B3770" s="7"/>
      <c r="C3770" s="12"/>
      <c r="D3770" s="13" t="str">
        <f>IFERROR(VLOOKUP(C3770,Base!A:C,2,0),"")</f>
        <v/>
      </c>
      <c r="E3770" s="10" t="str">
        <f>IFERROR(VLOOKUP(C3770,Base!A:C,3,0),"")</f>
        <v/>
      </c>
      <c r="F3770" s="8"/>
      <c r="G3770" s="9"/>
      <c r="H3770" s="18"/>
      <c r="I3770" s="18"/>
      <c r="J3770" s="9"/>
      <c r="K3770" s="18"/>
      <c r="L3770" s="14" t="str">
        <f>IFERROR(J3770*HLOOKUP(I3770,Base!$H$2:$J$9,VLOOKUP(Planilla!K3770,Base!$F$3:$G$9,2,0),0),"")</f>
        <v/>
      </c>
      <c r="M3770" s="19"/>
      <c r="N3770" s="14" t="str">
        <f>IF(M3770="Si",HLOOKUP(I3770,Base!$H$2:$J$9,8,0),"")</f>
        <v/>
      </c>
      <c r="O3770" s="9"/>
      <c r="P3770" s="18"/>
      <c r="Q3770" s="14" t="str">
        <f>IFERROR(O3770*HLOOKUP(I3770,Base!$H$2:$J$9,VLOOKUP(Planilla!P3770,Base!$F$3:$G$9,2,0),0),"")</f>
        <v/>
      </c>
    </row>
    <row r="3771" spans="1:17">
      <c r="A3771" s="18"/>
      <c r="B3771" s="7"/>
      <c r="C3771" s="12"/>
      <c r="D3771" s="13" t="str">
        <f>IFERROR(VLOOKUP(C3771,Base!A:C,2,0),"")</f>
        <v/>
      </c>
      <c r="E3771" s="10" t="str">
        <f>IFERROR(VLOOKUP(C3771,Base!A:C,3,0),"")</f>
        <v/>
      </c>
      <c r="F3771" s="8"/>
      <c r="G3771" s="9"/>
      <c r="H3771" s="18"/>
      <c r="I3771" s="18"/>
      <c r="J3771" s="9"/>
      <c r="K3771" s="18"/>
      <c r="L3771" s="14" t="str">
        <f>IFERROR(J3771*HLOOKUP(I3771,Base!$H$2:$J$9,VLOOKUP(Planilla!K3771,Base!$F$3:$G$9,2,0),0),"")</f>
        <v/>
      </c>
      <c r="M3771" s="19"/>
      <c r="N3771" s="14" t="str">
        <f>IF(M3771="Si",HLOOKUP(I3771,Base!$H$2:$J$9,8,0),"")</f>
        <v/>
      </c>
      <c r="O3771" s="9"/>
      <c r="P3771" s="18"/>
      <c r="Q3771" s="14" t="str">
        <f>IFERROR(O3771*HLOOKUP(I3771,Base!$H$2:$J$9,VLOOKUP(Planilla!P3771,Base!$F$3:$G$9,2,0),0),"")</f>
        <v/>
      </c>
    </row>
    <row r="3772" spans="1:17">
      <c r="A3772" s="18"/>
      <c r="B3772" s="7"/>
      <c r="C3772" s="12"/>
      <c r="D3772" s="13" t="str">
        <f>IFERROR(VLOOKUP(C3772,Base!A:C,2,0),"")</f>
        <v/>
      </c>
      <c r="E3772" s="10" t="str">
        <f>IFERROR(VLOOKUP(C3772,Base!A:C,3,0),"")</f>
        <v/>
      </c>
      <c r="F3772" s="8"/>
      <c r="G3772" s="9"/>
      <c r="H3772" s="18"/>
      <c r="I3772" s="18"/>
      <c r="J3772" s="9"/>
      <c r="K3772" s="18"/>
      <c r="L3772" s="14" t="str">
        <f>IFERROR(J3772*HLOOKUP(I3772,Base!$H$2:$J$9,VLOOKUP(Planilla!K3772,Base!$F$3:$G$9,2,0),0),"")</f>
        <v/>
      </c>
      <c r="M3772" s="19"/>
      <c r="N3772" s="14" t="str">
        <f>IF(M3772="Si",HLOOKUP(I3772,Base!$H$2:$J$9,8,0),"")</f>
        <v/>
      </c>
      <c r="O3772" s="9"/>
      <c r="P3772" s="18"/>
      <c r="Q3772" s="14" t="str">
        <f>IFERROR(O3772*HLOOKUP(I3772,Base!$H$2:$J$9,VLOOKUP(Planilla!P3772,Base!$F$3:$G$9,2,0),0),"")</f>
        <v/>
      </c>
    </row>
    <row r="3773" spans="1:17">
      <c r="A3773" s="18"/>
      <c r="B3773" s="7"/>
      <c r="C3773" s="12"/>
      <c r="D3773" s="13" t="str">
        <f>IFERROR(VLOOKUP(C3773,Base!A:C,2,0),"")</f>
        <v/>
      </c>
      <c r="E3773" s="10" t="str">
        <f>IFERROR(VLOOKUP(C3773,Base!A:C,3,0),"")</f>
        <v/>
      </c>
      <c r="F3773" s="8"/>
      <c r="G3773" s="9"/>
      <c r="H3773" s="18"/>
      <c r="I3773" s="18"/>
      <c r="J3773" s="9"/>
      <c r="K3773" s="18"/>
      <c r="L3773" s="14" t="str">
        <f>IFERROR(J3773*HLOOKUP(I3773,Base!$H$2:$J$9,VLOOKUP(Planilla!K3773,Base!$F$3:$G$9,2,0),0),"")</f>
        <v/>
      </c>
      <c r="M3773" s="19"/>
      <c r="N3773" s="14" t="str">
        <f>IF(M3773="Si",HLOOKUP(I3773,Base!$H$2:$J$9,8,0),"")</f>
        <v/>
      </c>
      <c r="O3773" s="9"/>
      <c r="P3773" s="18"/>
      <c r="Q3773" s="14" t="str">
        <f>IFERROR(O3773*HLOOKUP(I3773,Base!$H$2:$J$9,VLOOKUP(Planilla!P3773,Base!$F$3:$G$9,2,0),0),"")</f>
        <v/>
      </c>
    </row>
    <row r="3774" spans="1:17">
      <c r="A3774" s="18"/>
      <c r="B3774" s="7"/>
      <c r="C3774" s="12"/>
      <c r="D3774" s="13" t="str">
        <f>IFERROR(VLOOKUP(C3774,Base!A:C,2,0),"")</f>
        <v/>
      </c>
      <c r="E3774" s="10" t="str">
        <f>IFERROR(VLOOKUP(C3774,Base!A:C,3,0),"")</f>
        <v/>
      </c>
      <c r="F3774" s="8"/>
      <c r="G3774" s="9"/>
      <c r="H3774" s="18"/>
      <c r="I3774" s="18"/>
      <c r="J3774" s="9"/>
      <c r="K3774" s="18"/>
      <c r="L3774" s="14" t="str">
        <f>IFERROR(J3774*HLOOKUP(I3774,Base!$H$2:$J$9,VLOOKUP(Planilla!K3774,Base!$F$3:$G$9,2,0),0),"")</f>
        <v/>
      </c>
      <c r="M3774" s="19"/>
      <c r="N3774" s="14" t="str">
        <f>IF(M3774="Si",HLOOKUP(I3774,Base!$H$2:$J$9,8,0),"")</f>
        <v/>
      </c>
      <c r="O3774" s="9"/>
      <c r="P3774" s="18"/>
      <c r="Q3774" s="14" t="str">
        <f>IFERROR(O3774*HLOOKUP(I3774,Base!$H$2:$J$9,VLOOKUP(Planilla!P3774,Base!$F$3:$G$9,2,0),0),"")</f>
        <v/>
      </c>
    </row>
    <row r="3775" spans="1:17">
      <c r="A3775" s="18"/>
      <c r="B3775" s="7"/>
      <c r="C3775" s="12"/>
      <c r="D3775" s="13" t="str">
        <f>IFERROR(VLOOKUP(C3775,Base!A:C,2,0),"")</f>
        <v/>
      </c>
      <c r="E3775" s="10" t="str">
        <f>IFERROR(VLOOKUP(C3775,Base!A:C,3,0),"")</f>
        <v/>
      </c>
      <c r="F3775" s="8"/>
      <c r="G3775" s="9"/>
      <c r="H3775" s="18"/>
      <c r="I3775" s="18"/>
      <c r="J3775" s="9"/>
      <c r="K3775" s="18"/>
      <c r="L3775" s="14" t="str">
        <f>IFERROR(J3775*HLOOKUP(I3775,Base!$H$2:$J$9,VLOOKUP(Planilla!K3775,Base!$F$3:$G$9,2,0),0),"")</f>
        <v/>
      </c>
      <c r="M3775" s="19"/>
      <c r="N3775" s="14" t="str">
        <f>IF(M3775="Si",HLOOKUP(I3775,Base!$H$2:$J$9,8,0),"")</f>
        <v/>
      </c>
      <c r="O3775" s="9"/>
      <c r="P3775" s="18"/>
      <c r="Q3775" s="14" t="str">
        <f>IFERROR(O3775*HLOOKUP(I3775,Base!$H$2:$J$9,VLOOKUP(Planilla!P3775,Base!$F$3:$G$9,2,0),0),"")</f>
        <v/>
      </c>
    </row>
    <row r="3776" spans="1:17">
      <c r="A3776" s="18"/>
      <c r="B3776" s="7"/>
      <c r="C3776" s="12"/>
      <c r="D3776" s="13" t="str">
        <f>IFERROR(VLOOKUP(C3776,Base!A:C,2,0),"")</f>
        <v/>
      </c>
      <c r="E3776" s="10" t="str">
        <f>IFERROR(VLOOKUP(C3776,Base!A:C,3,0),"")</f>
        <v/>
      </c>
      <c r="F3776" s="8"/>
      <c r="G3776" s="9"/>
      <c r="H3776" s="18"/>
      <c r="I3776" s="18"/>
      <c r="J3776" s="9"/>
      <c r="K3776" s="18"/>
      <c r="L3776" s="14" t="str">
        <f>IFERROR(J3776*HLOOKUP(I3776,Base!$H$2:$J$9,VLOOKUP(Planilla!K3776,Base!$F$3:$G$9,2,0),0),"")</f>
        <v/>
      </c>
      <c r="M3776" s="19"/>
      <c r="N3776" s="14" t="str">
        <f>IF(M3776="Si",HLOOKUP(I3776,Base!$H$2:$J$9,8,0),"")</f>
        <v/>
      </c>
      <c r="O3776" s="9"/>
      <c r="P3776" s="18"/>
      <c r="Q3776" s="14" t="str">
        <f>IFERROR(O3776*HLOOKUP(I3776,Base!$H$2:$J$9,VLOOKUP(Planilla!P3776,Base!$F$3:$G$9,2,0),0),"")</f>
        <v/>
      </c>
    </row>
    <row r="3777" spans="1:17">
      <c r="A3777" s="18"/>
      <c r="B3777" s="7"/>
      <c r="C3777" s="12"/>
      <c r="D3777" s="13" t="str">
        <f>IFERROR(VLOOKUP(C3777,Base!A:C,2,0),"")</f>
        <v/>
      </c>
      <c r="E3777" s="10" t="str">
        <f>IFERROR(VLOOKUP(C3777,Base!A:C,3,0),"")</f>
        <v/>
      </c>
      <c r="F3777" s="8"/>
      <c r="G3777" s="9"/>
      <c r="H3777" s="18"/>
      <c r="I3777" s="18"/>
      <c r="J3777" s="9"/>
      <c r="K3777" s="18"/>
      <c r="L3777" s="14" t="str">
        <f>IFERROR(J3777*HLOOKUP(I3777,Base!$H$2:$J$9,VLOOKUP(Planilla!K3777,Base!$F$3:$G$9,2,0),0),"")</f>
        <v/>
      </c>
      <c r="M3777" s="19"/>
      <c r="N3777" s="14" t="str">
        <f>IF(M3777="Si",HLOOKUP(I3777,Base!$H$2:$J$9,8,0),"")</f>
        <v/>
      </c>
      <c r="O3777" s="9"/>
      <c r="P3777" s="18"/>
      <c r="Q3777" s="14" t="str">
        <f>IFERROR(O3777*HLOOKUP(I3777,Base!$H$2:$J$9,VLOOKUP(Planilla!P3777,Base!$F$3:$G$9,2,0),0),"")</f>
        <v/>
      </c>
    </row>
    <row r="3778" spans="1:17">
      <c r="A3778" s="18"/>
      <c r="B3778" s="7"/>
      <c r="C3778" s="12"/>
      <c r="D3778" s="13" t="str">
        <f>IFERROR(VLOOKUP(C3778,Base!A:C,2,0),"")</f>
        <v/>
      </c>
      <c r="E3778" s="10" t="str">
        <f>IFERROR(VLOOKUP(C3778,Base!A:C,3,0),"")</f>
        <v/>
      </c>
      <c r="F3778" s="8"/>
      <c r="G3778" s="9"/>
      <c r="H3778" s="18"/>
      <c r="I3778" s="18"/>
      <c r="J3778" s="9"/>
      <c r="K3778" s="18"/>
      <c r="L3778" s="14" t="str">
        <f>IFERROR(J3778*HLOOKUP(I3778,Base!$H$2:$J$9,VLOOKUP(Planilla!K3778,Base!$F$3:$G$9,2,0),0),"")</f>
        <v/>
      </c>
      <c r="M3778" s="19"/>
      <c r="N3778" s="14" t="str">
        <f>IF(M3778="Si",HLOOKUP(I3778,Base!$H$2:$J$9,8,0),"")</f>
        <v/>
      </c>
      <c r="O3778" s="9"/>
      <c r="P3778" s="18"/>
      <c r="Q3778" s="14" t="str">
        <f>IFERROR(O3778*HLOOKUP(I3778,Base!$H$2:$J$9,VLOOKUP(Planilla!P3778,Base!$F$3:$G$9,2,0),0),"")</f>
        <v/>
      </c>
    </row>
    <row r="3779" spans="1:17">
      <c r="A3779" s="18"/>
      <c r="B3779" s="7"/>
      <c r="C3779" s="12"/>
      <c r="D3779" s="13" t="str">
        <f>IFERROR(VLOOKUP(C3779,Base!A:C,2,0),"")</f>
        <v/>
      </c>
      <c r="E3779" s="10" t="str">
        <f>IFERROR(VLOOKUP(C3779,Base!A:C,3,0),"")</f>
        <v/>
      </c>
      <c r="F3779" s="8"/>
      <c r="G3779" s="9"/>
      <c r="H3779" s="18"/>
      <c r="I3779" s="18"/>
      <c r="J3779" s="9"/>
      <c r="K3779" s="18"/>
      <c r="L3779" s="14" t="str">
        <f>IFERROR(J3779*HLOOKUP(I3779,Base!$H$2:$J$9,VLOOKUP(Planilla!K3779,Base!$F$3:$G$9,2,0),0),"")</f>
        <v/>
      </c>
      <c r="M3779" s="19"/>
      <c r="N3779" s="14" t="str">
        <f>IF(M3779="Si",HLOOKUP(I3779,Base!$H$2:$J$9,8,0),"")</f>
        <v/>
      </c>
      <c r="O3779" s="9"/>
      <c r="P3779" s="18"/>
      <c r="Q3779" s="14" t="str">
        <f>IFERROR(O3779*HLOOKUP(I3779,Base!$H$2:$J$9,VLOOKUP(Planilla!P3779,Base!$F$3:$G$9,2,0),0),"")</f>
        <v/>
      </c>
    </row>
    <row r="3780" spans="1:17">
      <c r="A3780" s="18"/>
      <c r="B3780" s="7"/>
      <c r="C3780" s="12"/>
      <c r="D3780" s="13" t="str">
        <f>IFERROR(VLOOKUP(C3780,Base!A:C,2,0),"")</f>
        <v/>
      </c>
      <c r="E3780" s="10" t="str">
        <f>IFERROR(VLOOKUP(C3780,Base!A:C,3,0),"")</f>
        <v/>
      </c>
      <c r="F3780" s="8"/>
      <c r="G3780" s="9"/>
      <c r="H3780" s="18"/>
      <c r="I3780" s="18"/>
      <c r="J3780" s="9"/>
      <c r="K3780" s="18"/>
      <c r="L3780" s="14" t="str">
        <f>IFERROR(J3780*HLOOKUP(I3780,Base!$H$2:$J$9,VLOOKUP(Planilla!K3780,Base!$F$3:$G$9,2,0),0),"")</f>
        <v/>
      </c>
      <c r="M3780" s="19"/>
      <c r="N3780" s="14" t="str">
        <f>IF(M3780="Si",HLOOKUP(I3780,Base!$H$2:$J$9,8,0),"")</f>
        <v/>
      </c>
      <c r="O3780" s="9"/>
      <c r="P3780" s="18"/>
      <c r="Q3780" s="14" t="str">
        <f>IFERROR(O3780*HLOOKUP(I3780,Base!$H$2:$J$9,VLOOKUP(Planilla!P3780,Base!$F$3:$G$9,2,0),0),"")</f>
        <v/>
      </c>
    </row>
    <row r="3781" spans="1:17">
      <c r="A3781" s="18"/>
      <c r="B3781" s="7"/>
      <c r="C3781" s="12"/>
      <c r="D3781" s="13" t="str">
        <f>IFERROR(VLOOKUP(C3781,Base!A:C,2,0),"")</f>
        <v/>
      </c>
      <c r="E3781" s="10" t="str">
        <f>IFERROR(VLOOKUP(C3781,Base!A:C,3,0),"")</f>
        <v/>
      </c>
      <c r="F3781" s="8"/>
      <c r="G3781" s="9"/>
      <c r="H3781" s="18"/>
      <c r="I3781" s="18"/>
      <c r="J3781" s="9"/>
      <c r="K3781" s="18"/>
      <c r="L3781" s="14" t="str">
        <f>IFERROR(J3781*HLOOKUP(I3781,Base!$H$2:$J$9,VLOOKUP(Planilla!K3781,Base!$F$3:$G$9,2,0),0),"")</f>
        <v/>
      </c>
      <c r="M3781" s="19"/>
      <c r="N3781" s="14" t="str">
        <f>IF(M3781="Si",HLOOKUP(I3781,Base!$H$2:$J$9,8,0),"")</f>
        <v/>
      </c>
      <c r="O3781" s="9"/>
      <c r="P3781" s="18"/>
      <c r="Q3781" s="14" t="str">
        <f>IFERROR(O3781*HLOOKUP(I3781,Base!$H$2:$J$9,VLOOKUP(Planilla!P3781,Base!$F$3:$G$9,2,0),0),"")</f>
        <v/>
      </c>
    </row>
    <row r="3782" spans="1:17">
      <c r="A3782" s="18"/>
      <c r="B3782" s="7"/>
      <c r="C3782" s="12"/>
      <c r="D3782" s="13" t="str">
        <f>IFERROR(VLOOKUP(C3782,Base!A:C,2,0),"")</f>
        <v/>
      </c>
      <c r="E3782" s="10" t="str">
        <f>IFERROR(VLOOKUP(C3782,Base!A:C,3,0),"")</f>
        <v/>
      </c>
      <c r="F3782" s="8"/>
      <c r="G3782" s="9"/>
      <c r="H3782" s="18"/>
      <c r="I3782" s="18"/>
      <c r="J3782" s="9"/>
      <c r="K3782" s="18"/>
      <c r="L3782" s="14" t="str">
        <f>IFERROR(J3782*HLOOKUP(I3782,Base!$H$2:$J$9,VLOOKUP(Planilla!K3782,Base!$F$3:$G$9,2,0),0),"")</f>
        <v/>
      </c>
      <c r="M3782" s="19"/>
      <c r="N3782" s="14" t="str">
        <f>IF(M3782="Si",HLOOKUP(I3782,Base!$H$2:$J$9,8,0),"")</f>
        <v/>
      </c>
      <c r="O3782" s="9"/>
      <c r="P3782" s="18"/>
      <c r="Q3782" s="14" t="str">
        <f>IFERROR(O3782*HLOOKUP(I3782,Base!$H$2:$J$9,VLOOKUP(Planilla!P3782,Base!$F$3:$G$9,2,0),0),"")</f>
        <v/>
      </c>
    </row>
    <row r="3783" spans="1:17">
      <c r="A3783" s="18"/>
      <c r="B3783" s="7"/>
      <c r="C3783" s="12"/>
      <c r="D3783" s="13" t="str">
        <f>IFERROR(VLOOKUP(C3783,Base!A:C,2,0),"")</f>
        <v/>
      </c>
      <c r="E3783" s="10" t="str">
        <f>IFERROR(VLOOKUP(C3783,Base!A:C,3,0),"")</f>
        <v/>
      </c>
      <c r="F3783" s="8"/>
      <c r="G3783" s="9"/>
      <c r="H3783" s="18"/>
      <c r="I3783" s="18"/>
      <c r="J3783" s="9"/>
      <c r="K3783" s="18"/>
      <c r="L3783" s="14" t="str">
        <f>IFERROR(J3783*HLOOKUP(I3783,Base!$H$2:$J$9,VLOOKUP(Planilla!K3783,Base!$F$3:$G$9,2,0),0),"")</f>
        <v/>
      </c>
      <c r="M3783" s="19"/>
      <c r="N3783" s="14" t="str">
        <f>IF(M3783="Si",HLOOKUP(I3783,Base!$H$2:$J$9,8,0),"")</f>
        <v/>
      </c>
      <c r="O3783" s="9"/>
      <c r="P3783" s="18"/>
      <c r="Q3783" s="14" t="str">
        <f>IFERROR(O3783*HLOOKUP(I3783,Base!$H$2:$J$9,VLOOKUP(Planilla!P3783,Base!$F$3:$G$9,2,0),0),"")</f>
        <v/>
      </c>
    </row>
    <row r="3784" spans="1:17">
      <c r="A3784" s="18"/>
      <c r="B3784" s="7"/>
      <c r="C3784" s="12"/>
      <c r="D3784" s="13" t="str">
        <f>IFERROR(VLOOKUP(C3784,Base!A:C,2,0),"")</f>
        <v/>
      </c>
      <c r="E3784" s="10" t="str">
        <f>IFERROR(VLOOKUP(C3784,Base!A:C,3,0),"")</f>
        <v/>
      </c>
      <c r="F3784" s="8"/>
      <c r="G3784" s="9"/>
      <c r="H3784" s="18"/>
      <c r="I3784" s="18"/>
      <c r="J3784" s="9"/>
      <c r="K3784" s="18"/>
      <c r="L3784" s="14" t="str">
        <f>IFERROR(J3784*HLOOKUP(I3784,Base!$H$2:$J$9,VLOOKUP(Planilla!K3784,Base!$F$3:$G$9,2,0),0),"")</f>
        <v/>
      </c>
      <c r="M3784" s="19"/>
      <c r="N3784" s="14" t="str">
        <f>IF(M3784="Si",HLOOKUP(I3784,Base!$H$2:$J$9,8,0),"")</f>
        <v/>
      </c>
      <c r="O3784" s="9"/>
      <c r="P3784" s="18"/>
      <c r="Q3784" s="14" t="str">
        <f>IFERROR(O3784*HLOOKUP(I3784,Base!$H$2:$J$9,VLOOKUP(Planilla!P3784,Base!$F$3:$G$9,2,0),0),"")</f>
        <v/>
      </c>
    </row>
    <row r="3785" spans="1:17">
      <c r="A3785" s="18"/>
      <c r="B3785" s="7"/>
      <c r="C3785" s="12"/>
      <c r="D3785" s="13" t="str">
        <f>IFERROR(VLOOKUP(C3785,Base!A:C,2,0),"")</f>
        <v/>
      </c>
      <c r="E3785" s="10" t="str">
        <f>IFERROR(VLOOKUP(C3785,Base!A:C,3,0),"")</f>
        <v/>
      </c>
      <c r="F3785" s="8"/>
      <c r="G3785" s="9"/>
      <c r="H3785" s="18"/>
      <c r="I3785" s="18"/>
      <c r="J3785" s="9"/>
      <c r="K3785" s="18"/>
      <c r="L3785" s="14" t="str">
        <f>IFERROR(J3785*HLOOKUP(I3785,Base!$H$2:$J$9,VLOOKUP(Planilla!K3785,Base!$F$3:$G$9,2,0),0),"")</f>
        <v/>
      </c>
      <c r="M3785" s="19"/>
      <c r="N3785" s="14" t="str">
        <f>IF(M3785="Si",HLOOKUP(I3785,Base!$H$2:$J$9,8,0),"")</f>
        <v/>
      </c>
      <c r="O3785" s="9"/>
      <c r="P3785" s="18"/>
      <c r="Q3785" s="14" t="str">
        <f>IFERROR(O3785*HLOOKUP(I3785,Base!$H$2:$J$9,VLOOKUP(Planilla!P3785,Base!$F$3:$G$9,2,0),0),"")</f>
        <v/>
      </c>
    </row>
    <row r="3786" spans="1:17">
      <c r="A3786" s="18"/>
      <c r="B3786" s="7"/>
      <c r="C3786" s="12"/>
      <c r="D3786" s="13" t="str">
        <f>IFERROR(VLOOKUP(C3786,Base!A:C,2,0),"")</f>
        <v/>
      </c>
      <c r="E3786" s="10" t="str">
        <f>IFERROR(VLOOKUP(C3786,Base!A:C,3,0),"")</f>
        <v/>
      </c>
      <c r="F3786" s="8"/>
      <c r="G3786" s="9"/>
      <c r="H3786" s="18"/>
      <c r="I3786" s="18"/>
      <c r="J3786" s="9"/>
      <c r="K3786" s="18"/>
      <c r="L3786" s="14" t="str">
        <f>IFERROR(J3786*HLOOKUP(I3786,Base!$H$2:$J$9,VLOOKUP(Planilla!K3786,Base!$F$3:$G$9,2,0),0),"")</f>
        <v/>
      </c>
      <c r="M3786" s="19"/>
      <c r="N3786" s="14" t="str">
        <f>IF(M3786="Si",HLOOKUP(I3786,Base!$H$2:$J$9,8,0),"")</f>
        <v/>
      </c>
      <c r="O3786" s="9"/>
      <c r="P3786" s="18"/>
      <c r="Q3786" s="14" t="str">
        <f>IFERROR(O3786*HLOOKUP(I3786,Base!$H$2:$J$9,VLOOKUP(Planilla!P3786,Base!$F$3:$G$9,2,0),0),"")</f>
        <v/>
      </c>
    </row>
    <row r="3787" spans="1:17">
      <c r="A3787" s="18"/>
      <c r="B3787" s="7"/>
      <c r="C3787" s="12"/>
      <c r="D3787" s="13" t="str">
        <f>IFERROR(VLOOKUP(C3787,Base!A:C,2,0),"")</f>
        <v/>
      </c>
      <c r="E3787" s="10" t="str">
        <f>IFERROR(VLOOKUP(C3787,Base!A:C,3,0),"")</f>
        <v/>
      </c>
      <c r="F3787" s="8"/>
      <c r="G3787" s="9"/>
      <c r="H3787" s="18"/>
      <c r="I3787" s="18"/>
      <c r="J3787" s="9"/>
      <c r="K3787" s="18"/>
      <c r="L3787" s="14" t="str">
        <f>IFERROR(J3787*HLOOKUP(I3787,Base!$H$2:$J$9,VLOOKUP(Planilla!K3787,Base!$F$3:$G$9,2,0),0),"")</f>
        <v/>
      </c>
      <c r="M3787" s="19"/>
      <c r="N3787" s="14" t="str">
        <f>IF(M3787="Si",HLOOKUP(I3787,Base!$H$2:$J$9,8,0),"")</f>
        <v/>
      </c>
      <c r="O3787" s="9"/>
      <c r="P3787" s="18"/>
      <c r="Q3787" s="14" t="str">
        <f>IFERROR(O3787*HLOOKUP(I3787,Base!$H$2:$J$9,VLOOKUP(Planilla!P3787,Base!$F$3:$G$9,2,0),0),"")</f>
        <v/>
      </c>
    </row>
    <row r="3788" spans="1:17">
      <c r="A3788" s="18"/>
      <c r="B3788" s="7"/>
      <c r="C3788" s="12"/>
      <c r="D3788" s="13" t="str">
        <f>IFERROR(VLOOKUP(C3788,Base!A:C,2,0),"")</f>
        <v/>
      </c>
      <c r="E3788" s="10" t="str">
        <f>IFERROR(VLOOKUP(C3788,Base!A:C,3,0),"")</f>
        <v/>
      </c>
      <c r="F3788" s="8"/>
      <c r="G3788" s="9"/>
      <c r="H3788" s="18"/>
      <c r="I3788" s="18"/>
      <c r="J3788" s="9"/>
      <c r="K3788" s="18"/>
      <c r="L3788" s="14" t="str">
        <f>IFERROR(J3788*HLOOKUP(I3788,Base!$H$2:$J$9,VLOOKUP(Planilla!K3788,Base!$F$3:$G$9,2,0),0),"")</f>
        <v/>
      </c>
      <c r="M3788" s="19"/>
      <c r="N3788" s="14" t="str">
        <f>IF(M3788="Si",HLOOKUP(I3788,Base!$H$2:$J$9,8,0),"")</f>
        <v/>
      </c>
      <c r="O3788" s="9"/>
      <c r="P3788" s="18"/>
      <c r="Q3788" s="14" t="str">
        <f>IFERROR(O3788*HLOOKUP(I3788,Base!$H$2:$J$9,VLOOKUP(Planilla!P3788,Base!$F$3:$G$9,2,0),0),"")</f>
        <v/>
      </c>
    </row>
    <row r="3789" spans="1:17">
      <c r="A3789" s="18"/>
      <c r="B3789" s="7"/>
      <c r="C3789" s="12"/>
      <c r="D3789" s="13" t="str">
        <f>IFERROR(VLOOKUP(C3789,Base!A:C,2,0),"")</f>
        <v/>
      </c>
      <c r="E3789" s="10" t="str">
        <f>IFERROR(VLOOKUP(C3789,Base!A:C,3,0),"")</f>
        <v/>
      </c>
      <c r="F3789" s="8"/>
      <c r="G3789" s="9"/>
      <c r="H3789" s="18"/>
      <c r="I3789" s="18"/>
      <c r="J3789" s="9"/>
      <c r="K3789" s="18"/>
      <c r="L3789" s="14" t="str">
        <f>IFERROR(J3789*HLOOKUP(I3789,Base!$H$2:$J$9,VLOOKUP(Planilla!K3789,Base!$F$3:$G$9,2,0),0),"")</f>
        <v/>
      </c>
      <c r="M3789" s="19"/>
      <c r="N3789" s="14" t="str">
        <f>IF(M3789="Si",HLOOKUP(I3789,Base!$H$2:$J$9,8,0),"")</f>
        <v/>
      </c>
      <c r="O3789" s="9"/>
      <c r="P3789" s="18"/>
      <c r="Q3789" s="14" t="str">
        <f>IFERROR(O3789*HLOOKUP(I3789,Base!$H$2:$J$9,VLOOKUP(Planilla!P3789,Base!$F$3:$G$9,2,0),0),"")</f>
        <v/>
      </c>
    </row>
    <row r="3790" spans="1:17">
      <c r="A3790" s="18"/>
      <c r="B3790" s="7"/>
      <c r="C3790" s="12"/>
      <c r="D3790" s="13" t="str">
        <f>IFERROR(VLOOKUP(C3790,Base!A:C,2,0),"")</f>
        <v/>
      </c>
      <c r="E3790" s="10" t="str">
        <f>IFERROR(VLOOKUP(C3790,Base!A:C,3,0),"")</f>
        <v/>
      </c>
      <c r="F3790" s="8"/>
      <c r="G3790" s="9"/>
      <c r="H3790" s="18"/>
      <c r="I3790" s="18"/>
      <c r="J3790" s="9"/>
      <c r="K3790" s="18"/>
      <c r="L3790" s="14" t="str">
        <f>IFERROR(J3790*HLOOKUP(I3790,Base!$H$2:$J$9,VLOOKUP(Planilla!K3790,Base!$F$3:$G$9,2,0),0),"")</f>
        <v/>
      </c>
      <c r="M3790" s="19"/>
      <c r="N3790" s="14" t="str">
        <f>IF(M3790="Si",HLOOKUP(I3790,Base!$H$2:$J$9,8,0),"")</f>
        <v/>
      </c>
      <c r="O3790" s="9"/>
      <c r="P3790" s="18"/>
      <c r="Q3790" s="14" t="str">
        <f>IFERROR(O3790*HLOOKUP(I3790,Base!$H$2:$J$9,VLOOKUP(Planilla!P3790,Base!$F$3:$G$9,2,0),0),"")</f>
        <v/>
      </c>
    </row>
    <row r="3791" spans="1:17">
      <c r="A3791" s="18"/>
      <c r="B3791" s="7"/>
      <c r="C3791" s="12"/>
      <c r="D3791" s="13" t="str">
        <f>IFERROR(VLOOKUP(C3791,Base!A:C,2,0),"")</f>
        <v/>
      </c>
      <c r="E3791" s="10" t="str">
        <f>IFERROR(VLOOKUP(C3791,Base!A:C,3,0),"")</f>
        <v/>
      </c>
      <c r="F3791" s="8"/>
      <c r="G3791" s="9"/>
      <c r="H3791" s="18"/>
      <c r="I3791" s="18"/>
      <c r="J3791" s="9"/>
      <c r="K3791" s="18"/>
      <c r="L3791" s="14" t="str">
        <f>IFERROR(J3791*HLOOKUP(I3791,Base!$H$2:$J$9,VLOOKUP(Planilla!K3791,Base!$F$3:$G$9,2,0),0),"")</f>
        <v/>
      </c>
      <c r="M3791" s="19"/>
      <c r="N3791" s="14" t="str">
        <f>IF(M3791="Si",HLOOKUP(I3791,Base!$H$2:$J$9,8,0),"")</f>
        <v/>
      </c>
      <c r="O3791" s="9"/>
      <c r="P3791" s="18"/>
      <c r="Q3791" s="14" t="str">
        <f>IFERROR(O3791*HLOOKUP(I3791,Base!$H$2:$J$9,VLOOKUP(Planilla!P3791,Base!$F$3:$G$9,2,0),0),"")</f>
        <v/>
      </c>
    </row>
    <row r="3792" spans="1:17">
      <c r="A3792" s="18"/>
      <c r="B3792" s="7"/>
      <c r="C3792" s="12"/>
      <c r="D3792" s="13" t="str">
        <f>IFERROR(VLOOKUP(C3792,Base!A:C,2,0),"")</f>
        <v/>
      </c>
      <c r="E3792" s="10" t="str">
        <f>IFERROR(VLOOKUP(C3792,Base!A:C,3,0),"")</f>
        <v/>
      </c>
      <c r="F3792" s="8"/>
      <c r="G3792" s="9"/>
      <c r="H3792" s="18"/>
      <c r="I3792" s="18"/>
      <c r="J3792" s="9"/>
      <c r="K3792" s="18"/>
      <c r="L3792" s="14" t="str">
        <f>IFERROR(J3792*HLOOKUP(I3792,Base!$H$2:$J$9,VLOOKUP(Planilla!K3792,Base!$F$3:$G$9,2,0),0),"")</f>
        <v/>
      </c>
      <c r="M3792" s="19"/>
      <c r="N3792" s="14" t="str">
        <f>IF(M3792="Si",HLOOKUP(I3792,Base!$H$2:$J$9,8,0),"")</f>
        <v/>
      </c>
      <c r="O3792" s="9"/>
      <c r="P3792" s="18"/>
      <c r="Q3792" s="14" t="str">
        <f>IFERROR(O3792*HLOOKUP(I3792,Base!$H$2:$J$9,VLOOKUP(Planilla!P3792,Base!$F$3:$G$9,2,0),0),"")</f>
        <v/>
      </c>
    </row>
    <row r="3793" spans="1:17">
      <c r="A3793" s="18"/>
      <c r="B3793" s="7"/>
      <c r="C3793" s="12"/>
      <c r="D3793" s="13" t="str">
        <f>IFERROR(VLOOKUP(C3793,Base!A:C,2,0),"")</f>
        <v/>
      </c>
      <c r="E3793" s="10" t="str">
        <f>IFERROR(VLOOKUP(C3793,Base!A:C,3,0),"")</f>
        <v/>
      </c>
      <c r="F3793" s="8"/>
      <c r="G3793" s="9"/>
      <c r="H3793" s="18"/>
      <c r="I3793" s="18"/>
      <c r="J3793" s="9"/>
      <c r="K3793" s="18"/>
      <c r="L3793" s="14" t="str">
        <f>IFERROR(J3793*HLOOKUP(I3793,Base!$H$2:$J$9,VLOOKUP(Planilla!K3793,Base!$F$3:$G$9,2,0),0),"")</f>
        <v/>
      </c>
      <c r="M3793" s="19"/>
      <c r="N3793" s="14" t="str">
        <f>IF(M3793="Si",HLOOKUP(I3793,Base!$H$2:$J$9,8,0),"")</f>
        <v/>
      </c>
      <c r="O3793" s="9"/>
      <c r="P3793" s="18"/>
      <c r="Q3793" s="14" t="str">
        <f>IFERROR(O3793*HLOOKUP(I3793,Base!$H$2:$J$9,VLOOKUP(Planilla!P3793,Base!$F$3:$G$9,2,0),0),"")</f>
        <v/>
      </c>
    </row>
    <row r="3794" spans="1:17">
      <c r="A3794" s="18"/>
      <c r="B3794" s="7"/>
      <c r="C3794" s="12"/>
      <c r="D3794" s="13" t="str">
        <f>IFERROR(VLOOKUP(C3794,Base!A:C,2,0),"")</f>
        <v/>
      </c>
      <c r="E3794" s="10" t="str">
        <f>IFERROR(VLOOKUP(C3794,Base!A:C,3,0),"")</f>
        <v/>
      </c>
      <c r="F3794" s="8"/>
      <c r="G3794" s="9"/>
      <c r="H3794" s="18"/>
      <c r="I3794" s="18"/>
      <c r="J3794" s="9"/>
      <c r="K3794" s="18"/>
      <c r="L3794" s="14" t="str">
        <f>IFERROR(J3794*HLOOKUP(I3794,Base!$H$2:$J$9,VLOOKUP(Planilla!K3794,Base!$F$3:$G$9,2,0),0),"")</f>
        <v/>
      </c>
      <c r="M3794" s="19"/>
      <c r="N3794" s="14" t="str">
        <f>IF(M3794="Si",HLOOKUP(I3794,Base!$H$2:$J$9,8,0),"")</f>
        <v/>
      </c>
      <c r="O3794" s="9"/>
      <c r="P3794" s="18"/>
      <c r="Q3794" s="14" t="str">
        <f>IFERROR(O3794*HLOOKUP(I3794,Base!$H$2:$J$9,VLOOKUP(Planilla!P3794,Base!$F$3:$G$9,2,0),0),"")</f>
        <v/>
      </c>
    </row>
    <row r="3795" spans="1:17">
      <c r="A3795" s="18"/>
      <c r="B3795" s="7"/>
      <c r="C3795" s="12"/>
      <c r="D3795" s="13" t="str">
        <f>IFERROR(VLOOKUP(C3795,Base!A:C,2,0),"")</f>
        <v/>
      </c>
      <c r="E3795" s="10" t="str">
        <f>IFERROR(VLOOKUP(C3795,Base!A:C,3,0),"")</f>
        <v/>
      </c>
      <c r="F3795" s="8"/>
      <c r="G3795" s="9"/>
      <c r="H3795" s="18"/>
      <c r="I3795" s="18"/>
      <c r="J3795" s="9"/>
      <c r="K3795" s="18"/>
      <c r="L3795" s="14" t="str">
        <f>IFERROR(J3795*HLOOKUP(I3795,Base!$H$2:$J$9,VLOOKUP(Planilla!K3795,Base!$F$3:$G$9,2,0),0),"")</f>
        <v/>
      </c>
      <c r="M3795" s="19"/>
      <c r="N3795" s="14" t="str">
        <f>IF(M3795="Si",HLOOKUP(I3795,Base!$H$2:$J$9,8,0),"")</f>
        <v/>
      </c>
      <c r="O3795" s="9"/>
      <c r="P3795" s="18"/>
      <c r="Q3795" s="14" t="str">
        <f>IFERROR(O3795*HLOOKUP(I3795,Base!$H$2:$J$9,VLOOKUP(Planilla!P3795,Base!$F$3:$G$9,2,0),0),"")</f>
        <v/>
      </c>
    </row>
    <row r="3796" spans="1:17">
      <c r="A3796" s="18"/>
      <c r="B3796" s="7"/>
      <c r="C3796" s="12"/>
      <c r="D3796" s="13" t="str">
        <f>IFERROR(VLOOKUP(C3796,Base!A:C,2,0),"")</f>
        <v/>
      </c>
      <c r="E3796" s="10" t="str">
        <f>IFERROR(VLOOKUP(C3796,Base!A:C,3,0),"")</f>
        <v/>
      </c>
      <c r="F3796" s="8"/>
      <c r="G3796" s="9"/>
      <c r="H3796" s="18"/>
      <c r="I3796" s="18"/>
      <c r="J3796" s="9"/>
      <c r="K3796" s="18"/>
      <c r="L3796" s="14" t="str">
        <f>IFERROR(J3796*HLOOKUP(I3796,Base!$H$2:$J$9,VLOOKUP(Planilla!K3796,Base!$F$3:$G$9,2,0),0),"")</f>
        <v/>
      </c>
      <c r="M3796" s="19"/>
      <c r="N3796" s="14" t="str">
        <f>IF(M3796="Si",HLOOKUP(I3796,Base!$H$2:$J$9,8,0),"")</f>
        <v/>
      </c>
      <c r="O3796" s="9"/>
      <c r="P3796" s="18"/>
      <c r="Q3796" s="14" t="str">
        <f>IFERROR(O3796*HLOOKUP(I3796,Base!$H$2:$J$9,VLOOKUP(Planilla!P3796,Base!$F$3:$G$9,2,0),0),"")</f>
        <v/>
      </c>
    </row>
    <row r="3797" spans="1:17">
      <c r="A3797" s="18"/>
      <c r="B3797" s="7"/>
      <c r="C3797" s="12"/>
      <c r="D3797" s="13" t="str">
        <f>IFERROR(VLOOKUP(C3797,Base!A:C,2,0),"")</f>
        <v/>
      </c>
      <c r="E3797" s="10" t="str">
        <f>IFERROR(VLOOKUP(C3797,Base!A:C,3,0),"")</f>
        <v/>
      </c>
      <c r="F3797" s="8"/>
      <c r="G3797" s="9"/>
      <c r="H3797" s="18"/>
      <c r="I3797" s="18"/>
      <c r="J3797" s="9"/>
      <c r="K3797" s="18"/>
      <c r="L3797" s="14" t="str">
        <f>IFERROR(J3797*HLOOKUP(I3797,Base!$H$2:$J$9,VLOOKUP(Planilla!K3797,Base!$F$3:$G$9,2,0),0),"")</f>
        <v/>
      </c>
      <c r="M3797" s="19"/>
      <c r="N3797" s="14" t="str">
        <f>IF(M3797="Si",HLOOKUP(I3797,Base!$H$2:$J$9,8,0),"")</f>
        <v/>
      </c>
      <c r="O3797" s="9"/>
      <c r="P3797" s="18"/>
      <c r="Q3797" s="14" t="str">
        <f>IFERROR(O3797*HLOOKUP(I3797,Base!$H$2:$J$9,VLOOKUP(Planilla!P3797,Base!$F$3:$G$9,2,0),0),"")</f>
        <v/>
      </c>
    </row>
    <row r="3798" spans="1:17">
      <c r="A3798" s="18"/>
      <c r="B3798" s="7"/>
      <c r="C3798" s="12"/>
      <c r="D3798" s="13" t="str">
        <f>IFERROR(VLOOKUP(C3798,Base!A:C,2,0),"")</f>
        <v/>
      </c>
      <c r="E3798" s="10" t="str">
        <f>IFERROR(VLOOKUP(C3798,Base!A:C,3,0),"")</f>
        <v/>
      </c>
      <c r="F3798" s="8"/>
      <c r="G3798" s="9"/>
      <c r="H3798" s="18"/>
      <c r="I3798" s="18"/>
      <c r="J3798" s="9"/>
      <c r="K3798" s="18"/>
      <c r="L3798" s="14" t="str">
        <f>IFERROR(J3798*HLOOKUP(I3798,Base!$H$2:$J$9,VLOOKUP(Planilla!K3798,Base!$F$3:$G$9,2,0),0),"")</f>
        <v/>
      </c>
      <c r="M3798" s="19"/>
      <c r="N3798" s="14" t="str">
        <f>IF(M3798="Si",HLOOKUP(I3798,Base!$H$2:$J$9,8,0),"")</f>
        <v/>
      </c>
      <c r="O3798" s="9"/>
      <c r="P3798" s="18"/>
      <c r="Q3798" s="14" t="str">
        <f>IFERROR(O3798*HLOOKUP(I3798,Base!$H$2:$J$9,VLOOKUP(Planilla!P3798,Base!$F$3:$G$9,2,0),0),"")</f>
        <v/>
      </c>
    </row>
    <row r="3799" spans="1:17">
      <c r="A3799" s="18"/>
      <c r="B3799" s="7"/>
      <c r="C3799" s="12"/>
      <c r="D3799" s="13" t="str">
        <f>IFERROR(VLOOKUP(C3799,Base!A:C,2,0),"")</f>
        <v/>
      </c>
      <c r="E3799" s="10" t="str">
        <f>IFERROR(VLOOKUP(C3799,Base!A:C,3,0),"")</f>
        <v/>
      </c>
      <c r="F3799" s="8"/>
      <c r="G3799" s="9"/>
      <c r="H3799" s="18"/>
      <c r="I3799" s="18"/>
      <c r="J3799" s="9"/>
      <c r="K3799" s="18"/>
      <c r="L3799" s="14" t="str">
        <f>IFERROR(J3799*HLOOKUP(I3799,Base!$H$2:$J$9,VLOOKUP(Planilla!K3799,Base!$F$3:$G$9,2,0),0),"")</f>
        <v/>
      </c>
      <c r="M3799" s="19"/>
      <c r="N3799" s="14" t="str">
        <f>IF(M3799="Si",HLOOKUP(I3799,Base!$H$2:$J$9,8,0),"")</f>
        <v/>
      </c>
      <c r="O3799" s="9"/>
      <c r="P3799" s="18"/>
      <c r="Q3799" s="14" t="str">
        <f>IFERROR(O3799*HLOOKUP(I3799,Base!$H$2:$J$9,VLOOKUP(Planilla!P3799,Base!$F$3:$G$9,2,0),0),"")</f>
        <v/>
      </c>
    </row>
    <row r="3800" spans="1:17">
      <c r="A3800" s="18"/>
      <c r="B3800" s="7"/>
      <c r="C3800" s="12"/>
      <c r="D3800" s="13" t="str">
        <f>IFERROR(VLOOKUP(C3800,Base!A:C,2,0),"")</f>
        <v/>
      </c>
      <c r="E3800" s="10" t="str">
        <f>IFERROR(VLOOKUP(C3800,Base!A:C,3,0),"")</f>
        <v/>
      </c>
      <c r="F3800" s="8"/>
      <c r="G3800" s="9"/>
      <c r="H3800" s="18"/>
      <c r="I3800" s="18"/>
      <c r="J3800" s="9"/>
      <c r="K3800" s="18"/>
      <c r="L3800" s="14" t="str">
        <f>IFERROR(J3800*HLOOKUP(I3800,Base!$H$2:$J$9,VLOOKUP(Planilla!K3800,Base!$F$3:$G$9,2,0),0),"")</f>
        <v/>
      </c>
      <c r="M3800" s="19"/>
      <c r="N3800" s="14" t="str">
        <f>IF(M3800="Si",HLOOKUP(I3800,Base!$H$2:$J$9,8,0),"")</f>
        <v/>
      </c>
      <c r="O3800" s="9"/>
      <c r="P3800" s="18"/>
      <c r="Q3800" s="14" t="str">
        <f>IFERROR(O3800*HLOOKUP(I3800,Base!$H$2:$J$9,VLOOKUP(Planilla!P3800,Base!$F$3:$G$9,2,0),0),"")</f>
        <v/>
      </c>
    </row>
    <row r="3801" spans="1:17">
      <c r="A3801" s="18"/>
      <c r="B3801" s="7"/>
      <c r="C3801" s="12"/>
      <c r="D3801" s="13" t="str">
        <f>IFERROR(VLOOKUP(C3801,Base!A:C,2,0),"")</f>
        <v/>
      </c>
      <c r="E3801" s="10" t="str">
        <f>IFERROR(VLOOKUP(C3801,Base!A:C,3,0),"")</f>
        <v/>
      </c>
      <c r="F3801" s="8"/>
      <c r="G3801" s="9"/>
      <c r="H3801" s="18"/>
      <c r="I3801" s="18"/>
      <c r="J3801" s="9"/>
      <c r="K3801" s="18"/>
      <c r="L3801" s="14" t="str">
        <f>IFERROR(J3801*HLOOKUP(I3801,Base!$H$2:$J$9,VLOOKUP(Planilla!K3801,Base!$F$3:$G$9,2,0),0),"")</f>
        <v/>
      </c>
      <c r="M3801" s="19"/>
      <c r="N3801" s="14" t="str">
        <f>IF(M3801="Si",HLOOKUP(I3801,Base!$H$2:$J$9,8,0),"")</f>
        <v/>
      </c>
      <c r="O3801" s="9"/>
      <c r="P3801" s="18"/>
      <c r="Q3801" s="14" t="str">
        <f>IFERROR(O3801*HLOOKUP(I3801,Base!$H$2:$J$9,VLOOKUP(Planilla!P3801,Base!$F$3:$G$9,2,0),0),"")</f>
        <v/>
      </c>
    </row>
    <row r="3802" spans="1:17">
      <c r="A3802" s="18"/>
      <c r="B3802" s="7"/>
      <c r="C3802" s="12"/>
      <c r="D3802" s="13" t="str">
        <f>IFERROR(VLOOKUP(C3802,Base!A:C,2,0),"")</f>
        <v/>
      </c>
      <c r="E3802" s="10" t="str">
        <f>IFERROR(VLOOKUP(C3802,Base!A:C,3,0),"")</f>
        <v/>
      </c>
      <c r="F3802" s="8"/>
      <c r="G3802" s="9"/>
      <c r="H3802" s="18"/>
      <c r="I3802" s="18"/>
      <c r="J3802" s="9"/>
      <c r="K3802" s="18"/>
      <c r="L3802" s="14" t="str">
        <f>IFERROR(J3802*HLOOKUP(I3802,Base!$H$2:$J$9,VLOOKUP(Planilla!K3802,Base!$F$3:$G$9,2,0),0),"")</f>
        <v/>
      </c>
      <c r="M3802" s="19"/>
      <c r="N3802" s="14" t="str">
        <f>IF(M3802="Si",HLOOKUP(I3802,Base!$H$2:$J$9,8,0),"")</f>
        <v/>
      </c>
      <c r="O3802" s="9"/>
      <c r="P3802" s="18"/>
      <c r="Q3802" s="14" t="str">
        <f>IFERROR(O3802*HLOOKUP(I3802,Base!$H$2:$J$9,VLOOKUP(Planilla!P3802,Base!$F$3:$G$9,2,0),0),"")</f>
        <v/>
      </c>
    </row>
    <row r="3803" spans="1:17">
      <c r="A3803" s="18"/>
      <c r="B3803" s="7"/>
      <c r="C3803" s="12"/>
      <c r="D3803" s="13" t="str">
        <f>IFERROR(VLOOKUP(C3803,Base!A:C,2,0),"")</f>
        <v/>
      </c>
      <c r="E3803" s="10" t="str">
        <f>IFERROR(VLOOKUP(C3803,Base!A:C,3,0),"")</f>
        <v/>
      </c>
      <c r="F3803" s="8"/>
      <c r="G3803" s="9"/>
      <c r="H3803" s="18"/>
      <c r="I3803" s="18"/>
      <c r="J3803" s="9"/>
      <c r="K3803" s="18"/>
      <c r="L3803" s="14" t="str">
        <f>IFERROR(J3803*HLOOKUP(I3803,Base!$H$2:$J$9,VLOOKUP(Planilla!K3803,Base!$F$3:$G$9,2,0),0),"")</f>
        <v/>
      </c>
      <c r="M3803" s="19"/>
      <c r="N3803" s="14" t="str">
        <f>IF(M3803="Si",HLOOKUP(I3803,Base!$H$2:$J$9,8,0),"")</f>
        <v/>
      </c>
      <c r="O3803" s="9"/>
      <c r="P3803" s="18"/>
      <c r="Q3803" s="14" t="str">
        <f>IFERROR(O3803*HLOOKUP(I3803,Base!$H$2:$J$9,VLOOKUP(Planilla!P3803,Base!$F$3:$G$9,2,0),0),"")</f>
        <v/>
      </c>
    </row>
    <row r="3804" spans="1:17">
      <c r="A3804" s="18"/>
      <c r="B3804" s="7"/>
      <c r="C3804" s="12"/>
      <c r="D3804" s="13" t="str">
        <f>IFERROR(VLOOKUP(C3804,Base!A:C,2,0),"")</f>
        <v/>
      </c>
      <c r="E3804" s="10" t="str">
        <f>IFERROR(VLOOKUP(C3804,Base!A:C,3,0),"")</f>
        <v/>
      </c>
      <c r="F3804" s="8"/>
      <c r="G3804" s="9"/>
      <c r="H3804" s="18"/>
      <c r="I3804" s="18"/>
      <c r="J3804" s="9"/>
      <c r="K3804" s="18"/>
      <c r="L3804" s="14" t="str">
        <f>IFERROR(J3804*HLOOKUP(I3804,Base!$H$2:$J$9,VLOOKUP(Planilla!K3804,Base!$F$3:$G$9,2,0),0),"")</f>
        <v/>
      </c>
      <c r="M3804" s="19"/>
      <c r="N3804" s="14" t="str">
        <f>IF(M3804="Si",HLOOKUP(I3804,Base!$H$2:$J$9,8,0),"")</f>
        <v/>
      </c>
      <c r="O3804" s="9"/>
      <c r="P3804" s="18"/>
      <c r="Q3804" s="14" t="str">
        <f>IFERROR(O3804*HLOOKUP(I3804,Base!$H$2:$J$9,VLOOKUP(Planilla!P3804,Base!$F$3:$G$9,2,0),0),"")</f>
        <v/>
      </c>
    </row>
    <row r="3805" spans="1:17">
      <c r="A3805" s="18"/>
      <c r="B3805" s="7"/>
      <c r="C3805" s="12"/>
      <c r="D3805" s="13" t="str">
        <f>IFERROR(VLOOKUP(C3805,Base!A:C,2,0),"")</f>
        <v/>
      </c>
      <c r="E3805" s="10" t="str">
        <f>IFERROR(VLOOKUP(C3805,Base!A:C,3,0),"")</f>
        <v/>
      </c>
      <c r="F3805" s="8"/>
      <c r="G3805" s="9"/>
      <c r="H3805" s="18"/>
      <c r="I3805" s="18"/>
      <c r="J3805" s="9"/>
      <c r="K3805" s="18"/>
      <c r="L3805" s="14" t="str">
        <f>IFERROR(J3805*HLOOKUP(I3805,Base!$H$2:$J$9,VLOOKUP(Planilla!K3805,Base!$F$3:$G$9,2,0),0),"")</f>
        <v/>
      </c>
      <c r="M3805" s="19"/>
      <c r="N3805" s="14" t="str">
        <f>IF(M3805="Si",HLOOKUP(I3805,Base!$H$2:$J$9,8,0),"")</f>
        <v/>
      </c>
      <c r="O3805" s="9"/>
      <c r="P3805" s="18"/>
      <c r="Q3805" s="14" t="str">
        <f>IFERROR(O3805*HLOOKUP(I3805,Base!$H$2:$J$9,VLOOKUP(Planilla!P3805,Base!$F$3:$G$9,2,0),0),"")</f>
        <v/>
      </c>
    </row>
    <row r="3806" spans="1:17">
      <c r="A3806" s="18"/>
      <c r="B3806" s="7"/>
      <c r="C3806" s="12"/>
      <c r="D3806" s="13" t="str">
        <f>IFERROR(VLOOKUP(C3806,Base!A:C,2,0),"")</f>
        <v/>
      </c>
      <c r="E3806" s="10" t="str">
        <f>IFERROR(VLOOKUP(C3806,Base!A:C,3,0),"")</f>
        <v/>
      </c>
      <c r="F3806" s="8"/>
      <c r="G3806" s="9"/>
      <c r="H3806" s="18"/>
      <c r="I3806" s="18"/>
      <c r="J3806" s="9"/>
      <c r="K3806" s="18"/>
      <c r="L3806" s="14" t="str">
        <f>IFERROR(J3806*HLOOKUP(I3806,Base!$H$2:$J$9,VLOOKUP(Planilla!K3806,Base!$F$3:$G$9,2,0),0),"")</f>
        <v/>
      </c>
      <c r="M3806" s="19"/>
      <c r="N3806" s="14" t="str">
        <f>IF(M3806="Si",HLOOKUP(I3806,Base!$H$2:$J$9,8,0),"")</f>
        <v/>
      </c>
      <c r="O3806" s="9"/>
      <c r="P3806" s="18"/>
      <c r="Q3806" s="14" t="str">
        <f>IFERROR(O3806*HLOOKUP(I3806,Base!$H$2:$J$9,VLOOKUP(Planilla!P3806,Base!$F$3:$G$9,2,0),0),"")</f>
        <v/>
      </c>
    </row>
    <row r="3807" spans="1:17">
      <c r="A3807" s="18"/>
      <c r="B3807" s="7"/>
      <c r="C3807" s="12"/>
      <c r="D3807" s="13" t="str">
        <f>IFERROR(VLOOKUP(C3807,Base!A:C,2,0),"")</f>
        <v/>
      </c>
      <c r="E3807" s="10" t="str">
        <f>IFERROR(VLOOKUP(C3807,Base!A:C,3,0),"")</f>
        <v/>
      </c>
      <c r="F3807" s="8"/>
      <c r="G3807" s="9"/>
      <c r="H3807" s="18"/>
      <c r="I3807" s="18"/>
      <c r="J3807" s="9"/>
      <c r="K3807" s="18"/>
      <c r="L3807" s="14" t="str">
        <f>IFERROR(J3807*HLOOKUP(I3807,Base!$H$2:$J$9,VLOOKUP(Planilla!K3807,Base!$F$3:$G$9,2,0),0),"")</f>
        <v/>
      </c>
      <c r="M3807" s="19"/>
      <c r="N3807" s="14" t="str">
        <f>IF(M3807="Si",HLOOKUP(I3807,Base!$H$2:$J$9,8,0),"")</f>
        <v/>
      </c>
      <c r="O3807" s="9"/>
      <c r="P3807" s="18"/>
      <c r="Q3807" s="14" t="str">
        <f>IFERROR(O3807*HLOOKUP(I3807,Base!$H$2:$J$9,VLOOKUP(Planilla!P3807,Base!$F$3:$G$9,2,0),0),"")</f>
        <v/>
      </c>
    </row>
    <row r="3808" spans="1:17">
      <c r="A3808" s="18"/>
      <c r="B3808" s="7"/>
      <c r="C3808" s="12"/>
      <c r="D3808" s="13" t="str">
        <f>IFERROR(VLOOKUP(C3808,Base!A:C,2,0),"")</f>
        <v/>
      </c>
      <c r="E3808" s="10" t="str">
        <f>IFERROR(VLOOKUP(C3808,Base!A:C,3,0),"")</f>
        <v/>
      </c>
      <c r="F3808" s="8"/>
      <c r="G3808" s="9"/>
      <c r="H3808" s="18"/>
      <c r="I3808" s="18"/>
      <c r="J3808" s="9"/>
      <c r="K3808" s="18"/>
      <c r="L3808" s="14" t="str">
        <f>IFERROR(J3808*HLOOKUP(I3808,Base!$H$2:$J$9,VLOOKUP(Planilla!K3808,Base!$F$3:$G$9,2,0),0),"")</f>
        <v/>
      </c>
      <c r="M3808" s="19"/>
      <c r="N3808" s="14" t="str">
        <f>IF(M3808="Si",HLOOKUP(I3808,Base!$H$2:$J$9,8,0),"")</f>
        <v/>
      </c>
      <c r="O3808" s="9"/>
      <c r="P3808" s="18"/>
      <c r="Q3808" s="14" t="str">
        <f>IFERROR(O3808*HLOOKUP(I3808,Base!$H$2:$J$9,VLOOKUP(Planilla!P3808,Base!$F$3:$G$9,2,0),0),"")</f>
        <v/>
      </c>
    </row>
    <row r="3809" spans="1:17">
      <c r="A3809" s="18"/>
      <c r="B3809" s="7"/>
      <c r="C3809" s="12"/>
      <c r="D3809" s="13" t="str">
        <f>IFERROR(VLOOKUP(C3809,Base!A:C,2,0),"")</f>
        <v/>
      </c>
      <c r="E3809" s="10" t="str">
        <f>IFERROR(VLOOKUP(C3809,Base!A:C,3,0),"")</f>
        <v/>
      </c>
      <c r="F3809" s="8"/>
      <c r="G3809" s="9"/>
      <c r="H3809" s="18"/>
      <c r="I3809" s="18"/>
      <c r="J3809" s="9"/>
      <c r="K3809" s="18"/>
      <c r="L3809" s="14" t="str">
        <f>IFERROR(J3809*HLOOKUP(I3809,Base!$H$2:$J$9,VLOOKUP(Planilla!K3809,Base!$F$3:$G$9,2,0),0),"")</f>
        <v/>
      </c>
      <c r="M3809" s="19"/>
      <c r="N3809" s="14" t="str">
        <f>IF(M3809="Si",HLOOKUP(I3809,Base!$H$2:$J$9,8,0),"")</f>
        <v/>
      </c>
      <c r="O3809" s="9"/>
      <c r="P3809" s="18"/>
      <c r="Q3809" s="14" t="str">
        <f>IFERROR(O3809*HLOOKUP(I3809,Base!$H$2:$J$9,VLOOKUP(Planilla!P3809,Base!$F$3:$G$9,2,0),0),"")</f>
        <v/>
      </c>
    </row>
    <row r="3810" spans="1:17">
      <c r="A3810" s="18"/>
      <c r="B3810" s="7"/>
      <c r="C3810" s="12"/>
      <c r="D3810" s="13" t="str">
        <f>IFERROR(VLOOKUP(C3810,Base!A:C,2,0),"")</f>
        <v/>
      </c>
      <c r="E3810" s="10" t="str">
        <f>IFERROR(VLOOKUP(C3810,Base!A:C,3,0),"")</f>
        <v/>
      </c>
      <c r="F3810" s="8"/>
      <c r="G3810" s="9"/>
      <c r="H3810" s="18"/>
      <c r="I3810" s="18"/>
      <c r="J3810" s="9"/>
      <c r="K3810" s="18"/>
      <c r="L3810" s="14" t="str">
        <f>IFERROR(J3810*HLOOKUP(I3810,Base!$H$2:$J$9,VLOOKUP(Planilla!K3810,Base!$F$3:$G$9,2,0),0),"")</f>
        <v/>
      </c>
      <c r="M3810" s="19"/>
      <c r="N3810" s="14" t="str">
        <f>IF(M3810="Si",HLOOKUP(I3810,Base!$H$2:$J$9,8,0),"")</f>
        <v/>
      </c>
      <c r="O3810" s="9"/>
      <c r="P3810" s="18"/>
      <c r="Q3810" s="14" t="str">
        <f>IFERROR(O3810*HLOOKUP(I3810,Base!$H$2:$J$9,VLOOKUP(Planilla!P3810,Base!$F$3:$G$9,2,0),0),"")</f>
        <v/>
      </c>
    </row>
    <row r="3811" spans="1:17">
      <c r="A3811" s="18"/>
      <c r="B3811" s="7"/>
      <c r="C3811" s="12"/>
      <c r="D3811" s="13" t="str">
        <f>IFERROR(VLOOKUP(C3811,Base!A:C,2,0),"")</f>
        <v/>
      </c>
      <c r="E3811" s="10" t="str">
        <f>IFERROR(VLOOKUP(C3811,Base!A:C,3,0),"")</f>
        <v/>
      </c>
      <c r="F3811" s="8"/>
      <c r="G3811" s="9"/>
      <c r="H3811" s="18"/>
      <c r="I3811" s="18"/>
      <c r="J3811" s="9"/>
      <c r="K3811" s="18"/>
      <c r="L3811" s="14" t="str">
        <f>IFERROR(J3811*HLOOKUP(I3811,Base!$H$2:$J$9,VLOOKUP(Planilla!K3811,Base!$F$3:$G$9,2,0),0),"")</f>
        <v/>
      </c>
      <c r="M3811" s="19"/>
      <c r="N3811" s="14" t="str">
        <f>IF(M3811="Si",HLOOKUP(I3811,Base!$H$2:$J$9,8,0),"")</f>
        <v/>
      </c>
      <c r="O3811" s="9"/>
      <c r="P3811" s="18"/>
      <c r="Q3811" s="14" t="str">
        <f>IFERROR(O3811*HLOOKUP(I3811,Base!$H$2:$J$9,VLOOKUP(Planilla!P3811,Base!$F$3:$G$9,2,0),0),"")</f>
        <v/>
      </c>
    </row>
    <row r="3812" spans="1:17">
      <c r="A3812" s="18"/>
      <c r="B3812" s="7"/>
      <c r="C3812" s="12"/>
      <c r="D3812" s="13" t="str">
        <f>IFERROR(VLOOKUP(C3812,Base!A:C,2,0),"")</f>
        <v/>
      </c>
      <c r="E3812" s="10" t="str">
        <f>IFERROR(VLOOKUP(C3812,Base!A:C,3,0),"")</f>
        <v/>
      </c>
      <c r="F3812" s="8"/>
      <c r="G3812" s="9"/>
      <c r="H3812" s="18"/>
      <c r="I3812" s="18"/>
      <c r="J3812" s="9"/>
      <c r="K3812" s="18"/>
      <c r="L3812" s="14" t="str">
        <f>IFERROR(J3812*HLOOKUP(I3812,Base!$H$2:$J$9,VLOOKUP(Planilla!K3812,Base!$F$3:$G$9,2,0),0),"")</f>
        <v/>
      </c>
      <c r="M3812" s="19"/>
      <c r="N3812" s="14" t="str">
        <f>IF(M3812="Si",HLOOKUP(I3812,Base!$H$2:$J$9,8,0),"")</f>
        <v/>
      </c>
      <c r="O3812" s="9"/>
      <c r="P3812" s="18"/>
      <c r="Q3812" s="14" t="str">
        <f>IFERROR(O3812*HLOOKUP(I3812,Base!$H$2:$J$9,VLOOKUP(Planilla!P3812,Base!$F$3:$G$9,2,0),0),"")</f>
        <v/>
      </c>
    </row>
    <row r="3813" spans="1:17">
      <c r="A3813" s="18"/>
      <c r="B3813" s="7"/>
      <c r="C3813" s="12"/>
      <c r="D3813" s="13" t="str">
        <f>IFERROR(VLOOKUP(C3813,Base!A:C,2,0),"")</f>
        <v/>
      </c>
      <c r="E3813" s="10" t="str">
        <f>IFERROR(VLOOKUP(C3813,Base!A:C,3,0),"")</f>
        <v/>
      </c>
      <c r="F3813" s="8"/>
      <c r="G3813" s="9"/>
      <c r="H3813" s="18"/>
      <c r="I3813" s="18"/>
      <c r="J3813" s="9"/>
      <c r="K3813" s="18"/>
      <c r="L3813" s="14" t="str">
        <f>IFERROR(J3813*HLOOKUP(I3813,Base!$H$2:$J$9,VLOOKUP(Planilla!K3813,Base!$F$3:$G$9,2,0),0),"")</f>
        <v/>
      </c>
      <c r="M3813" s="19"/>
      <c r="N3813" s="14" t="str">
        <f>IF(M3813="Si",HLOOKUP(I3813,Base!$H$2:$J$9,8,0),"")</f>
        <v/>
      </c>
      <c r="O3813" s="9"/>
      <c r="P3813" s="18"/>
      <c r="Q3813" s="14" t="str">
        <f>IFERROR(O3813*HLOOKUP(I3813,Base!$H$2:$J$9,VLOOKUP(Planilla!P3813,Base!$F$3:$G$9,2,0),0),"")</f>
        <v/>
      </c>
    </row>
    <row r="3814" spans="1:17">
      <c r="A3814" s="18"/>
      <c r="B3814" s="7"/>
      <c r="C3814" s="12"/>
      <c r="D3814" s="13" t="str">
        <f>IFERROR(VLOOKUP(C3814,Base!A:C,2,0),"")</f>
        <v/>
      </c>
      <c r="E3814" s="10" t="str">
        <f>IFERROR(VLOOKUP(C3814,Base!A:C,3,0),"")</f>
        <v/>
      </c>
      <c r="F3814" s="8"/>
      <c r="G3814" s="9"/>
      <c r="H3814" s="18"/>
      <c r="I3814" s="18"/>
      <c r="J3814" s="9"/>
      <c r="K3814" s="18"/>
      <c r="L3814" s="14" t="str">
        <f>IFERROR(J3814*HLOOKUP(I3814,Base!$H$2:$J$9,VLOOKUP(Planilla!K3814,Base!$F$3:$G$9,2,0),0),"")</f>
        <v/>
      </c>
      <c r="M3814" s="19"/>
      <c r="N3814" s="14" t="str">
        <f>IF(M3814="Si",HLOOKUP(I3814,Base!$H$2:$J$9,8,0),"")</f>
        <v/>
      </c>
      <c r="O3814" s="9"/>
      <c r="P3814" s="18"/>
      <c r="Q3814" s="14" t="str">
        <f>IFERROR(O3814*HLOOKUP(I3814,Base!$H$2:$J$9,VLOOKUP(Planilla!P3814,Base!$F$3:$G$9,2,0),0),"")</f>
        <v/>
      </c>
    </row>
    <row r="3815" spans="1:17">
      <c r="A3815" s="18"/>
      <c r="B3815" s="7"/>
      <c r="C3815" s="12"/>
      <c r="D3815" s="13" t="str">
        <f>IFERROR(VLOOKUP(C3815,Base!A:C,2,0),"")</f>
        <v/>
      </c>
      <c r="E3815" s="10" t="str">
        <f>IFERROR(VLOOKUP(C3815,Base!A:C,3,0),"")</f>
        <v/>
      </c>
      <c r="F3815" s="8"/>
      <c r="G3815" s="9"/>
      <c r="H3815" s="18"/>
      <c r="I3815" s="18"/>
      <c r="J3815" s="9"/>
      <c r="K3815" s="18"/>
      <c r="L3815" s="14" t="str">
        <f>IFERROR(J3815*HLOOKUP(I3815,Base!$H$2:$J$9,VLOOKUP(Planilla!K3815,Base!$F$3:$G$9,2,0),0),"")</f>
        <v/>
      </c>
      <c r="M3815" s="19"/>
      <c r="N3815" s="14" t="str">
        <f>IF(M3815="Si",HLOOKUP(I3815,Base!$H$2:$J$9,8,0),"")</f>
        <v/>
      </c>
      <c r="O3815" s="9"/>
      <c r="P3815" s="18"/>
      <c r="Q3815" s="14" t="str">
        <f>IFERROR(O3815*HLOOKUP(I3815,Base!$H$2:$J$9,VLOOKUP(Planilla!P3815,Base!$F$3:$G$9,2,0),0),"")</f>
        <v/>
      </c>
    </row>
    <row r="3816" spans="1:17">
      <c r="A3816" s="18"/>
      <c r="B3816" s="7"/>
      <c r="C3816" s="12"/>
      <c r="D3816" s="13" t="str">
        <f>IFERROR(VLOOKUP(C3816,Base!A:C,2,0),"")</f>
        <v/>
      </c>
      <c r="E3816" s="10" t="str">
        <f>IFERROR(VLOOKUP(C3816,Base!A:C,3,0),"")</f>
        <v/>
      </c>
      <c r="F3816" s="8"/>
      <c r="G3816" s="9"/>
      <c r="H3816" s="18"/>
      <c r="I3816" s="18"/>
      <c r="J3816" s="9"/>
      <c r="K3816" s="18"/>
      <c r="L3816" s="14" t="str">
        <f>IFERROR(J3816*HLOOKUP(I3816,Base!$H$2:$J$9,VLOOKUP(Planilla!K3816,Base!$F$3:$G$9,2,0),0),"")</f>
        <v/>
      </c>
      <c r="M3816" s="19"/>
      <c r="N3816" s="14" t="str">
        <f>IF(M3816="Si",HLOOKUP(I3816,Base!$H$2:$J$9,8,0),"")</f>
        <v/>
      </c>
      <c r="O3816" s="9"/>
      <c r="P3816" s="18"/>
      <c r="Q3816" s="14" t="str">
        <f>IFERROR(O3816*HLOOKUP(I3816,Base!$H$2:$J$9,VLOOKUP(Planilla!P3816,Base!$F$3:$G$9,2,0),0),"")</f>
        <v/>
      </c>
    </row>
    <row r="3817" spans="1:17">
      <c r="A3817" s="18"/>
      <c r="B3817" s="7"/>
      <c r="C3817" s="12"/>
      <c r="D3817" s="13" t="str">
        <f>IFERROR(VLOOKUP(C3817,Base!A:C,2,0),"")</f>
        <v/>
      </c>
      <c r="E3817" s="10" t="str">
        <f>IFERROR(VLOOKUP(C3817,Base!A:C,3,0),"")</f>
        <v/>
      </c>
      <c r="F3817" s="8"/>
      <c r="G3817" s="9"/>
      <c r="H3817" s="18"/>
      <c r="I3817" s="18"/>
      <c r="J3817" s="9"/>
      <c r="K3817" s="18"/>
      <c r="L3817" s="14" t="str">
        <f>IFERROR(J3817*HLOOKUP(I3817,Base!$H$2:$J$9,VLOOKUP(Planilla!K3817,Base!$F$3:$G$9,2,0),0),"")</f>
        <v/>
      </c>
      <c r="M3817" s="19"/>
      <c r="N3817" s="14" t="str">
        <f>IF(M3817="Si",HLOOKUP(I3817,Base!$H$2:$J$9,8,0),"")</f>
        <v/>
      </c>
      <c r="O3817" s="9"/>
      <c r="P3817" s="18"/>
      <c r="Q3817" s="14" t="str">
        <f>IFERROR(O3817*HLOOKUP(I3817,Base!$H$2:$J$9,VLOOKUP(Planilla!P3817,Base!$F$3:$G$9,2,0),0),"")</f>
        <v/>
      </c>
    </row>
    <row r="3818" spans="1:17">
      <c r="A3818" s="18"/>
      <c r="B3818" s="7"/>
      <c r="C3818" s="12"/>
      <c r="D3818" s="13" t="str">
        <f>IFERROR(VLOOKUP(C3818,Base!A:C,2,0),"")</f>
        <v/>
      </c>
      <c r="E3818" s="10" t="str">
        <f>IFERROR(VLOOKUP(C3818,Base!A:C,3,0),"")</f>
        <v/>
      </c>
      <c r="F3818" s="8"/>
      <c r="G3818" s="9"/>
      <c r="H3818" s="18"/>
      <c r="I3818" s="18"/>
      <c r="J3818" s="9"/>
      <c r="K3818" s="18"/>
      <c r="L3818" s="14" t="str">
        <f>IFERROR(J3818*HLOOKUP(I3818,Base!$H$2:$J$9,VLOOKUP(Planilla!K3818,Base!$F$3:$G$9,2,0),0),"")</f>
        <v/>
      </c>
      <c r="M3818" s="19"/>
      <c r="N3818" s="14" t="str">
        <f>IF(M3818="Si",HLOOKUP(I3818,Base!$H$2:$J$9,8,0),"")</f>
        <v/>
      </c>
      <c r="O3818" s="9"/>
      <c r="P3818" s="18"/>
      <c r="Q3818" s="14" t="str">
        <f>IFERROR(O3818*HLOOKUP(I3818,Base!$H$2:$J$9,VLOOKUP(Planilla!P3818,Base!$F$3:$G$9,2,0),0),"")</f>
        <v/>
      </c>
    </row>
    <row r="3819" spans="1:17">
      <c r="A3819" s="18"/>
      <c r="B3819" s="7"/>
      <c r="C3819" s="12"/>
      <c r="D3819" s="13" t="str">
        <f>IFERROR(VLOOKUP(C3819,Base!A:C,2,0),"")</f>
        <v/>
      </c>
      <c r="E3819" s="10" t="str">
        <f>IFERROR(VLOOKUP(C3819,Base!A:C,3,0),"")</f>
        <v/>
      </c>
      <c r="F3819" s="8"/>
      <c r="G3819" s="9"/>
      <c r="H3819" s="18"/>
      <c r="I3819" s="18"/>
      <c r="J3819" s="9"/>
      <c r="K3819" s="18"/>
      <c r="L3819" s="14" t="str">
        <f>IFERROR(J3819*HLOOKUP(I3819,Base!$H$2:$J$9,VLOOKUP(Planilla!K3819,Base!$F$3:$G$9,2,0),0),"")</f>
        <v/>
      </c>
      <c r="M3819" s="19"/>
      <c r="N3819" s="14" t="str">
        <f>IF(M3819="Si",HLOOKUP(I3819,Base!$H$2:$J$9,8,0),"")</f>
        <v/>
      </c>
      <c r="O3819" s="9"/>
      <c r="P3819" s="18"/>
      <c r="Q3819" s="14" t="str">
        <f>IFERROR(O3819*HLOOKUP(I3819,Base!$H$2:$J$9,VLOOKUP(Planilla!P3819,Base!$F$3:$G$9,2,0),0),"")</f>
        <v/>
      </c>
    </row>
    <row r="3820" spans="1:17">
      <c r="A3820" s="18"/>
      <c r="B3820" s="7"/>
      <c r="C3820" s="12"/>
      <c r="D3820" s="13" t="str">
        <f>IFERROR(VLOOKUP(C3820,Base!A:C,2,0),"")</f>
        <v/>
      </c>
      <c r="E3820" s="10" t="str">
        <f>IFERROR(VLOOKUP(C3820,Base!A:C,3,0),"")</f>
        <v/>
      </c>
      <c r="F3820" s="8"/>
      <c r="G3820" s="9"/>
      <c r="H3820" s="18"/>
      <c r="I3820" s="18"/>
      <c r="J3820" s="9"/>
      <c r="K3820" s="18"/>
      <c r="L3820" s="14" t="str">
        <f>IFERROR(J3820*HLOOKUP(I3820,Base!$H$2:$J$9,VLOOKUP(Planilla!K3820,Base!$F$3:$G$9,2,0),0),"")</f>
        <v/>
      </c>
      <c r="M3820" s="19"/>
      <c r="N3820" s="14" t="str">
        <f>IF(M3820="Si",HLOOKUP(I3820,Base!$H$2:$J$9,8,0),"")</f>
        <v/>
      </c>
      <c r="O3820" s="9"/>
      <c r="P3820" s="18"/>
      <c r="Q3820" s="14" t="str">
        <f>IFERROR(O3820*HLOOKUP(I3820,Base!$H$2:$J$9,VLOOKUP(Planilla!P3820,Base!$F$3:$G$9,2,0),0),"")</f>
        <v/>
      </c>
    </row>
    <row r="3821" spans="1:17">
      <c r="A3821" s="18"/>
      <c r="B3821" s="7"/>
      <c r="C3821" s="12"/>
      <c r="D3821" s="13" t="str">
        <f>IFERROR(VLOOKUP(C3821,Base!A:C,2,0),"")</f>
        <v/>
      </c>
      <c r="E3821" s="10" t="str">
        <f>IFERROR(VLOOKUP(C3821,Base!A:C,3,0),"")</f>
        <v/>
      </c>
      <c r="F3821" s="8"/>
      <c r="G3821" s="9"/>
      <c r="H3821" s="18"/>
      <c r="I3821" s="18"/>
      <c r="J3821" s="9"/>
      <c r="K3821" s="18"/>
      <c r="L3821" s="14" t="str">
        <f>IFERROR(J3821*HLOOKUP(I3821,Base!$H$2:$J$9,VLOOKUP(Planilla!K3821,Base!$F$3:$G$9,2,0),0),"")</f>
        <v/>
      </c>
      <c r="M3821" s="19"/>
      <c r="N3821" s="14" t="str">
        <f>IF(M3821="Si",HLOOKUP(I3821,Base!$H$2:$J$9,8,0),"")</f>
        <v/>
      </c>
      <c r="O3821" s="9"/>
      <c r="P3821" s="18"/>
      <c r="Q3821" s="14" t="str">
        <f>IFERROR(O3821*HLOOKUP(I3821,Base!$H$2:$J$9,VLOOKUP(Planilla!P3821,Base!$F$3:$G$9,2,0),0),"")</f>
        <v/>
      </c>
    </row>
    <row r="3822" spans="1:17">
      <c r="A3822" s="18"/>
      <c r="B3822" s="7"/>
      <c r="C3822" s="12"/>
      <c r="D3822" s="13" t="str">
        <f>IFERROR(VLOOKUP(C3822,Base!A:C,2,0),"")</f>
        <v/>
      </c>
      <c r="E3822" s="10" t="str">
        <f>IFERROR(VLOOKUP(C3822,Base!A:C,3,0),"")</f>
        <v/>
      </c>
      <c r="F3822" s="8"/>
      <c r="G3822" s="9"/>
      <c r="H3822" s="18"/>
      <c r="I3822" s="18"/>
      <c r="J3822" s="9"/>
      <c r="K3822" s="18"/>
      <c r="L3822" s="14" t="str">
        <f>IFERROR(J3822*HLOOKUP(I3822,Base!$H$2:$J$9,VLOOKUP(Planilla!K3822,Base!$F$3:$G$9,2,0),0),"")</f>
        <v/>
      </c>
      <c r="M3822" s="19"/>
      <c r="N3822" s="14" t="str">
        <f>IF(M3822="Si",HLOOKUP(I3822,Base!$H$2:$J$9,8,0),"")</f>
        <v/>
      </c>
      <c r="O3822" s="9"/>
      <c r="P3822" s="18"/>
      <c r="Q3822" s="14" t="str">
        <f>IFERROR(O3822*HLOOKUP(I3822,Base!$H$2:$J$9,VLOOKUP(Planilla!P3822,Base!$F$3:$G$9,2,0),0),"")</f>
        <v/>
      </c>
    </row>
    <row r="3823" spans="1:17">
      <c r="A3823" s="18"/>
      <c r="B3823" s="7"/>
      <c r="C3823" s="12"/>
      <c r="D3823" s="13" t="str">
        <f>IFERROR(VLOOKUP(C3823,Base!A:C,2,0),"")</f>
        <v/>
      </c>
      <c r="E3823" s="10" t="str">
        <f>IFERROR(VLOOKUP(C3823,Base!A:C,3,0),"")</f>
        <v/>
      </c>
      <c r="F3823" s="8"/>
      <c r="G3823" s="9"/>
      <c r="H3823" s="18"/>
      <c r="I3823" s="18"/>
      <c r="J3823" s="9"/>
      <c r="K3823" s="18"/>
      <c r="L3823" s="14" t="str">
        <f>IFERROR(J3823*HLOOKUP(I3823,Base!$H$2:$J$9,VLOOKUP(Planilla!K3823,Base!$F$3:$G$9,2,0),0),"")</f>
        <v/>
      </c>
      <c r="M3823" s="19"/>
      <c r="N3823" s="14" t="str">
        <f>IF(M3823="Si",HLOOKUP(I3823,Base!$H$2:$J$9,8,0),"")</f>
        <v/>
      </c>
      <c r="O3823" s="9"/>
      <c r="P3823" s="18"/>
      <c r="Q3823" s="14" t="str">
        <f>IFERROR(O3823*HLOOKUP(I3823,Base!$H$2:$J$9,VLOOKUP(Planilla!P3823,Base!$F$3:$G$9,2,0),0),"")</f>
        <v/>
      </c>
    </row>
    <row r="3824" spans="1:17">
      <c r="A3824" s="18"/>
      <c r="B3824" s="7"/>
      <c r="C3824" s="12"/>
      <c r="D3824" s="13" t="str">
        <f>IFERROR(VLOOKUP(C3824,Base!A:C,2,0),"")</f>
        <v/>
      </c>
      <c r="E3824" s="10" t="str">
        <f>IFERROR(VLOOKUP(C3824,Base!A:C,3,0),"")</f>
        <v/>
      </c>
      <c r="F3824" s="8"/>
      <c r="G3824" s="9"/>
      <c r="H3824" s="18"/>
      <c r="I3824" s="18"/>
      <c r="J3824" s="9"/>
      <c r="K3824" s="18"/>
      <c r="L3824" s="14" t="str">
        <f>IFERROR(J3824*HLOOKUP(I3824,Base!$H$2:$J$9,VLOOKUP(Planilla!K3824,Base!$F$3:$G$9,2,0),0),"")</f>
        <v/>
      </c>
      <c r="M3824" s="19"/>
      <c r="N3824" s="14" t="str">
        <f>IF(M3824="Si",HLOOKUP(I3824,Base!$H$2:$J$9,8,0),"")</f>
        <v/>
      </c>
      <c r="O3824" s="9"/>
      <c r="P3824" s="18"/>
      <c r="Q3824" s="14" t="str">
        <f>IFERROR(O3824*HLOOKUP(I3824,Base!$H$2:$J$9,VLOOKUP(Planilla!P3824,Base!$F$3:$G$9,2,0),0),"")</f>
        <v/>
      </c>
    </row>
    <row r="3825" spans="1:17">
      <c r="A3825" s="18"/>
      <c r="B3825" s="7"/>
      <c r="C3825" s="12"/>
      <c r="D3825" s="13" t="str">
        <f>IFERROR(VLOOKUP(C3825,Base!A:C,2,0),"")</f>
        <v/>
      </c>
      <c r="E3825" s="10" t="str">
        <f>IFERROR(VLOOKUP(C3825,Base!A:C,3,0),"")</f>
        <v/>
      </c>
      <c r="F3825" s="8"/>
      <c r="G3825" s="9"/>
      <c r="H3825" s="18"/>
      <c r="I3825" s="18"/>
      <c r="J3825" s="9"/>
      <c r="K3825" s="18"/>
      <c r="L3825" s="14" t="str">
        <f>IFERROR(J3825*HLOOKUP(I3825,Base!$H$2:$J$9,VLOOKUP(Planilla!K3825,Base!$F$3:$G$9,2,0),0),"")</f>
        <v/>
      </c>
      <c r="M3825" s="19"/>
      <c r="N3825" s="14" t="str">
        <f>IF(M3825="Si",HLOOKUP(I3825,Base!$H$2:$J$9,8,0),"")</f>
        <v/>
      </c>
      <c r="O3825" s="9"/>
      <c r="P3825" s="18"/>
      <c r="Q3825" s="14" t="str">
        <f>IFERROR(O3825*HLOOKUP(I3825,Base!$H$2:$J$9,VLOOKUP(Planilla!P3825,Base!$F$3:$G$9,2,0),0),"")</f>
        <v/>
      </c>
    </row>
    <row r="3826" spans="1:17">
      <c r="A3826" s="18"/>
      <c r="B3826" s="7"/>
      <c r="C3826" s="12"/>
      <c r="D3826" s="13" t="str">
        <f>IFERROR(VLOOKUP(C3826,Base!A:C,2,0),"")</f>
        <v/>
      </c>
      <c r="E3826" s="10" t="str">
        <f>IFERROR(VLOOKUP(C3826,Base!A:C,3,0),"")</f>
        <v/>
      </c>
      <c r="F3826" s="8"/>
      <c r="G3826" s="9"/>
      <c r="H3826" s="18"/>
      <c r="I3826" s="18"/>
      <c r="J3826" s="9"/>
      <c r="K3826" s="18"/>
      <c r="L3826" s="14" t="str">
        <f>IFERROR(J3826*HLOOKUP(I3826,Base!$H$2:$J$9,VLOOKUP(Planilla!K3826,Base!$F$3:$G$9,2,0),0),"")</f>
        <v/>
      </c>
      <c r="M3826" s="19"/>
      <c r="N3826" s="14" t="str">
        <f>IF(M3826="Si",HLOOKUP(I3826,Base!$H$2:$J$9,8,0),"")</f>
        <v/>
      </c>
      <c r="O3826" s="9"/>
      <c r="P3826" s="18"/>
      <c r="Q3826" s="14" t="str">
        <f>IFERROR(O3826*HLOOKUP(I3826,Base!$H$2:$J$9,VLOOKUP(Planilla!P3826,Base!$F$3:$G$9,2,0),0),"")</f>
        <v/>
      </c>
    </row>
    <row r="3827" spans="1:17">
      <c r="A3827" s="18"/>
      <c r="B3827" s="7"/>
      <c r="C3827" s="12"/>
      <c r="D3827" s="13" t="str">
        <f>IFERROR(VLOOKUP(C3827,Base!A:C,2,0),"")</f>
        <v/>
      </c>
      <c r="E3827" s="10" t="str">
        <f>IFERROR(VLOOKUP(C3827,Base!A:C,3,0),"")</f>
        <v/>
      </c>
      <c r="F3827" s="8"/>
      <c r="G3827" s="9"/>
      <c r="H3827" s="18"/>
      <c r="I3827" s="18"/>
      <c r="J3827" s="9"/>
      <c r="K3827" s="18"/>
      <c r="L3827" s="14" t="str">
        <f>IFERROR(J3827*HLOOKUP(I3827,Base!$H$2:$J$9,VLOOKUP(Planilla!K3827,Base!$F$3:$G$9,2,0),0),"")</f>
        <v/>
      </c>
      <c r="M3827" s="19"/>
      <c r="N3827" s="14" t="str">
        <f>IF(M3827="Si",HLOOKUP(I3827,Base!$H$2:$J$9,8,0),"")</f>
        <v/>
      </c>
      <c r="O3827" s="9"/>
      <c r="P3827" s="18"/>
      <c r="Q3827" s="14" t="str">
        <f>IFERROR(O3827*HLOOKUP(I3827,Base!$H$2:$J$9,VLOOKUP(Planilla!P3827,Base!$F$3:$G$9,2,0),0),"")</f>
        <v/>
      </c>
    </row>
    <row r="3828" spans="1:17">
      <c r="A3828" s="18"/>
      <c r="B3828" s="7"/>
      <c r="C3828" s="12"/>
      <c r="D3828" s="13" t="str">
        <f>IFERROR(VLOOKUP(C3828,Base!A:C,2,0),"")</f>
        <v/>
      </c>
      <c r="E3828" s="10" t="str">
        <f>IFERROR(VLOOKUP(C3828,Base!A:C,3,0),"")</f>
        <v/>
      </c>
      <c r="F3828" s="8"/>
      <c r="G3828" s="9"/>
      <c r="H3828" s="18"/>
      <c r="I3828" s="18"/>
      <c r="J3828" s="9"/>
      <c r="K3828" s="18"/>
      <c r="L3828" s="14" t="str">
        <f>IFERROR(J3828*HLOOKUP(I3828,Base!$H$2:$J$9,VLOOKUP(Planilla!K3828,Base!$F$3:$G$9,2,0),0),"")</f>
        <v/>
      </c>
      <c r="M3828" s="19"/>
      <c r="N3828" s="14" t="str">
        <f>IF(M3828="Si",HLOOKUP(I3828,Base!$H$2:$J$9,8,0),"")</f>
        <v/>
      </c>
      <c r="O3828" s="9"/>
      <c r="P3828" s="18"/>
      <c r="Q3828" s="14" t="str">
        <f>IFERROR(O3828*HLOOKUP(I3828,Base!$H$2:$J$9,VLOOKUP(Planilla!P3828,Base!$F$3:$G$9,2,0),0),"")</f>
        <v/>
      </c>
    </row>
    <row r="3829" spans="1:17">
      <c r="A3829" s="18"/>
      <c r="B3829" s="7"/>
      <c r="C3829" s="12"/>
      <c r="D3829" s="13" t="str">
        <f>IFERROR(VLOOKUP(C3829,Base!A:C,2,0),"")</f>
        <v/>
      </c>
      <c r="E3829" s="10" t="str">
        <f>IFERROR(VLOOKUP(C3829,Base!A:C,3,0),"")</f>
        <v/>
      </c>
      <c r="F3829" s="8"/>
      <c r="G3829" s="9"/>
      <c r="H3829" s="18"/>
      <c r="I3829" s="18"/>
      <c r="J3829" s="9"/>
      <c r="K3829" s="18"/>
      <c r="L3829" s="14" t="str">
        <f>IFERROR(J3829*HLOOKUP(I3829,Base!$H$2:$J$9,VLOOKUP(Planilla!K3829,Base!$F$3:$G$9,2,0),0),"")</f>
        <v/>
      </c>
      <c r="M3829" s="19"/>
      <c r="N3829" s="14" t="str">
        <f>IF(M3829="Si",HLOOKUP(I3829,Base!$H$2:$J$9,8,0),"")</f>
        <v/>
      </c>
      <c r="O3829" s="9"/>
      <c r="P3829" s="18"/>
      <c r="Q3829" s="14" t="str">
        <f>IFERROR(O3829*HLOOKUP(I3829,Base!$H$2:$J$9,VLOOKUP(Planilla!P3829,Base!$F$3:$G$9,2,0),0),"")</f>
        <v/>
      </c>
    </row>
    <row r="3830" spans="1:17">
      <c r="A3830" s="18"/>
      <c r="B3830" s="7"/>
      <c r="C3830" s="12"/>
      <c r="D3830" s="13" t="str">
        <f>IFERROR(VLOOKUP(C3830,Base!A:C,2,0),"")</f>
        <v/>
      </c>
      <c r="E3830" s="10" t="str">
        <f>IFERROR(VLOOKUP(C3830,Base!A:C,3,0),"")</f>
        <v/>
      </c>
      <c r="F3830" s="8"/>
      <c r="G3830" s="9"/>
      <c r="H3830" s="18"/>
      <c r="I3830" s="18"/>
      <c r="J3830" s="9"/>
      <c r="K3830" s="18"/>
      <c r="L3830" s="14" t="str">
        <f>IFERROR(J3830*HLOOKUP(I3830,Base!$H$2:$J$9,VLOOKUP(Planilla!K3830,Base!$F$3:$G$9,2,0),0),"")</f>
        <v/>
      </c>
      <c r="M3830" s="19"/>
      <c r="N3830" s="14" t="str">
        <f>IF(M3830="Si",HLOOKUP(I3830,Base!$H$2:$J$9,8,0),"")</f>
        <v/>
      </c>
      <c r="O3830" s="9"/>
      <c r="P3830" s="18"/>
      <c r="Q3830" s="14" t="str">
        <f>IFERROR(O3830*HLOOKUP(I3830,Base!$H$2:$J$9,VLOOKUP(Planilla!P3830,Base!$F$3:$G$9,2,0),0),"")</f>
        <v/>
      </c>
    </row>
    <row r="3831" spans="1:17">
      <c r="A3831" s="18"/>
      <c r="B3831" s="7"/>
      <c r="C3831" s="12"/>
      <c r="D3831" s="13" t="str">
        <f>IFERROR(VLOOKUP(C3831,Base!A:C,2,0),"")</f>
        <v/>
      </c>
      <c r="E3831" s="10" t="str">
        <f>IFERROR(VLOOKUP(C3831,Base!A:C,3,0),"")</f>
        <v/>
      </c>
      <c r="F3831" s="8"/>
      <c r="G3831" s="9"/>
      <c r="H3831" s="18"/>
      <c r="I3831" s="18"/>
      <c r="J3831" s="9"/>
      <c r="K3831" s="18"/>
      <c r="L3831" s="14" t="str">
        <f>IFERROR(J3831*HLOOKUP(I3831,Base!$H$2:$J$9,VLOOKUP(Planilla!K3831,Base!$F$3:$G$9,2,0),0),"")</f>
        <v/>
      </c>
      <c r="M3831" s="19"/>
      <c r="N3831" s="14" t="str">
        <f>IF(M3831="Si",HLOOKUP(I3831,Base!$H$2:$J$9,8,0),"")</f>
        <v/>
      </c>
      <c r="O3831" s="9"/>
      <c r="P3831" s="18"/>
      <c r="Q3831" s="14" t="str">
        <f>IFERROR(O3831*HLOOKUP(I3831,Base!$H$2:$J$9,VLOOKUP(Planilla!P3831,Base!$F$3:$G$9,2,0),0),"")</f>
        <v/>
      </c>
    </row>
    <row r="3832" spans="1:17">
      <c r="A3832" s="18"/>
      <c r="B3832" s="7"/>
      <c r="C3832" s="12"/>
      <c r="D3832" s="13" t="str">
        <f>IFERROR(VLOOKUP(C3832,Base!A:C,2,0),"")</f>
        <v/>
      </c>
      <c r="E3832" s="10" t="str">
        <f>IFERROR(VLOOKUP(C3832,Base!A:C,3,0),"")</f>
        <v/>
      </c>
      <c r="F3832" s="8"/>
      <c r="G3832" s="9"/>
      <c r="H3832" s="18"/>
      <c r="I3832" s="18"/>
      <c r="J3832" s="9"/>
      <c r="K3832" s="18"/>
      <c r="L3832" s="14" t="str">
        <f>IFERROR(J3832*HLOOKUP(I3832,Base!$H$2:$J$9,VLOOKUP(Planilla!K3832,Base!$F$3:$G$9,2,0),0),"")</f>
        <v/>
      </c>
      <c r="M3832" s="19"/>
      <c r="N3832" s="14" t="str">
        <f>IF(M3832="Si",HLOOKUP(I3832,Base!$H$2:$J$9,8,0),"")</f>
        <v/>
      </c>
      <c r="O3832" s="9"/>
      <c r="P3832" s="18"/>
      <c r="Q3832" s="14" t="str">
        <f>IFERROR(O3832*HLOOKUP(I3832,Base!$H$2:$J$9,VLOOKUP(Planilla!P3832,Base!$F$3:$G$9,2,0),0),"")</f>
        <v/>
      </c>
    </row>
    <row r="3833" spans="1:17">
      <c r="A3833" s="18"/>
      <c r="B3833" s="7"/>
      <c r="C3833" s="12"/>
      <c r="D3833" s="13" t="str">
        <f>IFERROR(VLOOKUP(C3833,Base!A:C,2,0),"")</f>
        <v/>
      </c>
      <c r="E3833" s="10" t="str">
        <f>IFERROR(VLOOKUP(C3833,Base!A:C,3,0),"")</f>
        <v/>
      </c>
      <c r="F3833" s="8"/>
      <c r="G3833" s="9"/>
      <c r="H3833" s="18"/>
      <c r="I3833" s="18"/>
      <c r="J3833" s="9"/>
      <c r="K3833" s="18"/>
      <c r="L3833" s="14" t="str">
        <f>IFERROR(J3833*HLOOKUP(I3833,Base!$H$2:$J$9,VLOOKUP(Planilla!K3833,Base!$F$3:$G$9,2,0),0),"")</f>
        <v/>
      </c>
      <c r="M3833" s="19"/>
      <c r="N3833" s="14" t="str">
        <f>IF(M3833="Si",HLOOKUP(I3833,Base!$H$2:$J$9,8,0),"")</f>
        <v/>
      </c>
      <c r="O3833" s="9"/>
      <c r="P3833" s="18"/>
      <c r="Q3833" s="14" t="str">
        <f>IFERROR(O3833*HLOOKUP(I3833,Base!$H$2:$J$9,VLOOKUP(Planilla!P3833,Base!$F$3:$G$9,2,0),0),"")</f>
        <v/>
      </c>
    </row>
    <row r="3834" spans="1:17">
      <c r="A3834" s="18"/>
      <c r="B3834" s="7"/>
      <c r="C3834" s="12"/>
      <c r="D3834" s="13" t="str">
        <f>IFERROR(VLOOKUP(C3834,Base!A:C,2,0),"")</f>
        <v/>
      </c>
      <c r="E3834" s="10" t="str">
        <f>IFERROR(VLOOKUP(C3834,Base!A:C,3,0),"")</f>
        <v/>
      </c>
      <c r="F3834" s="8"/>
      <c r="G3834" s="9"/>
      <c r="H3834" s="18"/>
      <c r="I3834" s="18"/>
      <c r="J3834" s="9"/>
      <c r="K3834" s="18"/>
      <c r="L3834" s="14" t="str">
        <f>IFERROR(J3834*HLOOKUP(I3834,Base!$H$2:$J$9,VLOOKUP(Planilla!K3834,Base!$F$3:$G$9,2,0),0),"")</f>
        <v/>
      </c>
      <c r="M3834" s="19"/>
      <c r="N3834" s="14" t="str">
        <f>IF(M3834="Si",HLOOKUP(I3834,Base!$H$2:$J$9,8,0),"")</f>
        <v/>
      </c>
      <c r="O3834" s="9"/>
      <c r="P3834" s="18"/>
      <c r="Q3834" s="14" t="str">
        <f>IFERROR(O3834*HLOOKUP(I3834,Base!$H$2:$J$9,VLOOKUP(Planilla!P3834,Base!$F$3:$G$9,2,0),0),"")</f>
        <v/>
      </c>
    </row>
    <row r="3835" spans="1:17">
      <c r="A3835" s="18"/>
      <c r="B3835" s="7"/>
      <c r="C3835" s="12"/>
      <c r="D3835" s="13" t="str">
        <f>IFERROR(VLOOKUP(C3835,Base!A:C,2,0),"")</f>
        <v/>
      </c>
      <c r="E3835" s="10" t="str">
        <f>IFERROR(VLOOKUP(C3835,Base!A:C,3,0),"")</f>
        <v/>
      </c>
      <c r="F3835" s="8"/>
      <c r="G3835" s="9"/>
      <c r="H3835" s="18"/>
      <c r="I3835" s="18"/>
      <c r="J3835" s="9"/>
      <c r="K3835" s="18"/>
      <c r="L3835" s="14" t="str">
        <f>IFERROR(J3835*HLOOKUP(I3835,Base!$H$2:$J$9,VLOOKUP(Planilla!K3835,Base!$F$3:$G$9,2,0),0),"")</f>
        <v/>
      </c>
      <c r="M3835" s="19"/>
      <c r="N3835" s="14" t="str">
        <f>IF(M3835="Si",HLOOKUP(I3835,Base!$H$2:$J$9,8,0),"")</f>
        <v/>
      </c>
      <c r="O3835" s="9"/>
      <c r="P3835" s="18"/>
      <c r="Q3835" s="14" t="str">
        <f>IFERROR(O3835*HLOOKUP(I3835,Base!$H$2:$J$9,VLOOKUP(Planilla!P3835,Base!$F$3:$G$9,2,0),0),"")</f>
        <v/>
      </c>
    </row>
    <row r="3836" spans="1:17">
      <c r="A3836" s="18"/>
      <c r="B3836" s="7"/>
      <c r="C3836" s="12"/>
      <c r="D3836" s="13" t="str">
        <f>IFERROR(VLOOKUP(C3836,Base!A:C,2,0),"")</f>
        <v/>
      </c>
      <c r="E3836" s="10" t="str">
        <f>IFERROR(VLOOKUP(C3836,Base!A:C,3,0),"")</f>
        <v/>
      </c>
      <c r="F3836" s="8"/>
      <c r="G3836" s="9"/>
      <c r="H3836" s="18"/>
      <c r="I3836" s="18"/>
      <c r="J3836" s="9"/>
      <c r="K3836" s="18"/>
      <c r="L3836" s="14" t="str">
        <f>IFERROR(J3836*HLOOKUP(I3836,Base!$H$2:$J$9,VLOOKUP(Planilla!K3836,Base!$F$3:$G$9,2,0),0),"")</f>
        <v/>
      </c>
      <c r="M3836" s="19"/>
      <c r="N3836" s="14" t="str">
        <f>IF(M3836="Si",HLOOKUP(I3836,Base!$H$2:$J$9,8,0),"")</f>
        <v/>
      </c>
      <c r="O3836" s="9"/>
      <c r="P3836" s="18"/>
      <c r="Q3836" s="14" t="str">
        <f>IFERROR(O3836*HLOOKUP(I3836,Base!$H$2:$J$9,VLOOKUP(Planilla!P3836,Base!$F$3:$G$9,2,0),0),"")</f>
        <v/>
      </c>
    </row>
    <row r="3837" spans="1:17">
      <c r="A3837" s="18"/>
      <c r="B3837" s="7"/>
      <c r="C3837" s="12"/>
      <c r="D3837" s="13" t="str">
        <f>IFERROR(VLOOKUP(C3837,Base!A:C,2,0),"")</f>
        <v/>
      </c>
      <c r="E3837" s="10" t="str">
        <f>IFERROR(VLOOKUP(C3837,Base!A:C,3,0),"")</f>
        <v/>
      </c>
      <c r="F3837" s="8"/>
      <c r="G3837" s="9"/>
      <c r="H3837" s="18"/>
      <c r="I3837" s="18"/>
      <c r="J3837" s="9"/>
      <c r="K3837" s="18"/>
      <c r="L3837" s="14" t="str">
        <f>IFERROR(J3837*HLOOKUP(I3837,Base!$H$2:$J$9,VLOOKUP(Planilla!K3837,Base!$F$3:$G$9,2,0),0),"")</f>
        <v/>
      </c>
      <c r="M3837" s="19"/>
      <c r="N3837" s="14" t="str">
        <f>IF(M3837="Si",HLOOKUP(I3837,Base!$H$2:$J$9,8,0),"")</f>
        <v/>
      </c>
      <c r="O3837" s="9"/>
      <c r="P3837" s="18"/>
      <c r="Q3837" s="14" t="str">
        <f>IFERROR(O3837*HLOOKUP(I3837,Base!$H$2:$J$9,VLOOKUP(Planilla!P3837,Base!$F$3:$G$9,2,0),0),"")</f>
        <v/>
      </c>
    </row>
    <row r="3838" spans="1:17">
      <c r="A3838" s="18"/>
      <c r="B3838" s="7"/>
      <c r="C3838" s="12"/>
      <c r="D3838" s="13" t="str">
        <f>IFERROR(VLOOKUP(C3838,Base!A:C,2,0),"")</f>
        <v/>
      </c>
      <c r="E3838" s="10" t="str">
        <f>IFERROR(VLOOKUP(C3838,Base!A:C,3,0),"")</f>
        <v/>
      </c>
      <c r="F3838" s="8"/>
      <c r="G3838" s="9"/>
      <c r="H3838" s="18"/>
      <c r="I3838" s="18"/>
      <c r="J3838" s="9"/>
      <c r="K3838" s="18"/>
      <c r="L3838" s="14" t="str">
        <f>IFERROR(J3838*HLOOKUP(I3838,Base!$H$2:$J$9,VLOOKUP(Planilla!K3838,Base!$F$3:$G$9,2,0),0),"")</f>
        <v/>
      </c>
      <c r="M3838" s="19"/>
      <c r="N3838" s="14" t="str">
        <f>IF(M3838="Si",HLOOKUP(I3838,Base!$H$2:$J$9,8,0),"")</f>
        <v/>
      </c>
      <c r="O3838" s="9"/>
      <c r="P3838" s="18"/>
      <c r="Q3838" s="14" t="str">
        <f>IFERROR(O3838*HLOOKUP(I3838,Base!$H$2:$J$9,VLOOKUP(Planilla!P3838,Base!$F$3:$G$9,2,0),0),"")</f>
        <v/>
      </c>
    </row>
    <row r="3839" spans="1:17">
      <c r="A3839" s="18"/>
      <c r="B3839" s="7"/>
      <c r="C3839" s="12"/>
      <c r="D3839" s="13" t="str">
        <f>IFERROR(VLOOKUP(C3839,Base!A:C,2,0),"")</f>
        <v/>
      </c>
      <c r="E3839" s="10" t="str">
        <f>IFERROR(VLOOKUP(C3839,Base!A:C,3,0),"")</f>
        <v/>
      </c>
      <c r="F3839" s="8"/>
      <c r="G3839" s="9"/>
      <c r="H3839" s="18"/>
      <c r="I3839" s="18"/>
      <c r="J3839" s="9"/>
      <c r="K3839" s="18"/>
      <c r="L3839" s="14" t="str">
        <f>IFERROR(J3839*HLOOKUP(I3839,Base!$H$2:$J$9,VLOOKUP(Planilla!K3839,Base!$F$3:$G$9,2,0),0),"")</f>
        <v/>
      </c>
      <c r="M3839" s="19"/>
      <c r="N3839" s="14" t="str">
        <f>IF(M3839="Si",HLOOKUP(I3839,Base!$H$2:$J$9,8,0),"")</f>
        <v/>
      </c>
      <c r="O3839" s="9"/>
      <c r="P3839" s="18"/>
      <c r="Q3839" s="14" t="str">
        <f>IFERROR(O3839*HLOOKUP(I3839,Base!$H$2:$J$9,VLOOKUP(Planilla!P3839,Base!$F$3:$G$9,2,0),0),"")</f>
        <v/>
      </c>
    </row>
    <row r="3840" spans="1:17">
      <c r="A3840" s="18"/>
      <c r="B3840" s="7"/>
      <c r="C3840" s="12"/>
      <c r="D3840" s="13" t="str">
        <f>IFERROR(VLOOKUP(C3840,Base!A:C,2,0),"")</f>
        <v/>
      </c>
      <c r="E3840" s="10" t="str">
        <f>IFERROR(VLOOKUP(C3840,Base!A:C,3,0),"")</f>
        <v/>
      </c>
      <c r="F3840" s="8"/>
      <c r="G3840" s="9"/>
      <c r="H3840" s="18"/>
      <c r="I3840" s="18"/>
      <c r="J3840" s="9"/>
      <c r="K3840" s="18"/>
      <c r="L3840" s="14" t="str">
        <f>IFERROR(J3840*HLOOKUP(I3840,Base!$H$2:$J$9,VLOOKUP(Planilla!K3840,Base!$F$3:$G$9,2,0),0),"")</f>
        <v/>
      </c>
      <c r="M3840" s="19"/>
      <c r="N3840" s="14" t="str">
        <f>IF(M3840="Si",HLOOKUP(I3840,Base!$H$2:$J$9,8,0),"")</f>
        <v/>
      </c>
      <c r="O3840" s="9"/>
      <c r="P3840" s="18"/>
      <c r="Q3840" s="14" t="str">
        <f>IFERROR(O3840*HLOOKUP(I3840,Base!$H$2:$J$9,VLOOKUP(Planilla!P3840,Base!$F$3:$G$9,2,0),0),"")</f>
        <v/>
      </c>
    </row>
    <row r="3841" spans="1:17">
      <c r="A3841" s="18"/>
      <c r="B3841" s="7"/>
      <c r="C3841" s="12"/>
      <c r="D3841" s="13" t="str">
        <f>IFERROR(VLOOKUP(C3841,Base!A:C,2,0),"")</f>
        <v/>
      </c>
      <c r="E3841" s="10" t="str">
        <f>IFERROR(VLOOKUP(C3841,Base!A:C,3,0),"")</f>
        <v/>
      </c>
      <c r="F3841" s="8"/>
      <c r="G3841" s="9"/>
      <c r="H3841" s="18"/>
      <c r="I3841" s="18"/>
      <c r="J3841" s="9"/>
      <c r="K3841" s="18"/>
      <c r="L3841" s="14" t="str">
        <f>IFERROR(J3841*HLOOKUP(I3841,Base!$H$2:$J$9,VLOOKUP(Planilla!K3841,Base!$F$3:$G$9,2,0),0),"")</f>
        <v/>
      </c>
      <c r="M3841" s="19"/>
      <c r="N3841" s="14" t="str">
        <f>IF(M3841="Si",HLOOKUP(I3841,Base!$H$2:$J$9,8,0),"")</f>
        <v/>
      </c>
      <c r="O3841" s="9"/>
      <c r="P3841" s="18"/>
      <c r="Q3841" s="14" t="str">
        <f>IFERROR(O3841*HLOOKUP(I3841,Base!$H$2:$J$9,VLOOKUP(Planilla!P3841,Base!$F$3:$G$9,2,0),0),"")</f>
        <v/>
      </c>
    </row>
    <row r="3842" spans="1:17">
      <c r="A3842" s="18"/>
      <c r="B3842" s="7"/>
      <c r="C3842" s="12"/>
      <c r="D3842" s="13" t="str">
        <f>IFERROR(VLOOKUP(C3842,Base!A:C,2,0),"")</f>
        <v/>
      </c>
      <c r="E3842" s="10" t="str">
        <f>IFERROR(VLOOKUP(C3842,Base!A:C,3,0),"")</f>
        <v/>
      </c>
      <c r="F3842" s="8"/>
      <c r="G3842" s="9"/>
      <c r="H3842" s="18"/>
      <c r="I3842" s="18"/>
      <c r="J3842" s="9"/>
      <c r="K3842" s="18"/>
      <c r="L3842" s="14" t="str">
        <f>IFERROR(J3842*HLOOKUP(I3842,Base!$H$2:$J$9,VLOOKUP(Planilla!K3842,Base!$F$3:$G$9,2,0),0),"")</f>
        <v/>
      </c>
      <c r="M3842" s="19"/>
      <c r="N3842" s="14" t="str">
        <f>IF(M3842="Si",HLOOKUP(I3842,Base!$H$2:$J$9,8,0),"")</f>
        <v/>
      </c>
      <c r="O3842" s="9"/>
      <c r="P3842" s="18"/>
      <c r="Q3842" s="14" t="str">
        <f>IFERROR(O3842*HLOOKUP(I3842,Base!$H$2:$J$9,VLOOKUP(Planilla!P3842,Base!$F$3:$G$9,2,0),0),"")</f>
        <v/>
      </c>
    </row>
    <row r="3843" spans="1:17">
      <c r="A3843" s="18"/>
      <c r="B3843" s="7"/>
      <c r="C3843" s="12"/>
      <c r="D3843" s="13" t="str">
        <f>IFERROR(VLOOKUP(C3843,Base!A:C,2,0),"")</f>
        <v/>
      </c>
      <c r="E3843" s="10" t="str">
        <f>IFERROR(VLOOKUP(C3843,Base!A:C,3,0),"")</f>
        <v/>
      </c>
      <c r="F3843" s="8"/>
      <c r="G3843" s="9"/>
      <c r="H3843" s="18"/>
      <c r="I3843" s="18"/>
      <c r="J3843" s="9"/>
      <c r="K3843" s="18"/>
      <c r="L3843" s="14" t="str">
        <f>IFERROR(J3843*HLOOKUP(I3843,Base!$H$2:$J$9,VLOOKUP(Planilla!K3843,Base!$F$3:$G$9,2,0),0),"")</f>
        <v/>
      </c>
      <c r="M3843" s="19"/>
      <c r="N3843" s="14" t="str">
        <f>IF(M3843="Si",HLOOKUP(I3843,Base!$H$2:$J$9,8,0),"")</f>
        <v/>
      </c>
      <c r="O3843" s="9"/>
      <c r="P3843" s="18"/>
      <c r="Q3843" s="14" t="str">
        <f>IFERROR(O3843*HLOOKUP(I3843,Base!$H$2:$J$9,VLOOKUP(Planilla!P3843,Base!$F$3:$G$9,2,0),0),"")</f>
        <v/>
      </c>
    </row>
    <row r="3844" spans="1:17">
      <c r="A3844" s="18"/>
      <c r="B3844" s="7"/>
      <c r="C3844" s="12"/>
      <c r="D3844" s="13" t="str">
        <f>IFERROR(VLOOKUP(C3844,Base!A:C,2,0),"")</f>
        <v/>
      </c>
      <c r="E3844" s="10" t="str">
        <f>IFERROR(VLOOKUP(C3844,Base!A:C,3,0),"")</f>
        <v/>
      </c>
      <c r="F3844" s="8"/>
      <c r="G3844" s="9"/>
      <c r="H3844" s="18"/>
      <c r="I3844" s="18"/>
      <c r="J3844" s="9"/>
      <c r="K3844" s="18"/>
      <c r="L3844" s="14" t="str">
        <f>IFERROR(J3844*HLOOKUP(I3844,Base!$H$2:$J$9,VLOOKUP(Planilla!K3844,Base!$F$3:$G$9,2,0),0),"")</f>
        <v/>
      </c>
      <c r="M3844" s="19"/>
      <c r="N3844" s="14" t="str">
        <f>IF(M3844="Si",HLOOKUP(I3844,Base!$H$2:$J$9,8,0),"")</f>
        <v/>
      </c>
      <c r="O3844" s="9"/>
      <c r="P3844" s="18"/>
      <c r="Q3844" s="14" t="str">
        <f>IFERROR(O3844*HLOOKUP(I3844,Base!$H$2:$J$9,VLOOKUP(Planilla!P3844,Base!$F$3:$G$9,2,0),0),"")</f>
        <v/>
      </c>
    </row>
    <row r="3845" spans="1:17">
      <c r="A3845" s="18"/>
      <c r="B3845" s="7"/>
      <c r="C3845" s="12"/>
      <c r="D3845" s="13" t="str">
        <f>IFERROR(VLOOKUP(C3845,Base!A:C,2,0),"")</f>
        <v/>
      </c>
      <c r="E3845" s="10" t="str">
        <f>IFERROR(VLOOKUP(C3845,Base!A:C,3,0),"")</f>
        <v/>
      </c>
      <c r="F3845" s="8"/>
      <c r="G3845" s="9"/>
      <c r="H3845" s="18"/>
      <c r="I3845" s="18"/>
      <c r="J3845" s="9"/>
      <c r="K3845" s="18"/>
      <c r="L3845" s="14" t="str">
        <f>IFERROR(J3845*HLOOKUP(I3845,Base!$H$2:$J$9,VLOOKUP(Planilla!K3845,Base!$F$3:$G$9,2,0),0),"")</f>
        <v/>
      </c>
      <c r="M3845" s="19"/>
      <c r="N3845" s="14" t="str">
        <f>IF(M3845="Si",HLOOKUP(I3845,Base!$H$2:$J$9,8,0),"")</f>
        <v/>
      </c>
      <c r="O3845" s="9"/>
      <c r="P3845" s="18"/>
      <c r="Q3845" s="14" t="str">
        <f>IFERROR(O3845*HLOOKUP(I3845,Base!$H$2:$J$9,VLOOKUP(Planilla!P3845,Base!$F$3:$G$9,2,0),0),"")</f>
        <v/>
      </c>
    </row>
    <row r="3846" spans="1:17">
      <c r="A3846" s="18"/>
      <c r="B3846" s="7"/>
      <c r="C3846" s="12"/>
      <c r="D3846" s="13" t="str">
        <f>IFERROR(VLOOKUP(C3846,Base!A:C,2,0),"")</f>
        <v/>
      </c>
      <c r="E3846" s="10" t="str">
        <f>IFERROR(VLOOKUP(C3846,Base!A:C,3,0),"")</f>
        <v/>
      </c>
      <c r="F3846" s="8"/>
      <c r="G3846" s="9"/>
      <c r="H3846" s="18"/>
      <c r="I3846" s="18"/>
      <c r="J3846" s="9"/>
      <c r="K3846" s="18"/>
      <c r="L3846" s="14" t="str">
        <f>IFERROR(J3846*HLOOKUP(I3846,Base!$H$2:$J$9,VLOOKUP(Planilla!K3846,Base!$F$3:$G$9,2,0),0),"")</f>
        <v/>
      </c>
      <c r="M3846" s="19"/>
      <c r="N3846" s="14" t="str">
        <f>IF(M3846="Si",HLOOKUP(I3846,Base!$H$2:$J$9,8,0),"")</f>
        <v/>
      </c>
      <c r="O3846" s="9"/>
      <c r="P3846" s="18"/>
      <c r="Q3846" s="14" t="str">
        <f>IFERROR(O3846*HLOOKUP(I3846,Base!$H$2:$J$9,VLOOKUP(Planilla!P3846,Base!$F$3:$G$9,2,0),0),"")</f>
        <v/>
      </c>
    </row>
    <row r="3847" spans="1:17">
      <c r="A3847" s="18"/>
      <c r="B3847" s="7"/>
      <c r="C3847" s="12"/>
      <c r="D3847" s="13" t="str">
        <f>IFERROR(VLOOKUP(C3847,Base!A:C,2,0),"")</f>
        <v/>
      </c>
      <c r="E3847" s="10" t="str">
        <f>IFERROR(VLOOKUP(C3847,Base!A:C,3,0),"")</f>
        <v/>
      </c>
      <c r="F3847" s="8"/>
      <c r="G3847" s="9"/>
      <c r="H3847" s="18"/>
      <c r="I3847" s="18"/>
      <c r="J3847" s="9"/>
      <c r="K3847" s="18"/>
      <c r="L3847" s="14" t="str">
        <f>IFERROR(J3847*HLOOKUP(I3847,Base!$H$2:$J$9,VLOOKUP(Planilla!K3847,Base!$F$3:$G$9,2,0),0),"")</f>
        <v/>
      </c>
      <c r="M3847" s="19"/>
      <c r="N3847" s="14" t="str">
        <f>IF(M3847="Si",HLOOKUP(I3847,Base!$H$2:$J$9,8,0),"")</f>
        <v/>
      </c>
      <c r="O3847" s="9"/>
      <c r="P3847" s="18"/>
      <c r="Q3847" s="14" t="str">
        <f>IFERROR(O3847*HLOOKUP(I3847,Base!$H$2:$J$9,VLOOKUP(Planilla!P3847,Base!$F$3:$G$9,2,0),0),"")</f>
        <v/>
      </c>
    </row>
    <row r="3848" spans="1:17">
      <c r="A3848" s="18"/>
      <c r="B3848" s="7"/>
      <c r="C3848" s="12"/>
      <c r="D3848" s="13" t="str">
        <f>IFERROR(VLOOKUP(C3848,Base!A:C,2,0),"")</f>
        <v/>
      </c>
      <c r="E3848" s="10" t="str">
        <f>IFERROR(VLOOKUP(C3848,Base!A:C,3,0),"")</f>
        <v/>
      </c>
      <c r="F3848" s="8"/>
      <c r="G3848" s="9"/>
      <c r="H3848" s="18"/>
      <c r="I3848" s="18"/>
      <c r="J3848" s="9"/>
      <c r="K3848" s="18"/>
      <c r="L3848" s="14" t="str">
        <f>IFERROR(J3848*HLOOKUP(I3848,Base!$H$2:$J$9,VLOOKUP(Planilla!K3848,Base!$F$3:$G$9,2,0),0),"")</f>
        <v/>
      </c>
      <c r="M3848" s="19"/>
      <c r="N3848" s="14" t="str">
        <f>IF(M3848="Si",HLOOKUP(I3848,Base!$H$2:$J$9,8,0),"")</f>
        <v/>
      </c>
      <c r="O3848" s="9"/>
      <c r="P3848" s="18"/>
      <c r="Q3848" s="14" t="str">
        <f>IFERROR(O3848*HLOOKUP(I3848,Base!$H$2:$J$9,VLOOKUP(Planilla!P3848,Base!$F$3:$G$9,2,0),0),"")</f>
        <v/>
      </c>
    </row>
    <row r="3849" spans="1:17">
      <c r="A3849" s="18"/>
      <c r="B3849" s="7"/>
      <c r="C3849" s="12"/>
      <c r="D3849" s="13" t="str">
        <f>IFERROR(VLOOKUP(C3849,Base!A:C,2,0),"")</f>
        <v/>
      </c>
      <c r="E3849" s="10" t="str">
        <f>IFERROR(VLOOKUP(C3849,Base!A:C,3,0),"")</f>
        <v/>
      </c>
      <c r="F3849" s="8"/>
      <c r="G3849" s="9"/>
      <c r="H3849" s="18"/>
      <c r="I3849" s="18"/>
      <c r="J3849" s="9"/>
      <c r="K3849" s="18"/>
      <c r="L3849" s="14" t="str">
        <f>IFERROR(J3849*HLOOKUP(I3849,Base!$H$2:$J$9,VLOOKUP(Planilla!K3849,Base!$F$3:$G$9,2,0),0),"")</f>
        <v/>
      </c>
      <c r="M3849" s="19"/>
      <c r="N3849" s="14" t="str">
        <f>IF(M3849="Si",HLOOKUP(I3849,Base!$H$2:$J$9,8,0),"")</f>
        <v/>
      </c>
      <c r="O3849" s="9"/>
      <c r="P3849" s="18"/>
      <c r="Q3849" s="14" t="str">
        <f>IFERROR(O3849*HLOOKUP(I3849,Base!$H$2:$J$9,VLOOKUP(Planilla!P3849,Base!$F$3:$G$9,2,0),0),"")</f>
        <v/>
      </c>
    </row>
    <row r="3850" spans="1:17">
      <c r="A3850" s="18"/>
      <c r="B3850" s="7"/>
      <c r="C3850" s="12"/>
      <c r="D3850" s="13" t="str">
        <f>IFERROR(VLOOKUP(C3850,Base!A:C,2,0),"")</f>
        <v/>
      </c>
      <c r="E3850" s="10" t="str">
        <f>IFERROR(VLOOKUP(C3850,Base!A:C,3,0),"")</f>
        <v/>
      </c>
      <c r="F3850" s="8"/>
      <c r="G3850" s="9"/>
      <c r="H3850" s="18"/>
      <c r="I3850" s="18"/>
      <c r="J3850" s="9"/>
      <c r="K3850" s="18"/>
      <c r="L3850" s="14" t="str">
        <f>IFERROR(J3850*HLOOKUP(I3850,Base!$H$2:$J$9,VLOOKUP(Planilla!K3850,Base!$F$3:$G$9,2,0),0),"")</f>
        <v/>
      </c>
      <c r="M3850" s="19"/>
      <c r="N3850" s="14" t="str">
        <f>IF(M3850="Si",HLOOKUP(I3850,Base!$H$2:$J$9,8,0),"")</f>
        <v/>
      </c>
      <c r="O3850" s="9"/>
      <c r="P3850" s="18"/>
      <c r="Q3850" s="14" t="str">
        <f>IFERROR(O3850*HLOOKUP(I3850,Base!$H$2:$J$9,VLOOKUP(Planilla!P3850,Base!$F$3:$G$9,2,0),0),"")</f>
        <v/>
      </c>
    </row>
    <row r="3851" spans="1:17">
      <c r="A3851" s="18"/>
      <c r="B3851" s="7"/>
      <c r="C3851" s="12"/>
      <c r="D3851" s="13" t="str">
        <f>IFERROR(VLOOKUP(C3851,Base!A:C,2,0),"")</f>
        <v/>
      </c>
      <c r="E3851" s="10" t="str">
        <f>IFERROR(VLOOKUP(C3851,Base!A:C,3,0),"")</f>
        <v/>
      </c>
      <c r="F3851" s="8"/>
      <c r="G3851" s="9"/>
      <c r="H3851" s="18"/>
      <c r="I3851" s="18"/>
      <c r="J3851" s="9"/>
      <c r="K3851" s="18"/>
      <c r="L3851" s="14" t="str">
        <f>IFERROR(J3851*HLOOKUP(I3851,Base!$H$2:$J$9,VLOOKUP(Planilla!K3851,Base!$F$3:$G$9,2,0),0),"")</f>
        <v/>
      </c>
      <c r="M3851" s="19"/>
      <c r="N3851" s="14" t="str">
        <f>IF(M3851="Si",HLOOKUP(I3851,Base!$H$2:$J$9,8,0),"")</f>
        <v/>
      </c>
      <c r="O3851" s="9"/>
      <c r="P3851" s="18"/>
      <c r="Q3851" s="14" t="str">
        <f>IFERROR(O3851*HLOOKUP(I3851,Base!$H$2:$J$9,VLOOKUP(Planilla!P3851,Base!$F$3:$G$9,2,0),0),"")</f>
        <v/>
      </c>
    </row>
    <row r="3852" spans="1:17">
      <c r="A3852" s="18"/>
      <c r="B3852" s="7"/>
      <c r="C3852" s="12"/>
      <c r="D3852" s="13" t="str">
        <f>IFERROR(VLOOKUP(C3852,Base!A:C,2,0),"")</f>
        <v/>
      </c>
      <c r="E3852" s="10" t="str">
        <f>IFERROR(VLOOKUP(C3852,Base!A:C,3,0),"")</f>
        <v/>
      </c>
      <c r="F3852" s="8"/>
      <c r="G3852" s="9"/>
      <c r="H3852" s="18"/>
      <c r="I3852" s="18"/>
      <c r="J3852" s="9"/>
      <c r="K3852" s="18"/>
      <c r="L3852" s="14" t="str">
        <f>IFERROR(J3852*HLOOKUP(I3852,Base!$H$2:$J$9,VLOOKUP(Planilla!K3852,Base!$F$3:$G$9,2,0),0),"")</f>
        <v/>
      </c>
      <c r="M3852" s="19"/>
      <c r="N3852" s="14" t="str">
        <f>IF(M3852="Si",HLOOKUP(I3852,Base!$H$2:$J$9,8,0),"")</f>
        <v/>
      </c>
      <c r="O3852" s="9"/>
      <c r="P3852" s="18"/>
      <c r="Q3852" s="14" t="str">
        <f>IFERROR(O3852*HLOOKUP(I3852,Base!$H$2:$J$9,VLOOKUP(Planilla!P3852,Base!$F$3:$G$9,2,0),0),"")</f>
        <v/>
      </c>
    </row>
    <row r="3853" spans="1:17">
      <c r="A3853" s="18"/>
      <c r="B3853" s="7"/>
      <c r="C3853" s="12"/>
      <c r="D3853" s="13" t="str">
        <f>IFERROR(VLOOKUP(C3853,Base!A:C,2,0),"")</f>
        <v/>
      </c>
      <c r="E3853" s="10" t="str">
        <f>IFERROR(VLOOKUP(C3853,Base!A:C,3,0),"")</f>
        <v/>
      </c>
      <c r="F3853" s="8"/>
      <c r="G3853" s="9"/>
      <c r="H3853" s="18"/>
      <c r="I3853" s="18"/>
      <c r="J3853" s="9"/>
      <c r="K3853" s="18"/>
      <c r="L3853" s="14" t="str">
        <f>IFERROR(J3853*HLOOKUP(I3853,Base!$H$2:$J$9,VLOOKUP(Planilla!K3853,Base!$F$3:$G$9,2,0),0),"")</f>
        <v/>
      </c>
      <c r="M3853" s="19"/>
      <c r="N3853" s="14" t="str">
        <f>IF(M3853="Si",HLOOKUP(I3853,Base!$H$2:$J$9,8,0),"")</f>
        <v/>
      </c>
      <c r="O3853" s="9"/>
      <c r="P3853" s="18"/>
      <c r="Q3853" s="14" t="str">
        <f>IFERROR(O3853*HLOOKUP(I3853,Base!$H$2:$J$9,VLOOKUP(Planilla!P3853,Base!$F$3:$G$9,2,0),0),"")</f>
        <v/>
      </c>
    </row>
    <row r="3854" spans="1:17">
      <c r="A3854" s="18"/>
      <c r="B3854" s="7"/>
      <c r="C3854" s="12"/>
      <c r="D3854" s="13" t="str">
        <f>IFERROR(VLOOKUP(C3854,Base!A:C,2,0),"")</f>
        <v/>
      </c>
      <c r="E3854" s="10" t="str">
        <f>IFERROR(VLOOKUP(C3854,Base!A:C,3,0),"")</f>
        <v/>
      </c>
      <c r="F3854" s="8"/>
      <c r="G3854" s="9"/>
      <c r="H3854" s="18"/>
      <c r="I3854" s="18"/>
      <c r="J3854" s="9"/>
      <c r="K3854" s="18"/>
      <c r="L3854" s="14" t="str">
        <f>IFERROR(J3854*HLOOKUP(I3854,Base!$H$2:$J$9,VLOOKUP(Planilla!K3854,Base!$F$3:$G$9,2,0),0),"")</f>
        <v/>
      </c>
      <c r="M3854" s="19"/>
      <c r="N3854" s="14" t="str">
        <f>IF(M3854="Si",HLOOKUP(I3854,Base!$H$2:$J$9,8,0),"")</f>
        <v/>
      </c>
      <c r="O3854" s="9"/>
      <c r="P3854" s="18"/>
      <c r="Q3854" s="14" t="str">
        <f>IFERROR(O3854*HLOOKUP(I3854,Base!$H$2:$J$9,VLOOKUP(Planilla!P3854,Base!$F$3:$G$9,2,0),0),"")</f>
        <v/>
      </c>
    </row>
    <row r="3855" spans="1:17">
      <c r="A3855" s="18"/>
      <c r="B3855" s="7"/>
      <c r="C3855" s="12"/>
      <c r="D3855" s="13" t="str">
        <f>IFERROR(VLOOKUP(C3855,Base!A:C,2,0),"")</f>
        <v/>
      </c>
      <c r="E3855" s="10" t="str">
        <f>IFERROR(VLOOKUP(C3855,Base!A:C,3,0),"")</f>
        <v/>
      </c>
      <c r="F3855" s="8"/>
      <c r="G3855" s="9"/>
      <c r="H3855" s="18"/>
      <c r="I3855" s="18"/>
      <c r="J3855" s="9"/>
      <c r="K3855" s="18"/>
      <c r="L3855" s="14" t="str">
        <f>IFERROR(J3855*HLOOKUP(I3855,Base!$H$2:$J$9,VLOOKUP(Planilla!K3855,Base!$F$3:$G$9,2,0),0),"")</f>
        <v/>
      </c>
      <c r="M3855" s="19"/>
      <c r="N3855" s="14" t="str">
        <f>IF(M3855="Si",HLOOKUP(I3855,Base!$H$2:$J$9,8,0),"")</f>
        <v/>
      </c>
      <c r="O3855" s="9"/>
      <c r="P3855" s="18"/>
      <c r="Q3855" s="14" t="str">
        <f>IFERROR(O3855*HLOOKUP(I3855,Base!$H$2:$J$9,VLOOKUP(Planilla!P3855,Base!$F$3:$G$9,2,0),0),"")</f>
        <v/>
      </c>
    </row>
    <row r="3856" spans="1:17">
      <c r="A3856" s="18"/>
      <c r="B3856" s="7"/>
      <c r="C3856" s="12"/>
      <c r="D3856" s="13" t="str">
        <f>IFERROR(VLOOKUP(C3856,Base!A:C,2,0),"")</f>
        <v/>
      </c>
      <c r="E3856" s="10" t="str">
        <f>IFERROR(VLOOKUP(C3856,Base!A:C,3,0),"")</f>
        <v/>
      </c>
      <c r="F3856" s="8"/>
      <c r="G3856" s="9"/>
      <c r="H3856" s="18"/>
      <c r="I3856" s="18"/>
      <c r="J3856" s="9"/>
      <c r="K3856" s="18"/>
      <c r="L3856" s="14" t="str">
        <f>IFERROR(J3856*HLOOKUP(I3856,Base!$H$2:$J$9,VLOOKUP(Planilla!K3856,Base!$F$3:$G$9,2,0),0),"")</f>
        <v/>
      </c>
      <c r="M3856" s="19"/>
      <c r="N3856" s="14" t="str">
        <f>IF(M3856="Si",HLOOKUP(I3856,Base!$H$2:$J$9,8,0),"")</f>
        <v/>
      </c>
      <c r="O3856" s="9"/>
      <c r="P3856" s="18"/>
      <c r="Q3856" s="14" t="str">
        <f>IFERROR(O3856*HLOOKUP(I3856,Base!$H$2:$J$9,VLOOKUP(Planilla!P3856,Base!$F$3:$G$9,2,0),0),"")</f>
        <v/>
      </c>
    </row>
    <row r="3857" spans="1:17">
      <c r="A3857" s="18"/>
      <c r="B3857" s="7"/>
      <c r="C3857" s="12"/>
      <c r="D3857" s="13" t="str">
        <f>IFERROR(VLOOKUP(C3857,Base!A:C,2,0),"")</f>
        <v/>
      </c>
      <c r="E3857" s="10" t="str">
        <f>IFERROR(VLOOKUP(C3857,Base!A:C,3,0),"")</f>
        <v/>
      </c>
      <c r="F3857" s="8"/>
      <c r="G3857" s="9"/>
      <c r="H3857" s="18"/>
      <c r="I3857" s="18"/>
      <c r="J3857" s="9"/>
      <c r="K3857" s="18"/>
      <c r="L3857" s="14" t="str">
        <f>IFERROR(J3857*HLOOKUP(I3857,Base!$H$2:$J$9,VLOOKUP(Planilla!K3857,Base!$F$3:$G$9,2,0),0),"")</f>
        <v/>
      </c>
      <c r="M3857" s="19"/>
      <c r="N3857" s="14" t="str">
        <f>IF(M3857="Si",HLOOKUP(I3857,Base!$H$2:$J$9,8,0),"")</f>
        <v/>
      </c>
      <c r="O3857" s="9"/>
      <c r="P3857" s="18"/>
      <c r="Q3857" s="14" t="str">
        <f>IFERROR(O3857*HLOOKUP(I3857,Base!$H$2:$J$9,VLOOKUP(Planilla!P3857,Base!$F$3:$G$9,2,0),0),"")</f>
        <v/>
      </c>
    </row>
    <row r="3858" spans="1:17">
      <c r="A3858" s="18"/>
      <c r="B3858" s="7"/>
      <c r="C3858" s="12"/>
      <c r="D3858" s="13" t="str">
        <f>IFERROR(VLOOKUP(C3858,Base!A:C,2,0),"")</f>
        <v/>
      </c>
      <c r="E3858" s="10" t="str">
        <f>IFERROR(VLOOKUP(C3858,Base!A:C,3,0),"")</f>
        <v/>
      </c>
      <c r="F3858" s="8"/>
      <c r="G3858" s="9"/>
      <c r="H3858" s="18"/>
      <c r="I3858" s="18"/>
      <c r="J3858" s="9"/>
      <c r="K3858" s="18"/>
      <c r="L3858" s="14" t="str">
        <f>IFERROR(J3858*HLOOKUP(I3858,Base!$H$2:$J$9,VLOOKUP(Planilla!K3858,Base!$F$3:$G$9,2,0),0),"")</f>
        <v/>
      </c>
      <c r="M3858" s="19"/>
      <c r="N3858" s="14" t="str">
        <f>IF(M3858="Si",HLOOKUP(I3858,Base!$H$2:$J$9,8,0),"")</f>
        <v/>
      </c>
      <c r="O3858" s="9"/>
      <c r="P3858" s="18"/>
      <c r="Q3858" s="14" t="str">
        <f>IFERROR(O3858*HLOOKUP(I3858,Base!$H$2:$J$9,VLOOKUP(Planilla!P3858,Base!$F$3:$G$9,2,0),0),"")</f>
        <v/>
      </c>
    </row>
    <row r="3859" spans="1:17">
      <c r="A3859" s="18"/>
      <c r="B3859" s="7"/>
      <c r="C3859" s="12"/>
      <c r="D3859" s="13" t="str">
        <f>IFERROR(VLOOKUP(C3859,Base!A:C,2,0),"")</f>
        <v/>
      </c>
      <c r="E3859" s="10" t="str">
        <f>IFERROR(VLOOKUP(C3859,Base!A:C,3,0),"")</f>
        <v/>
      </c>
      <c r="F3859" s="8"/>
      <c r="G3859" s="9"/>
      <c r="H3859" s="18"/>
      <c r="I3859" s="18"/>
      <c r="J3859" s="9"/>
      <c r="K3859" s="18"/>
      <c r="L3859" s="14" t="str">
        <f>IFERROR(J3859*HLOOKUP(I3859,Base!$H$2:$J$9,VLOOKUP(Planilla!K3859,Base!$F$3:$G$9,2,0),0),"")</f>
        <v/>
      </c>
      <c r="M3859" s="19"/>
      <c r="N3859" s="14" t="str">
        <f>IF(M3859="Si",HLOOKUP(I3859,Base!$H$2:$J$9,8,0),"")</f>
        <v/>
      </c>
      <c r="O3859" s="9"/>
      <c r="P3859" s="18"/>
      <c r="Q3859" s="14" t="str">
        <f>IFERROR(O3859*HLOOKUP(I3859,Base!$H$2:$J$9,VLOOKUP(Planilla!P3859,Base!$F$3:$G$9,2,0),0),"")</f>
        <v/>
      </c>
    </row>
    <row r="3860" spans="1:17">
      <c r="A3860" s="18"/>
      <c r="B3860" s="7"/>
      <c r="C3860" s="12"/>
      <c r="D3860" s="13" t="str">
        <f>IFERROR(VLOOKUP(C3860,Base!A:C,2,0),"")</f>
        <v/>
      </c>
      <c r="E3860" s="10" t="str">
        <f>IFERROR(VLOOKUP(C3860,Base!A:C,3,0),"")</f>
        <v/>
      </c>
      <c r="F3860" s="8"/>
      <c r="G3860" s="9"/>
      <c r="H3860" s="18"/>
      <c r="I3860" s="18"/>
      <c r="J3860" s="9"/>
      <c r="K3860" s="18"/>
      <c r="L3860" s="14" t="str">
        <f>IFERROR(J3860*HLOOKUP(I3860,Base!$H$2:$J$9,VLOOKUP(Planilla!K3860,Base!$F$3:$G$9,2,0),0),"")</f>
        <v/>
      </c>
      <c r="M3860" s="19"/>
      <c r="N3860" s="14" t="str">
        <f>IF(M3860="Si",HLOOKUP(I3860,Base!$H$2:$J$9,8,0),"")</f>
        <v/>
      </c>
      <c r="O3860" s="9"/>
      <c r="P3860" s="18"/>
      <c r="Q3860" s="14" t="str">
        <f>IFERROR(O3860*HLOOKUP(I3860,Base!$H$2:$J$9,VLOOKUP(Planilla!P3860,Base!$F$3:$G$9,2,0),0),"")</f>
        <v/>
      </c>
    </row>
    <row r="3861" spans="1:17">
      <c r="A3861" s="18"/>
      <c r="B3861" s="7"/>
      <c r="C3861" s="12"/>
      <c r="D3861" s="13" t="str">
        <f>IFERROR(VLOOKUP(C3861,Base!A:C,2,0),"")</f>
        <v/>
      </c>
      <c r="E3861" s="10" t="str">
        <f>IFERROR(VLOOKUP(C3861,Base!A:C,3,0),"")</f>
        <v/>
      </c>
      <c r="F3861" s="8"/>
      <c r="G3861" s="9"/>
      <c r="H3861" s="18"/>
      <c r="I3861" s="18"/>
      <c r="J3861" s="9"/>
      <c r="K3861" s="18"/>
      <c r="L3861" s="14" t="str">
        <f>IFERROR(J3861*HLOOKUP(I3861,Base!$H$2:$J$9,VLOOKUP(Planilla!K3861,Base!$F$3:$G$9,2,0),0),"")</f>
        <v/>
      </c>
      <c r="M3861" s="19"/>
      <c r="N3861" s="14" t="str">
        <f>IF(M3861="Si",HLOOKUP(I3861,Base!$H$2:$J$9,8,0),"")</f>
        <v/>
      </c>
      <c r="O3861" s="9"/>
      <c r="P3861" s="18"/>
      <c r="Q3861" s="14" t="str">
        <f>IFERROR(O3861*HLOOKUP(I3861,Base!$H$2:$J$9,VLOOKUP(Planilla!P3861,Base!$F$3:$G$9,2,0),0),"")</f>
        <v/>
      </c>
    </row>
    <row r="3862" spans="1:17">
      <c r="A3862" s="18"/>
      <c r="B3862" s="7"/>
      <c r="C3862" s="12"/>
      <c r="D3862" s="13" t="str">
        <f>IFERROR(VLOOKUP(C3862,Base!A:C,2,0),"")</f>
        <v/>
      </c>
      <c r="E3862" s="10" t="str">
        <f>IFERROR(VLOOKUP(C3862,Base!A:C,3,0),"")</f>
        <v/>
      </c>
      <c r="F3862" s="8"/>
      <c r="G3862" s="9"/>
      <c r="H3862" s="18"/>
      <c r="I3862" s="18"/>
      <c r="J3862" s="9"/>
      <c r="K3862" s="18"/>
      <c r="L3862" s="14" t="str">
        <f>IFERROR(J3862*HLOOKUP(I3862,Base!$H$2:$J$9,VLOOKUP(Planilla!K3862,Base!$F$3:$G$9,2,0),0),"")</f>
        <v/>
      </c>
      <c r="M3862" s="19"/>
      <c r="N3862" s="14" t="str">
        <f>IF(M3862="Si",HLOOKUP(I3862,Base!$H$2:$J$9,8,0),"")</f>
        <v/>
      </c>
      <c r="O3862" s="9"/>
      <c r="P3862" s="18"/>
      <c r="Q3862" s="14" t="str">
        <f>IFERROR(O3862*HLOOKUP(I3862,Base!$H$2:$J$9,VLOOKUP(Planilla!P3862,Base!$F$3:$G$9,2,0),0),"")</f>
        <v/>
      </c>
    </row>
    <row r="3863" spans="1:17">
      <c r="A3863" s="18"/>
      <c r="B3863" s="7"/>
      <c r="C3863" s="12"/>
      <c r="D3863" s="13" t="str">
        <f>IFERROR(VLOOKUP(C3863,Base!A:C,2,0),"")</f>
        <v/>
      </c>
      <c r="E3863" s="10" t="str">
        <f>IFERROR(VLOOKUP(C3863,Base!A:C,3,0),"")</f>
        <v/>
      </c>
      <c r="F3863" s="8"/>
      <c r="G3863" s="9"/>
      <c r="H3863" s="18"/>
      <c r="I3863" s="18"/>
      <c r="J3863" s="9"/>
      <c r="K3863" s="18"/>
      <c r="L3863" s="14" t="str">
        <f>IFERROR(J3863*HLOOKUP(I3863,Base!$H$2:$J$9,VLOOKUP(Planilla!K3863,Base!$F$3:$G$9,2,0),0),"")</f>
        <v/>
      </c>
      <c r="M3863" s="19"/>
      <c r="N3863" s="14" t="str">
        <f>IF(M3863="Si",HLOOKUP(I3863,Base!$H$2:$J$9,8,0),"")</f>
        <v/>
      </c>
      <c r="O3863" s="9"/>
      <c r="P3863" s="18"/>
      <c r="Q3863" s="14" t="str">
        <f>IFERROR(O3863*HLOOKUP(I3863,Base!$H$2:$J$9,VLOOKUP(Planilla!P3863,Base!$F$3:$G$9,2,0),0),"")</f>
        <v/>
      </c>
    </row>
    <row r="3864" spans="1:17">
      <c r="A3864" s="18"/>
      <c r="B3864" s="7"/>
      <c r="C3864" s="12"/>
      <c r="D3864" s="13" t="str">
        <f>IFERROR(VLOOKUP(C3864,Base!A:C,2,0),"")</f>
        <v/>
      </c>
      <c r="E3864" s="10" t="str">
        <f>IFERROR(VLOOKUP(C3864,Base!A:C,3,0),"")</f>
        <v/>
      </c>
      <c r="F3864" s="8"/>
      <c r="G3864" s="9"/>
      <c r="H3864" s="18"/>
      <c r="I3864" s="18"/>
      <c r="J3864" s="9"/>
      <c r="K3864" s="18"/>
      <c r="L3864" s="14" t="str">
        <f>IFERROR(J3864*HLOOKUP(I3864,Base!$H$2:$J$9,VLOOKUP(Planilla!K3864,Base!$F$3:$G$9,2,0),0),"")</f>
        <v/>
      </c>
      <c r="M3864" s="19"/>
      <c r="N3864" s="14" t="str">
        <f>IF(M3864="Si",HLOOKUP(I3864,Base!$H$2:$J$9,8,0),"")</f>
        <v/>
      </c>
      <c r="O3864" s="9"/>
      <c r="P3864" s="18"/>
      <c r="Q3864" s="14" t="str">
        <f>IFERROR(O3864*HLOOKUP(I3864,Base!$H$2:$J$9,VLOOKUP(Planilla!P3864,Base!$F$3:$G$9,2,0),0),"")</f>
        <v/>
      </c>
    </row>
    <row r="3865" spans="1:17">
      <c r="A3865" s="18"/>
      <c r="B3865" s="7"/>
      <c r="C3865" s="12"/>
      <c r="D3865" s="13" t="str">
        <f>IFERROR(VLOOKUP(C3865,Base!A:C,2,0),"")</f>
        <v/>
      </c>
      <c r="E3865" s="10" t="str">
        <f>IFERROR(VLOOKUP(C3865,Base!A:C,3,0),"")</f>
        <v/>
      </c>
      <c r="F3865" s="8"/>
      <c r="G3865" s="9"/>
      <c r="H3865" s="18"/>
      <c r="I3865" s="18"/>
      <c r="J3865" s="9"/>
      <c r="K3865" s="18"/>
      <c r="L3865" s="14" t="str">
        <f>IFERROR(J3865*HLOOKUP(I3865,Base!$H$2:$J$9,VLOOKUP(Planilla!K3865,Base!$F$3:$G$9,2,0),0),"")</f>
        <v/>
      </c>
      <c r="M3865" s="19"/>
      <c r="N3865" s="14" t="str">
        <f>IF(M3865="Si",HLOOKUP(I3865,Base!$H$2:$J$9,8,0),"")</f>
        <v/>
      </c>
      <c r="O3865" s="9"/>
      <c r="P3865" s="18"/>
      <c r="Q3865" s="14" t="str">
        <f>IFERROR(O3865*HLOOKUP(I3865,Base!$H$2:$J$9,VLOOKUP(Planilla!P3865,Base!$F$3:$G$9,2,0),0),"")</f>
        <v/>
      </c>
    </row>
    <row r="3866" spans="1:17">
      <c r="A3866" s="18"/>
      <c r="B3866" s="7"/>
      <c r="C3866" s="12"/>
      <c r="D3866" s="13" t="str">
        <f>IFERROR(VLOOKUP(C3866,Base!A:C,2,0),"")</f>
        <v/>
      </c>
      <c r="E3866" s="10" t="str">
        <f>IFERROR(VLOOKUP(C3866,Base!A:C,3,0),"")</f>
        <v/>
      </c>
      <c r="F3866" s="8"/>
      <c r="G3866" s="9"/>
      <c r="H3866" s="18"/>
      <c r="I3866" s="18"/>
      <c r="J3866" s="9"/>
      <c r="K3866" s="18"/>
      <c r="L3866" s="14" t="str">
        <f>IFERROR(J3866*HLOOKUP(I3866,Base!$H$2:$J$9,VLOOKUP(Planilla!K3866,Base!$F$3:$G$9,2,0),0),"")</f>
        <v/>
      </c>
      <c r="M3866" s="19"/>
      <c r="N3866" s="14" t="str">
        <f>IF(M3866="Si",HLOOKUP(I3866,Base!$H$2:$J$9,8,0),"")</f>
        <v/>
      </c>
      <c r="O3866" s="9"/>
      <c r="P3866" s="18"/>
      <c r="Q3866" s="14" t="str">
        <f>IFERROR(O3866*HLOOKUP(I3866,Base!$H$2:$J$9,VLOOKUP(Planilla!P3866,Base!$F$3:$G$9,2,0),0),"")</f>
        <v/>
      </c>
    </row>
    <row r="3867" spans="1:17">
      <c r="A3867" s="18"/>
      <c r="B3867" s="7"/>
      <c r="C3867" s="12"/>
      <c r="D3867" s="13" t="str">
        <f>IFERROR(VLOOKUP(C3867,Base!A:C,2,0),"")</f>
        <v/>
      </c>
      <c r="E3867" s="10" t="str">
        <f>IFERROR(VLOOKUP(C3867,Base!A:C,3,0),"")</f>
        <v/>
      </c>
      <c r="F3867" s="8"/>
      <c r="G3867" s="9"/>
      <c r="H3867" s="18"/>
      <c r="I3867" s="18"/>
      <c r="J3867" s="9"/>
      <c r="K3867" s="18"/>
      <c r="L3867" s="14" t="str">
        <f>IFERROR(J3867*HLOOKUP(I3867,Base!$H$2:$J$9,VLOOKUP(Planilla!K3867,Base!$F$3:$G$9,2,0),0),"")</f>
        <v/>
      </c>
      <c r="M3867" s="19"/>
      <c r="N3867" s="14" t="str">
        <f>IF(M3867="Si",HLOOKUP(I3867,Base!$H$2:$J$9,8,0),"")</f>
        <v/>
      </c>
      <c r="O3867" s="9"/>
      <c r="P3867" s="18"/>
      <c r="Q3867" s="14" t="str">
        <f>IFERROR(O3867*HLOOKUP(I3867,Base!$H$2:$J$9,VLOOKUP(Planilla!P3867,Base!$F$3:$G$9,2,0),0),"")</f>
        <v/>
      </c>
    </row>
    <row r="3868" spans="1:17">
      <c r="A3868" s="18"/>
      <c r="B3868" s="7"/>
      <c r="C3868" s="12"/>
      <c r="D3868" s="13" t="str">
        <f>IFERROR(VLOOKUP(C3868,Base!A:C,2,0),"")</f>
        <v/>
      </c>
      <c r="E3868" s="10" t="str">
        <f>IFERROR(VLOOKUP(C3868,Base!A:C,3,0),"")</f>
        <v/>
      </c>
      <c r="F3868" s="8"/>
      <c r="G3868" s="9"/>
      <c r="H3868" s="18"/>
      <c r="I3868" s="18"/>
      <c r="J3868" s="9"/>
      <c r="K3868" s="18"/>
      <c r="L3868" s="14" t="str">
        <f>IFERROR(J3868*HLOOKUP(I3868,Base!$H$2:$J$9,VLOOKUP(Planilla!K3868,Base!$F$3:$G$9,2,0),0),"")</f>
        <v/>
      </c>
      <c r="M3868" s="19"/>
      <c r="N3868" s="14" t="str">
        <f>IF(M3868="Si",HLOOKUP(I3868,Base!$H$2:$J$9,8,0),"")</f>
        <v/>
      </c>
      <c r="O3868" s="9"/>
      <c r="P3868" s="18"/>
      <c r="Q3868" s="14" t="str">
        <f>IFERROR(O3868*HLOOKUP(I3868,Base!$H$2:$J$9,VLOOKUP(Planilla!P3868,Base!$F$3:$G$9,2,0),0),"")</f>
        <v/>
      </c>
    </row>
    <row r="3869" spans="1:17">
      <c r="A3869" s="18"/>
      <c r="B3869" s="7"/>
      <c r="C3869" s="12"/>
      <c r="D3869" s="13" t="str">
        <f>IFERROR(VLOOKUP(C3869,Base!A:C,2,0),"")</f>
        <v/>
      </c>
      <c r="E3869" s="10" t="str">
        <f>IFERROR(VLOOKUP(C3869,Base!A:C,3,0),"")</f>
        <v/>
      </c>
      <c r="F3869" s="8"/>
      <c r="G3869" s="9"/>
      <c r="H3869" s="18"/>
      <c r="I3869" s="18"/>
      <c r="J3869" s="9"/>
      <c r="K3869" s="18"/>
      <c r="L3869" s="14" t="str">
        <f>IFERROR(J3869*HLOOKUP(I3869,Base!$H$2:$J$9,VLOOKUP(Planilla!K3869,Base!$F$3:$G$9,2,0),0),"")</f>
        <v/>
      </c>
      <c r="M3869" s="19"/>
      <c r="N3869" s="14" t="str">
        <f>IF(M3869="Si",HLOOKUP(I3869,Base!$H$2:$J$9,8,0),"")</f>
        <v/>
      </c>
      <c r="O3869" s="9"/>
      <c r="P3869" s="18"/>
      <c r="Q3869" s="14" t="str">
        <f>IFERROR(O3869*HLOOKUP(I3869,Base!$H$2:$J$9,VLOOKUP(Planilla!P3869,Base!$F$3:$G$9,2,0),0),"")</f>
        <v/>
      </c>
    </row>
    <row r="3870" spans="1:17">
      <c r="A3870" s="18"/>
      <c r="B3870" s="7"/>
      <c r="C3870" s="12"/>
      <c r="D3870" s="13" t="str">
        <f>IFERROR(VLOOKUP(C3870,Base!A:C,2,0),"")</f>
        <v/>
      </c>
      <c r="E3870" s="10" t="str">
        <f>IFERROR(VLOOKUP(C3870,Base!A:C,3,0),"")</f>
        <v/>
      </c>
      <c r="F3870" s="8"/>
      <c r="G3870" s="9"/>
      <c r="H3870" s="18"/>
      <c r="I3870" s="18"/>
      <c r="J3870" s="9"/>
      <c r="K3870" s="18"/>
      <c r="L3870" s="14" t="str">
        <f>IFERROR(J3870*HLOOKUP(I3870,Base!$H$2:$J$9,VLOOKUP(Planilla!K3870,Base!$F$3:$G$9,2,0),0),"")</f>
        <v/>
      </c>
      <c r="M3870" s="19"/>
      <c r="N3870" s="14" t="str">
        <f>IF(M3870="Si",HLOOKUP(I3870,Base!$H$2:$J$9,8,0),"")</f>
        <v/>
      </c>
      <c r="O3870" s="9"/>
      <c r="P3870" s="18"/>
      <c r="Q3870" s="14" t="str">
        <f>IFERROR(O3870*HLOOKUP(I3870,Base!$H$2:$J$9,VLOOKUP(Planilla!P3870,Base!$F$3:$G$9,2,0),0),"")</f>
        <v/>
      </c>
    </row>
    <row r="3871" spans="1:17">
      <c r="A3871" s="18"/>
      <c r="B3871" s="7"/>
      <c r="C3871" s="12"/>
      <c r="D3871" s="13" t="str">
        <f>IFERROR(VLOOKUP(C3871,Base!A:C,2,0),"")</f>
        <v/>
      </c>
      <c r="E3871" s="10" t="str">
        <f>IFERROR(VLOOKUP(C3871,Base!A:C,3,0),"")</f>
        <v/>
      </c>
      <c r="F3871" s="8"/>
      <c r="G3871" s="9"/>
      <c r="H3871" s="18"/>
      <c r="I3871" s="18"/>
      <c r="J3871" s="9"/>
      <c r="K3871" s="18"/>
      <c r="L3871" s="14" t="str">
        <f>IFERROR(J3871*HLOOKUP(I3871,Base!$H$2:$J$9,VLOOKUP(Planilla!K3871,Base!$F$3:$G$9,2,0),0),"")</f>
        <v/>
      </c>
      <c r="M3871" s="19"/>
      <c r="N3871" s="14" t="str">
        <f>IF(M3871="Si",HLOOKUP(I3871,Base!$H$2:$J$9,8,0),"")</f>
        <v/>
      </c>
      <c r="O3871" s="9"/>
      <c r="P3871" s="18"/>
      <c r="Q3871" s="14" t="str">
        <f>IFERROR(O3871*HLOOKUP(I3871,Base!$H$2:$J$9,VLOOKUP(Planilla!P3871,Base!$F$3:$G$9,2,0),0),"")</f>
        <v/>
      </c>
    </row>
    <row r="3872" spans="1:17">
      <c r="A3872" s="18"/>
      <c r="B3872" s="7"/>
      <c r="C3872" s="12"/>
      <c r="D3872" s="13" t="str">
        <f>IFERROR(VLOOKUP(C3872,Base!A:C,2,0),"")</f>
        <v/>
      </c>
      <c r="E3872" s="10" t="str">
        <f>IFERROR(VLOOKUP(C3872,Base!A:C,3,0),"")</f>
        <v/>
      </c>
      <c r="F3872" s="8"/>
      <c r="G3872" s="9"/>
      <c r="H3872" s="18"/>
      <c r="I3872" s="18"/>
      <c r="J3872" s="9"/>
      <c r="K3872" s="18"/>
      <c r="L3872" s="14" t="str">
        <f>IFERROR(J3872*HLOOKUP(I3872,Base!$H$2:$J$9,VLOOKUP(Planilla!K3872,Base!$F$3:$G$9,2,0),0),"")</f>
        <v/>
      </c>
      <c r="M3872" s="19"/>
      <c r="N3872" s="14" t="str">
        <f>IF(M3872="Si",HLOOKUP(I3872,Base!$H$2:$J$9,8,0),"")</f>
        <v/>
      </c>
      <c r="O3872" s="9"/>
      <c r="P3872" s="18"/>
      <c r="Q3872" s="14" t="str">
        <f>IFERROR(O3872*HLOOKUP(I3872,Base!$H$2:$J$9,VLOOKUP(Planilla!P3872,Base!$F$3:$G$9,2,0),0),"")</f>
        <v/>
      </c>
    </row>
    <row r="3873" spans="1:17">
      <c r="A3873" s="18"/>
      <c r="B3873" s="7"/>
      <c r="C3873" s="12"/>
      <c r="D3873" s="13" t="str">
        <f>IFERROR(VLOOKUP(C3873,Base!A:C,2,0),"")</f>
        <v/>
      </c>
      <c r="E3873" s="10" t="str">
        <f>IFERROR(VLOOKUP(C3873,Base!A:C,3,0),"")</f>
        <v/>
      </c>
      <c r="F3873" s="8"/>
      <c r="G3873" s="9"/>
      <c r="H3873" s="18"/>
      <c r="I3873" s="18"/>
      <c r="J3873" s="9"/>
      <c r="K3873" s="18"/>
      <c r="L3873" s="14" t="str">
        <f>IFERROR(J3873*HLOOKUP(I3873,Base!$H$2:$J$9,VLOOKUP(Planilla!K3873,Base!$F$3:$G$9,2,0),0),"")</f>
        <v/>
      </c>
      <c r="M3873" s="19"/>
      <c r="N3873" s="14" t="str">
        <f>IF(M3873="Si",HLOOKUP(I3873,Base!$H$2:$J$9,8,0),"")</f>
        <v/>
      </c>
      <c r="O3873" s="9"/>
      <c r="P3873" s="18"/>
      <c r="Q3873" s="14" t="str">
        <f>IFERROR(O3873*HLOOKUP(I3873,Base!$H$2:$J$9,VLOOKUP(Planilla!P3873,Base!$F$3:$G$9,2,0),0),"")</f>
        <v/>
      </c>
    </row>
    <row r="3874" spans="1:17">
      <c r="A3874" s="18"/>
      <c r="B3874" s="7"/>
      <c r="C3874" s="12"/>
      <c r="D3874" s="13" t="str">
        <f>IFERROR(VLOOKUP(C3874,Base!A:C,2,0),"")</f>
        <v/>
      </c>
      <c r="E3874" s="10" t="str">
        <f>IFERROR(VLOOKUP(C3874,Base!A:C,3,0),"")</f>
        <v/>
      </c>
      <c r="F3874" s="8"/>
      <c r="G3874" s="9"/>
      <c r="H3874" s="18"/>
      <c r="I3874" s="18"/>
      <c r="J3874" s="9"/>
      <c r="K3874" s="18"/>
      <c r="L3874" s="14" t="str">
        <f>IFERROR(J3874*HLOOKUP(I3874,Base!$H$2:$J$9,VLOOKUP(Planilla!K3874,Base!$F$3:$G$9,2,0),0),"")</f>
        <v/>
      </c>
      <c r="M3874" s="19"/>
      <c r="N3874" s="14" t="str">
        <f>IF(M3874="Si",HLOOKUP(I3874,Base!$H$2:$J$9,8,0),"")</f>
        <v/>
      </c>
      <c r="O3874" s="9"/>
      <c r="P3874" s="18"/>
      <c r="Q3874" s="14" t="str">
        <f>IFERROR(O3874*HLOOKUP(I3874,Base!$H$2:$J$9,VLOOKUP(Planilla!P3874,Base!$F$3:$G$9,2,0),0),"")</f>
        <v/>
      </c>
    </row>
    <row r="3875" spans="1:17">
      <c r="A3875" s="18"/>
      <c r="B3875" s="7"/>
      <c r="C3875" s="12"/>
      <c r="D3875" s="13" t="str">
        <f>IFERROR(VLOOKUP(C3875,Base!A:C,2,0),"")</f>
        <v/>
      </c>
      <c r="E3875" s="10" t="str">
        <f>IFERROR(VLOOKUP(C3875,Base!A:C,3,0),"")</f>
        <v/>
      </c>
      <c r="F3875" s="8"/>
      <c r="G3875" s="9"/>
      <c r="H3875" s="18"/>
      <c r="I3875" s="18"/>
      <c r="J3875" s="9"/>
      <c r="K3875" s="18"/>
      <c r="L3875" s="14" t="str">
        <f>IFERROR(J3875*HLOOKUP(I3875,Base!$H$2:$J$9,VLOOKUP(Planilla!K3875,Base!$F$3:$G$9,2,0),0),"")</f>
        <v/>
      </c>
      <c r="M3875" s="19"/>
      <c r="N3875" s="14" t="str">
        <f>IF(M3875="Si",HLOOKUP(I3875,Base!$H$2:$J$9,8,0),"")</f>
        <v/>
      </c>
      <c r="O3875" s="9"/>
      <c r="P3875" s="18"/>
      <c r="Q3875" s="14" t="str">
        <f>IFERROR(O3875*HLOOKUP(I3875,Base!$H$2:$J$9,VLOOKUP(Planilla!P3875,Base!$F$3:$G$9,2,0),0),"")</f>
        <v/>
      </c>
    </row>
    <row r="3876" spans="1:17">
      <c r="A3876" s="18"/>
      <c r="B3876" s="7"/>
      <c r="C3876" s="12"/>
      <c r="D3876" s="13" t="str">
        <f>IFERROR(VLOOKUP(C3876,Base!A:C,2,0),"")</f>
        <v/>
      </c>
      <c r="E3876" s="10" t="str">
        <f>IFERROR(VLOOKUP(C3876,Base!A:C,3,0),"")</f>
        <v/>
      </c>
      <c r="F3876" s="8"/>
      <c r="G3876" s="9"/>
      <c r="H3876" s="18"/>
      <c r="I3876" s="18"/>
      <c r="J3876" s="9"/>
      <c r="K3876" s="18"/>
      <c r="L3876" s="14" t="str">
        <f>IFERROR(J3876*HLOOKUP(I3876,Base!$H$2:$J$9,VLOOKUP(Planilla!K3876,Base!$F$3:$G$9,2,0),0),"")</f>
        <v/>
      </c>
      <c r="M3876" s="19"/>
      <c r="N3876" s="14" t="str">
        <f>IF(M3876="Si",HLOOKUP(I3876,Base!$H$2:$J$9,8,0),"")</f>
        <v/>
      </c>
      <c r="O3876" s="9"/>
      <c r="P3876" s="18"/>
      <c r="Q3876" s="14" t="str">
        <f>IFERROR(O3876*HLOOKUP(I3876,Base!$H$2:$J$9,VLOOKUP(Planilla!P3876,Base!$F$3:$G$9,2,0),0),"")</f>
        <v/>
      </c>
    </row>
    <row r="3877" spans="1:17">
      <c r="A3877" s="18"/>
      <c r="B3877" s="7"/>
      <c r="C3877" s="12"/>
      <c r="D3877" s="13" t="str">
        <f>IFERROR(VLOOKUP(C3877,Base!A:C,2,0),"")</f>
        <v/>
      </c>
      <c r="E3877" s="10" t="str">
        <f>IFERROR(VLOOKUP(C3877,Base!A:C,3,0),"")</f>
        <v/>
      </c>
      <c r="F3877" s="8"/>
      <c r="G3877" s="9"/>
      <c r="H3877" s="18"/>
      <c r="I3877" s="18"/>
      <c r="J3877" s="9"/>
      <c r="K3877" s="18"/>
      <c r="L3877" s="14" t="str">
        <f>IFERROR(J3877*HLOOKUP(I3877,Base!$H$2:$J$9,VLOOKUP(Planilla!K3877,Base!$F$3:$G$9,2,0),0),"")</f>
        <v/>
      </c>
      <c r="M3877" s="19"/>
      <c r="N3877" s="14" t="str">
        <f>IF(M3877="Si",HLOOKUP(I3877,Base!$H$2:$J$9,8,0),"")</f>
        <v/>
      </c>
      <c r="O3877" s="9"/>
      <c r="P3877" s="18"/>
      <c r="Q3877" s="14" t="str">
        <f>IFERROR(O3877*HLOOKUP(I3877,Base!$H$2:$J$9,VLOOKUP(Planilla!P3877,Base!$F$3:$G$9,2,0),0),"")</f>
        <v/>
      </c>
    </row>
    <row r="3878" spans="1:17">
      <c r="A3878" s="18"/>
      <c r="B3878" s="7"/>
      <c r="C3878" s="12"/>
      <c r="D3878" s="13" t="str">
        <f>IFERROR(VLOOKUP(C3878,Base!A:C,2,0),"")</f>
        <v/>
      </c>
      <c r="E3878" s="10" t="str">
        <f>IFERROR(VLOOKUP(C3878,Base!A:C,3,0),"")</f>
        <v/>
      </c>
      <c r="F3878" s="8"/>
      <c r="G3878" s="9"/>
      <c r="H3878" s="18"/>
      <c r="I3878" s="18"/>
      <c r="J3878" s="9"/>
      <c r="K3878" s="18"/>
      <c r="L3878" s="14" t="str">
        <f>IFERROR(J3878*HLOOKUP(I3878,Base!$H$2:$J$9,VLOOKUP(Planilla!K3878,Base!$F$3:$G$9,2,0),0),"")</f>
        <v/>
      </c>
      <c r="M3878" s="19"/>
      <c r="N3878" s="14" t="str">
        <f>IF(M3878="Si",HLOOKUP(I3878,Base!$H$2:$J$9,8,0),"")</f>
        <v/>
      </c>
      <c r="O3878" s="9"/>
      <c r="P3878" s="18"/>
      <c r="Q3878" s="14" t="str">
        <f>IFERROR(O3878*HLOOKUP(I3878,Base!$H$2:$J$9,VLOOKUP(Planilla!P3878,Base!$F$3:$G$9,2,0),0),"")</f>
        <v/>
      </c>
    </row>
    <row r="3879" spans="1:17">
      <c r="A3879" s="18"/>
      <c r="B3879" s="7"/>
      <c r="C3879" s="12"/>
      <c r="D3879" s="13" t="str">
        <f>IFERROR(VLOOKUP(C3879,Base!A:C,2,0),"")</f>
        <v/>
      </c>
      <c r="E3879" s="10" t="str">
        <f>IFERROR(VLOOKUP(C3879,Base!A:C,3,0),"")</f>
        <v/>
      </c>
      <c r="F3879" s="8"/>
      <c r="G3879" s="9"/>
      <c r="H3879" s="18"/>
      <c r="I3879" s="18"/>
      <c r="J3879" s="9"/>
      <c r="K3879" s="18"/>
      <c r="L3879" s="14" t="str">
        <f>IFERROR(J3879*HLOOKUP(I3879,Base!$H$2:$J$9,VLOOKUP(Planilla!K3879,Base!$F$3:$G$9,2,0),0),"")</f>
        <v/>
      </c>
      <c r="M3879" s="19"/>
      <c r="N3879" s="14" t="str">
        <f>IF(M3879="Si",HLOOKUP(I3879,Base!$H$2:$J$9,8,0),"")</f>
        <v/>
      </c>
      <c r="O3879" s="9"/>
      <c r="P3879" s="18"/>
      <c r="Q3879" s="14" t="str">
        <f>IFERROR(O3879*HLOOKUP(I3879,Base!$H$2:$J$9,VLOOKUP(Planilla!P3879,Base!$F$3:$G$9,2,0),0),"")</f>
        <v/>
      </c>
    </row>
    <row r="3880" spans="1:17">
      <c r="A3880" s="18"/>
      <c r="B3880" s="7"/>
      <c r="C3880" s="12"/>
      <c r="D3880" s="13" t="str">
        <f>IFERROR(VLOOKUP(C3880,Base!A:C,2,0),"")</f>
        <v/>
      </c>
      <c r="E3880" s="10" t="str">
        <f>IFERROR(VLOOKUP(C3880,Base!A:C,3,0),"")</f>
        <v/>
      </c>
      <c r="F3880" s="8"/>
      <c r="G3880" s="9"/>
      <c r="H3880" s="18"/>
      <c r="I3880" s="18"/>
      <c r="J3880" s="9"/>
      <c r="K3880" s="18"/>
      <c r="L3880" s="14" t="str">
        <f>IFERROR(J3880*HLOOKUP(I3880,Base!$H$2:$J$9,VLOOKUP(Planilla!K3880,Base!$F$3:$G$9,2,0),0),"")</f>
        <v/>
      </c>
      <c r="M3880" s="19"/>
      <c r="N3880" s="14" t="str">
        <f>IF(M3880="Si",HLOOKUP(I3880,Base!$H$2:$J$9,8,0),"")</f>
        <v/>
      </c>
      <c r="O3880" s="9"/>
      <c r="P3880" s="18"/>
      <c r="Q3880" s="14" t="str">
        <f>IFERROR(O3880*HLOOKUP(I3880,Base!$H$2:$J$9,VLOOKUP(Planilla!P3880,Base!$F$3:$G$9,2,0),0),"")</f>
        <v/>
      </c>
    </row>
    <row r="3881" spans="1:17">
      <c r="A3881" s="18"/>
      <c r="B3881" s="7"/>
      <c r="C3881" s="12"/>
      <c r="D3881" s="13" t="str">
        <f>IFERROR(VLOOKUP(C3881,Base!A:C,2,0),"")</f>
        <v/>
      </c>
      <c r="E3881" s="10" t="str">
        <f>IFERROR(VLOOKUP(C3881,Base!A:C,3,0),"")</f>
        <v/>
      </c>
      <c r="F3881" s="8"/>
      <c r="G3881" s="9"/>
      <c r="H3881" s="18"/>
      <c r="I3881" s="18"/>
      <c r="J3881" s="9"/>
      <c r="K3881" s="18"/>
      <c r="L3881" s="14" t="str">
        <f>IFERROR(J3881*HLOOKUP(I3881,Base!$H$2:$J$9,VLOOKUP(Planilla!K3881,Base!$F$3:$G$9,2,0),0),"")</f>
        <v/>
      </c>
      <c r="M3881" s="19"/>
      <c r="N3881" s="14" t="str">
        <f>IF(M3881="Si",HLOOKUP(I3881,Base!$H$2:$J$9,8,0),"")</f>
        <v/>
      </c>
      <c r="O3881" s="9"/>
      <c r="P3881" s="18"/>
      <c r="Q3881" s="14" t="str">
        <f>IFERROR(O3881*HLOOKUP(I3881,Base!$H$2:$J$9,VLOOKUP(Planilla!P3881,Base!$F$3:$G$9,2,0),0),"")</f>
        <v/>
      </c>
    </row>
    <row r="3882" spans="1:17">
      <c r="A3882" s="18"/>
      <c r="B3882" s="7"/>
      <c r="C3882" s="12"/>
      <c r="D3882" s="13" t="str">
        <f>IFERROR(VLOOKUP(C3882,Base!A:C,2,0),"")</f>
        <v/>
      </c>
      <c r="E3882" s="10" t="str">
        <f>IFERROR(VLOOKUP(C3882,Base!A:C,3,0),"")</f>
        <v/>
      </c>
      <c r="F3882" s="8"/>
      <c r="G3882" s="9"/>
      <c r="H3882" s="18"/>
      <c r="I3882" s="18"/>
      <c r="J3882" s="9"/>
      <c r="K3882" s="18"/>
      <c r="L3882" s="14" t="str">
        <f>IFERROR(J3882*HLOOKUP(I3882,Base!$H$2:$J$9,VLOOKUP(Planilla!K3882,Base!$F$3:$G$9,2,0),0),"")</f>
        <v/>
      </c>
      <c r="M3882" s="19"/>
      <c r="N3882" s="14" t="str">
        <f>IF(M3882="Si",HLOOKUP(I3882,Base!$H$2:$J$9,8,0),"")</f>
        <v/>
      </c>
      <c r="O3882" s="9"/>
      <c r="P3882" s="18"/>
      <c r="Q3882" s="14" t="str">
        <f>IFERROR(O3882*HLOOKUP(I3882,Base!$H$2:$J$9,VLOOKUP(Planilla!P3882,Base!$F$3:$G$9,2,0),0),"")</f>
        <v/>
      </c>
    </row>
    <row r="3883" spans="1:17">
      <c r="A3883" s="18"/>
      <c r="B3883" s="7"/>
      <c r="C3883" s="12"/>
      <c r="D3883" s="13" t="str">
        <f>IFERROR(VLOOKUP(C3883,Base!A:C,2,0),"")</f>
        <v/>
      </c>
      <c r="E3883" s="10" t="str">
        <f>IFERROR(VLOOKUP(C3883,Base!A:C,3,0),"")</f>
        <v/>
      </c>
      <c r="F3883" s="8"/>
      <c r="G3883" s="9"/>
      <c r="H3883" s="18"/>
      <c r="I3883" s="18"/>
      <c r="J3883" s="9"/>
      <c r="K3883" s="18"/>
      <c r="L3883" s="14" t="str">
        <f>IFERROR(J3883*HLOOKUP(I3883,Base!$H$2:$J$9,VLOOKUP(Planilla!K3883,Base!$F$3:$G$9,2,0),0),"")</f>
        <v/>
      </c>
      <c r="M3883" s="19"/>
      <c r="N3883" s="14" t="str">
        <f>IF(M3883="Si",HLOOKUP(I3883,Base!$H$2:$J$9,8,0),"")</f>
        <v/>
      </c>
      <c r="O3883" s="9"/>
      <c r="P3883" s="18"/>
      <c r="Q3883" s="14" t="str">
        <f>IFERROR(O3883*HLOOKUP(I3883,Base!$H$2:$J$9,VLOOKUP(Planilla!P3883,Base!$F$3:$G$9,2,0),0),"")</f>
        <v/>
      </c>
    </row>
    <row r="3884" spans="1:17">
      <c r="A3884" s="18"/>
      <c r="B3884" s="7"/>
      <c r="C3884" s="12"/>
      <c r="D3884" s="13" t="str">
        <f>IFERROR(VLOOKUP(C3884,Base!A:C,2,0),"")</f>
        <v/>
      </c>
      <c r="E3884" s="10" t="str">
        <f>IFERROR(VLOOKUP(C3884,Base!A:C,3,0),"")</f>
        <v/>
      </c>
      <c r="F3884" s="8"/>
      <c r="G3884" s="9"/>
      <c r="H3884" s="18"/>
      <c r="I3884" s="18"/>
      <c r="J3884" s="9"/>
      <c r="K3884" s="18"/>
      <c r="L3884" s="14" t="str">
        <f>IFERROR(J3884*HLOOKUP(I3884,Base!$H$2:$J$9,VLOOKUP(Planilla!K3884,Base!$F$3:$G$9,2,0),0),"")</f>
        <v/>
      </c>
      <c r="M3884" s="19"/>
      <c r="N3884" s="14" t="str">
        <f>IF(M3884="Si",HLOOKUP(I3884,Base!$H$2:$J$9,8,0),"")</f>
        <v/>
      </c>
      <c r="O3884" s="9"/>
      <c r="P3884" s="18"/>
      <c r="Q3884" s="14" t="str">
        <f>IFERROR(O3884*HLOOKUP(I3884,Base!$H$2:$J$9,VLOOKUP(Planilla!P3884,Base!$F$3:$G$9,2,0),0),"")</f>
        <v/>
      </c>
    </row>
    <row r="3885" spans="1:17">
      <c r="A3885" s="18"/>
      <c r="B3885" s="7"/>
      <c r="C3885" s="12"/>
      <c r="D3885" s="13" t="str">
        <f>IFERROR(VLOOKUP(C3885,Base!A:C,2,0),"")</f>
        <v/>
      </c>
      <c r="E3885" s="10" t="str">
        <f>IFERROR(VLOOKUP(C3885,Base!A:C,3,0),"")</f>
        <v/>
      </c>
      <c r="F3885" s="8"/>
      <c r="G3885" s="9"/>
      <c r="H3885" s="18"/>
      <c r="I3885" s="18"/>
      <c r="J3885" s="9"/>
      <c r="K3885" s="18"/>
      <c r="L3885" s="14" t="str">
        <f>IFERROR(J3885*HLOOKUP(I3885,Base!$H$2:$J$9,VLOOKUP(Planilla!K3885,Base!$F$3:$G$9,2,0),0),"")</f>
        <v/>
      </c>
      <c r="M3885" s="19"/>
      <c r="N3885" s="14" t="str">
        <f>IF(M3885="Si",HLOOKUP(I3885,Base!$H$2:$J$9,8,0),"")</f>
        <v/>
      </c>
      <c r="O3885" s="9"/>
      <c r="P3885" s="18"/>
      <c r="Q3885" s="14" t="str">
        <f>IFERROR(O3885*HLOOKUP(I3885,Base!$H$2:$J$9,VLOOKUP(Planilla!P3885,Base!$F$3:$G$9,2,0),0),"")</f>
        <v/>
      </c>
    </row>
    <row r="3886" spans="1:17">
      <c r="A3886" s="18"/>
      <c r="B3886" s="7"/>
      <c r="C3886" s="12"/>
      <c r="D3886" s="13" t="str">
        <f>IFERROR(VLOOKUP(C3886,Base!A:C,2,0),"")</f>
        <v/>
      </c>
      <c r="E3886" s="10" t="str">
        <f>IFERROR(VLOOKUP(C3886,Base!A:C,3,0),"")</f>
        <v/>
      </c>
      <c r="F3886" s="8"/>
      <c r="G3886" s="9"/>
      <c r="H3886" s="18"/>
      <c r="I3886" s="18"/>
      <c r="J3886" s="9"/>
      <c r="K3886" s="18"/>
      <c r="L3886" s="14" t="str">
        <f>IFERROR(J3886*HLOOKUP(I3886,Base!$H$2:$J$9,VLOOKUP(Planilla!K3886,Base!$F$3:$G$9,2,0),0),"")</f>
        <v/>
      </c>
      <c r="M3886" s="19"/>
      <c r="N3886" s="14" t="str">
        <f>IF(M3886="Si",HLOOKUP(I3886,Base!$H$2:$J$9,8,0),"")</f>
        <v/>
      </c>
      <c r="O3886" s="9"/>
      <c r="P3886" s="18"/>
      <c r="Q3886" s="14" t="str">
        <f>IFERROR(O3886*HLOOKUP(I3886,Base!$H$2:$J$9,VLOOKUP(Planilla!P3886,Base!$F$3:$G$9,2,0),0),"")</f>
        <v/>
      </c>
    </row>
    <row r="3887" spans="1:17">
      <c r="A3887" s="18"/>
      <c r="B3887" s="7"/>
      <c r="C3887" s="12"/>
      <c r="D3887" s="13" t="str">
        <f>IFERROR(VLOOKUP(C3887,Base!A:C,2,0),"")</f>
        <v/>
      </c>
      <c r="E3887" s="10" t="str">
        <f>IFERROR(VLOOKUP(C3887,Base!A:C,3,0),"")</f>
        <v/>
      </c>
      <c r="F3887" s="8"/>
      <c r="G3887" s="9"/>
      <c r="H3887" s="18"/>
      <c r="I3887" s="18"/>
      <c r="J3887" s="9"/>
      <c r="K3887" s="18"/>
      <c r="L3887" s="14" t="str">
        <f>IFERROR(J3887*HLOOKUP(I3887,Base!$H$2:$J$9,VLOOKUP(Planilla!K3887,Base!$F$3:$G$9,2,0),0),"")</f>
        <v/>
      </c>
      <c r="M3887" s="19"/>
      <c r="N3887" s="14" t="str">
        <f>IF(M3887="Si",HLOOKUP(I3887,Base!$H$2:$J$9,8,0),"")</f>
        <v/>
      </c>
      <c r="O3887" s="9"/>
      <c r="P3887" s="18"/>
      <c r="Q3887" s="14" t="str">
        <f>IFERROR(O3887*HLOOKUP(I3887,Base!$H$2:$J$9,VLOOKUP(Planilla!P3887,Base!$F$3:$G$9,2,0),0),"")</f>
        <v/>
      </c>
    </row>
    <row r="3888" spans="1:17">
      <c r="A3888" s="18"/>
      <c r="B3888" s="7"/>
      <c r="C3888" s="12"/>
      <c r="D3888" s="13" t="str">
        <f>IFERROR(VLOOKUP(C3888,Base!A:C,2,0),"")</f>
        <v/>
      </c>
      <c r="E3888" s="10" t="str">
        <f>IFERROR(VLOOKUP(C3888,Base!A:C,3,0),"")</f>
        <v/>
      </c>
      <c r="F3888" s="8"/>
      <c r="G3888" s="9"/>
      <c r="H3888" s="18"/>
      <c r="I3888" s="18"/>
      <c r="J3888" s="9"/>
      <c r="K3888" s="18"/>
      <c r="L3888" s="14" t="str">
        <f>IFERROR(J3888*HLOOKUP(I3888,Base!$H$2:$J$9,VLOOKUP(Planilla!K3888,Base!$F$3:$G$9,2,0),0),"")</f>
        <v/>
      </c>
      <c r="M3888" s="19"/>
      <c r="N3888" s="14" t="str">
        <f>IF(M3888="Si",HLOOKUP(I3888,Base!$H$2:$J$9,8,0),"")</f>
        <v/>
      </c>
      <c r="O3888" s="9"/>
      <c r="P3888" s="18"/>
      <c r="Q3888" s="14" t="str">
        <f>IFERROR(O3888*HLOOKUP(I3888,Base!$H$2:$J$9,VLOOKUP(Planilla!P3888,Base!$F$3:$G$9,2,0),0),"")</f>
        <v/>
      </c>
    </row>
    <row r="3889" spans="1:17">
      <c r="A3889" s="18"/>
      <c r="B3889" s="7"/>
      <c r="C3889" s="12"/>
      <c r="D3889" s="13" t="str">
        <f>IFERROR(VLOOKUP(C3889,Base!A:C,2,0),"")</f>
        <v/>
      </c>
      <c r="E3889" s="10" t="str">
        <f>IFERROR(VLOOKUP(C3889,Base!A:C,3,0),"")</f>
        <v/>
      </c>
      <c r="F3889" s="8"/>
      <c r="G3889" s="9"/>
      <c r="H3889" s="18"/>
      <c r="I3889" s="18"/>
      <c r="J3889" s="9"/>
      <c r="K3889" s="18"/>
      <c r="L3889" s="14" t="str">
        <f>IFERROR(J3889*HLOOKUP(I3889,Base!$H$2:$J$9,VLOOKUP(Planilla!K3889,Base!$F$3:$G$9,2,0),0),"")</f>
        <v/>
      </c>
      <c r="M3889" s="19"/>
      <c r="N3889" s="14" t="str">
        <f>IF(M3889="Si",HLOOKUP(I3889,Base!$H$2:$J$9,8,0),"")</f>
        <v/>
      </c>
      <c r="O3889" s="9"/>
      <c r="P3889" s="18"/>
      <c r="Q3889" s="14" t="str">
        <f>IFERROR(O3889*HLOOKUP(I3889,Base!$H$2:$J$9,VLOOKUP(Planilla!P3889,Base!$F$3:$G$9,2,0),0),"")</f>
        <v/>
      </c>
    </row>
    <row r="3890" spans="1:17">
      <c r="A3890" s="18"/>
      <c r="B3890" s="7"/>
      <c r="C3890" s="12"/>
      <c r="D3890" s="13" t="str">
        <f>IFERROR(VLOOKUP(C3890,Base!A:C,2,0),"")</f>
        <v/>
      </c>
      <c r="E3890" s="10" t="str">
        <f>IFERROR(VLOOKUP(C3890,Base!A:C,3,0),"")</f>
        <v/>
      </c>
      <c r="F3890" s="8"/>
      <c r="G3890" s="9"/>
      <c r="H3890" s="18"/>
      <c r="I3890" s="18"/>
      <c r="J3890" s="9"/>
      <c r="K3890" s="18"/>
      <c r="L3890" s="14" t="str">
        <f>IFERROR(J3890*HLOOKUP(I3890,Base!$H$2:$J$9,VLOOKUP(Planilla!K3890,Base!$F$3:$G$9,2,0),0),"")</f>
        <v/>
      </c>
      <c r="M3890" s="19"/>
      <c r="N3890" s="14" t="str">
        <f>IF(M3890="Si",HLOOKUP(I3890,Base!$H$2:$J$9,8,0),"")</f>
        <v/>
      </c>
      <c r="O3890" s="9"/>
      <c r="P3890" s="18"/>
      <c r="Q3890" s="14" t="str">
        <f>IFERROR(O3890*HLOOKUP(I3890,Base!$H$2:$J$9,VLOOKUP(Planilla!P3890,Base!$F$3:$G$9,2,0),0),"")</f>
        <v/>
      </c>
    </row>
    <row r="3891" spans="1:17">
      <c r="A3891" s="18"/>
      <c r="B3891" s="7"/>
      <c r="C3891" s="12"/>
      <c r="D3891" s="13" t="str">
        <f>IFERROR(VLOOKUP(C3891,Base!A:C,2,0),"")</f>
        <v/>
      </c>
      <c r="E3891" s="10" t="str">
        <f>IFERROR(VLOOKUP(C3891,Base!A:C,3,0),"")</f>
        <v/>
      </c>
      <c r="F3891" s="8"/>
      <c r="G3891" s="9"/>
      <c r="H3891" s="18"/>
      <c r="I3891" s="18"/>
      <c r="J3891" s="9"/>
      <c r="K3891" s="18"/>
      <c r="L3891" s="14" t="str">
        <f>IFERROR(J3891*HLOOKUP(I3891,Base!$H$2:$J$9,VLOOKUP(Planilla!K3891,Base!$F$3:$G$9,2,0),0),"")</f>
        <v/>
      </c>
      <c r="M3891" s="19"/>
      <c r="N3891" s="14" t="str">
        <f>IF(M3891="Si",HLOOKUP(I3891,Base!$H$2:$J$9,8,0),"")</f>
        <v/>
      </c>
      <c r="O3891" s="9"/>
      <c r="P3891" s="18"/>
      <c r="Q3891" s="14" t="str">
        <f>IFERROR(O3891*HLOOKUP(I3891,Base!$H$2:$J$9,VLOOKUP(Planilla!P3891,Base!$F$3:$G$9,2,0),0),"")</f>
        <v/>
      </c>
    </row>
    <row r="3892" spans="1:17">
      <c r="A3892" s="18"/>
      <c r="B3892" s="7"/>
      <c r="C3892" s="12"/>
      <c r="D3892" s="13" t="str">
        <f>IFERROR(VLOOKUP(C3892,Base!A:C,2,0),"")</f>
        <v/>
      </c>
      <c r="E3892" s="10" t="str">
        <f>IFERROR(VLOOKUP(C3892,Base!A:C,3,0),"")</f>
        <v/>
      </c>
      <c r="F3892" s="8"/>
      <c r="G3892" s="9"/>
      <c r="H3892" s="18"/>
      <c r="I3892" s="18"/>
      <c r="J3892" s="9"/>
      <c r="K3892" s="18"/>
      <c r="L3892" s="14" t="str">
        <f>IFERROR(J3892*HLOOKUP(I3892,Base!$H$2:$J$9,VLOOKUP(Planilla!K3892,Base!$F$3:$G$9,2,0),0),"")</f>
        <v/>
      </c>
      <c r="M3892" s="19"/>
      <c r="N3892" s="14" t="str">
        <f>IF(M3892="Si",HLOOKUP(I3892,Base!$H$2:$J$9,8,0),"")</f>
        <v/>
      </c>
      <c r="O3892" s="9"/>
      <c r="P3892" s="18"/>
      <c r="Q3892" s="14" t="str">
        <f>IFERROR(O3892*HLOOKUP(I3892,Base!$H$2:$J$9,VLOOKUP(Planilla!P3892,Base!$F$3:$G$9,2,0),0),"")</f>
        <v/>
      </c>
    </row>
    <row r="3893" spans="1:17">
      <c r="A3893" s="18"/>
      <c r="B3893" s="7"/>
      <c r="C3893" s="12"/>
      <c r="D3893" s="13" t="str">
        <f>IFERROR(VLOOKUP(C3893,Base!A:C,2,0),"")</f>
        <v/>
      </c>
      <c r="E3893" s="10" t="str">
        <f>IFERROR(VLOOKUP(C3893,Base!A:C,3,0),"")</f>
        <v/>
      </c>
      <c r="F3893" s="8"/>
      <c r="G3893" s="9"/>
      <c r="H3893" s="18"/>
      <c r="I3893" s="18"/>
      <c r="J3893" s="9"/>
      <c r="K3893" s="18"/>
      <c r="L3893" s="14" t="str">
        <f>IFERROR(J3893*HLOOKUP(I3893,Base!$H$2:$J$9,VLOOKUP(Planilla!K3893,Base!$F$3:$G$9,2,0),0),"")</f>
        <v/>
      </c>
      <c r="M3893" s="19"/>
      <c r="N3893" s="14" t="str">
        <f>IF(M3893="Si",HLOOKUP(I3893,Base!$H$2:$J$9,8,0),"")</f>
        <v/>
      </c>
      <c r="O3893" s="9"/>
      <c r="P3893" s="18"/>
      <c r="Q3893" s="14" t="str">
        <f>IFERROR(O3893*HLOOKUP(I3893,Base!$H$2:$J$9,VLOOKUP(Planilla!P3893,Base!$F$3:$G$9,2,0),0),"")</f>
        <v/>
      </c>
    </row>
    <row r="3894" spans="1:17">
      <c r="A3894" s="18"/>
      <c r="B3894" s="7"/>
      <c r="C3894" s="12"/>
      <c r="D3894" s="13" t="str">
        <f>IFERROR(VLOOKUP(C3894,Base!A:C,2,0),"")</f>
        <v/>
      </c>
      <c r="E3894" s="10" t="str">
        <f>IFERROR(VLOOKUP(C3894,Base!A:C,3,0),"")</f>
        <v/>
      </c>
      <c r="F3894" s="8"/>
      <c r="G3894" s="9"/>
      <c r="H3894" s="18"/>
      <c r="I3894" s="18"/>
      <c r="J3894" s="9"/>
      <c r="K3894" s="18"/>
      <c r="L3894" s="14" t="str">
        <f>IFERROR(J3894*HLOOKUP(I3894,Base!$H$2:$J$9,VLOOKUP(Planilla!K3894,Base!$F$3:$G$9,2,0),0),"")</f>
        <v/>
      </c>
      <c r="M3894" s="19"/>
      <c r="N3894" s="14" t="str">
        <f>IF(M3894="Si",HLOOKUP(I3894,Base!$H$2:$J$9,8,0),"")</f>
        <v/>
      </c>
      <c r="O3894" s="9"/>
      <c r="P3894" s="18"/>
      <c r="Q3894" s="14" t="str">
        <f>IFERROR(O3894*HLOOKUP(I3894,Base!$H$2:$J$9,VLOOKUP(Planilla!P3894,Base!$F$3:$G$9,2,0),0),"")</f>
        <v/>
      </c>
    </row>
    <row r="3895" spans="1:17">
      <c r="A3895" s="18"/>
      <c r="B3895" s="7"/>
      <c r="C3895" s="12"/>
      <c r="D3895" s="13" t="str">
        <f>IFERROR(VLOOKUP(C3895,Base!A:C,2,0),"")</f>
        <v/>
      </c>
      <c r="E3895" s="10" t="str">
        <f>IFERROR(VLOOKUP(C3895,Base!A:C,3,0),"")</f>
        <v/>
      </c>
      <c r="F3895" s="8"/>
      <c r="G3895" s="9"/>
      <c r="H3895" s="18"/>
      <c r="I3895" s="18"/>
      <c r="J3895" s="9"/>
      <c r="K3895" s="18"/>
      <c r="L3895" s="14" t="str">
        <f>IFERROR(J3895*HLOOKUP(I3895,Base!$H$2:$J$9,VLOOKUP(Planilla!K3895,Base!$F$3:$G$9,2,0),0),"")</f>
        <v/>
      </c>
      <c r="M3895" s="19"/>
      <c r="N3895" s="14" t="str">
        <f>IF(M3895="Si",HLOOKUP(I3895,Base!$H$2:$J$9,8,0),"")</f>
        <v/>
      </c>
      <c r="O3895" s="9"/>
      <c r="P3895" s="18"/>
      <c r="Q3895" s="14" t="str">
        <f>IFERROR(O3895*HLOOKUP(I3895,Base!$H$2:$J$9,VLOOKUP(Planilla!P3895,Base!$F$3:$G$9,2,0),0),"")</f>
        <v/>
      </c>
    </row>
    <row r="3896" spans="1:17">
      <c r="A3896" s="18"/>
      <c r="B3896" s="7"/>
      <c r="C3896" s="12"/>
      <c r="D3896" s="13" t="str">
        <f>IFERROR(VLOOKUP(C3896,Base!A:C,2,0),"")</f>
        <v/>
      </c>
      <c r="E3896" s="10" t="str">
        <f>IFERROR(VLOOKUP(C3896,Base!A:C,3,0),"")</f>
        <v/>
      </c>
      <c r="F3896" s="8"/>
      <c r="G3896" s="9"/>
      <c r="H3896" s="18"/>
      <c r="I3896" s="18"/>
      <c r="J3896" s="9"/>
      <c r="K3896" s="18"/>
      <c r="L3896" s="14" t="str">
        <f>IFERROR(J3896*HLOOKUP(I3896,Base!$H$2:$J$9,VLOOKUP(Planilla!K3896,Base!$F$3:$G$9,2,0),0),"")</f>
        <v/>
      </c>
      <c r="M3896" s="19"/>
      <c r="N3896" s="14" t="str">
        <f>IF(M3896="Si",HLOOKUP(I3896,Base!$H$2:$J$9,8,0),"")</f>
        <v/>
      </c>
      <c r="O3896" s="9"/>
      <c r="P3896" s="18"/>
      <c r="Q3896" s="14" t="str">
        <f>IFERROR(O3896*HLOOKUP(I3896,Base!$H$2:$J$9,VLOOKUP(Planilla!P3896,Base!$F$3:$G$9,2,0),0),"")</f>
        <v/>
      </c>
    </row>
    <row r="3897" spans="1:17">
      <c r="A3897" s="18"/>
      <c r="B3897" s="7"/>
      <c r="C3897" s="12"/>
      <c r="D3897" s="13" t="str">
        <f>IFERROR(VLOOKUP(C3897,Base!A:C,2,0),"")</f>
        <v/>
      </c>
      <c r="E3897" s="10" t="str">
        <f>IFERROR(VLOOKUP(C3897,Base!A:C,3,0),"")</f>
        <v/>
      </c>
      <c r="F3897" s="8"/>
      <c r="G3897" s="9"/>
      <c r="H3897" s="18"/>
      <c r="I3897" s="18"/>
      <c r="J3897" s="9"/>
      <c r="K3897" s="18"/>
      <c r="L3897" s="14" t="str">
        <f>IFERROR(J3897*HLOOKUP(I3897,Base!$H$2:$J$9,VLOOKUP(Planilla!K3897,Base!$F$3:$G$9,2,0),0),"")</f>
        <v/>
      </c>
      <c r="M3897" s="19"/>
      <c r="N3897" s="14" t="str">
        <f>IF(M3897="Si",HLOOKUP(I3897,Base!$H$2:$J$9,8,0),"")</f>
        <v/>
      </c>
      <c r="O3897" s="9"/>
      <c r="P3897" s="18"/>
      <c r="Q3897" s="14" t="str">
        <f>IFERROR(O3897*HLOOKUP(I3897,Base!$H$2:$J$9,VLOOKUP(Planilla!P3897,Base!$F$3:$G$9,2,0),0),"")</f>
        <v/>
      </c>
    </row>
    <row r="3898" spans="1:17">
      <c r="A3898" s="18"/>
      <c r="B3898" s="7"/>
      <c r="C3898" s="12"/>
      <c r="D3898" s="13" t="str">
        <f>IFERROR(VLOOKUP(C3898,Base!A:C,2,0),"")</f>
        <v/>
      </c>
      <c r="E3898" s="10" t="str">
        <f>IFERROR(VLOOKUP(C3898,Base!A:C,3,0),"")</f>
        <v/>
      </c>
      <c r="F3898" s="8"/>
      <c r="G3898" s="9"/>
      <c r="H3898" s="18"/>
      <c r="I3898" s="18"/>
      <c r="J3898" s="9"/>
      <c r="K3898" s="18"/>
      <c r="L3898" s="14" t="str">
        <f>IFERROR(J3898*HLOOKUP(I3898,Base!$H$2:$J$9,VLOOKUP(Planilla!K3898,Base!$F$3:$G$9,2,0),0),"")</f>
        <v/>
      </c>
      <c r="M3898" s="19"/>
      <c r="N3898" s="14" t="str">
        <f>IF(M3898="Si",HLOOKUP(I3898,Base!$H$2:$J$9,8,0),"")</f>
        <v/>
      </c>
      <c r="O3898" s="9"/>
      <c r="P3898" s="18"/>
      <c r="Q3898" s="14" t="str">
        <f>IFERROR(O3898*HLOOKUP(I3898,Base!$H$2:$J$9,VLOOKUP(Planilla!P3898,Base!$F$3:$G$9,2,0),0),"")</f>
        <v/>
      </c>
    </row>
    <row r="3899" spans="1:17">
      <c r="A3899" s="18"/>
      <c r="B3899" s="7"/>
      <c r="C3899" s="12"/>
      <c r="D3899" s="13" t="str">
        <f>IFERROR(VLOOKUP(C3899,Base!A:C,2,0),"")</f>
        <v/>
      </c>
      <c r="E3899" s="10" t="str">
        <f>IFERROR(VLOOKUP(C3899,Base!A:C,3,0),"")</f>
        <v/>
      </c>
      <c r="F3899" s="8"/>
      <c r="G3899" s="9"/>
      <c r="H3899" s="18"/>
      <c r="I3899" s="18"/>
      <c r="J3899" s="9"/>
      <c r="K3899" s="18"/>
      <c r="L3899" s="14" t="str">
        <f>IFERROR(J3899*HLOOKUP(I3899,Base!$H$2:$J$9,VLOOKUP(Planilla!K3899,Base!$F$3:$G$9,2,0),0),"")</f>
        <v/>
      </c>
      <c r="M3899" s="19"/>
      <c r="N3899" s="14" t="str">
        <f>IF(M3899="Si",HLOOKUP(I3899,Base!$H$2:$J$9,8,0),"")</f>
        <v/>
      </c>
      <c r="O3899" s="9"/>
      <c r="P3899" s="18"/>
      <c r="Q3899" s="14" t="str">
        <f>IFERROR(O3899*HLOOKUP(I3899,Base!$H$2:$J$9,VLOOKUP(Planilla!P3899,Base!$F$3:$G$9,2,0),0),"")</f>
        <v/>
      </c>
    </row>
    <row r="3900" spans="1:17">
      <c r="A3900" s="18"/>
      <c r="B3900" s="7"/>
      <c r="C3900" s="12"/>
      <c r="D3900" s="13" t="str">
        <f>IFERROR(VLOOKUP(C3900,Base!A:C,2,0),"")</f>
        <v/>
      </c>
      <c r="E3900" s="10" t="str">
        <f>IFERROR(VLOOKUP(C3900,Base!A:C,3,0),"")</f>
        <v/>
      </c>
      <c r="F3900" s="8"/>
      <c r="G3900" s="9"/>
      <c r="H3900" s="18"/>
      <c r="I3900" s="18"/>
      <c r="J3900" s="9"/>
      <c r="K3900" s="18"/>
      <c r="L3900" s="14" t="str">
        <f>IFERROR(J3900*HLOOKUP(I3900,Base!$H$2:$J$9,VLOOKUP(Planilla!K3900,Base!$F$3:$G$9,2,0),0),"")</f>
        <v/>
      </c>
      <c r="M3900" s="19"/>
      <c r="N3900" s="14" t="str">
        <f>IF(M3900="Si",HLOOKUP(I3900,Base!$H$2:$J$9,8,0),"")</f>
        <v/>
      </c>
      <c r="O3900" s="9"/>
      <c r="P3900" s="18"/>
      <c r="Q3900" s="14" t="str">
        <f>IFERROR(O3900*HLOOKUP(I3900,Base!$H$2:$J$9,VLOOKUP(Planilla!P3900,Base!$F$3:$G$9,2,0),0),"")</f>
        <v/>
      </c>
    </row>
    <row r="3901" spans="1:17">
      <c r="A3901" s="18"/>
      <c r="B3901" s="7"/>
      <c r="C3901" s="12"/>
      <c r="D3901" s="13" t="str">
        <f>IFERROR(VLOOKUP(C3901,Base!A:C,2,0),"")</f>
        <v/>
      </c>
      <c r="E3901" s="10" t="str">
        <f>IFERROR(VLOOKUP(C3901,Base!A:C,3,0),"")</f>
        <v/>
      </c>
      <c r="F3901" s="8"/>
      <c r="G3901" s="9"/>
      <c r="H3901" s="18"/>
      <c r="I3901" s="18"/>
      <c r="J3901" s="9"/>
      <c r="K3901" s="18"/>
      <c r="L3901" s="14" t="str">
        <f>IFERROR(J3901*HLOOKUP(I3901,Base!$H$2:$J$9,VLOOKUP(Planilla!K3901,Base!$F$3:$G$9,2,0),0),"")</f>
        <v/>
      </c>
      <c r="M3901" s="19"/>
      <c r="N3901" s="14" t="str">
        <f>IF(M3901="Si",HLOOKUP(I3901,Base!$H$2:$J$9,8,0),"")</f>
        <v/>
      </c>
      <c r="O3901" s="9"/>
      <c r="P3901" s="18"/>
      <c r="Q3901" s="14" t="str">
        <f>IFERROR(O3901*HLOOKUP(I3901,Base!$H$2:$J$9,VLOOKUP(Planilla!P3901,Base!$F$3:$G$9,2,0),0),"")</f>
        <v/>
      </c>
    </row>
    <row r="3902" spans="1:17">
      <c r="A3902" s="18"/>
      <c r="B3902" s="7"/>
      <c r="C3902" s="12"/>
      <c r="D3902" s="13" t="str">
        <f>IFERROR(VLOOKUP(C3902,Base!A:C,2,0),"")</f>
        <v/>
      </c>
      <c r="E3902" s="10" t="str">
        <f>IFERROR(VLOOKUP(C3902,Base!A:C,3,0),"")</f>
        <v/>
      </c>
      <c r="F3902" s="8"/>
      <c r="G3902" s="9"/>
      <c r="H3902" s="18"/>
      <c r="I3902" s="18"/>
      <c r="J3902" s="9"/>
      <c r="K3902" s="18"/>
      <c r="L3902" s="14" t="str">
        <f>IFERROR(J3902*HLOOKUP(I3902,Base!$H$2:$J$9,VLOOKUP(Planilla!K3902,Base!$F$3:$G$9,2,0),0),"")</f>
        <v/>
      </c>
      <c r="M3902" s="19"/>
      <c r="N3902" s="14" t="str">
        <f>IF(M3902="Si",HLOOKUP(I3902,Base!$H$2:$J$9,8,0),"")</f>
        <v/>
      </c>
      <c r="O3902" s="9"/>
      <c r="P3902" s="18"/>
      <c r="Q3902" s="14" t="str">
        <f>IFERROR(O3902*HLOOKUP(I3902,Base!$H$2:$J$9,VLOOKUP(Planilla!P3902,Base!$F$3:$G$9,2,0),0),"")</f>
        <v/>
      </c>
    </row>
    <row r="3903" spans="1:17">
      <c r="A3903" s="18"/>
      <c r="B3903" s="7"/>
      <c r="C3903" s="12"/>
      <c r="D3903" s="13" t="str">
        <f>IFERROR(VLOOKUP(C3903,Base!A:C,2,0),"")</f>
        <v/>
      </c>
      <c r="E3903" s="10" t="str">
        <f>IFERROR(VLOOKUP(C3903,Base!A:C,3,0),"")</f>
        <v/>
      </c>
      <c r="F3903" s="8"/>
      <c r="G3903" s="9"/>
      <c r="H3903" s="18"/>
      <c r="I3903" s="18"/>
      <c r="J3903" s="9"/>
      <c r="K3903" s="18"/>
      <c r="L3903" s="14" t="str">
        <f>IFERROR(J3903*HLOOKUP(I3903,Base!$H$2:$J$9,VLOOKUP(Planilla!K3903,Base!$F$3:$G$9,2,0),0),"")</f>
        <v/>
      </c>
      <c r="M3903" s="19"/>
      <c r="N3903" s="14" t="str">
        <f>IF(M3903="Si",HLOOKUP(I3903,Base!$H$2:$J$9,8,0),"")</f>
        <v/>
      </c>
      <c r="O3903" s="9"/>
      <c r="P3903" s="18"/>
      <c r="Q3903" s="14" t="str">
        <f>IFERROR(O3903*HLOOKUP(I3903,Base!$H$2:$J$9,VLOOKUP(Planilla!P3903,Base!$F$3:$G$9,2,0),0),"")</f>
        <v/>
      </c>
    </row>
    <row r="3904" spans="1:17">
      <c r="A3904" s="18"/>
      <c r="B3904" s="7"/>
      <c r="C3904" s="12"/>
      <c r="D3904" s="13" t="str">
        <f>IFERROR(VLOOKUP(C3904,Base!A:C,2,0),"")</f>
        <v/>
      </c>
      <c r="E3904" s="10" t="str">
        <f>IFERROR(VLOOKUP(C3904,Base!A:C,3,0),"")</f>
        <v/>
      </c>
      <c r="F3904" s="8"/>
      <c r="G3904" s="9"/>
      <c r="H3904" s="18"/>
      <c r="I3904" s="18"/>
      <c r="J3904" s="9"/>
      <c r="K3904" s="18"/>
      <c r="L3904" s="14" t="str">
        <f>IFERROR(J3904*HLOOKUP(I3904,Base!$H$2:$J$9,VLOOKUP(Planilla!K3904,Base!$F$3:$G$9,2,0),0),"")</f>
        <v/>
      </c>
      <c r="M3904" s="19"/>
      <c r="N3904" s="14" t="str">
        <f>IF(M3904="Si",HLOOKUP(I3904,Base!$H$2:$J$9,8,0),"")</f>
        <v/>
      </c>
      <c r="O3904" s="9"/>
      <c r="P3904" s="18"/>
      <c r="Q3904" s="14" t="str">
        <f>IFERROR(O3904*HLOOKUP(I3904,Base!$H$2:$J$9,VLOOKUP(Planilla!P3904,Base!$F$3:$G$9,2,0),0),"")</f>
        <v/>
      </c>
    </row>
    <row r="3905" spans="1:17">
      <c r="A3905" s="18"/>
      <c r="B3905" s="7"/>
      <c r="C3905" s="12"/>
      <c r="D3905" s="13" t="str">
        <f>IFERROR(VLOOKUP(C3905,Base!A:C,2,0),"")</f>
        <v/>
      </c>
      <c r="E3905" s="10" t="str">
        <f>IFERROR(VLOOKUP(C3905,Base!A:C,3,0),"")</f>
        <v/>
      </c>
      <c r="F3905" s="8"/>
      <c r="G3905" s="9"/>
      <c r="H3905" s="18"/>
      <c r="I3905" s="18"/>
      <c r="J3905" s="9"/>
      <c r="K3905" s="18"/>
      <c r="L3905" s="14" t="str">
        <f>IFERROR(J3905*HLOOKUP(I3905,Base!$H$2:$J$9,VLOOKUP(Planilla!K3905,Base!$F$3:$G$9,2,0),0),"")</f>
        <v/>
      </c>
      <c r="M3905" s="19"/>
      <c r="N3905" s="14" t="str">
        <f>IF(M3905="Si",HLOOKUP(I3905,Base!$H$2:$J$9,8,0),"")</f>
        <v/>
      </c>
      <c r="O3905" s="9"/>
      <c r="P3905" s="18"/>
      <c r="Q3905" s="14" t="str">
        <f>IFERROR(O3905*HLOOKUP(I3905,Base!$H$2:$J$9,VLOOKUP(Planilla!P3905,Base!$F$3:$G$9,2,0),0),"")</f>
        <v/>
      </c>
    </row>
    <row r="3906" spans="1:17">
      <c r="A3906" s="18"/>
      <c r="B3906" s="7"/>
      <c r="C3906" s="12"/>
      <c r="D3906" s="13" t="str">
        <f>IFERROR(VLOOKUP(C3906,Base!A:C,2,0),"")</f>
        <v/>
      </c>
      <c r="E3906" s="10" t="str">
        <f>IFERROR(VLOOKUP(C3906,Base!A:C,3,0),"")</f>
        <v/>
      </c>
      <c r="F3906" s="8"/>
      <c r="G3906" s="9"/>
      <c r="H3906" s="18"/>
      <c r="I3906" s="18"/>
      <c r="J3906" s="9"/>
      <c r="K3906" s="18"/>
      <c r="L3906" s="14" t="str">
        <f>IFERROR(J3906*HLOOKUP(I3906,Base!$H$2:$J$9,VLOOKUP(Planilla!K3906,Base!$F$3:$G$9,2,0),0),"")</f>
        <v/>
      </c>
      <c r="M3906" s="19"/>
      <c r="N3906" s="14" t="str">
        <f>IF(M3906="Si",HLOOKUP(I3906,Base!$H$2:$J$9,8,0),"")</f>
        <v/>
      </c>
      <c r="O3906" s="9"/>
      <c r="P3906" s="18"/>
      <c r="Q3906" s="14" t="str">
        <f>IFERROR(O3906*HLOOKUP(I3906,Base!$H$2:$J$9,VLOOKUP(Planilla!P3906,Base!$F$3:$G$9,2,0),0),"")</f>
        <v/>
      </c>
    </row>
    <row r="3907" spans="1:17">
      <c r="A3907" s="18"/>
      <c r="B3907" s="7"/>
      <c r="C3907" s="12"/>
      <c r="D3907" s="13" t="str">
        <f>IFERROR(VLOOKUP(C3907,Base!A:C,2,0),"")</f>
        <v/>
      </c>
      <c r="E3907" s="10" t="str">
        <f>IFERROR(VLOOKUP(C3907,Base!A:C,3,0),"")</f>
        <v/>
      </c>
      <c r="F3907" s="8"/>
      <c r="G3907" s="9"/>
      <c r="H3907" s="18"/>
      <c r="I3907" s="18"/>
      <c r="J3907" s="9"/>
      <c r="K3907" s="18"/>
      <c r="L3907" s="14" t="str">
        <f>IFERROR(J3907*HLOOKUP(I3907,Base!$H$2:$J$9,VLOOKUP(Planilla!K3907,Base!$F$3:$G$9,2,0),0),"")</f>
        <v/>
      </c>
      <c r="M3907" s="19"/>
      <c r="N3907" s="14" t="str">
        <f>IF(M3907="Si",HLOOKUP(I3907,Base!$H$2:$J$9,8,0),"")</f>
        <v/>
      </c>
      <c r="O3907" s="9"/>
      <c r="P3907" s="18"/>
      <c r="Q3907" s="14" t="str">
        <f>IFERROR(O3907*HLOOKUP(I3907,Base!$H$2:$J$9,VLOOKUP(Planilla!P3907,Base!$F$3:$G$9,2,0),0),"")</f>
        <v/>
      </c>
    </row>
    <row r="3908" spans="1:17">
      <c r="A3908" s="18"/>
      <c r="B3908" s="7"/>
      <c r="C3908" s="12"/>
      <c r="D3908" s="13" t="str">
        <f>IFERROR(VLOOKUP(C3908,Base!A:C,2,0),"")</f>
        <v/>
      </c>
      <c r="E3908" s="10" t="str">
        <f>IFERROR(VLOOKUP(C3908,Base!A:C,3,0),"")</f>
        <v/>
      </c>
      <c r="F3908" s="8"/>
      <c r="G3908" s="9"/>
      <c r="H3908" s="18"/>
      <c r="I3908" s="18"/>
      <c r="J3908" s="9"/>
      <c r="K3908" s="18"/>
      <c r="L3908" s="14" t="str">
        <f>IFERROR(J3908*HLOOKUP(I3908,Base!$H$2:$J$9,VLOOKUP(Planilla!K3908,Base!$F$3:$G$9,2,0),0),"")</f>
        <v/>
      </c>
      <c r="M3908" s="19"/>
      <c r="N3908" s="14" t="str">
        <f>IF(M3908="Si",HLOOKUP(I3908,Base!$H$2:$J$9,8,0),"")</f>
        <v/>
      </c>
      <c r="O3908" s="9"/>
      <c r="P3908" s="18"/>
      <c r="Q3908" s="14" t="str">
        <f>IFERROR(O3908*HLOOKUP(I3908,Base!$H$2:$J$9,VLOOKUP(Planilla!P3908,Base!$F$3:$G$9,2,0),0),"")</f>
        <v/>
      </c>
    </row>
    <row r="3909" spans="1:17">
      <c r="A3909" s="18"/>
      <c r="B3909" s="7"/>
      <c r="C3909" s="12"/>
      <c r="D3909" s="13" t="str">
        <f>IFERROR(VLOOKUP(C3909,Base!A:C,2,0),"")</f>
        <v/>
      </c>
      <c r="E3909" s="10" t="str">
        <f>IFERROR(VLOOKUP(C3909,Base!A:C,3,0),"")</f>
        <v/>
      </c>
      <c r="F3909" s="8"/>
      <c r="G3909" s="9"/>
      <c r="H3909" s="18"/>
      <c r="I3909" s="18"/>
      <c r="J3909" s="9"/>
      <c r="K3909" s="18"/>
      <c r="L3909" s="14" t="str">
        <f>IFERROR(J3909*HLOOKUP(I3909,Base!$H$2:$J$9,VLOOKUP(Planilla!K3909,Base!$F$3:$G$9,2,0),0),"")</f>
        <v/>
      </c>
      <c r="M3909" s="19"/>
      <c r="N3909" s="14" t="str">
        <f>IF(M3909="Si",HLOOKUP(I3909,Base!$H$2:$J$9,8,0),"")</f>
        <v/>
      </c>
      <c r="O3909" s="9"/>
      <c r="P3909" s="18"/>
      <c r="Q3909" s="14" t="str">
        <f>IFERROR(O3909*HLOOKUP(I3909,Base!$H$2:$J$9,VLOOKUP(Planilla!P3909,Base!$F$3:$G$9,2,0),0),"")</f>
        <v/>
      </c>
    </row>
    <row r="3910" spans="1:17">
      <c r="A3910" s="18"/>
      <c r="B3910" s="7"/>
      <c r="C3910" s="12"/>
      <c r="D3910" s="13" t="str">
        <f>IFERROR(VLOOKUP(C3910,Base!A:C,2,0),"")</f>
        <v/>
      </c>
      <c r="E3910" s="10" t="str">
        <f>IFERROR(VLOOKUP(C3910,Base!A:C,3,0),"")</f>
        <v/>
      </c>
      <c r="F3910" s="8"/>
      <c r="G3910" s="9"/>
      <c r="H3910" s="18"/>
      <c r="I3910" s="18"/>
      <c r="J3910" s="9"/>
      <c r="K3910" s="18"/>
      <c r="L3910" s="14" t="str">
        <f>IFERROR(J3910*HLOOKUP(I3910,Base!$H$2:$J$9,VLOOKUP(Planilla!K3910,Base!$F$3:$G$9,2,0),0),"")</f>
        <v/>
      </c>
      <c r="M3910" s="19"/>
      <c r="N3910" s="14" t="str">
        <f>IF(M3910="Si",HLOOKUP(I3910,Base!$H$2:$J$9,8,0),"")</f>
        <v/>
      </c>
      <c r="O3910" s="9"/>
      <c r="P3910" s="18"/>
      <c r="Q3910" s="14" t="str">
        <f>IFERROR(O3910*HLOOKUP(I3910,Base!$H$2:$J$9,VLOOKUP(Planilla!P3910,Base!$F$3:$G$9,2,0),0),"")</f>
        <v/>
      </c>
    </row>
    <row r="3911" spans="1:17">
      <c r="A3911" s="18"/>
      <c r="B3911" s="7"/>
      <c r="C3911" s="12"/>
      <c r="D3911" s="13" t="str">
        <f>IFERROR(VLOOKUP(C3911,Base!A:C,2,0),"")</f>
        <v/>
      </c>
      <c r="E3911" s="10" t="str">
        <f>IFERROR(VLOOKUP(C3911,Base!A:C,3,0),"")</f>
        <v/>
      </c>
      <c r="F3911" s="8"/>
      <c r="G3911" s="9"/>
      <c r="H3911" s="18"/>
      <c r="I3911" s="18"/>
      <c r="J3911" s="9"/>
      <c r="K3911" s="18"/>
      <c r="L3911" s="14" t="str">
        <f>IFERROR(J3911*HLOOKUP(I3911,Base!$H$2:$J$9,VLOOKUP(Planilla!K3911,Base!$F$3:$G$9,2,0),0),"")</f>
        <v/>
      </c>
      <c r="M3911" s="19"/>
      <c r="N3911" s="14" t="str">
        <f>IF(M3911="Si",HLOOKUP(I3911,Base!$H$2:$J$9,8,0),"")</f>
        <v/>
      </c>
      <c r="O3911" s="9"/>
      <c r="P3911" s="18"/>
      <c r="Q3911" s="14" t="str">
        <f>IFERROR(O3911*HLOOKUP(I3911,Base!$H$2:$J$9,VLOOKUP(Planilla!P3911,Base!$F$3:$G$9,2,0),0),"")</f>
        <v/>
      </c>
    </row>
    <row r="3912" spans="1:17">
      <c r="A3912" s="18"/>
      <c r="B3912" s="7"/>
      <c r="C3912" s="12"/>
      <c r="D3912" s="13" t="str">
        <f>IFERROR(VLOOKUP(C3912,Base!A:C,2,0),"")</f>
        <v/>
      </c>
      <c r="E3912" s="10" t="str">
        <f>IFERROR(VLOOKUP(C3912,Base!A:C,3,0),"")</f>
        <v/>
      </c>
      <c r="F3912" s="8"/>
      <c r="G3912" s="9"/>
      <c r="H3912" s="18"/>
      <c r="I3912" s="18"/>
      <c r="J3912" s="9"/>
      <c r="K3912" s="18"/>
      <c r="L3912" s="14" t="str">
        <f>IFERROR(J3912*HLOOKUP(I3912,Base!$H$2:$J$9,VLOOKUP(Planilla!K3912,Base!$F$3:$G$9,2,0),0),"")</f>
        <v/>
      </c>
      <c r="M3912" s="19"/>
      <c r="N3912" s="14" t="str">
        <f>IF(M3912="Si",HLOOKUP(I3912,Base!$H$2:$J$9,8,0),"")</f>
        <v/>
      </c>
      <c r="O3912" s="9"/>
      <c r="P3912" s="18"/>
      <c r="Q3912" s="14" t="str">
        <f>IFERROR(O3912*HLOOKUP(I3912,Base!$H$2:$J$9,VLOOKUP(Planilla!P3912,Base!$F$3:$G$9,2,0),0),"")</f>
        <v/>
      </c>
    </row>
    <row r="3913" spans="1:17">
      <c r="A3913" s="18"/>
      <c r="B3913" s="7"/>
      <c r="C3913" s="12"/>
      <c r="D3913" s="13" t="str">
        <f>IFERROR(VLOOKUP(C3913,Base!A:C,2,0),"")</f>
        <v/>
      </c>
      <c r="E3913" s="10" t="str">
        <f>IFERROR(VLOOKUP(C3913,Base!A:C,3,0),"")</f>
        <v/>
      </c>
      <c r="F3913" s="8"/>
      <c r="G3913" s="9"/>
      <c r="H3913" s="18"/>
      <c r="I3913" s="18"/>
      <c r="J3913" s="9"/>
      <c r="K3913" s="18"/>
      <c r="L3913" s="14" t="str">
        <f>IFERROR(J3913*HLOOKUP(I3913,Base!$H$2:$J$9,VLOOKUP(Planilla!K3913,Base!$F$3:$G$9,2,0),0),"")</f>
        <v/>
      </c>
      <c r="M3913" s="19"/>
      <c r="N3913" s="14" t="str">
        <f>IF(M3913="Si",HLOOKUP(I3913,Base!$H$2:$J$9,8,0),"")</f>
        <v/>
      </c>
      <c r="O3913" s="9"/>
      <c r="P3913" s="18"/>
      <c r="Q3913" s="14" t="str">
        <f>IFERROR(O3913*HLOOKUP(I3913,Base!$H$2:$J$9,VLOOKUP(Planilla!P3913,Base!$F$3:$G$9,2,0),0),"")</f>
        <v/>
      </c>
    </row>
    <row r="3914" spans="1:17">
      <c r="A3914" s="18"/>
      <c r="B3914" s="7"/>
      <c r="C3914" s="12"/>
      <c r="D3914" s="13" t="str">
        <f>IFERROR(VLOOKUP(C3914,Base!A:C,2,0),"")</f>
        <v/>
      </c>
      <c r="E3914" s="10" t="str">
        <f>IFERROR(VLOOKUP(C3914,Base!A:C,3,0),"")</f>
        <v/>
      </c>
      <c r="F3914" s="8"/>
      <c r="G3914" s="9"/>
      <c r="H3914" s="18"/>
      <c r="I3914" s="18"/>
      <c r="J3914" s="9"/>
      <c r="K3914" s="18"/>
      <c r="L3914" s="14" t="str">
        <f>IFERROR(J3914*HLOOKUP(I3914,Base!$H$2:$J$9,VLOOKUP(Planilla!K3914,Base!$F$3:$G$9,2,0),0),"")</f>
        <v/>
      </c>
      <c r="M3914" s="19"/>
      <c r="N3914" s="14" t="str">
        <f>IF(M3914="Si",HLOOKUP(I3914,Base!$H$2:$J$9,8,0),"")</f>
        <v/>
      </c>
      <c r="O3914" s="9"/>
      <c r="P3914" s="18"/>
      <c r="Q3914" s="14" t="str">
        <f>IFERROR(O3914*HLOOKUP(I3914,Base!$H$2:$J$9,VLOOKUP(Planilla!P3914,Base!$F$3:$G$9,2,0),0),"")</f>
        <v/>
      </c>
    </row>
    <row r="3915" spans="1:17">
      <c r="A3915" s="18"/>
      <c r="B3915" s="7"/>
      <c r="C3915" s="12"/>
      <c r="D3915" s="13" t="str">
        <f>IFERROR(VLOOKUP(C3915,Base!A:C,2,0),"")</f>
        <v/>
      </c>
      <c r="E3915" s="10" t="str">
        <f>IFERROR(VLOOKUP(C3915,Base!A:C,3,0),"")</f>
        <v/>
      </c>
      <c r="F3915" s="8"/>
      <c r="G3915" s="9"/>
      <c r="H3915" s="18"/>
      <c r="I3915" s="18"/>
      <c r="J3915" s="9"/>
      <c r="K3915" s="18"/>
      <c r="L3915" s="14" t="str">
        <f>IFERROR(J3915*HLOOKUP(I3915,Base!$H$2:$J$9,VLOOKUP(Planilla!K3915,Base!$F$3:$G$9,2,0),0),"")</f>
        <v/>
      </c>
      <c r="M3915" s="19"/>
      <c r="N3915" s="14" t="str">
        <f>IF(M3915="Si",HLOOKUP(I3915,Base!$H$2:$J$9,8,0),"")</f>
        <v/>
      </c>
      <c r="O3915" s="9"/>
      <c r="P3915" s="18"/>
      <c r="Q3915" s="14" t="str">
        <f>IFERROR(O3915*HLOOKUP(I3915,Base!$H$2:$J$9,VLOOKUP(Planilla!P3915,Base!$F$3:$G$9,2,0),0),"")</f>
        <v/>
      </c>
    </row>
    <row r="3916" spans="1:17">
      <c r="A3916" s="18"/>
      <c r="B3916" s="7"/>
      <c r="C3916" s="12"/>
      <c r="D3916" s="13" t="str">
        <f>IFERROR(VLOOKUP(C3916,Base!A:C,2,0),"")</f>
        <v/>
      </c>
      <c r="E3916" s="10" t="str">
        <f>IFERROR(VLOOKUP(C3916,Base!A:C,3,0),"")</f>
        <v/>
      </c>
      <c r="F3916" s="8"/>
      <c r="G3916" s="9"/>
      <c r="H3916" s="18"/>
      <c r="I3916" s="18"/>
      <c r="J3916" s="9"/>
      <c r="K3916" s="18"/>
      <c r="L3916" s="14" t="str">
        <f>IFERROR(J3916*HLOOKUP(I3916,Base!$H$2:$J$9,VLOOKUP(Planilla!K3916,Base!$F$3:$G$9,2,0),0),"")</f>
        <v/>
      </c>
      <c r="M3916" s="19"/>
      <c r="N3916" s="14" t="str">
        <f>IF(M3916="Si",HLOOKUP(I3916,Base!$H$2:$J$9,8,0),"")</f>
        <v/>
      </c>
      <c r="O3916" s="9"/>
      <c r="P3916" s="18"/>
      <c r="Q3916" s="14" t="str">
        <f>IFERROR(O3916*HLOOKUP(I3916,Base!$H$2:$J$9,VLOOKUP(Planilla!P3916,Base!$F$3:$G$9,2,0),0),"")</f>
        <v/>
      </c>
    </row>
    <row r="3917" spans="1:17">
      <c r="A3917" s="18"/>
      <c r="B3917" s="7"/>
      <c r="C3917" s="12"/>
      <c r="D3917" s="13" t="str">
        <f>IFERROR(VLOOKUP(C3917,Base!A:C,2,0),"")</f>
        <v/>
      </c>
      <c r="E3917" s="10" t="str">
        <f>IFERROR(VLOOKUP(C3917,Base!A:C,3,0),"")</f>
        <v/>
      </c>
      <c r="F3917" s="8"/>
      <c r="G3917" s="9"/>
      <c r="H3917" s="18"/>
      <c r="I3917" s="18"/>
      <c r="J3917" s="9"/>
      <c r="K3917" s="18"/>
      <c r="L3917" s="14" t="str">
        <f>IFERROR(J3917*HLOOKUP(I3917,Base!$H$2:$J$9,VLOOKUP(Planilla!K3917,Base!$F$3:$G$9,2,0),0),"")</f>
        <v/>
      </c>
      <c r="M3917" s="19"/>
      <c r="N3917" s="14" t="str">
        <f>IF(M3917="Si",HLOOKUP(I3917,Base!$H$2:$J$9,8,0),"")</f>
        <v/>
      </c>
      <c r="O3917" s="9"/>
      <c r="P3917" s="18"/>
      <c r="Q3917" s="14" t="str">
        <f>IFERROR(O3917*HLOOKUP(I3917,Base!$H$2:$J$9,VLOOKUP(Planilla!P3917,Base!$F$3:$G$9,2,0),0),"")</f>
        <v/>
      </c>
    </row>
    <row r="3918" spans="1:17">
      <c r="A3918" s="18"/>
      <c r="B3918" s="7"/>
      <c r="C3918" s="12"/>
      <c r="D3918" s="13" t="str">
        <f>IFERROR(VLOOKUP(C3918,Base!A:C,2,0),"")</f>
        <v/>
      </c>
      <c r="E3918" s="10" t="str">
        <f>IFERROR(VLOOKUP(C3918,Base!A:C,3,0),"")</f>
        <v/>
      </c>
      <c r="F3918" s="8"/>
      <c r="G3918" s="9"/>
      <c r="H3918" s="18"/>
      <c r="I3918" s="18"/>
      <c r="J3918" s="9"/>
      <c r="K3918" s="18"/>
      <c r="L3918" s="14" t="str">
        <f>IFERROR(J3918*HLOOKUP(I3918,Base!$H$2:$J$9,VLOOKUP(Planilla!K3918,Base!$F$3:$G$9,2,0),0),"")</f>
        <v/>
      </c>
      <c r="M3918" s="19"/>
      <c r="N3918" s="14" t="str">
        <f>IF(M3918="Si",HLOOKUP(I3918,Base!$H$2:$J$9,8,0),"")</f>
        <v/>
      </c>
      <c r="O3918" s="9"/>
      <c r="P3918" s="18"/>
      <c r="Q3918" s="14" t="str">
        <f>IFERROR(O3918*HLOOKUP(I3918,Base!$H$2:$J$9,VLOOKUP(Planilla!P3918,Base!$F$3:$G$9,2,0),0),"")</f>
        <v/>
      </c>
    </row>
    <row r="3919" spans="1:17">
      <c r="A3919" s="18"/>
      <c r="B3919" s="7"/>
      <c r="C3919" s="12"/>
      <c r="D3919" s="13" t="str">
        <f>IFERROR(VLOOKUP(C3919,Base!A:C,2,0),"")</f>
        <v/>
      </c>
      <c r="E3919" s="10" t="str">
        <f>IFERROR(VLOOKUP(C3919,Base!A:C,3,0),"")</f>
        <v/>
      </c>
      <c r="F3919" s="8"/>
      <c r="G3919" s="9"/>
      <c r="H3919" s="18"/>
      <c r="I3919" s="18"/>
      <c r="J3919" s="9"/>
      <c r="K3919" s="18"/>
      <c r="L3919" s="14" t="str">
        <f>IFERROR(J3919*HLOOKUP(I3919,Base!$H$2:$J$9,VLOOKUP(Planilla!K3919,Base!$F$3:$G$9,2,0),0),"")</f>
        <v/>
      </c>
      <c r="M3919" s="19"/>
      <c r="N3919" s="14" t="str">
        <f>IF(M3919="Si",HLOOKUP(I3919,Base!$H$2:$J$9,8,0),"")</f>
        <v/>
      </c>
      <c r="O3919" s="9"/>
      <c r="P3919" s="18"/>
      <c r="Q3919" s="14" t="str">
        <f>IFERROR(O3919*HLOOKUP(I3919,Base!$H$2:$J$9,VLOOKUP(Planilla!P3919,Base!$F$3:$G$9,2,0),0),"")</f>
        <v/>
      </c>
    </row>
    <row r="3920" spans="1:17">
      <c r="A3920" s="18"/>
      <c r="B3920" s="7"/>
      <c r="C3920" s="12"/>
      <c r="D3920" s="13" t="str">
        <f>IFERROR(VLOOKUP(C3920,Base!A:C,2,0),"")</f>
        <v/>
      </c>
      <c r="E3920" s="10" t="str">
        <f>IFERROR(VLOOKUP(C3920,Base!A:C,3,0),"")</f>
        <v/>
      </c>
      <c r="F3920" s="8"/>
      <c r="G3920" s="9"/>
      <c r="H3920" s="18"/>
      <c r="I3920" s="18"/>
      <c r="J3920" s="9"/>
      <c r="K3920" s="18"/>
      <c r="L3920" s="14" t="str">
        <f>IFERROR(J3920*HLOOKUP(I3920,Base!$H$2:$J$9,VLOOKUP(Planilla!K3920,Base!$F$3:$G$9,2,0),0),"")</f>
        <v/>
      </c>
      <c r="M3920" s="19"/>
      <c r="N3920" s="14" t="str">
        <f>IF(M3920="Si",HLOOKUP(I3920,Base!$H$2:$J$9,8,0),"")</f>
        <v/>
      </c>
      <c r="O3920" s="9"/>
      <c r="P3920" s="18"/>
      <c r="Q3920" s="14" t="str">
        <f>IFERROR(O3920*HLOOKUP(I3920,Base!$H$2:$J$9,VLOOKUP(Planilla!P3920,Base!$F$3:$G$9,2,0),0),"")</f>
        <v/>
      </c>
    </row>
    <row r="3921" spans="1:17">
      <c r="A3921" s="18"/>
      <c r="B3921" s="7"/>
      <c r="C3921" s="12"/>
      <c r="D3921" s="13" t="str">
        <f>IFERROR(VLOOKUP(C3921,Base!A:C,2,0),"")</f>
        <v/>
      </c>
      <c r="E3921" s="10" t="str">
        <f>IFERROR(VLOOKUP(C3921,Base!A:C,3,0),"")</f>
        <v/>
      </c>
      <c r="F3921" s="8"/>
      <c r="G3921" s="9"/>
      <c r="H3921" s="18"/>
      <c r="I3921" s="18"/>
      <c r="J3921" s="9"/>
      <c r="K3921" s="18"/>
      <c r="L3921" s="14" t="str">
        <f>IFERROR(J3921*HLOOKUP(I3921,Base!$H$2:$J$9,VLOOKUP(Planilla!K3921,Base!$F$3:$G$9,2,0),0),"")</f>
        <v/>
      </c>
      <c r="M3921" s="19"/>
      <c r="N3921" s="14" t="str">
        <f>IF(M3921="Si",HLOOKUP(I3921,Base!$H$2:$J$9,8,0),"")</f>
        <v/>
      </c>
      <c r="O3921" s="9"/>
      <c r="P3921" s="18"/>
      <c r="Q3921" s="14" t="str">
        <f>IFERROR(O3921*HLOOKUP(I3921,Base!$H$2:$J$9,VLOOKUP(Planilla!P3921,Base!$F$3:$G$9,2,0),0),"")</f>
        <v/>
      </c>
    </row>
    <row r="3922" spans="1:17">
      <c r="A3922" s="18"/>
      <c r="B3922" s="7"/>
      <c r="C3922" s="12"/>
      <c r="D3922" s="13" t="str">
        <f>IFERROR(VLOOKUP(C3922,Base!A:C,2,0),"")</f>
        <v/>
      </c>
      <c r="E3922" s="10" t="str">
        <f>IFERROR(VLOOKUP(C3922,Base!A:C,3,0),"")</f>
        <v/>
      </c>
      <c r="F3922" s="8"/>
      <c r="G3922" s="9"/>
      <c r="H3922" s="18"/>
      <c r="I3922" s="18"/>
      <c r="J3922" s="9"/>
      <c r="K3922" s="18"/>
      <c r="L3922" s="14" t="str">
        <f>IFERROR(J3922*HLOOKUP(I3922,Base!$H$2:$J$9,VLOOKUP(Planilla!K3922,Base!$F$3:$G$9,2,0),0),"")</f>
        <v/>
      </c>
      <c r="M3922" s="19"/>
      <c r="N3922" s="14" t="str">
        <f>IF(M3922="Si",HLOOKUP(I3922,Base!$H$2:$J$9,8,0),"")</f>
        <v/>
      </c>
      <c r="O3922" s="9"/>
      <c r="P3922" s="18"/>
      <c r="Q3922" s="14" t="str">
        <f>IFERROR(O3922*HLOOKUP(I3922,Base!$H$2:$J$9,VLOOKUP(Planilla!P3922,Base!$F$3:$G$9,2,0),0),"")</f>
        <v/>
      </c>
    </row>
    <row r="3923" spans="1:17">
      <c r="A3923" s="18"/>
      <c r="B3923" s="7"/>
      <c r="C3923" s="12"/>
      <c r="D3923" s="13" t="str">
        <f>IFERROR(VLOOKUP(C3923,Base!A:C,2,0),"")</f>
        <v/>
      </c>
      <c r="E3923" s="10" t="str">
        <f>IFERROR(VLOOKUP(C3923,Base!A:C,3,0),"")</f>
        <v/>
      </c>
      <c r="F3923" s="8"/>
      <c r="G3923" s="9"/>
      <c r="H3923" s="18"/>
      <c r="I3923" s="18"/>
      <c r="J3923" s="9"/>
      <c r="K3923" s="18"/>
      <c r="L3923" s="14" t="str">
        <f>IFERROR(J3923*HLOOKUP(I3923,Base!$H$2:$J$9,VLOOKUP(Planilla!K3923,Base!$F$3:$G$9,2,0),0),"")</f>
        <v/>
      </c>
      <c r="M3923" s="19"/>
      <c r="N3923" s="14" t="str">
        <f>IF(M3923="Si",HLOOKUP(I3923,Base!$H$2:$J$9,8,0),"")</f>
        <v/>
      </c>
      <c r="O3923" s="9"/>
      <c r="P3923" s="18"/>
      <c r="Q3923" s="14" t="str">
        <f>IFERROR(O3923*HLOOKUP(I3923,Base!$H$2:$J$9,VLOOKUP(Planilla!P3923,Base!$F$3:$G$9,2,0),0),"")</f>
        <v/>
      </c>
    </row>
    <row r="3924" spans="1:17">
      <c r="A3924" s="18"/>
      <c r="B3924" s="7"/>
      <c r="C3924" s="12"/>
      <c r="D3924" s="13" t="str">
        <f>IFERROR(VLOOKUP(C3924,Base!A:C,2,0),"")</f>
        <v/>
      </c>
      <c r="E3924" s="10" t="str">
        <f>IFERROR(VLOOKUP(C3924,Base!A:C,3,0),"")</f>
        <v/>
      </c>
      <c r="F3924" s="8"/>
      <c r="G3924" s="9"/>
      <c r="H3924" s="18"/>
      <c r="I3924" s="18"/>
      <c r="J3924" s="9"/>
      <c r="K3924" s="18"/>
      <c r="L3924" s="14" t="str">
        <f>IFERROR(J3924*HLOOKUP(I3924,Base!$H$2:$J$9,VLOOKUP(Planilla!K3924,Base!$F$3:$G$9,2,0),0),"")</f>
        <v/>
      </c>
      <c r="M3924" s="19"/>
      <c r="N3924" s="14" t="str">
        <f>IF(M3924="Si",HLOOKUP(I3924,Base!$H$2:$J$9,8,0),"")</f>
        <v/>
      </c>
      <c r="O3924" s="9"/>
      <c r="P3924" s="18"/>
      <c r="Q3924" s="14" t="str">
        <f>IFERROR(O3924*HLOOKUP(I3924,Base!$H$2:$J$9,VLOOKUP(Planilla!P3924,Base!$F$3:$G$9,2,0),0),"")</f>
        <v/>
      </c>
    </row>
    <row r="3925" spans="1:17">
      <c r="A3925" s="18"/>
      <c r="B3925" s="7"/>
      <c r="C3925" s="12"/>
      <c r="D3925" s="13" t="str">
        <f>IFERROR(VLOOKUP(C3925,Base!A:C,2,0),"")</f>
        <v/>
      </c>
      <c r="E3925" s="10" t="str">
        <f>IFERROR(VLOOKUP(C3925,Base!A:C,3,0),"")</f>
        <v/>
      </c>
      <c r="F3925" s="8"/>
      <c r="G3925" s="9"/>
      <c r="H3925" s="18"/>
      <c r="I3925" s="18"/>
      <c r="J3925" s="9"/>
      <c r="K3925" s="18"/>
      <c r="L3925" s="14" t="str">
        <f>IFERROR(J3925*HLOOKUP(I3925,Base!$H$2:$J$9,VLOOKUP(Planilla!K3925,Base!$F$3:$G$9,2,0),0),"")</f>
        <v/>
      </c>
      <c r="M3925" s="19"/>
      <c r="N3925" s="14" t="str">
        <f>IF(M3925="Si",HLOOKUP(I3925,Base!$H$2:$J$9,8,0),"")</f>
        <v/>
      </c>
      <c r="O3925" s="9"/>
      <c r="P3925" s="18"/>
      <c r="Q3925" s="14" t="str">
        <f>IFERROR(O3925*HLOOKUP(I3925,Base!$H$2:$J$9,VLOOKUP(Planilla!P3925,Base!$F$3:$G$9,2,0),0),"")</f>
        <v/>
      </c>
    </row>
    <row r="3926" spans="1:17">
      <c r="A3926" s="18"/>
      <c r="B3926" s="7"/>
      <c r="C3926" s="12"/>
      <c r="D3926" s="13" t="str">
        <f>IFERROR(VLOOKUP(C3926,Base!A:C,2,0),"")</f>
        <v/>
      </c>
      <c r="E3926" s="10" t="str">
        <f>IFERROR(VLOOKUP(C3926,Base!A:C,3,0),"")</f>
        <v/>
      </c>
      <c r="F3926" s="8"/>
      <c r="G3926" s="9"/>
      <c r="H3926" s="18"/>
      <c r="I3926" s="18"/>
      <c r="J3926" s="9"/>
      <c r="K3926" s="18"/>
      <c r="L3926" s="14" t="str">
        <f>IFERROR(J3926*HLOOKUP(I3926,Base!$H$2:$J$9,VLOOKUP(Planilla!K3926,Base!$F$3:$G$9,2,0),0),"")</f>
        <v/>
      </c>
      <c r="M3926" s="19"/>
      <c r="N3926" s="14" t="str">
        <f>IF(M3926="Si",HLOOKUP(I3926,Base!$H$2:$J$9,8,0),"")</f>
        <v/>
      </c>
      <c r="O3926" s="9"/>
      <c r="P3926" s="18"/>
      <c r="Q3926" s="14" t="str">
        <f>IFERROR(O3926*HLOOKUP(I3926,Base!$H$2:$J$9,VLOOKUP(Planilla!P3926,Base!$F$3:$G$9,2,0),0),"")</f>
        <v/>
      </c>
    </row>
    <row r="3927" spans="1:17">
      <c r="A3927" s="18"/>
      <c r="B3927" s="7"/>
      <c r="C3927" s="12"/>
      <c r="D3927" s="13" t="str">
        <f>IFERROR(VLOOKUP(C3927,Base!A:C,2,0),"")</f>
        <v/>
      </c>
      <c r="E3927" s="10" t="str">
        <f>IFERROR(VLOOKUP(C3927,Base!A:C,3,0),"")</f>
        <v/>
      </c>
      <c r="F3927" s="8"/>
      <c r="G3927" s="9"/>
      <c r="H3927" s="18"/>
      <c r="I3927" s="18"/>
      <c r="J3927" s="9"/>
      <c r="K3927" s="18"/>
      <c r="L3927" s="14" t="str">
        <f>IFERROR(J3927*HLOOKUP(I3927,Base!$H$2:$J$9,VLOOKUP(Planilla!K3927,Base!$F$3:$G$9,2,0),0),"")</f>
        <v/>
      </c>
      <c r="M3927" s="19"/>
      <c r="N3927" s="14" t="str">
        <f>IF(M3927="Si",HLOOKUP(I3927,Base!$H$2:$J$9,8,0),"")</f>
        <v/>
      </c>
      <c r="O3927" s="9"/>
      <c r="P3927" s="18"/>
      <c r="Q3927" s="14" t="str">
        <f>IFERROR(O3927*HLOOKUP(I3927,Base!$H$2:$J$9,VLOOKUP(Planilla!P3927,Base!$F$3:$G$9,2,0),0),"")</f>
        <v/>
      </c>
    </row>
    <row r="3928" spans="1:17">
      <c r="A3928" s="18"/>
      <c r="B3928" s="7"/>
      <c r="C3928" s="12"/>
      <c r="D3928" s="13" t="str">
        <f>IFERROR(VLOOKUP(C3928,Base!A:C,2,0),"")</f>
        <v/>
      </c>
      <c r="E3928" s="10" t="str">
        <f>IFERROR(VLOOKUP(C3928,Base!A:C,3,0),"")</f>
        <v/>
      </c>
      <c r="F3928" s="8"/>
      <c r="G3928" s="9"/>
      <c r="H3928" s="18"/>
      <c r="I3928" s="18"/>
      <c r="J3928" s="9"/>
      <c r="K3928" s="18"/>
      <c r="L3928" s="14" t="str">
        <f>IFERROR(J3928*HLOOKUP(I3928,Base!$H$2:$J$9,VLOOKUP(Planilla!K3928,Base!$F$3:$G$9,2,0),0),"")</f>
        <v/>
      </c>
      <c r="M3928" s="19"/>
      <c r="N3928" s="14" t="str">
        <f>IF(M3928="Si",HLOOKUP(I3928,Base!$H$2:$J$9,8,0),"")</f>
        <v/>
      </c>
      <c r="O3928" s="9"/>
      <c r="P3928" s="18"/>
      <c r="Q3928" s="14" t="str">
        <f>IFERROR(O3928*HLOOKUP(I3928,Base!$H$2:$J$9,VLOOKUP(Planilla!P3928,Base!$F$3:$G$9,2,0),0),"")</f>
        <v/>
      </c>
    </row>
    <row r="3929" spans="1:17">
      <c r="A3929" s="18"/>
      <c r="B3929" s="7"/>
      <c r="C3929" s="12"/>
      <c r="D3929" s="13" t="str">
        <f>IFERROR(VLOOKUP(C3929,Base!A:C,2,0),"")</f>
        <v/>
      </c>
      <c r="E3929" s="10" t="str">
        <f>IFERROR(VLOOKUP(C3929,Base!A:C,3,0),"")</f>
        <v/>
      </c>
      <c r="F3929" s="8"/>
      <c r="G3929" s="9"/>
      <c r="H3929" s="18"/>
      <c r="I3929" s="18"/>
      <c r="J3929" s="9"/>
      <c r="K3929" s="18"/>
      <c r="L3929" s="14" t="str">
        <f>IFERROR(J3929*HLOOKUP(I3929,Base!$H$2:$J$9,VLOOKUP(Planilla!K3929,Base!$F$3:$G$9,2,0),0),"")</f>
        <v/>
      </c>
      <c r="M3929" s="19"/>
      <c r="N3929" s="14" t="str">
        <f>IF(M3929="Si",HLOOKUP(I3929,Base!$H$2:$J$9,8,0),"")</f>
        <v/>
      </c>
      <c r="O3929" s="9"/>
      <c r="P3929" s="18"/>
      <c r="Q3929" s="14" t="str">
        <f>IFERROR(O3929*HLOOKUP(I3929,Base!$H$2:$J$9,VLOOKUP(Planilla!P3929,Base!$F$3:$G$9,2,0),0),"")</f>
        <v/>
      </c>
    </row>
    <row r="3930" spans="1:17">
      <c r="A3930" s="18"/>
      <c r="B3930" s="7"/>
      <c r="C3930" s="12"/>
      <c r="D3930" s="13" t="str">
        <f>IFERROR(VLOOKUP(C3930,Base!A:C,2,0),"")</f>
        <v/>
      </c>
      <c r="E3930" s="10" t="str">
        <f>IFERROR(VLOOKUP(C3930,Base!A:C,3,0),"")</f>
        <v/>
      </c>
      <c r="F3930" s="8"/>
      <c r="G3930" s="9"/>
      <c r="H3930" s="18"/>
      <c r="I3930" s="18"/>
      <c r="J3930" s="9"/>
      <c r="K3930" s="18"/>
      <c r="L3930" s="14" t="str">
        <f>IFERROR(J3930*HLOOKUP(I3930,Base!$H$2:$J$9,VLOOKUP(Planilla!K3930,Base!$F$3:$G$9,2,0),0),"")</f>
        <v/>
      </c>
      <c r="M3930" s="19"/>
      <c r="N3930" s="14" t="str">
        <f>IF(M3930="Si",HLOOKUP(I3930,Base!$H$2:$J$9,8,0),"")</f>
        <v/>
      </c>
      <c r="O3930" s="9"/>
      <c r="P3930" s="18"/>
      <c r="Q3930" s="14" t="str">
        <f>IFERROR(O3930*HLOOKUP(I3930,Base!$H$2:$J$9,VLOOKUP(Planilla!P3930,Base!$F$3:$G$9,2,0),0),"")</f>
        <v/>
      </c>
    </row>
    <row r="3931" spans="1:17">
      <c r="A3931" s="18"/>
      <c r="B3931" s="7"/>
      <c r="C3931" s="12"/>
      <c r="D3931" s="13" t="str">
        <f>IFERROR(VLOOKUP(C3931,Base!A:C,2,0),"")</f>
        <v/>
      </c>
      <c r="E3931" s="10" t="str">
        <f>IFERROR(VLOOKUP(C3931,Base!A:C,3,0),"")</f>
        <v/>
      </c>
      <c r="F3931" s="8"/>
      <c r="G3931" s="9"/>
      <c r="H3931" s="18"/>
      <c r="I3931" s="18"/>
      <c r="J3931" s="9"/>
      <c r="K3931" s="18"/>
      <c r="L3931" s="14" t="str">
        <f>IFERROR(J3931*HLOOKUP(I3931,Base!$H$2:$J$9,VLOOKUP(Planilla!K3931,Base!$F$3:$G$9,2,0),0),"")</f>
        <v/>
      </c>
      <c r="M3931" s="19"/>
      <c r="N3931" s="14" t="str">
        <f>IF(M3931="Si",HLOOKUP(I3931,Base!$H$2:$J$9,8,0),"")</f>
        <v/>
      </c>
      <c r="O3931" s="9"/>
      <c r="P3931" s="18"/>
      <c r="Q3931" s="14" t="str">
        <f>IFERROR(O3931*HLOOKUP(I3931,Base!$H$2:$J$9,VLOOKUP(Planilla!P3931,Base!$F$3:$G$9,2,0),0),"")</f>
        <v/>
      </c>
    </row>
    <row r="3932" spans="1:17">
      <c r="A3932" s="18"/>
      <c r="B3932" s="7"/>
      <c r="C3932" s="12"/>
      <c r="D3932" s="13" t="str">
        <f>IFERROR(VLOOKUP(C3932,Base!A:C,2,0),"")</f>
        <v/>
      </c>
      <c r="E3932" s="10" t="str">
        <f>IFERROR(VLOOKUP(C3932,Base!A:C,3,0),"")</f>
        <v/>
      </c>
      <c r="F3932" s="8"/>
      <c r="G3932" s="9"/>
      <c r="H3932" s="18"/>
      <c r="I3932" s="18"/>
      <c r="J3932" s="9"/>
      <c r="K3932" s="18"/>
      <c r="L3932" s="14" t="str">
        <f>IFERROR(J3932*HLOOKUP(I3932,Base!$H$2:$J$9,VLOOKUP(Planilla!K3932,Base!$F$3:$G$9,2,0),0),"")</f>
        <v/>
      </c>
      <c r="M3932" s="19"/>
      <c r="N3932" s="14" t="str">
        <f>IF(M3932="Si",HLOOKUP(I3932,Base!$H$2:$J$9,8,0),"")</f>
        <v/>
      </c>
      <c r="O3932" s="9"/>
      <c r="P3932" s="18"/>
      <c r="Q3932" s="14" t="str">
        <f>IFERROR(O3932*HLOOKUP(I3932,Base!$H$2:$J$9,VLOOKUP(Planilla!P3932,Base!$F$3:$G$9,2,0),0),"")</f>
        <v/>
      </c>
    </row>
    <row r="3933" spans="1:17">
      <c r="A3933" s="18"/>
      <c r="B3933" s="7"/>
      <c r="C3933" s="12"/>
      <c r="D3933" s="13" t="str">
        <f>IFERROR(VLOOKUP(C3933,Base!A:C,2,0),"")</f>
        <v/>
      </c>
      <c r="E3933" s="10" t="str">
        <f>IFERROR(VLOOKUP(C3933,Base!A:C,3,0),"")</f>
        <v/>
      </c>
      <c r="F3933" s="8"/>
      <c r="G3933" s="9"/>
      <c r="H3933" s="18"/>
      <c r="I3933" s="18"/>
      <c r="J3933" s="9"/>
      <c r="K3933" s="18"/>
      <c r="L3933" s="14" t="str">
        <f>IFERROR(J3933*HLOOKUP(I3933,Base!$H$2:$J$9,VLOOKUP(Planilla!K3933,Base!$F$3:$G$9,2,0),0),"")</f>
        <v/>
      </c>
      <c r="M3933" s="19"/>
      <c r="N3933" s="14" t="str">
        <f>IF(M3933="Si",HLOOKUP(I3933,Base!$H$2:$J$9,8,0),"")</f>
        <v/>
      </c>
      <c r="O3933" s="9"/>
      <c r="P3933" s="18"/>
      <c r="Q3933" s="14" t="str">
        <f>IFERROR(O3933*HLOOKUP(I3933,Base!$H$2:$J$9,VLOOKUP(Planilla!P3933,Base!$F$3:$G$9,2,0),0),"")</f>
        <v/>
      </c>
    </row>
    <row r="3934" spans="1:17">
      <c r="A3934" s="18"/>
      <c r="B3934" s="7"/>
      <c r="C3934" s="12"/>
      <c r="D3934" s="13" t="str">
        <f>IFERROR(VLOOKUP(C3934,Base!A:C,2,0),"")</f>
        <v/>
      </c>
      <c r="E3934" s="10" t="str">
        <f>IFERROR(VLOOKUP(C3934,Base!A:C,3,0),"")</f>
        <v/>
      </c>
      <c r="F3934" s="8"/>
      <c r="G3934" s="9"/>
      <c r="H3934" s="18"/>
      <c r="I3934" s="18"/>
      <c r="J3934" s="9"/>
      <c r="K3934" s="18"/>
      <c r="L3934" s="14" t="str">
        <f>IFERROR(J3934*HLOOKUP(I3934,Base!$H$2:$J$9,VLOOKUP(Planilla!K3934,Base!$F$3:$G$9,2,0),0),"")</f>
        <v/>
      </c>
      <c r="M3934" s="19"/>
      <c r="N3934" s="14" t="str">
        <f>IF(M3934="Si",HLOOKUP(I3934,Base!$H$2:$J$9,8,0),"")</f>
        <v/>
      </c>
      <c r="O3934" s="9"/>
      <c r="P3934" s="18"/>
      <c r="Q3934" s="14" t="str">
        <f>IFERROR(O3934*HLOOKUP(I3934,Base!$H$2:$J$9,VLOOKUP(Planilla!P3934,Base!$F$3:$G$9,2,0),0),"")</f>
        <v/>
      </c>
    </row>
    <row r="3935" spans="1:17">
      <c r="A3935" s="18"/>
      <c r="B3935" s="7"/>
      <c r="C3935" s="12"/>
      <c r="D3935" s="13" t="str">
        <f>IFERROR(VLOOKUP(C3935,Base!A:C,2,0),"")</f>
        <v/>
      </c>
      <c r="E3935" s="10" t="str">
        <f>IFERROR(VLOOKUP(C3935,Base!A:C,3,0),"")</f>
        <v/>
      </c>
      <c r="F3935" s="8"/>
      <c r="G3935" s="9"/>
      <c r="H3935" s="18"/>
      <c r="I3935" s="18"/>
      <c r="J3935" s="9"/>
      <c r="K3935" s="18"/>
      <c r="L3935" s="14" t="str">
        <f>IFERROR(J3935*HLOOKUP(I3935,Base!$H$2:$J$9,VLOOKUP(Planilla!K3935,Base!$F$3:$G$9,2,0),0),"")</f>
        <v/>
      </c>
      <c r="M3935" s="19"/>
      <c r="N3935" s="14" t="str">
        <f>IF(M3935="Si",HLOOKUP(I3935,Base!$H$2:$J$9,8,0),"")</f>
        <v/>
      </c>
      <c r="O3935" s="9"/>
      <c r="P3935" s="18"/>
      <c r="Q3935" s="14" t="str">
        <f>IFERROR(O3935*HLOOKUP(I3935,Base!$H$2:$J$9,VLOOKUP(Planilla!P3935,Base!$F$3:$G$9,2,0),0),"")</f>
        <v/>
      </c>
    </row>
    <row r="3936" spans="1:17">
      <c r="A3936" s="18"/>
      <c r="B3936" s="7"/>
      <c r="C3936" s="12"/>
      <c r="D3936" s="13" t="str">
        <f>IFERROR(VLOOKUP(C3936,Base!A:C,2,0),"")</f>
        <v/>
      </c>
      <c r="E3936" s="10" t="str">
        <f>IFERROR(VLOOKUP(C3936,Base!A:C,3,0),"")</f>
        <v/>
      </c>
      <c r="F3936" s="8"/>
      <c r="G3936" s="9"/>
      <c r="H3936" s="18"/>
      <c r="I3936" s="18"/>
      <c r="J3936" s="9"/>
      <c r="K3936" s="18"/>
      <c r="L3936" s="14" t="str">
        <f>IFERROR(J3936*HLOOKUP(I3936,Base!$H$2:$J$9,VLOOKUP(Planilla!K3936,Base!$F$3:$G$9,2,0),0),"")</f>
        <v/>
      </c>
      <c r="M3936" s="19"/>
      <c r="N3936" s="14" t="str">
        <f>IF(M3936="Si",HLOOKUP(I3936,Base!$H$2:$J$9,8,0),"")</f>
        <v/>
      </c>
      <c r="O3936" s="9"/>
      <c r="P3936" s="18"/>
      <c r="Q3936" s="14" t="str">
        <f>IFERROR(O3936*HLOOKUP(I3936,Base!$H$2:$J$9,VLOOKUP(Planilla!P3936,Base!$F$3:$G$9,2,0),0),"")</f>
        <v/>
      </c>
    </row>
    <row r="3937" spans="1:17">
      <c r="A3937" s="18"/>
      <c r="B3937" s="7"/>
      <c r="C3937" s="12"/>
      <c r="D3937" s="13" t="str">
        <f>IFERROR(VLOOKUP(C3937,Base!A:C,2,0),"")</f>
        <v/>
      </c>
      <c r="E3937" s="10" t="str">
        <f>IFERROR(VLOOKUP(C3937,Base!A:C,3,0),"")</f>
        <v/>
      </c>
      <c r="F3937" s="8"/>
      <c r="G3937" s="9"/>
      <c r="H3937" s="18"/>
      <c r="I3937" s="18"/>
      <c r="J3937" s="9"/>
      <c r="K3937" s="18"/>
      <c r="L3937" s="14" t="str">
        <f>IFERROR(J3937*HLOOKUP(I3937,Base!$H$2:$J$9,VLOOKUP(Planilla!K3937,Base!$F$3:$G$9,2,0),0),"")</f>
        <v/>
      </c>
      <c r="M3937" s="19"/>
      <c r="N3937" s="14" t="str">
        <f>IF(M3937="Si",HLOOKUP(I3937,Base!$H$2:$J$9,8,0),"")</f>
        <v/>
      </c>
      <c r="O3937" s="9"/>
      <c r="P3937" s="18"/>
      <c r="Q3937" s="14" t="str">
        <f>IFERROR(O3937*HLOOKUP(I3937,Base!$H$2:$J$9,VLOOKUP(Planilla!P3937,Base!$F$3:$G$9,2,0),0),"")</f>
        <v/>
      </c>
    </row>
    <row r="3938" spans="1:17">
      <c r="A3938" s="18"/>
      <c r="B3938" s="7"/>
      <c r="C3938" s="12"/>
      <c r="D3938" s="13" t="str">
        <f>IFERROR(VLOOKUP(C3938,Base!A:C,2,0),"")</f>
        <v/>
      </c>
      <c r="E3938" s="10" t="str">
        <f>IFERROR(VLOOKUP(C3938,Base!A:C,3,0),"")</f>
        <v/>
      </c>
      <c r="F3938" s="8"/>
      <c r="G3938" s="9"/>
      <c r="H3938" s="18"/>
      <c r="I3938" s="18"/>
      <c r="J3938" s="9"/>
      <c r="K3938" s="18"/>
      <c r="L3938" s="14" t="str">
        <f>IFERROR(J3938*HLOOKUP(I3938,Base!$H$2:$J$9,VLOOKUP(Planilla!K3938,Base!$F$3:$G$9,2,0),0),"")</f>
        <v/>
      </c>
      <c r="M3938" s="19"/>
      <c r="N3938" s="14" t="str">
        <f>IF(M3938="Si",HLOOKUP(I3938,Base!$H$2:$J$9,8,0),"")</f>
        <v/>
      </c>
      <c r="O3938" s="9"/>
      <c r="P3938" s="18"/>
      <c r="Q3938" s="14" t="str">
        <f>IFERROR(O3938*HLOOKUP(I3938,Base!$H$2:$J$9,VLOOKUP(Planilla!P3938,Base!$F$3:$G$9,2,0),0),"")</f>
        <v/>
      </c>
    </row>
    <row r="3939" spans="1:17">
      <c r="A3939" s="18"/>
      <c r="B3939" s="7"/>
      <c r="C3939" s="12"/>
      <c r="D3939" s="13" t="str">
        <f>IFERROR(VLOOKUP(C3939,Base!A:C,2,0),"")</f>
        <v/>
      </c>
      <c r="E3939" s="10" t="str">
        <f>IFERROR(VLOOKUP(C3939,Base!A:C,3,0),"")</f>
        <v/>
      </c>
      <c r="F3939" s="8"/>
      <c r="G3939" s="9"/>
      <c r="H3939" s="18"/>
      <c r="I3939" s="18"/>
      <c r="J3939" s="9"/>
      <c r="K3939" s="18"/>
      <c r="L3939" s="14" t="str">
        <f>IFERROR(J3939*HLOOKUP(I3939,Base!$H$2:$J$9,VLOOKUP(Planilla!K3939,Base!$F$3:$G$9,2,0),0),"")</f>
        <v/>
      </c>
      <c r="M3939" s="19"/>
      <c r="N3939" s="14" t="str">
        <f>IF(M3939="Si",HLOOKUP(I3939,Base!$H$2:$J$9,8,0),"")</f>
        <v/>
      </c>
      <c r="O3939" s="9"/>
      <c r="P3939" s="18"/>
      <c r="Q3939" s="14" t="str">
        <f>IFERROR(O3939*HLOOKUP(I3939,Base!$H$2:$J$9,VLOOKUP(Planilla!P3939,Base!$F$3:$G$9,2,0),0),"")</f>
        <v/>
      </c>
    </row>
    <row r="3940" spans="1:17">
      <c r="A3940" s="18"/>
      <c r="B3940" s="7"/>
      <c r="C3940" s="12"/>
      <c r="D3940" s="13" t="str">
        <f>IFERROR(VLOOKUP(C3940,Base!A:C,2,0),"")</f>
        <v/>
      </c>
      <c r="E3940" s="10" t="str">
        <f>IFERROR(VLOOKUP(C3940,Base!A:C,3,0),"")</f>
        <v/>
      </c>
      <c r="F3940" s="8"/>
      <c r="G3940" s="9"/>
      <c r="H3940" s="18"/>
      <c r="I3940" s="18"/>
      <c r="J3940" s="9"/>
      <c r="K3940" s="18"/>
      <c r="L3940" s="14" t="str">
        <f>IFERROR(J3940*HLOOKUP(I3940,Base!$H$2:$J$9,VLOOKUP(Planilla!K3940,Base!$F$3:$G$9,2,0),0),"")</f>
        <v/>
      </c>
      <c r="M3940" s="19"/>
      <c r="N3940" s="14" t="str">
        <f>IF(M3940="Si",HLOOKUP(I3940,Base!$H$2:$J$9,8,0),"")</f>
        <v/>
      </c>
      <c r="O3940" s="9"/>
      <c r="P3940" s="18"/>
      <c r="Q3940" s="14" t="str">
        <f>IFERROR(O3940*HLOOKUP(I3940,Base!$H$2:$J$9,VLOOKUP(Planilla!P3940,Base!$F$3:$G$9,2,0),0),"")</f>
        <v/>
      </c>
    </row>
    <row r="3941" spans="1:17">
      <c r="A3941" s="18"/>
      <c r="B3941" s="7"/>
      <c r="C3941" s="12"/>
      <c r="D3941" s="13" t="str">
        <f>IFERROR(VLOOKUP(C3941,Base!A:C,2,0),"")</f>
        <v/>
      </c>
      <c r="E3941" s="10" t="str">
        <f>IFERROR(VLOOKUP(C3941,Base!A:C,3,0),"")</f>
        <v/>
      </c>
      <c r="F3941" s="8"/>
      <c r="G3941" s="9"/>
      <c r="H3941" s="18"/>
      <c r="I3941" s="18"/>
      <c r="J3941" s="9"/>
      <c r="K3941" s="18"/>
      <c r="L3941" s="14" t="str">
        <f>IFERROR(J3941*HLOOKUP(I3941,Base!$H$2:$J$9,VLOOKUP(Planilla!K3941,Base!$F$3:$G$9,2,0),0),"")</f>
        <v/>
      </c>
      <c r="M3941" s="19"/>
      <c r="N3941" s="14" t="str">
        <f>IF(M3941="Si",HLOOKUP(I3941,Base!$H$2:$J$9,8,0),"")</f>
        <v/>
      </c>
      <c r="O3941" s="9"/>
      <c r="P3941" s="18"/>
      <c r="Q3941" s="14" t="str">
        <f>IFERROR(O3941*HLOOKUP(I3941,Base!$H$2:$J$9,VLOOKUP(Planilla!P3941,Base!$F$3:$G$9,2,0),0),"")</f>
        <v/>
      </c>
    </row>
    <row r="3942" spans="1:17">
      <c r="A3942" s="18"/>
      <c r="B3942" s="7"/>
      <c r="C3942" s="12"/>
      <c r="D3942" s="13" t="str">
        <f>IFERROR(VLOOKUP(C3942,Base!A:C,2,0),"")</f>
        <v/>
      </c>
      <c r="E3942" s="10" t="str">
        <f>IFERROR(VLOOKUP(C3942,Base!A:C,3,0),"")</f>
        <v/>
      </c>
      <c r="F3942" s="8"/>
      <c r="G3942" s="9"/>
      <c r="H3942" s="18"/>
      <c r="I3942" s="18"/>
      <c r="J3942" s="9"/>
      <c r="K3942" s="18"/>
      <c r="L3942" s="14" t="str">
        <f>IFERROR(J3942*HLOOKUP(I3942,Base!$H$2:$J$9,VLOOKUP(Planilla!K3942,Base!$F$3:$G$9,2,0),0),"")</f>
        <v/>
      </c>
      <c r="M3942" s="19"/>
      <c r="N3942" s="14" t="str">
        <f>IF(M3942="Si",HLOOKUP(I3942,Base!$H$2:$J$9,8,0),"")</f>
        <v/>
      </c>
      <c r="O3942" s="9"/>
      <c r="P3942" s="18"/>
      <c r="Q3942" s="14" t="str">
        <f>IFERROR(O3942*HLOOKUP(I3942,Base!$H$2:$J$9,VLOOKUP(Planilla!P3942,Base!$F$3:$G$9,2,0),0),"")</f>
        <v/>
      </c>
    </row>
    <row r="3943" spans="1:17">
      <c r="A3943" s="18"/>
      <c r="B3943" s="7"/>
      <c r="C3943" s="12"/>
      <c r="D3943" s="13" t="str">
        <f>IFERROR(VLOOKUP(C3943,Base!A:C,2,0),"")</f>
        <v/>
      </c>
      <c r="E3943" s="10" t="str">
        <f>IFERROR(VLOOKUP(C3943,Base!A:C,3,0),"")</f>
        <v/>
      </c>
      <c r="F3943" s="8"/>
      <c r="G3943" s="9"/>
      <c r="H3943" s="18"/>
      <c r="I3943" s="18"/>
      <c r="J3943" s="9"/>
      <c r="K3943" s="18"/>
      <c r="L3943" s="14" t="str">
        <f>IFERROR(J3943*HLOOKUP(I3943,Base!$H$2:$J$9,VLOOKUP(Planilla!K3943,Base!$F$3:$G$9,2,0),0),"")</f>
        <v/>
      </c>
      <c r="M3943" s="19"/>
      <c r="N3943" s="14" t="str">
        <f>IF(M3943="Si",HLOOKUP(I3943,Base!$H$2:$J$9,8,0),"")</f>
        <v/>
      </c>
      <c r="O3943" s="9"/>
      <c r="P3943" s="18"/>
      <c r="Q3943" s="14" t="str">
        <f>IFERROR(O3943*HLOOKUP(I3943,Base!$H$2:$J$9,VLOOKUP(Planilla!P3943,Base!$F$3:$G$9,2,0),0),"")</f>
        <v/>
      </c>
    </row>
    <row r="3944" spans="1:17">
      <c r="A3944" s="18"/>
      <c r="B3944" s="7"/>
      <c r="C3944" s="12"/>
      <c r="D3944" s="13" t="str">
        <f>IFERROR(VLOOKUP(C3944,Base!A:C,2,0),"")</f>
        <v/>
      </c>
      <c r="E3944" s="10" t="str">
        <f>IFERROR(VLOOKUP(C3944,Base!A:C,3,0),"")</f>
        <v/>
      </c>
      <c r="F3944" s="8"/>
      <c r="G3944" s="9"/>
      <c r="H3944" s="18"/>
      <c r="I3944" s="18"/>
      <c r="J3944" s="9"/>
      <c r="K3944" s="18"/>
      <c r="L3944" s="14" t="str">
        <f>IFERROR(J3944*HLOOKUP(I3944,Base!$H$2:$J$9,VLOOKUP(Planilla!K3944,Base!$F$3:$G$9,2,0),0),"")</f>
        <v/>
      </c>
      <c r="M3944" s="19"/>
      <c r="N3944" s="14" t="str">
        <f>IF(M3944="Si",HLOOKUP(I3944,Base!$H$2:$J$9,8,0),"")</f>
        <v/>
      </c>
      <c r="O3944" s="9"/>
      <c r="P3944" s="18"/>
      <c r="Q3944" s="14" t="str">
        <f>IFERROR(O3944*HLOOKUP(I3944,Base!$H$2:$J$9,VLOOKUP(Planilla!P3944,Base!$F$3:$G$9,2,0),0),"")</f>
        <v/>
      </c>
    </row>
    <row r="3945" spans="1:17">
      <c r="A3945" s="18"/>
      <c r="B3945" s="7"/>
      <c r="C3945" s="12"/>
      <c r="D3945" s="13" t="str">
        <f>IFERROR(VLOOKUP(C3945,Base!A:C,2,0),"")</f>
        <v/>
      </c>
      <c r="E3945" s="10" t="str">
        <f>IFERROR(VLOOKUP(C3945,Base!A:C,3,0),"")</f>
        <v/>
      </c>
      <c r="F3945" s="8"/>
      <c r="G3945" s="9"/>
      <c r="H3945" s="18"/>
      <c r="I3945" s="18"/>
      <c r="J3945" s="9"/>
      <c r="K3945" s="18"/>
      <c r="L3945" s="14" t="str">
        <f>IFERROR(J3945*HLOOKUP(I3945,Base!$H$2:$J$9,VLOOKUP(Planilla!K3945,Base!$F$3:$G$9,2,0),0),"")</f>
        <v/>
      </c>
      <c r="M3945" s="19"/>
      <c r="N3945" s="14" t="str">
        <f>IF(M3945="Si",HLOOKUP(I3945,Base!$H$2:$J$9,8,0),"")</f>
        <v/>
      </c>
      <c r="O3945" s="9"/>
      <c r="P3945" s="18"/>
      <c r="Q3945" s="14" t="str">
        <f>IFERROR(O3945*HLOOKUP(I3945,Base!$H$2:$J$9,VLOOKUP(Planilla!P3945,Base!$F$3:$G$9,2,0),0),"")</f>
        <v/>
      </c>
    </row>
    <row r="3946" spans="1:17">
      <c r="A3946" s="18"/>
      <c r="B3946" s="7"/>
      <c r="C3946" s="12"/>
      <c r="D3946" s="13" t="str">
        <f>IFERROR(VLOOKUP(C3946,Base!A:C,2,0),"")</f>
        <v/>
      </c>
      <c r="E3946" s="10" t="str">
        <f>IFERROR(VLOOKUP(C3946,Base!A:C,3,0),"")</f>
        <v/>
      </c>
      <c r="F3946" s="8"/>
      <c r="G3946" s="9"/>
      <c r="H3946" s="18"/>
      <c r="I3946" s="18"/>
      <c r="J3946" s="9"/>
      <c r="K3946" s="18"/>
      <c r="L3946" s="14" t="str">
        <f>IFERROR(J3946*HLOOKUP(I3946,Base!$H$2:$J$9,VLOOKUP(Planilla!K3946,Base!$F$3:$G$9,2,0),0),"")</f>
        <v/>
      </c>
      <c r="M3946" s="19"/>
      <c r="N3946" s="14" t="str">
        <f>IF(M3946="Si",HLOOKUP(I3946,Base!$H$2:$J$9,8,0),"")</f>
        <v/>
      </c>
      <c r="O3946" s="9"/>
      <c r="P3946" s="18"/>
      <c r="Q3946" s="14" t="str">
        <f>IFERROR(O3946*HLOOKUP(I3946,Base!$H$2:$J$9,VLOOKUP(Planilla!P3946,Base!$F$3:$G$9,2,0),0),"")</f>
        <v/>
      </c>
    </row>
    <row r="3947" spans="1:17">
      <c r="A3947" s="18"/>
      <c r="B3947" s="7"/>
      <c r="C3947" s="12"/>
      <c r="D3947" s="13" t="str">
        <f>IFERROR(VLOOKUP(C3947,Base!A:C,2,0),"")</f>
        <v/>
      </c>
      <c r="E3947" s="10" t="str">
        <f>IFERROR(VLOOKUP(C3947,Base!A:C,3,0),"")</f>
        <v/>
      </c>
      <c r="F3947" s="8"/>
      <c r="G3947" s="9"/>
      <c r="H3947" s="18"/>
      <c r="I3947" s="18"/>
      <c r="J3947" s="9"/>
      <c r="K3947" s="18"/>
      <c r="L3947" s="14" t="str">
        <f>IFERROR(J3947*HLOOKUP(I3947,Base!$H$2:$J$9,VLOOKUP(Planilla!K3947,Base!$F$3:$G$9,2,0),0),"")</f>
        <v/>
      </c>
      <c r="M3947" s="19"/>
      <c r="N3947" s="14" t="str">
        <f>IF(M3947="Si",HLOOKUP(I3947,Base!$H$2:$J$9,8,0),"")</f>
        <v/>
      </c>
      <c r="O3947" s="9"/>
      <c r="P3947" s="18"/>
      <c r="Q3947" s="14" t="str">
        <f>IFERROR(O3947*HLOOKUP(I3947,Base!$H$2:$J$9,VLOOKUP(Planilla!P3947,Base!$F$3:$G$9,2,0),0),"")</f>
        <v/>
      </c>
    </row>
    <row r="3948" spans="1:17">
      <c r="A3948" s="18"/>
      <c r="B3948" s="7"/>
      <c r="C3948" s="12"/>
      <c r="D3948" s="13" t="str">
        <f>IFERROR(VLOOKUP(C3948,Base!A:C,2,0),"")</f>
        <v/>
      </c>
      <c r="E3948" s="10" t="str">
        <f>IFERROR(VLOOKUP(C3948,Base!A:C,3,0),"")</f>
        <v/>
      </c>
      <c r="F3948" s="8"/>
      <c r="G3948" s="9"/>
      <c r="H3948" s="18"/>
      <c r="I3948" s="18"/>
      <c r="J3948" s="9"/>
      <c r="K3948" s="18"/>
      <c r="L3948" s="14" t="str">
        <f>IFERROR(J3948*HLOOKUP(I3948,Base!$H$2:$J$9,VLOOKUP(Planilla!K3948,Base!$F$3:$G$9,2,0),0),"")</f>
        <v/>
      </c>
      <c r="M3948" s="19"/>
      <c r="N3948" s="14" t="str">
        <f>IF(M3948="Si",HLOOKUP(I3948,Base!$H$2:$J$9,8,0),"")</f>
        <v/>
      </c>
      <c r="O3948" s="9"/>
      <c r="P3948" s="18"/>
      <c r="Q3948" s="14" t="str">
        <f>IFERROR(O3948*HLOOKUP(I3948,Base!$H$2:$J$9,VLOOKUP(Planilla!P3948,Base!$F$3:$G$9,2,0),0),"")</f>
        <v/>
      </c>
    </row>
    <row r="3949" spans="1:17">
      <c r="A3949" s="18"/>
      <c r="B3949" s="7"/>
      <c r="C3949" s="12"/>
      <c r="D3949" s="13" t="str">
        <f>IFERROR(VLOOKUP(C3949,Base!A:C,2,0),"")</f>
        <v/>
      </c>
      <c r="E3949" s="10" t="str">
        <f>IFERROR(VLOOKUP(C3949,Base!A:C,3,0),"")</f>
        <v/>
      </c>
      <c r="F3949" s="8"/>
      <c r="G3949" s="9"/>
      <c r="H3949" s="18"/>
      <c r="I3949" s="18"/>
      <c r="J3949" s="9"/>
      <c r="K3949" s="18"/>
      <c r="L3949" s="14" t="str">
        <f>IFERROR(J3949*HLOOKUP(I3949,Base!$H$2:$J$9,VLOOKUP(Planilla!K3949,Base!$F$3:$G$9,2,0),0),"")</f>
        <v/>
      </c>
      <c r="M3949" s="19"/>
      <c r="N3949" s="14" t="str">
        <f>IF(M3949="Si",HLOOKUP(I3949,Base!$H$2:$J$9,8,0),"")</f>
        <v/>
      </c>
      <c r="O3949" s="9"/>
      <c r="P3949" s="18"/>
      <c r="Q3949" s="14" t="str">
        <f>IFERROR(O3949*HLOOKUP(I3949,Base!$H$2:$J$9,VLOOKUP(Planilla!P3949,Base!$F$3:$G$9,2,0),0),"")</f>
        <v/>
      </c>
    </row>
    <row r="3950" spans="1:17">
      <c r="A3950" s="18"/>
      <c r="B3950" s="7"/>
      <c r="C3950" s="12"/>
      <c r="D3950" s="13" t="str">
        <f>IFERROR(VLOOKUP(C3950,Base!A:C,2,0),"")</f>
        <v/>
      </c>
      <c r="E3950" s="10" t="str">
        <f>IFERROR(VLOOKUP(C3950,Base!A:C,3,0),"")</f>
        <v/>
      </c>
      <c r="F3950" s="8"/>
      <c r="G3950" s="9"/>
      <c r="H3950" s="18"/>
      <c r="I3950" s="18"/>
      <c r="J3950" s="9"/>
      <c r="K3950" s="18"/>
      <c r="L3950" s="14" t="str">
        <f>IFERROR(J3950*HLOOKUP(I3950,Base!$H$2:$J$9,VLOOKUP(Planilla!K3950,Base!$F$3:$G$9,2,0),0),"")</f>
        <v/>
      </c>
      <c r="M3950" s="19"/>
      <c r="N3950" s="14" t="str">
        <f>IF(M3950="Si",HLOOKUP(I3950,Base!$H$2:$J$9,8,0),"")</f>
        <v/>
      </c>
      <c r="O3950" s="9"/>
      <c r="P3950" s="18"/>
      <c r="Q3950" s="14" t="str">
        <f>IFERROR(O3950*HLOOKUP(I3950,Base!$H$2:$J$9,VLOOKUP(Planilla!P3950,Base!$F$3:$G$9,2,0),0),"")</f>
        <v/>
      </c>
    </row>
    <row r="3951" spans="1:17">
      <c r="A3951" s="18"/>
      <c r="B3951" s="7"/>
      <c r="C3951" s="12"/>
      <c r="D3951" s="13" t="str">
        <f>IFERROR(VLOOKUP(C3951,Base!A:C,2,0),"")</f>
        <v/>
      </c>
      <c r="E3951" s="10" t="str">
        <f>IFERROR(VLOOKUP(C3951,Base!A:C,3,0),"")</f>
        <v/>
      </c>
      <c r="F3951" s="8"/>
      <c r="G3951" s="9"/>
      <c r="H3951" s="18"/>
      <c r="I3951" s="18"/>
      <c r="J3951" s="9"/>
      <c r="K3951" s="18"/>
      <c r="L3951" s="14" t="str">
        <f>IFERROR(J3951*HLOOKUP(I3951,Base!$H$2:$J$9,VLOOKUP(Planilla!K3951,Base!$F$3:$G$9,2,0),0),"")</f>
        <v/>
      </c>
      <c r="M3951" s="19"/>
      <c r="N3951" s="14" t="str">
        <f>IF(M3951="Si",HLOOKUP(I3951,Base!$H$2:$J$9,8,0),"")</f>
        <v/>
      </c>
      <c r="O3951" s="9"/>
      <c r="P3951" s="18"/>
      <c r="Q3951" s="14" t="str">
        <f>IFERROR(O3951*HLOOKUP(I3951,Base!$H$2:$J$9,VLOOKUP(Planilla!P3951,Base!$F$3:$G$9,2,0),0),"")</f>
        <v/>
      </c>
    </row>
    <row r="3952" spans="1:17">
      <c r="A3952" s="18"/>
      <c r="B3952" s="7"/>
      <c r="C3952" s="12"/>
      <c r="D3952" s="13" t="str">
        <f>IFERROR(VLOOKUP(C3952,Base!A:C,2,0),"")</f>
        <v/>
      </c>
      <c r="E3952" s="10" t="str">
        <f>IFERROR(VLOOKUP(C3952,Base!A:C,3,0),"")</f>
        <v/>
      </c>
      <c r="F3952" s="8"/>
      <c r="G3952" s="9"/>
      <c r="H3952" s="18"/>
      <c r="I3952" s="18"/>
      <c r="J3952" s="9"/>
      <c r="K3952" s="18"/>
      <c r="L3952" s="14" t="str">
        <f>IFERROR(J3952*HLOOKUP(I3952,Base!$H$2:$J$9,VLOOKUP(Planilla!K3952,Base!$F$3:$G$9,2,0),0),"")</f>
        <v/>
      </c>
      <c r="M3952" s="19"/>
      <c r="N3952" s="14" t="str">
        <f>IF(M3952="Si",HLOOKUP(I3952,Base!$H$2:$J$9,8,0),"")</f>
        <v/>
      </c>
      <c r="O3952" s="9"/>
      <c r="P3952" s="18"/>
      <c r="Q3952" s="14" t="str">
        <f>IFERROR(O3952*HLOOKUP(I3952,Base!$H$2:$J$9,VLOOKUP(Planilla!P3952,Base!$F$3:$G$9,2,0),0),"")</f>
        <v/>
      </c>
    </row>
    <row r="3953" spans="1:17">
      <c r="A3953" s="18"/>
      <c r="B3953" s="7"/>
      <c r="C3953" s="12"/>
      <c r="D3953" s="13" t="str">
        <f>IFERROR(VLOOKUP(C3953,Base!A:C,2,0),"")</f>
        <v/>
      </c>
      <c r="E3953" s="10" t="str">
        <f>IFERROR(VLOOKUP(C3953,Base!A:C,3,0),"")</f>
        <v/>
      </c>
      <c r="F3953" s="8"/>
      <c r="G3953" s="9"/>
      <c r="H3953" s="18"/>
      <c r="I3953" s="18"/>
      <c r="J3953" s="9"/>
      <c r="K3953" s="18"/>
      <c r="L3953" s="14" t="str">
        <f>IFERROR(J3953*HLOOKUP(I3953,Base!$H$2:$J$9,VLOOKUP(Planilla!K3953,Base!$F$3:$G$9,2,0),0),"")</f>
        <v/>
      </c>
      <c r="M3953" s="19"/>
      <c r="N3953" s="14" t="str">
        <f>IF(M3953="Si",HLOOKUP(I3953,Base!$H$2:$J$9,8,0),"")</f>
        <v/>
      </c>
      <c r="O3953" s="9"/>
      <c r="P3953" s="18"/>
      <c r="Q3953" s="14" t="str">
        <f>IFERROR(O3953*HLOOKUP(I3953,Base!$H$2:$J$9,VLOOKUP(Planilla!P3953,Base!$F$3:$G$9,2,0),0),"")</f>
        <v/>
      </c>
    </row>
    <row r="3954" spans="1:17">
      <c r="A3954" s="18"/>
      <c r="B3954" s="7"/>
      <c r="C3954" s="12"/>
      <c r="D3954" s="13" t="str">
        <f>IFERROR(VLOOKUP(C3954,Base!A:C,2,0),"")</f>
        <v/>
      </c>
      <c r="E3954" s="10" t="str">
        <f>IFERROR(VLOOKUP(C3954,Base!A:C,3,0),"")</f>
        <v/>
      </c>
      <c r="F3954" s="8"/>
      <c r="G3954" s="9"/>
      <c r="H3954" s="18"/>
      <c r="I3954" s="18"/>
      <c r="J3954" s="9"/>
      <c r="K3954" s="18"/>
      <c r="L3954" s="14" t="str">
        <f>IFERROR(J3954*HLOOKUP(I3954,Base!$H$2:$J$9,VLOOKUP(Planilla!K3954,Base!$F$3:$G$9,2,0),0),"")</f>
        <v/>
      </c>
      <c r="M3954" s="19"/>
      <c r="N3954" s="14" t="str">
        <f>IF(M3954="Si",HLOOKUP(I3954,Base!$H$2:$J$9,8,0),"")</f>
        <v/>
      </c>
      <c r="O3954" s="9"/>
      <c r="P3954" s="18"/>
      <c r="Q3954" s="14" t="str">
        <f>IFERROR(O3954*HLOOKUP(I3954,Base!$H$2:$J$9,VLOOKUP(Planilla!P3954,Base!$F$3:$G$9,2,0),0),"")</f>
        <v/>
      </c>
    </row>
    <row r="3955" spans="1:17">
      <c r="A3955" s="18"/>
      <c r="B3955" s="7"/>
      <c r="C3955" s="12"/>
      <c r="D3955" s="13" t="str">
        <f>IFERROR(VLOOKUP(C3955,Base!A:C,2,0),"")</f>
        <v/>
      </c>
      <c r="E3955" s="10" t="str">
        <f>IFERROR(VLOOKUP(C3955,Base!A:C,3,0),"")</f>
        <v/>
      </c>
      <c r="F3955" s="8"/>
      <c r="G3955" s="9"/>
      <c r="H3955" s="18"/>
      <c r="I3955" s="18"/>
      <c r="J3955" s="9"/>
      <c r="K3955" s="18"/>
      <c r="L3955" s="14" t="str">
        <f>IFERROR(J3955*HLOOKUP(I3955,Base!$H$2:$J$9,VLOOKUP(Planilla!K3955,Base!$F$3:$G$9,2,0),0),"")</f>
        <v/>
      </c>
      <c r="M3955" s="19"/>
      <c r="N3955" s="14" t="str">
        <f>IF(M3955="Si",HLOOKUP(I3955,Base!$H$2:$J$9,8,0),"")</f>
        <v/>
      </c>
      <c r="O3955" s="9"/>
      <c r="P3955" s="18"/>
      <c r="Q3955" s="14" t="str">
        <f>IFERROR(O3955*HLOOKUP(I3955,Base!$H$2:$J$9,VLOOKUP(Planilla!P3955,Base!$F$3:$G$9,2,0),0),"")</f>
        <v/>
      </c>
    </row>
    <row r="3956" spans="1:17">
      <c r="A3956" s="18"/>
      <c r="B3956" s="7"/>
      <c r="C3956" s="12"/>
      <c r="D3956" s="13" t="str">
        <f>IFERROR(VLOOKUP(C3956,Base!A:C,2,0),"")</f>
        <v/>
      </c>
      <c r="E3956" s="10" t="str">
        <f>IFERROR(VLOOKUP(C3956,Base!A:C,3,0),"")</f>
        <v/>
      </c>
      <c r="F3956" s="8"/>
      <c r="G3956" s="9"/>
      <c r="H3956" s="18"/>
      <c r="I3956" s="18"/>
      <c r="J3956" s="9"/>
      <c r="K3956" s="18"/>
      <c r="L3956" s="14" t="str">
        <f>IFERROR(J3956*HLOOKUP(I3956,Base!$H$2:$J$9,VLOOKUP(Planilla!K3956,Base!$F$3:$G$9,2,0),0),"")</f>
        <v/>
      </c>
      <c r="M3956" s="19"/>
      <c r="N3956" s="14" t="str">
        <f>IF(M3956="Si",HLOOKUP(I3956,Base!$H$2:$J$9,8,0),"")</f>
        <v/>
      </c>
      <c r="O3956" s="9"/>
      <c r="P3956" s="18"/>
      <c r="Q3956" s="14" t="str">
        <f>IFERROR(O3956*HLOOKUP(I3956,Base!$H$2:$J$9,VLOOKUP(Planilla!P3956,Base!$F$3:$G$9,2,0),0),"")</f>
        <v/>
      </c>
    </row>
    <row r="3957" spans="1:17">
      <c r="A3957" s="18"/>
      <c r="B3957" s="7"/>
      <c r="C3957" s="12"/>
      <c r="D3957" s="13" t="str">
        <f>IFERROR(VLOOKUP(C3957,Base!A:C,2,0),"")</f>
        <v/>
      </c>
      <c r="E3957" s="10" t="str">
        <f>IFERROR(VLOOKUP(C3957,Base!A:C,3,0),"")</f>
        <v/>
      </c>
      <c r="F3957" s="8"/>
      <c r="G3957" s="9"/>
      <c r="H3957" s="18"/>
      <c r="I3957" s="18"/>
      <c r="J3957" s="9"/>
      <c r="K3957" s="18"/>
      <c r="L3957" s="14" t="str">
        <f>IFERROR(J3957*HLOOKUP(I3957,Base!$H$2:$J$9,VLOOKUP(Planilla!K3957,Base!$F$3:$G$9,2,0),0),"")</f>
        <v/>
      </c>
      <c r="M3957" s="19"/>
      <c r="N3957" s="14" t="str">
        <f>IF(M3957="Si",HLOOKUP(I3957,Base!$H$2:$J$9,8,0),"")</f>
        <v/>
      </c>
      <c r="O3957" s="9"/>
      <c r="P3957" s="18"/>
      <c r="Q3957" s="14" t="str">
        <f>IFERROR(O3957*HLOOKUP(I3957,Base!$H$2:$J$9,VLOOKUP(Planilla!P3957,Base!$F$3:$G$9,2,0),0),"")</f>
        <v/>
      </c>
    </row>
    <row r="3958" spans="1:17">
      <c r="A3958" s="18"/>
      <c r="B3958" s="7"/>
      <c r="C3958" s="12"/>
      <c r="D3958" s="13" t="str">
        <f>IFERROR(VLOOKUP(C3958,Base!A:C,2,0),"")</f>
        <v/>
      </c>
      <c r="E3958" s="10" t="str">
        <f>IFERROR(VLOOKUP(C3958,Base!A:C,3,0),"")</f>
        <v/>
      </c>
      <c r="F3958" s="8"/>
      <c r="G3958" s="9"/>
      <c r="H3958" s="18"/>
      <c r="I3958" s="18"/>
      <c r="J3958" s="9"/>
      <c r="K3958" s="18"/>
      <c r="L3958" s="14" t="str">
        <f>IFERROR(J3958*HLOOKUP(I3958,Base!$H$2:$J$9,VLOOKUP(Planilla!K3958,Base!$F$3:$G$9,2,0),0),"")</f>
        <v/>
      </c>
      <c r="M3958" s="19"/>
      <c r="N3958" s="14" t="str">
        <f>IF(M3958="Si",HLOOKUP(I3958,Base!$H$2:$J$9,8,0),"")</f>
        <v/>
      </c>
      <c r="O3958" s="9"/>
      <c r="P3958" s="18"/>
      <c r="Q3958" s="14" t="str">
        <f>IFERROR(O3958*HLOOKUP(I3958,Base!$H$2:$J$9,VLOOKUP(Planilla!P3958,Base!$F$3:$G$9,2,0),0),"")</f>
        <v/>
      </c>
    </row>
    <row r="3959" spans="1:17">
      <c r="A3959" s="18"/>
      <c r="B3959" s="7"/>
      <c r="C3959" s="12"/>
      <c r="D3959" s="13" t="str">
        <f>IFERROR(VLOOKUP(C3959,Base!A:C,2,0),"")</f>
        <v/>
      </c>
      <c r="E3959" s="10" t="str">
        <f>IFERROR(VLOOKUP(C3959,Base!A:C,3,0),"")</f>
        <v/>
      </c>
      <c r="F3959" s="8"/>
      <c r="G3959" s="9"/>
      <c r="H3959" s="18"/>
      <c r="I3959" s="18"/>
      <c r="J3959" s="9"/>
      <c r="K3959" s="18"/>
      <c r="L3959" s="14" t="str">
        <f>IFERROR(J3959*HLOOKUP(I3959,Base!$H$2:$J$9,VLOOKUP(Planilla!K3959,Base!$F$3:$G$9,2,0),0),"")</f>
        <v/>
      </c>
      <c r="M3959" s="19"/>
      <c r="N3959" s="14" t="str">
        <f>IF(M3959="Si",HLOOKUP(I3959,Base!$H$2:$J$9,8,0),"")</f>
        <v/>
      </c>
      <c r="O3959" s="9"/>
      <c r="P3959" s="18"/>
      <c r="Q3959" s="14" t="str">
        <f>IFERROR(O3959*HLOOKUP(I3959,Base!$H$2:$J$9,VLOOKUP(Planilla!P3959,Base!$F$3:$G$9,2,0),0),"")</f>
        <v/>
      </c>
    </row>
    <row r="3960" spans="1:17">
      <c r="A3960" s="18"/>
      <c r="B3960" s="7"/>
      <c r="C3960" s="12"/>
      <c r="D3960" s="13" t="str">
        <f>IFERROR(VLOOKUP(C3960,Base!A:C,2,0),"")</f>
        <v/>
      </c>
      <c r="E3960" s="10" t="str">
        <f>IFERROR(VLOOKUP(C3960,Base!A:C,3,0),"")</f>
        <v/>
      </c>
      <c r="F3960" s="8"/>
      <c r="G3960" s="9"/>
      <c r="H3960" s="18"/>
      <c r="I3960" s="18"/>
      <c r="J3960" s="9"/>
      <c r="K3960" s="18"/>
      <c r="L3960" s="14" t="str">
        <f>IFERROR(J3960*HLOOKUP(I3960,Base!$H$2:$J$9,VLOOKUP(Planilla!K3960,Base!$F$3:$G$9,2,0),0),"")</f>
        <v/>
      </c>
      <c r="M3960" s="19"/>
      <c r="N3960" s="14" t="str">
        <f>IF(M3960="Si",HLOOKUP(I3960,Base!$H$2:$J$9,8,0),"")</f>
        <v/>
      </c>
      <c r="O3960" s="9"/>
      <c r="P3960" s="18"/>
      <c r="Q3960" s="14" t="str">
        <f>IFERROR(O3960*HLOOKUP(I3960,Base!$H$2:$J$9,VLOOKUP(Planilla!P3960,Base!$F$3:$G$9,2,0),0),"")</f>
        <v/>
      </c>
    </row>
    <row r="3961" spans="1:17">
      <c r="A3961" s="18"/>
      <c r="B3961" s="7"/>
      <c r="C3961" s="12"/>
      <c r="D3961" s="13" t="str">
        <f>IFERROR(VLOOKUP(C3961,Base!A:C,2,0),"")</f>
        <v/>
      </c>
      <c r="E3961" s="10" t="str">
        <f>IFERROR(VLOOKUP(C3961,Base!A:C,3,0),"")</f>
        <v/>
      </c>
      <c r="F3961" s="8"/>
      <c r="G3961" s="9"/>
      <c r="H3961" s="18"/>
      <c r="I3961" s="18"/>
      <c r="J3961" s="9"/>
      <c r="K3961" s="18"/>
      <c r="L3961" s="14" t="str">
        <f>IFERROR(J3961*HLOOKUP(I3961,Base!$H$2:$J$9,VLOOKUP(Planilla!K3961,Base!$F$3:$G$9,2,0),0),"")</f>
        <v/>
      </c>
      <c r="M3961" s="19"/>
      <c r="N3961" s="14" t="str">
        <f>IF(M3961="Si",HLOOKUP(I3961,Base!$H$2:$J$9,8,0),"")</f>
        <v/>
      </c>
      <c r="O3961" s="9"/>
      <c r="P3961" s="18"/>
      <c r="Q3961" s="14" t="str">
        <f>IFERROR(O3961*HLOOKUP(I3961,Base!$H$2:$J$9,VLOOKUP(Planilla!P3961,Base!$F$3:$G$9,2,0),0),"")</f>
        <v/>
      </c>
    </row>
    <row r="3962" spans="1:17">
      <c r="A3962" s="18"/>
      <c r="B3962" s="7"/>
      <c r="C3962" s="12"/>
      <c r="D3962" s="13" t="str">
        <f>IFERROR(VLOOKUP(C3962,Base!A:C,2,0),"")</f>
        <v/>
      </c>
      <c r="E3962" s="10" t="str">
        <f>IFERROR(VLOOKUP(C3962,Base!A:C,3,0),"")</f>
        <v/>
      </c>
      <c r="F3962" s="8"/>
      <c r="G3962" s="9"/>
      <c r="H3962" s="18"/>
      <c r="I3962" s="18"/>
      <c r="J3962" s="9"/>
      <c r="K3962" s="18"/>
      <c r="L3962" s="14" t="str">
        <f>IFERROR(J3962*HLOOKUP(I3962,Base!$H$2:$J$9,VLOOKUP(Planilla!K3962,Base!$F$3:$G$9,2,0),0),"")</f>
        <v/>
      </c>
      <c r="M3962" s="19"/>
      <c r="N3962" s="14" t="str">
        <f>IF(M3962="Si",HLOOKUP(I3962,Base!$H$2:$J$9,8,0),"")</f>
        <v/>
      </c>
      <c r="O3962" s="9"/>
      <c r="P3962" s="18"/>
      <c r="Q3962" s="14" t="str">
        <f>IFERROR(O3962*HLOOKUP(I3962,Base!$H$2:$J$9,VLOOKUP(Planilla!P3962,Base!$F$3:$G$9,2,0),0),"")</f>
        <v/>
      </c>
    </row>
    <row r="3963" spans="1:17">
      <c r="A3963" s="18"/>
      <c r="B3963" s="7"/>
      <c r="C3963" s="12"/>
      <c r="D3963" s="13" t="str">
        <f>IFERROR(VLOOKUP(C3963,Base!A:C,2,0),"")</f>
        <v/>
      </c>
      <c r="E3963" s="10" t="str">
        <f>IFERROR(VLOOKUP(C3963,Base!A:C,3,0),"")</f>
        <v/>
      </c>
      <c r="F3963" s="8"/>
      <c r="G3963" s="9"/>
      <c r="H3963" s="18"/>
      <c r="I3963" s="18"/>
      <c r="J3963" s="9"/>
      <c r="K3963" s="18"/>
      <c r="L3963" s="14" t="str">
        <f>IFERROR(J3963*HLOOKUP(I3963,Base!$H$2:$J$9,VLOOKUP(Planilla!K3963,Base!$F$3:$G$9,2,0),0),"")</f>
        <v/>
      </c>
      <c r="M3963" s="19"/>
      <c r="N3963" s="14" t="str">
        <f>IF(M3963="Si",HLOOKUP(I3963,Base!$H$2:$J$9,8,0),"")</f>
        <v/>
      </c>
      <c r="O3963" s="9"/>
      <c r="P3963" s="18"/>
      <c r="Q3963" s="14" t="str">
        <f>IFERROR(O3963*HLOOKUP(I3963,Base!$H$2:$J$9,VLOOKUP(Planilla!P3963,Base!$F$3:$G$9,2,0),0),"")</f>
        <v/>
      </c>
    </row>
    <row r="3964" spans="1:17">
      <c r="A3964" s="18"/>
      <c r="B3964" s="7"/>
      <c r="C3964" s="12"/>
      <c r="D3964" s="13" t="str">
        <f>IFERROR(VLOOKUP(C3964,Base!A:C,2,0),"")</f>
        <v/>
      </c>
      <c r="E3964" s="10" t="str">
        <f>IFERROR(VLOOKUP(C3964,Base!A:C,3,0),"")</f>
        <v/>
      </c>
      <c r="F3964" s="8"/>
      <c r="G3964" s="9"/>
      <c r="H3964" s="18"/>
      <c r="I3964" s="18"/>
      <c r="J3964" s="9"/>
      <c r="K3964" s="18"/>
      <c r="L3964" s="14" t="str">
        <f>IFERROR(J3964*HLOOKUP(I3964,Base!$H$2:$J$9,VLOOKUP(Planilla!K3964,Base!$F$3:$G$9,2,0),0),"")</f>
        <v/>
      </c>
      <c r="M3964" s="19"/>
      <c r="N3964" s="14" t="str">
        <f>IF(M3964="Si",HLOOKUP(I3964,Base!$H$2:$J$9,8,0),"")</f>
        <v/>
      </c>
      <c r="O3964" s="9"/>
      <c r="P3964" s="18"/>
      <c r="Q3964" s="14" t="str">
        <f>IFERROR(O3964*HLOOKUP(I3964,Base!$H$2:$J$9,VLOOKUP(Planilla!P3964,Base!$F$3:$G$9,2,0),0),"")</f>
        <v/>
      </c>
    </row>
    <row r="3965" spans="1:17">
      <c r="A3965" s="18"/>
      <c r="B3965" s="7"/>
      <c r="C3965" s="12"/>
      <c r="D3965" s="13" t="str">
        <f>IFERROR(VLOOKUP(C3965,Base!A:C,2,0),"")</f>
        <v/>
      </c>
      <c r="E3965" s="10" t="str">
        <f>IFERROR(VLOOKUP(C3965,Base!A:C,3,0),"")</f>
        <v/>
      </c>
      <c r="F3965" s="8"/>
      <c r="G3965" s="9"/>
      <c r="H3965" s="18"/>
      <c r="I3965" s="18"/>
      <c r="J3965" s="9"/>
      <c r="K3965" s="18"/>
      <c r="L3965" s="14" t="str">
        <f>IFERROR(J3965*HLOOKUP(I3965,Base!$H$2:$J$9,VLOOKUP(Planilla!K3965,Base!$F$3:$G$9,2,0),0),"")</f>
        <v/>
      </c>
      <c r="M3965" s="19"/>
      <c r="N3965" s="14" t="str">
        <f>IF(M3965="Si",HLOOKUP(I3965,Base!$H$2:$J$9,8,0),"")</f>
        <v/>
      </c>
      <c r="O3965" s="9"/>
      <c r="P3965" s="18"/>
      <c r="Q3965" s="14" t="str">
        <f>IFERROR(O3965*HLOOKUP(I3965,Base!$H$2:$J$9,VLOOKUP(Planilla!P3965,Base!$F$3:$G$9,2,0),0),"")</f>
        <v/>
      </c>
    </row>
    <row r="3966" spans="1:17">
      <c r="A3966" s="18"/>
      <c r="B3966" s="7"/>
      <c r="C3966" s="12"/>
      <c r="D3966" s="13" t="str">
        <f>IFERROR(VLOOKUP(C3966,Base!A:C,2,0),"")</f>
        <v/>
      </c>
      <c r="E3966" s="10" t="str">
        <f>IFERROR(VLOOKUP(C3966,Base!A:C,3,0),"")</f>
        <v/>
      </c>
      <c r="F3966" s="8"/>
      <c r="G3966" s="9"/>
      <c r="H3966" s="18"/>
      <c r="I3966" s="18"/>
      <c r="J3966" s="9"/>
      <c r="K3966" s="18"/>
      <c r="L3966" s="14" t="str">
        <f>IFERROR(J3966*HLOOKUP(I3966,Base!$H$2:$J$9,VLOOKUP(Planilla!K3966,Base!$F$3:$G$9,2,0),0),"")</f>
        <v/>
      </c>
      <c r="M3966" s="19"/>
      <c r="N3966" s="14" t="str">
        <f>IF(M3966="Si",HLOOKUP(I3966,Base!$H$2:$J$9,8,0),"")</f>
        <v/>
      </c>
      <c r="O3966" s="9"/>
      <c r="P3966" s="18"/>
      <c r="Q3966" s="14" t="str">
        <f>IFERROR(O3966*HLOOKUP(I3966,Base!$H$2:$J$9,VLOOKUP(Planilla!P3966,Base!$F$3:$G$9,2,0),0),"")</f>
        <v/>
      </c>
    </row>
    <row r="3967" spans="1:17">
      <c r="A3967" s="18"/>
      <c r="B3967" s="7"/>
      <c r="C3967" s="12"/>
      <c r="D3967" s="13" t="str">
        <f>IFERROR(VLOOKUP(C3967,Base!A:C,2,0),"")</f>
        <v/>
      </c>
      <c r="E3967" s="10" t="str">
        <f>IFERROR(VLOOKUP(C3967,Base!A:C,3,0),"")</f>
        <v/>
      </c>
      <c r="F3967" s="8"/>
      <c r="G3967" s="9"/>
      <c r="H3967" s="18"/>
      <c r="I3967" s="18"/>
      <c r="J3967" s="9"/>
      <c r="K3967" s="18"/>
      <c r="L3967" s="14" t="str">
        <f>IFERROR(J3967*HLOOKUP(I3967,Base!$H$2:$J$9,VLOOKUP(Planilla!K3967,Base!$F$3:$G$9,2,0),0),"")</f>
        <v/>
      </c>
      <c r="M3967" s="19"/>
      <c r="N3967" s="14" t="str">
        <f>IF(M3967="Si",HLOOKUP(I3967,Base!$H$2:$J$9,8,0),"")</f>
        <v/>
      </c>
      <c r="O3967" s="9"/>
      <c r="P3967" s="18"/>
      <c r="Q3967" s="14" t="str">
        <f>IFERROR(O3967*HLOOKUP(I3967,Base!$H$2:$J$9,VLOOKUP(Planilla!P3967,Base!$F$3:$G$9,2,0),0),"")</f>
        <v/>
      </c>
    </row>
    <row r="3968" spans="1:17">
      <c r="A3968" s="18"/>
      <c r="B3968" s="7"/>
      <c r="C3968" s="12"/>
      <c r="D3968" s="13" t="str">
        <f>IFERROR(VLOOKUP(C3968,Base!A:C,2,0),"")</f>
        <v/>
      </c>
      <c r="E3968" s="10" t="str">
        <f>IFERROR(VLOOKUP(C3968,Base!A:C,3,0),"")</f>
        <v/>
      </c>
      <c r="F3968" s="8"/>
      <c r="G3968" s="9"/>
      <c r="H3968" s="18"/>
      <c r="I3968" s="18"/>
      <c r="J3968" s="9"/>
      <c r="K3968" s="18"/>
      <c r="L3968" s="14" t="str">
        <f>IFERROR(J3968*HLOOKUP(I3968,Base!$H$2:$J$9,VLOOKUP(Planilla!K3968,Base!$F$3:$G$9,2,0),0),"")</f>
        <v/>
      </c>
      <c r="M3968" s="19"/>
      <c r="N3968" s="14" t="str">
        <f>IF(M3968="Si",HLOOKUP(I3968,Base!$H$2:$J$9,8,0),"")</f>
        <v/>
      </c>
      <c r="O3968" s="9"/>
      <c r="P3968" s="18"/>
      <c r="Q3968" s="14" t="str">
        <f>IFERROR(O3968*HLOOKUP(I3968,Base!$H$2:$J$9,VLOOKUP(Planilla!P3968,Base!$F$3:$G$9,2,0),0),"")</f>
        <v/>
      </c>
    </row>
    <row r="3969" spans="1:17">
      <c r="A3969" s="18"/>
      <c r="B3969" s="7"/>
      <c r="C3969" s="12"/>
      <c r="D3969" s="13" t="str">
        <f>IFERROR(VLOOKUP(C3969,Base!A:C,2,0),"")</f>
        <v/>
      </c>
      <c r="E3969" s="10" t="str">
        <f>IFERROR(VLOOKUP(C3969,Base!A:C,3,0),"")</f>
        <v/>
      </c>
      <c r="F3969" s="8"/>
      <c r="G3969" s="9"/>
      <c r="H3969" s="18"/>
      <c r="I3969" s="18"/>
      <c r="J3969" s="9"/>
      <c r="K3969" s="18"/>
      <c r="L3969" s="14" t="str">
        <f>IFERROR(J3969*HLOOKUP(I3969,Base!$H$2:$J$9,VLOOKUP(Planilla!K3969,Base!$F$3:$G$9,2,0),0),"")</f>
        <v/>
      </c>
      <c r="M3969" s="19"/>
      <c r="N3969" s="14" t="str">
        <f>IF(M3969="Si",HLOOKUP(I3969,Base!$H$2:$J$9,8,0),"")</f>
        <v/>
      </c>
      <c r="O3969" s="9"/>
      <c r="P3969" s="18"/>
      <c r="Q3969" s="14" t="str">
        <f>IFERROR(O3969*HLOOKUP(I3969,Base!$H$2:$J$9,VLOOKUP(Planilla!P3969,Base!$F$3:$G$9,2,0),0),"")</f>
        <v/>
      </c>
    </row>
    <row r="3970" spans="1:17">
      <c r="A3970" s="18"/>
      <c r="B3970" s="7"/>
      <c r="C3970" s="12"/>
      <c r="D3970" s="13" t="str">
        <f>IFERROR(VLOOKUP(C3970,Base!A:C,2,0),"")</f>
        <v/>
      </c>
      <c r="E3970" s="10" t="str">
        <f>IFERROR(VLOOKUP(C3970,Base!A:C,3,0),"")</f>
        <v/>
      </c>
      <c r="F3970" s="8"/>
      <c r="G3970" s="9"/>
      <c r="H3970" s="18"/>
      <c r="I3970" s="18"/>
      <c r="J3970" s="9"/>
      <c r="K3970" s="18"/>
      <c r="L3970" s="14" t="str">
        <f>IFERROR(J3970*HLOOKUP(I3970,Base!$H$2:$J$9,VLOOKUP(Planilla!K3970,Base!$F$3:$G$9,2,0),0),"")</f>
        <v/>
      </c>
      <c r="M3970" s="19"/>
      <c r="N3970" s="14" t="str">
        <f>IF(M3970="Si",HLOOKUP(I3970,Base!$H$2:$J$9,8,0),"")</f>
        <v/>
      </c>
      <c r="O3970" s="9"/>
      <c r="P3970" s="18"/>
      <c r="Q3970" s="14" t="str">
        <f>IFERROR(O3970*HLOOKUP(I3970,Base!$H$2:$J$9,VLOOKUP(Planilla!P3970,Base!$F$3:$G$9,2,0),0),"")</f>
        <v/>
      </c>
    </row>
    <row r="3971" spans="1:17">
      <c r="A3971" s="18"/>
      <c r="B3971" s="7"/>
      <c r="C3971" s="12"/>
      <c r="D3971" s="13" t="str">
        <f>IFERROR(VLOOKUP(C3971,Base!A:C,2,0),"")</f>
        <v/>
      </c>
      <c r="E3971" s="10" t="str">
        <f>IFERROR(VLOOKUP(C3971,Base!A:C,3,0),"")</f>
        <v/>
      </c>
      <c r="F3971" s="8"/>
      <c r="G3971" s="9"/>
      <c r="H3971" s="18"/>
      <c r="I3971" s="18"/>
      <c r="J3971" s="9"/>
      <c r="K3971" s="18"/>
      <c r="L3971" s="14" t="str">
        <f>IFERROR(J3971*HLOOKUP(I3971,Base!$H$2:$J$9,VLOOKUP(Planilla!K3971,Base!$F$3:$G$9,2,0),0),"")</f>
        <v/>
      </c>
      <c r="M3971" s="19"/>
      <c r="N3971" s="14" t="str">
        <f>IF(M3971="Si",HLOOKUP(I3971,Base!$H$2:$J$9,8,0),"")</f>
        <v/>
      </c>
      <c r="O3971" s="9"/>
      <c r="P3971" s="18"/>
      <c r="Q3971" s="14" t="str">
        <f>IFERROR(O3971*HLOOKUP(I3971,Base!$H$2:$J$9,VLOOKUP(Planilla!P3971,Base!$F$3:$G$9,2,0),0),"")</f>
        <v/>
      </c>
    </row>
    <row r="3972" spans="1:17">
      <c r="A3972" s="18"/>
      <c r="B3972" s="7"/>
      <c r="C3972" s="12"/>
      <c r="D3972" s="13" t="str">
        <f>IFERROR(VLOOKUP(C3972,Base!A:C,2,0),"")</f>
        <v/>
      </c>
      <c r="E3972" s="10" t="str">
        <f>IFERROR(VLOOKUP(C3972,Base!A:C,3,0),"")</f>
        <v/>
      </c>
      <c r="F3972" s="8"/>
      <c r="G3972" s="9"/>
      <c r="H3972" s="18"/>
      <c r="I3972" s="18"/>
      <c r="J3972" s="9"/>
      <c r="K3972" s="18"/>
      <c r="L3972" s="14" t="str">
        <f>IFERROR(J3972*HLOOKUP(I3972,Base!$H$2:$J$9,VLOOKUP(Planilla!K3972,Base!$F$3:$G$9,2,0),0),"")</f>
        <v/>
      </c>
      <c r="M3972" s="19"/>
      <c r="N3972" s="14" t="str">
        <f>IF(M3972="Si",HLOOKUP(I3972,Base!$H$2:$J$9,8,0),"")</f>
        <v/>
      </c>
      <c r="O3972" s="9"/>
      <c r="P3972" s="18"/>
      <c r="Q3972" s="14" t="str">
        <f>IFERROR(O3972*HLOOKUP(I3972,Base!$H$2:$J$9,VLOOKUP(Planilla!P3972,Base!$F$3:$G$9,2,0),0),"")</f>
        <v/>
      </c>
    </row>
    <row r="3973" spans="1:17">
      <c r="A3973" s="18"/>
      <c r="B3973" s="7"/>
      <c r="C3973" s="12"/>
      <c r="D3973" s="13" t="str">
        <f>IFERROR(VLOOKUP(C3973,Base!A:C,2,0),"")</f>
        <v/>
      </c>
      <c r="E3973" s="10" t="str">
        <f>IFERROR(VLOOKUP(C3973,Base!A:C,3,0),"")</f>
        <v/>
      </c>
      <c r="F3973" s="8"/>
      <c r="G3973" s="9"/>
      <c r="H3973" s="18"/>
      <c r="I3973" s="18"/>
      <c r="J3973" s="9"/>
      <c r="K3973" s="18"/>
      <c r="L3973" s="14" t="str">
        <f>IFERROR(J3973*HLOOKUP(I3973,Base!$H$2:$J$9,VLOOKUP(Planilla!K3973,Base!$F$3:$G$9,2,0),0),"")</f>
        <v/>
      </c>
      <c r="M3973" s="19"/>
      <c r="N3973" s="14" t="str">
        <f>IF(M3973="Si",HLOOKUP(I3973,Base!$H$2:$J$9,8,0),"")</f>
        <v/>
      </c>
      <c r="O3973" s="9"/>
      <c r="P3973" s="18"/>
      <c r="Q3973" s="14" t="str">
        <f>IFERROR(O3973*HLOOKUP(I3973,Base!$H$2:$J$9,VLOOKUP(Planilla!P3973,Base!$F$3:$G$9,2,0),0),"")</f>
        <v/>
      </c>
    </row>
    <row r="3974" spans="1:17">
      <c r="A3974" s="18"/>
      <c r="B3974" s="7"/>
      <c r="C3974" s="12"/>
      <c r="D3974" s="13" t="str">
        <f>IFERROR(VLOOKUP(C3974,Base!A:C,2,0),"")</f>
        <v/>
      </c>
      <c r="E3974" s="10" t="str">
        <f>IFERROR(VLOOKUP(C3974,Base!A:C,3,0),"")</f>
        <v/>
      </c>
      <c r="F3974" s="8"/>
      <c r="G3974" s="9"/>
      <c r="H3974" s="18"/>
      <c r="I3974" s="18"/>
      <c r="J3974" s="9"/>
      <c r="K3974" s="18"/>
      <c r="L3974" s="14" t="str">
        <f>IFERROR(J3974*HLOOKUP(I3974,Base!$H$2:$J$9,VLOOKUP(Planilla!K3974,Base!$F$3:$G$9,2,0),0),"")</f>
        <v/>
      </c>
      <c r="M3974" s="19"/>
      <c r="N3974" s="14" t="str">
        <f>IF(M3974="Si",HLOOKUP(I3974,Base!$H$2:$J$9,8,0),"")</f>
        <v/>
      </c>
      <c r="O3974" s="9"/>
      <c r="P3974" s="18"/>
      <c r="Q3974" s="14" t="str">
        <f>IFERROR(O3974*HLOOKUP(I3974,Base!$H$2:$J$9,VLOOKUP(Planilla!P3974,Base!$F$3:$G$9,2,0),0),"")</f>
        <v/>
      </c>
    </row>
    <row r="3975" spans="1:17">
      <c r="A3975" s="18"/>
      <c r="B3975" s="7"/>
      <c r="C3975" s="12"/>
      <c r="D3975" s="13" t="str">
        <f>IFERROR(VLOOKUP(C3975,Base!A:C,2,0),"")</f>
        <v/>
      </c>
      <c r="E3975" s="10" t="str">
        <f>IFERROR(VLOOKUP(C3975,Base!A:C,3,0),"")</f>
        <v/>
      </c>
      <c r="F3975" s="8"/>
      <c r="G3975" s="9"/>
      <c r="H3975" s="18"/>
      <c r="I3975" s="18"/>
      <c r="J3975" s="9"/>
      <c r="K3975" s="18"/>
      <c r="L3975" s="14" t="str">
        <f>IFERROR(J3975*HLOOKUP(I3975,Base!$H$2:$J$9,VLOOKUP(Planilla!K3975,Base!$F$3:$G$9,2,0),0),"")</f>
        <v/>
      </c>
      <c r="M3975" s="19"/>
      <c r="N3975" s="14" t="str">
        <f>IF(M3975="Si",HLOOKUP(I3975,Base!$H$2:$J$9,8,0),"")</f>
        <v/>
      </c>
      <c r="O3975" s="9"/>
      <c r="P3975" s="18"/>
      <c r="Q3975" s="14" t="str">
        <f>IFERROR(O3975*HLOOKUP(I3975,Base!$H$2:$J$9,VLOOKUP(Planilla!P3975,Base!$F$3:$G$9,2,0),0),"")</f>
        <v/>
      </c>
    </row>
    <row r="3976" spans="1:17">
      <c r="A3976" s="18"/>
      <c r="B3976" s="7"/>
      <c r="C3976" s="12"/>
      <c r="D3976" s="13" t="str">
        <f>IFERROR(VLOOKUP(C3976,Base!A:C,2,0),"")</f>
        <v/>
      </c>
      <c r="E3976" s="10" t="str">
        <f>IFERROR(VLOOKUP(C3976,Base!A:C,3,0),"")</f>
        <v/>
      </c>
      <c r="F3976" s="8"/>
      <c r="G3976" s="9"/>
      <c r="H3976" s="18"/>
      <c r="I3976" s="18"/>
      <c r="J3976" s="9"/>
      <c r="K3976" s="18"/>
      <c r="L3976" s="14" t="str">
        <f>IFERROR(J3976*HLOOKUP(I3976,Base!$H$2:$J$9,VLOOKUP(Planilla!K3976,Base!$F$3:$G$9,2,0),0),"")</f>
        <v/>
      </c>
      <c r="M3976" s="19"/>
      <c r="N3976" s="14" t="str">
        <f>IF(M3976="Si",HLOOKUP(I3976,Base!$H$2:$J$9,8,0),"")</f>
        <v/>
      </c>
      <c r="O3976" s="9"/>
      <c r="P3976" s="18"/>
      <c r="Q3976" s="14" t="str">
        <f>IFERROR(O3976*HLOOKUP(I3976,Base!$H$2:$J$9,VLOOKUP(Planilla!P3976,Base!$F$3:$G$9,2,0),0),"")</f>
        <v/>
      </c>
    </row>
    <row r="3977" spans="1:17">
      <c r="A3977" s="18"/>
      <c r="B3977" s="7"/>
      <c r="C3977" s="12"/>
      <c r="D3977" s="13" t="str">
        <f>IFERROR(VLOOKUP(C3977,Base!A:C,2,0),"")</f>
        <v/>
      </c>
      <c r="E3977" s="10" t="str">
        <f>IFERROR(VLOOKUP(C3977,Base!A:C,3,0),"")</f>
        <v/>
      </c>
      <c r="F3977" s="8"/>
      <c r="G3977" s="9"/>
      <c r="H3977" s="18"/>
      <c r="I3977" s="18"/>
      <c r="J3977" s="9"/>
      <c r="K3977" s="18"/>
      <c r="L3977" s="14" t="str">
        <f>IFERROR(J3977*HLOOKUP(I3977,Base!$H$2:$J$9,VLOOKUP(Planilla!K3977,Base!$F$3:$G$9,2,0),0),"")</f>
        <v/>
      </c>
      <c r="M3977" s="19"/>
      <c r="N3977" s="14" t="str">
        <f>IF(M3977="Si",HLOOKUP(I3977,Base!$H$2:$J$9,8,0),"")</f>
        <v/>
      </c>
      <c r="O3977" s="9"/>
      <c r="P3977" s="18"/>
      <c r="Q3977" s="14" t="str">
        <f>IFERROR(O3977*HLOOKUP(I3977,Base!$H$2:$J$9,VLOOKUP(Planilla!P3977,Base!$F$3:$G$9,2,0),0),"")</f>
        <v/>
      </c>
    </row>
    <row r="3978" spans="1:17">
      <c r="A3978" s="18"/>
      <c r="B3978" s="7"/>
      <c r="C3978" s="12"/>
      <c r="D3978" s="13" t="str">
        <f>IFERROR(VLOOKUP(C3978,Base!A:C,2,0),"")</f>
        <v/>
      </c>
      <c r="E3978" s="10" t="str">
        <f>IFERROR(VLOOKUP(C3978,Base!A:C,3,0),"")</f>
        <v/>
      </c>
      <c r="F3978" s="8"/>
      <c r="G3978" s="9"/>
      <c r="H3978" s="18"/>
      <c r="I3978" s="18"/>
      <c r="J3978" s="9"/>
      <c r="K3978" s="18"/>
      <c r="L3978" s="14" t="str">
        <f>IFERROR(J3978*HLOOKUP(I3978,Base!$H$2:$J$9,VLOOKUP(Planilla!K3978,Base!$F$3:$G$9,2,0),0),"")</f>
        <v/>
      </c>
      <c r="M3978" s="19"/>
      <c r="N3978" s="14" t="str">
        <f>IF(M3978="Si",HLOOKUP(I3978,Base!$H$2:$J$9,8,0),"")</f>
        <v/>
      </c>
      <c r="O3978" s="9"/>
      <c r="P3978" s="18"/>
      <c r="Q3978" s="14" t="str">
        <f>IFERROR(O3978*HLOOKUP(I3978,Base!$H$2:$J$9,VLOOKUP(Planilla!P3978,Base!$F$3:$G$9,2,0),0),"")</f>
        <v/>
      </c>
    </row>
    <row r="3979" spans="1:17">
      <c r="A3979" s="18"/>
      <c r="B3979" s="7"/>
      <c r="C3979" s="12"/>
      <c r="D3979" s="13" t="str">
        <f>IFERROR(VLOOKUP(C3979,Base!A:C,2,0),"")</f>
        <v/>
      </c>
      <c r="E3979" s="10" t="str">
        <f>IFERROR(VLOOKUP(C3979,Base!A:C,3,0),"")</f>
        <v/>
      </c>
      <c r="F3979" s="8"/>
      <c r="G3979" s="9"/>
      <c r="H3979" s="18"/>
      <c r="I3979" s="18"/>
      <c r="J3979" s="9"/>
      <c r="K3979" s="18"/>
      <c r="L3979" s="14" t="str">
        <f>IFERROR(J3979*HLOOKUP(I3979,Base!$H$2:$J$9,VLOOKUP(Planilla!K3979,Base!$F$3:$G$9,2,0),0),"")</f>
        <v/>
      </c>
      <c r="M3979" s="19"/>
      <c r="N3979" s="14" t="str">
        <f>IF(M3979="Si",HLOOKUP(I3979,Base!$H$2:$J$9,8,0),"")</f>
        <v/>
      </c>
      <c r="O3979" s="9"/>
      <c r="P3979" s="18"/>
      <c r="Q3979" s="14" t="str">
        <f>IFERROR(O3979*HLOOKUP(I3979,Base!$H$2:$J$9,VLOOKUP(Planilla!P3979,Base!$F$3:$G$9,2,0),0),"")</f>
        <v/>
      </c>
    </row>
    <row r="3980" spans="1:17">
      <c r="A3980" s="18"/>
      <c r="B3980" s="7"/>
      <c r="C3980" s="12"/>
      <c r="D3980" s="13" t="str">
        <f>IFERROR(VLOOKUP(C3980,Base!A:C,2,0),"")</f>
        <v/>
      </c>
      <c r="E3980" s="10" t="str">
        <f>IFERROR(VLOOKUP(C3980,Base!A:C,3,0),"")</f>
        <v/>
      </c>
      <c r="F3980" s="8"/>
      <c r="G3980" s="9"/>
      <c r="H3980" s="18"/>
      <c r="I3980" s="18"/>
      <c r="J3980" s="9"/>
      <c r="K3980" s="18"/>
      <c r="L3980" s="14" t="str">
        <f>IFERROR(J3980*HLOOKUP(I3980,Base!$H$2:$J$9,VLOOKUP(Planilla!K3980,Base!$F$3:$G$9,2,0),0),"")</f>
        <v/>
      </c>
      <c r="M3980" s="19"/>
      <c r="N3980" s="14" t="str">
        <f>IF(M3980="Si",HLOOKUP(I3980,Base!$H$2:$J$9,8,0),"")</f>
        <v/>
      </c>
      <c r="O3980" s="9"/>
      <c r="P3980" s="18"/>
      <c r="Q3980" s="14" t="str">
        <f>IFERROR(O3980*HLOOKUP(I3980,Base!$H$2:$J$9,VLOOKUP(Planilla!P3980,Base!$F$3:$G$9,2,0),0),"")</f>
        <v/>
      </c>
    </row>
    <row r="3981" spans="1:17">
      <c r="A3981" s="18"/>
      <c r="B3981" s="7"/>
      <c r="C3981" s="12"/>
      <c r="D3981" s="13" t="str">
        <f>IFERROR(VLOOKUP(C3981,Base!A:C,2,0),"")</f>
        <v/>
      </c>
      <c r="E3981" s="10" t="str">
        <f>IFERROR(VLOOKUP(C3981,Base!A:C,3,0),"")</f>
        <v/>
      </c>
      <c r="F3981" s="8"/>
      <c r="G3981" s="9"/>
      <c r="H3981" s="18"/>
      <c r="I3981" s="18"/>
      <c r="J3981" s="9"/>
      <c r="K3981" s="18"/>
      <c r="L3981" s="14" t="str">
        <f>IFERROR(J3981*HLOOKUP(I3981,Base!$H$2:$J$9,VLOOKUP(Planilla!K3981,Base!$F$3:$G$9,2,0),0),"")</f>
        <v/>
      </c>
      <c r="M3981" s="19"/>
      <c r="N3981" s="14" t="str">
        <f>IF(M3981="Si",HLOOKUP(I3981,Base!$H$2:$J$9,8,0),"")</f>
        <v/>
      </c>
      <c r="O3981" s="9"/>
      <c r="P3981" s="18"/>
      <c r="Q3981" s="14" t="str">
        <f>IFERROR(O3981*HLOOKUP(I3981,Base!$H$2:$J$9,VLOOKUP(Planilla!P3981,Base!$F$3:$G$9,2,0),0),"")</f>
        <v/>
      </c>
    </row>
    <row r="3982" spans="1:17">
      <c r="A3982" s="18"/>
      <c r="B3982" s="7"/>
      <c r="C3982" s="12"/>
      <c r="D3982" s="13" t="str">
        <f>IFERROR(VLOOKUP(C3982,Base!A:C,2,0),"")</f>
        <v/>
      </c>
      <c r="E3982" s="10" t="str">
        <f>IFERROR(VLOOKUP(C3982,Base!A:C,3,0),"")</f>
        <v/>
      </c>
      <c r="F3982" s="8"/>
      <c r="G3982" s="9"/>
      <c r="H3982" s="18"/>
      <c r="I3982" s="18"/>
      <c r="J3982" s="9"/>
      <c r="K3982" s="18"/>
      <c r="L3982" s="14" t="str">
        <f>IFERROR(J3982*HLOOKUP(I3982,Base!$H$2:$J$9,VLOOKUP(Planilla!K3982,Base!$F$3:$G$9,2,0),0),"")</f>
        <v/>
      </c>
      <c r="M3982" s="19"/>
      <c r="N3982" s="14" t="str">
        <f>IF(M3982="Si",HLOOKUP(I3982,Base!$H$2:$J$9,8,0),"")</f>
        <v/>
      </c>
      <c r="O3982" s="9"/>
      <c r="P3982" s="18"/>
      <c r="Q3982" s="14" t="str">
        <f>IFERROR(O3982*HLOOKUP(I3982,Base!$H$2:$J$9,VLOOKUP(Planilla!P3982,Base!$F$3:$G$9,2,0),0),"")</f>
        <v/>
      </c>
    </row>
    <row r="3983" spans="1:17">
      <c r="A3983" s="18"/>
      <c r="B3983" s="7"/>
      <c r="C3983" s="12"/>
      <c r="D3983" s="13" t="str">
        <f>IFERROR(VLOOKUP(C3983,Base!A:C,2,0),"")</f>
        <v/>
      </c>
      <c r="E3983" s="10" t="str">
        <f>IFERROR(VLOOKUP(C3983,Base!A:C,3,0),"")</f>
        <v/>
      </c>
      <c r="F3983" s="8"/>
      <c r="G3983" s="9"/>
      <c r="H3983" s="18"/>
      <c r="I3983" s="18"/>
      <c r="J3983" s="9"/>
      <c r="K3983" s="18"/>
      <c r="L3983" s="14" t="str">
        <f>IFERROR(J3983*HLOOKUP(I3983,Base!$H$2:$J$9,VLOOKUP(Planilla!K3983,Base!$F$3:$G$9,2,0),0),"")</f>
        <v/>
      </c>
      <c r="M3983" s="19"/>
      <c r="N3983" s="14" t="str">
        <f>IF(M3983="Si",HLOOKUP(I3983,Base!$H$2:$J$9,8,0),"")</f>
        <v/>
      </c>
      <c r="O3983" s="9"/>
      <c r="P3983" s="18"/>
      <c r="Q3983" s="14" t="str">
        <f>IFERROR(O3983*HLOOKUP(I3983,Base!$H$2:$J$9,VLOOKUP(Planilla!P3983,Base!$F$3:$G$9,2,0),0),"")</f>
        <v/>
      </c>
    </row>
    <row r="3984" spans="1:17">
      <c r="A3984" s="18"/>
      <c r="B3984" s="7"/>
      <c r="C3984" s="12"/>
      <c r="D3984" s="13" t="str">
        <f>IFERROR(VLOOKUP(C3984,Base!A:C,2,0),"")</f>
        <v/>
      </c>
      <c r="E3984" s="10" t="str">
        <f>IFERROR(VLOOKUP(C3984,Base!A:C,3,0),"")</f>
        <v/>
      </c>
      <c r="F3984" s="8"/>
      <c r="G3984" s="9"/>
      <c r="H3984" s="18"/>
      <c r="I3984" s="18"/>
      <c r="J3984" s="9"/>
      <c r="K3984" s="18"/>
      <c r="L3984" s="14" t="str">
        <f>IFERROR(J3984*HLOOKUP(I3984,Base!$H$2:$J$9,VLOOKUP(Planilla!K3984,Base!$F$3:$G$9,2,0),0),"")</f>
        <v/>
      </c>
      <c r="M3984" s="19"/>
      <c r="N3984" s="14" t="str">
        <f>IF(M3984="Si",HLOOKUP(I3984,Base!$H$2:$J$9,8,0),"")</f>
        <v/>
      </c>
      <c r="O3984" s="9"/>
      <c r="P3984" s="18"/>
      <c r="Q3984" s="14" t="str">
        <f>IFERROR(O3984*HLOOKUP(I3984,Base!$H$2:$J$9,VLOOKUP(Planilla!P3984,Base!$F$3:$G$9,2,0),0),"")</f>
        <v/>
      </c>
    </row>
    <row r="3985" spans="1:17">
      <c r="A3985" s="18"/>
      <c r="B3985" s="7"/>
      <c r="C3985" s="12"/>
      <c r="D3985" s="13" t="str">
        <f>IFERROR(VLOOKUP(C3985,Base!A:C,2,0),"")</f>
        <v/>
      </c>
      <c r="E3985" s="10" t="str">
        <f>IFERROR(VLOOKUP(C3985,Base!A:C,3,0),"")</f>
        <v/>
      </c>
      <c r="F3985" s="8"/>
      <c r="G3985" s="9"/>
      <c r="H3985" s="18"/>
      <c r="I3985" s="18"/>
      <c r="J3985" s="9"/>
      <c r="K3985" s="18"/>
      <c r="L3985" s="14" t="str">
        <f>IFERROR(J3985*HLOOKUP(I3985,Base!$H$2:$J$9,VLOOKUP(Planilla!K3985,Base!$F$3:$G$9,2,0),0),"")</f>
        <v/>
      </c>
      <c r="M3985" s="19"/>
      <c r="N3985" s="14" t="str">
        <f>IF(M3985="Si",HLOOKUP(I3985,Base!$H$2:$J$9,8,0),"")</f>
        <v/>
      </c>
      <c r="O3985" s="9"/>
      <c r="P3985" s="18"/>
      <c r="Q3985" s="14" t="str">
        <f>IFERROR(O3985*HLOOKUP(I3985,Base!$H$2:$J$9,VLOOKUP(Planilla!P3985,Base!$F$3:$G$9,2,0),0),"")</f>
        <v/>
      </c>
    </row>
    <row r="3986" spans="1:17">
      <c r="A3986" s="18"/>
      <c r="B3986" s="7"/>
      <c r="C3986" s="12"/>
      <c r="D3986" s="13" t="str">
        <f>IFERROR(VLOOKUP(C3986,Base!A:C,2,0),"")</f>
        <v/>
      </c>
      <c r="E3986" s="10" t="str">
        <f>IFERROR(VLOOKUP(C3986,Base!A:C,3,0),"")</f>
        <v/>
      </c>
      <c r="F3986" s="8"/>
      <c r="G3986" s="9"/>
      <c r="H3986" s="18"/>
      <c r="I3986" s="18"/>
      <c r="J3986" s="9"/>
      <c r="K3986" s="18"/>
      <c r="L3986" s="14" t="str">
        <f>IFERROR(J3986*HLOOKUP(I3986,Base!$H$2:$J$9,VLOOKUP(Planilla!K3986,Base!$F$3:$G$9,2,0),0),"")</f>
        <v/>
      </c>
      <c r="M3986" s="19"/>
      <c r="N3986" s="14" t="str">
        <f>IF(M3986="Si",HLOOKUP(I3986,Base!$H$2:$J$9,8,0),"")</f>
        <v/>
      </c>
      <c r="O3986" s="9"/>
      <c r="P3986" s="18"/>
      <c r="Q3986" s="14" t="str">
        <f>IFERROR(O3986*HLOOKUP(I3986,Base!$H$2:$J$9,VLOOKUP(Planilla!P3986,Base!$F$3:$G$9,2,0),0),"")</f>
        <v/>
      </c>
    </row>
    <row r="3987" spans="1:17">
      <c r="A3987" s="18"/>
      <c r="B3987" s="7"/>
      <c r="C3987" s="12"/>
      <c r="D3987" s="13" t="str">
        <f>IFERROR(VLOOKUP(C3987,Base!A:C,2,0),"")</f>
        <v/>
      </c>
      <c r="E3987" s="10" t="str">
        <f>IFERROR(VLOOKUP(C3987,Base!A:C,3,0),"")</f>
        <v/>
      </c>
      <c r="F3987" s="8"/>
      <c r="G3987" s="9"/>
      <c r="H3987" s="18"/>
      <c r="I3987" s="18"/>
      <c r="J3987" s="9"/>
      <c r="K3987" s="18"/>
      <c r="L3987" s="14" t="str">
        <f>IFERROR(J3987*HLOOKUP(I3987,Base!$H$2:$J$9,VLOOKUP(Planilla!K3987,Base!$F$3:$G$9,2,0),0),"")</f>
        <v/>
      </c>
      <c r="M3987" s="19"/>
      <c r="N3987" s="14" t="str">
        <f>IF(M3987="Si",HLOOKUP(I3987,Base!$H$2:$J$9,8,0),"")</f>
        <v/>
      </c>
      <c r="O3987" s="9"/>
      <c r="P3987" s="18"/>
      <c r="Q3987" s="14" t="str">
        <f>IFERROR(O3987*HLOOKUP(I3987,Base!$H$2:$J$9,VLOOKUP(Planilla!P3987,Base!$F$3:$G$9,2,0),0),"")</f>
        <v/>
      </c>
    </row>
    <row r="3988" spans="1:17">
      <c r="A3988" s="18"/>
      <c r="B3988" s="7"/>
      <c r="C3988" s="12"/>
      <c r="D3988" s="13" t="str">
        <f>IFERROR(VLOOKUP(C3988,Base!A:C,2,0),"")</f>
        <v/>
      </c>
      <c r="E3988" s="10" t="str">
        <f>IFERROR(VLOOKUP(C3988,Base!A:C,3,0),"")</f>
        <v/>
      </c>
      <c r="F3988" s="8"/>
      <c r="G3988" s="9"/>
      <c r="H3988" s="18"/>
      <c r="I3988" s="18"/>
      <c r="J3988" s="9"/>
      <c r="K3988" s="18"/>
      <c r="L3988" s="14" t="str">
        <f>IFERROR(J3988*HLOOKUP(I3988,Base!$H$2:$J$9,VLOOKUP(Planilla!K3988,Base!$F$3:$G$9,2,0),0),"")</f>
        <v/>
      </c>
      <c r="M3988" s="19"/>
      <c r="N3988" s="14" t="str">
        <f>IF(M3988="Si",HLOOKUP(I3988,Base!$H$2:$J$9,8,0),"")</f>
        <v/>
      </c>
      <c r="O3988" s="9"/>
      <c r="P3988" s="18"/>
      <c r="Q3988" s="14" t="str">
        <f>IFERROR(O3988*HLOOKUP(I3988,Base!$H$2:$J$9,VLOOKUP(Planilla!P3988,Base!$F$3:$G$9,2,0),0),"")</f>
        <v/>
      </c>
    </row>
    <row r="3989" spans="1:17">
      <c r="A3989" s="18"/>
      <c r="B3989" s="7"/>
      <c r="C3989" s="12"/>
      <c r="D3989" s="13" t="str">
        <f>IFERROR(VLOOKUP(C3989,Base!A:C,2,0),"")</f>
        <v/>
      </c>
      <c r="E3989" s="10" t="str">
        <f>IFERROR(VLOOKUP(C3989,Base!A:C,3,0),"")</f>
        <v/>
      </c>
      <c r="F3989" s="8"/>
      <c r="G3989" s="9"/>
      <c r="H3989" s="18"/>
      <c r="I3989" s="18"/>
      <c r="J3989" s="9"/>
      <c r="K3989" s="18"/>
      <c r="L3989" s="14" t="str">
        <f>IFERROR(J3989*HLOOKUP(I3989,Base!$H$2:$J$9,VLOOKUP(Planilla!K3989,Base!$F$3:$G$9,2,0),0),"")</f>
        <v/>
      </c>
      <c r="M3989" s="19"/>
      <c r="N3989" s="14" t="str">
        <f>IF(M3989="Si",HLOOKUP(I3989,Base!$H$2:$J$9,8,0),"")</f>
        <v/>
      </c>
      <c r="O3989" s="9"/>
      <c r="P3989" s="18"/>
      <c r="Q3989" s="14" t="str">
        <f>IFERROR(O3989*HLOOKUP(I3989,Base!$H$2:$J$9,VLOOKUP(Planilla!P3989,Base!$F$3:$G$9,2,0),0),"")</f>
        <v/>
      </c>
    </row>
    <row r="3990" spans="1:17">
      <c r="A3990" s="18"/>
      <c r="B3990" s="7"/>
      <c r="C3990" s="12"/>
      <c r="D3990" s="13" t="str">
        <f>IFERROR(VLOOKUP(C3990,Base!A:C,2,0),"")</f>
        <v/>
      </c>
      <c r="E3990" s="10" t="str">
        <f>IFERROR(VLOOKUP(C3990,Base!A:C,3,0),"")</f>
        <v/>
      </c>
      <c r="F3990" s="8"/>
      <c r="G3990" s="9"/>
      <c r="H3990" s="18"/>
      <c r="I3990" s="18"/>
      <c r="J3990" s="9"/>
      <c r="K3990" s="18"/>
      <c r="L3990" s="14" t="str">
        <f>IFERROR(J3990*HLOOKUP(I3990,Base!$H$2:$J$9,VLOOKUP(Planilla!K3990,Base!$F$3:$G$9,2,0),0),"")</f>
        <v/>
      </c>
      <c r="M3990" s="19"/>
      <c r="N3990" s="14" t="str">
        <f>IF(M3990="Si",HLOOKUP(I3990,Base!$H$2:$J$9,8,0),"")</f>
        <v/>
      </c>
      <c r="O3990" s="9"/>
      <c r="P3990" s="18"/>
      <c r="Q3990" s="14" t="str">
        <f>IFERROR(O3990*HLOOKUP(I3990,Base!$H$2:$J$9,VLOOKUP(Planilla!P3990,Base!$F$3:$G$9,2,0),0),"")</f>
        <v/>
      </c>
    </row>
    <row r="3991" spans="1:17">
      <c r="A3991" s="18"/>
      <c r="B3991" s="7"/>
      <c r="C3991" s="12"/>
      <c r="D3991" s="13" t="str">
        <f>IFERROR(VLOOKUP(C3991,Base!A:C,2,0),"")</f>
        <v/>
      </c>
      <c r="E3991" s="10" t="str">
        <f>IFERROR(VLOOKUP(C3991,Base!A:C,3,0),"")</f>
        <v/>
      </c>
      <c r="F3991" s="8"/>
      <c r="G3991" s="9"/>
      <c r="H3991" s="18"/>
      <c r="I3991" s="18"/>
      <c r="J3991" s="9"/>
      <c r="K3991" s="18"/>
      <c r="L3991" s="14" t="str">
        <f>IFERROR(J3991*HLOOKUP(I3991,Base!$H$2:$J$9,VLOOKUP(Planilla!K3991,Base!$F$3:$G$9,2,0),0),"")</f>
        <v/>
      </c>
      <c r="M3991" s="19"/>
      <c r="N3991" s="14" t="str">
        <f>IF(M3991="Si",HLOOKUP(I3991,Base!$H$2:$J$9,8,0),"")</f>
        <v/>
      </c>
      <c r="O3991" s="9"/>
      <c r="P3991" s="18"/>
      <c r="Q3991" s="14" t="str">
        <f>IFERROR(O3991*HLOOKUP(I3991,Base!$H$2:$J$9,VLOOKUP(Planilla!P3991,Base!$F$3:$G$9,2,0),0),"")</f>
        <v/>
      </c>
    </row>
    <row r="3992" spans="1:17">
      <c r="A3992" s="18"/>
      <c r="B3992" s="7"/>
      <c r="C3992" s="12"/>
      <c r="D3992" s="13" t="str">
        <f>IFERROR(VLOOKUP(C3992,Base!A:C,2,0),"")</f>
        <v/>
      </c>
      <c r="E3992" s="10" t="str">
        <f>IFERROR(VLOOKUP(C3992,Base!A:C,3,0),"")</f>
        <v/>
      </c>
      <c r="F3992" s="8"/>
      <c r="G3992" s="9"/>
      <c r="H3992" s="18"/>
      <c r="I3992" s="18"/>
      <c r="J3992" s="9"/>
      <c r="K3992" s="18"/>
      <c r="L3992" s="14" t="str">
        <f>IFERROR(J3992*HLOOKUP(I3992,Base!$H$2:$J$9,VLOOKUP(Planilla!K3992,Base!$F$3:$G$9,2,0),0),"")</f>
        <v/>
      </c>
      <c r="M3992" s="19"/>
      <c r="N3992" s="14" t="str">
        <f>IF(M3992="Si",HLOOKUP(I3992,Base!$H$2:$J$9,8,0),"")</f>
        <v/>
      </c>
      <c r="O3992" s="9"/>
      <c r="P3992" s="18"/>
      <c r="Q3992" s="14" t="str">
        <f>IFERROR(O3992*HLOOKUP(I3992,Base!$H$2:$J$9,VLOOKUP(Planilla!P3992,Base!$F$3:$G$9,2,0),0),"")</f>
        <v/>
      </c>
    </row>
    <row r="3993" spans="1:17">
      <c r="A3993" s="18"/>
      <c r="B3993" s="7"/>
      <c r="C3993" s="12"/>
      <c r="D3993" s="13" t="str">
        <f>IFERROR(VLOOKUP(C3993,Base!A:C,2,0),"")</f>
        <v/>
      </c>
      <c r="E3993" s="10" t="str">
        <f>IFERROR(VLOOKUP(C3993,Base!A:C,3,0),"")</f>
        <v/>
      </c>
      <c r="F3993" s="8"/>
      <c r="G3993" s="9"/>
      <c r="H3993" s="18"/>
      <c r="I3993" s="18"/>
      <c r="J3993" s="9"/>
      <c r="K3993" s="18"/>
      <c r="L3993" s="14" t="str">
        <f>IFERROR(J3993*HLOOKUP(I3993,Base!$H$2:$J$9,VLOOKUP(Planilla!K3993,Base!$F$3:$G$9,2,0),0),"")</f>
        <v/>
      </c>
      <c r="M3993" s="19"/>
      <c r="N3993" s="14" t="str">
        <f>IF(M3993="Si",HLOOKUP(I3993,Base!$H$2:$J$9,8,0),"")</f>
        <v/>
      </c>
      <c r="O3993" s="9"/>
      <c r="P3993" s="18"/>
      <c r="Q3993" s="14" t="str">
        <f>IFERROR(O3993*HLOOKUP(I3993,Base!$H$2:$J$9,VLOOKUP(Planilla!P3993,Base!$F$3:$G$9,2,0),0),"")</f>
        <v/>
      </c>
    </row>
    <row r="3994" spans="1:17">
      <c r="A3994" s="18"/>
      <c r="B3994" s="7"/>
      <c r="C3994" s="12"/>
      <c r="D3994" s="13" t="str">
        <f>IFERROR(VLOOKUP(C3994,Base!A:C,2,0),"")</f>
        <v/>
      </c>
      <c r="E3994" s="10" t="str">
        <f>IFERROR(VLOOKUP(C3994,Base!A:C,3,0),"")</f>
        <v/>
      </c>
      <c r="F3994" s="8"/>
      <c r="G3994" s="9"/>
      <c r="H3994" s="18"/>
      <c r="I3994" s="18"/>
      <c r="J3994" s="9"/>
      <c r="K3994" s="18"/>
      <c r="L3994" s="14" t="str">
        <f>IFERROR(J3994*HLOOKUP(I3994,Base!$H$2:$J$9,VLOOKUP(Planilla!K3994,Base!$F$3:$G$9,2,0),0),"")</f>
        <v/>
      </c>
      <c r="M3994" s="19"/>
      <c r="N3994" s="14" t="str">
        <f>IF(M3994="Si",HLOOKUP(I3994,Base!$H$2:$J$9,8,0),"")</f>
        <v/>
      </c>
      <c r="O3994" s="9"/>
      <c r="P3994" s="18"/>
      <c r="Q3994" s="14" t="str">
        <f>IFERROR(O3994*HLOOKUP(I3994,Base!$H$2:$J$9,VLOOKUP(Planilla!P3994,Base!$F$3:$G$9,2,0),0),"")</f>
        <v/>
      </c>
    </row>
    <row r="3995" spans="1:17">
      <c r="A3995" s="18"/>
      <c r="B3995" s="7"/>
      <c r="C3995" s="12"/>
      <c r="D3995" s="13" t="str">
        <f>IFERROR(VLOOKUP(C3995,Base!A:C,2,0),"")</f>
        <v/>
      </c>
      <c r="E3995" s="10" t="str">
        <f>IFERROR(VLOOKUP(C3995,Base!A:C,3,0),"")</f>
        <v/>
      </c>
      <c r="F3995" s="8"/>
      <c r="G3995" s="9"/>
      <c r="H3995" s="18"/>
      <c r="I3995" s="18"/>
      <c r="J3995" s="9"/>
      <c r="K3995" s="18"/>
      <c r="L3995" s="14" t="str">
        <f>IFERROR(J3995*HLOOKUP(I3995,Base!$H$2:$J$9,VLOOKUP(Planilla!K3995,Base!$F$3:$G$9,2,0),0),"")</f>
        <v/>
      </c>
      <c r="M3995" s="19"/>
      <c r="N3995" s="14" t="str">
        <f>IF(M3995="Si",HLOOKUP(I3995,Base!$H$2:$J$9,8,0),"")</f>
        <v/>
      </c>
      <c r="O3995" s="9"/>
      <c r="P3995" s="18"/>
      <c r="Q3995" s="14" t="str">
        <f>IFERROR(O3995*HLOOKUP(I3995,Base!$H$2:$J$9,VLOOKUP(Planilla!P3995,Base!$F$3:$G$9,2,0),0),"")</f>
        <v/>
      </c>
    </row>
    <row r="3996" spans="1:17">
      <c r="A3996" s="18"/>
      <c r="B3996" s="7"/>
      <c r="C3996" s="12"/>
      <c r="D3996" s="13" t="str">
        <f>IFERROR(VLOOKUP(C3996,Base!A:C,2,0),"")</f>
        <v/>
      </c>
      <c r="E3996" s="10" t="str">
        <f>IFERROR(VLOOKUP(C3996,Base!A:C,3,0),"")</f>
        <v/>
      </c>
      <c r="F3996" s="8"/>
      <c r="G3996" s="9"/>
      <c r="H3996" s="18"/>
      <c r="I3996" s="18"/>
      <c r="J3996" s="9"/>
      <c r="K3996" s="18"/>
      <c r="L3996" s="14" t="str">
        <f>IFERROR(J3996*HLOOKUP(I3996,Base!$H$2:$J$9,VLOOKUP(Planilla!K3996,Base!$F$3:$G$9,2,0),0),"")</f>
        <v/>
      </c>
      <c r="M3996" s="19"/>
      <c r="N3996" s="14" t="str">
        <f>IF(M3996="Si",HLOOKUP(I3996,Base!$H$2:$J$9,8,0),"")</f>
        <v/>
      </c>
      <c r="O3996" s="9"/>
      <c r="P3996" s="18"/>
      <c r="Q3996" s="14" t="str">
        <f>IFERROR(O3996*HLOOKUP(I3996,Base!$H$2:$J$9,VLOOKUP(Planilla!P3996,Base!$F$3:$G$9,2,0),0),"")</f>
        <v/>
      </c>
    </row>
    <row r="3997" spans="1:17">
      <c r="A3997" s="18"/>
      <c r="B3997" s="7"/>
      <c r="C3997" s="12"/>
      <c r="D3997" s="13" t="str">
        <f>IFERROR(VLOOKUP(C3997,Base!A:C,2,0),"")</f>
        <v/>
      </c>
      <c r="E3997" s="10" t="str">
        <f>IFERROR(VLOOKUP(C3997,Base!A:C,3,0),"")</f>
        <v/>
      </c>
      <c r="F3997" s="8"/>
      <c r="G3997" s="9"/>
      <c r="H3997" s="18"/>
      <c r="I3997" s="18"/>
      <c r="J3997" s="9"/>
      <c r="K3997" s="18"/>
      <c r="L3997" s="14" t="str">
        <f>IFERROR(J3997*HLOOKUP(I3997,Base!$H$2:$J$9,VLOOKUP(Planilla!K3997,Base!$F$3:$G$9,2,0),0),"")</f>
        <v/>
      </c>
      <c r="M3997" s="19"/>
      <c r="N3997" s="14" t="str">
        <f>IF(M3997="Si",HLOOKUP(I3997,Base!$H$2:$J$9,8,0),"")</f>
        <v/>
      </c>
      <c r="O3997" s="9"/>
      <c r="P3997" s="18"/>
      <c r="Q3997" s="14" t="str">
        <f>IFERROR(O3997*HLOOKUP(I3997,Base!$H$2:$J$9,VLOOKUP(Planilla!P3997,Base!$F$3:$G$9,2,0),0),"")</f>
        <v/>
      </c>
    </row>
    <row r="3998" spans="1:17">
      <c r="A3998" s="18"/>
      <c r="B3998" s="7"/>
      <c r="C3998" s="12"/>
      <c r="D3998" s="13" t="str">
        <f>IFERROR(VLOOKUP(C3998,Base!A:C,2,0),"")</f>
        <v/>
      </c>
      <c r="E3998" s="10" t="str">
        <f>IFERROR(VLOOKUP(C3998,Base!A:C,3,0),"")</f>
        <v/>
      </c>
      <c r="F3998" s="8"/>
      <c r="G3998" s="9"/>
      <c r="H3998" s="18"/>
      <c r="I3998" s="18"/>
      <c r="J3998" s="9"/>
      <c r="K3998" s="18"/>
      <c r="L3998" s="14" t="str">
        <f>IFERROR(J3998*HLOOKUP(I3998,Base!$H$2:$J$9,VLOOKUP(Planilla!K3998,Base!$F$3:$G$9,2,0),0),"")</f>
        <v/>
      </c>
      <c r="M3998" s="19"/>
      <c r="N3998" s="14" t="str">
        <f>IF(M3998="Si",HLOOKUP(I3998,Base!$H$2:$J$9,8,0),"")</f>
        <v/>
      </c>
      <c r="O3998" s="9"/>
      <c r="P3998" s="18"/>
      <c r="Q3998" s="14" t="str">
        <f>IFERROR(O3998*HLOOKUP(I3998,Base!$H$2:$J$9,VLOOKUP(Planilla!P3998,Base!$F$3:$G$9,2,0),0),"")</f>
        <v/>
      </c>
    </row>
    <row r="3999" spans="1:17">
      <c r="A3999" s="18"/>
      <c r="B3999" s="7"/>
      <c r="C3999" s="12"/>
      <c r="D3999" s="13" t="str">
        <f>IFERROR(VLOOKUP(C3999,Base!A:C,2,0),"")</f>
        <v/>
      </c>
      <c r="E3999" s="10" t="str">
        <f>IFERROR(VLOOKUP(C3999,Base!A:C,3,0),"")</f>
        <v/>
      </c>
      <c r="F3999" s="8"/>
      <c r="G3999" s="9"/>
      <c r="H3999" s="18"/>
      <c r="I3999" s="18"/>
      <c r="J3999" s="9"/>
      <c r="K3999" s="18"/>
      <c r="L3999" s="14" t="str">
        <f>IFERROR(J3999*HLOOKUP(I3999,Base!$H$2:$J$9,VLOOKUP(Planilla!K3999,Base!$F$3:$G$9,2,0),0),"")</f>
        <v/>
      </c>
      <c r="M3999" s="19"/>
      <c r="N3999" s="14" t="str">
        <f>IF(M3999="Si",HLOOKUP(I3999,Base!$H$2:$J$9,8,0),"")</f>
        <v/>
      </c>
      <c r="O3999" s="9"/>
      <c r="P3999" s="18"/>
      <c r="Q3999" s="14" t="str">
        <f>IFERROR(O3999*HLOOKUP(I3999,Base!$H$2:$J$9,VLOOKUP(Planilla!P3999,Base!$F$3:$G$9,2,0),0),"")</f>
        <v/>
      </c>
    </row>
    <row r="4000" spans="1:17">
      <c r="A4000" s="18"/>
      <c r="B4000" s="7"/>
      <c r="C4000" s="12"/>
      <c r="D4000" s="13" t="str">
        <f>IFERROR(VLOOKUP(C4000,Base!A:C,2,0),"")</f>
        <v/>
      </c>
      <c r="E4000" s="10" t="str">
        <f>IFERROR(VLOOKUP(C4000,Base!A:C,3,0),"")</f>
        <v/>
      </c>
      <c r="F4000" s="8"/>
      <c r="G4000" s="9"/>
      <c r="H4000" s="18"/>
      <c r="I4000" s="18"/>
      <c r="J4000" s="9"/>
      <c r="K4000" s="18"/>
      <c r="L4000" s="14" t="str">
        <f>IFERROR(J4000*HLOOKUP(I4000,Base!$H$2:$J$9,VLOOKUP(Planilla!K4000,Base!$F$3:$G$9,2,0),0),"")</f>
        <v/>
      </c>
      <c r="M4000" s="19"/>
      <c r="N4000" s="14" t="str">
        <f>IF(M4000="Si",HLOOKUP(I4000,Base!$H$2:$J$9,8,0),"")</f>
        <v/>
      </c>
      <c r="O4000" s="9"/>
      <c r="P4000" s="18"/>
      <c r="Q4000" s="14" t="str">
        <f>IFERROR(O4000*HLOOKUP(I4000,Base!$H$2:$J$9,VLOOKUP(Planilla!P4000,Base!$F$3:$G$9,2,0),0),"")</f>
        <v/>
      </c>
    </row>
    <row r="4001" spans="1:17">
      <c r="A4001" s="18"/>
      <c r="B4001" s="7"/>
      <c r="C4001" s="12"/>
      <c r="D4001" s="13" t="str">
        <f>IFERROR(VLOOKUP(C4001,Base!A:C,2,0),"")</f>
        <v/>
      </c>
      <c r="E4001" s="10" t="str">
        <f>IFERROR(VLOOKUP(C4001,Base!A:C,3,0),"")</f>
        <v/>
      </c>
      <c r="F4001" s="8"/>
      <c r="G4001" s="9"/>
      <c r="H4001" s="18"/>
      <c r="I4001" s="18"/>
      <c r="J4001" s="9"/>
      <c r="K4001" s="18"/>
      <c r="L4001" s="14" t="str">
        <f>IFERROR(J4001*HLOOKUP(I4001,Base!$H$2:$J$9,VLOOKUP(Planilla!K4001,Base!$F$3:$G$9,2,0),0),"")</f>
        <v/>
      </c>
      <c r="M4001" s="19"/>
      <c r="N4001" s="14" t="str">
        <f>IF(M4001="Si",HLOOKUP(I4001,Base!$H$2:$J$9,8,0),"")</f>
        <v/>
      </c>
      <c r="O4001" s="9"/>
      <c r="P4001" s="18"/>
      <c r="Q4001" s="14" t="str">
        <f>IFERROR(O4001*HLOOKUP(I4001,Base!$H$2:$J$9,VLOOKUP(Planilla!P4001,Base!$F$3:$G$9,2,0),0),"")</f>
        <v/>
      </c>
    </row>
    <row r="4002" spans="1:17">
      <c r="A4002" s="18"/>
      <c r="B4002" s="7"/>
      <c r="C4002" s="12"/>
      <c r="D4002" s="13" t="str">
        <f>IFERROR(VLOOKUP(C4002,Base!A:C,2,0),"")</f>
        <v/>
      </c>
      <c r="E4002" s="10" t="str">
        <f>IFERROR(VLOOKUP(C4002,Base!A:C,3,0),"")</f>
        <v/>
      </c>
      <c r="F4002" s="8"/>
      <c r="G4002" s="9"/>
      <c r="H4002" s="18"/>
      <c r="I4002" s="18"/>
      <c r="J4002" s="9"/>
      <c r="K4002" s="18"/>
      <c r="L4002" s="14" t="str">
        <f>IFERROR(J4002*HLOOKUP(I4002,Base!$H$2:$J$9,VLOOKUP(Planilla!K4002,Base!$F$3:$G$9,2,0),0),"")</f>
        <v/>
      </c>
      <c r="M4002" s="19"/>
      <c r="N4002" s="14" t="str">
        <f>IF(M4002="Si",HLOOKUP(I4002,Base!$H$2:$J$9,8,0),"")</f>
        <v/>
      </c>
      <c r="O4002" s="9"/>
      <c r="P4002" s="18"/>
      <c r="Q4002" s="14" t="str">
        <f>IFERROR(O4002*HLOOKUP(I4002,Base!$H$2:$J$9,VLOOKUP(Planilla!P4002,Base!$F$3:$G$9,2,0),0),"")</f>
        <v/>
      </c>
    </row>
    <row r="4003" spans="1:17">
      <c r="A4003" s="18"/>
      <c r="B4003" s="7"/>
      <c r="C4003" s="12"/>
      <c r="D4003" s="13" t="str">
        <f>IFERROR(VLOOKUP(C4003,Base!A:C,2,0),"")</f>
        <v/>
      </c>
      <c r="E4003" s="10" t="str">
        <f>IFERROR(VLOOKUP(C4003,Base!A:C,3,0),"")</f>
        <v/>
      </c>
      <c r="F4003" s="8"/>
      <c r="G4003" s="9"/>
      <c r="H4003" s="18"/>
      <c r="I4003" s="18"/>
      <c r="J4003" s="9"/>
      <c r="K4003" s="18"/>
      <c r="L4003" s="14" t="str">
        <f>IFERROR(J4003*HLOOKUP(I4003,Base!$H$2:$J$9,VLOOKUP(Planilla!K4003,Base!$F$3:$G$9,2,0),0),"")</f>
        <v/>
      </c>
      <c r="M4003" s="19"/>
      <c r="N4003" s="14" t="str">
        <f>IF(M4003="Si",HLOOKUP(I4003,Base!$H$2:$J$9,8,0),"")</f>
        <v/>
      </c>
      <c r="O4003" s="9"/>
      <c r="P4003" s="18"/>
      <c r="Q4003" s="14" t="str">
        <f>IFERROR(O4003*HLOOKUP(I4003,Base!$H$2:$J$9,VLOOKUP(Planilla!P4003,Base!$F$3:$G$9,2,0),0),"")</f>
        <v/>
      </c>
    </row>
    <row r="4004" spans="1:17">
      <c r="A4004" s="18"/>
      <c r="B4004" s="7"/>
      <c r="C4004" s="12"/>
      <c r="D4004" s="13" t="str">
        <f>IFERROR(VLOOKUP(C4004,Base!A:C,2,0),"")</f>
        <v/>
      </c>
      <c r="E4004" s="10" t="str">
        <f>IFERROR(VLOOKUP(C4004,Base!A:C,3,0),"")</f>
        <v/>
      </c>
      <c r="F4004" s="8"/>
      <c r="G4004" s="9"/>
      <c r="H4004" s="18"/>
      <c r="I4004" s="18"/>
      <c r="J4004" s="9"/>
      <c r="K4004" s="18"/>
      <c r="L4004" s="14" t="str">
        <f>IFERROR(J4004*HLOOKUP(I4004,Base!$H$2:$J$9,VLOOKUP(Planilla!K4004,Base!$F$3:$G$9,2,0),0),"")</f>
        <v/>
      </c>
      <c r="M4004" s="19"/>
      <c r="N4004" s="14" t="str">
        <f>IF(M4004="Si",HLOOKUP(I4004,Base!$H$2:$J$9,8,0),"")</f>
        <v/>
      </c>
      <c r="O4004" s="9"/>
      <c r="P4004" s="18"/>
      <c r="Q4004" s="14" t="str">
        <f>IFERROR(O4004*HLOOKUP(I4004,Base!$H$2:$J$9,VLOOKUP(Planilla!P4004,Base!$F$3:$G$9,2,0),0),"")</f>
        <v/>
      </c>
    </row>
    <row r="4005" spans="1:17">
      <c r="A4005" s="18"/>
      <c r="B4005" s="7"/>
      <c r="C4005" s="12"/>
      <c r="D4005" s="13" t="str">
        <f>IFERROR(VLOOKUP(C4005,Base!A:C,2,0),"")</f>
        <v/>
      </c>
      <c r="E4005" s="10" t="str">
        <f>IFERROR(VLOOKUP(C4005,Base!A:C,3,0),"")</f>
        <v/>
      </c>
      <c r="F4005" s="8"/>
      <c r="G4005" s="9"/>
      <c r="H4005" s="18"/>
      <c r="I4005" s="18"/>
      <c r="J4005" s="9"/>
      <c r="K4005" s="18"/>
      <c r="L4005" s="14" t="str">
        <f>IFERROR(J4005*HLOOKUP(I4005,Base!$H$2:$J$9,VLOOKUP(Planilla!K4005,Base!$F$3:$G$9,2,0),0),"")</f>
        <v/>
      </c>
      <c r="M4005" s="19"/>
      <c r="N4005" s="14" t="str">
        <f>IF(M4005="Si",HLOOKUP(I4005,Base!$H$2:$J$9,8,0),"")</f>
        <v/>
      </c>
      <c r="O4005" s="9"/>
      <c r="P4005" s="18"/>
      <c r="Q4005" s="14" t="str">
        <f>IFERROR(O4005*HLOOKUP(I4005,Base!$H$2:$J$9,VLOOKUP(Planilla!P4005,Base!$F$3:$G$9,2,0),0),"")</f>
        <v/>
      </c>
    </row>
    <row r="4006" spans="1:17">
      <c r="A4006" s="18"/>
      <c r="B4006" s="7"/>
      <c r="C4006" s="12"/>
      <c r="D4006" s="13" t="str">
        <f>IFERROR(VLOOKUP(C4006,Base!A:C,2,0),"")</f>
        <v/>
      </c>
      <c r="E4006" s="10" t="str">
        <f>IFERROR(VLOOKUP(C4006,Base!A:C,3,0),"")</f>
        <v/>
      </c>
      <c r="F4006" s="8"/>
      <c r="G4006" s="9"/>
      <c r="H4006" s="18"/>
      <c r="I4006" s="18"/>
      <c r="J4006" s="9"/>
      <c r="K4006" s="18"/>
      <c r="L4006" s="14" t="str">
        <f>IFERROR(J4006*HLOOKUP(I4006,Base!$H$2:$J$9,VLOOKUP(Planilla!K4006,Base!$F$3:$G$9,2,0),0),"")</f>
        <v/>
      </c>
      <c r="M4006" s="19"/>
      <c r="N4006" s="14" t="str">
        <f>IF(M4006="Si",HLOOKUP(I4006,Base!$H$2:$J$9,8,0),"")</f>
        <v/>
      </c>
      <c r="O4006" s="9"/>
      <c r="P4006" s="18"/>
      <c r="Q4006" s="14" t="str">
        <f>IFERROR(O4006*HLOOKUP(I4006,Base!$H$2:$J$9,VLOOKUP(Planilla!P4006,Base!$F$3:$G$9,2,0),0),"")</f>
        <v/>
      </c>
    </row>
    <row r="4007" spans="1:17">
      <c r="A4007" s="18"/>
      <c r="B4007" s="7"/>
      <c r="C4007" s="12"/>
      <c r="D4007" s="13" t="str">
        <f>IFERROR(VLOOKUP(C4007,Base!A:C,2,0),"")</f>
        <v/>
      </c>
      <c r="E4007" s="10" t="str">
        <f>IFERROR(VLOOKUP(C4007,Base!A:C,3,0),"")</f>
        <v/>
      </c>
      <c r="F4007" s="8"/>
      <c r="G4007" s="9"/>
      <c r="H4007" s="18"/>
      <c r="I4007" s="18"/>
      <c r="J4007" s="9"/>
      <c r="K4007" s="18"/>
      <c r="L4007" s="14" t="str">
        <f>IFERROR(J4007*HLOOKUP(I4007,Base!$H$2:$J$9,VLOOKUP(Planilla!K4007,Base!$F$3:$G$9,2,0),0),"")</f>
        <v/>
      </c>
      <c r="M4007" s="19"/>
      <c r="N4007" s="14" t="str">
        <f>IF(M4007="Si",HLOOKUP(I4007,Base!$H$2:$J$9,8,0),"")</f>
        <v/>
      </c>
      <c r="O4007" s="9"/>
      <c r="P4007" s="18"/>
      <c r="Q4007" s="14" t="str">
        <f>IFERROR(O4007*HLOOKUP(I4007,Base!$H$2:$J$9,VLOOKUP(Planilla!P4007,Base!$F$3:$G$9,2,0),0),"")</f>
        <v/>
      </c>
    </row>
    <row r="4008" spans="1:17">
      <c r="A4008" s="18"/>
      <c r="B4008" s="7"/>
      <c r="C4008" s="12"/>
      <c r="D4008" s="13" t="str">
        <f>IFERROR(VLOOKUP(C4008,Base!A:C,2,0),"")</f>
        <v/>
      </c>
      <c r="E4008" s="10" t="str">
        <f>IFERROR(VLOOKUP(C4008,Base!A:C,3,0),"")</f>
        <v/>
      </c>
      <c r="F4008" s="8"/>
      <c r="G4008" s="9"/>
      <c r="H4008" s="18"/>
      <c r="I4008" s="18"/>
      <c r="J4008" s="9"/>
      <c r="K4008" s="18"/>
      <c r="L4008" s="14" t="str">
        <f>IFERROR(J4008*HLOOKUP(I4008,Base!$H$2:$J$9,VLOOKUP(Planilla!K4008,Base!$F$3:$G$9,2,0),0),"")</f>
        <v/>
      </c>
      <c r="M4008" s="19"/>
      <c r="N4008" s="14" t="str">
        <f>IF(M4008="Si",HLOOKUP(I4008,Base!$H$2:$J$9,8,0),"")</f>
        <v/>
      </c>
      <c r="O4008" s="9"/>
      <c r="P4008" s="18"/>
      <c r="Q4008" s="14" t="str">
        <f>IFERROR(O4008*HLOOKUP(I4008,Base!$H$2:$J$9,VLOOKUP(Planilla!P4008,Base!$F$3:$G$9,2,0),0),"")</f>
        <v/>
      </c>
    </row>
    <row r="4009" spans="1:17">
      <c r="A4009" s="18"/>
      <c r="B4009" s="7"/>
      <c r="C4009" s="12"/>
      <c r="D4009" s="13" t="str">
        <f>IFERROR(VLOOKUP(C4009,Base!A:C,2,0),"")</f>
        <v/>
      </c>
      <c r="E4009" s="10" t="str">
        <f>IFERROR(VLOOKUP(C4009,Base!A:C,3,0),"")</f>
        <v/>
      </c>
      <c r="F4009" s="8"/>
      <c r="G4009" s="9"/>
      <c r="H4009" s="18"/>
      <c r="I4009" s="18"/>
      <c r="J4009" s="9"/>
      <c r="K4009" s="18"/>
      <c r="L4009" s="14" t="str">
        <f>IFERROR(J4009*HLOOKUP(I4009,Base!$H$2:$J$9,VLOOKUP(Planilla!K4009,Base!$F$3:$G$9,2,0),0),"")</f>
        <v/>
      </c>
      <c r="M4009" s="19"/>
      <c r="N4009" s="14" t="str">
        <f>IF(M4009="Si",HLOOKUP(I4009,Base!$H$2:$J$9,8,0),"")</f>
        <v/>
      </c>
      <c r="O4009" s="9"/>
      <c r="P4009" s="18"/>
      <c r="Q4009" s="14" t="str">
        <f>IFERROR(O4009*HLOOKUP(I4009,Base!$H$2:$J$9,VLOOKUP(Planilla!P4009,Base!$F$3:$G$9,2,0),0),"")</f>
        <v/>
      </c>
    </row>
    <row r="4010" spans="1:17">
      <c r="A4010" s="18"/>
      <c r="B4010" s="7"/>
      <c r="C4010" s="12"/>
      <c r="D4010" s="13" t="str">
        <f>IFERROR(VLOOKUP(C4010,Base!A:C,2,0),"")</f>
        <v/>
      </c>
      <c r="E4010" s="10" t="str">
        <f>IFERROR(VLOOKUP(C4010,Base!A:C,3,0),"")</f>
        <v/>
      </c>
      <c r="F4010" s="8"/>
      <c r="G4010" s="9"/>
      <c r="H4010" s="18"/>
      <c r="I4010" s="18"/>
      <c r="J4010" s="9"/>
      <c r="K4010" s="18"/>
      <c r="L4010" s="14" t="str">
        <f>IFERROR(J4010*HLOOKUP(I4010,Base!$H$2:$J$9,VLOOKUP(Planilla!K4010,Base!$F$3:$G$9,2,0),0),"")</f>
        <v/>
      </c>
      <c r="M4010" s="19"/>
      <c r="N4010" s="14" t="str">
        <f>IF(M4010="Si",HLOOKUP(I4010,Base!$H$2:$J$9,8,0),"")</f>
        <v/>
      </c>
      <c r="O4010" s="9"/>
      <c r="P4010" s="18"/>
      <c r="Q4010" s="14" t="str">
        <f>IFERROR(O4010*HLOOKUP(I4010,Base!$H$2:$J$9,VLOOKUP(Planilla!P4010,Base!$F$3:$G$9,2,0),0),"")</f>
        <v/>
      </c>
    </row>
    <row r="4011" spans="1:17">
      <c r="A4011" s="18"/>
      <c r="B4011" s="7"/>
      <c r="C4011" s="12"/>
      <c r="D4011" s="13" t="str">
        <f>IFERROR(VLOOKUP(C4011,Base!A:C,2,0),"")</f>
        <v/>
      </c>
      <c r="E4011" s="10" t="str">
        <f>IFERROR(VLOOKUP(C4011,Base!A:C,3,0),"")</f>
        <v/>
      </c>
      <c r="F4011" s="8"/>
      <c r="G4011" s="9"/>
      <c r="H4011" s="18"/>
      <c r="I4011" s="18"/>
      <c r="J4011" s="9"/>
      <c r="K4011" s="18"/>
      <c r="L4011" s="14" t="str">
        <f>IFERROR(J4011*HLOOKUP(I4011,Base!$H$2:$J$9,VLOOKUP(Planilla!K4011,Base!$F$3:$G$9,2,0),0),"")</f>
        <v/>
      </c>
      <c r="M4011" s="19"/>
      <c r="N4011" s="14" t="str">
        <f>IF(M4011="Si",HLOOKUP(I4011,Base!$H$2:$J$9,8,0),"")</f>
        <v/>
      </c>
      <c r="O4011" s="9"/>
      <c r="P4011" s="18"/>
      <c r="Q4011" s="14" t="str">
        <f>IFERROR(O4011*HLOOKUP(I4011,Base!$H$2:$J$9,VLOOKUP(Planilla!P4011,Base!$F$3:$G$9,2,0),0),"")</f>
        <v/>
      </c>
    </row>
    <row r="4012" spans="1:17">
      <c r="A4012" s="18"/>
      <c r="B4012" s="7"/>
      <c r="C4012" s="12"/>
      <c r="D4012" s="13" t="str">
        <f>IFERROR(VLOOKUP(C4012,Base!A:C,2,0),"")</f>
        <v/>
      </c>
      <c r="E4012" s="10" t="str">
        <f>IFERROR(VLOOKUP(C4012,Base!A:C,3,0),"")</f>
        <v/>
      </c>
      <c r="F4012" s="8"/>
      <c r="G4012" s="9"/>
      <c r="H4012" s="18"/>
      <c r="I4012" s="18"/>
      <c r="J4012" s="9"/>
      <c r="K4012" s="18"/>
      <c r="L4012" s="14" t="str">
        <f>IFERROR(J4012*HLOOKUP(I4012,Base!$H$2:$J$9,VLOOKUP(Planilla!K4012,Base!$F$3:$G$9,2,0),0),"")</f>
        <v/>
      </c>
      <c r="M4012" s="19"/>
      <c r="N4012" s="14" t="str">
        <f>IF(M4012="Si",HLOOKUP(I4012,Base!$H$2:$J$9,8,0),"")</f>
        <v/>
      </c>
      <c r="O4012" s="9"/>
      <c r="P4012" s="18"/>
      <c r="Q4012" s="14" t="str">
        <f>IFERROR(O4012*HLOOKUP(I4012,Base!$H$2:$J$9,VLOOKUP(Planilla!P4012,Base!$F$3:$G$9,2,0),0),"")</f>
        <v/>
      </c>
    </row>
    <row r="4013" spans="1:17">
      <c r="A4013" s="18"/>
      <c r="B4013" s="7"/>
      <c r="C4013" s="12"/>
      <c r="D4013" s="13" t="str">
        <f>IFERROR(VLOOKUP(C4013,Base!A:C,2,0),"")</f>
        <v/>
      </c>
      <c r="E4013" s="10" t="str">
        <f>IFERROR(VLOOKUP(C4013,Base!A:C,3,0),"")</f>
        <v/>
      </c>
      <c r="F4013" s="8"/>
      <c r="G4013" s="9"/>
      <c r="H4013" s="18"/>
      <c r="I4013" s="18"/>
      <c r="J4013" s="9"/>
      <c r="K4013" s="18"/>
      <c r="L4013" s="14" t="str">
        <f>IFERROR(J4013*HLOOKUP(I4013,Base!$H$2:$J$9,VLOOKUP(Planilla!K4013,Base!$F$3:$G$9,2,0),0),"")</f>
        <v/>
      </c>
      <c r="M4013" s="19"/>
      <c r="N4013" s="14" t="str">
        <f>IF(M4013="Si",HLOOKUP(I4013,Base!$H$2:$J$9,8,0),"")</f>
        <v/>
      </c>
      <c r="O4013" s="9"/>
      <c r="P4013" s="18"/>
      <c r="Q4013" s="14" t="str">
        <f>IFERROR(O4013*HLOOKUP(I4013,Base!$H$2:$J$9,VLOOKUP(Planilla!P4013,Base!$F$3:$G$9,2,0),0),"")</f>
        <v/>
      </c>
    </row>
    <row r="4014" spans="1:17">
      <c r="A4014" s="18"/>
      <c r="B4014" s="7"/>
      <c r="C4014" s="12"/>
      <c r="D4014" s="13" t="str">
        <f>IFERROR(VLOOKUP(C4014,Base!A:C,2,0),"")</f>
        <v/>
      </c>
      <c r="E4014" s="10" t="str">
        <f>IFERROR(VLOOKUP(C4014,Base!A:C,3,0),"")</f>
        <v/>
      </c>
      <c r="F4014" s="8"/>
      <c r="G4014" s="9"/>
      <c r="H4014" s="18"/>
      <c r="I4014" s="18"/>
      <c r="J4014" s="9"/>
      <c r="K4014" s="18"/>
      <c r="L4014" s="14" t="str">
        <f>IFERROR(J4014*HLOOKUP(I4014,Base!$H$2:$J$9,VLOOKUP(Planilla!K4014,Base!$F$3:$G$9,2,0),0),"")</f>
        <v/>
      </c>
      <c r="M4014" s="19"/>
      <c r="N4014" s="14" t="str">
        <f>IF(M4014="Si",HLOOKUP(I4014,Base!$H$2:$J$9,8,0),"")</f>
        <v/>
      </c>
      <c r="O4014" s="9"/>
      <c r="P4014" s="18"/>
      <c r="Q4014" s="14" t="str">
        <f>IFERROR(O4014*HLOOKUP(I4014,Base!$H$2:$J$9,VLOOKUP(Planilla!P4014,Base!$F$3:$G$9,2,0),0),"")</f>
        <v/>
      </c>
    </row>
    <row r="4015" spans="1:17">
      <c r="A4015" s="18"/>
      <c r="B4015" s="7"/>
      <c r="C4015" s="12"/>
      <c r="D4015" s="13" t="str">
        <f>IFERROR(VLOOKUP(C4015,Base!A:C,2,0),"")</f>
        <v/>
      </c>
      <c r="E4015" s="10" t="str">
        <f>IFERROR(VLOOKUP(C4015,Base!A:C,3,0),"")</f>
        <v/>
      </c>
      <c r="F4015" s="8"/>
      <c r="G4015" s="9"/>
      <c r="H4015" s="18"/>
      <c r="I4015" s="18"/>
      <c r="J4015" s="9"/>
      <c r="K4015" s="18"/>
      <c r="L4015" s="14" t="str">
        <f>IFERROR(J4015*HLOOKUP(I4015,Base!$H$2:$J$9,VLOOKUP(Planilla!K4015,Base!$F$3:$G$9,2,0),0),"")</f>
        <v/>
      </c>
      <c r="M4015" s="19"/>
      <c r="N4015" s="14" t="str">
        <f>IF(M4015="Si",HLOOKUP(I4015,Base!$H$2:$J$9,8,0),"")</f>
        <v/>
      </c>
      <c r="O4015" s="9"/>
      <c r="P4015" s="18"/>
      <c r="Q4015" s="14" t="str">
        <f>IFERROR(O4015*HLOOKUP(I4015,Base!$H$2:$J$9,VLOOKUP(Planilla!P4015,Base!$F$3:$G$9,2,0),0),"")</f>
        <v/>
      </c>
    </row>
    <row r="4016" spans="1:17">
      <c r="A4016" s="18"/>
      <c r="B4016" s="7"/>
      <c r="C4016" s="12"/>
      <c r="D4016" s="13" t="str">
        <f>IFERROR(VLOOKUP(C4016,Base!A:C,2,0),"")</f>
        <v/>
      </c>
      <c r="E4016" s="10" t="str">
        <f>IFERROR(VLOOKUP(C4016,Base!A:C,3,0),"")</f>
        <v/>
      </c>
      <c r="F4016" s="8"/>
      <c r="G4016" s="9"/>
      <c r="H4016" s="18"/>
      <c r="I4016" s="18"/>
      <c r="J4016" s="9"/>
      <c r="K4016" s="18"/>
      <c r="L4016" s="14" t="str">
        <f>IFERROR(J4016*HLOOKUP(I4016,Base!$H$2:$J$9,VLOOKUP(Planilla!K4016,Base!$F$3:$G$9,2,0),0),"")</f>
        <v/>
      </c>
      <c r="M4016" s="19"/>
      <c r="N4016" s="14" t="str">
        <f>IF(M4016="Si",HLOOKUP(I4016,Base!$H$2:$J$9,8,0),"")</f>
        <v/>
      </c>
      <c r="O4016" s="9"/>
      <c r="P4016" s="18"/>
      <c r="Q4016" s="14" t="str">
        <f>IFERROR(O4016*HLOOKUP(I4016,Base!$H$2:$J$9,VLOOKUP(Planilla!P4016,Base!$F$3:$G$9,2,0),0),"")</f>
        <v/>
      </c>
    </row>
    <row r="4017" spans="1:17">
      <c r="A4017" s="18"/>
      <c r="B4017" s="7"/>
      <c r="C4017" s="12"/>
      <c r="D4017" s="13" t="str">
        <f>IFERROR(VLOOKUP(C4017,Base!A:C,2,0),"")</f>
        <v/>
      </c>
      <c r="E4017" s="10" t="str">
        <f>IFERROR(VLOOKUP(C4017,Base!A:C,3,0),"")</f>
        <v/>
      </c>
      <c r="F4017" s="8"/>
      <c r="G4017" s="9"/>
      <c r="H4017" s="18"/>
      <c r="I4017" s="18"/>
      <c r="J4017" s="9"/>
      <c r="K4017" s="18"/>
      <c r="L4017" s="14" t="str">
        <f>IFERROR(J4017*HLOOKUP(I4017,Base!$H$2:$J$9,VLOOKUP(Planilla!K4017,Base!$F$3:$G$9,2,0),0),"")</f>
        <v/>
      </c>
      <c r="M4017" s="19"/>
      <c r="N4017" s="14" t="str">
        <f>IF(M4017="Si",HLOOKUP(I4017,Base!$H$2:$J$9,8,0),"")</f>
        <v/>
      </c>
      <c r="O4017" s="9"/>
      <c r="P4017" s="18"/>
      <c r="Q4017" s="14" t="str">
        <f>IFERROR(O4017*HLOOKUP(I4017,Base!$H$2:$J$9,VLOOKUP(Planilla!P4017,Base!$F$3:$G$9,2,0),0),"")</f>
        <v/>
      </c>
    </row>
    <row r="4018" spans="1:17">
      <c r="A4018" s="18"/>
      <c r="B4018" s="7"/>
      <c r="C4018" s="12"/>
      <c r="D4018" s="13" t="str">
        <f>IFERROR(VLOOKUP(C4018,Base!A:C,2,0),"")</f>
        <v/>
      </c>
      <c r="E4018" s="10" t="str">
        <f>IFERROR(VLOOKUP(C4018,Base!A:C,3,0),"")</f>
        <v/>
      </c>
      <c r="F4018" s="8"/>
      <c r="G4018" s="9"/>
      <c r="H4018" s="18"/>
      <c r="I4018" s="18"/>
      <c r="J4018" s="9"/>
      <c r="K4018" s="18"/>
      <c r="L4018" s="14" t="str">
        <f>IFERROR(J4018*HLOOKUP(I4018,Base!$H$2:$J$9,VLOOKUP(Planilla!K4018,Base!$F$3:$G$9,2,0),0),"")</f>
        <v/>
      </c>
      <c r="M4018" s="19"/>
      <c r="N4018" s="14" t="str">
        <f>IF(M4018="Si",HLOOKUP(I4018,Base!$H$2:$J$9,8,0),"")</f>
        <v/>
      </c>
      <c r="O4018" s="9"/>
      <c r="P4018" s="18"/>
      <c r="Q4018" s="14" t="str">
        <f>IFERROR(O4018*HLOOKUP(I4018,Base!$H$2:$J$9,VLOOKUP(Planilla!P4018,Base!$F$3:$G$9,2,0),0),"")</f>
        <v/>
      </c>
    </row>
    <row r="4019" spans="1:17">
      <c r="A4019" s="18"/>
      <c r="B4019" s="7"/>
      <c r="C4019" s="12"/>
      <c r="D4019" s="13" t="str">
        <f>IFERROR(VLOOKUP(C4019,Base!A:C,2,0),"")</f>
        <v/>
      </c>
      <c r="E4019" s="10" t="str">
        <f>IFERROR(VLOOKUP(C4019,Base!A:C,3,0),"")</f>
        <v/>
      </c>
      <c r="F4019" s="8"/>
      <c r="G4019" s="9"/>
      <c r="H4019" s="18"/>
      <c r="I4019" s="18"/>
      <c r="J4019" s="9"/>
      <c r="K4019" s="18"/>
      <c r="L4019" s="14" t="str">
        <f>IFERROR(J4019*HLOOKUP(I4019,Base!$H$2:$J$9,VLOOKUP(Planilla!K4019,Base!$F$3:$G$9,2,0),0),"")</f>
        <v/>
      </c>
      <c r="M4019" s="19"/>
      <c r="N4019" s="14" t="str">
        <f>IF(M4019="Si",HLOOKUP(I4019,Base!$H$2:$J$9,8,0),"")</f>
        <v/>
      </c>
      <c r="O4019" s="9"/>
      <c r="P4019" s="18"/>
      <c r="Q4019" s="14" t="str">
        <f>IFERROR(O4019*HLOOKUP(I4019,Base!$H$2:$J$9,VLOOKUP(Planilla!P4019,Base!$F$3:$G$9,2,0),0),"")</f>
        <v/>
      </c>
    </row>
    <row r="4020" spans="1:17">
      <c r="A4020" s="18"/>
      <c r="B4020" s="7"/>
      <c r="C4020" s="12"/>
      <c r="D4020" s="13" t="str">
        <f>IFERROR(VLOOKUP(C4020,Base!A:C,2,0),"")</f>
        <v/>
      </c>
      <c r="E4020" s="10" t="str">
        <f>IFERROR(VLOOKUP(C4020,Base!A:C,3,0),"")</f>
        <v/>
      </c>
      <c r="F4020" s="8"/>
      <c r="G4020" s="9"/>
      <c r="H4020" s="18"/>
      <c r="I4020" s="18"/>
      <c r="J4020" s="9"/>
      <c r="K4020" s="18"/>
      <c r="L4020" s="14" t="str">
        <f>IFERROR(J4020*HLOOKUP(I4020,Base!$H$2:$J$9,VLOOKUP(Planilla!K4020,Base!$F$3:$G$9,2,0),0),"")</f>
        <v/>
      </c>
      <c r="M4020" s="19"/>
      <c r="N4020" s="14" t="str">
        <f>IF(M4020="Si",HLOOKUP(I4020,Base!$H$2:$J$9,8,0),"")</f>
        <v/>
      </c>
      <c r="O4020" s="9"/>
      <c r="P4020" s="18"/>
      <c r="Q4020" s="14" t="str">
        <f>IFERROR(O4020*HLOOKUP(I4020,Base!$H$2:$J$9,VLOOKUP(Planilla!P4020,Base!$F$3:$G$9,2,0),0),"")</f>
        <v/>
      </c>
    </row>
    <row r="4021" spans="1:17">
      <c r="A4021" s="18"/>
      <c r="B4021" s="7"/>
      <c r="C4021" s="12"/>
      <c r="D4021" s="13" t="str">
        <f>IFERROR(VLOOKUP(C4021,Base!A:C,2,0),"")</f>
        <v/>
      </c>
      <c r="E4021" s="10" t="str">
        <f>IFERROR(VLOOKUP(C4021,Base!A:C,3,0),"")</f>
        <v/>
      </c>
      <c r="F4021" s="8"/>
      <c r="G4021" s="9"/>
      <c r="H4021" s="18"/>
      <c r="I4021" s="18"/>
      <c r="J4021" s="9"/>
      <c r="K4021" s="18"/>
      <c r="L4021" s="14" t="str">
        <f>IFERROR(J4021*HLOOKUP(I4021,Base!$H$2:$J$9,VLOOKUP(Planilla!K4021,Base!$F$3:$G$9,2,0),0),"")</f>
        <v/>
      </c>
      <c r="M4021" s="19"/>
      <c r="N4021" s="14" t="str">
        <f>IF(M4021="Si",HLOOKUP(I4021,Base!$H$2:$J$9,8,0),"")</f>
        <v/>
      </c>
      <c r="O4021" s="9"/>
      <c r="P4021" s="18"/>
      <c r="Q4021" s="14" t="str">
        <f>IFERROR(O4021*HLOOKUP(I4021,Base!$H$2:$J$9,VLOOKUP(Planilla!P4021,Base!$F$3:$G$9,2,0),0),"")</f>
        <v/>
      </c>
    </row>
    <row r="4022" spans="1:17">
      <c r="A4022" s="18"/>
      <c r="B4022" s="7"/>
      <c r="C4022" s="12"/>
      <c r="D4022" s="13" t="str">
        <f>IFERROR(VLOOKUP(C4022,Base!A:C,2,0),"")</f>
        <v/>
      </c>
      <c r="E4022" s="10" t="str">
        <f>IFERROR(VLOOKUP(C4022,Base!A:C,3,0),"")</f>
        <v/>
      </c>
      <c r="F4022" s="8"/>
      <c r="G4022" s="9"/>
      <c r="H4022" s="18"/>
      <c r="I4022" s="18"/>
      <c r="J4022" s="9"/>
      <c r="K4022" s="18"/>
      <c r="L4022" s="14" t="str">
        <f>IFERROR(J4022*HLOOKUP(I4022,Base!$H$2:$J$9,VLOOKUP(Planilla!K4022,Base!$F$3:$G$9,2,0),0),"")</f>
        <v/>
      </c>
      <c r="M4022" s="19"/>
      <c r="N4022" s="14" t="str">
        <f>IF(M4022="Si",HLOOKUP(I4022,Base!$H$2:$J$9,8,0),"")</f>
        <v/>
      </c>
      <c r="O4022" s="9"/>
      <c r="P4022" s="18"/>
      <c r="Q4022" s="14" t="str">
        <f>IFERROR(O4022*HLOOKUP(I4022,Base!$H$2:$J$9,VLOOKUP(Planilla!P4022,Base!$F$3:$G$9,2,0),0),"")</f>
        <v/>
      </c>
    </row>
    <row r="4023" spans="1:17">
      <c r="A4023" s="18"/>
      <c r="B4023" s="7"/>
      <c r="C4023" s="12"/>
      <c r="D4023" s="13" t="str">
        <f>IFERROR(VLOOKUP(C4023,Base!A:C,2,0),"")</f>
        <v/>
      </c>
      <c r="E4023" s="10" t="str">
        <f>IFERROR(VLOOKUP(C4023,Base!A:C,3,0),"")</f>
        <v/>
      </c>
      <c r="F4023" s="8"/>
      <c r="G4023" s="9"/>
      <c r="H4023" s="18"/>
      <c r="I4023" s="18"/>
      <c r="J4023" s="9"/>
      <c r="K4023" s="18"/>
      <c r="L4023" s="14" t="str">
        <f>IFERROR(J4023*HLOOKUP(I4023,Base!$H$2:$J$9,VLOOKUP(Planilla!K4023,Base!$F$3:$G$9,2,0),0),"")</f>
        <v/>
      </c>
      <c r="M4023" s="19"/>
      <c r="N4023" s="14" t="str">
        <f>IF(M4023="Si",HLOOKUP(I4023,Base!$H$2:$J$9,8,0),"")</f>
        <v/>
      </c>
      <c r="O4023" s="9"/>
      <c r="P4023" s="18"/>
      <c r="Q4023" s="14" t="str">
        <f>IFERROR(O4023*HLOOKUP(I4023,Base!$H$2:$J$9,VLOOKUP(Planilla!P4023,Base!$F$3:$G$9,2,0),0),"")</f>
        <v/>
      </c>
    </row>
    <row r="4024" spans="1:17">
      <c r="A4024" s="18"/>
      <c r="B4024" s="7"/>
      <c r="C4024" s="12"/>
      <c r="D4024" s="13" t="str">
        <f>IFERROR(VLOOKUP(C4024,Base!A:C,2,0),"")</f>
        <v/>
      </c>
      <c r="E4024" s="10" t="str">
        <f>IFERROR(VLOOKUP(C4024,Base!A:C,3,0),"")</f>
        <v/>
      </c>
      <c r="F4024" s="8"/>
      <c r="G4024" s="9"/>
      <c r="H4024" s="18"/>
      <c r="I4024" s="18"/>
      <c r="J4024" s="9"/>
      <c r="K4024" s="18"/>
      <c r="L4024" s="14" t="str">
        <f>IFERROR(J4024*HLOOKUP(I4024,Base!$H$2:$J$9,VLOOKUP(Planilla!K4024,Base!$F$3:$G$9,2,0),0),"")</f>
        <v/>
      </c>
      <c r="M4024" s="19"/>
      <c r="N4024" s="14" t="str">
        <f>IF(M4024="Si",HLOOKUP(I4024,Base!$H$2:$J$9,8,0),"")</f>
        <v/>
      </c>
      <c r="O4024" s="9"/>
      <c r="P4024" s="18"/>
      <c r="Q4024" s="14" t="str">
        <f>IFERROR(O4024*HLOOKUP(I4024,Base!$H$2:$J$9,VLOOKUP(Planilla!P4024,Base!$F$3:$G$9,2,0),0),"")</f>
        <v/>
      </c>
    </row>
    <row r="4025" spans="1:17">
      <c r="A4025" s="18"/>
      <c r="B4025" s="7"/>
      <c r="C4025" s="12"/>
      <c r="D4025" s="13" t="str">
        <f>IFERROR(VLOOKUP(C4025,Base!A:C,2,0),"")</f>
        <v/>
      </c>
      <c r="E4025" s="10" t="str">
        <f>IFERROR(VLOOKUP(C4025,Base!A:C,3,0),"")</f>
        <v/>
      </c>
      <c r="F4025" s="8"/>
      <c r="G4025" s="9"/>
      <c r="H4025" s="18"/>
      <c r="I4025" s="18"/>
      <c r="J4025" s="9"/>
      <c r="K4025" s="18"/>
      <c r="L4025" s="14" t="str">
        <f>IFERROR(J4025*HLOOKUP(I4025,Base!$H$2:$J$9,VLOOKUP(Planilla!K4025,Base!$F$3:$G$9,2,0),0),"")</f>
        <v/>
      </c>
      <c r="M4025" s="19"/>
      <c r="N4025" s="14" t="str">
        <f>IF(M4025="Si",HLOOKUP(I4025,Base!$H$2:$J$9,8,0),"")</f>
        <v/>
      </c>
      <c r="O4025" s="9"/>
      <c r="P4025" s="18"/>
      <c r="Q4025" s="14" t="str">
        <f>IFERROR(O4025*HLOOKUP(I4025,Base!$H$2:$J$9,VLOOKUP(Planilla!P4025,Base!$F$3:$G$9,2,0),0),"")</f>
        <v/>
      </c>
    </row>
    <row r="4026" spans="1:17">
      <c r="A4026" s="18"/>
      <c r="B4026" s="7"/>
      <c r="C4026" s="12"/>
      <c r="D4026" s="13" t="str">
        <f>IFERROR(VLOOKUP(C4026,Base!A:C,2,0),"")</f>
        <v/>
      </c>
      <c r="E4026" s="10" t="str">
        <f>IFERROR(VLOOKUP(C4026,Base!A:C,3,0),"")</f>
        <v/>
      </c>
      <c r="F4026" s="8"/>
      <c r="G4026" s="9"/>
      <c r="H4026" s="18"/>
      <c r="I4026" s="18"/>
      <c r="J4026" s="9"/>
      <c r="K4026" s="18"/>
      <c r="L4026" s="14" t="str">
        <f>IFERROR(J4026*HLOOKUP(I4026,Base!$H$2:$J$9,VLOOKUP(Planilla!K4026,Base!$F$3:$G$9,2,0),0),"")</f>
        <v/>
      </c>
      <c r="M4026" s="19"/>
      <c r="N4026" s="14" t="str">
        <f>IF(M4026="Si",HLOOKUP(I4026,Base!$H$2:$J$9,8,0),"")</f>
        <v/>
      </c>
      <c r="O4026" s="9"/>
      <c r="P4026" s="18"/>
      <c r="Q4026" s="14" t="str">
        <f>IFERROR(O4026*HLOOKUP(I4026,Base!$H$2:$J$9,VLOOKUP(Planilla!P4026,Base!$F$3:$G$9,2,0),0),"")</f>
        <v/>
      </c>
    </row>
    <row r="4027" spans="1:17">
      <c r="A4027" s="18"/>
      <c r="B4027" s="7"/>
      <c r="C4027" s="12"/>
      <c r="D4027" s="13" t="str">
        <f>IFERROR(VLOOKUP(C4027,Base!A:C,2,0),"")</f>
        <v/>
      </c>
      <c r="E4027" s="10" t="str">
        <f>IFERROR(VLOOKUP(C4027,Base!A:C,3,0),"")</f>
        <v/>
      </c>
      <c r="F4027" s="8"/>
      <c r="G4027" s="9"/>
      <c r="H4027" s="18"/>
      <c r="I4027" s="18"/>
      <c r="J4027" s="9"/>
      <c r="K4027" s="18"/>
      <c r="L4027" s="14" t="str">
        <f>IFERROR(J4027*HLOOKUP(I4027,Base!$H$2:$J$9,VLOOKUP(Planilla!K4027,Base!$F$3:$G$9,2,0),0),"")</f>
        <v/>
      </c>
      <c r="M4027" s="19"/>
      <c r="N4027" s="14" t="str">
        <f>IF(M4027="Si",HLOOKUP(I4027,Base!$H$2:$J$9,8,0),"")</f>
        <v/>
      </c>
      <c r="O4027" s="9"/>
      <c r="P4027" s="18"/>
      <c r="Q4027" s="14" t="str">
        <f>IFERROR(O4027*HLOOKUP(I4027,Base!$H$2:$J$9,VLOOKUP(Planilla!P4027,Base!$F$3:$G$9,2,0),0),"")</f>
        <v/>
      </c>
    </row>
    <row r="4028" spans="1:17">
      <c r="A4028" s="18"/>
      <c r="B4028" s="7"/>
      <c r="C4028" s="12"/>
      <c r="D4028" s="13" t="str">
        <f>IFERROR(VLOOKUP(C4028,Base!A:C,2,0),"")</f>
        <v/>
      </c>
      <c r="E4028" s="10" t="str">
        <f>IFERROR(VLOOKUP(C4028,Base!A:C,3,0),"")</f>
        <v/>
      </c>
      <c r="F4028" s="8"/>
      <c r="G4028" s="9"/>
      <c r="H4028" s="18"/>
      <c r="I4028" s="18"/>
      <c r="J4028" s="9"/>
      <c r="K4028" s="18"/>
      <c r="L4028" s="14" t="str">
        <f>IFERROR(J4028*HLOOKUP(I4028,Base!$H$2:$J$9,VLOOKUP(Planilla!K4028,Base!$F$3:$G$9,2,0),0),"")</f>
        <v/>
      </c>
      <c r="M4028" s="19"/>
      <c r="N4028" s="14" t="str">
        <f>IF(M4028="Si",HLOOKUP(I4028,Base!$H$2:$J$9,8,0),"")</f>
        <v/>
      </c>
      <c r="O4028" s="9"/>
      <c r="P4028" s="18"/>
      <c r="Q4028" s="14" t="str">
        <f>IFERROR(O4028*HLOOKUP(I4028,Base!$H$2:$J$9,VLOOKUP(Planilla!P4028,Base!$F$3:$G$9,2,0),0),"")</f>
        <v/>
      </c>
    </row>
    <row r="4029" spans="1:17">
      <c r="A4029" s="18"/>
      <c r="B4029" s="7"/>
      <c r="C4029" s="12"/>
      <c r="D4029" s="13" t="str">
        <f>IFERROR(VLOOKUP(C4029,Base!A:C,2,0),"")</f>
        <v/>
      </c>
      <c r="E4029" s="10" t="str">
        <f>IFERROR(VLOOKUP(C4029,Base!A:C,3,0),"")</f>
        <v/>
      </c>
      <c r="F4029" s="8"/>
      <c r="G4029" s="9"/>
      <c r="H4029" s="18"/>
      <c r="I4029" s="18"/>
      <c r="J4029" s="9"/>
      <c r="K4029" s="18"/>
      <c r="L4029" s="14" t="str">
        <f>IFERROR(J4029*HLOOKUP(I4029,Base!$H$2:$J$9,VLOOKUP(Planilla!K4029,Base!$F$3:$G$9,2,0),0),"")</f>
        <v/>
      </c>
      <c r="M4029" s="19"/>
      <c r="N4029" s="14" t="str">
        <f>IF(M4029="Si",HLOOKUP(I4029,Base!$H$2:$J$9,8,0),"")</f>
        <v/>
      </c>
      <c r="O4029" s="9"/>
      <c r="P4029" s="18"/>
      <c r="Q4029" s="14" t="str">
        <f>IFERROR(O4029*HLOOKUP(I4029,Base!$H$2:$J$9,VLOOKUP(Planilla!P4029,Base!$F$3:$G$9,2,0),0),"")</f>
        <v/>
      </c>
    </row>
    <row r="4030" spans="1:17">
      <c r="A4030" s="18"/>
      <c r="B4030" s="7"/>
      <c r="C4030" s="12"/>
      <c r="D4030" s="13" t="str">
        <f>IFERROR(VLOOKUP(C4030,Base!A:C,2,0),"")</f>
        <v/>
      </c>
      <c r="E4030" s="10" t="str">
        <f>IFERROR(VLOOKUP(C4030,Base!A:C,3,0),"")</f>
        <v/>
      </c>
      <c r="F4030" s="8"/>
      <c r="G4030" s="9"/>
      <c r="H4030" s="18"/>
      <c r="I4030" s="18"/>
      <c r="J4030" s="9"/>
      <c r="K4030" s="18"/>
      <c r="L4030" s="14" t="str">
        <f>IFERROR(J4030*HLOOKUP(I4030,Base!$H$2:$J$9,VLOOKUP(Planilla!K4030,Base!$F$3:$G$9,2,0),0),"")</f>
        <v/>
      </c>
      <c r="M4030" s="19"/>
      <c r="N4030" s="14" t="str">
        <f>IF(M4030="Si",HLOOKUP(I4030,Base!$H$2:$J$9,8,0),"")</f>
        <v/>
      </c>
      <c r="O4030" s="9"/>
      <c r="P4030" s="18"/>
      <c r="Q4030" s="14" t="str">
        <f>IFERROR(O4030*HLOOKUP(I4030,Base!$H$2:$J$9,VLOOKUP(Planilla!P4030,Base!$F$3:$G$9,2,0),0),"")</f>
        <v/>
      </c>
    </row>
    <row r="4031" spans="1:17">
      <c r="A4031" s="18"/>
      <c r="B4031" s="7"/>
      <c r="C4031" s="12"/>
      <c r="D4031" s="13" t="str">
        <f>IFERROR(VLOOKUP(C4031,Base!A:C,2,0),"")</f>
        <v/>
      </c>
      <c r="E4031" s="10" t="str">
        <f>IFERROR(VLOOKUP(C4031,Base!A:C,3,0),"")</f>
        <v/>
      </c>
      <c r="F4031" s="8"/>
      <c r="G4031" s="9"/>
      <c r="H4031" s="18"/>
      <c r="I4031" s="18"/>
      <c r="J4031" s="9"/>
      <c r="K4031" s="18"/>
      <c r="L4031" s="14" t="str">
        <f>IFERROR(J4031*HLOOKUP(I4031,Base!$H$2:$J$9,VLOOKUP(Planilla!K4031,Base!$F$3:$G$9,2,0),0),"")</f>
        <v/>
      </c>
      <c r="M4031" s="19"/>
      <c r="N4031" s="14" t="str">
        <f>IF(M4031="Si",HLOOKUP(I4031,Base!$H$2:$J$9,8,0),"")</f>
        <v/>
      </c>
      <c r="O4031" s="9"/>
      <c r="P4031" s="18"/>
      <c r="Q4031" s="14" t="str">
        <f>IFERROR(O4031*HLOOKUP(I4031,Base!$H$2:$J$9,VLOOKUP(Planilla!P4031,Base!$F$3:$G$9,2,0),0),"")</f>
        <v/>
      </c>
    </row>
    <row r="4032" spans="1:17">
      <c r="A4032" s="18"/>
      <c r="B4032" s="7"/>
      <c r="C4032" s="12"/>
      <c r="D4032" s="13" t="str">
        <f>IFERROR(VLOOKUP(C4032,Base!A:C,2,0),"")</f>
        <v/>
      </c>
      <c r="E4032" s="10" t="str">
        <f>IFERROR(VLOOKUP(C4032,Base!A:C,3,0),"")</f>
        <v/>
      </c>
      <c r="F4032" s="8"/>
      <c r="G4032" s="9"/>
      <c r="H4032" s="18"/>
      <c r="I4032" s="18"/>
      <c r="J4032" s="9"/>
      <c r="K4032" s="18"/>
      <c r="L4032" s="14" t="str">
        <f>IFERROR(J4032*HLOOKUP(I4032,Base!$H$2:$J$9,VLOOKUP(Planilla!K4032,Base!$F$3:$G$9,2,0),0),"")</f>
        <v/>
      </c>
      <c r="M4032" s="19"/>
      <c r="N4032" s="14" t="str">
        <f>IF(M4032="Si",HLOOKUP(I4032,Base!$H$2:$J$9,8,0),"")</f>
        <v/>
      </c>
      <c r="O4032" s="9"/>
      <c r="P4032" s="18"/>
      <c r="Q4032" s="14" t="str">
        <f>IFERROR(O4032*HLOOKUP(I4032,Base!$H$2:$J$9,VLOOKUP(Planilla!P4032,Base!$F$3:$G$9,2,0),0),"")</f>
        <v/>
      </c>
    </row>
    <row r="4033" spans="1:17">
      <c r="A4033" s="18"/>
      <c r="B4033" s="7"/>
      <c r="C4033" s="12"/>
      <c r="D4033" s="13" t="str">
        <f>IFERROR(VLOOKUP(C4033,Base!A:C,2,0),"")</f>
        <v/>
      </c>
      <c r="E4033" s="10" t="str">
        <f>IFERROR(VLOOKUP(C4033,Base!A:C,3,0),"")</f>
        <v/>
      </c>
      <c r="F4033" s="8"/>
      <c r="G4033" s="9"/>
      <c r="H4033" s="18"/>
      <c r="I4033" s="18"/>
      <c r="J4033" s="9"/>
      <c r="K4033" s="18"/>
      <c r="L4033" s="14" t="str">
        <f>IFERROR(J4033*HLOOKUP(I4033,Base!$H$2:$J$9,VLOOKUP(Planilla!K4033,Base!$F$3:$G$9,2,0),0),"")</f>
        <v/>
      </c>
      <c r="M4033" s="19"/>
      <c r="N4033" s="14" t="str">
        <f>IF(M4033="Si",HLOOKUP(I4033,Base!$H$2:$J$9,8,0),"")</f>
        <v/>
      </c>
      <c r="O4033" s="9"/>
      <c r="P4033" s="18"/>
      <c r="Q4033" s="14" t="str">
        <f>IFERROR(O4033*HLOOKUP(I4033,Base!$H$2:$J$9,VLOOKUP(Planilla!P4033,Base!$F$3:$G$9,2,0),0),"")</f>
        <v/>
      </c>
    </row>
    <row r="4034" spans="1:17">
      <c r="A4034" s="18"/>
      <c r="B4034" s="7"/>
      <c r="C4034" s="12"/>
      <c r="D4034" s="13" t="str">
        <f>IFERROR(VLOOKUP(C4034,Base!A:C,2,0),"")</f>
        <v/>
      </c>
      <c r="E4034" s="10" t="str">
        <f>IFERROR(VLOOKUP(C4034,Base!A:C,3,0),"")</f>
        <v/>
      </c>
      <c r="F4034" s="8"/>
      <c r="G4034" s="9"/>
      <c r="H4034" s="18"/>
      <c r="I4034" s="18"/>
      <c r="J4034" s="9"/>
      <c r="K4034" s="18"/>
      <c r="L4034" s="14" t="str">
        <f>IFERROR(J4034*HLOOKUP(I4034,Base!$H$2:$J$9,VLOOKUP(Planilla!K4034,Base!$F$3:$G$9,2,0),0),"")</f>
        <v/>
      </c>
      <c r="M4034" s="19"/>
      <c r="N4034" s="14" t="str">
        <f>IF(M4034="Si",HLOOKUP(I4034,Base!$H$2:$J$9,8,0),"")</f>
        <v/>
      </c>
      <c r="O4034" s="9"/>
      <c r="P4034" s="18"/>
      <c r="Q4034" s="14" t="str">
        <f>IFERROR(O4034*HLOOKUP(I4034,Base!$H$2:$J$9,VLOOKUP(Planilla!P4034,Base!$F$3:$G$9,2,0),0),"")</f>
        <v/>
      </c>
    </row>
    <row r="4035" spans="1:17">
      <c r="A4035" s="18"/>
      <c r="B4035" s="7"/>
      <c r="C4035" s="12"/>
      <c r="D4035" s="13" t="str">
        <f>IFERROR(VLOOKUP(C4035,Base!A:C,2,0),"")</f>
        <v/>
      </c>
      <c r="E4035" s="10" t="str">
        <f>IFERROR(VLOOKUP(C4035,Base!A:C,3,0),"")</f>
        <v/>
      </c>
      <c r="F4035" s="8"/>
      <c r="G4035" s="9"/>
      <c r="H4035" s="18"/>
      <c r="I4035" s="18"/>
      <c r="J4035" s="9"/>
      <c r="K4035" s="18"/>
      <c r="L4035" s="14" t="str">
        <f>IFERROR(J4035*HLOOKUP(I4035,Base!$H$2:$J$9,VLOOKUP(Planilla!K4035,Base!$F$3:$G$9,2,0),0),"")</f>
        <v/>
      </c>
      <c r="M4035" s="19"/>
      <c r="N4035" s="14" t="str">
        <f>IF(M4035="Si",HLOOKUP(I4035,Base!$H$2:$J$9,8,0),"")</f>
        <v/>
      </c>
      <c r="O4035" s="9"/>
      <c r="P4035" s="18"/>
      <c r="Q4035" s="14" t="str">
        <f>IFERROR(O4035*HLOOKUP(I4035,Base!$H$2:$J$9,VLOOKUP(Planilla!P4035,Base!$F$3:$G$9,2,0),0),"")</f>
        <v/>
      </c>
    </row>
    <row r="4036" spans="1:17">
      <c r="A4036" s="18"/>
      <c r="B4036" s="7"/>
      <c r="C4036" s="12"/>
      <c r="D4036" s="13" t="str">
        <f>IFERROR(VLOOKUP(C4036,Base!A:C,2,0),"")</f>
        <v/>
      </c>
      <c r="E4036" s="10" t="str">
        <f>IFERROR(VLOOKUP(C4036,Base!A:C,3,0),"")</f>
        <v/>
      </c>
      <c r="F4036" s="8"/>
      <c r="G4036" s="9"/>
      <c r="H4036" s="18"/>
      <c r="I4036" s="18"/>
      <c r="J4036" s="9"/>
      <c r="K4036" s="18"/>
      <c r="L4036" s="14" t="str">
        <f>IFERROR(J4036*HLOOKUP(I4036,Base!$H$2:$J$9,VLOOKUP(Planilla!K4036,Base!$F$3:$G$9,2,0),0),"")</f>
        <v/>
      </c>
      <c r="M4036" s="19"/>
      <c r="N4036" s="14" t="str">
        <f>IF(M4036="Si",HLOOKUP(I4036,Base!$H$2:$J$9,8,0),"")</f>
        <v/>
      </c>
      <c r="O4036" s="9"/>
      <c r="P4036" s="18"/>
      <c r="Q4036" s="14" t="str">
        <f>IFERROR(O4036*HLOOKUP(I4036,Base!$H$2:$J$9,VLOOKUP(Planilla!P4036,Base!$F$3:$G$9,2,0),0),"")</f>
        <v/>
      </c>
    </row>
    <row r="4037" spans="1:17">
      <c r="A4037" s="18"/>
      <c r="B4037" s="7"/>
      <c r="C4037" s="12"/>
      <c r="D4037" s="13" t="str">
        <f>IFERROR(VLOOKUP(C4037,Base!A:C,2,0),"")</f>
        <v/>
      </c>
      <c r="E4037" s="10" t="str">
        <f>IFERROR(VLOOKUP(C4037,Base!A:C,3,0),"")</f>
        <v/>
      </c>
      <c r="F4037" s="8"/>
      <c r="G4037" s="9"/>
      <c r="H4037" s="18"/>
      <c r="I4037" s="18"/>
      <c r="J4037" s="9"/>
      <c r="K4037" s="18"/>
      <c r="L4037" s="14" t="str">
        <f>IFERROR(J4037*HLOOKUP(I4037,Base!$H$2:$J$9,VLOOKUP(Planilla!K4037,Base!$F$3:$G$9,2,0),0),"")</f>
        <v/>
      </c>
      <c r="M4037" s="19"/>
      <c r="N4037" s="14" t="str">
        <f>IF(M4037="Si",HLOOKUP(I4037,Base!$H$2:$J$9,8,0),"")</f>
        <v/>
      </c>
      <c r="O4037" s="9"/>
      <c r="P4037" s="18"/>
      <c r="Q4037" s="14" t="str">
        <f>IFERROR(O4037*HLOOKUP(I4037,Base!$H$2:$J$9,VLOOKUP(Planilla!P4037,Base!$F$3:$G$9,2,0),0),"")</f>
        <v/>
      </c>
    </row>
    <row r="4038" spans="1:17">
      <c r="A4038" s="18"/>
      <c r="B4038" s="7"/>
      <c r="C4038" s="12"/>
      <c r="D4038" s="13" t="str">
        <f>IFERROR(VLOOKUP(C4038,Base!A:C,2,0),"")</f>
        <v/>
      </c>
      <c r="E4038" s="10" t="str">
        <f>IFERROR(VLOOKUP(C4038,Base!A:C,3,0),"")</f>
        <v/>
      </c>
      <c r="F4038" s="8"/>
      <c r="G4038" s="9"/>
      <c r="H4038" s="18"/>
      <c r="I4038" s="18"/>
      <c r="J4038" s="9"/>
      <c r="K4038" s="18"/>
      <c r="L4038" s="14" t="str">
        <f>IFERROR(J4038*HLOOKUP(I4038,Base!$H$2:$J$9,VLOOKUP(Planilla!K4038,Base!$F$3:$G$9,2,0),0),"")</f>
        <v/>
      </c>
      <c r="M4038" s="19"/>
      <c r="N4038" s="14" t="str">
        <f>IF(M4038="Si",HLOOKUP(I4038,Base!$H$2:$J$9,8,0),"")</f>
        <v/>
      </c>
      <c r="O4038" s="9"/>
      <c r="P4038" s="18"/>
      <c r="Q4038" s="14" t="str">
        <f>IFERROR(O4038*HLOOKUP(I4038,Base!$H$2:$J$9,VLOOKUP(Planilla!P4038,Base!$F$3:$G$9,2,0),0),"")</f>
        <v/>
      </c>
    </row>
    <row r="4039" spans="1:17">
      <c r="A4039" s="18"/>
      <c r="B4039" s="7"/>
      <c r="C4039" s="12"/>
      <c r="D4039" s="13" t="str">
        <f>IFERROR(VLOOKUP(C4039,Base!A:C,2,0),"")</f>
        <v/>
      </c>
      <c r="E4039" s="10" t="str">
        <f>IFERROR(VLOOKUP(C4039,Base!A:C,3,0),"")</f>
        <v/>
      </c>
      <c r="F4039" s="8"/>
      <c r="G4039" s="9"/>
      <c r="H4039" s="18"/>
      <c r="I4039" s="18"/>
      <c r="J4039" s="9"/>
      <c r="K4039" s="18"/>
      <c r="L4039" s="14" t="str">
        <f>IFERROR(J4039*HLOOKUP(I4039,Base!$H$2:$J$9,VLOOKUP(Planilla!K4039,Base!$F$3:$G$9,2,0),0),"")</f>
        <v/>
      </c>
      <c r="M4039" s="19"/>
      <c r="N4039" s="14" t="str">
        <f>IF(M4039="Si",HLOOKUP(I4039,Base!$H$2:$J$9,8,0),"")</f>
        <v/>
      </c>
      <c r="O4039" s="9"/>
      <c r="P4039" s="18"/>
      <c r="Q4039" s="14" t="str">
        <f>IFERROR(O4039*HLOOKUP(I4039,Base!$H$2:$J$9,VLOOKUP(Planilla!P4039,Base!$F$3:$G$9,2,0),0),"")</f>
        <v/>
      </c>
    </row>
    <row r="4040" spans="1:17">
      <c r="A4040" s="18"/>
      <c r="B4040" s="7"/>
      <c r="C4040" s="12"/>
      <c r="D4040" s="13" t="str">
        <f>IFERROR(VLOOKUP(C4040,Base!A:C,2,0),"")</f>
        <v/>
      </c>
      <c r="E4040" s="10" t="str">
        <f>IFERROR(VLOOKUP(C4040,Base!A:C,3,0),"")</f>
        <v/>
      </c>
      <c r="F4040" s="8"/>
      <c r="G4040" s="9"/>
      <c r="H4040" s="18"/>
      <c r="I4040" s="18"/>
      <c r="J4040" s="9"/>
      <c r="K4040" s="18"/>
      <c r="L4040" s="14" t="str">
        <f>IFERROR(J4040*HLOOKUP(I4040,Base!$H$2:$J$9,VLOOKUP(Planilla!K4040,Base!$F$3:$G$9,2,0),0),"")</f>
        <v/>
      </c>
      <c r="M4040" s="19"/>
      <c r="N4040" s="14" t="str">
        <f>IF(M4040="Si",HLOOKUP(I4040,Base!$H$2:$J$9,8,0),"")</f>
        <v/>
      </c>
      <c r="O4040" s="9"/>
      <c r="P4040" s="18"/>
      <c r="Q4040" s="14" t="str">
        <f>IFERROR(O4040*HLOOKUP(I4040,Base!$H$2:$J$9,VLOOKUP(Planilla!P4040,Base!$F$3:$G$9,2,0),0),"")</f>
        <v/>
      </c>
    </row>
    <row r="4041" spans="1:17">
      <c r="A4041" s="18"/>
      <c r="B4041" s="7"/>
      <c r="C4041" s="12"/>
      <c r="D4041" s="13" t="str">
        <f>IFERROR(VLOOKUP(C4041,Base!A:C,2,0),"")</f>
        <v/>
      </c>
      <c r="E4041" s="10" t="str">
        <f>IFERROR(VLOOKUP(C4041,Base!A:C,3,0),"")</f>
        <v/>
      </c>
      <c r="F4041" s="8"/>
      <c r="G4041" s="9"/>
      <c r="H4041" s="18"/>
      <c r="I4041" s="18"/>
      <c r="J4041" s="9"/>
      <c r="K4041" s="18"/>
      <c r="L4041" s="14" t="str">
        <f>IFERROR(J4041*HLOOKUP(I4041,Base!$H$2:$J$9,VLOOKUP(Planilla!K4041,Base!$F$3:$G$9,2,0),0),"")</f>
        <v/>
      </c>
      <c r="M4041" s="19"/>
      <c r="N4041" s="14" t="str">
        <f>IF(M4041="Si",HLOOKUP(I4041,Base!$H$2:$J$9,8,0),"")</f>
        <v/>
      </c>
      <c r="O4041" s="9"/>
      <c r="P4041" s="18"/>
      <c r="Q4041" s="14" t="str">
        <f>IFERROR(O4041*HLOOKUP(I4041,Base!$H$2:$J$9,VLOOKUP(Planilla!P4041,Base!$F$3:$G$9,2,0),0),"")</f>
        <v/>
      </c>
    </row>
    <row r="4042" spans="1:17">
      <c r="A4042" s="18"/>
      <c r="B4042" s="7"/>
      <c r="C4042" s="12"/>
      <c r="D4042" s="13" t="str">
        <f>IFERROR(VLOOKUP(C4042,Base!A:C,2,0),"")</f>
        <v/>
      </c>
      <c r="E4042" s="10" t="str">
        <f>IFERROR(VLOOKUP(C4042,Base!A:C,3,0),"")</f>
        <v/>
      </c>
      <c r="F4042" s="8"/>
      <c r="G4042" s="9"/>
      <c r="H4042" s="18"/>
      <c r="I4042" s="18"/>
      <c r="J4042" s="9"/>
      <c r="K4042" s="18"/>
      <c r="L4042" s="14" t="str">
        <f>IFERROR(J4042*HLOOKUP(I4042,Base!$H$2:$J$9,VLOOKUP(Planilla!K4042,Base!$F$3:$G$9,2,0),0),"")</f>
        <v/>
      </c>
      <c r="M4042" s="19"/>
      <c r="N4042" s="14" t="str">
        <f>IF(M4042="Si",HLOOKUP(I4042,Base!$H$2:$J$9,8,0),"")</f>
        <v/>
      </c>
      <c r="O4042" s="9"/>
      <c r="P4042" s="18"/>
      <c r="Q4042" s="14" t="str">
        <f>IFERROR(O4042*HLOOKUP(I4042,Base!$H$2:$J$9,VLOOKUP(Planilla!P4042,Base!$F$3:$G$9,2,0),0),"")</f>
        <v/>
      </c>
    </row>
    <row r="4043" spans="1:17">
      <c r="A4043" s="18"/>
      <c r="B4043" s="7"/>
      <c r="C4043" s="12"/>
      <c r="D4043" s="13" t="str">
        <f>IFERROR(VLOOKUP(C4043,Base!A:C,2,0),"")</f>
        <v/>
      </c>
      <c r="E4043" s="10" t="str">
        <f>IFERROR(VLOOKUP(C4043,Base!A:C,3,0),"")</f>
        <v/>
      </c>
      <c r="F4043" s="8"/>
      <c r="G4043" s="9"/>
      <c r="H4043" s="18"/>
      <c r="I4043" s="18"/>
      <c r="J4043" s="9"/>
      <c r="K4043" s="18"/>
      <c r="L4043" s="14" t="str">
        <f>IFERROR(J4043*HLOOKUP(I4043,Base!$H$2:$J$9,VLOOKUP(Planilla!K4043,Base!$F$3:$G$9,2,0),0),"")</f>
        <v/>
      </c>
      <c r="M4043" s="19"/>
      <c r="N4043" s="14" t="str">
        <f>IF(M4043="Si",HLOOKUP(I4043,Base!$H$2:$J$9,8,0),"")</f>
        <v/>
      </c>
      <c r="O4043" s="9"/>
      <c r="P4043" s="18"/>
      <c r="Q4043" s="14" t="str">
        <f>IFERROR(O4043*HLOOKUP(I4043,Base!$H$2:$J$9,VLOOKUP(Planilla!P4043,Base!$F$3:$G$9,2,0),0),"")</f>
        <v/>
      </c>
    </row>
    <row r="4044" spans="1:17">
      <c r="A4044" s="18"/>
      <c r="B4044" s="7"/>
      <c r="C4044" s="12"/>
      <c r="D4044" s="13" t="str">
        <f>IFERROR(VLOOKUP(C4044,Base!A:C,2,0),"")</f>
        <v/>
      </c>
      <c r="E4044" s="10" t="str">
        <f>IFERROR(VLOOKUP(C4044,Base!A:C,3,0),"")</f>
        <v/>
      </c>
      <c r="F4044" s="8"/>
      <c r="G4044" s="9"/>
      <c r="H4044" s="18"/>
      <c r="I4044" s="18"/>
      <c r="J4044" s="9"/>
      <c r="K4044" s="18"/>
      <c r="L4044" s="14" t="str">
        <f>IFERROR(J4044*HLOOKUP(I4044,Base!$H$2:$J$9,VLOOKUP(Planilla!K4044,Base!$F$3:$G$9,2,0),0),"")</f>
        <v/>
      </c>
      <c r="M4044" s="19"/>
      <c r="N4044" s="14" t="str">
        <f>IF(M4044="Si",HLOOKUP(I4044,Base!$H$2:$J$9,8,0),"")</f>
        <v/>
      </c>
      <c r="O4044" s="9"/>
      <c r="P4044" s="18"/>
      <c r="Q4044" s="14" t="str">
        <f>IFERROR(O4044*HLOOKUP(I4044,Base!$H$2:$J$9,VLOOKUP(Planilla!P4044,Base!$F$3:$G$9,2,0),0),"")</f>
        <v/>
      </c>
    </row>
    <row r="4045" spans="1:17">
      <c r="A4045" s="18"/>
      <c r="B4045" s="7"/>
      <c r="C4045" s="12"/>
      <c r="D4045" s="13" t="str">
        <f>IFERROR(VLOOKUP(C4045,Base!A:C,2,0),"")</f>
        <v/>
      </c>
      <c r="E4045" s="10" t="str">
        <f>IFERROR(VLOOKUP(C4045,Base!A:C,3,0),"")</f>
        <v/>
      </c>
      <c r="F4045" s="8"/>
      <c r="G4045" s="9"/>
      <c r="H4045" s="18"/>
      <c r="I4045" s="18"/>
      <c r="J4045" s="9"/>
      <c r="K4045" s="18"/>
      <c r="L4045" s="14" t="str">
        <f>IFERROR(J4045*HLOOKUP(I4045,Base!$H$2:$J$9,VLOOKUP(Planilla!K4045,Base!$F$3:$G$9,2,0),0),"")</f>
        <v/>
      </c>
      <c r="M4045" s="19"/>
      <c r="N4045" s="14" t="str">
        <f>IF(M4045="Si",HLOOKUP(I4045,Base!$H$2:$J$9,8,0),"")</f>
        <v/>
      </c>
      <c r="O4045" s="9"/>
      <c r="P4045" s="18"/>
      <c r="Q4045" s="14" t="str">
        <f>IFERROR(O4045*HLOOKUP(I4045,Base!$H$2:$J$9,VLOOKUP(Planilla!P4045,Base!$F$3:$G$9,2,0),0),"")</f>
        <v/>
      </c>
    </row>
    <row r="4046" spans="1:17">
      <c r="A4046" s="18"/>
      <c r="B4046" s="7"/>
      <c r="C4046" s="12"/>
      <c r="D4046" s="13" t="str">
        <f>IFERROR(VLOOKUP(C4046,Base!A:C,2,0),"")</f>
        <v/>
      </c>
      <c r="E4046" s="10" t="str">
        <f>IFERROR(VLOOKUP(C4046,Base!A:C,3,0),"")</f>
        <v/>
      </c>
      <c r="F4046" s="8"/>
      <c r="G4046" s="9"/>
      <c r="H4046" s="18"/>
      <c r="I4046" s="18"/>
      <c r="J4046" s="9"/>
      <c r="K4046" s="18"/>
      <c r="L4046" s="14" t="str">
        <f>IFERROR(J4046*HLOOKUP(I4046,Base!$H$2:$J$9,VLOOKUP(Planilla!K4046,Base!$F$3:$G$9,2,0),0),"")</f>
        <v/>
      </c>
      <c r="M4046" s="19"/>
      <c r="N4046" s="14" t="str">
        <f>IF(M4046="Si",HLOOKUP(I4046,Base!$H$2:$J$9,8,0),"")</f>
        <v/>
      </c>
      <c r="O4046" s="9"/>
      <c r="P4046" s="18"/>
      <c r="Q4046" s="14" t="str">
        <f>IFERROR(O4046*HLOOKUP(I4046,Base!$H$2:$J$9,VLOOKUP(Planilla!P4046,Base!$F$3:$G$9,2,0),0),"")</f>
        <v/>
      </c>
    </row>
    <row r="4047" spans="1:17">
      <c r="A4047" s="18"/>
      <c r="B4047" s="7"/>
      <c r="C4047" s="12"/>
      <c r="D4047" s="13" t="str">
        <f>IFERROR(VLOOKUP(C4047,Base!A:C,2,0),"")</f>
        <v/>
      </c>
      <c r="E4047" s="10" t="str">
        <f>IFERROR(VLOOKUP(C4047,Base!A:C,3,0),"")</f>
        <v/>
      </c>
      <c r="F4047" s="8"/>
      <c r="G4047" s="9"/>
      <c r="H4047" s="18"/>
      <c r="I4047" s="18"/>
      <c r="J4047" s="9"/>
      <c r="K4047" s="18"/>
      <c r="L4047" s="14" t="str">
        <f>IFERROR(J4047*HLOOKUP(I4047,Base!$H$2:$J$9,VLOOKUP(Planilla!K4047,Base!$F$3:$G$9,2,0),0),"")</f>
        <v/>
      </c>
      <c r="M4047" s="19"/>
      <c r="N4047" s="14" t="str">
        <f>IF(M4047="Si",HLOOKUP(I4047,Base!$H$2:$J$9,8,0),"")</f>
        <v/>
      </c>
      <c r="O4047" s="9"/>
      <c r="P4047" s="18"/>
      <c r="Q4047" s="14" t="str">
        <f>IFERROR(O4047*HLOOKUP(I4047,Base!$H$2:$J$9,VLOOKUP(Planilla!P4047,Base!$F$3:$G$9,2,0),0),"")</f>
        <v/>
      </c>
    </row>
    <row r="4048" spans="1:17">
      <c r="A4048" s="18"/>
      <c r="B4048" s="7"/>
      <c r="C4048" s="12"/>
      <c r="D4048" s="13" t="str">
        <f>IFERROR(VLOOKUP(C4048,Base!A:C,2,0),"")</f>
        <v/>
      </c>
      <c r="E4048" s="10" t="str">
        <f>IFERROR(VLOOKUP(C4048,Base!A:C,3,0),"")</f>
        <v/>
      </c>
      <c r="F4048" s="8"/>
      <c r="G4048" s="9"/>
      <c r="H4048" s="18"/>
      <c r="I4048" s="18"/>
      <c r="J4048" s="9"/>
      <c r="K4048" s="18"/>
      <c r="L4048" s="14" t="str">
        <f>IFERROR(J4048*HLOOKUP(I4048,Base!$H$2:$J$9,VLOOKUP(Planilla!K4048,Base!$F$3:$G$9,2,0),0),"")</f>
        <v/>
      </c>
      <c r="M4048" s="19"/>
      <c r="N4048" s="14" t="str">
        <f>IF(M4048="Si",HLOOKUP(I4048,Base!$H$2:$J$9,8,0),"")</f>
        <v/>
      </c>
      <c r="O4048" s="9"/>
      <c r="P4048" s="18"/>
      <c r="Q4048" s="14" t="str">
        <f>IFERROR(O4048*HLOOKUP(I4048,Base!$H$2:$J$9,VLOOKUP(Planilla!P4048,Base!$F$3:$G$9,2,0),0),"")</f>
        <v/>
      </c>
    </row>
    <row r="4049" spans="1:17">
      <c r="A4049" s="18"/>
      <c r="B4049" s="7"/>
      <c r="C4049" s="12"/>
      <c r="D4049" s="13" t="str">
        <f>IFERROR(VLOOKUP(C4049,Base!A:C,2,0),"")</f>
        <v/>
      </c>
      <c r="E4049" s="10" t="str">
        <f>IFERROR(VLOOKUP(C4049,Base!A:C,3,0),"")</f>
        <v/>
      </c>
      <c r="F4049" s="8"/>
      <c r="G4049" s="9"/>
      <c r="H4049" s="18"/>
      <c r="I4049" s="18"/>
      <c r="J4049" s="9"/>
      <c r="K4049" s="18"/>
      <c r="L4049" s="14" t="str">
        <f>IFERROR(J4049*HLOOKUP(I4049,Base!$H$2:$J$9,VLOOKUP(Planilla!K4049,Base!$F$3:$G$9,2,0),0),"")</f>
        <v/>
      </c>
      <c r="M4049" s="19"/>
      <c r="N4049" s="14" t="str">
        <f>IF(M4049="Si",HLOOKUP(I4049,Base!$H$2:$J$9,8,0),"")</f>
        <v/>
      </c>
      <c r="O4049" s="9"/>
      <c r="P4049" s="18"/>
      <c r="Q4049" s="14" t="str">
        <f>IFERROR(O4049*HLOOKUP(I4049,Base!$H$2:$J$9,VLOOKUP(Planilla!P4049,Base!$F$3:$G$9,2,0),0),"")</f>
        <v/>
      </c>
    </row>
    <row r="4050" spans="1:17">
      <c r="A4050" s="18"/>
      <c r="B4050" s="7"/>
      <c r="C4050" s="12"/>
      <c r="D4050" s="13" t="str">
        <f>IFERROR(VLOOKUP(C4050,Base!A:C,2,0),"")</f>
        <v/>
      </c>
      <c r="E4050" s="10" t="str">
        <f>IFERROR(VLOOKUP(C4050,Base!A:C,3,0),"")</f>
        <v/>
      </c>
      <c r="F4050" s="8"/>
      <c r="G4050" s="9"/>
      <c r="H4050" s="18"/>
      <c r="I4050" s="18"/>
      <c r="J4050" s="9"/>
      <c r="K4050" s="18"/>
      <c r="L4050" s="14" t="str">
        <f>IFERROR(J4050*HLOOKUP(I4050,Base!$H$2:$J$9,VLOOKUP(Planilla!K4050,Base!$F$3:$G$9,2,0),0),"")</f>
        <v/>
      </c>
      <c r="M4050" s="19"/>
      <c r="N4050" s="14" t="str">
        <f>IF(M4050="Si",HLOOKUP(I4050,Base!$H$2:$J$9,8,0),"")</f>
        <v/>
      </c>
      <c r="O4050" s="9"/>
      <c r="P4050" s="18"/>
      <c r="Q4050" s="14" t="str">
        <f>IFERROR(O4050*HLOOKUP(I4050,Base!$H$2:$J$9,VLOOKUP(Planilla!P4050,Base!$F$3:$G$9,2,0),0),"")</f>
        <v/>
      </c>
    </row>
    <row r="4051" spans="1:17">
      <c r="A4051" s="18"/>
      <c r="B4051" s="7"/>
      <c r="C4051" s="12"/>
      <c r="D4051" s="13" t="str">
        <f>IFERROR(VLOOKUP(C4051,Base!A:C,2,0),"")</f>
        <v/>
      </c>
      <c r="E4051" s="10" t="str">
        <f>IFERROR(VLOOKUP(C4051,Base!A:C,3,0),"")</f>
        <v/>
      </c>
      <c r="F4051" s="8"/>
      <c r="G4051" s="9"/>
      <c r="H4051" s="18"/>
      <c r="I4051" s="18"/>
      <c r="J4051" s="9"/>
      <c r="K4051" s="18"/>
      <c r="L4051" s="14" t="str">
        <f>IFERROR(J4051*HLOOKUP(I4051,Base!$H$2:$J$9,VLOOKUP(Planilla!K4051,Base!$F$3:$G$9,2,0),0),"")</f>
        <v/>
      </c>
      <c r="M4051" s="19"/>
      <c r="N4051" s="14" t="str">
        <f>IF(M4051="Si",HLOOKUP(I4051,Base!$H$2:$J$9,8,0),"")</f>
        <v/>
      </c>
      <c r="O4051" s="9"/>
      <c r="P4051" s="18"/>
      <c r="Q4051" s="14" t="str">
        <f>IFERROR(O4051*HLOOKUP(I4051,Base!$H$2:$J$9,VLOOKUP(Planilla!P4051,Base!$F$3:$G$9,2,0),0),"")</f>
        <v/>
      </c>
    </row>
    <row r="4052" spans="1:17">
      <c r="A4052" s="18"/>
      <c r="B4052" s="7"/>
      <c r="C4052" s="12"/>
      <c r="D4052" s="13" t="str">
        <f>IFERROR(VLOOKUP(C4052,Base!A:C,2,0),"")</f>
        <v/>
      </c>
      <c r="E4052" s="10" t="str">
        <f>IFERROR(VLOOKUP(C4052,Base!A:C,3,0),"")</f>
        <v/>
      </c>
      <c r="F4052" s="8"/>
      <c r="G4052" s="9"/>
      <c r="H4052" s="18"/>
      <c r="I4052" s="18"/>
      <c r="J4052" s="9"/>
      <c r="K4052" s="18"/>
      <c r="L4052" s="14" t="str">
        <f>IFERROR(J4052*HLOOKUP(I4052,Base!$H$2:$J$9,VLOOKUP(Planilla!K4052,Base!$F$3:$G$9,2,0),0),"")</f>
        <v/>
      </c>
      <c r="M4052" s="19"/>
      <c r="N4052" s="14" t="str">
        <f>IF(M4052="Si",HLOOKUP(I4052,Base!$H$2:$J$9,8,0),"")</f>
        <v/>
      </c>
      <c r="O4052" s="9"/>
      <c r="P4052" s="18"/>
      <c r="Q4052" s="14" t="str">
        <f>IFERROR(O4052*HLOOKUP(I4052,Base!$H$2:$J$9,VLOOKUP(Planilla!P4052,Base!$F$3:$G$9,2,0),0),"")</f>
        <v/>
      </c>
    </row>
    <row r="4053" spans="1:17">
      <c r="A4053" s="18"/>
      <c r="B4053" s="7"/>
      <c r="C4053" s="12"/>
      <c r="D4053" s="13" t="str">
        <f>IFERROR(VLOOKUP(C4053,Base!A:C,2,0),"")</f>
        <v/>
      </c>
      <c r="E4053" s="10" t="str">
        <f>IFERROR(VLOOKUP(C4053,Base!A:C,3,0),"")</f>
        <v/>
      </c>
      <c r="F4053" s="8"/>
      <c r="G4053" s="9"/>
      <c r="H4053" s="18"/>
      <c r="I4053" s="18"/>
      <c r="J4053" s="9"/>
      <c r="K4053" s="18"/>
      <c r="L4053" s="14" t="str">
        <f>IFERROR(J4053*HLOOKUP(I4053,Base!$H$2:$J$9,VLOOKUP(Planilla!K4053,Base!$F$3:$G$9,2,0),0),"")</f>
        <v/>
      </c>
      <c r="M4053" s="19"/>
      <c r="N4053" s="14" t="str">
        <f>IF(M4053="Si",HLOOKUP(I4053,Base!$H$2:$J$9,8,0),"")</f>
        <v/>
      </c>
      <c r="O4053" s="9"/>
      <c r="P4053" s="18"/>
      <c r="Q4053" s="14" t="str">
        <f>IFERROR(O4053*HLOOKUP(I4053,Base!$H$2:$J$9,VLOOKUP(Planilla!P4053,Base!$F$3:$G$9,2,0),0),"")</f>
        <v/>
      </c>
    </row>
    <row r="4054" spans="1:17">
      <c r="A4054" s="18"/>
      <c r="B4054" s="7"/>
      <c r="C4054" s="12"/>
      <c r="D4054" s="13" t="str">
        <f>IFERROR(VLOOKUP(C4054,Base!A:C,2,0),"")</f>
        <v/>
      </c>
      <c r="E4054" s="10" t="str">
        <f>IFERROR(VLOOKUP(C4054,Base!A:C,3,0),"")</f>
        <v/>
      </c>
      <c r="F4054" s="8"/>
      <c r="G4054" s="9"/>
      <c r="H4054" s="18"/>
      <c r="I4054" s="18"/>
      <c r="J4054" s="9"/>
      <c r="K4054" s="18"/>
      <c r="L4054" s="14" t="str">
        <f>IFERROR(J4054*HLOOKUP(I4054,Base!$H$2:$J$9,VLOOKUP(Planilla!K4054,Base!$F$3:$G$9,2,0),0),"")</f>
        <v/>
      </c>
      <c r="M4054" s="19"/>
      <c r="N4054" s="14" t="str">
        <f>IF(M4054="Si",HLOOKUP(I4054,Base!$H$2:$J$9,8,0),"")</f>
        <v/>
      </c>
      <c r="O4054" s="9"/>
      <c r="P4054" s="18"/>
      <c r="Q4054" s="14" t="str">
        <f>IFERROR(O4054*HLOOKUP(I4054,Base!$H$2:$J$9,VLOOKUP(Planilla!P4054,Base!$F$3:$G$9,2,0),0),"")</f>
        <v/>
      </c>
    </row>
    <row r="4055" spans="1:17">
      <c r="A4055" s="18"/>
      <c r="B4055" s="7"/>
      <c r="C4055" s="12"/>
      <c r="D4055" s="13" t="str">
        <f>IFERROR(VLOOKUP(C4055,Base!A:C,2,0),"")</f>
        <v/>
      </c>
      <c r="E4055" s="10" t="str">
        <f>IFERROR(VLOOKUP(C4055,Base!A:C,3,0),"")</f>
        <v/>
      </c>
      <c r="F4055" s="8"/>
      <c r="G4055" s="9"/>
      <c r="H4055" s="18"/>
      <c r="I4055" s="18"/>
      <c r="J4055" s="9"/>
      <c r="K4055" s="18"/>
      <c r="L4055" s="14" t="str">
        <f>IFERROR(J4055*HLOOKUP(I4055,Base!$H$2:$J$9,VLOOKUP(Planilla!K4055,Base!$F$3:$G$9,2,0),0),"")</f>
        <v/>
      </c>
      <c r="M4055" s="19"/>
      <c r="N4055" s="14" t="str">
        <f>IF(M4055="Si",HLOOKUP(I4055,Base!$H$2:$J$9,8,0),"")</f>
        <v/>
      </c>
      <c r="O4055" s="9"/>
      <c r="P4055" s="18"/>
      <c r="Q4055" s="14" t="str">
        <f>IFERROR(O4055*HLOOKUP(I4055,Base!$H$2:$J$9,VLOOKUP(Planilla!P4055,Base!$F$3:$G$9,2,0),0),"")</f>
        <v/>
      </c>
    </row>
    <row r="4056" spans="1:17">
      <c r="A4056" s="18"/>
      <c r="B4056" s="7"/>
      <c r="C4056" s="12"/>
      <c r="D4056" s="13" t="str">
        <f>IFERROR(VLOOKUP(C4056,Base!A:C,2,0),"")</f>
        <v/>
      </c>
      <c r="E4056" s="10" t="str">
        <f>IFERROR(VLOOKUP(C4056,Base!A:C,3,0),"")</f>
        <v/>
      </c>
      <c r="F4056" s="8"/>
      <c r="G4056" s="9"/>
      <c r="H4056" s="18"/>
      <c r="I4056" s="18"/>
      <c r="J4056" s="9"/>
      <c r="K4056" s="18"/>
      <c r="L4056" s="14" t="str">
        <f>IFERROR(J4056*HLOOKUP(I4056,Base!$H$2:$J$9,VLOOKUP(Planilla!K4056,Base!$F$3:$G$9,2,0),0),"")</f>
        <v/>
      </c>
      <c r="M4056" s="19"/>
      <c r="N4056" s="14" t="str">
        <f>IF(M4056="Si",HLOOKUP(I4056,Base!$H$2:$J$9,8,0),"")</f>
        <v/>
      </c>
      <c r="O4056" s="9"/>
      <c r="P4056" s="18"/>
      <c r="Q4056" s="14" t="str">
        <f>IFERROR(O4056*HLOOKUP(I4056,Base!$H$2:$J$9,VLOOKUP(Planilla!P4056,Base!$F$3:$G$9,2,0),0),"")</f>
        <v/>
      </c>
    </row>
    <row r="4057" spans="1:17">
      <c r="A4057" s="18"/>
      <c r="B4057" s="7"/>
      <c r="C4057" s="12"/>
      <c r="D4057" s="13" t="str">
        <f>IFERROR(VLOOKUP(C4057,Base!A:C,2,0),"")</f>
        <v/>
      </c>
      <c r="E4057" s="10" t="str">
        <f>IFERROR(VLOOKUP(C4057,Base!A:C,3,0),"")</f>
        <v/>
      </c>
      <c r="F4057" s="8"/>
      <c r="G4057" s="9"/>
      <c r="H4057" s="18"/>
      <c r="I4057" s="18"/>
      <c r="J4057" s="9"/>
      <c r="K4057" s="18"/>
      <c r="L4057" s="14" t="str">
        <f>IFERROR(J4057*HLOOKUP(I4057,Base!$H$2:$J$9,VLOOKUP(Planilla!K4057,Base!$F$3:$G$9,2,0),0),"")</f>
        <v/>
      </c>
      <c r="M4057" s="19"/>
      <c r="N4057" s="14" t="str">
        <f>IF(M4057="Si",HLOOKUP(I4057,Base!$H$2:$J$9,8,0),"")</f>
        <v/>
      </c>
      <c r="O4057" s="9"/>
      <c r="P4057" s="18"/>
      <c r="Q4057" s="14" t="str">
        <f>IFERROR(O4057*HLOOKUP(I4057,Base!$H$2:$J$9,VLOOKUP(Planilla!P4057,Base!$F$3:$G$9,2,0),0),"")</f>
        <v/>
      </c>
    </row>
    <row r="4058" spans="1:17">
      <c r="A4058" s="18"/>
      <c r="B4058" s="7"/>
      <c r="C4058" s="12"/>
      <c r="D4058" s="13" t="str">
        <f>IFERROR(VLOOKUP(C4058,Base!A:C,2,0),"")</f>
        <v/>
      </c>
      <c r="E4058" s="10" t="str">
        <f>IFERROR(VLOOKUP(C4058,Base!A:C,3,0),"")</f>
        <v/>
      </c>
      <c r="F4058" s="8"/>
      <c r="G4058" s="9"/>
      <c r="H4058" s="18"/>
      <c r="I4058" s="18"/>
      <c r="J4058" s="9"/>
      <c r="K4058" s="18"/>
      <c r="L4058" s="14" t="str">
        <f>IFERROR(J4058*HLOOKUP(I4058,Base!$H$2:$J$9,VLOOKUP(Planilla!K4058,Base!$F$3:$G$9,2,0),0),"")</f>
        <v/>
      </c>
      <c r="M4058" s="19"/>
      <c r="N4058" s="14" t="str">
        <f>IF(M4058="Si",HLOOKUP(I4058,Base!$H$2:$J$9,8,0),"")</f>
        <v/>
      </c>
      <c r="O4058" s="9"/>
      <c r="P4058" s="18"/>
      <c r="Q4058" s="14" t="str">
        <f>IFERROR(O4058*HLOOKUP(I4058,Base!$H$2:$J$9,VLOOKUP(Planilla!P4058,Base!$F$3:$G$9,2,0),0),"")</f>
        <v/>
      </c>
    </row>
    <row r="4059" spans="1:17">
      <c r="A4059" s="18"/>
      <c r="B4059" s="7"/>
      <c r="C4059" s="12"/>
      <c r="D4059" s="13" t="str">
        <f>IFERROR(VLOOKUP(C4059,Base!A:C,2,0),"")</f>
        <v/>
      </c>
      <c r="E4059" s="10" t="str">
        <f>IFERROR(VLOOKUP(C4059,Base!A:C,3,0),"")</f>
        <v/>
      </c>
      <c r="F4059" s="8"/>
      <c r="G4059" s="9"/>
      <c r="H4059" s="18"/>
      <c r="I4059" s="18"/>
      <c r="J4059" s="9"/>
      <c r="K4059" s="18"/>
      <c r="L4059" s="14" t="str">
        <f>IFERROR(J4059*HLOOKUP(I4059,Base!$H$2:$J$9,VLOOKUP(Planilla!K4059,Base!$F$3:$G$9,2,0),0),"")</f>
        <v/>
      </c>
      <c r="M4059" s="19"/>
      <c r="N4059" s="14" t="str">
        <f>IF(M4059="Si",HLOOKUP(I4059,Base!$H$2:$J$9,8,0),"")</f>
        <v/>
      </c>
      <c r="O4059" s="9"/>
      <c r="P4059" s="18"/>
      <c r="Q4059" s="14" t="str">
        <f>IFERROR(O4059*HLOOKUP(I4059,Base!$H$2:$J$9,VLOOKUP(Planilla!P4059,Base!$F$3:$G$9,2,0),0),"")</f>
        <v/>
      </c>
    </row>
    <row r="4060" spans="1:17">
      <c r="A4060" s="18"/>
      <c r="B4060" s="7"/>
      <c r="C4060" s="12"/>
      <c r="D4060" s="13" t="str">
        <f>IFERROR(VLOOKUP(C4060,Base!A:C,2,0),"")</f>
        <v/>
      </c>
      <c r="E4060" s="10" t="str">
        <f>IFERROR(VLOOKUP(C4060,Base!A:C,3,0),"")</f>
        <v/>
      </c>
      <c r="F4060" s="8"/>
      <c r="G4060" s="9"/>
      <c r="H4060" s="18"/>
      <c r="I4060" s="18"/>
      <c r="J4060" s="9"/>
      <c r="K4060" s="18"/>
      <c r="L4060" s="14" t="str">
        <f>IFERROR(J4060*HLOOKUP(I4060,Base!$H$2:$J$9,VLOOKUP(Planilla!K4060,Base!$F$3:$G$9,2,0),0),"")</f>
        <v/>
      </c>
      <c r="M4060" s="19"/>
      <c r="N4060" s="14" t="str">
        <f>IF(M4060="Si",HLOOKUP(I4060,Base!$H$2:$J$9,8,0),"")</f>
        <v/>
      </c>
      <c r="O4060" s="9"/>
      <c r="P4060" s="18"/>
      <c r="Q4060" s="14" t="str">
        <f>IFERROR(O4060*HLOOKUP(I4060,Base!$H$2:$J$9,VLOOKUP(Planilla!P4060,Base!$F$3:$G$9,2,0),0),"")</f>
        <v/>
      </c>
    </row>
    <row r="4061" spans="1:17">
      <c r="A4061" s="18"/>
      <c r="B4061" s="7"/>
      <c r="C4061" s="12"/>
      <c r="D4061" s="13" t="str">
        <f>IFERROR(VLOOKUP(C4061,Base!A:C,2,0),"")</f>
        <v/>
      </c>
      <c r="E4061" s="10" t="str">
        <f>IFERROR(VLOOKUP(C4061,Base!A:C,3,0),"")</f>
        <v/>
      </c>
      <c r="F4061" s="8"/>
      <c r="G4061" s="9"/>
      <c r="H4061" s="18"/>
      <c r="I4061" s="18"/>
      <c r="J4061" s="9"/>
      <c r="K4061" s="18"/>
      <c r="L4061" s="14" t="str">
        <f>IFERROR(J4061*HLOOKUP(I4061,Base!$H$2:$J$9,VLOOKUP(Planilla!K4061,Base!$F$3:$G$9,2,0),0),"")</f>
        <v/>
      </c>
      <c r="M4061" s="19"/>
      <c r="N4061" s="14" t="str">
        <f>IF(M4061="Si",HLOOKUP(I4061,Base!$H$2:$J$9,8,0),"")</f>
        <v/>
      </c>
      <c r="O4061" s="9"/>
      <c r="P4061" s="18"/>
      <c r="Q4061" s="14" t="str">
        <f>IFERROR(O4061*HLOOKUP(I4061,Base!$H$2:$J$9,VLOOKUP(Planilla!P4061,Base!$F$3:$G$9,2,0),0),"")</f>
        <v/>
      </c>
    </row>
    <row r="4062" spans="1:17">
      <c r="A4062" s="18"/>
      <c r="B4062" s="7"/>
      <c r="C4062" s="12"/>
      <c r="D4062" s="13" t="str">
        <f>IFERROR(VLOOKUP(C4062,Base!A:C,2,0),"")</f>
        <v/>
      </c>
      <c r="E4062" s="10" t="str">
        <f>IFERROR(VLOOKUP(C4062,Base!A:C,3,0),"")</f>
        <v/>
      </c>
      <c r="F4062" s="8"/>
      <c r="G4062" s="9"/>
      <c r="H4062" s="18"/>
      <c r="I4062" s="18"/>
      <c r="J4062" s="9"/>
      <c r="K4062" s="18"/>
      <c r="L4062" s="14" t="str">
        <f>IFERROR(J4062*HLOOKUP(I4062,Base!$H$2:$J$9,VLOOKUP(Planilla!K4062,Base!$F$3:$G$9,2,0),0),"")</f>
        <v/>
      </c>
      <c r="M4062" s="19"/>
      <c r="N4062" s="14" t="str">
        <f>IF(M4062="Si",HLOOKUP(I4062,Base!$H$2:$J$9,8,0),"")</f>
        <v/>
      </c>
      <c r="O4062" s="9"/>
      <c r="P4062" s="18"/>
      <c r="Q4062" s="14" t="str">
        <f>IFERROR(O4062*HLOOKUP(I4062,Base!$H$2:$J$9,VLOOKUP(Planilla!P4062,Base!$F$3:$G$9,2,0),0),"")</f>
        <v/>
      </c>
    </row>
    <row r="4063" spans="1:17">
      <c r="A4063" s="18"/>
      <c r="B4063" s="7"/>
      <c r="C4063" s="12"/>
      <c r="D4063" s="13" t="str">
        <f>IFERROR(VLOOKUP(C4063,Base!A:C,2,0),"")</f>
        <v/>
      </c>
      <c r="E4063" s="10" t="str">
        <f>IFERROR(VLOOKUP(C4063,Base!A:C,3,0),"")</f>
        <v/>
      </c>
      <c r="F4063" s="8"/>
      <c r="G4063" s="9"/>
      <c r="H4063" s="18"/>
      <c r="I4063" s="18"/>
      <c r="J4063" s="9"/>
      <c r="K4063" s="18"/>
      <c r="L4063" s="14" t="str">
        <f>IFERROR(J4063*HLOOKUP(I4063,Base!$H$2:$J$9,VLOOKUP(Planilla!K4063,Base!$F$3:$G$9,2,0),0),"")</f>
        <v/>
      </c>
      <c r="M4063" s="19"/>
      <c r="N4063" s="14" t="str">
        <f>IF(M4063="Si",HLOOKUP(I4063,Base!$H$2:$J$9,8,0),"")</f>
        <v/>
      </c>
      <c r="O4063" s="9"/>
      <c r="P4063" s="18"/>
      <c r="Q4063" s="14" t="str">
        <f>IFERROR(O4063*HLOOKUP(I4063,Base!$H$2:$J$9,VLOOKUP(Planilla!P4063,Base!$F$3:$G$9,2,0),0),"")</f>
        <v/>
      </c>
    </row>
    <row r="4064" spans="1:17">
      <c r="A4064" s="18"/>
      <c r="B4064" s="7"/>
      <c r="C4064" s="12"/>
      <c r="D4064" s="13" t="str">
        <f>IFERROR(VLOOKUP(C4064,Base!A:C,2,0),"")</f>
        <v/>
      </c>
      <c r="E4064" s="10" t="str">
        <f>IFERROR(VLOOKUP(C4064,Base!A:C,3,0),"")</f>
        <v/>
      </c>
      <c r="F4064" s="8"/>
      <c r="G4064" s="9"/>
      <c r="H4064" s="18"/>
      <c r="I4064" s="18"/>
      <c r="J4064" s="9"/>
      <c r="K4064" s="18"/>
      <c r="L4064" s="14" t="str">
        <f>IFERROR(J4064*HLOOKUP(I4064,Base!$H$2:$J$9,VLOOKUP(Planilla!K4064,Base!$F$3:$G$9,2,0),0),"")</f>
        <v/>
      </c>
      <c r="M4064" s="19"/>
      <c r="N4064" s="14" t="str">
        <f>IF(M4064="Si",HLOOKUP(I4064,Base!$H$2:$J$9,8,0),"")</f>
        <v/>
      </c>
      <c r="O4064" s="9"/>
      <c r="P4064" s="18"/>
      <c r="Q4064" s="14" t="str">
        <f>IFERROR(O4064*HLOOKUP(I4064,Base!$H$2:$J$9,VLOOKUP(Planilla!P4064,Base!$F$3:$G$9,2,0),0),"")</f>
        <v/>
      </c>
    </row>
    <row r="4065" spans="1:17">
      <c r="A4065" s="18"/>
      <c r="B4065" s="7"/>
      <c r="C4065" s="12"/>
      <c r="D4065" s="13" t="str">
        <f>IFERROR(VLOOKUP(C4065,Base!A:C,2,0),"")</f>
        <v/>
      </c>
      <c r="E4065" s="10" t="str">
        <f>IFERROR(VLOOKUP(C4065,Base!A:C,3,0),"")</f>
        <v/>
      </c>
      <c r="F4065" s="8"/>
      <c r="G4065" s="9"/>
      <c r="H4065" s="18"/>
      <c r="I4065" s="18"/>
      <c r="J4065" s="9"/>
      <c r="K4065" s="18"/>
      <c r="L4065" s="14" t="str">
        <f>IFERROR(J4065*HLOOKUP(I4065,Base!$H$2:$J$9,VLOOKUP(Planilla!K4065,Base!$F$3:$G$9,2,0),0),"")</f>
        <v/>
      </c>
      <c r="M4065" s="19"/>
      <c r="N4065" s="14" t="str">
        <f>IF(M4065="Si",HLOOKUP(I4065,Base!$H$2:$J$9,8,0),"")</f>
        <v/>
      </c>
      <c r="O4065" s="9"/>
      <c r="P4065" s="18"/>
      <c r="Q4065" s="14" t="str">
        <f>IFERROR(O4065*HLOOKUP(I4065,Base!$H$2:$J$9,VLOOKUP(Planilla!P4065,Base!$F$3:$G$9,2,0),0),"")</f>
        <v/>
      </c>
    </row>
    <row r="4066" spans="1:17">
      <c r="A4066" s="18"/>
      <c r="B4066" s="7"/>
      <c r="C4066" s="12"/>
      <c r="D4066" s="13" t="str">
        <f>IFERROR(VLOOKUP(C4066,Base!A:C,2,0),"")</f>
        <v/>
      </c>
      <c r="E4066" s="10" t="str">
        <f>IFERROR(VLOOKUP(C4066,Base!A:C,3,0),"")</f>
        <v/>
      </c>
      <c r="F4066" s="8"/>
      <c r="G4066" s="9"/>
      <c r="H4066" s="18"/>
      <c r="I4066" s="18"/>
      <c r="J4066" s="9"/>
      <c r="K4066" s="18"/>
      <c r="L4066" s="14" t="str">
        <f>IFERROR(J4066*HLOOKUP(I4066,Base!$H$2:$J$9,VLOOKUP(Planilla!K4066,Base!$F$3:$G$9,2,0),0),"")</f>
        <v/>
      </c>
      <c r="M4066" s="19"/>
      <c r="N4066" s="14" t="str">
        <f>IF(M4066="Si",HLOOKUP(I4066,Base!$H$2:$J$9,8,0),"")</f>
        <v/>
      </c>
      <c r="O4066" s="9"/>
      <c r="P4066" s="18"/>
      <c r="Q4066" s="14" t="str">
        <f>IFERROR(O4066*HLOOKUP(I4066,Base!$H$2:$J$9,VLOOKUP(Planilla!P4066,Base!$F$3:$G$9,2,0),0),"")</f>
        <v/>
      </c>
    </row>
    <row r="4067" spans="1:17">
      <c r="A4067" s="18"/>
      <c r="B4067" s="7"/>
      <c r="C4067" s="12"/>
      <c r="D4067" s="13" t="str">
        <f>IFERROR(VLOOKUP(C4067,Base!A:C,2,0),"")</f>
        <v/>
      </c>
      <c r="E4067" s="10" t="str">
        <f>IFERROR(VLOOKUP(C4067,Base!A:C,3,0),"")</f>
        <v/>
      </c>
      <c r="F4067" s="8"/>
      <c r="G4067" s="9"/>
      <c r="H4067" s="18"/>
      <c r="I4067" s="18"/>
      <c r="J4067" s="9"/>
      <c r="K4067" s="18"/>
      <c r="L4067" s="14" t="str">
        <f>IFERROR(J4067*HLOOKUP(I4067,Base!$H$2:$J$9,VLOOKUP(Planilla!K4067,Base!$F$3:$G$9,2,0),0),"")</f>
        <v/>
      </c>
      <c r="M4067" s="19"/>
      <c r="N4067" s="14" t="str">
        <f>IF(M4067="Si",HLOOKUP(I4067,Base!$H$2:$J$9,8,0),"")</f>
        <v/>
      </c>
      <c r="O4067" s="9"/>
      <c r="P4067" s="18"/>
      <c r="Q4067" s="14" t="str">
        <f>IFERROR(O4067*HLOOKUP(I4067,Base!$H$2:$J$9,VLOOKUP(Planilla!P4067,Base!$F$3:$G$9,2,0),0),"")</f>
        <v/>
      </c>
    </row>
    <row r="4068" spans="1:17">
      <c r="A4068" s="18"/>
      <c r="B4068" s="7"/>
      <c r="C4068" s="12"/>
      <c r="D4068" s="13" t="str">
        <f>IFERROR(VLOOKUP(C4068,Base!A:C,2,0),"")</f>
        <v/>
      </c>
      <c r="E4068" s="10" t="str">
        <f>IFERROR(VLOOKUP(C4068,Base!A:C,3,0),"")</f>
        <v/>
      </c>
      <c r="F4068" s="8"/>
      <c r="G4068" s="9"/>
      <c r="H4068" s="18"/>
      <c r="I4068" s="18"/>
      <c r="J4068" s="9"/>
      <c r="K4068" s="18"/>
      <c r="L4068" s="14" t="str">
        <f>IFERROR(J4068*HLOOKUP(I4068,Base!$H$2:$J$9,VLOOKUP(Planilla!K4068,Base!$F$3:$G$9,2,0),0),"")</f>
        <v/>
      </c>
      <c r="M4068" s="19"/>
      <c r="N4068" s="14" t="str">
        <f>IF(M4068="Si",HLOOKUP(I4068,Base!$H$2:$J$9,8,0),"")</f>
        <v/>
      </c>
      <c r="O4068" s="9"/>
      <c r="P4068" s="18"/>
      <c r="Q4068" s="14" t="str">
        <f>IFERROR(O4068*HLOOKUP(I4068,Base!$H$2:$J$9,VLOOKUP(Planilla!P4068,Base!$F$3:$G$9,2,0),0),"")</f>
        <v/>
      </c>
    </row>
    <row r="4069" spans="1:17">
      <c r="A4069" s="18"/>
      <c r="B4069" s="7"/>
      <c r="C4069" s="12"/>
      <c r="D4069" s="13" t="str">
        <f>IFERROR(VLOOKUP(C4069,Base!A:C,2,0),"")</f>
        <v/>
      </c>
      <c r="E4069" s="10" t="str">
        <f>IFERROR(VLOOKUP(C4069,Base!A:C,3,0),"")</f>
        <v/>
      </c>
      <c r="F4069" s="8"/>
      <c r="G4069" s="9"/>
      <c r="H4069" s="18"/>
      <c r="I4069" s="18"/>
      <c r="J4069" s="9"/>
      <c r="K4069" s="18"/>
      <c r="L4069" s="14" t="str">
        <f>IFERROR(J4069*HLOOKUP(I4069,Base!$H$2:$J$9,VLOOKUP(Planilla!K4069,Base!$F$3:$G$9,2,0),0),"")</f>
        <v/>
      </c>
      <c r="M4069" s="19"/>
      <c r="N4069" s="14" t="str">
        <f>IF(M4069="Si",HLOOKUP(I4069,Base!$H$2:$J$9,8,0),"")</f>
        <v/>
      </c>
      <c r="O4069" s="9"/>
      <c r="P4069" s="18"/>
      <c r="Q4069" s="14" t="str">
        <f>IFERROR(O4069*HLOOKUP(I4069,Base!$H$2:$J$9,VLOOKUP(Planilla!P4069,Base!$F$3:$G$9,2,0),0),"")</f>
        <v/>
      </c>
    </row>
    <row r="4070" spans="1:17">
      <c r="A4070" s="18"/>
      <c r="B4070" s="7"/>
      <c r="C4070" s="12"/>
      <c r="D4070" s="13" t="str">
        <f>IFERROR(VLOOKUP(C4070,Base!A:C,2,0),"")</f>
        <v/>
      </c>
      <c r="E4070" s="10" t="str">
        <f>IFERROR(VLOOKUP(C4070,Base!A:C,3,0),"")</f>
        <v/>
      </c>
      <c r="F4070" s="8"/>
      <c r="G4070" s="9"/>
      <c r="H4070" s="18"/>
      <c r="I4070" s="18"/>
      <c r="J4070" s="9"/>
      <c r="K4070" s="18"/>
      <c r="L4070" s="14" t="str">
        <f>IFERROR(J4070*HLOOKUP(I4070,Base!$H$2:$J$9,VLOOKUP(Planilla!K4070,Base!$F$3:$G$9,2,0),0),"")</f>
        <v/>
      </c>
      <c r="M4070" s="19"/>
      <c r="N4070" s="14" t="str">
        <f>IF(M4070="Si",HLOOKUP(I4070,Base!$H$2:$J$9,8,0),"")</f>
        <v/>
      </c>
      <c r="O4070" s="9"/>
      <c r="P4070" s="18"/>
      <c r="Q4070" s="14" t="str">
        <f>IFERROR(O4070*HLOOKUP(I4070,Base!$H$2:$J$9,VLOOKUP(Planilla!P4070,Base!$F$3:$G$9,2,0),0),"")</f>
        <v/>
      </c>
    </row>
    <row r="4071" spans="1:17">
      <c r="A4071" s="18"/>
      <c r="B4071" s="7"/>
      <c r="C4071" s="12"/>
      <c r="D4071" s="13" t="str">
        <f>IFERROR(VLOOKUP(C4071,Base!A:C,2,0),"")</f>
        <v/>
      </c>
      <c r="E4071" s="10" t="str">
        <f>IFERROR(VLOOKUP(C4071,Base!A:C,3,0),"")</f>
        <v/>
      </c>
      <c r="F4071" s="8"/>
      <c r="G4071" s="9"/>
      <c r="H4071" s="18"/>
      <c r="I4071" s="18"/>
      <c r="J4071" s="9"/>
      <c r="K4071" s="18"/>
      <c r="L4071" s="14" t="str">
        <f>IFERROR(J4071*HLOOKUP(I4071,Base!$H$2:$J$9,VLOOKUP(Planilla!K4071,Base!$F$3:$G$9,2,0),0),"")</f>
        <v/>
      </c>
      <c r="M4071" s="19"/>
      <c r="N4071" s="14" t="str">
        <f>IF(M4071="Si",HLOOKUP(I4071,Base!$H$2:$J$9,8,0),"")</f>
        <v/>
      </c>
      <c r="O4071" s="9"/>
      <c r="P4071" s="18"/>
      <c r="Q4071" s="14" t="str">
        <f>IFERROR(O4071*HLOOKUP(I4071,Base!$H$2:$J$9,VLOOKUP(Planilla!P4071,Base!$F$3:$G$9,2,0),0),"")</f>
        <v/>
      </c>
    </row>
    <row r="4072" spans="1:17">
      <c r="A4072" s="18"/>
      <c r="B4072" s="7"/>
      <c r="C4072" s="12"/>
      <c r="D4072" s="13" t="str">
        <f>IFERROR(VLOOKUP(C4072,Base!A:C,2,0),"")</f>
        <v/>
      </c>
      <c r="E4072" s="10" t="str">
        <f>IFERROR(VLOOKUP(C4072,Base!A:C,3,0),"")</f>
        <v/>
      </c>
      <c r="F4072" s="8"/>
      <c r="G4072" s="9"/>
      <c r="H4072" s="18"/>
      <c r="I4072" s="18"/>
      <c r="J4072" s="9"/>
      <c r="K4072" s="18"/>
      <c r="L4072" s="14" t="str">
        <f>IFERROR(J4072*HLOOKUP(I4072,Base!$H$2:$J$9,VLOOKUP(Planilla!K4072,Base!$F$3:$G$9,2,0),0),"")</f>
        <v/>
      </c>
      <c r="M4072" s="19"/>
      <c r="N4072" s="14" t="str">
        <f>IF(M4072="Si",HLOOKUP(I4072,Base!$H$2:$J$9,8,0),"")</f>
        <v/>
      </c>
      <c r="O4072" s="9"/>
      <c r="P4072" s="18"/>
      <c r="Q4072" s="14" t="str">
        <f>IFERROR(O4072*HLOOKUP(I4072,Base!$H$2:$J$9,VLOOKUP(Planilla!P4072,Base!$F$3:$G$9,2,0),0),"")</f>
        <v/>
      </c>
    </row>
    <row r="4073" spans="1:17">
      <c r="A4073" s="18"/>
      <c r="B4073" s="7"/>
      <c r="C4073" s="12"/>
      <c r="D4073" s="13" t="str">
        <f>IFERROR(VLOOKUP(C4073,Base!A:C,2,0),"")</f>
        <v/>
      </c>
      <c r="E4073" s="10" t="str">
        <f>IFERROR(VLOOKUP(C4073,Base!A:C,3,0),"")</f>
        <v/>
      </c>
      <c r="F4073" s="8"/>
      <c r="G4073" s="9"/>
      <c r="H4073" s="18"/>
      <c r="I4073" s="18"/>
      <c r="J4073" s="9"/>
      <c r="K4073" s="18"/>
      <c r="L4073" s="14" t="str">
        <f>IFERROR(J4073*HLOOKUP(I4073,Base!$H$2:$J$9,VLOOKUP(Planilla!K4073,Base!$F$3:$G$9,2,0),0),"")</f>
        <v/>
      </c>
      <c r="M4073" s="19"/>
      <c r="N4073" s="14" t="str">
        <f>IF(M4073="Si",HLOOKUP(I4073,Base!$H$2:$J$9,8,0),"")</f>
        <v/>
      </c>
      <c r="O4073" s="9"/>
      <c r="P4073" s="18"/>
      <c r="Q4073" s="14" t="str">
        <f>IFERROR(O4073*HLOOKUP(I4073,Base!$H$2:$J$9,VLOOKUP(Planilla!P4073,Base!$F$3:$G$9,2,0),0),"")</f>
        <v/>
      </c>
    </row>
    <row r="4074" spans="1:17">
      <c r="A4074" s="18"/>
      <c r="B4074" s="7"/>
      <c r="C4074" s="12"/>
      <c r="D4074" s="13" t="str">
        <f>IFERROR(VLOOKUP(C4074,Base!A:C,2,0),"")</f>
        <v/>
      </c>
      <c r="E4074" s="10" t="str">
        <f>IFERROR(VLOOKUP(C4074,Base!A:C,3,0),"")</f>
        <v/>
      </c>
      <c r="F4074" s="8"/>
      <c r="G4074" s="9"/>
      <c r="H4074" s="18"/>
      <c r="I4074" s="18"/>
      <c r="J4074" s="9"/>
      <c r="K4074" s="18"/>
      <c r="L4074" s="14" t="str">
        <f>IFERROR(J4074*HLOOKUP(I4074,Base!$H$2:$J$9,VLOOKUP(Planilla!K4074,Base!$F$3:$G$9,2,0),0),"")</f>
        <v/>
      </c>
      <c r="M4074" s="19"/>
      <c r="N4074" s="14" t="str">
        <f>IF(M4074="Si",HLOOKUP(I4074,Base!$H$2:$J$9,8,0),"")</f>
        <v/>
      </c>
      <c r="O4074" s="9"/>
      <c r="P4074" s="18"/>
      <c r="Q4074" s="14" t="str">
        <f>IFERROR(O4074*HLOOKUP(I4074,Base!$H$2:$J$9,VLOOKUP(Planilla!P4074,Base!$F$3:$G$9,2,0),0),"")</f>
        <v/>
      </c>
    </row>
    <row r="4075" spans="1:17">
      <c r="A4075" s="18"/>
      <c r="B4075" s="7"/>
      <c r="C4075" s="12"/>
      <c r="D4075" s="13" t="str">
        <f>IFERROR(VLOOKUP(C4075,Base!A:C,2,0),"")</f>
        <v/>
      </c>
      <c r="E4075" s="10" t="str">
        <f>IFERROR(VLOOKUP(C4075,Base!A:C,3,0),"")</f>
        <v/>
      </c>
      <c r="F4075" s="8"/>
      <c r="G4075" s="9"/>
      <c r="H4075" s="18"/>
      <c r="I4075" s="18"/>
      <c r="J4075" s="9"/>
      <c r="K4075" s="18"/>
      <c r="L4075" s="14" t="str">
        <f>IFERROR(J4075*HLOOKUP(I4075,Base!$H$2:$J$9,VLOOKUP(Planilla!K4075,Base!$F$3:$G$9,2,0),0),"")</f>
        <v/>
      </c>
      <c r="M4075" s="19"/>
      <c r="N4075" s="14" t="str">
        <f>IF(M4075="Si",HLOOKUP(I4075,Base!$H$2:$J$9,8,0),"")</f>
        <v/>
      </c>
      <c r="O4075" s="9"/>
      <c r="P4075" s="18"/>
      <c r="Q4075" s="14" t="str">
        <f>IFERROR(O4075*HLOOKUP(I4075,Base!$H$2:$J$9,VLOOKUP(Planilla!P4075,Base!$F$3:$G$9,2,0),0),"")</f>
        <v/>
      </c>
    </row>
    <row r="4076" spans="1:17">
      <c r="A4076" s="18"/>
      <c r="B4076" s="7"/>
      <c r="C4076" s="12"/>
      <c r="D4076" s="13" t="str">
        <f>IFERROR(VLOOKUP(C4076,Base!A:C,2,0),"")</f>
        <v/>
      </c>
      <c r="E4076" s="10" t="str">
        <f>IFERROR(VLOOKUP(C4076,Base!A:C,3,0),"")</f>
        <v/>
      </c>
      <c r="F4076" s="8"/>
      <c r="G4076" s="9"/>
      <c r="H4076" s="18"/>
      <c r="I4076" s="18"/>
      <c r="J4076" s="9"/>
      <c r="K4076" s="18"/>
      <c r="L4076" s="14" t="str">
        <f>IFERROR(J4076*HLOOKUP(I4076,Base!$H$2:$J$9,VLOOKUP(Planilla!K4076,Base!$F$3:$G$9,2,0),0),"")</f>
        <v/>
      </c>
      <c r="M4076" s="19"/>
      <c r="N4076" s="14" t="str">
        <f>IF(M4076="Si",HLOOKUP(I4076,Base!$H$2:$J$9,8,0),"")</f>
        <v/>
      </c>
      <c r="O4076" s="9"/>
      <c r="P4076" s="18"/>
      <c r="Q4076" s="14" t="str">
        <f>IFERROR(O4076*HLOOKUP(I4076,Base!$H$2:$J$9,VLOOKUP(Planilla!P4076,Base!$F$3:$G$9,2,0),0),"")</f>
        <v/>
      </c>
    </row>
    <row r="4077" spans="1:17">
      <c r="A4077" s="18"/>
      <c r="B4077" s="7"/>
      <c r="C4077" s="12"/>
      <c r="D4077" s="13" t="str">
        <f>IFERROR(VLOOKUP(C4077,Base!A:C,2,0),"")</f>
        <v/>
      </c>
      <c r="E4077" s="10" t="str">
        <f>IFERROR(VLOOKUP(C4077,Base!A:C,3,0),"")</f>
        <v/>
      </c>
      <c r="F4077" s="8"/>
      <c r="G4077" s="9"/>
      <c r="H4077" s="18"/>
      <c r="I4077" s="18"/>
      <c r="J4077" s="9"/>
      <c r="K4077" s="18"/>
      <c r="L4077" s="14" t="str">
        <f>IFERROR(J4077*HLOOKUP(I4077,Base!$H$2:$J$9,VLOOKUP(Planilla!K4077,Base!$F$3:$G$9,2,0),0),"")</f>
        <v/>
      </c>
      <c r="M4077" s="19"/>
      <c r="N4077" s="14" t="str">
        <f>IF(M4077="Si",HLOOKUP(I4077,Base!$H$2:$J$9,8,0),"")</f>
        <v/>
      </c>
      <c r="O4077" s="9"/>
      <c r="P4077" s="18"/>
      <c r="Q4077" s="14" t="str">
        <f>IFERROR(O4077*HLOOKUP(I4077,Base!$H$2:$J$9,VLOOKUP(Planilla!P4077,Base!$F$3:$G$9,2,0),0),"")</f>
        <v/>
      </c>
    </row>
    <row r="4078" spans="1:17">
      <c r="A4078" s="18"/>
      <c r="B4078" s="7"/>
      <c r="C4078" s="12"/>
      <c r="D4078" s="13" t="str">
        <f>IFERROR(VLOOKUP(C4078,Base!A:C,2,0),"")</f>
        <v/>
      </c>
      <c r="E4078" s="10" t="str">
        <f>IFERROR(VLOOKUP(C4078,Base!A:C,3,0),"")</f>
        <v/>
      </c>
      <c r="F4078" s="8"/>
      <c r="G4078" s="9"/>
      <c r="H4078" s="18"/>
      <c r="I4078" s="18"/>
      <c r="J4078" s="9"/>
      <c r="K4078" s="18"/>
      <c r="L4078" s="14" t="str">
        <f>IFERROR(J4078*HLOOKUP(I4078,Base!$H$2:$J$9,VLOOKUP(Planilla!K4078,Base!$F$3:$G$9,2,0),0),"")</f>
        <v/>
      </c>
      <c r="M4078" s="19"/>
      <c r="N4078" s="14" t="str">
        <f>IF(M4078="Si",HLOOKUP(I4078,Base!$H$2:$J$9,8,0),"")</f>
        <v/>
      </c>
      <c r="O4078" s="9"/>
      <c r="P4078" s="18"/>
      <c r="Q4078" s="14" t="str">
        <f>IFERROR(O4078*HLOOKUP(I4078,Base!$H$2:$J$9,VLOOKUP(Planilla!P4078,Base!$F$3:$G$9,2,0),0),"")</f>
        <v/>
      </c>
    </row>
    <row r="4079" spans="1:17">
      <c r="A4079" s="18"/>
      <c r="B4079" s="7"/>
      <c r="C4079" s="12"/>
      <c r="D4079" s="13" t="str">
        <f>IFERROR(VLOOKUP(C4079,Base!A:C,2,0),"")</f>
        <v/>
      </c>
      <c r="E4079" s="10" t="str">
        <f>IFERROR(VLOOKUP(C4079,Base!A:C,3,0),"")</f>
        <v/>
      </c>
      <c r="F4079" s="8"/>
      <c r="G4079" s="9"/>
      <c r="H4079" s="18"/>
      <c r="I4079" s="18"/>
      <c r="J4079" s="9"/>
      <c r="K4079" s="18"/>
      <c r="L4079" s="14" t="str">
        <f>IFERROR(J4079*HLOOKUP(I4079,Base!$H$2:$J$9,VLOOKUP(Planilla!K4079,Base!$F$3:$G$9,2,0),0),"")</f>
        <v/>
      </c>
      <c r="M4079" s="19"/>
      <c r="N4079" s="14" t="str">
        <f>IF(M4079="Si",HLOOKUP(I4079,Base!$H$2:$J$9,8,0),"")</f>
        <v/>
      </c>
      <c r="O4079" s="9"/>
      <c r="P4079" s="18"/>
      <c r="Q4079" s="14" t="str">
        <f>IFERROR(O4079*HLOOKUP(I4079,Base!$H$2:$J$9,VLOOKUP(Planilla!P4079,Base!$F$3:$G$9,2,0),0),"")</f>
        <v/>
      </c>
    </row>
    <row r="4080" spans="1:17">
      <c r="A4080" s="18"/>
      <c r="B4080" s="7"/>
      <c r="C4080" s="12"/>
      <c r="D4080" s="13" t="str">
        <f>IFERROR(VLOOKUP(C4080,Base!A:C,2,0),"")</f>
        <v/>
      </c>
      <c r="E4080" s="10" t="str">
        <f>IFERROR(VLOOKUP(C4080,Base!A:C,3,0),"")</f>
        <v/>
      </c>
      <c r="F4080" s="8"/>
      <c r="G4080" s="9"/>
      <c r="H4080" s="18"/>
      <c r="I4080" s="18"/>
      <c r="J4080" s="9"/>
      <c r="K4080" s="18"/>
      <c r="L4080" s="14" t="str">
        <f>IFERROR(J4080*HLOOKUP(I4080,Base!$H$2:$J$9,VLOOKUP(Planilla!K4080,Base!$F$3:$G$9,2,0),0),"")</f>
        <v/>
      </c>
      <c r="M4080" s="19"/>
      <c r="N4080" s="14" t="str">
        <f>IF(M4080="Si",HLOOKUP(I4080,Base!$H$2:$J$9,8,0),"")</f>
        <v/>
      </c>
      <c r="O4080" s="9"/>
      <c r="P4080" s="18"/>
      <c r="Q4080" s="14" t="str">
        <f>IFERROR(O4080*HLOOKUP(I4080,Base!$H$2:$J$9,VLOOKUP(Planilla!P4080,Base!$F$3:$G$9,2,0),0),"")</f>
        <v/>
      </c>
    </row>
    <row r="4081" spans="1:17">
      <c r="A4081" s="18"/>
      <c r="B4081" s="7"/>
      <c r="C4081" s="12"/>
      <c r="D4081" s="13" t="str">
        <f>IFERROR(VLOOKUP(C4081,Base!A:C,2,0),"")</f>
        <v/>
      </c>
      <c r="E4081" s="10" t="str">
        <f>IFERROR(VLOOKUP(C4081,Base!A:C,3,0),"")</f>
        <v/>
      </c>
      <c r="F4081" s="8"/>
      <c r="G4081" s="9"/>
      <c r="H4081" s="18"/>
      <c r="I4081" s="18"/>
      <c r="J4081" s="9"/>
      <c r="K4081" s="18"/>
      <c r="L4081" s="14" t="str">
        <f>IFERROR(J4081*HLOOKUP(I4081,Base!$H$2:$J$9,VLOOKUP(Planilla!K4081,Base!$F$3:$G$9,2,0),0),"")</f>
        <v/>
      </c>
      <c r="M4081" s="19"/>
      <c r="N4081" s="14" t="str">
        <f>IF(M4081="Si",HLOOKUP(I4081,Base!$H$2:$J$9,8,0),"")</f>
        <v/>
      </c>
      <c r="O4081" s="9"/>
      <c r="P4081" s="18"/>
      <c r="Q4081" s="14" t="str">
        <f>IFERROR(O4081*HLOOKUP(I4081,Base!$H$2:$J$9,VLOOKUP(Planilla!P4081,Base!$F$3:$G$9,2,0),0),"")</f>
        <v/>
      </c>
    </row>
    <row r="4082" spans="1:17">
      <c r="A4082" s="18"/>
      <c r="B4082" s="7"/>
      <c r="C4082" s="12"/>
      <c r="D4082" s="13" t="str">
        <f>IFERROR(VLOOKUP(C4082,Base!A:C,2,0),"")</f>
        <v/>
      </c>
      <c r="E4082" s="10" t="str">
        <f>IFERROR(VLOOKUP(C4082,Base!A:C,3,0),"")</f>
        <v/>
      </c>
      <c r="F4082" s="8"/>
      <c r="G4082" s="9"/>
      <c r="H4082" s="18"/>
      <c r="I4082" s="18"/>
      <c r="J4082" s="9"/>
      <c r="K4082" s="18"/>
      <c r="L4082" s="14" t="str">
        <f>IFERROR(J4082*HLOOKUP(I4082,Base!$H$2:$J$9,VLOOKUP(Planilla!K4082,Base!$F$3:$G$9,2,0),0),"")</f>
        <v/>
      </c>
      <c r="M4082" s="19"/>
      <c r="N4082" s="14" t="str">
        <f>IF(M4082="Si",HLOOKUP(I4082,Base!$H$2:$J$9,8,0),"")</f>
        <v/>
      </c>
      <c r="O4082" s="9"/>
      <c r="P4082" s="18"/>
      <c r="Q4082" s="14" t="str">
        <f>IFERROR(O4082*HLOOKUP(I4082,Base!$H$2:$J$9,VLOOKUP(Planilla!P4082,Base!$F$3:$G$9,2,0),0),"")</f>
        <v/>
      </c>
    </row>
    <row r="4083" spans="1:17">
      <c r="A4083" s="18"/>
      <c r="B4083" s="7"/>
      <c r="C4083" s="12"/>
      <c r="D4083" s="13" t="str">
        <f>IFERROR(VLOOKUP(C4083,Base!A:C,2,0),"")</f>
        <v/>
      </c>
      <c r="E4083" s="10" t="str">
        <f>IFERROR(VLOOKUP(C4083,Base!A:C,3,0),"")</f>
        <v/>
      </c>
      <c r="F4083" s="8"/>
      <c r="G4083" s="9"/>
      <c r="H4083" s="18"/>
      <c r="I4083" s="18"/>
      <c r="J4083" s="9"/>
      <c r="K4083" s="18"/>
      <c r="L4083" s="14" t="str">
        <f>IFERROR(J4083*HLOOKUP(I4083,Base!$H$2:$J$9,VLOOKUP(Planilla!K4083,Base!$F$3:$G$9,2,0),0),"")</f>
        <v/>
      </c>
      <c r="M4083" s="19"/>
      <c r="N4083" s="14" t="str">
        <f>IF(M4083="Si",HLOOKUP(I4083,Base!$H$2:$J$9,8,0),"")</f>
        <v/>
      </c>
      <c r="O4083" s="9"/>
      <c r="P4083" s="18"/>
      <c r="Q4083" s="14" t="str">
        <f>IFERROR(O4083*HLOOKUP(I4083,Base!$H$2:$J$9,VLOOKUP(Planilla!P4083,Base!$F$3:$G$9,2,0),0),"")</f>
        <v/>
      </c>
    </row>
    <row r="4084" spans="1:17">
      <c r="A4084" s="18"/>
      <c r="B4084" s="7"/>
      <c r="C4084" s="12"/>
      <c r="D4084" s="13" t="str">
        <f>IFERROR(VLOOKUP(C4084,Base!A:C,2,0),"")</f>
        <v/>
      </c>
      <c r="E4084" s="10" t="str">
        <f>IFERROR(VLOOKUP(C4084,Base!A:C,3,0),"")</f>
        <v/>
      </c>
      <c r="F4084" s="8"/>
      <c r="G4084" s="9"/>
      <c r="H4084" s="18"/>
      <c r="I4084" s="18"/>
      <c r="J4084" s="9"/>
      <c r="K4084" s="18"/>
      <c r="L4084" s="14" t="str">
        <f>IFERROR(J4084*HLOOKUP(I4084,Base!$H$2:$J$9,VLOOKUP(Planilla!K4084,Base!$F$3:$G$9,2,0),0),"")</f>
        <v/>
      </c>
      <c r="M4084" s="19"/>
      <c r="N4084" s="14" t="str">
        <f>IF(M4084="Si",HLOOKUP(I4084,Base!$H$2:$J$9,8,0),"")</f>
        <v/>
      </c>
      <c r="O4084" s="9"/>
      <c r="P4084" s="18"/>
      <c r="Q4084" s="14" t="str">
        <f>IFERROR(O4084*HLOOKUP(I4084,Base!$H$2:$J$9,VLOOKUP(Planilla!P4084,Base!$F$3:$G$9,2,0),0),"")</f>
        <v/>
      </c>
    </row>
    <row r="4085" spans="1:17">
      <c r="A4085" s="18"/>
      <c r="B4085" s="7"/>
      <c r="C4085" s="12"/>
      <c r="D4085" s="13" t="str">
        <f>IFERROR(VLOOKUP(C4085,Base!A:C,2,0),"")</f>
        <v/>
      </c>
      <c r="E4085" s="10" t="str">
        <f>IFERROR(VLOOKUP(C4085,Base!A:C,3,0),"")</f>
        <v/>
      </c>
      <c r="F4085" s="8"/>
      <c r="G4085" s="9"/>
      <c r="H4085" s="18"/>
      <c r="I4085" s="18"/>
      <c r="J4085" s="9"/>
      <c r="K4085" s="18"/>
      <c r="L4085" s="14" t="str">
        <f>IFERROR(J4085*HLOOKUP(I4085,Base!$H$2:$J$9,VLOOKUP(Planilla!K4085,Base!$F$3:$G$9,2,0),0),"")</f>
        <v/>
      </c>
      <c r="M4085" s="19"/>
      <c r="N4085" s="14" t="str">
        <f>IF(M4085="Si",HLOOKUP(I4085,Base!$H$2:$J$9,8,0),"")</f>
        <v/>
      </c>
      <c r="O4085" s="9"/>
      <c r="P4085" s="18"/>
      <c r="Q4085" s="14" t="str">
        <f>IFERROR(O4085*HLOOKUP(I4085,Base!$H$2:$J$9,VLOOKUP(Planilla!P4085,Base!$F$3:$G$9,2,0),0),"")</f>
        <v/>
      </c>
    </row>
    <row r="4086" spans="1:17">
      <c r="A4086" s="18"/>
      <c r="B4086" s="7"/>
      <c r="C4086" s="12"/>
      <c r="D4086" s="13" t="str">
        <f>IFERROR(VLOOKUP(C4086,Base!A:C,2,0),"")</f>
        <v/>
      </c>
      <c r="E4086" s="10" t="str">
        <f>IFERROR(VLOOKUP(C4086,Base!A:C,3,0),"")</f>
        <v/>
      </c>
      <c r="F4086" s="8"/>
      <c r="G4086" s="9"/>
      <c r="H4086" s="18"/>
      <c r="I4086" s="18"/>
      <c r="J4086" s="9"/>
      <c r="K4086" s="18"/>
      <c r="L4086" s="14" t="str">
        <f>IFERROR(J4086*HLOOKUP(I4086,Base!$H$2:$J$9,VLOOKUP(Planilla!K4086,Base!$F$3:$G$9,2,0),0),"")</f>
        <v/>
      </c>
      <c r="M4086" s="19"/>
      <c r="N4086" s="14" t="str">
        <f>IF(M4086="Si",HLOOKUP(I4086,Base!$H$2:$J$9,8,0),"")</f>
        <v/>
      </c>
      <c r="O4086" s="9"/>
      <c r="P4086" s="18"/>
      <c r="Q4086" s="14" t="str">
        <f>IFERROR(O4086*HLOOKUP(I4086,Base!$H$2:$J$9,VLOOKUP(Planilla!P4086,Base!$F$3:$G$9,2,0),0),"")</f>
        <v/>
      </c>
    </row>
    <row r="4087" spans="1:17">
      <c r="A4087" s="18"/>
      <c r="B4087" s="7"/>
      <c r="C4087" s="12"/>
      <c r="D4087" s="13" t="str">
        <f>IFERROR(VLOOKUP(C4087,Base!A:C,2,0),"")</f>
        <v/>
      </c>
      <c r="E4087" s="10" t="str">
        <f>IFERROR(VLOOKUP(C4087,Base!A:C,3,0),"")</f>
        <v/>
      </c>
      <c r="F4087" s="8"/>
      <c r="G4087" s="9"/>
      <c r="H4087" s="18"/>
      <c r="I4087" s="18"/>
      <c r="J4087" s="9"/>
      <c r="K4087" s="18"/>
      <c r="L4087" s="14" t="str">
        <f>IFERROR(J4087*HLOOKUP(I4087,Base!$H$2:$J$9,VLOOKUP(Planilla!K4087,Base!$F$3:$G$9,2,0),0),"")</f>
        <v/>
      </c>
      <c r="M4087" s="19"/>
      <c r="N4087" s="14" t="str">
        <f>IF(M4087="Si",HLOOKUP(I4087,Base!$H$2:$J$9,8,0),"")</f>
        <v/>
      </c>
      <c r="O4087" s="9"/>
      <c r="P4087" s="18"/>
      <c r="Q4087" s="14" t="str">
        <f>IFERROR(O4087*HLOOKUP(I4087,Base!$H$2:$J$9,VLOOKUP(Planilla!P4087,Base!$F$3:$G$9,2,0),0),"")</f>
        <v/>
      </c>
    </row>
    <row r="4088" spans="1:17">
      <c r="A4088" s="18"/>
      <c r="B4088" s="7"/>
      <c r="C4088" s="12"/>
      <c r="D4088" s="13" t="str">
        <f>IFERROR(VLOOKUP(C4088,Base!A:C,2,0),"")</f>
        <v/>
      </c>
      <c r="E4088" s="10" t="str">
        <f>IFERROR(VLOOKUP(C4088,Base!A:C,3,0),"")</f>
        <v/>
      </c>
      <c r="F4088" s="8"/>
      <c r="G4088" s="9"/>
      <c r="H4088" s="18"/>
      <c r="I4088" s="18"/>
      <c r="J4088" s="9"/>
      <c r="K4088" s="18"/>
      <c r="L4088" s="14" t="str">
        <f>IFERROR(J4088*HLOOKUP(I4088,Base!$H$2:$J$9,VLOOKUP(Planilla!K4088,Base!$F$3:$G$9,2,0),0),"")</f>
        <v/>
      </c>
      <c r="M4088" s="19"/>
      <c r="N4088" s="14" t="str">
        <f>IF(M4088="Si",HLOOKUP(I4088,Base!$H$2:$J$9,8,0),"")</f>
        <v/>
      </c>
      <c r="O4088" s="9"/>
      <c r="P4088" s="18"/>
      <c r="Q4088" s="14" t="str">
        <f>IFERROR(O4088*HLOOKUP(I4088,Base!$H$2:$J$9,VLOOKUP(Planilla!P4088,Base!$F$3:$G$9,2,0),0),"")</f>
        <v/>
      </c>
    </row>
    <row r="4089" spans="1:17">
      <c r="A4089" s="18"/>
      <c r="B4089" s="7"/>
      <c r="C4089" s="12"/>
      <c r="D4089" s="13" t="str">
        <f>IFERROR(VLOOKUP(C4089,Base!A:C,2,0),"")</f>
        <v/>
      </c>
      <c r="E4089" s="10" t="str">
        <f>IFERROR(VLOOKUP(C4089,Base!A:C,3,0),"")</f>
        <v/>
      </c>
      <c r="F4089" s="8"/>
      <c r="G4089" s="9"/>
      <c r="H4089" s="18"/>
      <c r="I4089" s="18"/>
      <c r="J4089" s="9"/>
      <c r="K4089" s="18"/>
      <c r="L4089" s="14" t="str">
        <f>IFERROR(J4089*HLOOKUP(I4089,Base!$H$2:$J$9,VLOOKUP(Planilla!K4089,Base!$F$3:$G$9,2,0),0),"")</f>
        <v/>
      </c>
      <c r="M4089" s="19"/>
      <c r="N4089" s="14" t="str">
        <f>IF(M4089="Si",HLOOKUP(I4089,Base!$H$2:$J$9,8,0),"")</f>
        <v/>
      </c>
      <c r="O4089" s="9"/>
      <c r="P4089" s="18"/>
      <c r="Q4089" s="14" t="str">
        <f>IFERROR(O4089*HLOOKUP(I4089,Base!$H$2:$J$9,VLOOKUP(Planilla!P4089,Base!$F$3:$G$9,2,0),0),"")</f>
        <v/>
      </c>
    </row>
    <row r="4090" spans="1:17">
      <c r="A4090" s="18"/>
      <c r="B4090" s="7"/>
      <c r="C4090" s="12"/>
      <c r="D4090" s="13" t="str">
        <f>IFERROR(VLOOKUP(C4090,Base!A:C,2,0),"")</f>
        <v/>
      </c>
      <c r="E4090" s="10" t="str">
        <f>IFERROR(VLOOKUP(C4090,Base!A:C,3,0),"")</f>
        <v/>
      </c>
      <c r="F4090" s="8"/>
      <c r="G4090" s="9"/>
      <c r="H4090" s="18"/>
      <c r="I4090" s="18"/>
      <c r="J4090" s="9"/>
      <c r="K4090" s="18"/>
      <c r="L4090" s="14" t="str">
        <f>IFERROR(J4090*HLOOKUP(I4090,Base!$H$2:$J$9,VLOOKUP(Planilla!K4090,Base!$F$3:$G$9,2,0),0),"")</f>
        <v/>
      </c>
      <c r="M4090" s="19"/>
      <c r="N4090" s="14" t="str">
        <f>IF(M4090="Si",HLOOKUP(I4090,Base!$H$2:$J$9,8,0),"")</f>
        <v/>
      </c>
      <c r="O4090" s="9"/>
      <c r="P4090" s="18"/>
      <c r="Q4090" s="14" t="str">
        <f>IFERROR(O4090*HLOOKUP(I4090,Base!$H$2:$J$9,VLOOKUP(Planilla!P4090,Base!$F$3:$G$9,2,0),0),"")</f>
        <v/>
      </c>
    </row>
    <row r="4091" spans="1:17">
      <c r="A4091" s="18"/>
      <c r="B4091" s="7"/>
      <c r="C4091" s="12"/>
      <c r="D4091" s="13" t="str">
        <f>IFERROR(VLOOKUP(C4091,Base!A:C,2,0),"")</f>
        <v/>
      </c>
      <c r="E4091" s="10" t="str">
        <f>IFERROR(VLOOKUP(C4091,Base!A:C,3,0),"")</f>
        <v/>
      </c>
      <c r="F4091" s="8"/>
      <c r="G4091" s="9"/>
      <c r="H4091" s="18"/>
      <c r="I4091" s="18"/>
      <c r="J4091" s="9"/>
      <c r="K4091" s="18"/>
      <c r="L4091" s="14" t="str">
        <f>IFERROR(J4091*HLOOKUP(I4091,Base!$H$2:$J$9,VLOOKUP(Planilla!K4091,Base!$F$3:$G$9,2,0),0),"")</f>
        <v/>
      </c>
      <c r="M4091" s="19"/>
      <c r="N4091" s="14" t="str">
        <f>IF(M4091="Si",HLOOKUP(I4091,Base!$H$2:$J$9,8,0),"")</f>
        <v/>
      </c>
      <c r="O4091" s="9"/>
      <c r="P4091" s="18"/>
      <c r="Q4091" s="14" t="str">
        <f>IFERROR(O4091*HLOOKUP(I4091,Base!$H$2:$J$9,VLOOKUP(Planilla!P4091,Base!$F$3:$G$9,2,0),0),"")</f>
        <v/>
      </c>
    </row>
    <row r="4092" spans="1:17">
      <c r="A4092" s="18"/>
      <c r="B4092" s="7"/>
      <c r="C4092" s="12"/>
      <c r="D4092" s="13" t="str">
        <f>IFERROR(VLOOKUP(C4092,Base!A:C,2,0),"")</f>
        <v/>
      </c>
      <c r="E4092" s="10" t="str">
        <f>IFERROR(VLOOKUP(C4092,Base!A:C,3,0),"")</f>
        <v/>
      </c>
      <c r="F4092" s="8"/>
      <c r="G4092" s="9"/>
      <c r="H4092" s="18"/>
      <c r="I4092" s="18"/>
      <c r="J4092" s="9"/>
      <c r="K4092" s="18"/>
      <c r="L4092" s="14" t="str">
        <f>IFERROR(J4092*HLOOKUP(I4092,Base!$H$2:$J$9,VLOOKUP(Planilla!K4092,Base!$F$3:$G$9,2,0),0),"")</f>
        <v/>
      </c>
      <c r="M4092" s="19"/>
      <c r="N4092" s="14" t="str">
        <f>IF(M4092="Si",HLOOKUP(I4092,Base!$H$2:$J$9,8,0),"")</f>
        <v/>
      </c>
      <c r="O4092" s="9"/>
      <c r="P4092" s="18"/>
      <c r="Q4092" s="14" t="str">
        <f>IFERROR(O4092*HLOOKUP(I4092,Base!$H$2:$J$9,VLOOKUP(Planilla!P4092,Base!$F$3:$G$9,2,0),0),"")</f>
        <v/>
      </c>
    </row>
    <row r="4093" spans="1:17">
      <c r="A4093" s="18"/>
      <c r="B4093" s="7"/>
      <c r="C4093" s="12"/>
      <c r="D4093" s="13" t="str">
        <f>IFERROR(VLOOKUP(C4093,Base!A:C,2,0),"")</f>
        <v/>
      </c>
      <c r="E4093" s="10" t="str">
        <f>IFERROR(VLOOKUP(C4093,Base!A:C,3,0),"")</f>
        <v/>
      </c>
      <c r="F4093" s="8"/>
      <c r="G4093" s="9"/>
      <c r="H4093" s="18"/>
      <c r="I4093" s="18"/>
      <c r="J4093" s="9"/>
      <c r="K4093" s="18"/>
      <c r="L4093" s="14" t="str">
        <f>IFERROR(J4093*HLOOKUP(I4093,Base!$H$2:$J$9,VLOOKUP(Planilla!K4093,Base!$F$3:$G$9,2,0),0),"")</f>
        <v/>
      </c>
      <c r="M4093" s="19"/>
      <c r="N4093" s="14" t="str">
        <f>IF(M4093="Si",HLOOKUP(I4093,Base!$H$2:$J$9,8,0),"")</f>
        <v/>
      </c>
      <c r="O4093" s="9"/>
      <c r="P4093" s="18"/>
      <c r="Q4093" s="14" t="str">
        <f>IFERROR(O4093*HLOOKUP(I4093,Base!$H$2:$J$9,VLOOKUP(Planilla!P4093,Base!$F$3:$G$9,2,0),0),"")</f>
        <v/>
      </c>
    </row>
    <row r="4094" spans="1:17">
      <c r="A4094" s="18"/>
      <c r="B4094" s="7"/>
      <c r="C4094" s="12"/>
      <c r="D4094" s="13" t="str">
        <f>IFERROR(VLOOKUP(C4094,Base!A:C,2,0),"")</f>
        <v/>
      </c>
      <c r="E4094" s="10" t="str">
        <f>IFERROR(VLOOKUP(C4094,Base!A:C,3,0),"")</f>
        <v/>
      </c>
      <c r="F4094" s="8"/>
      <c r="G4094" s="9"/>
      <c r="H4094" s="18"/>
      <c r="I4094" s="18"/>
      <c r="J4094" s="9"/>
      <c r="K4094" s="18"/>
      <c r="L4094" s="14" t="str">
        <f>IFERROR(J4094*HLOOKUP(I4094,Base!$H$2:$J$9,VLOOKUP(Planilla!K4094,Base!$F$3:$G$9,2,0),0),"")</f>
        <v/>
      </c>
      <c r="M4094" s="19"/>
      <c r="N4094" s="14" t="str">
        <f>IF(M4094="Si",HLOOKUP(I4094,Base!$H$2:$J$9,8,0),"")</f>
        <v/>
      </c>
      <c r="O4094" s="9"/>
      <c r="P4094" s="18"/>
      <c r="Q4094" s="14" t="str">
        <f>IFERROR(O4094*HLOOKUP(I4094,Base!$H$2:$J$9,VLOOKUP(Planilla!P4094,Base!$F$3:$G$9,2,0),0),"")</f>
        <v/>
      </c>
    </row>
    <row r="4095" spans="1:17">
      <c r="A4095" s="18"/>
      <c r="B4095" s="7"/>
      <c r="C4095" s="12"/>
      <c r="D4095" s="13" t="str">
        <f>IFERROR(VLOOKUP(C4095,Base!A:C,2,0),"")</f>
        <v/>
      </c>
      <c r="E4095" s="10" t="str">
        <f>IFERROR(VLOOKUP(C4095,Base!A:C,3,0),"")</f>
        <v/>
      </c>
      <c r="F4095" s="8"/>
      <c r="G4095" s="9"/>
      <c r="H4095" s="18"/>
      <c r="I4095" s="18"/>
      <c r="J4095" s="9"/>
      <c r="K4095" s="18"/>
      <c r="L4095" s="14" t="str">
        <f>IFERROR(J4095*HLOOKUP(I4095,Base!$H$2:$J$9,VLOOKUP(Planilla!K4095,Base!$F$3:$G$9,2,0),0),"")</f>
        <v/>
      </c>
      <c r="M4095" s="19"/>
      <c r="N4095" s="14" t="str">
        <f>IF(M4095="Si",HLOOKUP(I4095,Base!$H$2:$J$9,8,0),"")</f>
        <v/>
      </c>
      <c r="O4095" s="9"/>
      <c r="P4095" s="18"/>
      <c r="Q4095" s="14" t="str">
        <f>IFERROR(O4095*HLOOKUP(I4095,Base!$H$2:$J$9,VLOOKUP(Planilla!P4095,Base!$F$3:$G$9,2,0),0),"")</f>
        <v/>
      </c>
    </row>
    <row r="4096" spans="1:17">
      <c r="A4096" s="18"/>
      <c r="B4096" s="7"/>
      <c r="C4096" s="12"/>
      <c r="D4096" s="13" t="str">
        <f>IFERROR(VLOOKUP(C4096,Base!A:C,2,0),"")</f>
        <v/>
      </c>
      <c r="E4096" s="10" t="str">
        <f>IFERROR(VLOOKUP(C4096,Base!A:C,3,0),"")</f>
        <v/>
      </c>
      <c r="F4096" s="8"/>
      <c r="G4096" s="9"/>
      <c r="H4096" s="18"/>
      <c r="I4096" s="18"/>
      <c r="J4096" s="9"/>
      <c r="K4096" s="18"/>
      <c r="L4096" s="14" t="str">
        <f>IFERROR(J4096*HLOOKUP(I4096,Base!$H$2:$J$9,VLOOKUP(Planilla!K4096,Base!$F$3:$G$9,2,0),0),"")</f>
        <v/>
      </c>
      <c r="M4096" s="19"/>
      <c r="N4096" s="14" t="str">
        <f>IF(M4096="Si",HLOOKUP(I4096,Base!$H$2:$J$9,8,0),"")</f>
        <v/>
      </c>
      <c r="O4096" s="9"/>
      <c r="P4096" s="18"/>
      <c r="Q4096" s="14" t="str">
        <f>IFERROR(O4096*HLOOKUP(I4096,Base!$H$2:$J$9,VLOOKUP(Planilla!P4096,Base!$F$3:$G$9,2,0),0),"")</f>
        <v/>
      </c>
    </row>
    <row r="4097" spans="1:17">
      <c r="A4097" s="18"/>
      <c r="B4097" s="7"/>
      <c r="C4097" s="12"/>
      <c r="D4097" s="13" t="str">
        <f>IFERROR(VLOOKUP(C4097,Base!A:C,2,0),"")</f>
        <v/>
      </c>
      <c r="E4097" s="10" t="str">
        <f>IFERROR(VLOOKUP(C4097,Base!A:C,3,0),"")</f>
        <v/>
      </c>
      <c r="F4097" s="8"/>
      <c r="G4097" s="9"/>
      <c r="H4097" s="18"/>
      <c r="I4097" s="18"/>
      <c r="J4097" s="9"/>
      <c r="K4097" s="18"/>
      <c r="L4097" s="14" t="str">
        <f>IFERROR(J4097*HLOOKUP(I4097,Base!$H$2:$J$9,VLOOKUP(Planilla!K4097,Base!$F$3:$G$9,2,0),0),"")</f>
        <v/>
      </c>
      <c r="M4097" s="19"/>
      <c r="N4097" s="14" t="str">
        <f>IF(M4097="Si",HLOOKUP(I4097,Base!$H$2:$J$9,8,0),"")</f>
        <v/>
      </c>
      <c r="O4097" s="9"/>
      <c r="P4097" s="18"/>
      <c r="Q4097" s="14" t="str">
        <f>IFERROR(O4097*HLOOKUP(I4097,Base!$H$2:$J$9,VLOOKUP(Planilla!P4097,Base!$F$3:$G$9,2,0),0),"")</f>
        <v/>
      </c>
    </row>
    <row r="4098" spans="1:17">
      <c r="A4098" s="18"/>
      <c r="B4098" s="7"/>
      <c r="C4098" s="12"/>
      <c r="D4098" s="13" t="str">
        <f>IFERROR(VLOOKUP(C4098,Base!A:C,2,0),"")</f>
        <v/>
      </c>
      <c r="E4098" s="10" t="str">
        <f>IFERROR(VLOOKUP(C4098,Base!A:C,3,0),"")</f>
        <v/>
      </c>
      <c r="F4098" s="8"/>
      <c r="G4098" s="9"/>
      <c r="H4098" s="18"/>
      <c r="I4098" s="18"/>
      <c r="J4098" s="9"/>
      <c r="K4098" s="18"/>
      <c r="L4098" s="14" t="str">
        <f>IFERROR(J4098*HLOOKUP(I4098,Base!$H$2:$J$9,VLOOKUP(Planilla!K4098,Base!$F$3:$G$9,2,0),0),"")</f>
        <v/>
      </c>
      <c r="M4098" s="19"/>
      <c r="N4098" s="14" t="str">
        <f>IF(M4098="Si",HLOOKUP(I4098,Base!$H$2:$J$9,8,0),"")</f>
        <v/>
      </c>
      <c r="O4098" s="9"/>
      <c r="P4098" s="18"/>
      <c r="Q4098" s="14" t="str">
        <f>IFERROR(O4098*HLOOKUP(I4098,Base!$H$2:$J$9,VLOOKUP(Planilla!P4098,Base!$F$3:$G$9,2,0),0),"")</f>
        <v/>
      </c>
    </row>
    <row r="4099" spans="1:17">
      <c r="A4099" s="18"/>
      <c r="B4099" s="7"/>
      <c r="C4099" s="12"/>
      <c r="D4099" s="13" t="str">
        <f>IFERROR(VLOOKUP(C4099,Base!A:C,2,0),"")</f>
        <v/>
      </c>
      <c r="E4099" s="10" t="str">
        <f>IFERROR(VLOOKUP(C4099,Base!A:C,3,0),"")</f>
        <v/>
      </c>
      <c r="F4099" s="8"/>
      <c r="G4099" s="9"/>
      <c r="H4099" s="18"/>
      <c r="I4099" s="18"/>
      <c r="J4099" s="9"/>
      <c r="K4099" s="18"/>
      <c r="L4099" s="14" t="str">
        <f>IFERROR(J4099*HLOOKUP(I4099,Base!$H$2:$J$9,VLOOKUP(Planilla!K4099,Base!$F$3:$G$9,2,0),0),"")</f>
        <v/>
      </c>
      <c r="M4099" s="19"/>
      <c r="N4099" s="14" t="str">
        <f>IF(M4099="Si",HLOOKUP(I4099,Base!$H$2:$J$9,8,0),"")</f>
        <v/>
      </c>
      <c r="O4099" s="9"/>
      <c r="P4099" s="18"/>
      <c r="Q4099" s="14" t="str">
        <f>IFERROR(O4099*HLOOKUP(I4099,Base!$H$2:$J$9,VLOOKUP(Planilla!P4099,Base!$F$3:$G$9,2,0),0),"")</f>
        <v/>
      </c>
    </row>
    <row r="4100" spans="1:17">
      <c r="A4100" s="18"/>
      <c r="B4100" s="7"/>
      <c r="C4100" s="12"/>
      <c r="D4100" s="13" t="str">
        <f>IFERROR(VLOOKUP(C4100,Base!A:C,2,0),"")</f>
        <v/>
      </c>
      <c r="E4100" s="10" t="str">
        <f>IFERROR(VLOOKUP(C4100,Base!A:C,3,0),"")</f>
        <v/>
      </c>
      <c r="F4100" s="8"/>
      <c r="G4100" s="9"/>
      <c r="H4100" s="18"/>
      <c r="I4100" s="18"/>
      <c r="J4100" s="9"/>
      <c r="K4100" s="18"/>
      <c r="L4100" s="14" t="str">
        <f>IFERROR(J4100*HLOOKUP(I4100,Base!$H$2:$J$9,VLOOKUP(Planilla!K4100,Base!$F$3:$G$9,2,0),0),"")</f>
        <v/>
      </c>
      <c r="M4100" s="19"/>
      <c r="N4100" s="14" t="str">
        <f>IF(M4100="Si",HLOOKUP(I4100,Base!$H$2:$J$9,8,0),"")</f>
        <v/>
      </c>
      <c r="O4100" s="9"/>
      <c r="P4100" s="18"/>
      <c r="Q4100" s="14" t="str">
        <f>IFERROR(O4100*HLOOKUP(I4100,Base!$H$2:$J$9,VLOOKUP(Planilla!P4100,Base!$F$3:$G$9,2,0),0),"")</f>
        <v/>
      </c>
    </row>
    <row r="4101" spans="1:17">
      <c r="A4101" s="18"/>
      <c r="B4101" s="7"/>
      <c r="C4101" s="12"/>
      <c r="D4101" s="13" t="str">
        <f>IFERROR(VLOOKUP(C4101,Base!A:C,2,0),"")</f>
        <v/>
      </c>
      <c r="E4101" s="10" t="str">
        <f>IFERROR(VLOOKUP(C4101,Base!A:C,3,0),"")</f>
        <v/>
      </c>
      <c r="F4101" s="8"/>
      <c r="G4101" s="9"/>
      <c r="H4101" s="18"/>
      <c r="I4101" s="18"/>
      <c r="J4101" s="9"/>
      <c r="K4101" s="18"/>
      <c r="L4101" s="14" t="str">
        <f>IFERROR(J4101*HLOOKUP(I4101,Base!$H$2:$J$9,VLOOKUP(Planilla!K4101,Base!$F$3:$G$9,2,0),0),"")</f>
        <v/>
      </c>
      <c r="M4101" s="19"/>
      <c r="N4101" s="14" t="str">
        <f>IF(M4101="Si",HLOOKUP(I4101,Base!$H$2:$J$9,8,0),"")</f>
        <v/>
      </c>
      <c r="O4101" s="9"/>
      <c r="P4101" s="18"/>
      <c r="Q4101" s="14" t="str">
        <f>IFERROR(O4101*HLOOKUP(I4101,Base!$H$2:$J$9,VLOOKUP(Planilla!P4101,Base!$F$3:$G$9,2,0),0),"")</f>
        <v/>
      </c>
    </row>
    <row r="4102" spans="1:17">
      <c r="A4102" s="18"/>
      <c r="B4102" s="7"/>
      <c r="C4102" s="12"/>
      <c r="D4102" s="13" t="str">
        <f>IFERROR(VLOOKUP(C4102,Base!A:C,2,0),"")</f>
        <v/>
      </c>
      <c r="E4102" s="10" t="str">
        <f>IFERROR(VLOOKUP(C4102,Base!A:C,3,0),"")</f>
        <v/>
      </c>
      <c r="F4102" s="8"/>
      <c r="G4102" s="9"/>
      <c r="H4102" s="18"/>
      <c r="I4102" s="18"/>
      <c r="J4102" s="9"/>
      <c r="K4102" s="18"/>
      <c r="L4102" s="14" t="str">
        <f>IFERROR(J4102*HLOOKUP(I4102,Base!$H$2:$J$9,VLOOKUP(Planilla!K4102,Base!$F$3:$G$9,2,0),0),"")</f>
        <v/>
      </c>
      <c r="M4102" s="19"/>
      <c r="N4102" s="14" t="str">
        <f>IF(M4102="Si",HLOOKUP(I4102,Base!$H$2:$J$9,8,0),"")</f>
        <v/>
      </c>
      <c r="O4102" s="9"/>
      <c r="P4102" s="18"/>
      <c r="Q4102" s="14" t="str">
        <f>IFERROR(O4102*HLOOKUP(I4102,Base!$H$2:$J$9,VLOOKUP(Planilla!P4102,Base!$F$3:$G$9,2,0),0),"")</f>
        <v/>
      </c>
    </row>
    <row r="4103" spans="1:17">
      <c r="A4103" s="18"/>
      <c r="B4103" s="7"/>
      <c r="C4103" s="12"/>
      <c r="D4103" s="13" t="str">
        <f>IFERROR(VLOOKUP(C4103,Base!A:C,2,0),"")</f>
        <v/>
      </c>
      <c r="E4103" s="10" t="str">
        <f>IFERROR(VLOOKUP(C4103,Base!A:C,3,0),"")</f>
        <v/>
      </c>
      <c r="F4103" s="8"/>
      <c r="G4103" s="9"/>
      <c r="H4103" s="18"/>
      <c r="I4103" s="18"/>
      <c r="J4103" s="9"/>
      <c r="K4103" s="18"/>
      <c r="L4103" s="14" t="str">
        <f>IFERROR(J4103*HLOOKUP(I4103,Base!$H$2:$J$9,VLOOKUP(Planilla!K4103,Base!$F$3:$G$9,2,0),0),"")</f>
        <v/>
      </c>
      <c r="M4103" s="19"/>
      <c r="N4103" s="14" t="str">
        <f>IF(M4103="Si",HLOOKUP(I4103,Base!$H$2:$J$9,8,0),"")</f>
        <v/>
      </c>
      <c r="O4103" s="9"/>
      <c r="P4103" s="18"/>
      <c r="Q4103" s="14" t="str">
        <f>IFERROR(O4103*HLOOKUP(I4103,Base!$H$2:$J$9,VLOOKUP(Planilla!P4103,Base!$F$3:$G$9,2,0),0),"")</f>
        <v/>
      </c>
    </row>
    <row r="4104" spans="1:17">
      <c r="A4104" s="18"/>
      <c r="B4104" s="7"/>
      <c r="C4104" s="12"/>
      <c r="D4104" s="13" t="str">
        <f>IFERROR(VLOOKUP(C4104,Base!A:C,2,0),"")</f>
        <v/>
      </c>
      <c r="E4104" s="10" t="str">
        <f>IFERROR(VLOOKUP(C4104,Base!A:C,3,0),"")</f>
        <v/>
      </c>
      <c r="F4104" s="8"/>
      <c r="G4104" s="9"/>
      <c r="H4104" s="18"/>
      <c r="I4104" s="18"/>
      <c r="J4104" s="9"/>
      <c r="K4104" s="18"/>
      <c r="L4104" s="14" t="str">
        <f>IFERROR(J4104*HLOOKUP(I4104,Base!$H$2:$J$9,VLOOKUP(Planilla!K4104,Base!$F$3:$G$9,2,0),0),"")</f>
        <v/>
      </c>
      <c r="M4104" s="19"/>
      <c r="N4104" s="14" t="str">
        <f>IF(M4104="Si",HLOOKUP(I4104,Base!$H$2:$J$9,8,0),"")</f>
        <v/>
      </c>
      <c r="O4104" s="9"/>
      <c r="P4104" s="18"/>
      <c r="Q4104" s="14" t="str">
        <f>IFERROR(O4104*HLOOKUP(I4104,Base!$H$2:$J$9,VLOOKUP(Planilla!P4104,Base!$F$3:$G$9,2,0),0),"")</f>
        <v/>
      </c>
    </row>
    <row r="4105" spans="1:17">
      <c r="A4105" s="18"/>
      <c r="B4105" s="7"/>
      <c r="C4105" s="12"/>
      <c r="D4105" s="13" t="str">
        <f>IFERROR(VLOOKUP(C4105,Base!A:C,2,0),"")</f>
        <v/>
      </c>
      <c r="E4105" s="10" t="str">
        <f>IFERROR(VLOOKUP(C4105,Base!A:C,3,0),"")</f>
        <v/>
      </c>
      <c r="F4105" s="8"/>
      <c r="G4105" s="9"/>
      <c r="H4105" s="18"/>
      <c r="I4105" s="18"/>
      <c r="J4105" s="9"/>
      <c r="K4105" s="18"/>
      <c r="L4105" s="14" t="str">
        <f>IFERROR(J4105*HLOOKUP(I4105,Base!$H$2:$J$9,VLOOKUP(Planilla!K4105,Base!$F$3:$G$9,2,0),0),"")</f>
        <v/>
      </c>
      <c r="M4105" s="19"/>
      <c r="N4105" s="14" t="str">
        <f>IF(M4105="Si",HLOOKUP(I4105,Base!$H$2:$J$9,8,0),"")</f>
        <v/>
      </c>
      <c r="O4105" s="9"/>
      <c r="P4105" s="18"/>
      <c r="Q4105" s="14" t="str">
        <f>IFERROR(O4105*HLOOKUP(I4105,Base!$H$2:$J$9,VLOOKUP(Planilla!P4105,Base!$F$3:$G$9,2,0),0),"")</f>
        <v/>
      </c>
    </row>
    <row r="4106" spans="1:17">
      <c r="A4106" s="18"/>
      <c r="B4106" s="7"/>
      <c r="C4106" s="12"/>
      <c r="D4106" s="13" t="str">
        <f>IFERROR(VLOOKUP(C4106,Base!A:C,2,0),"")</f>
        <v/>
      </c>
      <c r="E4106" s="10" t="str">
        <f>IFERROR(VLOOKUP(C4106,Base!A:C,3,0),"")</f>
        <v/>
      </c>
      <c r="F4106" s="8"/>
      <c r="G4106" s="9"/>
      <c r="H4106" s="18"/>
      <c r="I4106" s="18"/>
      <c r="J4106" s="9"/>
      <c r="K4106" s="18"/>
      <c r="L4106" s="14" t="str">
        <f>IFERROR(J4106*HLOOKUP(I4106,Base!$H$2:$J$9,VLOOKUP(Planilla!K4106,Base!$F$3:$G$9,2,0),0),"")</f>
        <v/>
      </c>
      <c r="M4106" s="19"/>
      <c r="N4106" s="14" t="str">
        <f>IF(M4106="Si",HLOOKUP(I4106,Base!$H$2:$J$9,8,0),"")</f>
        <v/>
      </c>
      <c r="O4106" s="9"/>
      <c r="P4106" s="18"/>
      <c r="Q4106" s="14" t="str">
        <f>IFERROR(O4106*HLOOKUP(I4106,Base!$H$2:$J$9,VLOOKUP(Planilla!P4106,Base!$F$3:$G$9,2,0),0),"")</f>
        <v/>
      </c>
    </row>
    <row r="4107" spans="1:17">
      <c r="A4107" s="18"/>
      <c r="B4107" s="7"/>
      <c r="C4107" s="12"/>
      <c r="D4107" s="13" t="str">
        <f>IFERROR(VLOOKUP(C4107,Base!A:C,2,0),"")</f>
        <v/>
      </c>
      <c r="E4107" s="10" t="str">
        <f>IFERROR(VLOOKUP(C4107,Base!A:C,3,0),"")</f>
        <v/>
      </c>
      <c r="F4107" s="8"/>
      <c r="G4107" s="9"/>
      <c r="H4107" s="18"/>
      <c r="I4107" s="18"/>
      <c r="J4107" s="9"/>
      <c r="K4107" s="18"/>
      <c r="L4107" s="14" t="str">
        <f>IFERROR(J4107*HLOOKUP(I4107,Base!$H$2:$J$9,VLOOKUP(Planilla!K4107,Base!$F$3:$G$9,2,0),0),"")</f>
        <v/>
      </c>
      <c r="M4107" s="19"/>
      <c r="N4107" s="14" t="str">
        <f>IF(M4107="Si",HLOOKUP(I4107,Base!$H$2:$J$9,8,0),"")</f>
        <v/>
      </c>
      <c r="O4107" s="9"/>
      <c r="P4107" s="18"/>
      <c r="Q4107" s="14" t="str">
        <f>IFERROR(O4107*HLOOKUP(I4107,Base!$H$2:$J$9,VLOOKUP(Planilla!P4107,Base!$F$3:$G$9,2,0),0),"")</f>
        <v/>
      </c>
    </row>
    <row r="4108" spans="1:17">
      <c r="A4108" s="18"/>
      <c r="B4108" s="7"/>
      <c r="C4108" s="12"/>
      <c r="D4108" s="13" t="str">
        <f>IFERROR(VLOOKUP(C4108,Base!A:C,2,0),"")</f>
        <v/>
      </c>
      <c r="E4108" s="10" t="str">
        <f>IFERROR(VLOOKUP(C4108,Base!A:C,3,0),"")</f>
        <v/>
      </c>
      <c r="F4108" s="8"/>
      <c r="G4108" s="9"/>
      <c r="H4108" s="18"/>
      <c r="I4108" s="18"/>
      <c r="J4108" s="9"/>
      <c r="K4108" s="18"/>
      <c r="L4108" s="14" t="str">
        <f>IFERROR(J4108*HLOOKUP(I4108,Base!$H$2:$J$9,VLOOKUP(Planilla!K4108,Base!$F$3:$G$9,2,0),0),"")</f>
        <v/>
      </c>
      <c r="M4108" s="19"/>
      <c r="N4108" s="14" t="str">
        <f>IF(M4108="Si",HLOOKUP(I4108,Base!$H$2:$J$9,8,0),"")</f>
        <v/>
      </c>
      <c r="O4108" s="9"/>
      <c r="P4108" s="18"/>
      <c r="Q4108" s="14" t="str">
        <f>IFERROR(O4108*HLOOKUP(I4108,Base!$H$2:$J$9,VLOOKUP(Planilla!P4108,Base!$F$3:$G$9,2,0),0),"")</f>
        <v/>
      </c>
    </row>
    <row r="4109" spans="1:17">
      <c r="A4109" s="18"/>
      <c r="B4109" s="7"/>
      <c r="C4109" s="12"/>
      <c r="D4109" s="13" t="str">
        <f>IFERROR(VLOOKUP(C4109,Base!A:C,2,0),"")</f>
        <v/>
      </c>
      <c r="E4109" s="10" t="str">
        <f>IFERROR(VLOOKUP(C4109,Base!A:C,3,0),"")</f>
        <v/>
      </c>
      <c r="F4109" s="8"/>
      <c r="G4109" s="9"/>
      <c r="H4109" s="18"/>
      <c r="I4109" s="18"/>
      <c r="J4109" s="9"/>
      <c r="K4109" s="18"/>
      <c r="L4109" s="14" t="str">
        <f>IFERROR(J4109*HLOOKUP(I4109,Base!$H$2:$J$9,VLOOKUP(Planilla!K4109,Base!$F$3:$G$9,2,0),0),"")</f>
        <v/>
      </c>
      <c r="M4109" s="19"/>
      <c r="N4109" s="14" t="str">
        <f>IF(M4109="Si",HLOOKUP(I4109,Base!$H$2:$J$9,8,0),"")</f>
        <v/>
      </c>
      <c r="O4109" s="9"/>
      <c r="P4109" s="18"/>
      <c r="Q4109" s="14" t="str">
        <f>IFERROR(O4109*HLOOKUP(I4109,Base!$H$2:$J$9,VLOOKUP(Planilla!P4109,Base!$F$3:$G$9,2,0),0),"")</f>
        <v/>
      </c>
    </row>
    <row r="4110" spans="1:17">
      <c r="A4110" s="18"/>
      <c r="B4110" s="7"/>
      <c r="C4110" s="12"/>
      <c r="D4110" s="13" t="str">
        <f>IFERROR(VLOOKUP(C4110,Base!A:C,2,0),"")</f>
        <v/>
      </c>
      <c r="E4110" s="10" t="str">
        <f>IFERROR(VLOOKUP(C4110,Base!A:C,3,0),"")</f>
        <v/>
      </c>
      <c r="F4110" s="8"/>
      <c r="G4110" s="9"/>
      <c r="H4110" s="18"/>
      <c r="I4110" s="18"/>
      <c r="J4110" s="9"/>
      <c r="K4110" s="18"/>
      <c r="L4110" s="14" t="str">
        <f>IFERROR(J4110*HLOOKUP(I4110,Base!$H$2:$J$9,VLOOKUP(Planilla!K4110,Base!$F$3:$G$9,2,0),0),"")</f>
        <v/>
      </c>
      <c r="M4110" s="19"/>
      <c r="N4110" s="14" t="str">
        <f>IF(M4110="Si",HLOOKUP(I4110,Base!$H$2:$J$9,8,0),"")</f>
        <v/>
      </c>
      <c r="O4110" s="9"/>
      <c r="P4110" s="18"/>
      <c r="Q4110" s="14" t="str">
        <f>IFERROR(O4110*HLOOKUP(I4110,Base!$H$2:$J$9,VLOOKUP(Planilla!P4110,Base!$F$3:$G$9,2,0),0),"")</f>
        <v/>
      </c>
    </row>
    <row r="4111" spans="1:17">
      <c r="A4111" s="18"/>
      <c r="B4111" s="7"/>
      <c r="C4111" s="12"/>
      <c r="D4111" s="13" t="str">
        <f>IFERROR(VLOOKUP(C4111,Base!A:C,2,0),"")</f>
        <v/>
      </c>
      <c r="E4111" s="10" t="str">
        <f>IFERROR(VLOOKUP(C4111,Base!A:C,3,0),"")</f>
        <v/>
      </c>
      <c r="F4111" s="8"/>
      <c r="G4111" s="9"/>
      <c r="H4111" s="18"/>
      <c r="I4111" s="18"/>
      <c r="J4111" s="9"/>
      <c r="K4111" s="18"/>
      <c r="L4111" s="14" t="str">
        <f>IFERROR(J4111*HLOOKUP(I4111,Base!$H$2:$J$9,VLOOKUP(Planilla!K4111,Base!$F$3:$G$9,2,0),0),"")</f>
        <v/>
      </c>
      <c r="M4111" s="19"/>
      <c r="N4111" s="14" t="str">
        <f>IF(M4111="Si",HLOOKUP(I4111,Base!$H$2:$J$9,8,0),"")</f>
        <v/>
      </c>
      <c r="O4111" s="9"/>
      <c r="P4111" s="18"/>
      <c r="Q4111" s="14" t="str">
        <f>IFERROR(O4111*HLOOKUP(I4111,Base!$H$2:$J$9,VLOOKUP(Planilla!P4111,Base!$F$3:$G$9,2,0),0),"")</f>
        <v/>
      </c>
    </row>
    <row r="4112" spans="1:17">
      <c r="A4112" s="18"/>
      <c r="B4112" s="7"/>
      <c r="C4112" s="12"/>
      <c r="D4112" s="13" t="str">
        <f>IFERROR(VLOOKUP(C4112,Base!A:C,2,0),"")</f>
        <v/>
      </c>
      <c r="E4112" s="10" t="str">
        <f>IFERROR(VLOOKUP(C4112,Base!A:C,3,0),"")</f>
        <v/>
      </c>
      <c r="F4112" s="8"/>
      <c r="G4112" s="9"/>
      <c r="H4112" s="18"/>
      <c r="I4112" s="18"/>
      <c r="J4112" s="9"/>
      <c r="K4112" s="18"/>
      <c r="L4112" s="14" t="str">
        <f>IFERROR(J4112*HLOOKUP(I4112,Base!$H$2:$J$9,VLOOKUP(Planilla!K4112,Base!$F$3:$G$9,2,0),0),"")</f>
        <v/>
      </c>
      <c r="M4112" s="19"/>
      <c r="N4112" s="14" t="str">
        <f>IF(M4112="Si",HLOOKUP(I4112,Base!$H$2:$J$9,8,0),"")</f>
        <v/>
      </c>
      <c r="O4112" s="9"/>
      <c r="P4112" s="18"/>
      <c r="Q4112" s="14" t="str">
        <f>IFERROR(O4112*HLOOKUP(I4112,Base!$H$2:$J$9,VLOOKUP(Planilla!P4112,Base!$F$3:$G$9,2,0),0),"")</f>
        <v/>
      </c>
    </row>
    <row r="4113" spans="1:17">
      <c r="A4113" s="18"/>
      <c r="B4113" s="7"/>
      <c r="C4113" s="12"/>
      <c r="D4113" s="13" t="str">
        <f>IFERROR(VLOOKUP(C4113,Base!A:C,2,0),"")</f>
        <v/>
      </c>
      <c r="E4113" s="10" t="str">
        <f>IFERROR(VLOOKUP(C4113,Base!A:C,3,0),"")</f>
        <v/>
      </c>
      <c r="F4113" s="8"/>
      <c r="G4113" s="9"/>
      <c r="H4113" s="18"/>
      <c r="I4113" s="18"/>
      <c r="J4113" s="9"/>
      <c r="K4113" s="18"/>
      <c r="L4113" s="14" t="str">
        <f>IFERROR(J4113*HLOOKUP(I4113,Base!$H$2:$J$9,VLOOKUP(Planilla!K4113,Base!$F$3:$G$9,2,0),0),"")</f>
        <v/>
      </c>
      <c r="M4113" s="19"/>
      <c r="N4113" s="14" t="str">
        <f>IF(M4113="Si",HLOOKUP(I4113,Base!$H$2:$J$9,8,0),"")</f>
        <v/>
      </c>
      <c r="O4113" s="9"/>
      <c r="P4113" s="18"/>
      <c r="Q4113" s="14" t="str">
        <f>IFERROR(O4113*HLOOKUP(I4113,Base!$H$2:$J$9,VLOOKUP(Planilla!P4113,Base!$F$3:$G$9,2,0),0),"")</f>
        <v/>
      </c>
    </row>
    <row r="4114" spans="1:17">
      <c r="A4114" s="18"/>
      <c r="B4114" s="7"/>
      <c r="C4114" s="12"/>
      <c r="D4114" s="13" t="str">
        <f>IFERROR(VLOOKUP(C4114,Base!A:C,2,0),"")</f>
        <v/>
      </c>
      <c r="E4114" s="10" t="str">
        <f>IFERROR(VLOOKUP(C4114,Base!A:C,3,0),"")</f>
        <v/>
      </c>
      <c r="F4114" s="8"/>
      <c r="G4114" s="9"/>
      <c r="H4114" s="18"/>
      <c r="I4114" s="18"/>
      <c r="J4114" s="9"/>
      <c r="K4114" s="18"/>
      <c r="L4114" s="14" t="str">
        <f>IFERROR(J4114*HLOOKUP(I4114,Base!$H$2:$J$9,VLOOKUP(Planilla!K4114,Base!$F$3:$G$9,2,0),0),"")</f>
        <v/>
      </c>
      <c r="M4114" s="19"/>
      <c r="N4114" s="14" t="str">
        <f>IF(M4114="Si",HLOOKUP(I4114,Base!$H$2:$J$9,8,0),"")</f>
        <v/>
      </c>
      <c r="O4114" s="9"/>
      <c r="P4114" s="18"/>
      <c r="Q4114" s="14" t="str">
        <f>IFERROR(O4114*HLOOKUP(I4114,Base!$H$2:$J$9,VLOOKUP(Planilla!P4114,Base!$F$3:$G$9,2,0),0),"")</f>
        <v/>
      </c>
    </row>
    <row r="4115" spans="1:17">
      <c r="A4115" s="18"/>
      <c r="B4115" s="7"/>
      <c r="C4115" s="12"/>
      <c r="D4115" s="13" t="str">
        <f>IFERROR(VLOOKUP(C4115,Base!A:C,2,0),"")</f>
        <v/>
      </c>
      <c r="E4115" s="10" t="str">
        <f>IFERROR(VLOOKUP(C4115,Base!A:C,3,0),"")</f>
        <v/>
      </c>
      <c r="F4115" s="8"/>
      <c r="G4115" s="9"/>
      <c r="H4115" s="18"/>
      <c r="I4115" s="18"/>
      <c r="J4115" s="9"/>
      <c r="K4115" s="18"/>
      <c r="L4115" s="14" t="str">
        <f>IFERROR(J4115*HLOOKUP(I4115,Base!$H$2:$J$9,VLOOKUP(Planilla!K4115,Base!$F$3:$G$9,2,0),0),"")</f>
        <v/>
      </c>
      <c r="M4115" s="19"/>
      <c r="N4115" s="14" t="str">
        <f>IF(M4115="Si",HLOOKUP(I4115,Base!$H$2:$J$9,8,0),"")</f>
        <v/>
      </c>
      <c r="O4115" s="9"/>
      <c r="P4115" s="18"/>
      <c r="Q4115" s="14" t="str">
        <f>IFERROR(O4115*HLOOKUP(I4115,Base!$H$2:$J$9,VLOOKUP(Planilla!P4115,Base!$F$3:$G$9,2,0),0),"")</f>
        <v/>
      </c>
    </row>
    <row r="4116" spans="1:17">
      <c r="A4116" s="18"/>
      <c r="B4116" s="7"/>
      <c r="C4116" s="12"/>
      <c r="D4116" s="13" t="str">
        <f>IFERROR(VLOOKUP(C4116,Base!A:C,2,0),"")</f>
        <v/>
      </c>
      <c r="E4116" s="10" t="str">
        <f>IFERROR(VLOOKUP(C4116,Base!A:C,3,0),"")</f>
        <v/>
      </c>
      <c r="F4116" s="8"/>
      <c r="G4116" s="9"/>
      <c r="H4116" s="18"/>
      <c r="I4116" s="18"/>
      <c r="J4116" s="9"/>
      <c r="K4116" s="18"/>
      <c r="L4116" s="14" t="str">
        <f>IFERROR(J4116*HLOOKUP(I4116,Base!$H$2:$J$9,VLOOKUP(Planilla!K4116,Base!$F$3:$G$9,2,0),0),"")</f>
        <v/>
      </c>
      <c r="M4116" s="19"/>
      <c r="N4116" s="14" t="str">
        <f>IF(M4116="Si",HLOOKUP(I4116,Base!$H$2:$J$9,8,0),"")</f>
        <v/>
      </c>
      <c r="O4116" s="9"/>
      <c r="P4116" s="18"/>
      <c r="Q4116" s="14" t="str">
        <f>IFERROR(O4116*HLOOKUP(I4116,Base!$H$2:$J$9,VLOOKUP(Planilla!P4116,Base!$F$3:$G$9,2,0),0),"")</f>
        <v/>
      </c>
    </row>
    <row r="4117" spans="1:17">
      <c r="A4117" s="18"/>
      <c r="B4117" s="7"/>
      <c r="C4117" s="12"/>
      <c r="D4117" s="13" t="str">
        <f>IFERROR(VLOOKUP(C4117,Base!A:C,2,0),"")</f>
        <v/>
      </c>
      <c r="E4117" s="10" t="str">
        <f>IFERROR(VLOOKUP(C4117,Base!A:C,3,0),"")</f>
        <v/>
      </c>
      <c r="F4117" s="8"/>
      <c r="G4117" s="9"/>
      <c r="H4117" s="18"/>
      <c r="I4117" s="18"/>
      <c r="J4117" s="9"/>
      <c r="K4117" s="18"/>
      <c r="L4117" s="14" t="str">
        <f>IFERROR(J4117*HLOOKUP(I4117,Base!$H$2:$J$9,VLOOKUP(Planilla!K4117,Base!$F$3:$G$9,2,0),0),"")</f>
        <v/>
      </c>
      <c r="M4117" s="19"/>
      <c r="N4117" s="14" t="str">
        <f>IF(M4117="Si",HLOOKUP(I4117,Base!$H$2:$J$9,8,0),"")</f>
        <v/>
      </c>
      <c r="O4117" s="9"/>
      <c r="P4117" s="18"/>
      <c r="Q4117" s="14" t="str">
        <f>IFERROR(O4117*HLOOKUP(I4117,Base!$H$2:$J$9,VLOOKUP(Planilla!P4117,Base!$F$3:$G$9,2,0),0),"")</f>
        <v/>
      </c>
    </row>
    <row r="4118" spans="1:17">
      <c r="A4118" s="18"/>
      <c r="B4118" s="7"/>
      <c r="C4118" s="12"/>
      <c r="D4118" s="13" t="str">
        <f>IFERROR(VLOOKUP(C4118,Base!A:C,2,0),"")</f>
        <v/>
      </c>
      <c r="E4118" s="10" t="str">
        <f>IFERROR(VLOOKUP(C4118,Base!A:C,3,0),"")</f>
        <v/>
      </c>
      <c r="F4118" s="8"/>
      <c r="G4118" s="9"/>
      <c r="H4118" s="18"/>
      <c r="I4118" s="18"/>
      <c r="J4118" s="9"/>
      <c r="K4118" s="18"/>
      <c r="L4118" s="14" t="str">
        <f>IFERROR(J4118*HLOOKUP(I4118,Base!$H$2:$J$9,VLOOKUP(Planilla!K4118,Base!$F$3:$G$9,2,0),0),"")</f>
        <v/>
      </c>
      <c r="M4118" s="19"/>
      <c r="N4118" s="14" t="str">
        <f>IF(M4118="Si",HLOOKUP(I4118,Base!$H$2:$J$9,8,0),"")</f>
        <v/>
      </c>
      <c r="O4118" s="9"/>
      <c r="P4118" s="18"/>
      <c r="Q4118" s="14" t="str">
        <f>IFERROR(O4118*HLOOKUP(I4118,Base!$H$2:$J$9,VLOOKUP(Planilla!P4118,Base!$F$3:$G$9,2,0),0),"")</f>
        <v/>
      </c>
    </row>
    <row r="4119" spans="1:17">
      <c r="A4119" s="18"/>
      <c r="B4119" s="7"/>
      <c r="C4119" s="12"/>
      <c r="D4119" s="13" t="str">
        <f>IFERROR(VLOOKUP(C4119,Base!A:C,2,0),"")</f>
        <v/>
      </c>
      <c r="E4119" s="10" t="str">
        <f>IFERROR(VLOOKUP(C4119,Base!A:C,3,0),"")</f>
        <v/>
      </c>
      <c r="F4119" s="8"/>
      <c r="G4119" s="9"/>
      <c r="H4119" s="18"/>
      <c r="I4119" s="18"/>
      <c r="J4119" s="9"/>
      <c r="K4119" s="18"/>
      <c r="L4119" s="14" t="str">
        <f>IFERROR(J4119*HLOOKUP(I4119,Base!$H$2:$J$9,VLOOKUP(Planilla!K4119,Base!$F$3:$G$9,2,0),0),"")</f>
        <v/>
      </c>
      <c r="M4119" s="19"/>
      <c r="N4119" s="14" t="str">
        <f>IF(M4119="Si",HLOOKUP(I4119,Base!$H$2:$J$9,8,0),"")</f>
        <v/>
      </c>
      <c r="O4119" s="9"/>
      <c r="P4119" s="18"/>
      <c r="Q4119" s="14" t="str">
        <f>IFERROR(O4119*HLOOKUP(I4119,Base!$H$2:$J$9,VLOOKUP(Planilla!P4119,Base!$F$3:$G$9,2,0),0),"")</f>
        <v/>
      </c>
    </row>
    <row r="4120" spans="1:17">
      <c r="A4120" s="18"/>
      <c r="B4120" s="7"/>
      <c r="C4120" s="12"/>
      <c r="D4120" s="13" t="str">
        <f>IFERROR(VLOOKUP(C4120,Base!A:C,2,0),"")</f>
        <v/>
      </c>
      <c r="E4120" s="10" t="str">
        <f>IFERROR(VLOOKUP(C4120,Base!A:C,3,0),"")</f>
        <v/>
      </c>
      <c r="F4120" s="8"/>
      <c r="G4120" s="9"/>
      <c r="H4120" s="18"/>
      <c r="I4120" s="18"/>
      <c r="J4120" s="9"/>
      <c r="K4120" s="18"/>
      <c r="L4120" s="14" t="str">
        <f>IFERROR(J4120*HLOOKUP(I4120,Base!$H$2:$J$9,VLOOKUP(Planilla!K4120,Base!$F$3:$G$9,2,0),0),"")</f>
        <v/>
      </c>
      <c r="M4120" s="19"/>
      <c r="N4120" s="14" t="str">
        <f>IF(M4120="Si",HLOOKUP(I4120,Base!$H$2:$J$9,8,0),"")</f>
        <v/>
      </c>
      <c r="O4120" s="9"/>
      <c r="P4120" s="18"/>
      <c r="Q4120" s="14" t="str">
        <f>IFERROR(O4120*HLOOKUP(I4120,Base!$H$2:$J$9,VLOOKUP(Planilla!P4120,Base!$F$3:$G$9,2,0),0),"")</f>
        <v/>
      </c>
    </row>
    <row r="4121" spans="1:17">
      <c r="A4121" s="18"/>
      <c r="B4121" s="7"/>
      <c r="C4121" s="12"/>
      <c r="D4121" s="13" t="str">
        <f>IFERROR(VLOOKUP(C4121,Base!A:C,2,0),"")</f>
        <v/>
      </c>
      <c r="E4121" s="10" t="str">
        <f>IFERROR(VLOOKUP(C4121,Base!A:C,3,0),"")</f>
        <v/>
      </c>
      <c r="F4121" s="8"/>
      <c r="G4121" s="9"/>
      <c r="H4121" s="18"/>
      <c r="I4121" s="18"/>
      <c r="J4121" s="9"/>
      <c r="K4121" s="18"/>
      <c r="L4121" s="14" t="str">
        <f>IFERROR(J4121*HLOOKUP(I4121,Base!$H$2:$J$9,VLOOKUP(Planilla!K4121,Base!$F$3:$G$9,2,0),0),"")</f>
        <v/>
      </c>
      <c r="M4121" s="19"/>
      <c r="N4121" s="14" t="str">
        <f>IF(M4121="Si",HLOOKUP(I4121,Base!$H$2:$J$9,8,0),"")</f>
        <v/>
      </c>
      <c r="O4121" s="9"/>
      <c r="P4121" s="18"/>
      <c r="Q4121" s="14" t="str">
        <f>IFERROR(O4121*HLOOKUP(I4121,Base!$H$2:$J$9,VLOOKUP(Planilla!P4121,Base!$F$3:$G$9,2,0),0),"")</f>
        <v/>
      </c>
    </row>
    <row r="4122" spans="1:17">
      <c r="A4122" s="18"/>
      <c r="B4122" s="7"/>
      <c r="C4122" s="12"/>
      <c r="D4122" s="13" t="str">
        <f>IFERROR(VLOOKUP(C4122,Base!A:C,2,0),"")</f>
        <v/>
      </c>
      <c r="E4122" s="10" t="str">
        <f>IFERROR(VLOOKUP(C4122,Base!A:C,3,0),"")</f>
        <v/>
      </c>
      <c r="F4122" s="8"/>
      <c r="G4122" s="9"/>
      <c r="H4122" s="18"/>
      <c r="I4122" s="18"/>
      <c r="J4122" s="9"/>
      <c r="K4122" s="18"/>
      <c r="L4122" s="14" t="str">
        <f>IFERROR(J4122*HLOOKUP(I4122,Base!$H$2:$J$9,VLOOKUP(Planilla!K4122,Base!$F$3:$G$9,2,0),0),"")</f>
        <v/>
      </c>
      <c r="M4122" s="19"/>
      <c r="N4122" s="14" t="str">
        <f>IF(M4122="Si",HLOOKUP(I4122,Base!$H$2:$J$9,8,0),"")</f>
        <v/>
      </c>
      <c r="O4122" s="9"/>
      <c r="P4122" s="18"/>
      <c r="Q4122" s="14" t="str">
        <f>IFERROR(O4122*HLOOKUP(I4122,Base!$H$2:$J$9,VLOOKUP(Planilla!P4122,Base!$F$3:$G$9,2,0),0),"")</f>
        <v/>
      </c>
    </row>
    <row r="4123" spans="1:17">
      <c r="A4123" s="18"/>
      <c r="B4123" s="7"/>
      <c r="C4123" s="12"/>
      <c r="D4123" s="13" t="str">
        <f>IFERROR(VLOOKUP(C4123,Base!A:C,2,0),"")</f>
        <v/>
      </c>
      <c r="E4123" s="10" t="str">
        <f>IFERROR(VLOOKUP(C4123,Base!A:C,3,0),"")</f>
        <v/>
      </c>
      <c r="F4123" s="8"/>
      <c r="G4123" s="9"/>
      <c r="H4123" s="18"/>
      <c r="I4123" s="18"/>
      <c r="J4123" s="9"/>
      <c r="K4123" s="18"/>
      <c r="L4123" s="14" t="str">
        <f>IFERROR(J4123*HLOOKUP(I4123,Base!$H$2:$J$9,VLOOKUP(Planilla!K4123,Base!$F$3:$G$9,2,0),0),"")</f>
        <v/>
      </c>
      <c r="M4123" s="19"/>
      <c r="N4123" s="14" t="str">
        <f>IF(M4123="Si",HLOOKUP(I4123,Base!$H$2:$J$9,8,0),"")</f>
        <v/>
      </c>
      <c r="O4123" s="9"/>
      <c r="P4123" s="18"/>
      <c r="Q4123" s="14" t="str">
        <f>IFERROR(O4123*HLOOKUP(I4123,Base!$H$2:$J$9,VLOOKUP(Planilla!P4123,Base!$F$3:$G$9,2,0),0),"")</f>
        <v/>
      </c>
    </row>
    <row r="4124" spans="1:17">
      <c r="A4124" s="18"/>
      <c r="B4124" s="7"/>
      <c r="C4124" s="12"/>
      <c r="D4124" s="13" t="str">
        <f>IFERROR(VLOOKUP(C4124,Base!A:C,2,0),"")</f>
        <v/>
      </c>
      <c r="E4124" s="10" t="str">
        <f>IFERROR(VLOOKUP(C4124,Base!A:C,3,0),"")</f>
        <v/>
      </c>
      <c r="F4124" s="8"/>
      <c r="G4124" s="9"/>
      <c r="H4124" s="18"/>
      <c r="I4124" s="18"/>
      <c r="J4124" s="9"/>
      <c r="K4124" s="18"/>
      <c r="L4124" s="14" t="str">
        <f>IFERROR(J4124*HLOOKUP(I4124,Base!$H$2:$J$9,VLOOKUP(Planilla!K4124,Base!$F$3:$G$9,2,0),0),"")</f>
        <v/>
      </c>
      <c r="M4124" s="19"/>
      <c r="N4124" s="14" t="str">
        <f>IF(M4124="Si",HLOOKUP(I4124,Base!$H$2:$J$9,8,0),"")</f>
        <v/>
      </c>
      <c r="O4124" s="9"/>
      <c r="P4124" s="18"/>
      <c r="Q4124" s="14" t="str">
        <f>IFERROR(O4124*HLOOKUP(I4124,Base!$H$2:$J$9,VLOOKUP(Planilla!P4124,Base!$F$3:$G$9,2,0),0),"")</f>
        <v/>
      </c>
    </row>
    <row r="4125" spans="1:17">
      <c r="A4125" s="18"/>
      <c r="B4125" s="7"/>
      <c r="C4125" s="12"/>
      <c r="D4125" s="13" t="str">
        <f>IFERROR(VLOOKUP(C4125,Base!A:C,2,0),"")</f>
        <v/>
      </c>
      <c r="E4125" s="10" t="str">
        <f>IFERROR(VLOOKUP(C4125,Base!A:C,3,0),"")</f>
        <v/>
      </c>
      <c r="F4125" s="8"/>
      <c r="G4125" s="9"/>
      <c r="H4125" s="18"/>
      <c r="I4125" s="18"/>
      <c r="J4125" s="9"/>
      <c r="K4125" s="18"/>
      <c r="L4125" s="14" t="str">
        <f>IFERROR(J4125*HLOOKUP(I4125,Base!$H$2:$J$9,VLOOKUP(Planilla!K4125,Base!$F$3:$G$9,2,0),0),"")</f>
        <v/>
      </c>
      <c r="M4125" s="19"/>
      <c r="N4125" s="14" t="str">
        <f>IF(M4125="Si",HLOOKUP(I4125,Base!$H$2:$J$9,8,0),"")</f>
        <v/>
      </c>
      <c r="O4125" s="9"/>
      <c r="P4125" s="18"/>
      <c r="Q4125" s="14" t="str">
        <f>IFERROR(O4125*HLOOKUP(I4125,Base!$H$2:$J$9,VLOOKUP(Planilla!P4125,Base!$F$3:$G$9,2,0),0),"")</f>
        <v/>
      </c>
    </row>
    <row r="4126" spans="1:17">
      <c r="A4126" s="18"/>
      <c r="B4126" s="7"/>
      <c r="C4126" s="12"/>
      <c r="D4126" s="13" t="str">
        <f>IFERROR(VLOOKUP(C4126,Base!A:C,2,0),"")</f>
        <v/>
      </c>
      <c r="E4126" s="10" t="str">
        <f>IFERROR(VLOOKUP(C4126,Base!A:C,3,0),"")</f>
        <v/>
      </c>
      <c r="F4126" s="8"/>
      <c r="G4126" s="9"/>
      <c r="H4126" s="18"/>
      <c r="I4126" s="18"/>
      <c r="J4126" s="9"/>
      <c r="K4126" s="18"/>
      <c r="L4126" s="14" t="str">
        <f>IFERROR(J4126*HLOOKUP(I4126,Base!$H$2:$J$9,VLOOKUP(Planilla!K4126,Base!$F$3:$G$9,2,0),0),"")</f>
        <v/>
      </c>
      <c r="M4126" s="19"/>
      <c r="N4126" s="14" t="str">
        <f>IF(M4126="Si",HLOOKUP(I4126,Base!$H$2:$J$9,8,0),"")</f>
        <v/>
      </c>
      <c r="O4126" s="9"/>
      <c r="P4126" s="18"/>
      <c r="Q4126" s="14" t="str">
        <f>IFERROR(O4126*HLOOKUP(I4126,Base!$H$2:$J$9,VLOOKUP(Planilla!P4126,Base!$F$3:$G$9,2,0),0),"")</f>
        <v/>
      </c>
    </row>
    <row r="4127" spans="1:17">
      <c r="A4127" s="18"/>
      <c r="B4127" s="7"/>
      <c r="C4127" s="12"/>
      <c r="D4127" s="13" t="str">
        <f>IFERROR(VLOOKUP(C4127,Base!A:C,2,0),"")</f>
        <v/>
      </c>
      <c r="E4127" s="10" t="str">
        <f>IFERROR(VLOOKUP(C4127,Base!A:C,3,0),"")</f>
        <v/>
      </c>
      <c r="F4127" s="8"/>
      <c r="G4127" s="9"/>
      <c r="H4127" s="18"/>
      <c r="I4127" s="18"/>
      <c r="J4127" s="9"/>
      <c r="K4127" s="18"/>
      <c r="L4127" s="14" t="str">
        <f>IFERROR(J4127*HLOOKUP(I4127,Base!$H$2:$J$9,VLOOKUP(Planilla!K4127,Base!$F$3:$G$9,2,0),0),"")</f>
        <v/>
      </c>
      <c r="M4127" s="19"/>
      <c r="N4127" s="14" t="str">
        <f>IF(M4127="Si",HLOOKUP(I4127,Base!$H$2:$J$9,8,0),"")</f>
        <v/>
      </c>
      <c r="O4127" s="9"/>
      <c r="P4127" s="18"/>
      <c r="Q4127" s="14" t="str">
        <f>IFERROR(O4127*HLOOKUP(I4127,Base!$H$2:$J$9,VLOOKUP(Planilla!P4127,Base!$F$3:$G$9,2,0),0),"")</f>
        <v/>
      </c>
    </row>
    <row r="4128" spans="1:17">
      <c r="A4128" s="18"/>
      <c r="B4128" s="7"/>
      <c r="C4128" s="12"/>
      <c r="D4128" s="13" t="str">
        <f>IFERROR(VLOOKUP(C4128,Base!A:C,2,0),"")</f>
        <v/>
      </c>
      <c r="E4128" s="10" t="str">
        <f>IFERROR(VLOOKUP(C4128,Base!A:C,3,0),"")</f>
        <v/>
      </c>
      <c r="F4128" s="8"/>
      <c r="G4128" s="9"/>
      <c r="H4128" s="18"/>
      <c r="I4128" s="18"/>
      <c r="J4128" s="9"/>
      <c r="K4128" s="18"/>
      <c r="L4128" s="14" t="str">
        <f>IFERROR(J4128*HLOOKUP(I4128,Base!$H$2:$J$9,VLOOKUP(Planilla!K4128,Base!$F$3:$G$9,2,0),0),"")</f>
        <v/>
      </c>
      <c r="M4128" s="19"/>
      <c r="N4128" s="14" t="str">
        <f>IF(M4128="Si",HLOOKUP(I4128,Base!$H$2:$J$9,8,0),"")</f>
        <v/>
      </c>
      <c r="O4128" s="9"/>
      <c r="P4128" s="18"/>
      <c r="Q4128" s="14" t="str">
        <f>IFERROR(O4128*HLOOKUP(I4128,Base!$H$2:$J$9,VLOOKUP(Planilla!P4128,Base!$F$3:$G$9,2,0),0),"")</f>
        <v/>
      </c>
    </row>
    <row r="4129" spans="1:17">
      <c r="A4129" s="18"/>
      <c r="B4129" s="7"/>
      <c r="C4129" s="12"/>
      <c r="D4129" s="13" t="str">
        <f>IFERROR(VLOOKUP(C4129,Base!A:C,2,0),"")</f>
        <v/>
      </c>
      <c r="E4129" s="10" t="str">
        <f>IFERROR(VLOOKUP(C4129,Base!A:C,3,0),"")</f>
        <v/>
      </c>
      <c r="F4129" s="8"/>
      <c r="G4129" s="9"/>
      <c r="H4129" s="18"/>
      <c r="I4129" s="18"/>
      <c r="J4129" s="9"/>
      <c r="K4129" s="18"/>
      <c r="L4129" s="14" t="str">
        <f>IFERROR(J4129*HLOOKUP(I4129,Base!$H$2:$J$9,VLOOKUP(Planilla!K4129,Base!$F$3:$G$9,2,0),0),"")</f>
        <v/>
      </c>
      <c r="M4129" s="19"/>
      <c r="N4129" s="14" t="str">
        <f>IF(M4129="Si",HLOOKUP(I4129,Base!$H$2:$J$9,8,0),"")</f>
        <v/>
      </c>
      <c r="O4129" s="9"/>
      <c r="P4129" s="18"/>
      <c r="Q4129" s="14" t="str">
        <f>IFERROR(O4129*HLOOKUP(I4129,Base!$H$2:$J$9,VLOOKUP(Planilla!P4129,Base!$F$3:$G$9,2,0),0),"")</f>
        <v/>
      </c>
    </row>
    <row r="4130" spans="1:17">
      <c r="A4130" s="18"/>
      <c r="B4130" s="7"/>
      <c r="C4130" s="12"/>
      <c r="D4130" s="13" t="str">
        <f>IFERROR(VLOOKUP(C4130,Base!A:C,2,0),"")</f>
        <v/>
      </c>
      <c r="E4130" s="10" t="str">
        <f>IFERROR(VLOOKUP(C4130,Base!A:C,3,0),"")</f>
        <v/>
      </c>
      <c r="F4130" s="8"/>
      <c r="G4130" s="9"/>
      <c r="H4130" s="18"/>
      <c r="I4130" s="18"/>
      <c r="J4130" s="9"/>
      <c r="K4130" s="18"/>
      <c r="L4130" s="14" t="str">
        <f>IFERROR(J4130*HLOOKUP(I4130,Base!$H$2:$J$9,VLOOKUP(Planilla!K4130,Base!$F$3:$G$9,2,0),0),"")</f>
        <v/>
      </c>
      <c r="M4130" s="19"/>
      <c r="N4130" s="14" t="str">
        <f>IF(M4130="Si",HLOOKUP(I4130,Base!$H$2:$J$9,8,0),"")</f>
        <v/>
      </c>
      <c r="O4130" s="9"/>
      <c r="P4130" s="18"/>
      <c r="Q4130" s="14" t="str">
        <f>IFERROR(O4130*HLOOKUP(I4130,Base!$H$2:$J$9,VLOOKUP(Planilla!P4130,Base!$F$3:$G$9,2,0),0),"")</f>
        <v/>
      </c>
    </row>
    <row r="4131" spans="1:17">
      <c r="A4131" s="18"/>
      <c r="B4131" s="7"/>
      <c r="C4131" s="12"/>
      <c r="D4131" s="13" t="str">
        <f>IFERROR(VLOOKUP(C4131,Base!A:C,2,0),"")</f>
        <v/>
      </c>
      <c r="E4131" s="10" t="str">
        <f>IFERROR(VLOOKUP(C4131,Base!A:C,3,0),"")</f>
        <v/>
      </c>
      <c r="F4131" s="8"/>
      <c r="G4131" s="9"/>
      <c r="H4131" s="18"/>
      <c r="I4131" s="18"/>
      <c r="J4131" s="9"/>
      <c r="K4131" s="18"/>
      <c r="L4131" s="14" t="str">
        <f>IFERROR(J4131*HLOOKUP(I4131,Base!$H$2:$J$9,VLOOKUP(Planilla!K4131,Base!$F$3:$G$9,2,0),0),"")</f>
        <v/>
      </c>
      <c r="M4131" s="19"/>
      <c r="N4131" s="14" t="str">
        <f>IF(M4131="Si",HLOOKUP(I4131,Base!$H$2:$J$9,8,0),"")</f>
        <v/>
      </c>
      <c r="O4131" s="9"/>
      <c r="P4131" s="18"/>
      <c r="Q4131" s="14" t="str">
        <f>IFERROR(O4131*HLOOKUP(I4131,Base!$H$2:$J$9,VLOOKUP(Planilla!P4131,Base!$F$3:$G$9,2,0),0),"")</f>
        <v/>
      </c>
    </row>
    <row r="4132" spans="1:17">
      <c r="A4132" s="18"/>
      <c r="B4132" s="7"/>
      <c r="C4132" s="12"/>
      <c r="D4132" s="13" t="str">
        <f>IFERROR(VLOOKUP(C4132,Base!A:C,2,0),"")</f>
        <v/>
      </c>
      <c r="E4132" s="10" t="str">
        <f>IFERROR(VLOOKUP(C4132,Base!A:C,3,0),"")</f>
        <v/>
      </c>
      <c r="F4132" s="8"/>
      <c r="G4132" s="9"/>
      <c r="H4132" s="18"/>
      <c r="I4132" s="18"/>
      <c r="J4132" s="9"/>
      <c r="K4132" s="18"/>
      <c r="L4132" s="14" t="str">
        <f>IFERROR(J4132*HLOOKUP(I4132,Base!$H$2:$J$9,VLOOKUP(Planilla!K4132,Base!$F$3:$G$9,2,0),0),"")</f>
        <v/>
      </c>
      <c r="M4132" s="19"/>
      <c r="N4132" s="14" t="str">
        <f>IF(M4132="Si",HLOOKUP(I4132,Base!$H$2:$J$9,8,0),"")</f>
        <v/>
      </c>
      <c r="O4132" s="9"/>
      <c r="P4132" s="18"/>
      <c r="Q4132" s="14" t="str">
        <f>IFERROR(O4132*HLOOKUP(I4132,Base!$H$2:$J$9,VLOOKUP(Planilla!P4132,Base!$F$3:$G$9,2,0),0),"")</f>
        <v/>
      </c>
    </row>
    <row r="4133" spans="1:17">
      <c r="A4133" s="18"/>
      <c r="B4133" s="7"/>
      <c r="C4133" s="12"/>
      <c r="D4133" s="13" t="str">
        <f>IFERROR(VLOOKUP(C4133,Base!A:C,2,0),"")</f>
        <v/>
      </c>
      <c r="E4133" s="10" t="str">
        <f>IFERROR(VLOOKUP(C4133,Base!A:C,3,0),"")</f>
        <v/>
      </c>
      <c r="F4133" s="8"/>
      <c r="G4133" s="9"/>
      <c r="H4133" s="18"/>
      <c r="I4133" s="18"/>
      <c r="J4133" s="9"/>
      <c r="K4133" s="18"/>
      <c r="L4133" s="14" t="str">
        <f>IFERROR(J4133*HLOOKUP(I4133,Base!$H$2:$J$9,VLOOKUP(Planilla!K4133,Base!$F$3:$G$9,2,0),0),"")</f>
        <v/>
      </c>
      <c r="M4133" s="19"/>
      <c r="N4133" s="14" t="str">
        <f>IF(M4133="Si",HLOOKUP(I4133,Base!$H$2:$J$9,8,0),"")</f>
        <v/>
      </c>
      <c r="O4133" s="9"/>
      <c r="P4133" s="18"/>
      <c r="Q4133" s="14" t="str">
        <f>IFERROR(O4133*HLOOKUP(I4133,Base!$H$2:$J$9,VLOOKUP(Planilla!P4133,Base!$F$3:$G$9,2,0),0),"")</f>
        <v/>
      </c>
    </row>
    <row r="4134" spans="1:17">
      <c r="A4134" s="18"/>
      <c r="B4134" s="7"/>
      <c r="C4134" s="12"/>
      <c r="D4134" s="13" t="str">
        <f>IFERROR(VLOOKUP(C4134,Base!A:C,2,0),"")</f>
        <v/>
      </c>
      <c r="E4134" s="10" t="str">
        <f>IFERROR(VLOOKUP(C4134,Base!A:C,3,0),"")</f>
        <v/>
      </c>
      <c r="F4134" s="8"/>
      <c r="G4134" s="9"/>
      <c r="H4134" s="18"/>
      <c r="I4134" s="18"/>
      <c r="J4134" s="9"/>
      <c r="K4134" s="18"/>
      <c r="L4134" s="14" t="str">
        <f>IFERROR(J4134*HLOOKUP(I4134,Base!$H$2:$J$9,VLOOKUP(Planilla!K4134,Base!$F$3:$G$9,2,0),0),"")</f>
        <v/>
      </c>
      <c r="M4134" s="19"/>
      <c r="N4134" s="14" t="str">
        <f>IF(M4134="Si",HLOOKUP(I4134,Base!$H$2:$J$9,8,0),"")</f>
        <v/>
      </c>
      <c r="O4134" s="9"/>
      <c r="P4134" s="18"/>
      <c r="Q4134" s="14" t="str">
        <f>IFERROR(O4134*HLOOKUP(I4134,Base!$H$2:$J$9,VLOOKUP(Planilla!P4134,Base!$F$3:$G$9,2,0),0),"")</f>
        <v/>
      </c>
    </row>
    <row r="4135" spans="1:17">
      <c r="A4135" s="18"/>
      <c r="B4135" s="7"/>
      <c r="C4135" s="12"/>
      <c r="D4135" s="13" t="str">
        <f>IFERROR(VLOOKUP(C4135,Base!A:C,2,0),"")</f>
        <v/>
      </c>
      <c r="E4135" s="10" t="str">
        <f>IFERROR(VLOOKUP(C4135,Base!A:C,3,0),"")</f>
        <v/>
      </c>
      <c r="F4135" s="8"/>
      <c r="G4135" s="9"/>
      <c r="H4135" s="18"/>
      <c r="I4135" s="18"/>
      <c r="J4135" s="9"/>
      <c r="K4135" s="18"/>
      <c r="L4135" s="14" t="str">
        <f>IFERROR(J4135*HLOOKUP(I4135,Base!$H$2:$J$9,VLOOKUP(Planilla!K4135,Base!$F$3:$G$9,2,0),0),"")</f>
        <v/>
      </c>
      <c r="M4135" s="19"/>
      <c r="N4135" s="14" t="str">
        <f>IF(M4135="Si",HLOOKUP(I4135,Base!$H$2:$J$9,8,0),"")</f>
        <v/>
      </c>
      <c r="O4135" s="9"/>
      <c r="P4135" s="18"/>
      <c r="Q4135" s="14" t="str">
        <f>IFERROR(O4135*HLOOKUP(I4135,Base!$H$2:$J$9,VLOOKUP(Planilla!P4135,Base!$F$3:$G$9,2,0),0),"")</f>
        <v/>
      </c>
    </row>
    <row r="4136" spans="1:17">
      <c r="A4136" s="18"/>
      <c r="B4136" s="7"/>
      <c r="C4136" s="12"/>
      <c r="D4136" s="13" t="str">
        <f>IFERROR(VLOOKUP(C4136,Base!A:C,2,0),"")</f>
        <v/>
      </c>
      <c r="E4136" s="10" t="str">
        <f>IFERROR(VLOOKUP(C4136,Base!A:C,3,0),"")</f>
        <v/>
      </c>
      <c r="F4136" s="8"/>
      <c r="G4136" s="9"/>
      <c r="H4136" s="18"/>
      <c r="I4136" s="18"/>
      <c r="J4136" s="9"/>
      <c r="K4136" s="18"/>
      <c r="L4136" s="14" t="str">
        <f>IFERROR(J4136*HLOOKUP(I4136,Base!$H$2:$J$9,VLOOKUP(Planilla!K4136,Base!$F$3:$G$9,2,0),0),"")</f>
        <v/>
      </c>
      <c r="M4136" s="19"/>
      <c r="N4136" s="14" t="str">
        <f>IF(M4136="Si",HLOOKUP(I4136,Base!$H$2:$J$9,8,0),"")</f>
        <v/>
      </c>
      <c r="O4136" s="9"/>
      <c r="P4136" s="18"/>
      <c r="Q4136" s="14" t="str">
        <f>IFERROR(O4136*HLOOKUP(I4136,Base!$H$2:$J$9,VLOOKUP(Planilla!P4136,Base!$F$3:$G$9,2,0),0),"")</f>
        <v/>
      </c>
    </row>
    <row r="4137" spans="1:17">
      <c r="A4137" s="18"/>
      <c r="B4137" s="7"/>
      <c r="C4137" s="12"/>
      <c r="D4137" s="13" t="str">
        <f>IFERROR(VLOOKUP(C4137,Base!A:C,2,0),"")</f>
        <v/>
      </c>
      <c r="E4137" s="10" t="str">
        <f>IFERROR(VLOOKUP(C4137,Base!A:C,3,0),"")</f>
        <v/>
      </c>
      <c r="F4137" s="8"/>
      <c r="G4137" s="9"/>
      <c r="H4137" s="18"/>
      <c r="I4137" s="18"/>
      <c r="J4137" s="9"/>
      <c r="K4137" s="18"/>
      <c r="L4137" s="14" t="str">
        <f>IFERROR(J4137*HLOOKUP(I4137,Base!$H$2:$J$9,VLOOKUP(Planilla!K4137,Base!$F$3:$G$9,2,0),0),"")</f>
        <v/>
      </c>
      <c r="M4137" s="19"/>
      <c r="N4137" s="14" t="str">
        <f>IF(M4137="Si",HLOOKUP(I4137,Base!$H$2:$J$9,8,0),"")</f>
        <v/>
      </c>
      <c r="O4137" s="9"/>
      <c r="P4137" s="18"/>
      <c r="Q4137" s="14" t="str">
        <f>IFERROR(O4137*HLOOKUP(I4137,Base!$H$2:$J$9,VLOOKUP(Planilla!P4137,Base!$F$3:$G$9,2,0),0),"")</f>
        <v/>
      </c>
    </row>
    <row r="4138" spans="1:17">
      <c r="A4138" s="18"/>
      <c r="B4138" s="7"/>
      <c r="C4138" s="12"/>
      <c r="D4138" s="13" t="str">
        <f>IFERROR(VLOOKUP(C4138,Base!A:C,2,0),"")</f>
        <v/>
      </c>
      <c r="E4138" s="10" t="str">
        <f>IFERROR(VLOOKUP(C4138,Base!A:C,3,0),"")</f>
        <v/>
      </c>
      <c r="F4138" s="8"/>
      <c r="G4138" s="9"/>
      <c r="H4138" s="18"/>
      <c r="I4138" s="18"/>
      <c r="J4138" s="9"/>
      <c r="K4138" s="18"/>
      <c r="L4138" s="14" t="str">
        <f>IFERROR(J4138*HLOOKUP(I4138,Base!$H$2:$J$9,VLOOKUP(Planilla!K4138,Base!$F$3:$G$9,2,0),0),"")</f>
        <v/>
      </c>
      <c r="M4138" s="19"/>
      <c r="N4138" s="14" t="str">
        <f>IF(M4138="Si",HLOOKUP(I4138,Base!$H$2:$J$9,8,0),"")</f>
        <v/>
      </c>
      <c r="O4138" s="9"/>
      <c r="P4138" s="18"/>
      <c r="Q4138" s="14" t="str">
        <f>IFERROR(O4138*HLOOKUP(I4138,Base!$H$2:$J$9,VLOOKUP(Planilla!P4138,Base!$F$3:$G$9,2,0),0),"")</f>
        <v/>
      </c>
    </row>
    <row r="4139" spans="1:17">
      <c r="A4139" s="18"/>
      <c r="B4139" s="7"/>
      <c r="C4139" s="12"/>
      <c r="D4139" s="13" t="str">
        <f>IFERROR(VLOOKUP(C4139,Base!A:C,2,0),"")</f>
        <v/>
      </c>
      <c r="E4139" s="10" t="str">
        <f>IFERROR(VLOOKUP(C4139,Base!A:C,3,0),"")</f>
        <v/>
      </c>
      <c r="F4139" s="8"/>
      <c r="G4139" s="9"/>
      <c r="H4139" s="18"/>
      <c r="I4139" s="18"/>
      <c r="J4139" s="9"/>
      <c r="K4139" s="18"/>
      <c r="L4139" s="14" t="str">
        <f>IFERROR(J4139*HLOOKUP(I4139,Base!$H$2:$J$9,VLOOKUP(Planilla!K4139,Base!$F$3:$G$9,2,0),0),"")</f>
        <v/>
      </c>
      <c r="M4139" s="19"/>
      <c r="N4139" s="14" t="str">
        <f>IF(M4139="Si",HLOOKUP(I4139,Base!$H$2:$J$9,8,0),"")</f>
        <v/>
      </c>
      <c r="O4139" s="9"/>
      <c r="P4139" s="18"/>
      <c r="Q4139" s="14" t="str">
        <f>IFERROR(O4139*HLOOKUP(I4139,Base!$H$2:$J$9,VLOOKUP(Planilla!P4139,Base!$F$3:$G$9,2,0),0),"")</f>
        <v/>
      </c>
    </row>
    <row r="4140" spans="1:17">
      <c r="A4140" s="18"/>
      <c r="B4140" s="7"/>
      <c r="C4140" s="12"/>
      <c r="D4140" s="13" t="str">
        <f>IFERROR(VLOOKUP(C4140,Base!A:C,2,0),"")</f>
        <v/>
      </c>
      <c r="E4140" s="10" t="str">
        <f>IFERROR(VLOOKUP(C4140,Base!A:C,3,0),"")</f>
        <v/>
      </c>
      <c r="F4140" s="8"/>
      <c r="G4140" s="9"/>
      <c r="H4140" s="18"/>
      <c r="I4140" s="18"/>
      <c r="J4140" s="9"/>
      <c r="K4140" s="18"/>
      <c r="L4140" s="14" t="str">
        <f>IFERROR(J4140*HLOOKUP(I4140,Base!$H$2:$J$9,VLOOKUP(Planilla!K4140,Base!$F$3:$G$9,2,0),0),"")</f>
        <v/>
      </c>
      <c r="M4140" s="19"/>
      <c r="N4140" s="14" t="str">
        <f>IF(M4140="Si",HLOOKUP(I4140,Base!$H$2:$J$9,8,0),"")</f>
        <v/>
      </c>
      <c r="O4140" s="9"/>
      <c r="P4140" s="18"/>
      <c r="Q4140" s="14" t="str">
        <f>IFERROR(O4140*HLOOKUP(I4140,Base!$H$2:$J$9,VLOOKUP(Planilla!P4140,Base!$F$3:$G$9,2,0),0),"")</f>
        <v/>
      </c>
    </row>
    <row r="4141" spans="1:17">
      <c r="A4141" s="18"/>
      <c r="B4141" s="7"/>
      <c r="C4141" s="12"/>
      <c r="D4141" s="13" t="str">
        <f>IFERROR(VLOOKUP(C4141,Base!A:C,2,0),"")</f>
        <v/>
      </c>
      <c r="E4141" s="10" t="str">
        <f>IFERROR(VLOOKUP(C4141,Base!A:C,3,0),"")</f>
        <v/>
      </c>
      <c r="F4141" s="8"/>
      <c r="G4141" s="9"/>
      <c r="H4141" s="18"/>
      <c r="I4141" s="18"/>
      <c r="J4141" s="9"/>
      <c r="K4141" s="18"/>
      <c r="L4141" s="14" t="str">
        <f>IFERROR(J4141*HLOOKUP(I4141,Base!$H$2:$J$9,VLOOKUP(Planilla!K4141,Base!$F$3:$G$9,2,0),0),"")</f>
        <v/>
      </c>
      <c r="M4141" s="19"/>
      <c r="N4141" s="14" t="str">
        <f>IF(M4141="Si",HLOOKUP(I4141,Base!$H$2:$J$9,8,0),"")</f>
        <v/>
      </c>
      <c r="O4141" s="9"/>
      <c r="P4141" s="18"/>
      <c r="Q4141" s="14" t="str">
        <f>IFERROR(O4141*HLOOKUP(I4141,Base!$H$2:$J$9,VLOOKUP(Planilla!P4141,Base!$F$3:$G$9,2,0),0),"")</f>
        <v/>
      </c>
    </row>
    <row r="4142" spans="1:17">
      <c r="A4142" s="18"/>
      <c r="B4142" s="7"/>
      <c r="C4142" s="12"/>
      <c r="D4142" s="13" t="str">
        <f>IFERROR(VLOOKUP(C4142,Base!A:C,2,0),"")</f>
        <v/>
      </c>
      <c r="E4142" s="10" t="str">
        <f>IFERROR(VLOOKUP(C4142,Base!A:C,3,0),"")</f>
        <v/>
      </c>
      <c r="F4142" s="8"/>
      <c r="G4142" s="9"/>
      <c r="H4142" s="18"/>
      <c r="I4142" s="18"/>
      <c r="J4142" s="9"/>
      <c r="K4142" s="18"/>
      <c r="L4142" s="14" t="str">
        <f>IFERROR(J4142*HLOOKUP(I4142,Base!$H$2:$J$9,VLOOKUP(Planilla!K4142,Base!$F$3:$G$9,2,0),0),"")</f>
        <v/>
      </c>
      <c r="M4142" s="19"/>
      <c r="N4142" s="14" t="str">
        <f>IF(M4142="Si",HLOOKUP(I4142,Base!$H$2:$J$9,8,0),"")</f>
        <v/>
      </c>
      <c r="O4142" s="9"/>
      <c r="P4142" s="18"/>
      <c r="Q4142" s="14" t="str">
        <f>IFERROR(O4142*HLOOKUP(I4142,Base!$H$2:$J$9,VLOOKUP(Planilla!P4142,Base!$F$3:$G$9,2,0),0),"")</f>
        <v/>
      </c>
    </row>
    <row r="4143" spans="1:17">
      <c r="A4143" s="18"/>
      <c r="B4143" s="7"/>
      <c r="C4143" s="12"/>
      <c r="D4143" s="13" t="str">
        <f>IFERROR(VLOOKUP(C4143,Base!A:C,2,0),"")</f>
        <v/>
      </c>
      <c r="E4143" s="10" t="str">
        <f>IFERROR(VLOOKUP(C4143,Base!A:C,3,0),"")</f>
        <v/>
      </c>
      <c r="F4143" s="8"/>
      <c r="G4143" s="9"/>
      <c r="H4143" s="18"/>
      <c r="I4143" s="18"/>
      <c r="J4143" s="9"/>
      <c r="K4143" s="18"/>
      <c r="L4143" s="14" t="str">
        <f>IFERROR(J4143*HLOOKUP(I4143,Base!$H$2:$J$9,VLOOKUP(Planilla!K4143,Base!$F$3:$G$9,2,0),0),"")</f>
        <v/>
      </c>
      <c r="M4143" s="19"/>
      <c r="N4143" s="14" t="str">
        <f>IF(M4143="Si",HLOOKUP(I4143,Base!$H$2:$J$9,8,0),"")</f>
        <v/>
      </c>
      <c r="O4143" s="9"/>
      <c r="P4143" s="18"/>
      <c r="Q4143" s="14" t="str">
        <f>IFERROR(O4143*HLOOKUP(I4143,Base!$H$2:$J$9,VLOOKUP(Planilla!P4143,Base!$F$3:$G$9,2,0),0),"")</f>
        <v/>
      </c>
    </row>
    <row r="4144" spans="1:17">
      <c r="A4144" s="18"/>
      <c r="B4144" s="7"/>
      <c r="C4144" s="12"/>
      <c r="D4144" s="13" t="str">
        <f>IFERROR(VLOOKUP(C4144,Base!A:C,2,0),"")</f>
        <v/>
      </c>
      <c r="E4144" s="10" t="str">
        <f>IFERROR(VLOOKUP(C4144,Base!A:C,3,0),"")</f>
        <v/>
      </c>
      <c r="F4144" s="8"/>
      <c r="G4144" s="9"/>
      <c r="H4144" s="18"/>
      <c r="I4144" s="18"/>
      <c r="J4144" s="9"/>
      <c r="K4144" s="18"/>
      <c r="L4144" s="14" t="str">
        <f>IFERROR(J4144*HLOOKUP(I4144,Base!$H$2:$J$9,VLOOKUP(Planilla!K4144,Base!$F$3:$G$9,2,0),0),"")</f>
        <v/>
      </c>
      <c r="M4144" s="19"/>
      <c r="N4144" s="14" t="str">
        <f>IF(M4144="Si",HLOOKUP(I4144,Base!$H$2:$J$9,8,0),"")</f>
        <v/>
      </c>
      <c r="O4144" s="9"/>
      <c r="P4144" s="18"/>
      <c r="Q4144" s="14" t="str">
        <f>IFERROR(O4144*HLOOKUP(I4144,Base!$H$2:$J$9,VLOOKUP(Planilla!P4144,Base!$F$3:$G$9,2,0),0),"")</f>
        <v/>
      </c>
    </row>
    <row r="4145" spans="1:17">
      <c r="A4145" s="18"/>
      <c r="B4145" s="7"/>
      <c r="C4145" s="12"/>
      <c r="D4145" s="13" t="str">
        <f>IFERROR(VLOOKUP(C4145,Base!A:C,2,0),"")</f>
        <v/>
      </c>
      <c r="E4145" s="10" t="str">
        <f>IFERROR(VLOOKUP(C4145,Base!A:C,3,0),"")</f>
        <v/>
      </c>
      <c r="F4145" s="8"/>
      <c r="G4145" s="9"/>
      <c r="H4145" s="18"/>
      <c r="I4145" s="18"/>
      <c r="J4145" s="9"/>
      <c r="K4145" s="18"/>
      <c r="L4145" s="14" t="str">
        <f>IFERROR(J4145*HLOOKUP(I4145,Base!$H$2:$J$9,VLOOKUP(Planilla!K4145,Base!$F$3:$G$9,2,0),0),"")</f>
        <v/>
      </c>
      <c r="M4145" s="19"/>
      <c r="N4145" s="14" t="str">
        <f>IF(M4145="Si",HLOOKUP(I4145,Base!$H$2:$J$9,8,0),"")</f>
        <v/>
      </c>
      <c r="O4145" s="9"/>
      <c r="P4145" s="18"/>
      <c r="Q4145" s="14" t="str">
        <f>IFERROR(O4145*HLOOKUP(I4145,Base!$H$2:$J$9,VLOOKUP(Planilla!P4145,Base!$F$3:$G$9,2,0),0),"")</f>
        <v/>
      </c>
    </row>
    <row r="4146" spans="1:17">
      <c r="A4146" s="18"/>
      <c r="B4146" s="7"/>
      <c r="C4146" s="12"/>
      <c r="D4146" s="13" t="str">
        <f>IFERROR(VLOOKUP(C4146,Base!A:C,2,0),"")</f>
        <v/>
      </c>
      <c r="E4146" s="10" t="str">
        <f>IFERROR(VLOOKUP(C4146,Base!A:C,3,0),"")</f>
        <v/>
      </c>
      <c r="F4146" s="8"/>
      <c r="G4146" s="9"/>
      <c r="H4146" s="18"/>
      <c r="I4146" s="18"/>
      <c r="J4146" s="9"/>
      <c r="K4146" s="18"/>
      <c r="L4146" s="14" t="str">
        <f>IFERROR(J4146*HLOOKUP(I4146,Base!$H$2:$J$9,VLOOKUP(Planilla!K4146,Base!$F$3:$G$9,2,0),0),"")</f>
        <v/>
      </c>
      <c r="M4146" s="19"/>
      <c r="N4146" s="14" t="str">
        <f>IF(M4146="Si",HLOOKUP(I4146,Base!$H$2:$J$9,8,0),"")</f>
        <v/>
      </c>
      <c r="O4146" s="9"/>
      <c r="P4146" s="18"/>
      <c r="Q4146" s="14" t="str">
        <f>IFERROR(O4146*HLOOKUP(I4146,Base!$H$2:$J$9,VLOOKUP(Planilla!P4146,Base!$F$3:$G$9,2,0),0),"")</f>
        <v/>
      </c>
    </row>
    <row r="4147" spans="1:17">
      <c r="A4147" s="18"/>
      <c r="B4147" s="7"/>
      <c r="C4147" s="12"/>
      <c r="D4147" s="13" t="str">
        <f>IFERROR(VLOOKUP(C4147,Base!A:C,2,0),"")</f>
        <v/>
      </c>
      <c r="E4147" s="10" t="str">
        <f>IFERROR(VLOOKUP(C4147,Base!A:C,3,0),"")</f>
        <v/>
      </c>
      <c r="F4147" s="8"/>
      <c r="G4147" s="9"/>
      <c r="H4147" s="18"/>
      <c r="I4147" s="18"/>
      <c r="J4147" s="9"/>
      <c r="K4147" s="18"/>
      <c r="L4147" s="14" t="str">
        <f>IFERROR(J4147*HLOOKUP(I4147,Base!$H$2:$J$9,VLOOKUP(Planilla!K4147,Base!$F$3:$G$9,2,0),0),"")</f>
        <v/>
      </c>
      <c r="M4147" s="19"/>
      <c r="N4147" s="14" t="str">
        <f>IF(M4147="Si",HLOOKUP(I4147,Base!$H$2:$J$9,8,0),"")</f>
        <v/>
      </c>
      <c r="O4147" s="9"/>
      <c r="P4147" s="18"/>
      <c r="Q4147" s="14" t="str">
        <f>IFERROR(O4147*HLOOKUP(I4147,Base!$H$2:$J$9,VLOOKUP(Planilla!P4147,Base!$F$3:$G$9,2,0),0),"")</f>
        <v/>
      </c>
    </row>
    <row r="4148" spans="1:17">
      <c r="A4148" s="18"/>
      <c r="B4148" s="7"/>
      <c r="C4148" s="12"/>
      <c r="D4148" s="13" t="str">
        <f>IFERROR(VLOOKUP(C4148,Base!A:C,2,0),"")</f>
        <v/>
      </c>
      <c r="E4148" s="10" t="str">
        <f>IFERROR(VLOOKUP(C4148,Base!A:C,3,0),"")</f>
        <v/>
      </c>
      <c r="F4148" s="8"/>
      <c r="G4148" s="9"/>
      <c r="H4148" s="18"/>
      <c r="I4148" s="18"/>
      <c r="J4148" s="9"/>
      <c r="K4148" s="18"/>
      <c r="L4148" s="14" t="str">
        <f>IFERROR(J4148*HLOOKUP(I4148,Base!$H$2:$J$9,VLOOKUP(Planilla!K4148,Base!$F$3:$G$9,2,0),0),"")</f>
        <v/>
      </c>
      <c r="M4148" s="19"/>
      <c r="N4148" s="14" t="str">
        <f>IF(M4148="Si",HLOOKUP(I4148,Base!$H$2:$J$9,8,0),"")</f>
        <v/>
      </c>
      <c r="O4148" s="9"/>
      <c r="P4148" s="18"/>
      <c r="Q4148" s="14" t="str">
        <f>IFERROR(O4148*HLOOKUP(I4148,Base!$H$2:$J$9,VLOOKUP(Planilla!P4148,Base!$F$3:$G$9,2,0),0),"")</f>
        <v/>
      </c>
    </row>
    <row r="4149" spans="1:17">
      <c r="A4149" s="18"/>
      <c r="B4149" s="7"/>
      <c r="C4149" s="12"/>
      <c r="D4149" s="13" t="str">
        <f>IFERROR(VLOOKUP(C4149,Base!A:C,2,0),"")</f>
        <v/>
      </c>
      <c r="E4149" s="10" t="str">
        <f>IFERROR(VLOOKUP(C4149,Base!A:C,3,0),"")</f>
        <v/>
      </c>
      <c r="F4149" s="8"/>
      <c r="G4149" s="9"/>
      <c r="H4149" s="18"/>
      <c r="I4149" s="18"/>
      <c r="J4149" s="9"/>
      <c r="K4149" s="18"/>
      <c r="L4149" s="14" t="str">
        <f>IFERROR(J4149*HLOOKUP(I4149,Base!$H$2:$J$9,VLOOKUP(Planilla!K4149,Base!$F$3:$G$9,2,0),0),"")</f>
        <v/>
      </c>
      <c r="M4149" s="19"/>
      <c r="N4149" s="14" t="str">
        <f>IF(M4149="Si",HLOOKUP(I4149,Base!$H$2:$J$9,8,0),"")</f>
        <v/>
      </c>
      <c r="O4149" s="9"/>
      <c r="P4149" s="18"/>
      <c r="Q4149" s="14" t="str">
        <f>IFERROR(O4149*HLOOKUP(I4149,Base!$H$2:$J$9,VLOOKUP(Planilla!P4149,Base!$F$3:$G$9,2,0),0),"")</f>
        <v/>
      </c>
    </row>
    <row r="4150" spans="1:17">
      <c r="A4150" s="18"/>
      <c r="B4150" s="7"/>
      <c r="C4150" s="12"/>
      <c r="D4150" s="13" t="str">
        <f>IFERROR(VLOOKUP(C4150,Base!A:C,2,0),"")</f>
        <v/>
      </c>
      <c r="E4150" s="10" t="str">
        <f>IFERROR(VLOOKUP(C4150,Base!A:C,3,0),"")</f>
        <v/>
      </c>
      <c r="F4150" s="8"/>
      <c r="G4150" s="9"/>
      <c r="H4150" s="18"/>
      <c r="I4150" s="18"/>
      <c r="J4150" s="9"/>
      <c r="K4150" s="18"/>
      <c r="L4150" s="14" t="str">
        <f>IFERROR(J4150*HLOOKUP(I4150,Base!$H$2:$J$9,VLOOKUP(Planilla!K4150,Base!$F$3:$G$9,2,0),0),"")</f>
        <v/>
      </c>
      <c r="M4150" s="19"/>
      <c r="N4150" s="14" t="str">
        <f>IF(M4150="Si",HLOOKUP(I4150,Base!$H$2:$J$9,8,0),"")</f>
        <v/>
      </c>
      <c r="O4150" s="9"/>
      <c r="P4150" s="18"/>
      <c r="Q4150" s="14" t="str">
        <f>IFERROR(O4150*HLOOKUP(I4150,Base!$H$2:$J$9,VLOOKUP(Planilla!P4150,Base!$F$3:$G$9,2,0),0),"")</f>
        <v/>
      </c>
    </row>
    <row r="4151" spans="1:17">
      <c r="A4151" s="18"/>
      <c r="B4151" s="7"/>
      <c r="C4151" s="12"/>
      <c r="D4151" s="13" t="str">
        <f>IFERROR(VLOOKUP(C4151,Base!A:C,2,0),"")</f>
        <v/>
      </c>
      <c r="E4151" s="10" t="str">
        <f>IFERROR(VLOOKUP(C4151,Base!A:C,3,0),"")</f>
        <v/>
      </c>
      <c r="F4151" s="8"/>
      <c r="G4151" s="9"/>
      <c r="H4151" s="18"/>
      <c r="I4151" s="18"/>
      <c r="J4151" s="9"/>
      <c r="K4151" s="18"/>
      <c r="L4151" s="14" t="str">
        <f>IFERROR(J4151*HLOOKUP(I4151,Base!$H$2:$J$9,VLOOKUP(Planilla!K4151,Base!$F$3:$G$9,2,0),0),"")</f>
        <v/>
      </c>
      <c r="M4151" s="19"/>
      <c r="N4151" s="14" t="str">
        <f>IF(M4151="Si",HLOOKUP(I4151,Base!$H$2:$J$9,8,0),"")</f>
        <v/>
      </c>
      <c r="O4151" s="9"/>
      <c r="P4151" s="18"/>
      <c r="Q4151" s="14" t="str">
        <f>IFERROR(O4151*HLOOKUP(I4151,Base!$H$2:$J$9,VLOOKUP(Planilla!P4151,Base!$F$3:$G$9,2,0),0),"")</f>
        <v/>
      </c>
    </row>
    <row r="4152" spans="1:17">
      <c r="A4152" s="18"/>
      <c r="B4152" s="7"/>
      <c r="C4152" s="12"/>
      <c r="D4152" s="13" t="str">
        <f>IFERROR(VLOOKUP(C4152,Base!A:C,2,0),"")</f>
        <v/>
      </c>
      <c r="E4152" s="10" t="str">
        <f>IFERROR(VLOOKUP(C4152,Base!A:C,3,0),"")</f>
        <v/>
      </c>
      <c r="F4152" s="8"/>
      <c r="G4152" s="9"/>
      <c r="H4152" s="18"/>
      <c r="I4152" s="18"/>
      <c r="J4152" s="9"/>
      <c r="K4152" s="18"/>
      <c r="L4152" s="14" t="str">
        <f>IFERROR(J4152*HLOOKUP(I4152,Base!$H$2:$J$9,VLOOKUP(Planilla!K4152,Base!$F$3:$G$9,2,0),0),"")</f>
        <v/>
      </c>
      <c r="M4152" s="19"/>
      <c r="N4152" s="14" t="str">
        <f>IF(M4152="Si",HLOOKUP(I4152,Base!$H$2:$J$9,8,0),"")</f>
        <v/>
      </c>
      <c r="O4152" s="9"/>
      <c r="P4152" s="18"/>
      <c r="Q4152" s="14" t="str">
        <f>IFERROR(O4152*HLOOKUP(I4152,Base!$H$2:$J$9,VLOOKUP(Planilla!P4152,Base!$F$3:$G$9,2,0),0),"")</f>
        <v/>
      </c>
    </row>
    <row r="4153" spans="1:17">
      <c r="A4153" s="18"/>
      <c r="B4153" s="7"/>
      <c r="C4153" s="12"/>
      <c r="D4153" s="13" t="str">
        <f>IFERROR(VLOOKUP(C4153,Base!A:C,2,0),"")</f>
        <v/>
      </c>
      <c r="E4153" s="10" t="str">
        <f>IFERROR(VLOOKUP(C4153,Base!A:C,3,0),"")</f>
        <v/>
      </c>
      <c r="F4153" s="8"/>
      <c r="G4153" s="9"/>
      <c r="H4153" s="18"/>
      <c r="I4153" s="18"/>
      <c r="J4153" s="9"/>
      <c r="K4153" s="18"/>
      <c r="L4153" s="14" t="str">
        <f>IFERROR(J4153*HLOOKUP(I4153,Base!$H$2:$J$9,VLOOKUP(Planilla!K4153,Base!$F$3:$G$9,2,0),0),"")</f>
        <v/>
      </c>
      <c r="M4153" s="19"/>
      <c r="N4153" s="14" t="str">
        <f>IF(M4153="Si",HLOOKUP(I4153,Base!$H$2:$J$9,8,0),"")</f>
        <v/>
      </c>
      <c r="O4153" s="9"/>
      <c r="P4153" s="18"/>
      <c r="Q4153" s="14" t="str">
        <f>IFERROR(O4153*HLOOKUP(I4153,Base!$H$2:$J$9,VLOOKUP(Planilla!P4153,Base!$F$3:$G$9,2,0),0),"")</f>
        <v/>
      </c>
    </row>
    <row r="4154" spans="1:17">
      <c r="A4154" s="18"/>
      <c r="B4154" s="7"/>
      <c r="C4154" s="12"/>
      <c r="D4154" s="13" t="str">
        <f>IFERROR(VLOOKUP(C4154,Base!A:C,2,0),"")</f>
        <v/>
      </c>
      <c r="E4154" s="10" t="str">
        <f>IFERROR(VLOOKUP(C4154,Base!A:C,3,0),"")</f>
        <v/>
      </c>
      <c r="F4154" s="8"/>
      <c r="G4154" s="9"/>
      <c r="H4154" s="18"/>
      <c r="I4154" s="18"/>
      <c r="J4154" s="9"/>
      <c r="K4154" s="18"/>
      <c r="L4154" s="14" t="str">
        <f>IFERROR(J4154*HLOOKUP(I4154,Base!$H$2:$J$9,VLOOKUP(Planilla!K4154,Base!$F$3:$G$9,2,0),0),"")</f>
        <v/>
      </c>
      <c r="M4154" s="19"/>
      <c r="N4154" s="14" t="str">
        <f>IF(M4154="Si",HLOOKUP(I4154,Base!$H$2:$J$9,8,0),"")</f>
        <v/>
      </c>
      <c r="O4154" s="9"/>
      <c r="P4154" s="18"/>
      <c r="Q4154" s="14" t="str">
        <f>IFERROR(O4154*HLOOKUP(I4154,Base!$H$2:$J$9,VLOOKUP(Planilla!P4154,Base!$F$3:$G$9,2,0),0),"")</f>
        <v/>
      </c>
    </row>
    <row r="4155" spans="1:17">
      <c r="A4155" s="18"/>
      <c r="B4155" s="7"/>
      <c r="C4155" s="12"/>
      <c r="D4155" s="13" t="str">
        <f>IFERROR(VLOOKUP(C4155,Base!A:C,2,0),"")</f>
        <v/>
      </c>
      <c r="E4155" s="10" t="str">
        <f>IFERROR(VLOOKUP(C4155,Base!A:C,3,0),"")</f>
        <v/>
      </c>
      <c r="F4155" s="8"/>
      <c r="G4155" s="9"/>
      <c r="H4155" s="18"/>
      <c r="I4155" s="18"/>
      <c r="J4155" s="9"/>
      <c r="K4155" s="18"/>
      <c r="L4155" s="14" t="str">
        <f>IFERROR(J4155*HLOOKUP(I4155,Base!$H$2:$J$9,VLOOKUP(Planilla!K4155,Base!$F$3:$G$9,2,0),0),"")</f>
        <v/>
      </c>
      <c r="M4155" s="19"/>
      <c r="N4155" s="14" t="str">
        <f>IF(M4155="Si",HLOOKUP(I4155,Base!$H$2:$J$9,8,0),"")</f>
        <v/>
      </c>
      <c r="O4155" s="9"/>
      <c r="P4155" s="18"/>
      <c r="Q4155" s="14" t="str">
        <f>IFERROR(O4155*HLOOKUP(I4155,Base!$H$2:$J$9,VLOOKUP(Planilla!P4155,Base!$F$3:$G$9,2,0),0),"")</f>
        <v/>
      </c>
    </row>
    <row r="4156" spans="1:17">
      <c r="A4156" s="18"/>
      <c r="B4156" s="7"/>
      <c r="C4156" s="12"/>
      <c r="D4156" s="13" t="str">
        <f>IFERROR(VLOOKUP(C4156,Base!A:C,2,0),"")</f>
        <v/>
      </c>
      <c r="E4156" s="10" t="str">
        <f>IFERROR(VLOOKUP(C4156,Base!A:C,3,0),"")</f>
        <v/>
      </c>
      <c r="F4156" s="8"/>
      <c r="G4156" s="9"/>
      <c r="H4156" s="18"/>
      <c r="I4156" s="18"/>
      <c r="J4156" s="9"/>
      <c r="K4156" s="18"/>
      <c r="L4156" s="14" t="str">
        <f>IFERROR(J4156*HLOOKUP(I4156,Base!$H$2:$J$9,VLOOKUP(Planilla!K4156,Base!$F$3:$G$9,2,0),0),"")</f>
        <v/>
      </c>
      <c r="M4156" s="19"/>
      <c r="N4156" s="14" t="str">
        <f>IF(M4156="Si",HLOOKUP(I4156,Base!$H$2:$J$9,8,0),"")</f>
        <v/>
      </c>
      <c r="O4156" s="9"/>
      <c r="P4156" s="18"/>
      <c r="Q4156" s="14" t="str">
        <f>IFERROR(O4156*HLOOKUP(I4156,Base!$H$2:$J$9,VLOOKUP(Planilla!P4156,Base!$F$3:$G$9,2,0),0),"")</f>
        <v/>
      </c>
    </row>
    <row r="4157" spans="1:17">
      <c r="A4157" s="18"/>
      <c r="B4157" s="7"/>
      <c r="C4157" s="12"/>
      <c r="D4157" s="13" t="str">
        <f>IFERROR(VLOOKUP(C4157,Base!A:C,2,0),"")</f>
        <v/>
      </c>
      <c r="E4157" s="10" t="str">
        <f>IFERROR(VLOOKUP(C4157,Base!A:C,3,0),"")</f>
        <v/>
      </c>
      <c r="F4157" s="8"/>
      <c r="G4157" s="9"/>
      <c r="H4157" s="18"/>
      <c r="I4157" s="18"/>
      <c r="J4157" s="9"/>
      <c r="K4157" s="18"/>
      <c r="L4157" s="14" t="str">
        <f>IFERROR(J4157*HLOOKUP(I4157,Base!$H$2:$J$9,VLOOKUP(Planilla!K4157,Base!$F$3:$G$9,2,0),0),"")</f>
        <v/>
      </c>
      <c r="M4157" s="19"/>
      <c r="N4157" s="14" t="str">
        <f>IF(M4157="Si",HLOOKUP(I4157,Base!$H$2:$J$9,8,0),"")</f>
        <v/>
      </c>
      <c r="O4157" s="9"/>
      <c r="P4157" s="18"/>
      <c r="Q4157" s="14" t="str">
        <f>IFERROR(O4157*HLOOKUP(I4157,Base!$H$2:$J$9,VLOOKUP(Planilla!P4157,Base!$F$3:$G$9,2,0),0),"")</f>
        <v/>
      </c>
    </row>
    <row r="4158" spans="1:17">
      <c r="A4158" s="18"/>
      <c r="B4158" s="7"/>
      <c r="C4158" s="12"/>
      <c r="D4158" s="13" t="str">
        <f>IFERROR(VLOOKUP(C4158,Base!A:C,2,0),"")</f>
        <v/>
      </c>
      <c r="E4158" s="10" t="str">
        <f>IFERROR(VLOOKUP(C4158,Base!A:C,3,0),"")</f>
        <v/>
      </c>
      <c r="F4158" s="8"/>
      <c r="G4158" s="9"/>
      <c r="H4158" s="18"/>
      <c r="I4158" s="18"/>
      <c r="J4158" s="9"/>
      <c r="K4158" s="18"/>
      <c r="L4158" s="14" t="str">
        <f>IFERROR(J4158*HLOOKUP(I4158,Base!$H$2:$J$9,VLOOKUP(Planilla!K4158,Base!$F$3:$G$9,2,0),0),"")</f>
        <v/>
      </c>
      <c r="M4158" s="19"/>
      <c r="N4158" s="14" t="str">
        <f>IF(M4158="Si",HLOOKUP(I4158,Base!$H$2:$J$9,8,0),"")</f>
        <v/>
      </c>
      <c r="O4158" s="9"/>
      <c r="P4158" s="18"/>
      <c r="Q4158" s="14" t="str">
        <f>IFERROR(O4158*HLOOKUP(I4158,Base!$H$2:$J$9,VLOOKUP(Planilla!P4158,Base!$F$3:$G$9,2,0),0),"")</f>
        <v/>
      </c>
    </row>
    <row r="4159" spans="1:17">
      <c r="A4159" s="18"/>
      <c r="B4159" s="7"/>
      <c r="C4159" s="12"/>
      <c r="D4159" s="13" t="str">
        <f>IFERROR(VLOOKUP(C4159,Base!A:C,2,0),"")</f>
        <v/>
      </c>
      <c r="E4159" s="10" t="str">
        <f>IFERROR(VLOOKUP(C4159,Base!A:C,3,0),"")</f>
        <v/>
      </c>
      <c r="F4159" s="8"/>
      <c r="G4159" s="9"/>
      <c r="H4159" s="18"/>
      <c r="I4159" s="18"/>
      <c r="J4159" s="9"/>
      <c r="K4159" s="18"/>
      <c r="L4159" s="14" t="str">
        <f>IFERROR(J4159*HLOOKUP(I4159,Base!$H$2:$J$9,VLOOKUP(Planilla!K4159,Base!$F$3:$G$9,2,0),0),"")</f>
        <v/>
      </c>
      <c r="M4159" s="19"/>
      <c r="N4159" s="14" t="str">
        <f>IF(M4159="Si",HLOOKUP(I4159,Base!$H$2:$J$9,8,0),"")</f>
        <v/>
      </c>
      <c r="O4159" s="9"/>
      <c r="P4159" s="18"/>
      <c r="Q4159" s="14" t="str">
        <f>IFERROR(O4159*HLOOKUP(I4159,Base!$H$2:$J$9,VLOOKUP(Planilla!P4159,Base!$F$3:$G$9,2,0),0),"")</f>
        <v/>
      </c>
    </row>
    <row r="4160" spans="1:17">
      <c r="A4160" s="18"/>
      <c r="B4160" s="7"/>
      <c r="C4160" s="12"/>
      <c r="D4160" s="13" t="str">
        <f>IFERROR(VLOOKUP(C4160,Base!A:C,2,0),"")</f>
        <v/>
      </c>
      <c r="E4160" s="10" t="str">
        <f>IFERROR(VLOOKUP(C4160,Base!A:C,3,0),"")</f>
        <v/>
      </c>
      <c r="F4160" s="8"/>
      <c r="G4160" s="9"/>
      <c r="H4160" s="18"/>
      <c r="I4160" s="18"/>
      <c r="J4160" s="9"/>
      <c r="K4160" s="18"/>
      <c r="L4160" s="14" t="str">
        <f>IFERROR(J4160*HLOOKUP(I4160,Base!$H$2:$J$9,VLOOKUP(Planilla!K4160,Base!$F$3:$G$9,2,0),0),"")</f>
        <v/>
      </c>
      <c r="M4160" s="19"/>
      <c r="N4160" s="14" t="str">
        <f>IF(M4160="Si",HLOOKUP(I4160,Base!$H$2:$J$9,8,0),"")</f>
        <v/>
      </c>
      <c r="O4160" s="9"/>
      <c r="P4160" s="18"/>
      <c r="Q4160" s="14" t="str">
        <f>IFERROR(O4160*HLOOKUP(I4160,Base!$H$2:$J$9,VLOOKUP(Planilla!P4160,Base!$F$3:$G$9,2,0),0),"")</f>
        <v/>
      </c>
    </row>
    <row r="4161" spans="1:17">
      <c r="A4161" s="18"/>
      <c r="B4161" s="7"/>
      <c r="C4161" s="12"/>
      <c r="D4161" s="13" t="str">
        <f>IFERROR(VLOOKUP(C4161,Base!A:C,2,0),"")</f>
        <v/>
      </c>
      <c r="E4161" s="10" t="str">
        <f>IFERROR(VLOOKUP(C4161,Base!A:C,3,0),"")</f>
        <v/>
      </c>
      <c r="F4161" s="8"/>
      <c r="G4161" s="9"/>
      <c r="H4161" s="18"/>
      <c r="I4161" s="18"/>
      <c r="J4161" s="9"/>
      <c r="K4161" s="18"/>
      <c r="L4161" s="14" t="str">
        <f>IFERROR(J4161*HLOOKUP(I4161,Base!$H$2:$J$9,VLOOKUP(Planilla!K4161,Base!$F$3:$G$9,2,0),0),"")</f>
        <v/>
      </c>
      <c r="M4161" s="19"/>
      <c r="N4161" s="14" t="str">
        <f>IF(M4161="Si",HLOOKUP(I4161,Base!$H$2:$J$9,8,0),"")</f>
        <v/>
      </c>
      <c r="O4161" s="9"/>
      <c r="P4161" s="18"/>
      <c r="Q4161" s="14" t="str">
        <f>IFERROR(O4161*HLOOKUP(I4161,Base!$H$2:$J$9,VLOOKUP(Planilla!P4161,Base!$F$3:$G$9,2,0),0),"")</f>
        <v/>
      </c>
    </row>
    <row r="4162" spans="1:17">
      <c r="A4162" s="18"/>
      <c r="B4162" s="7"/>
      <c r="C4162" s="12"/>
      <c r="D4162" s="13" t="str">
        <f>IFERROR(VLOOKUP(C4162,Base!A:C,2,0),"")</f>
        <v/>
      </c>
      <c r="E4162" s="10" t="str">
        <f>IFERROR(VLOOKUP(C4162,Base!A:C,3,0),"")</f>
        <v/>
      </c>
      <c r="F4162" s="8"/>
      <c r="G4162" s="9"/>
      <c r="H4162" s="18"/>
      <c r="I4162" s="18"/>
      <c r="J4162" s="9"/>
      <c r="K4162" s="18"/>
      <c r="L4162" s="14" t="str">
        <f>IFERROR(J4162*HLOOKUP(I4162,Base!$H$2:$J$9,VLOOKUP(Planilla!K4162,Base!$F$3:$G$9,2,0),0),"")</f>
        <v/>
      </c>
      <c r="M4162" s="19"/>
      <c r="N4162" s="14" t="str">
        <f>IF(M4162="Si",HLOOKUP(I4162,Base!$H$2:$J$9,8,0),"")</f>
        <v/>
      </c>
      <c r="O4162" s="9"/>
      <c r="P4162" s="18"/>
      <c r="Q4162" s="14" t="str">
        <f>IFERROR(O4162*HLOOKUP(I4162,Base!$H$2:$J$9,VLOOKUP(Planilla!P4162,Base!$F$3:$G$9,2,0),0),"")</f>
        <v/>
      </c>
    </row>
    <row r="4163" spans="1:17">
      <c r="A4163" s="18"/>
      <c r="B4163" s="7"/>
      <c r="C4163" s="12"/>
      <c r="D4163" s="13" t="str">
        <f>IFERROR(VLOOKUP(C4163,Base!A:C,2,0),"")</f>
        <v/>
      </c>
      <c r="E4163" s="10" t="str">
        <f>IFERROR(VLOOKUP(C4163,Base!A:C,3,0),"")</f>
        <v/>
      </c>
      <c r="F4163" s="8"/>
      <c r="G4163" s="9"/>
      <c r="H4163" s="18"/>
      <c r="I4163" s="18"/>
      <c r="J4163" s="9"/>
      <c r="K4163" s="18"/>
      <c r="L4163" s="14" t="str">
        <f>IFERROR(J4163*HLOOKUP(I4163,Base!$H$2:$J$9,VLOOKUP(Planilla!K4163,Base!$F$3:$G$9,2,0),0),"")</f>
        <v/>
      </c>
      <c r="M4163" s="19"/>
      <c r="N4163" s="14" t="str">
        <f>IF(M4163="Si",HLOOKUP(I4163,Base!$H$2:$J$9,8,0),"")</f>
        <v/>
      </c>
      <c r="O4163" s="9"/>
      <c r="P4163" s="18"/>
      <c r="Q4163" s="14" t="str">
        <f>IFERROR(O4163*HLOOKUP(I4163,Base!$H$2:$J$9,VLOOKUP(Planilla!P4163,Base!$F$3:$G$9,2,0),0),"")</f>
        <v/>
      </c>
    </row>
    <row r="4164" spans="1:17">
      <c r="A4164" s="18"/>
      <c r="B4164" s="7"/>
      <c r="C4164" s="12"/>
      <c r="D4164" s="13" t="str">
        <f>IFERROR(VLOOKUP(C4164,Base!A:C,2,0),"")</f>
        <v/>
      </c>
      <c r="E4164" s="10" t="str">
        <f>IFERROR(VLOOKUP(C4164,Base!A:C,3,0),"")</f>
        <v/>
      </c>
      <c r="F4164" s="8"/>
      <c r="G4164" s="9"/>
      <c r="H4164" s="18"/>
      <c r="I4164" s="18"/>
      <c r="J4164" s="9"/>
      <c r="K4164" s="18"/>
      <c r="L4164" s="14" t="str">
        <f>IFERROR(J4164*HLOOKUP(I4164,Base!$H$2:$J$9,VLOOKUP(Planilla!K4164,Base!$F$3:$G$9,2,0),0),"")</f>
        <v/>
      </c>
      <c r="M4164" s="19"/>
      <c r="N4164" s="14" t="str">
        <f>IF(M4164="Si",HLOOKUP(I4164,Base!$H$2:$J$9,8,0),"")</f>
        <v/>
      </c>
      <c r="O4164" s="9"/>
      <c r="P4164" s="18"/>
      <c r="Q4164" s="14" t="str">
        <f>IFERROR(O4164*HLOOKUP(I4164,Base!$H$2:$J$9,VLOOKUP(Planilla!P4164,Base!$F$3:$G$9,2,0),0),"")</f>
        <v/>
      </c>
    </row>
    <row r="4165" spans="1:17">
      <c r="A4165" s="18"/>
      <c r="B4165" s="7"/>
      <c r="C4165" s="12"/>
      <c r="D4165" s="13" t="str">
        <f>IFERROR(VLOOKUP(C4165,Base!A:C,2,0),"")</f>
        <v/>
      </c>
      <c r="E4165" s="10" t="str">
        <f>IFERROR(VLOOKUP(C4165,Base!A:C,3,0),"")</f>
        <v/>
      </c>
      <c r="F4165" s="8"/>
      <c r="G4165" s="9"/>
      <c r="H4165" s="18"/>
      <c r="I4165" s="18"/>
      <c r="J4165" s="9"/>
      <c r="K4165" s="18"/>
      <c r="L4165" s="14" t="str">
        <f>IFERROR(J4165*HLOOKUP(I4165,Base!$H$2:$J$9,VLOOKUP(Planilla!K4165,Base!$F$3:$G$9,2,0),0),"")</f>
        <v/>
      </c>
      <c r="M4165" s="19"/>
      <c r="N4165" s="14" t="str">
        <f>IF(M4165="Si",HLOOKUP(I4165,Base!$H$2:$J$9,8,0),"")</f>
        <v/>
      </c>
      <c r="O4165" s="9"/>
      <c r="P4165" s="18"/>
      <c r="Q4165" s="14" t="str">
        <f>IFERROR(O4165*HLOOKUP(I4165,Base!$H$2:$J$9,VLOOKUP(Planilla!P4165,Base!$F$3:$G$9,2,0),0),"")</f>
        <v/>
      </c>
    </row>
    <row r="4166" spans="1:17">
      <c r="A4166" s="18"/>
      <c r="B4166" s="7"/>
      <c r="C4166" s="12"/>
      <c r="D4166" s="13" t="str">
        <f>IFERROR(VLOOKUP(C4166,Base!A:C,2,0),"")</f>
        <v/>
      </c>
      <c r="E4166" s="10" t="str">
        <f>IFERROR(VLOOKUP(C4166,Base!A:C,3,0),"")</f>
        <v/>
      </c>
      <c r="F4166" s="8"/>
      <c r="G4166" s="9"/>
      <c r="H4166" s="18"/>
      <c r="I4166" s="18"/>
      <c r="J4166" s="9"/>
      <c r="K4166" s="18"/>
      <c r="L4166" s="14" t="str">
        <f>IFERROR(J4166*HLOOKUP(I4166,Base!$H$2:$J$9,VLOOKUP(Planilla!K4166,Base!$F$3:$G$9,2,0),0),"")</f>
        <v/>
      </c>
      <c r="M4166" s="19"/>
      <c r="N4166" s="14" t="str">
        <f>IF(M4166="Si",HLOOKUP(I4166,Base!$H$2:$J$9,8,0),"")</f>
        <v/>
      </c>
      <c r="O4166" s="9"/>
      <c r="P4166" s="18"/>
      <c r="Q4166" s="14" t="str">
        <f>IFERROR(O4166*HLOOKUP(I4166,Base!$H$2:$J$9,VLOOKUP(Planilla!P4166,Base!$F$3:$G$9,2,0),0),"")</f>
        <v/>
      </c>
    </row>
    <row r="4167" spans="1:17">
      <c r="A4167" s="18"/>
      <c r="B4167" s="7"/>
      <c r="C4167" s="12"/>
      <c r="D4167" s="13" t="str">
        <f>IFERROR(VLOOKUP(C4167,Base!A:C,2,0),"")</f>
        <v/>
      </c>
      <c r="E4167" s="10" t="str">
        <f>IFERROR(VLOOKUP(C4167,Base!A:C,3,0),"")</f>
        <v/>
      </c>
      <c r="F4167" s="8"/>
      <c r="G4167" s="9"/>
      <c r="H4167" s="18"/>
      <c r="I4167" s="18"/>
      <c r="J4167" s="9"/>
      <c r="K4167" s="18"/>
      <c r="L4167" s="14" t="str">
        <f>IFERROR(J4167*HLOOKUP(I4167,Base!$H$2:$J$9,VLOOKUP(Planilla!K4167,Base!$F$3:$G$9,2,0),0),"")</f>
        <v/>
      </c>
      <c r="M4167" s="19"/>
      <c r="N4167" s="14" t="str">
        <f>IF(M4167="Si",HLOOKUP(I4167,Base!$H$2:$J$9,8,0),"")</f>
        <v/>
      </c>
      <c r="O4167" s="9"/>
      <c r="P4167" s="18"/>
      <c r="Q4167" s="14" t="str">
        <f>IFERROR(O4167*HLOOKUP(I4167,Base!$H$2:$J$9,VLOOKUP(Planilla!P4167,Base!$F$3:$G$9,2,0),0),"")</f>
        <v/>
      </c>
    </row>
    <row r="4168" spans="1:17">
      <c r="A4168" s="18"/>
      <c r="B4168" s="7"/>
      <c r="C4168" s="12"/>
      <c r="D4168" s="13" t="str">
        <f>IFERROR(VLOOKUP(C4168,Base!A:C,2,0),"")</f>
        <v/>
      </c>
      <c r="E4168" s="10" t="str">
        <f>IFERROR(VLOOKUP(C4168,Base!A:C,3,0),"")</f>
        <v/>
      </c>
      <c r="F4168" s="8"/>
      <c r="G4168" s="9"/>
      <c r="H4168" s="18"/>
      <c r="I4168" s="18"/>
      <c r="J4168" s="9"/>
      <c r="K4168" s="18"/>
      <c r="L4168" s="14" t="str">
        <f>IFERROR(J4168*HLOOKUP(I4168,Base!$H$2:$J$9,VLOOKUP(Planilla!K4168,Base!$F$3:$G$9,2,0),0),"")</f>
        <v/>
      </c>
      <c r="M4168" s="19"/>
      <c r="N4168" s="14" t="str">
        <f>IF(M4168="Si",HLOOKUP(I4168,Base!$H$2:$J$9,8,0),"")</f>
        <v/>
      </c>
      <c r="O4168" s="9"/>
      <c r="P4168" s="18"/>
      <c r="Q4168" s="14" t="str">
        <f>IFERROR(O4168*HLOOKUP(I4168,Base!$H$2:$J$9,VLOOKUP(Planilla!P4168,Base!$F$3:$G$9,2,0),0),"")</f>
        <v/>
      </c>
    </row>
    <row r="4169" spans="1:17">
      <c r="A4169" s="18"/>
      <c r="B4169" s="7"/>
      <c r="C4169" s="12"/>
      <c r="D4169" s="13" t="str">
        <f>IFERROR(VLOOKUP(C4169,Base!A:C,2,0),"")</f>
        <v/>
      </c>
      <c r="E4169" s="10" t="str">
        <f>IFERROR(VLOOKUP(C4169,Base!A:C,3,0),"")</f>
        <v/>
      </c>
      <c r="F4169" s="8"/>
      <c r="G4169" s="9"/>
      <c r="H4169" s="18"/>
      <c r="I4169" s="18"/>
      <c r="J4169" s="9"/>
      <c r="K4169" s="18"/>
      <c r="L4169" s="14" t="str">
        <f>IFERROR(J4169*HLOOKUP(I4169,Base!$H$2:$J$9,VLOOKUP(Planilla!K4169,Base!$F$3:$G$9,2,0),0),"")</f>
        <v/>
      </c>
      <c r="M4169" s="19"/>
      <c r="N4169" s="14" t="str">
        <f>IF(M4169="Si",HLOOKUP(I4169,Base!$H$2:$J$9,8,0),"")</f>
        <v/>
      </c>
      <c r="O4169" s="9"/>
      <c r="P4169" s="18"/>
      <c r="Q4169" s="14" t="str">
        <f>IFERROR(O4169*HLOOKUP(I4169,Base!$H$2:$J$9,VLOOKUP(Planilla!P4169,Base!$F$3:$G$9,2,0),0),"")</f>
        <v/>
      </c>
    </row>
    <row r="4170" spans="1:17">
      <c r="A4170" s="18"/>
      <c r="B4170" s="7"/>
      <c r="C4170" s="12"/>
      <c r="D4170" s="13" t="str">
        <f>IFERROR(VLOOKUP(C4170,Base!A:C,2,0),"")</f>
        <v/>
      </c>
      <c r="E4170" s="10" t="str">
        <f>IFERROR(VLOOKUP(C4170,Base!A:C,3,0),"")</f>
        <v/>
      </c>
      <c r="F4170" s="8"/>
      <c r="G4170" s="9"/>
      <c r="H4170" s="18"/>
      <c r="I4170" s="18"/>
      <c r="J4170" s="9"/>
      <c r="K4170" s="18"/>
      <c r="L4170" s="14" t="str">
        <f>IFERROR(J4170*HLOOKUP(I4170,Base!$H$2:$J$9,VLOOKUP(Planilla!K4170,Base!$F$3:$G$9,2,0),0),"")</f>
        <v/>
      </c>
      <c r="M4170" s="19"/>
      <c r="N4170" s="14" t="str">
        <f>IF(M4170="Si",HLOOKUP(I4170,Base!$H$2:$J$9,8,0),"")</f>
        <v/>
      </c>
      <c r="O4170" s="9"/>
      <c r="P4170" s="18"/>
      <c r="Q4170" s="14" t="str">
        <f>IFERROR(O4170*HLOOKUP(I4170,Base!$H$2:$J$9,VLOOKUP(Planilla!P4170,Base!$F$3:$G$9,2,0),0),"")</f>
        <v/>
      </c>
    </row>
    <row r="4171" spans="1:17">
      <c r="A4171" s="18"/>
      <c r="B4171" s="7"/>
      <c r="C4171" s="12"/>
      <c r="D4171" s="13" t="str">
        <f>IFERROR(VLOOKUP(C4171,Base!A:C,2,0),"")</f>
        <v/>
      </c>
      <c r="E4171" s="10" t="str">
        <f>IFERROR(VLOOKUP(C4171,Base!A:C,3,0),"")</f>
        <v/>
      </c>
      <c r="F4171" s="8"/>
      <c r="G4171" s="9"/>
      <c r="H4171" s="18"/>
      <c r="I4171" s="18"/>
      <c r="J4171" s="9"/>
      <c r="K4171" s="18"/>
      <c r="L4171" s="14" t="str">
        <f>IFERROR(J4171*HLOOKUP(I4171,Base!$H$2:$J$9,VLOOKUP(Planilla!K4171,Base!$F$3:$G$9,2,0),0),"")</f>
        <v/>
      </c>
      <c r="M4171" s="19"/>
      <c r="N4171" s="14" t="str">
        <f>IF(M4171="Si",HLOOKUP(I4171,Base!$H$2:$J$9,8,0),"")</f>
        <v/>
      </c>
      <c r="O4171" s="9"/>
      <c r="P4171" s="18"/>
      <c r="Q4171" s="14" t="str">
        <f>IFERROR(O4171*HLOOKUP(I4171,Base!$H$2:$J$9,VLOOKUP(Planilla!P4171,Base!$F$3:$G$9,2,0),0),"")</f>
        <v/>
      </c>
    </row>
    <row r="4172" spans="1:17">
      <c r="A4172" s="18"/>
      <c r="B4172" s="7"/>
      <c r="C4172" s="12"/>
      <c r="D4172" s="13" t="str">
        <f>IFERROR(VLOOKUP(C4172,Base!A:C,2,0),"")</f>
        <v/>
      </c>
      <c r="E4172" s="10" t="str">
        <f>IFERROR(VLOOKUP(C4172,Base!A:C,3,0),"")</f>
        <v/>
      </c>
      <c r="F4172" s="8"/>
      <c r="G4172" s="9"/>
      <c r="H4172" s="18"/>
      <c r="I4172" s="18"/>
      <c r="J4172" s="9"/>
      <c r="K4172" s="18"/>
      <c r="L4172" s="14" t="str">
        <f>IFERROR(J4172*HLOOKUP(I4172,Base!$H$2:$J$9,VLOOKUP(Planilla!K4172,Base!$F$3:$G$9,2,0),0),"")</f>
        <v/>
      </c>
      <c r="M4172" s="19"/>
      <c r="N4172" s="14" t="str">
        <f>IF(M4172="Si",HLOOKUP(I4172,Base!$H$2:$J$9,8,0),"")</f>
        <v/>
      </c>
      <c r="O4172" s="9"/>
      <c r="P4172" s="18"/>
      <c r="Q4172" s="14" t="str">
        <f>IFERROR(O4172*HLOOKUP(I4172,Base!$H$2:$J$9,VLOOKUP(Planilla!P4172,Base!$F$3:$G$9,2,0),0),"")</f>
        <v/>
      </c>
    </row>
    <row r="4173" spans="1:17">
      <c r="A4173" s="18"/>
      <c r="B4173" s="7"/>
      <c r="C4173" s="12"/>
      <c r="D4173" s="13" t="str">
        <f>IFERROR(VLOOKUP(C4173,Base!A:C,2,0),"")</f>
        <v/>
      </c>
      <c r="E4173" s="10" t="str">
        <f>IFERROR(VLOOKUP(C4173,Base!A:C,3,0),"")</f>
        <v/>
      </c>
      <c r="F4173" s="8"/>
      <c r="G4173" s="9"/>
      <c r="H4173" s="18"/>
      <c r="I4173" s="18"/>
      <c r="J4173" s="9"/>
      <c r="K4173" s="18"/>
      <c r="L4173" s="14" t="str">
        <f>IFERROR(J4173*HLOOKUP(I4173,Base!$H$2:$J$9,VLOOKUP(Planilla!K4173,Base!$F$3:$G$9,2,0),0),"")</f>
        <v/>
      </c>
      <c r="M4173" s="19"/>
      <c r="N4173" s="14" t="str">
        <f>IF(M4173="Si",HLOOKUP(I4173,Base!$H$2:$J$9,8,0),"")</f>
        <v/>
      </c>
      <c r="O4173" s="9"/>
      <c r="P4173" s="18"/>
      <c r="Q4173" s="14" t="str">
        <f>IFERROR(O4173*HLOOKUP(I4173,Base!$H$2:$J$9,VLOOKUP(Planilla!P4173,Base!$F$3:$G$9,2,0),0),"")</f>
        <v/>
      </c>
    </row>
    <row r="4174" spans="1:17">
      <c r="A4174" s="18"/>
      <c r="B4174" s="7"/>
      <c r="C4174" s="12"/>
      <c r="D4174" s="13" t="str">
        <f>IFERROR(VLOOKUP(C4174,Base!A:C,2,0),"")</f>
        <v/>
      </c>
      <c r="E4174" s="10" t="str">
        <f>IFERROR(VLOOKUP(C4174,Base!A:C,3,0),"")</f>
        <v/>
      </c>
      <c r="F4174" s="8"/>
      <c r="G4174" s="9"/>
      <c r="H4174" s="18"/>
      <c r="I4174" s="18"/>
      <c r="J4174" s="9"/>
      <c r="K4174" s="18"/>
      <c r="L4174" s="14" t="str">
        <f>IFERROR(J4174*HLOOKUP(I4174,Base!$H$2:$J$9,VLOOKUP(Planilla!K4174,Base!$F$3:$G$9,2,0),0),"")</f>
        <v/>
      </c>
      <c r="M4174" s="19"/>
      <c r="N4174" s="14" t="str">
        <f>IF(M4174="Si",HLOOKUP(I4174,Base!$H$2:$J$9,8,0),"")</f>
        <v/>
      </c>
      <c r="O4174" s="9"/>
      <c r="P4174" s="18"/>
      <c r="Q4174" s="14" t="str">
        <f>IFERROR(O4174*HLOOKUP(I4174,Base!$H$2:$J$9,VLOOKUP(Planilla!P4174,Base!$F$3:$G$9,2,0),0),"")</f>
        <v/>
      </c>
    </row>
    <row r="4175" spans="1:17">
      <c r="A4175" s="18"/>
      <c r="B4175" s="7"/>
      <c r="C4175" s="12"/>
      <c r="D4175" s="13" t="str">
        <f>IFERROR(VLOOKUP(C4175,Base!A:C,2,0),"")</f>
        <v/>
      </c>
      <c r="E4175" s="10" t="str">
        <f>IFERROR(VLOOKUP(C4175,Base!A:C,3,0),"")</f>
        <v/>
      </c>
      <c r="F4175" s="8"/>
      <c r="G4175" s="9"/>
      <c r="H4175" s="18"/>
      <c r="I4175" s="18"/>
      <c r="J4175" s="9"/>
      <c r="K4175" s="18"/>
      <c r="L4175" s="14" t="str">
        <f>IFERROR(J4175*HLOOKUP(I4175,Base!$H$2:$J$9,VLOOKUP(Planilla!K4175,Base!$F$3:$G$9,2,0),0),"")</f>
        <v/>
      </c>
      <c r="M4175" s="19"/>
      <c r="N4175" s="14" t="str">
        <f>IF(M4175="Si",HLOOKUP(I4175,Base!$H$2:$J$9,8,0),"")</f>
        <v/>
      </c>
      <c r="O4175" s="9"/>
      <c r="P4175" s="18"/>
      <c r="Q4175" s="14" t="str">
        <f>IFERROR(O4175*HLOOKUP(I4175,Base!$H$2:$J$9,VLOOKUP(Planilla!P4175,Base!$F$3:$G$9,2,0),0),"")</f>
        <v/>
      </c>
    </row>
    <row r="4176" spans="1:17">
      <c r="A4176" s="18"/>
      <c r="B4176" s="7"/>
      <c r="C4176" s="12"/>
      <c r="D4176" s="13" t="str">
        <f>IFERROR(VLOOKUP(C4176,Base!A:C,2,0),"")</f>
        <v/>
      </c>
      <c r="E4176" s="10" t="str">
        <f>IFERROR(VLOOKUP(C4176,Base!A:C,3,0),"")</f>
        <v/>
      </c>
      <c r="F4176" s="8"/>
      <c r="G4176" s="9"/>
      <c r="H4176" s="18"/>
      <c r="I4176" s="18"/>
      <c r="J4176" s="9"/>
      <c r="K4176" s="18"/>
      <c r="L4176" s="14" t="str">
        <f>IFERROR(J4176*HLOOKUP(I4176,Base!$H$2:$J$9,VLOOKUP(Planilla!K4176,Base!$F$3:$G$9,2,0),0),"")</f>
        <v/>
      </c>
      <c r="M4176" s="19"/>
      <c r="N4176" s="14" t="str">
        <f>IF(M4176="Si",HLOOKUP(I4176,Base!$H$2:$J$9,8,0),"")</f>
        <v/>
      </c>
      <c r="O4176" s="9"/>
      <c r="P4176" s="18"/>
      <c r="Q4176" s="14" t="str">
        <f>IFERROR(O4176*HLOOKUP(I4176,Base!$H$2:$J$9,VLOOKUP(Planilla!P4176,Base!$F$3:$G$9,2,0),0),"")</f>
        <v/>
      </c>
    </row>
    <row r="4177" spans="1:17">
      <c r="A4177" s="18"/>
      <c r="B4177" s="7"/>
      <c r="C4177" s="12"/>
      <c r="D4177" s="13" t="str">
        <f>IFERROR(VLOOKUP(C4177,Base!A:C,2,0),"")</f>
        <v/>
      </c>
      <c r="E4177" s="10" t="str">
        <f>IFERROR(VLOOKUP(C4177,Base!A:C,3,0),"")</f>
        <v/>
      </c>
      <c r="F4177" s="8"/>
      <c r="G4177" s="9"/>
      <c r="H4177" s="18"/>
      <c r="I4177" s="18"/>
      <c r="J4177" s="9"/>
      <c r="K4177" s="18"/>
      <c r="L4177" s="14" t="str">
        <f>IFERROR(J4177*HLOOKUP(I4177,Base!$H$2:$J$9,VLOOKUP(Planilla!K4177,Base!$F$3:$G$9,2,0),0),"")</f>
        <v/>
      </c>
      <c r="M4177" s="19"/>
      <c r="N4177" s="14" t="str">
        <f>IF(M4177="Si",HLOOKUP(I4177,Base!$H$2:$J$9,8,0),"")</f>
        <v/>
      </c>
      <c r="O4177" s="9"/>
      <c r="P4177" s="18"/>
      <c r="Q4177" s="14" t="str">
        <f>IFERROR(O4177*HLOOKUP(I4177,Base!$H$2:$J$9,VLOOKUP(Planilla!P4177,Base!$F$3:$G$9,2,0),0),"")</f>
        <v/>
      </c>
    </row>
    <row r="4178" spans="1:17">
      <c r="A4178" s="18"/>
      <c r="B4178" s="7"/>
      <c r="C4178" s="12"/>
      <c r="D4178" s="13" t="str">
        <f>IFERROR(VLOOKUP(C4178,Base!A:C,2,0),"")</f>
        <v/>
      </c>
      <c r="E4178" s="10" t="str">
        <f>IFERROR(VLOOKUP(C4178,Base!A:C,3,0),"")</f>
        <v/>
      </c>
      <c r="F4178" s="8"/>
      <c r="G4178" s="9"/>
      <c r="H4178" s="18"/>
      <c r="I4178" s="18"/>
      <c r="J4178" s="9"/>
      <c r="K4178" s="18"/>
      <c r="L4178" s="14" t="str">
        <f>IFERROR(J4178*HLOOKUP(I4178,Base!$H$2:$J$9,VLOOKUP(Planilla!K4178,Base!$F$3:$G$9,2,0),0),"")</f>
        <v/>
      </c>
      <c r="M4178" s="19"/>
      <c r="N4178" s="14" t="str">
        <f>IF(M4178="Si",HLOOKUP(I4178,Base!$H$2:$J$9,8,0),"")</f>
        <v/>
      </c>
      <c r="O4178" s="9"/>
      <c r="P4178" s="18"/>
      <c r="Q4178" s="14" t="str">
        <f>IFERROR(O4178*HLOOKUP(I4178,Base!$H$2:$J$9,VLOOKUP(Planilla!P4178,Base!$F$3:$G$9,2,0),0),"")</f>
        <v/>
      </c>
    </row>
    <row r="4179" spans="1:17">
      <c r="A4179" s="18"/>
      <c r="B4179" s="7"/>
      <c r="C4179" s="12"/>
      <c r="D4179" s="13" t="str">
        <f>IFERROR(VLOOKUP(C4179,Base!A:C,2,0),"")</f>
        <v/>
      </c>
      <c r="E4179" s="10" t="str">
        <f>IFERROR(VLOOKUP(C4179,Base!A:C,3,0),"")</f>
        <v/>
      </c>
      <c r="F4179" s="8"/>
      <c r="G4179" s="9"/>
      <c r="H4179" s="18"/>
      <c r="I4179" s="18"/>
      <c r="J4179" s="9"/>
      <c r="K4179" s="18"/>
      <c r="L4179" s="14" t="str">
        <f>IFERROR(J4179*HLOOKUP(I4179,Base!$H$2:$J$9,VLOOKUP(Planilla!K4179,Base!$F$3:$G$9,2,0),0),"")</f>
        <v/>
      </c>
      <c r="M4179" s="19"/>
      <c r="N4179" s="14" t="str">
        <f>IF(M4179="Si",HLOOKUP(I4179,Base!$H$2:$J$9,8,0),"")</f>
        <v/>
      </c>
      <c r="O4179" s="9"/>
      <c r="P4179" s="18"/>
      <c r="Q4179" s="14" t="str">
        <f>IFERROR(O4179*HLOOKUP(I4179,Base!$H$2:$J$9,VLOOKUP(Planilla!P4179,Base!$F$3:$G$9,2,0),0),"")</f>
        <v/>
      </c>
    </row>
    <row r="4180" spans="1:17">
      <c r="A4180" s="18"/>
      <c r="B4180" s="7"/>
      <c r="C4180" s="12"/>
      <c r="D4180" s="13" t="str">
        <f>IFERROR(VLOOKUP(C4180,Base!A:C,2,0),"")</f>
        <v/>
      </c>
      <c r="E4180" s="10" t="str">
        <f>IFERROR(VLOOKUP(C4180,Base!A:C,3,0),"")</f>
        <v/>
      </c>
      <c r="F4180" s="8"/>
      <c r="G4180" s="9"/>
      <c r="H4180" s="18"/>
      <c r="I4180" s="18"/>
      <c r="J4180" s="9"/>
      <c r="K4180" s="18"/>
      <c r="L4180" s="14" t="str">
        <f>IFERROR(J4180*HLOOKUP(I4180,Base!$H$2:$J$9,VLOOKUP(Planilla!K4180,Base!$F$3:$G$9,2,0),0),"")</f>
        <v/>
      </c>
      <c r="M4180" s="19"/>
      <c r="N4180" s="14" t="str">
        <f>IF(M4180="Si",HLOOKUP(I4180,Base!$H$2:$J$9,8,0),"")</f>
        <v/>
      </c>
      <c r="O4180" s="9"/>
      <c r="P4180" s="18"/>
      <c r="Q4180" s="14" t="str">
        <f>IFERROR(O4180*HLOOKUP(I4180,Base!$H$2:$J$9,VLOOKUP(Planilla!P4180,Base!$F$3:$G$9,2,0),0),"")</f>
        <v/>
      </c>
    </row>
    <row r="4181" spans="1:17">
      <c r="A4181" s="18"/>
      <c r="B4181" s="7"/>
      <c r="C4181" s="12"/>
      <c r="D4181" s="13" t="str">
        <f>IFERROR(VLOOKUP(C4181,Base!A:C,2,0),"")</f>
        <v/>
      </c>
      <c r="E4181" s="10" t="str">
        <f>IFERROR(VLOOKUP(C4181,Base!A:C,3,0),"")</f>
        <v/>
      </c>
      <c r="F4181" s="8"/>
      <c r="G4181" s="9"/>
      <c r="H4181" s="18"/>
      <c r="I4181" s="18"/>
      <c r="J4181" s="9"/>
      <c r="K4181" s="18"/>
      <c r="L4181" s="14" t="str">
        <f>IFERROR(J4181*HLOOKUP(I4181,Base!$H$2:$J$9,VLOOKUP(Planilla!K4181,Base!$F$3:$G$9,2,0),0),"")</f>
        <v/>
      </c>
      <c r="M4181" s="19"/>
      <c r="N4181" s="14" t="str">
        <f>IF(M4181="Si",HLOOKUP(I4181,Base!$H$2:$J$9,8,0),"")</f>
        <v/>
      </c>
      <c r="O4181" s="9"/>
      <c r="P4181" s="18"/>
      <c r="Q4181" s="14" t="str">
        <f>IFERROR(O4181*HLOOKUP(I4181,Base!$H$2:$J$9,VLOOKUP(Planilla!P4181,Base!$F$3:$G$9,2,0),0),"")</f>
        <v/>
      </c>
    </row>
    <row r="4182" spans="1:17">
      <c r="A4182" s="18"/>
      <c r="B4182" s="7"/>
      <c r="C4182" s="12"/>
      <c r="D4182" s="13" t="str">
        <f>IFERROR(VLOOKUP(C4182,Base!A:C,2,0),"")</f>
        <v/>
      </c>
      <c r="E4182" s="10" t="str">
        <f>IFERROR(VLOOKUP(C4182,Base!A:C,3,0),"")</f>
        <v/>
      </c>
      <c r="F4182" s="8"/>
      <c r="G4182" s="9"/>
      <c r="H4182" s="18"/>
      <c r="I4182" s="18"/>
      <c r="J4182" s="9"/>
      <c r="K4182" s="18"/>
      <c r="L4182" s="14" t="str">
        <f>IFERROR(J4182*HLOOKUP(I4182,Base!$H$2:$J$9,VLOOKUP(Planilla!K4182,Base!$F$3:$G$9,2,0),0),"")</f>
        <v/>
      </c>
      <c r="M4182" s="19"/>
      <c r="N4182" s="14" t="str">
        <f>IF(M4182="Si",HLOOKUP(I4182,Base!$H$2:$J$9,8,0),"")</f>
        <v/>
      </c>
      <c r="O4182" s="9"/>
      <c r="P4182" s="18"/>
      <c r="Q4182" s="14" t="str">
        <f>IFERROR(O4182*HLOOKUP(I4182,Base!$H$2:$J$9,VLOOKUP(Planilla!P4182,Base!$F$3:$G$9,2,0),0),"")</f>
        <v/>
      </c>
    </row>
    <row r="4183" spans="1:17">
      <c r="A4183" s="18"/>
      <c r="B4183" s="7"/>
      <c r="C4183" s="12"/>
      <c r="D4183" s="13" t="str">
        <f>IFERROR(VLOOKUP(C4183,Base!A:C,2,0),"")</f>
        <v/>
      </c>
      <c r="E4183" s="10" t="str">
        <f>IFERROR(VLOOKUP(C4183,Base!A:C,3,0),"")</f>
        <v/>
      </c>
      <c r="F4183" s="8"/>
      <c r="G4183" s="9"/>
      <c r="H4183" s="18"/>
      <c r="I4183" s="18"/>
      <c r="J4183" s="9"/>
      <c r="K4183" s="18"/>
      <c r="L4183" s="14" t="str">
        <f>IFERROR(J4183*HLOOKUP(I4183,Base!$H$2:$J$9,VLOOKUP(Planilla!K4183,Base!$F$3:$G$9,2,0),0),"")</f>
        <v/>
      </c>
      <c r="M4183" s="19"/>
      <c r="N4183" s="14" t="str">
        <f>IF(M4183="Si",HLOOKUP(I4183,Base!$H$2:$J$9,8,0),"")</f>
        <v/>
      </c>
      <c r="O4183" s="9"/>
      <c r="P4183" s="18"/>
      <c r="Q4183" s="14" t="str">
        <f>IFERROR(O4183*HLOOKUP(I4183,Base!$H$2:$J$9,VLOOKUP(Planilla!P4183,Base!$F$3:$G$9,2,0),0),"")</f>
        <v/>
      </c>
    </row>
    <row r="4184" spans="1:17">
      <c r="A4184" s="18"/>
      <c r="B4184" s="7"/>
      <c r="C4184" s="12"/>
      <c r="D4184" s="13" t="str">
        <f>IFERROR(VLOOKUP(C4184,Base!A:C,2,0),"")</f>
        <v/>
      </c>
      <c r="E4184" s="10" t="str">
        <f>IFERROR(VLOOKUP(C4184,Base!A:C,3,0),"")</f>
        <v/>
      </c>
      <c r="F4184" s="8"/>
      <c r="G4184" s="9"/>
      <c r="H4184" s="18"/>
      <c r="I4184" s="18"/>
      <c r="J4184" s="9"/>
      <c r="K4184" s="18"/>
      <c r="L4184" s="14" t="str">
        <f>IFERROR(J4184*HLOOKUP(I4184,Base!$H$2:$J$9,VLOOKUP(Planilla!K4184,Base!$F$3:$G$9,2,0),0),"")</f>
        <v/>
      </c>
      <c r="M4184" s="19"/>
      <c r="N4184" s="14" t="str">
        <f>IF(M4184="Si",HLOOKUP(I4184,Base!$H$2:$J$9,8,0),"")</f>
        <v/>
      </c>
      <c r="O4184" s="9"/>
      <c r="P4184" s="18"/>
      <c r="Q4184" s="14" t="str">
        <f>IFERROR(O4184*HLOOKUP(I4184,Base!$H$2:$J$9,VLOOKUP(Planilla!P4184,Base!$F$3:$G$9,2,0),0),"")</f>
        <v/>
      </c>
    </row>
    <row r="4185" spans="1:17">
      <c r="A4185" s="18"/>
      <c r="B4185" s="7"/>
      <c r="C4185" s="12"/>
      <c r="D4185" s="13" t="str">
        <f>IFERROR(VLOOKUP(C4185,Base!A:C,2,0),"")</f>
        <v/>
      </c>
      <c r="E4185" s="10" t="str">
        <f>IFERROR(VLOOKUP(C4185,Base!A:C,3,0),"")</f>
        <v/>
      </c>
      <c r="F4185" s="8"/>
      <c r="G4185" s="9"/>
      <c r="H4185" s="18"/>
      <c r="I4185" s="18"/>
      <c r="J4185" s="9"/>
      <c r="K4185" s="18"/>
      <c r="L4185" s="14" t="str">
        <f>IFERROR(J4185*HLOOKUP(I4185,Base!$H$2:$J$9,VLOOKUP(Planilla!K4185,Base!$F$3:$G$9,2,0),0),"")</f>
        <v/>
      </c>
      <c r="M4185" s="19"/>
      <c r="N4185" s="14" t="str">
        <f>IF(M4185="Si",HLOOKUP(I4185,Base!$H$2:$J$9,8,0),"")</f>
        <v/>
      </c>
      <c r="O4185" s="9"/>
      <c r="P4185" s="18"/>
      <c r="Q4185" s="14" t="str">
        <f>IFERROR(O4185*HLOOKUP(I4185,Base!$H$2:$J$9,VLOOKUP(Planilla!P4185,Base!$F$3:$G$9,2,0),0),"")</f>
        <v/>
      </c>
    </row>
    <row r="4186" spans="1:17">
      <c r="A4186" s="18"/>
      <c r="B4186" s="7"/>
      <c r="C4186" s="12"/>
      <c r="D4186" s="13" t="str">
        <f>IFERROR(VLOOKUP(C4186,Base!A:C,2,0),"")</f>
        <v/>
      </c>
      <c r="E4186" s="10" t="str">
        <f>IFERROR(VLOOKUP(C4186,Base!A:C,3,0),"")</f>
        <v/>
      </c>
      <c r="F4186" s="8"/>
      <c r="G4186" s="9"/>
      <c r="H4186" s="18"/>
      <c r="I4186" s="18"/>
      <c r="J4186" s="9"/>
      <c r="K4186" s="18"/>
      <c r="L4186" s="14" t="str">
        <f>IFERROR(J4186*HLOOKUP(I4186,Base!$H$2:$J$9,VLOOKUP(Planilla!K4186,Base!$F$3:$G$9,2,0),0),"")</f>
        <v/>
      </c>
      <c r="M4186" s="19"/>
      <c r="N4186" s="14" t="str">
        <f>IF(M4186="Si",HLOOKUP(I4186,Base!$H$2:$J$9,8,0),"")</f>
        <v/>
      </c>
      <c r="O4186" s="9"/>
      <c r="P4186" s="18"/>
      <c r="Q4186" s="14" t="str">
        <f>IFERROR(O4186*HLOOKUP(I4186,Base!$H$2:$J$9,VLOOKUP(Planilla!P4186,Base!$F$3:$G$9,2,0),0),"")</f>
        <v/>
      </c>
    </row>
    <row r="4187" spans="1:17">
      <c r="A4187" s="18"/>
      <c r="B4187" s="7"/>
      <c r="C4187" s="12"/>
      <c r="D4187" s="13" t="str">
        <f>IFERROR(VLOOKUP(C4187,Base!A:C,2,0),"")</f>
        <v/>
      </c>
      <c r="E4187" s="10" t="str">
        <f>IFERROR(VLOOKUP(C4187,Base!A:C,3,0),"")</f>
        <v/>
      </c>
      <c r="F4187" s="8"/>
      <c r="G4187" s="9"/>
      <c r="H4187" s="18"/>
      <c r="I4187" s="18"/>
      <c r="J4187" s="9"/>
      <c r="K4187" s="18"/>
      <c r="L4187" s="14" t="str">
        <f>IFERROR(J4187*HLOOKUP(I4187,Base!$H$2:$J$9,VLOOKUP(Planilla!K4187,Base!$F$3:$G$9,2,0),0),"")</f>
        <v/>
      </c>
      <c r="M4187" s="19"/>
      <c r="N4187" s="14" t="str">
        <f>IF(M4187="Si",HLOOKUP(I4187,Base!$H$2:$J$9,8,0),"")</f>
        <v/>
      </c>
      <c r="O4187" s="9"/>
      <c r="P4187" s="18"/>
      <c r="Q4187" s="14" t="str">
        <f>IFERROR(O4187*HLOOKUP(I4187,Base!$H$2:$J$9,VLOOKUP(Planilla!P4187,Base!$F$3:$G$9,2,0),0),"")</f>
        <v/>
      </c>
    </row>
    <row r="4188" spans="1:17">
      <c r="A4188" s="18"/>
      <c r="B4188" s="7"/>
      <c r="C4188" s="12"/>
      <c r="D4188" s="13" t="str">
        <f>IFERROR(VLOOKUP(C4188,Base!A:C,2,0),"")</f>
        <v/>
      </c>
      <c r="E4188" s="10" t="str">
        <f>IFERROR(VLOOKUP(C4188,Base!A:C,3,0),"")</f>
        <v/>
      </c>
      <c r="F4188" s="8"/>
      <c r="G4188" s="9"/>
      <c r="H4188" s="18"/>
      <c r="I4188" s="18"/>
      <c r="J4188" s="9"/>
      <c r="K4188" s="18"/>
      <c r="L4188" s="14" t="str">
        <f>IFERROR(J4188*HLOOKUP(I4188,Base!$H$2:$J$9,VLOOKUP(Planilla!K4188,Base!$F$3:$G$9,2,0),0),"")</f>
        <v/>
      </c>
      <c r="M4188" s="19"/>
      <c r="N4188" s="14" t="str">
        <f>IF(M4188="Si",HLOOKUP(I4188,Base!$H$2:$J$9,8,0),"")</f>
        <v/>
      </c>
      <c r="O4188" s="9"/>
      <c r="P4188" s="18"/>
      <c r="Q4188" s="14" t="str">
        <f>IFERROR(O4188*HLOOKUP(I4188,Base!$H$2:$J$9,VLOOKUP(Planilla!P4188,Base!$F$3:$G$9,2,0),0),"")</f>
        <v/>
      </c>
    </row>
    <row r="4189" spans="1:17">
      <c r="A4189" s="18"/>
      <c r="B4189" s="7"/>
      <c r="C4189" s="12"/>
      <c r="D4189" s="13" t="str">
        <f>IFERROR(VLOOKUP(C4189,Base!A:C,2,0),"")</f>
        <v/>
      </c>
      <c r="E4189" s="10" t="str">
        <f>IFERROR(VLOOKUP(C4189,Base!A:C,3,0),"")</f>
        <v/>
      </c>
      <c r="F4189" s="8"/>
      <c r="G4189" s="9"/>
      <c r="H4189" s="18"/>
      <c r="I4189" s="18"/>
      <c r="J4189" s="9"/>
      <c r="K4189" s="18"/>
      <c r="L4189" s="14" t="str">
        <f>IFERROR(J4189*HLOOKUP(I4189,Base!$H$2:$J$9,VLOOKUP(Planilla!K4189,Base!$F$3:$G$9,2,0),0),"")</f>
        <v/>
      </c>
      <c r="M4189" s="19"/>
      <c r="N4189" s="14" t="str">
        <f>IF(M4189="Si",HLOOKUP(I4189,Base!$H$2:$J$9,8,0),"")</f>
        <v/>
      </c>
      <c r="O4189" s="9"/>
      <c r="P4189" s="18"/>
      <c r="Q4189" s="14" t="str">
        <f>IFERROR(O4189*HLOOKUP(I4189,Base!$H$2:$J$9,VLOOKUP(Planilla!P4189,Base!$F$3:$G$9,2,0),0),"")</f>
        <v/>
      </c>
    </row>
    <row r="4190" spans="1:17">
      <c r="A4190" s="18"/>
      <c r="B4190" s="7"/>
      <c r="C4190" s="12"/>
      <c r="D4190" s="13" t="str">
        <f>IFERROR(VLOOKUP(C4190,Base!A:C,2,0),"")</f>
        <v/>
      </c>
      <c r="E4190" s="10" t="str">
        <f>IFERROR(VLOOKUP(C4190,Base!A:C,3,0),"")</f>
        <v/>
      </c>
      <c r="F4190" s="8"/>
      <c r="G4190" s="9"/>
      <c r="H4190" s="18"/>
      <c r="I4190" s="18"/>
      <c r="J4190" s="9"/>
      <c r="K4190" s="18"/>
      <c r="L4190" s="14" t="str">
        <f>IFERROR(J4190*HLOOKUP(I4190,Base!$H$2:$J$9,VLOOKUP(Planilla!K4190,Base!$F$3:$G$9,2,0),0),"")</f>
        <v/>
      </c>
      <c r="M4190" s="19"/>
      <c r="N4190" s="14" t="str">
        <f>IF(M4190="Si",HLOOKUP(I4190,Base!$H$2:$J$9,8,0),"")</f>
        <v/>
      </c>
      <c r="O4190" s="9"/>
      <c r="P4190" s="18"/>
      <c r="Q4190" s="14" t="str">
        <f>IFERROR(O4190*HLOOKUP(I4190,Base!$H$2:$J$9,VLOOKUP(Planilla!P4190,Base!$F$3:$G$9,2,0),0),"")</f>
        <v/>
      </c>
    </row>
    <row r="4191" spans="1:17">
      <c r="A4191" s="18"/>
      <c r="B4191" s="7"/>
      <c r="C4191" s="12"/>
      <c r="D4191" s="13" t="str">
        <f>IFERROR(VLOOKUP(C4191,Base!A:C,2,0),"")</f>
        <v/>
      </c>
      <c r="E4191" s="10" t="str">
        <f>IFERROR(VLOOKUP(C4191,Base!A:C,3,0),"")</f>
        <v/>
      </c>
      <c r="F4191" s="8"/>
      <c r="G4191" s="9"/>
      <c r="H4191" s="18"/>
      <c r="I4191" s="18"/>
      <c r="J4191" s="9"/>
      <c r="K4191" s="18"/>
      <c r="L4191" s="14" t="str">
        <f>IFERROR(J4191*HLOOKUP(I4191,Base!$H$2:$J$9,VLOOKUP(Planilla!K4191,Base!$F$3:$G$9,2,0),0),"")</f>
        <v/>
      </c>
      <c r="M4191" s="19"/>
      <c r="N4191" s="14" t="str">
        <f>IF(M4191="Si",HLOOKUP(I4191,Base!$H$2:$J$9,8,0),"")</f>
        <v/>
      </c>
      <c r="O4191" s="9"/>
      <c r="P4191" s="18"/>
      <c r="Q4191" s="14" t="str">
        <f>IFERROR(O4191*HLOOKUP(I4191,Base!$H$2:$J$9,VLOOKUP(Planilla!P4191,Base!$F$3:$G$9,2,0),0),"")</f>
        <v/>
      </c>
    </row>
    <row r="4192" spans="1:17">
      <c r="A4192" s="18"/>
      <c r="B4192" s="7"/>
      <c r="C4192" s="12"/>
      <c r="D4192" s="13" t="str">
        <f>IFERROR(VLOOKUP(C4192,Base!A:C,2,0),"")</f>
        <v/>
      </c>
      <c r="E4192" s="10" t="str">
        <f>IFERROR(VLOOKUP(C4192,Base!A:C,3,0),"")</f>
        <v/>
      </c>
      <c r="F4192" s="8"/>
      <c r="G4192" s="9"/>
      <c r="H4192" s="18"/>
      <c r="I4192" s="18"/>
      <c r="J4192" s="9"/>
      <c r="K4192" s="18"/>
      <c r="L4192" s="14" t="str">
        <f>IFERROR(J4192*HLOOKUP(I4192,Base!$H$2:$J$9,VLOOKUP(Planilla!K4192,Base!$F$3:$G$9,2,0),0),"")</f>
        <v/>
      </c>
      <c r="M4192" s="19"/>
      <c r="N4192" s="14" t="str">
        <f>IF(M4192="Si",HLOOKUP(I4192,Base!$H$2:$J$9,8,0),"")</f>
        <v/>
      </c>
      <c r="O4192" s="9"/>
      <c r="P4192" s="18"/>
      <c r="Q4192" s="14" t="str">
        <f>IFERROR(O4192*HLOOKUP(I4192,Base!$H$2:$J$9,VLOOKUP(Planilla!P4192,Base!$F$3:$G$9,2,0),0),"")</f>
        <v/>
      </c>
    </row>
    <row r="4193" spans="1:17">
      <c r="A4193" s="18"/>
      <c r="B4193" s="7"/>
      <c r="C4193" s="12"/>
      <c r="D4193" s="13" t="str">
        <f>IFERROR(VLOOKUP(C4193,Base!A:C,2,0),"")</f>
        <v/>
      </c>
      <c r="E4193" s="10" t="str">
        <f>IFERROR(VLOOKUP(C4193,Base!A:C,3,0),"")</f>
        <v/>
      </c>
      <c r="F4193" s="8"/>
      <c r="G4193" s="9"/>
      <c r="H4193" s="18"/>
      <c r="I4193" s="18"/>
      <c r="J4193" s="9"/>
      <c r="K4193" s="18"/>
      <c r="L4193" s="14" t="str">
        <f>IFERROR(J4193*HLOOKUP(I4193,Base!$H$2:$J$9,VLOOKUP(Planilla!K4193,Base!$F$3:$G$9,2,0),0),"")</f>
        <v/>
      </c>
      <c r="M4193" s="19"/>
      <c r="N4193" s="14" t="str">
        <f>IF(M4193="Si",HLOOKUP(I4193,Base!$H$2:$J$9,8,0),"")</f>
        <v/>
      </c>
      <c r="O4193" s="9"/>
      <c r="P4193" s="18"/>
      <c r="Q4193" s="14" t="str">
        <f>IFERROR(O4193*HLOOKUP(I4193,Base!$H$2:$J$9,VLOOKUP(Planilla!P4193,Base!$F$3:$G$9,2,0),0),"")</f>
        <v/>
      </c>
    </row>
    <row r="4194" spans="1:17">
      <c r="A4194" s="18"/>
      <c r="B4194" s="7"/>
      <c r="C4194" s="12"/>
      <c r="D4194" s="13" t="str">
        <f>IFERROR(VLOOKUP(C4194,Base!A:C,2,0),"")</f>
        <v/>
      </c>
      <c r="E4194" s="10" t="str">
        <f>IFERROR(VLOOKUP(C4194,Base!A:C,3,0),"")</f>
        <v/>
      </c>
      <c r="F4194" s="8"/>
      <c r="G4194" s="9"/>
      <c r="H4194" s="18"/>
      <c r="I4194" s="18"/>
      <c r="J4194" s="9"/>
      <c r="K4194" s="18"/>
      <c r="L4194" s="14" t="str">
        <f>IFERROR(J4194*HLOOKUP(I4194,Base!$H$2:$J$9,VLOOKUP(Planilla!K4194,Base!$F$3:$G$9,2,0),0),"")</f>
        <v/>
      </c>
      <c r="M4194" s="19"/>
      <c r="N4194" s="14" t="str">
        <f>IF(M4194="Si",HLOOKUP(I4194,Base!$H$2:$J$9,8,0),"")</f>
        <v/>
      </c>
      <c r="O4194" s="9"/>
      <c r="P4194" s="18"/>
      <c r="Q4194" s="14" t="str">
        <f>IFERROR(O4194*HLOOKUP(I4194,Base!$H$2:$J$9,VLOOKUP(Planilla!P4194,Base!$F$3:$G$9,2,0),0),"")</f>
        <v/>
      </c>
    </row>
    <row r="4195" spans="1:17">
      <c r="A4195" s="18"/>
      <c r="B4195" s="7"/>
      <c r="C4195" s="12"/>
      <c r="D4195" s="13" t="str">
        <f>IFERROR(VLOOKUP(C4195,Base!A:C,2,0),"")</f>
        <v/>
      </c>
      <c r="E4195" s="10" t="str">
        <f>IFERROR(VLOOKUP(C4195,Base!A:C,3,0),"")</f>
        <v/>
      </c>
      <c r="F4195" s="8"/>
      <c r="G4195" s="9"/>
      <c r="H4195" s="18"/>
      <c r="I4195" s="18"/>
      <c r="J4195" s="9"/>
      <c r="K4195" s="18"/>
      <c r="L4195" s="14" t="str">
        <f>IFERROR(J4195*HLOOKUP(I4195,Base!$H$2:$J$9,VLOOKUP(Planilla!K4195,Base!$F$3:$G$9,2,0),0),"")</f>
        <v/>
      </c>
      <c r="M4195" s="19"/>
      <c r="N4195" s="14" t="str">
        <f>IF(M4195="Si",HLOOKUP(I4195,Base!$H$2:$J$9,8,0),"")</f>
        <v/>
      </c>
      <c r="O4195" s="9"/>
      <c r="P4195" s="18"/>
      <c r="Q4195" s="14" t="str">
        <f>IFERROR(O4195*HLOOKUP(I4195,Base!$H$2:$J$9,VLOOKUP(Planilla!P4195,Base!$F$3:$G$9,2,0),0),"")</f>
        <v/>
      </c>
    </row>
    <row r="4196" spans="1:17">
      <c r="A4196" s="18"/>
      <c r="B4196" s="7"/>
      <c r="C4196" s="12"/>
      <c r="D4196" s="13" t="str">
        <f>IFERROR(VLOOKUP(C4196,Base!A:C,2,0),"")</f>
        <v/>
      </c>
      <c r="E4196" s="10" t="str">
        <f>IFERROR(VLOOKUP(C4196,Base!A:C,3,0),"")</f>
        <v/>
      </c>
      <c r="F4196" s="8"/>
      <c r="G4196" s="9"/>
      <c r="H4196" s="18"/>
      <c r="I4196" s="18"/>
      <c r="J4196" s="9"/>
      <c r="K4196" s="18"/>
      <c r="L4196" s="14" t="str">
        <f>IFERROR(J4196*HLOOKUP(I4196,Base!$H$2:$J$9,VLOOKUP(Planilla!K4196,Base!$F$3:$G$9,2,0),0),"")</f>
        <v/>
      </c>
      <c r="M4196" s="19"/>
      <c r="N4196" s="14" t="str">
        <f>IF(M4196="Si",HLOOKUP(I4196,Base!$H$2:$J$9,8,0),"")</f>
        <v/>
      </c>
      <c r="O4196" s="9"/>
      <c r="P4196" s="18"/>
      <c r="Q4196" s="14" t="str">
        <f>IFERROR(O4196*HLOOKUP(I4196,Base!$H$2:$J$9,VLOOKUP(Planilla!P4196,Base!$F$3:$G$9,2,0),0),"")</f>
        <v/>
      </c>
    </row>
    <row r="4197" spans="1:17">
      <c r="A4197" s="18"/>
      <c r="B4197" s="7"/>
      <c r="C4197" s="12"/>
      <c r="D4197" s="13" t="str">
        <f>IFERROR(VLOOKUP(C4197,Base!A:C,2,0),"")</f>
        <v/>
      </c>
      <c r="E4197" s="10" t="str">
        <f>IFERROR(VLOOKUP(C4197,Base!A:C,3,0),"")</f>
        <v/>
      </c>
      <c r="F4197" s="8"/>
      <c r="G4197" s="9"/>
      <c r="H4197" s="18"/>
      <c r="I4197" s="18"/>
      <c r="J4197" s="9"/>
      <c r="K4197" s="18"/>
      <c r="L4197" s="14" t="str">
        <f>IFERROR(J4197*HLOOKUP(I4197,Base!$H$2:$J$9,VLOOKUP(Planilla!K4197,Base!$F$3:$G$9,2,0),0),"")</f>
        <v/>
      </c>
      <c r="M4197" s="19"/>
      <c r="N4197" s="14" t="str">
        <f>IF(M4197="Si",HLOOKUP(I4197,Base!$H$2:$J$9,8,0),"")</f>
        <v/>
      </c>
      <c r="O4197" s="9"/>
      <c r="P4197" s="18"/>
      <c r="Q4197" s="14" t="str">
        <f>IFERROR(O4197*HLOOKUP(I4197,Base!$H$2:$J$9,VLOOKUP(Planilla!P4197,Base!$F$3:$G$9,2,0),0),"")</f>
        <v/>
      </c>
    </row>
    <row r="4198" spans="1:17">
      <c r="A4198" s="18"/>
      <c r="B4198" s="7"/>
      <c r="C4198" s="12"/>
      <c r="D4198" s="13" t="str">
        <f>IFERROR(VLOOKUP(C4198,Base!A:C,2,0),"")</f>
        <v/>
      </c>
      <c r="E4198" s="10" t="str">
        <f>IFERROR(VLOOKUP(C4198,Base!A:C,3,0),"")</f>
        <v/>
      </c>
      <c r="F4198" s="8"/>
      <c r="G4198" s="9"/>
      <c r="H4198" s="18"/>
      <c r="I4198" s="18"/>
      <c r="J4198" s="9"/>
      <c r="K4198" s="18"/>
      <c r="L4198" s="14" t="str">
        <f>IFERROR(J4198*HLOOKUP(I4198,Base!$H$2:$J$9,VLOOKUP(Planilla!K4198,Base!$F$3:$G$9,2,0),0),"")</f>
        <v/>
      </c>
      <c r="M4198" s="19"/>
      <c r="N4198" s="14" t="str">
        <f>IF(M4198="Si",HLOOKUP(I4198,Base!$H$2:$J$9,8,0),"")</f>
        <v/>
      </c>
      <c r="O4198" s="9"/>
      <c r="P4198" s="18"/>
      <c r="Q4198" s="14" t="str">
        <f>IFERROR(O4198*HLOOKUP(I4198,Base!$H$2:$J$9,VLOOKUP(Planilla!P4198,Base!$F$3:$G$9,2,0),0),"")</f>
        <v/>
      </c>
    </row>
    <row r="4199" spans="1:17">
      <c r="A4199" s="18"/>
      <c r="B4199" s="7"/>
      <c r="C4199" s="12"/>
      <c r="D4199" s="13" t="str">
        <f>IFERROR(VLOOKUP(C4199,Base!A:C,2,0),"")</f>
        <v/>
      </c>
      <c r="E4199" s="10" t="str">
        <f>IFERROR(VLOOKUP(C4199,Base!A:C,3,0),"")</f>
        <v/>
      </c>
      <c r="F4199" s="8"/>
      <c r="G4199" s="9"/>
      <c r="H4199" s="18"/>
      <c r="I4199" s="18"/>
      <c r="J4199" s="9"/>
      <c r="K4199" s="18"/>
      <c r="L4199" s="14" t="str">
        <f>IFERROR(J4199*HLOOKUP(I4199,Base!$H$2:$J$9,VLOOKUP(Planilla!K4199,Base!$F$3:$G$9,2,0),0),"")</f>
        <v/>
      </c>
      <c r="M4199" s="19"/>
      <c r="N4199" s="14" t="str">
        <f>IF(M4199="Si",HLOOKUP(I4199,Base!$H$2:$J$9,8,0),"")</f>
        <v/>
      </c>
      <c r="O4199" s="9"/>
      <c r="P4199" s="18"/>
      <c r="Q4199" s="14" t="str">
        <f>IFERROR(O4199*HLOOKUP(I4199,Base!$H$2:$J$9,VLOOKUP(Planilla!P4199,Base!$F$3:$G$9,2,0),0),"")</f>
        <v/>
      </c>
    </row>
    <row r="4200" spans="1:17">
      <c r="A4200" s="18"/>
      <c r="B4200" s="7"/>
      <c r="C4200" s="12"/>
      <c r="D4200" s="13" t="str">
        <f>IFERROR(VLOOKUP(C4200,Base!A:C,2,0),"")</f>
        <v/>
      </c>
      <c r="E4200" s="10" t="str">
        <f>IFERROR(VLOOKUP(C4200,Base!A:C,3,0),"")</f>
        <v/>
      </c>
      <c r="F4200" s="8"/>
      <c r="G4200" s="9"/>
      <c r="H4200" s="18"/>
      <c r="I4200" s="18"/>
      <c r="J4200" s="9"/>
      <c r="K4200" s="18"/>
      <c r="L4200" s="14" t="str">
        <f>IFERROR(J4200*HLOOKUP(I4200,Base!$H$2:$J$9,VLOOKUP(Planilla!K4200,Base!$F$3:$G$9,2,0),0),"")</f>
        <v/>
      </c>
      <c r="M4200" s="19"/>
      <c r="N4200" s="14" t="str">
        <f>IF(M4200="Si",HLOOKUP(I4200,Base!$H$2:$J$9,8,0),"")</f>
        <v/>
      </c>
      <c r="O4200" s="9"/>
      <c r="P4200" s="18"/>
      <c r="Q4200" s="14" t="str">
        <f>IFERROR(O4200*HLOOKUP(I4200,Base!$H$2:$J$9,VLOOKUP(Planilla!P4200,Base!$F$3:$G$9,2,0),0),"")</f>
        <v/>
      </c>
    </row>
    <row r="4201" spans="1:17">
      <c r="A4201" s="18"/>
      <c r="B4201" s="7"/>
      <c r="C4201" s="12"/>
      <c r="D4201" s="13" t="str">
        <f>IFERROR(VLOOKUP(C4201,Base!A:C,2,0),"")</f>
        <v/>
      </c>
      <c r="E4201" s="10" t="str">
        <f>IFERROR(VLOOKUP(C4201,Base!A:C,3,0),"")</f>
        <v/>
      </c>
      <c r="F4201" s="8"/>
      <c r="G4201" s="9"/>
      <c r="H4201" s="18"/>
      <c r="I4201" s="18"/>
      <c r="J4201" s="9"/>
      <c r="K4201" s="18"/>
      <c r="L4201" s="14" t="str">
        <f>IFERROR(J4201*HLOOKUP(I4201,Base!$H$2:$J$9,VLOOKUP(Planilla!K4201,Base!$F$3:$G$9,2,0),0),"")</f>
        <v/>
      </c>
      <c r="M4201" s="19"/>
      <c r="N4201" s="14" t="str">
        <f>IF(M4201="Si",HLOOKUP(I4201,Base!$H$2:$J$9,8,0),"")</f>
        <v/>
      </c>
      <c r="O4201" s="9"/>
      <c r="P4201" s="18"/>
      <c r="Q4201" s="14" t="str">
        <f>IFERROR(O4201*HLOOKUP(I4201,Base!$H$2:$J$9,VLOOKUP(Planilla!P4201,Base!$F$3:$G$9,2,0),0),"")</f>
        <v/>
      </c>
    </row>
    <row r="4202" spans="1:17">
      <c r="A4202" s="18"/>
      <c r="B4202" s="7"/>
      <c r="C4202" s="12"/>
      <c r="D4202" s="13" t="str">
        <f>IFERROR(VLOOKUP(C4202,Base!A:C,2,0),"")</f>
        <v/>
      </c>
      <c r="E4202" s="10" t="str">
        <f>IFERROR(VLOOKUP(C4202,Base!A:C,3,0),"")</f>
        <v/>
      </c>
      <c r="F4202" s="8"/>
      <c r="G4202" s="9"/>
      <c r="H4202" s="18"/>
      <c r="I4202" s="18"/>
      <c r="J4202" s="9"/>
      <c r="K4202" s="18"/>
      <c r="L4202" s="14" t="str">
        <f>IFERROR(J4202*HLOOKUP(I4202,Base!$H$2:$J$9,VLOOKUP(Planilla!K4202,Base!$F$3:$G$9,2,0),0),"")</f>
        <v/>
      </c>
      <c r="M4202" s="19"/>
      <c r="N4202" s="14" t="str">
        <f>IF(M4202="Si",HLOOKUP(I4202,Base!$H$2:$J$9,8,0),"")</f>
        <v/>
      </c>
      <c r="O4202" s="9"/>
      <c r="P4202" s="18"/>
      <c r="Q4202" s="14" t="str">
        <f>IFERROR(O4202*HLOOKUP(I4202,Base!$H$2:$J$9,VLOOKUP(Planilla!P4202,Base!$F$3:$G$9,2,0),0),"")</f>
        <v/>
      </c>
    </row>
    <row r="4203" spans="1:17">
      <c r="A4203" s="18"/>
      <c r="B4203" s="7"/>
      <c r="C4203" s="12"/>
      <c r="D4203" s="13" t="str">
        <f>IFERROR(VLOOKUP(C4203,Base!A:C,2,0),"")</f>
        <v/>
      </c>
      <c r="E4203" s="10" t="str">
        <f>IFERROR(VLOOKUP(C4203,Base!A:C,3,0),"")</f>
        <v/>
      </c>
      <c r="F4203" s="8"/>
      <c r="G4203" s="9"/>
      <c r="H4203" s="18"/>
      <c r="I4203" s="18"/>
      <c r="J4203" s="9"/>
      <c r="K4203" s="18"/>
      <c r="L4203" s="14" t="str">
        <f>IFERROR(J4203*HLOOKUP(I4203,Base!$H$2:$J$9,VLOOKUP(Planilla!K4203,Base!$F$3:$G$9,2,0),0),"")</f>
        <v/>
      </c>
      <c r="M4203" s="19"/>
      <c r="N4203" s="14" t="str">
        <f>IF(M4203="Si",HLOOKUP(I4203,Base!$H$2:$J$9,8,0),"")</f>
        <v/>
      </c>
      <c r="O4203" s="9"/>
      <c r="P4203" s="18"/>
      <c r="Q4203" s="14" t="str">
        <f>IFERROR(O4203*HLOOKUP(I4203,Base!$H$2:$J$9,VLOOKUP(Planilla!P4203,Base!$F$3:$G$9,2,0),0),"")</f>
        <v/>
      </c>
    </row>
    <row r="4204" spans="1:17">
      <c r="A4204" s="18"/>
      <c r="B4204" s="7"/>
      <c r="C4204" s="12"/>
      <c r="D4204" s="13" t="str">
        <f>IFERROR(VLOOKUP(C4204,Base!A:C,2,0),"")</f>
        <v/>
      </c>
      <c r="E4204" s="10" t="str">
        <f>IFERROR(VLOOKUP(C4204,Base!A:C,3,0),"")</f>
        <v/>
      </c>
      <c r="F4204" s="8"/>
      <c r="G4204" s="9"/>
      <c r="H4204" s="18"/>
      <c r="I4204" s="18"/>
      <c r="J4204" s="9"/>
      <c r="K4204" s="18"/>
      <c r="L4204" s="14" t="str">
        <f>IFERROR(J4204*HLOOKUP(I4204,Base!$H$2:$J$9,VLOOKUP(Planilla!K4204,Base!$F$3:$G$9,2,0),0),"")</f>
        <v/>
      </c>
      <c r="M4204" s="19"/>
      <c r="N4204" s="14" t="str">
        <f>IF(M4204="Si",HLOOKUP(I4204,Base!$H$2:$J$9,8,0),"")</f>
        <v/>
      </c>
      <c r="O4204" s="9"/>
      <c r="P4204" s="18"/>
      <c r="Q4204" s="14" t="str">
        <f>IFERROR(O4204*HLOOKUP(I4204,Base!$H$2:$J$9,VLOOKUP(Planilla!P4204,Base!$F$3:$G$9,2,0),0),"")</f>
        <v/>
      </c>
    </row>
    <row r="4205" spans="1:17">
      <c r="A4205" s="18"/>
      <c r="B4205" s="7"/>
      <c r="C4205" s="12"/>
      <c r="D4205" s="13" t="str">
        <f>IFERROR(VLOOKUP(C4205,Base!A:C,2,0),"")</f>
        <v/>
      </c>
      <c r="E4205" s="10" t="str">
        <f>IFERROR(VLOOKUP(C4205,Base!A:C,3,0),"")</f>
        <v/>
      </c>
      <c r="F4205" s="8"/>
      <c r="G4205" s="9"/>
      <c r="H4205" s="18"/>
      <c r="I4205" s="18"/>
      <c r="J4205" s="9"/>
      <c r="K4205" s="18"/>
      <c r="L4205" s="14" t="str">
        <f>IFERROR(J4205*HLOOKUP(I4205,Base!$H$2:$J$9,VLOOKUP(Planilla!K4205,Base!$F$3:$G$9,2,0),0),"")</f>
        <v/>
      </c>
      <c r="M4205" s="19"/>
      <c r="N4205" s="14" t="str">
        <f>IF(M4205="Si",HLOOKUP(I4205,Base!$H$2:$J$9,8,0),"")</f>
        <v/>
      </c>
      <c r="O4205" s="9"/>
      <c r="P4205" s="18"/>
      <c r="Q4205" s="14" t="str">
        <f>IFERROR(O4205*HLOOKUP(I4205,Base!$H$2:$J$9,VLOOKUP(Planilla!P4205,Base!$F$3:$G$9,2,0),0),"")</f>
        <v/>
      </c>
    </row>
    <row r="4206" spans="1:17">
      <c r="A4206" s="18"/>
      <c r="B4206" s="7"/>
      <c r="C4206" s="12"/>
      <c r="D4206" s="13" t="str">
        <f>IFERROR(VLOOKUP(C4206,Base!A:C,2,0),"")</f>
        <v/>
      </c>
      <c r="E4206" s="10" t="str">
        <f>IFERROR(VLOOKUP(C4206,Base!A:C,3,0),"")</f>
        <v/>
      </c>
      <c r="F4206" s="8"/>
      <c r="G4206" s="9"/>
      <c r="H4206" s="18"/>
      <c r="I4206" s="18"/>
      <c r="J4206" s="9"/>
      <c r="K4206" s="18"/>
      <c r="L4206" s="14" t="str">
        <f>IFERROR(J4206*HLOOKUP(I4206,Base!$H$2:$J$9,VLOOKUP(Planilla!K4206,Base!$F$3:$G$9,2,0),0),"")</f>
        <v/>
      </c>
      <c r="M4206" s="19"/>
      <c r="N4206" s="14" t="str">
        <f>IF(M4206="Si",HLOOKUP(I4206,Base!$H$2:$J$9,8,0),"")</f>
        <v/>
      </c>
      <c r="O4206" s="9"/>
      <c r="P4206" s="18"/>
      <c r="Q4206" s="14" t="str">
        <f>IFERROR(O4206*HLOOKUP(I4206,Base!$H$2:$J$9,VLOOKUP(Planilla!P4206,Base!$F$3:$G$9,2,0),0),"")</f>
        <v/>
      </c>
    </row>
    <row r="4207" spans="1:17">
      <c r="A4207" s="18"/>
      <c r="B4207" s="7"/>
      <c r="C4207" s="12"/>
      <c r="D4207" s="13" t="str">
        <f>IFERROR(VLOOKUP(C4207,Base!A:C,2,0),"")</f>
        <v/>
      </c>
      <c r="E4207" s="10" t="str">
        <f>IFERROR(VLOOKUP(C4207,Base!A:C,3,0),"")</f>
        <v/>
      </c>
      <c r="F4207" s="8"/>
      <c r="G4207" s="9"/>
      <c r="H4207" s="18"/>
      <c r="I4207" s="18"/>
      <c r="J4207" s="9"/>
      <c r="K4207" s="18"/>
      <c r="L4207" s="14" t="str">
        <f>IFERROR(J4207*HLOOKUP(I4207,Base!$H$2:$J$9,VLOOKUP(Planilla!K4207,Base!$F$3:$G$9,2,0),0),"")</f>
        <v/>
      </c>
      <c r="M4207" s="19"/>
      <c r="N4207" s="14" t="str">
        <f>IF(M4207="Si",HLOOKUP(I4207,Base!$H$2:$J$9,8,0),"")</f>
        <v/>
      </c>
      <c r="O4207" s="9"/>
      <c r="P4207" s="18"/>
      <c r="Q4207" s="14" t="str">
        <f>IFERROR(O4207*HLOOKUP(I4207,Base!$H$2:$J$9,VLOOKUP(Planilla!P4207,Base!$F$3:$G$9,2,0),0),"")</f>
        <v/>
      </c>
    </row>
    <row r="4208" spans="1:17">
      <c r="A4208" s="18"/>
      <c r="B4208" s="7"/>
      <c r="C4208" s="12"/>
      <c r="D4208" s="13" t="str">
        <f>IFERROR(VLOOKUP(C4208,Base!A:C,2,0),"")</f>
        <v/>
      </c>
      <c r="E4208" s="10" t="str">
        <f>IFERROR(VLOOKUP(C4208,Base!A:C,3,0),"")</f>
        <v/>
      </c>
      <c r="F4208" s="8"/>
      <c r="G4208" s="9"/>
      <c r="H4208" s="18"/>
      <c r="I4208" s="18"/>
      <c r="J4208" s="9"/>
      <c r="K4208" s="18"/>
      <c r="L4208" s="14" t="str">
        <f>IFERROR(J4208*HLOOKUP(I4208,Base!$H$2:$J$9,VLOOKUP(Planilla!K4208,Base!$F$3:$G$9,2,0),0),"")</f>
        <v/>
      </c>
      <c r="M4208" s="19"/>
      <c r="N4208" s="14" t="str">
        <f>IF(M4208="Si",HLOOKUP(I4208,Base!$H$2:$J$9,8,0),"")</f>
        <v/>
      </c>
      <c r="O4208" s="9"/>
      <c r="P4208" s="18"/>
      <c r="Q4208" s="14" t="str">
        <f>IFERROR(O4208*HLOOKUP(I4208,Base!$H$2:$J$9,VLOOKUP(Planilla!P4208,Base!$F$3:$G$9,2,0),0),"")</f>
        <v/>
      </c>
    </row>
    <row r="4209" spans="1:17">
      <c r="A4209" s="18"/>
      <c r="B4209" s="7"/>
      <c r="C4209" s="12"/>
      <c r="D4209" s="13" t="str">
        <f>IFERROR(VLOOKUP(C4209,Base!A:C,2,0),"")</f>
        <v/>
      </c>
      <c r="E4209" s="10" t="str">
        <f>IFERROR(VLOOKUP(C4209,Base!A:C,3,0),"")</f>
        <v/>
      </c>
      <c r="F4209" s="8"/>
      <c r="G4209" s="9"/>
      <c r="H4209" s="18"/>
      <c r="I4209" s="18"/>
      <c r="J4209" s="9"/>
      <c r="K4209" s="18"/>
      <c r="L4209" s="14" t="str">
        <f>IFERROR(J4209*HLOOKUP(I4209,Base!$H$2:$J$9,VLOOKUP(Planilla!K4209,Base!$F$3:$G$9,2,0),0),"")</f>
        <v/>
      </c>
      <c r="M4209" s="19"/>
      <c r="N4209" s="14" t="str">
        <f>IF(M4209="Si",HLOOKUP(I4209,Base!$H$2:$J$9,8,0),"")</f>
        <v/>
      </c>
      <c r="O4209" s="9"/>
      <c r="P4209" s="18"/>
      <c r="Q4209" s="14" t="str">
        <f>IFERROR(O4209*HLOOKUP(I4209,Base!$H$2:$J$9,VLOOKUP(Planilla!P4209,Base!$F$3:$G$9,2,0),0),"")</f>
        <v/>
      </c>
    </row>
    <row r="4210" spans="1:17">
      <c r="A4210" s="18"/>
      <c r="B4210" s="7"/>
      <c r="C4210" s="12"/>
      <c r="D4210" s="13" t="str">
        <f>IFERROR(VLOOKUP(C4210,Base!A:C,2,0),"")</f>
        <v/>
      </c>
      <c r="E4210" s="10" t="str">
        <f>IFERROR(VLOOKUP(C4210,Base!A:C,3,0),"")</f>
        <v/>
      </c>
      <c r="F4210" s="8"/>
      <c r="G4210" s="9"/>
      <c r="H4210" s="18"/>
      <c r="I4210" s="18"/>
      <c r="J4210" s="9"/>
      <c r="K4210" s="18"/>
      <c r="L4210" s="14" t="str">
        <f>IFERROR(J4210*HLOOKUP(I4210,Base!$H$2:$J$9,VLOOKUP(Planilla!K4210,Base!$F$3:$G$9,2,0),0),"")</f>
        <v/>
      </c>
      <c r="M4210" s="19"/>
      <c r="N4210" s="14" t="str">
        <f>IF(M4210="Si",HLOOKUP(I4210,Base!$H$2:$J$9,8,0),"")</f>
        <v/>
      </c>
      <c r="O4210" s="9"/>
      <c r="P4210" s="18"/>
      <c r="Q4210" s="14" t="str">
        <f>IFERROR(O4210*HLOOKUP(I4210,Base!$H$2:$J$9,VLOOKUP(Planilla!P4210,Base!$F$3:$G$9,2,0),0),"")</f>
        <v/>
      </c>
    </row>
    <row r="4211" spans="1:17">
      <c r="A4211" s="18"/>
      <c r="B4211" s="7"/>
      <c r="C4211" s="12"/>
      <c r="D4211" s="13" t="str">
        <f>IFERROR(VLOOKUP(C4211,Base!A:C,2,0),"")</f>
        <v/>
      </c>
      <c r="E4211" s="10" t="str">
        <f>IFERROR(VLOOKUP(C4211,Base!A:C,3,0),"")</f>
        <v/>
      </c>
      <c r="F4211" s="8"/>
      <c r="G4211" s="9"/>
      <c r="H4211" s="18"/>
      <c r="I4211" s="18"/>
      <c r="J4211" s="9"/>
      <c r="K4211" s="18"/>
      <c r="L4211" s="14" t="str">
        <f>IFERROR(J4211*HLOOKUP(I4211,Base!$H$2:$J$9,VLOOKUP(Planilla!K4211,Base!$F$3:$G$9,2,0),0),"")</f>
        <v/>
      </c>
      <c r="M4211" s="19"/>
      <c r="N4211" s="14" t="str">
        <f>IF(M4211="Si",HLOOKUP(I4211,Base!$H$2:$J$9,8,0),"")</f>
        <v/>
      </c>
      <c r="O4211" s="9"/>
      <c r="P4211" s="18"/>
      <c r="Q4211" s="14" t="str">
        <f>IFERROR(O4211*HLOOKUP(I4211,Base!$H$2:$J$9,VLOOKUP(Planilla!P4211,Base!$F$3:$G$9,2,0),0),"")</f>
        <v/>
      </c>
    </row>
    <row r="4212" spans="1:17">
      <c r="A4212" s="18"/>
      <c r="B4212" s="7"/>
      <c r="C4212" s="12"/>
      <c r="D4212" s="13" t="str">
        <f>IFERROR(VLOOKUP(C4212,Base!A:C,2,0),"")</f>
        <v/>
      </c>
      <c r="E4212" s="10" t="str">
        <f>IFERROR(VLOOKUP(C4212,Base!A:C,3,0),"")</f>
        <v/>
      </c>
      <c r="F4212" s="8"/>
      <c r="G4212" s="9"/>
      <c r="H4212" s="18"/>
      <c r="I4212" s="18"/>
      <c r="J4212" s="9"/>
      <c r="K4212" s="18"/>
      <c r="L4212" s="14" t="str">
        <f>IFERROR(J4212*HLOOKUP(I4212,Base!$H$2:$J$9,VLOOKUP(Planilla!K4212,Base!$F$3:$G$9,2,0),0),"")</f>
        <v/>
      </c>
      <c r="M4212" s="19"/>
      <c r="N4212" s="14" t="str">
        <f>IF(M4212="Si",HLOOKUP(I4212,Base!$H$2:$J$9,8,0),"")</f>
        <v/>
      </c>
      <c r="O4212" s="9"/>
      <c r="P4212" s="18"/>
      <c r="Q4212" s="14" t="str">
        <f>IFERROR(O4212*HLOOKUP(I4212,Base!$H$2:$J$9,VLOOKUP(Planilla!P4212,Base!$F$3:$G$9,2,0),0),"")</f>
        <v/>
      </c>
    </row>
    <row r="4213" spans="1:17">
      <c r="A4213" s="18"/>
      <c r="B4213" s="7"/>
      <c r="C4213" s="12"/>
      <c r="D4213" s="13" t="str">
        <f>IFERROR(VLOOKUP(C4213,Base!A:C,2,0),"")</f>
        <v/>
      </c>
      <c r="E4213" s="10" t="str">
        <f>IFERROR(VLOOKUP(C4213,Base!A:C,3,0),"")</f>
        <v/>
      </c>
      <c r="F4213" s="8"/>
      <c r="G4213" s="9"/>
      <c r="H4213" s="18"/>
      <c r="I4213" s="18"/>
      <c r="J4213" s="9"/>
      <c r="K4213" s="18"/>
      <c r="L4213" s="14" t="str">
        <f>IFERROR(J4213*HLOOKUP(I4213,Base!$H$2:$J$9,VLOOKUP(Planilla!K4213,Base!$F$3:$G$9,2,0),0),"")</f>
        <v/>
      </c>
      <c r="M4213" s="19"/>
      <c r="N4213" s="14" t="str">
        <f>IF(M4213="Si",HLOOKUP(I4213,Base!$H$2:$J$9,8,0),"")</f>
        <v/>
      </c>
      <c r="O4213" s="9"/>
      <c r="P4213" s="18"/>
      <c r="Q4213" s="14" t="str">
        <f>IFERROR(O4213*HLOOKUP(I4213,Base!$H$2:$J$9,VLOOKUP(Planilla!P4213,Base!$F$3:$G$9,2,0),0),"")</f>
        <v/>
      </c>
    </row>
    <row r="4214" spans="1:17">
      <c r="A4214" s="18"/>
      <c r="B4214" s="7"/>
      <c r="C4214" s="12"/>
      <c r="D4214" s="13" t="str">
        <f>IFERROR(VLOOKUP(C4214,Base!A:C,2,0),"")</f>
        <v/>
      </c>
      <c r="E4214" s="10" t="str">
        <f>IFERROR(VLOOKUP(C4214,Base!A:C,3,0),"")</f>
        <v/>
      </c>
      <c r="F4214" s="8"/>
      <c r="G4214" s="9"/>
      <c r="H4214" s="18"/>
      <c r="I4214" s="18"/>
      <c r="J4214" s="9"/>
      <c r="K4214" s="18"/>
      <c r="L4214" s="14" t="str">
        <f>IFERROR(J4214*HLOOKUP(I4214,Base!$H$2:$J$9,VLOOKUP(Planilla!K4214,Base!$F$3:$G$9,2,0),0),"")</f>
        <v/>
      </c>
      <c r="M4214" s="19"/>
      <c r="N4214" s="14" t="str">
        <f>IF(M4214="Si",HLOOKUP(I4214,Base!$H$2:$J$9,8,0),"")</f>
        <v/>
      </c>
      <c r="O4214" s="9"/>
      <c r="P4214" s="18"/>
      <c r="Q4214" s="14" t="str">
        <f>IFERROR(O4214*HLOOKUP(I4214,Base!$H$2:$J$9,VLOOKUP(Planilla!P4214,Base!$F$3:$G$9,2,0),0),"")</f>
        <v/>
      </c>
    </row>
    <row r="4215" spans="1:17">
      <c r="A4215" s="18"/>
      <c r="B4215" s="7"/>
      <c r="C4215" s="12"/>
      <c r="D4215" s="13" t="str">
        <f>IFERROR(VLOOKUP(C4215,Base!A:C,2,0),"")</f>
        <v/>
      </c>
      <c r="E4215" s="10" t="str">
        <f>IFERROR(VLOOKUP(C4215,Base!A:C,3,0),"")</f>
        <v/>
      </c>
      <c r="F4215" s="8"/>
      <c r="G4215" s="9"/>
      <c r="H4215" s="18"/>
      <c r="I4215" s="18"/>
      <c r="J4215" s="9"/>
      <c r="K4215" s="18"/>
      <c r="L4215" s="14" t="str">
        <f>IFERROR(J4215*HLOOKUP(I4215,Base!$H$2:$J$9,VLOOKUP(Planilla!K4215,Base!$F$3:$G$9,2,0),0),"")</f>
        <v/>
      </c>
      <c r="M4215" s="19"/>
      <c r="N4215" s="14" t="str">
        <f>IF(M4215="Si",HLOOKUP(I4215,Base!$H$2:$J$9,8,0),"")</f>
        <v/>
      </c>
      <c r="O4215" s="9"/>
      <c r="P4215" s="18"/>
      <c r="Q4215" s="14" t="str">
        <f>IFERROR(O4215*HLOOKUP(I4215,Base!$H$2:$J$9,VLOOKUP(Planilla!P4215,Base!$F$3:$G$9,2,0),0),"")</f>
        <v/>
      </c>
    </row>
    <row r="4216" spans="1:17">
      <c r="A4216" s="18"/>
      <c r="B4216" s="7"/>
      <c r="C4216" s="12"/>
      <c r="D4216" s="13" t="str">
        <f>IFERROR(VLOOKUP(C4216,Base!A:C,2,0),"")</f>
        <v/>
      </c>
      <c r="E4216" s="10" t="str">
        <f>IFERROR(VLOOKUP(C4216,Base!A:C,3,0),"")</f>
        <v/>
      </c>
      <c r="F4216" s="8"/>
      <c r="G4216" s="9"/>
      <c r="H4216" s="18"/>
      <c r="I4216" s="18"/>
      <c r="J4216" s="9"/>
      <c r="K4216" s="18"/>
      <c r="L4216" s="14" t="str">
        <f>IFERROR(J4216*HLOOKUP(I4216,Base!$H$2:$J$9,VLOOKUP(Planilla!K4216,Base!$F$3:$G$9,2,0),0),"")</f>
        <v/>
      </c>
      <c r="M4216" s="19"/>
      <c r="N4216" s="14" t="str">
        <f>IF(M4216="Si",HLOOKUP(I4216,Base!$H$2:$J$9,8,0),"")</f>
        <v/>
      </c>
      <c r="O4216" s="9"/>
      <c r="P4216" s="18"/>
      <c r="Q4216" s="14" t="str">
        <f>IFERROR(O4216*HLOOKUP(I4216,Base!$H$2:$J$9,VLOOKUP(Planilla!P4216,Base!$F$3:$G$9,2,0),0),"")</f>
        <v/>
      </c>
    </row>
    <row r="4217" spans="1:17">
      <c r="A4217" s="18"/>
      <c r="B4217" s="7"/>
      <c r="C4217" s="12"/>
      <c r="D4217" s="13" t="str">
        <f>IFERROR(VLOOKUP(C4217,Base!A:C,2,0),"")</f>
        <v/>
      </c>
      <c r="E4217" s="10" t="str">
        <f>IFERROR(VLOOKUP(C4217,Base!A:C,3,0),"")</f>
        <v/>
      </c>
      <c r="F4217" s="8"/>
      <c r="G4217" s="9"/>
      <c r="H4217" s="18"/>
      <c r="I4217" s="18"/>
      <c r="J4217" s="9"/>
      <c r="K4217" s="18"/>
      <c r="L4217" s="14" t="str">
        <f>IFERROR(J4217*HLOOKUP(I4217,Base!$H$2:$J$9,VLOOKUP(Planilla!K4217,Base!$F$3:$G$9,2,0),0),"")</f>
        <v/>
      </c>
      <c r="M4217" s="19"/>
      <c r="N4217" s="14" t="str">
        <f>IF(M4217="Si",HLOOKUP(I4217,Base!$H$2:$J$9,8,0),"")</f>
        <v/>
      </c>
      <c r="O4217" s="9"/>
      <c r="P4217" s="18"/>
      <c r="Q4217" s="14" t="str">
        <f>IFERROR(O4217*HLOOKUP(I4217,Base!$H$2:$J$9,VLOOKUP(Planilla!P4217,Base!$F$3:$G$9,2,0),0),"")</f>
        <v/>
      </c>
    </row>
    <row r="4218" spans="1:17">
      <c r="A4218" s="18"/>
      <c r="B4218" s="7"/>
      <c r="C4218" s="12"/>
      <c r="D4218" s="13" t="str">
        <f>IFERROR(VLOOKUP(C4218,Base!A:C,2,0),"")</f>
        <v/>
      </c>
      <c r="E4218" s="10" t="str">
        <f>IFERROR(VLOOKUP(C4218,Base!A:C,3,0),"")</f>
        <v/>
      </c>
      <c r="F4218" s="8"/>
      <c r="G4218" s="9"/>
      <c r="H4218" s="18"/>
      <c r="I4218" s="18"/>
      <c r="J4218" s="9"/>
      <c r="K4218" s="18"/>
      <c r="L4218" s="14" t="str">
        <f>IFERROR(J4218*HLOOKUP(I4218,Base!$H$2:$J$9,VLOOKUP(Planilla!K4218,Base!$F$3:$G$9,2,0),0),"")</f>
        <v/>
      </c>
      <c r="M4218" s="19"/>
      <c r="N4218" s="14" t="str">
        <f>IF(M4218="Si",HLOOKUP(I4218,Base!$H$2:$J$9,8,0),"")</f>
        <v/>
      </c>
      <c r="O4218" s="9"/>
      <c r="P4218" s="18"/>
      <c r="Q4218" s="14" t="str">
        <f>IFERROR(O4218*HLOOKUP(I4218,Base!$H$2:$J$9,VLOOKUP(Planilla!P4218,Base!$F$3:$G$9,2,0),0),"")</f>
        <v/>
      </c>
    </row>
    <row r="4219" spans="1:17">
      <c r="A4219" s="18"/>
      <c r="B4219" s="7"/>
      <c r="C4219" s="12"/>
      <c r="D4219" s="13" t="str">
        <f>IFERROR(VLOOKUP(C4219,Base!A:C,2,0),"")</f>
        <v/>
      </c>
      <c r="E4219" s="10" t="str">
        <f>IFERROR(VLOOKUP(C4219,Base!A:C,3,0),"")</f>
        <v/>
      </c>
      <c r="F4219" s="8"/>
      <c r="G4219" s="9"/>
      <c r="H4219" s="18"/>
      <c r="I4219" s="18"/>
      <c r="J4219" s="9"/>
      <c r="K4219" s="18"/>
      <c r="L4219" s="14" t="str">
        <f>IFERROR(J4219*HLOOKUP(I4219,Base!$H$2:$J$9,VLOOKUP(Planilla!K4219,Base!$F$3:$G$9,2,0),0),"")</f>
        <v/>
      </c>
      <c r="M4219" s="19"/>
      <c r="N4219" s="14" t="str">
        <f>IF(M4219="Si",HLOOKUP(I4219,Base!$H$2:$J$9,8,0),"")</f>
        <v/>
      </c>
      <c r="O4219" s="9"/>
      <c r="P4219" s="18"/>
      <c r="Q4219" s="14" t="str">
        <f>IFERROR(O4219*HLOOKUP(I4219,Base!$H$2:$J$9,VLOOKUP(Planilla!P4219,Base!$F$3:$G$9,2,0),0),"")</f>
        <v/>
      </c>
    </row>
    <row r="4220" spans="1:17">
      <c r="A4220" s="18"/>
      <c r="B4220" s="7"/>
      <c r="C4220" s="12"/>
      <c r="D4220" s="13" t="str">
        <f>IFERROR(VLOOKUP(C4220,Base!A:C,2,0),"")</f>
        <v/>
      </c>
      <c r="E4220" s="10" t="str">
        <f>IFERROR(VLOOKUP(C4220,Base!A:C,3,0),"")</f>
        <v/>
      </c>
      <c r="F4220" s="8"/>
      <c r="G4220" s="9"/>
      <c r="H4220" s="18"/>
      <c r="I4220" s="18"/>
      <c r="J4220" s="9"/>
      <c r="K4220" s="18"/>
      <c r="L4220" s="14" t="str">
        <f>IFERROR(J4220*HLOOKUP(I4220,Base!$H$2:$J$9,VLOOKUP(Planilla!K4220,Base!$F$3:$G$9,2,0),0),"")</f>
        <v/>
      </c>
      <c r="M4220" s="19"/>
      <c r="N4220" s="14" t="str">
        <f>IF(M4220="Si",HLOOKUP(I4220,Base!$H$2:$J$9,8,0),"")</f>
        <v/>
      </c>
      <c r="O4220" s="9"/>
      <c r="P4220" s="18"/>
      <c r="Q4220" s="14" t="str">
        <f>IFERROR(O4220*HLOOKUP(I4220,Base!$H$2:$J$9,VLOOKUP(Planilla!P4220,Base!$F$3:$G$9,2,0),0),"")</f>
        <v/>
      </c>
    </row>
    <row r="4221" spans="1:17">
      <c r="A4221" s="18"/>
      <c r="B4221" s="7"/>
      <c r="C4221" s="12"/>
      <c r="D4221" s="13" t="str">
        <f>IFERROR(VLOOKUP(C4221,Base!A:C,2,0),"")</f>
        <v/>
      </c>
      <c r="E4221" s="10" t="str">
        <f>IFERROR(VLOOKUP(C4221,Base!A:C,3,0),"")</f>
        <v/>
      </c>
      <c r="F4221" s="8"/>
      <c r="G4221" s="9"/>
      <c r="H4221" s="18"/>
      <c r="I4221" s="18"/>
      <c r="J4221" s="9"/>
      <c r="K4221" s="18"/>
      <c r="L4221" s="14" t="str">
        <f>IFERROR(J4221*HLOOKUP(I4221,Base!$H$2:$J$9,VLOOKUP(Planilla!K4221,Base!$F$3:$G$9,2,0),0),"")</f>
        <v/>
      </c>
      <c r="M4221" s="19"/>
      <c r="N4221" s="14" t="str">
        <f>IF(M4221="Si",HLOOKUP(I4221,Base!$H$2:$J$9,8,0),"")</f>
        <v/>
      </c>
      <c r="O4221" s="9"/>
      <c r="P4221" s="18"/>
      <c r="Q4221" s="14" t="str">
        <f>IFERROR(O4221*HLOOKUP(I4221,Base!$H$2:$J$9,VLOOKUP(Planilla!P4221,Base!$F$3:$G$9,2,0),0),"")</f>
        <v/>
      </c>
    </row>
    <row r="4222" spans="1:17">
      <c r="A4222" s="18"/>
      <c r="B4222" s="7"/>
      <c r="C4222" s="12"/>
      <c r="D4222" s="13" t="str">
        <f>IFERROR(VLOOKUP(C4222,Base!A:C,2,0),"")</f>
        <v/>
      </c>
      <c r="E4222" s="10" t="str">
        <f>IFERROR(VLOOKUP(C4222,Base!A:C,3,0),"")</f>
        <v/>
      </c>
      <c r="F4222" s="8"/>
      <c r="G4222" s="9"/>
      <c r="H4222" s="18"/>
      <c r="I4222" s="18"/>
      <c r="J4222" s="9"/>
      <c r="K4222" s="18"/>
      <c r="L4222" s="14" t="str">
        <f>IFERROR(J4222*HLOOKUP(I4222,Base!$H$2:$J$9,VLOOKUP(Planilla!K4222,Base!$F$3:$G$9,2,0),0),"")</f>
        <v/>
      </c>
      <c r="M4222" s="19"/>
      <c r="N4222" s="14" t="str">
        <f>IF(M4222="Si",HLOOKUP(I4222,Base!$H$2:$J$9,8,0),"")</f>
        <v/>
      </c>
      <c r="O4222" s="9"/>
      <c r="P4222" s="18"/>
      <c r="Q4222" s="14" t="str">
        <f>IFERROR(O4222*HLOOKUP(I4222,Base!$H$2:$J$9,VLOOKUP(Planilla!P4222,Base!$F$3:$G$9,2,0),0),"")</f>
        <v/>
      </c>
    </row>
    <row r="4223" spans="1:17">
      <c r="A4223" s="18"/>
      <c r="B4223" s="7"/>
      <c r="C4223" s="12"/>
      <c r="D4223" s="13" t="str">
        <f>IFERROR(VLOOKUP(C4223,Base!A:C,2,0),"")</f>
        <v/>
      </c>
      <c r="E4223" s="10" t="str">
        <f>IFERROR(VLOOKUP(C4223,Base!A:C,3,0),"")</f>
        <v/>
      </c>
      <c r="F4223" s="8"/>
      <c r="G4223" s="9"/>
      <c r="H4223" s="18"/>
      <c r="I4223" s="18"/>
      <c r="J4223" s="9"/>
      <c r="K4223" s="18"/>
      <c r="L4223" s="14" t="str">
        <f>IFERROR(J4223*HLOOKUP(I4223,Base!$H$2:$J$9,VLOOKUP(Planilla!K4223,Base!$F$3:$G$9,2,0),0),"")</f>
        <v/>
      </c>
      <c r="M4223" s="19"/>
      <c r="N4223" s="14" t="str">
        <f>IF(M4223="Si",HLOOKUP(I4223,Base!$H$2:$J$9,8,0),"")</f>
        <v/>
      </c>
      <c r="O4223" s="9"/>
      <c r="P4223" s="18"/>
      <c r="Q4223" s="14" t="str">
        <f>IFERROR(O4223*HLOOKUP(I4223,Base!$H$2:$J$9,VLOOKUP(Planilla!P4223,Base!$F$3:$G$9,2,0),0),"")</f>
        <v/>
      </c>
    </row>
    <row r="4224" spans="1:17">
      <c r="A4224" s="18"/>
      <c r="B4224" s="7"/>
      <c r="C4224" s="12"/>
      <c r="D4224" s="13" t="str">
        <f>IFERROR(VLOOKUP(C4224,Base!A:C,2,0),"")</f>
        <v/>
      </c>
      <c r="E4224" s="10" t="str">
        <f>IFERROR(VLOOKUP(C4224,Base!A:C,3,0),"")</f>
        <v/>
      </c>
      <c r="F4224" s="8"/>
      <c r="G4224" s="9"/>
      <c r="H4224" s="18"/>
      <c r="I4224" s="18"/>
      <c r="J4224" s="9"/>
      <c r="K4224" s="18"/>
      <c r="L4224" s="14" t="str">
        <f>IFERROR(J4224*HLOOKUP(I4224,Base!$H$2:$J$9,VLOOKUP(Planilla!K4224,Base!$F$3:$G$9,2,0),0),"")</f>
        <v/>
      </c>
      <c r="M4224" s="19"/>
      <c r="N4224" s="14" t="str">
        <f>IF(M4224="Si",HLOOKUP(I4224,Base!$H$2:$J$9,8,0),"")</f>
        <v/>
      </c>
      <c r="O4224" s="9"/>
      <c r="P4224" s="18"/>
      <c r="Q4224" s="14" t="str">
        <f>IFERROR(O4224*HLOOKUP(I4224,Base!$H$2:$J$9,VLOOKUP(Planilla!P4224,Base!$F$3:$G$9,2,0),0),"")</f>
        <v/>
      </c>
    </row>
    <row r="4225" spans="1:17">
      <c r="A4225" s="18"/>
      <c r="B4225" s="7"/>
      <c r="C4225" s="12"/>
      <c r="D4225" s="13" t="str">
        <f>IFERROR(VLOOKUP(C4225,Base!A:C,2,0),"")</f>
        <v/>
      </c>
      <c r="E4225" s="10" t="str">
        <f>IFERROR(VLOOKUP(C4225,Base!A:C,3,0),"")</f>
        <v/>
      </c>
      <c r="F4225" s="8"/>
      <c r="G4225" s="9"/>
      <c r="H4225" s="18"/>
      <c r="I4225" s="18"/>
      <c r="J4225" s="9"/>
      <c r="K4225" s="18"/>
      <c r="L4225" s="14" t="str">
        <f>IFERROR(J4225*HLOOKUP(I4225,Base!$H$2:$J$9,VLOOKUP(Planilla!K4225,Base!$F$3:$G$9,2,0),0),"")</f>
        <v/>
      </c>
      <c r="M4225" s="19"/>
      <c r="N4225" s="14" t="str">
        <f>IF(M4225="Si",HLOOKUP(I4225,Base!$H$2:$J$9,8,0),"")</f>
        <v/>
      </c>
      <c r="O4225" s="9"/>
      <c r="P4225" s="18"/>
      <c r="Q4225" s="14" t="str">
        <f>IFERROR(O4225*HLOOKUP(I4225,Base!$H$2:$J$9,VLOOKUP(Planilla!P4225,Base!$F$3:$G$9,2,0),0),"")</f>
        <v/>
      </c>
    </row>
    <row r="4226" spans="1:17">
      <c r="A4226" s="18"/>
      <c r="B4226" s="7"/>
      <c r="C4226" s="12"/>
      <c r="D4226" s="13" t="str">
        <f>IFERROR(VLOOKUP(C4226,Base!A:C,2,0),"")</f>
        <v/>
      </c>
      <c r="E4226" s="10" t="str">
        <f>IFERROR(VLOOKUP(C4226,Base!A:C,3,0),"")</f>
        <v/>
      </c>
      <c r="F4226" s="8"/>
      <c r="G4226" s="9"/>
      <c r="H4226" s="18"/>
      <c r="I4226" s="18"/>
      <c r="J4226" s="9"/>
      <c r="K4226" s="18"/>
      <c r="L4226" s="14" t="str">
        <f>IFERROR(J4226*HLOOKUP(I4226,Base!$H$2:$J$9,VLOOKUP(Planilla!K4226,Base!$F$3:$G$9,2,0),0),"")</f>
        <v/>
      </c>
      <c r="M4226" s="19"/>
      <c r="N4226" s="14" t="str">
        <f>IF(M4226="Si",HLOOKUP(I4226,Base!$H$2:$J$9,8,0),"")</f>
        <v/>
      </c>
      <c r="O4226" s="9"/>
      <c r="P4226" s="18"/>
      <c r="Q4226" s="14" t="str">
        <f>IFERROR(O4226*HLOOKUP(I4226,Base!$H$2:$J$9,VLOOKUP(Planilla!P4226,Base!$F$3:$G$9,2,0),0),"")</f>
        <v/>
      </c>
    </row>
    <row r="4227" spans="1:17">
      <c r="A4227" s="18"/>
      <c r="B4227" s="7"/>
      <c r="C4227" s="12"/>
      <c r="D4227" s="13" t="str">
        <f>IFERROR(VLOOKUP(C4227,Base!A:C,2,0),"")</f>
        <v/>
      </c>
      <c r="E4227" s="10" t="str">
        <f>IFERROR(VLOOKUP(C4227,Base!A:C,3,0),"")</f>
        <v/>
      </c>
      <c r="F4227" s="8"/>
      <c r="G4227" s="9"/>
      <c r="H4227" s="18"/>
      <c r="I4227" s="18"/>
      <c r="J4227" s="9"/>
      <c r="K4227" s="18"/>
      <c r="L4227" s="14" t="str">
        <f>IFERROR(J4227*HLOOKUP(I4227,Base!$H$2:$J$9,VLOOKUP(Planilla!K4227,Base!$F$3:$G$9,2,0),0),"")</f>
        <v/>
      </c>
      <c r="M4227" s="19"/>
      <c r="N4227" s="14" t="str">
        <f>IF(M4227="Si",HLOOKUP(I4227,Base!$H$2:$J$9,8,0),"")</f>
        <v/>
      </c>
      <c r="O4227" s="9"/>
      <c r="P4227" s="18"/>
      <c r="Q4227" s="14" t="str">
        <f>IFERROR(O4227*HLOOKUP(I4227,Base!$H$2:$J$9,VLOOKUP(Planilla!P4227,Base!$F$3:$G$9,2,0),0),"")</f>
        <v/>
      </c>
    </row>
    <row r="4228" spans="1:17">
      <c r="A4228" s="18"/>
      <c r="B4228" s="7"/>
      <c r="C4228" s="12"/>
      <c r="D4228" s="13" t="str">
        <f>IFERROR(VLOOKUP(C4228,Base!A:C,2,0),"")</f>
        <v/>
      </c>
      <c r="E4228" s="10" t="str">
        <f>IFERROR(VLOOKUP(C4228,Base!A:C,3,0),"")</f>
        <v/>
      </c>
      <c r="F4228" s="8"/>
      <c r="G4228" s="9"/>
      <c r="H4228" s="18"/>
      <c r="I4228" s="18"/>
      <c r="J4228" s="9"/>
      <c r="K4228" s="18"/>
      <c r="L4228" s="14" t="str">
        <f>IFERROR(J4228*HLOOKUP(I4228,Base!$H$2:$J$9,VLOOKUP(Planilla!K4228,Base!$F$3:$G$9,2,0),0),"")</f>
        <v/>
      </c>
      <c r="M4228" s="19"/>
      <c r="N4228" s="14" t="str">
        <f>IF(M4228="Si",HLOOKUP(I4228,Base!$H$2:$J$9,8,0),"")</f>
        <v/>
      </c>
      <c r="O4228" s="9"/>
      <c r="P4228" s="18"/>
      <c r="Q4228" s="14" t="str">
        <f>IFERROR(O4228*HLOOKUP(I4228,Base!$H$2:$J$9,VLOOKUP(Planilla!P4228,Base!$F$3:$G$9,2,0),0),"")</f>
        <v/>
      </c>
    </row>
    <row r="4229" spans="1:17">
      <c r="A4229" s="18"/>
      <c r="B4229" s="7"/>
      <c r="C4229" s="12"/>
      <c r="D4229" s="13" t="str">
        <f>IFERROR(VLOOKUP(C4229,Base!A:C,2,0),"")</f>
        <v/>
      </c>
      <c r="E4229" s="10" t="str">
        <f>IFERROR(VLOOKUP(C4229,Base!A:C,3,0),"")</f>
        <v/>
      </c>
      <c r="F4229" s="8"/>
      <c r="G4229" s="9"/>
      <c r="H4229" s="18"/>
      <c r="I4229" s="18"/>
      <c r="J4229" s="9"/>
      <c r="K4229" s="18"/>
      <c r="L4229" s="14" t="str">
        <f>IFERROR(J4229*HLOOKUP(I4229,Base!$H$2:$J$9,VLOOKUP(Planilla!K4229,Base!$F$3:$G$9,2,0),0),"")</f>
        <v/>
      </c>
      <c r="M4229" s="19"/>
      <c r="N4229" s="14" t="str">
        <f>IF(M4229="Si",HLOOKUP(I4229,Base!$H$2:$J$9,8,0),"")</f>
        <v/>
      </c>
      <c r="O4229" s="9"/>
      <c r="P4229" s="18"/>
      <c r="Q4229" s="14" t="str">
        <f>IFERROR(O4229*HLOOKUP(I4229,Base!$H$2:$J$9,VLOOKUP(Planilla!P4229,Base!$F$3:$G$9,2,0),0),"")</f>
        <v/>
      </c>
    </row>
    <row r="4230" spans="1:17">
      <c r="A4230" s="18"/>
      <c r="B4230" s="7"/>
      <c r="C4230" s="12"/>
      <c r="D4230" s="13" t="str">
        <f>IFERROR(VLOOKUP(C4230,Base!A:C,2,0),"")</f>
        <v/>
      </c>
      <c r="E4230" s="10" t="str">
        <f>IFERROR(VLOOKUP(C4230,Base!A:C,3,0),"")</f>
        <v/>
      </c>
      <c r="F4230" s="8"/>
      <c r="G4230" s="9"/>
      <c r="H4230" s="18"/>
      <c r="I4230" s="18"/>
      <c r="J4230" s="9"/>
      <c r="K4230" s="18"/>
      <c r="L4230" s="14" t="str">
        <f>IFERROR(J4230*HLOOKUP(I4230,Base!$H$2:$J$9,VLOOKUP(Planilla!K4230,Base!$F$3:$G$9,2,0),0),"")</f>
        <v/>
      </c>
      <c r="M4230" s="19"/>
      <c r="N4230" s="14" t="str">
        <f>IF(M4230="Si",HLOOKUP(I4230,Base!$H$2:$J$9,8,0),"")</f>
        <v/>
      </c>
      <c r="O4230" s="9"/>
      <c r="P4230" s="18"/>
      <c r="Q4230" s="14" t="str">
        <f>IFERROR(O4230*HLOOKUP(I4230,Base!$H$2:$J$9,VLOOKUP(Planilla!P4230,Base!$F$3:$G$9,2,0),0),"")</f>
        <v/>
      </c>
    </row>
    <row r="4231" spans="1:17">
      <c r="A4231" s="18"/>
      <c r="B4231" s="7"/>
      <c r="C4231" s="12"/>
      <c r="D4231" s="13" t="str">
        <f>IFERROR(VLOOKUP(C4231,Base!A:C,2,0),"")</f>
        <v/>
      </c>
      <c r="E4231" s="10" t="str">
        <f>IFERROR(VLOOKUP(C4231,Base!A:C,3,0),"")</f>
        <v/>
      </c>
      <c r="F4231" s="8"/>
      <c r="G4231" s="9"/>
      <c r="H4231" s="18"/>
      <c r="I4231" s="18"/>
      <c r="J4231" s="9"/>
      <c r="K4231" s="18"/>
      <c r="L4231" s="14" t="str">
        <f>IFERROR(J4231*HLOOKUP(I4231,Base!$H$2:$J$9,VLOOKUP(Planilla!K4231,Base!$F$3:$G$9,2,0),0),"")</f>
        <v/>
      </c>
      <c r="M4231" s="19"/>
      <c r="N4231" s="14" t="str">
        <f>IF(M4231="Si",HLOOKUP(I4231,Base!$H$2:$J$9,8,0),"")</f>
        <v/>
      </c>
      <c r="O4231" s="9"/>
      <c r="P4231" s="18"/>
      <c r="Q4231" s="14" t="str">
        <f>IFERROR(O4231*HLOOKUP(I4231,Base!$H$2:$J$9,VLOOKUP(Planilla!P4231,Base!$F$3:$G$9,2,0),0),"")</f>
        <v/>
      </c>
    </row>
    <row r="4232" spans="1:17">
      <c r="A4232" s="18"/>
      <c r="B4232" s="7"/>
      <c r="C4232" s="12"/>
      <c r="D4232" s="13" t="str">
        <f>IFERROR(VLOOKUP(C4232,Base!A:C,2,0),"")</f>
        <v/>
      </c>
      <c r="E4232" s="10" t="str">
        <f>IFERROR(VLOOKUP(C4232,Base!A:C,3,0),"")</f>
        <v/>
      </c>
      <c r="F4232" s="8"/>
      <c r="G4232" s="9"/>
      <c r="H4232" s="18"/>
      <c r="I4232" s="18"/>
      <c r="J4232" s="9"/>
      <c r="K4232" s="18"/>
      <c r="L4232" s="14" t="str">
        <f>IFERROR(J4232*HLOOKUP(I4232,Base!$H$2:$J$9,VLOOKUP(Planilla!K4232,Base!$F$3:$G$9,2,0),0),"")</f>
        <v/>
      </c>
      <c r="M4232" s="19"/>
      <c r="N4232" s="14" t="str">
        <f>IF(M4232="Si",HLOOKUP(I4232,Base!$H$2:$J$9,8,0),"")</f>
        <v/>
      </c>
      <c r="O4232" s="9"/>
      <c r="P4232" s="18"/>
      <c r="Q4232" s="14" t="str">
        <f>IFERROR(O4232*HLOOKUP(I4232,Base!$H$2:$J$9,VLOOKUP(Planilla!P4232,Base!$F$3:$G$9,2,0),0),"")</f>
        <v/>
      </c>
    </row>
    <row r="4233" spans="1:17">
      <c r="A4233" s="18"/>
      <c r="B4233" s="7"/>
      <c r="C4233" s="12"/>
      <c r="D4233" s="13" t="str">
        <f>IFERROR(VLOOKUP(C4233,Base!A:C,2,0),"")</f>
        <v/>
      </c>
      <c r="E4233" s="10" t="str">
        <f>IFERROR(VLOOKUP(C4233,Base!A:C,3,0),"")</f>
        <v/>
      </c>
      <c r="F4233" s="8"/>
      <c r="G4233" s="9"/>
      <c r="H4233" s="18"/>
      <c r="I4233" s="18"/>
      <c r="J4233" s="9"/>
      <c r="K4233" s="18"/>
      <c r="L4233" s="14" t="str">
        <f>IFERROR(J4233*HLOOKUP(I4233,Base!$H$2:$J$9,VLOOKUP(Planilla!K4233,Base!$F$3:$G$9,2,0),0),"")</f>
        <v/>
      </c>
      <c r="M4233" s="19"/>
      <c r="N4233" s="14" t="str">
        <f>IF(M4233="Si",HLOOKUP(I4233,Base!$H$2:$J$9,8,0),"")</f>
        <v/>
      </c>
      <c r="O4233" s="9"/>
      <c r="P4233" s="18"/>
      <c r="Q4233" s="14" t="str">
        <f>IFERROR(O4233*HLOOKUP(I4233,Base!$H$2:$J$9,VLOOKUP(Planilla!P4233,Base!$F$3:$G$9,2,0),0),"")</f>
        <v/>
      </c>
    </row>
    <row r="4234" spans="1:17">
      <c r="A4234" s="18"/>
      <c r="B4234" s="7"/>
      <c r="C4234" s="12"/>
      <c r="D4234" s="13" t="str">
        <f>IFERROR(VLOOKUP(C4234,Base!A:C,2,0),"")</f>
        <v/>
      </c>
      <c r="E4234" s="10" t="str">
        <f>IFERROR(VLOOKUP(C4234,Base!A:C,3,0),"")</f>
        <v/>
      </c>
      <c r="F4234" s="8"/>
      <c r="G4234" s="9"/>
      <c r="H4234" s="18"/>
      <c r="I4234" s="18"/>
      <c r="J4234" s="9"/>
      <c r="K4234" s="18"/>
      <c r="L4234" s="14" t="str">
        <f>IFERROR(J4234*HLOOKUP(I4234,Base!$H$2:$J$9,VLOOKUP(Planilla!K4234,Base!$F$3:$G$9,2,0),0),"")</f>
        <v/>
      </c>
      <c r="M4234" s="19"/>
      <c r="N4234" s="14" t="str">
        <f>IF(M4234="Si",HLOOKUP(I4234,Base!$H$2:$J$9,8,0),"")</f>
        <v/>
      </c>
      <c r="O4234" s="9"/>
      <c r="P4234" s="18"/>
      <c r="Q4234" s="14" t="str">
        <f>IFERROR(O4234*HLOOKUP(I4234,Base!$H$2:$J$9,VLOOKUP(Planilla!P4234,Base!$F$3:$G$9,2,0),0),"")</f>
        <v/>
      </c>
    </row>
    <row r="4235" spans="1:17">
      <c r="A4235" s="18"/>
      <c r="B4235" s="7"/>
      <c r="C4235" s="12"/>
      <c r="D4235" s="13" t="str">
        <f>IFERROR(VLOOKUP(C4235,Base!A:C,2,0),"")</f>
        <v/>
      </c>
      <c r="E4235" s="10" t="str">
        <f>IFERROR(VLOOKUP(C4235,Base!A:C,3,0),"")</f>
        <v/>
      </c>
      <c r="F4235" s="8"/>
      <c r="G4235" s="9"/>
      <c r="H4235" s="18"/>
      <c r="I4235" s="18"/>
      <c r="J4235" s="9"/>
      <c r="K4235" s="18"/>
      <c r="L4235" s="14" t="str">
        <f>IFERROR(J4235*HLOOKUP(I4235,Base!$H$2:$J$9,VLOOKUP(Planilla!K4235,Base!$F$3:$G$9,2,0),0),"")</f>
        <v/>
      </c>
      <c r="M4235" s="19"/>
      <c r="N4235" s="14" t="str">
        <f>IF(M4235="Si",HLOOKUP(I4235,Base!$H$2:$J$9,8,0),"")</f>
        <v/>
      </c>
      <c r="O4235" s="9"/>
      <c r="P4235" s="18"/>
      <c r="Q4235" s="14" t="str">
        <f>IFERROR(O4235*HLOOKUP(I4235,Base!$H$2:$J$9,VLOOKUP(Planilla!P4235,Base!$F$3:$G$9,2,0),0),"")</f>
        <v/>
      </c>
    </row>
    <row r="4236" spans="1:17">
      <c r="A4236" s="18"/>
      <c r="B4236" s="7"/>
      <c r="C4236" s="12"/>
      <c r="D4236" s="13" t="str">
        <f>IFERROR(VLOOKUP(C4236,Base!A:C,2,0),"")</f>
        <v/>
      </c>
      <c r="E4236" s="10" t="str">
        <f>IFERROR(VLOOKUP(C4236,Base!A:C,3,0),"")</f>
        <v/>
      </c>
      <c r="F4236" s="8"/>
      <c r="G4236" s="9"/>
      <c r="H4236" s="18"/>
      <c r="I4236" s="18"/>
      <c r="J4236" s="9"/>
      <c r="K4236" s="18"/>
      <c r="L4236" s="14" t="str">
        <f>IFERROR(J4236*HLOOKUP(I4236,Base!$H$2:$J$9,VLOOKUP(Planilla!K4236,Base!$F$3:$G$9,2,0),0),"")</f>
        <v/>
      </c>
      <c r="M4236" s="19"/>
      <c r="N4236" s="14" t="str">
        <f>IF(M4236="Si",HLOOKUP(I4236,Base!$H$2:$J$9,8,0),"")</f>
        <v/>
      </c>
      <c r="O4236" s="9"/>
      <c r="P4236" s="18"/>
      <c r="Q4236" s="14" t="str">
        <f>IFERROR(O4236*HLOOKUP(I4236,Base!$H$2:$J$9,VLOOKUP(Planilla!P4236,Base!$F$3:$G$9,2,0),0),"")</f>
        <v/>
      </c>
    </row>
    <row r="4237" spans="1:17">
      <c r="A4237" s="18"/>
      <c r="B4237" s="7"/>
      <c r="C4237" s="12"/>
      <c r="D4237" s="13" t="str">
        <f>IFERROR(VLOOKUP(C4237,Base!A:C,2,0),"")</f>
        <v/>
      </c>
      <c r="E4237" s="10" t="str">
        <f>IFERROR(VLOOKUP(C4237,Base!A:C,3,0),"")</f>
        <v/>
      </c>
      <c r="F4237" s="8"/>
      <c r="G4237" s="9"/>
      <c r="H4237" s="18"/>
      <c r="I4237" s="18"/>
      <c r="J4237" s="9"/>
      <c r="K4237" s="18"/>
      <c r="L4237" s="14" t="str">
        <f>IFERROR(J4237*HLOOKUP(I4237,Base!$H$2:$J$9,VLOOKUP(Planilla!K4237,Base!$F$3:$G$9,2,0),0),"")</f>
        <v/>
      </c>
      <c r="M4237" s="19"/>
      <c r="N4237" s="14" t="str">
        <f>IF(M4237="Si",HLOOKUP(I4237,Base!$H$2:$J$9,8,0),"")</f>
        <v/>
      </c>
      <c r="O4237" s="9"/>
      <c r="P4237" s="18"/>
      <c r="Q4237" s="14" t="str">
        <f>IFERROR(O4237*HLOOKUP(I4237,Base!$H$2:$J$9,VLOOKUP(Planilla!P4237,Base!$F$3:$G$9,2,0),0),"")</f>
        <v/>
      </c>
    </row>
    <row r="4238" spans="1:17">
      <c r="A4238" s="18"/>
      <c r="B4238" s="7"/>
      <c r="C4238" s="12"/>
      <c r="D4238" s="13" t="str">
        <f>IFERROR(VLOOKUP(C4238,Base!A:C,2,0),"")</f>
        <v/>
      </c>
      <c r="E4238" s="10" t="str">
        <f>IFERROR(VLOOKUP(C4238,Base!A:C,3,0),"")</f>
        <v/>
      </c>
      <c r="F4238" s="8"/>
      <c r="G4238" s="9"/>
      <c r="H4238" s="18"/>
      <c r="I4238" s="18"/>
      <c r="J4238" s="9"/>
      <c r="K4238" s="18"/>
      <c r="L4238" s="14" t="str">
        <f>IFERROR(J4238*HLOOKUP(I4238,Base!$H$2:$J$9,VLOOKUP(Planilla!K4238,Base!$F$3:$G$9,2,0),0),"")</f>
        <v/>
      </c>
      <c r="M4238" s="19"/>
      <c r="N4238" s="14" t="str">
        <f>IF(M4238="Si",HLOOKUP(I4238,Base!$H$2:$J$9,8,0),"")</f>
        <v/>
      </c>
      <c r="O4238" s="9"/>
      <c r="P4238" s="18"/>
      <c r="Q4238" s="14" t="str">
        <f>IFERROR(O4238*HLOOKUP(I4238,Base!$H$2:$J$9,VLOOKUP(Planilla!P4238,Base!$F$3:$G$9,2,0),0),"")</f>
        <v/>
      </c>
    </row>
    <row r="4239" spans="1:17">
      <c r="A4239" s="18"/>
      <c r="B4239" s="7"/>
      <c r="C4239" s="12"/>
      <c r="D4239" s="13" t="str">
        <f>IFERROR(VLOOKUP(C4239,Base!A:C,2,0),"")</f>
        <v/>
      </c>
      <c r="E4239" s="10" t="str">
        <f>IFERROR(VLOOKUP(C4239,Base!A:C,3,0),"")</f>
        <v/>
      </c>
      <c r="F4239" s="8"/>
      <c r="G4239" s="9"/>
      <c r="H4239" s="18"/>
      <c r="I4239" s="18"/>
      <c r="J4239" s="9"/>
      <c r="K4239" s="18"/>
      <c r="L4239" s="14" t="str">
        <f>IFERROR(J4239*HLOOKUP(I4239,Base!$H$2:$J$9,VLOOKUP(Planilla!K4239,Base!$F$3:$G$9,2,0),0),"")</f>
        <v/>
      </c>
      <c r="M4239" s="19"/>
      <c r="N4239" s="14" t="str">
        <f>IF(M4239="Si",HLOOKUP(I4239,Base!$H$2:$J$9,8,0),"")</f>
        <v/>
      </c>
      <c r="O4239" s="9"/>
      <c r="P4239" s="18"/>
      <c r="Q4239" s="14" t="str">
        <f>IFERROR(O4239*HLOOKUP(I4239,Base!$H$2:$J$9,VLOOKUP(Planilla!P4239,Base!$F$3:$G$9,2,0),0),"")</f>
        <v/>
      </c>
    </row>
    <row r="4240" spans="1:17">
      <c r="A4240" s="18"/>
      <c r="B4240" s="7"/>
      <c r="C4240" s="12"/>
      <c r="D4240" s="13" t="str">
        <f>IFERROR(VLOOKUP(C4240,Base!A:C,2,0),"")</f>
        <v/>
      </c>
      <c r="E4240" s="10" t="str">
        <f>IFERROR(VLOOKUP(C4240,Base!A:C,3,0),"")</f>
        <v/>
      </c>
      <c r="F4240" s="8"/>
      <c r="G4240" s="9"/>
      <c r="H4240" s="18"/>
      <c r="I4240" s="18"/>
      <c r="J4240" s="9"/>
      <c r="K4240" s="18"/>
      <c r="L4240" s="14" t="str">
        <f>IFERROR(J4240*HLOOKUP(I4240,Base!$H$2:$J$9,VLOOKUP(Planilla!K4240,Base!$F$3:$G$9,2,0),0),"")</f>
        <v/>
      </c>
      <c r="M4240" s="19"/>
      <c r="N4240" s="14" t="str">
        <f>IF(M4240="Si",HLOOKUP(I4240,Base!$H$2:$J$9,8,0),"")</f>
        <v/>
      </c>
      <c r="O4240" s="9"/>
      <c r="P4240" s="18"/>
      <c r="Q4240" s="14" t="str">
        <f>IFERROR(O4240*HLOOKUP(I4240,Base!$H$2:$J$9,VLOOKUP(Planilla!P4240,Base!$F$3:$G$9,2,0),0),"")</f>
        <v/>
      </c>
    </row>
    <row r="4241" spans="1:17">
      <c r="A4241" s="18"/>
      <c r="B4241" s="7"/>
      <c r="C4241" s="12"/>
      <c r="D4241" s="13" t="str">
        <f>IFERROR(VLOOKUP(C4241,Base!A:C,2,0),"")</f>
        <v/>
      </c>
      <c r="E4241" s="10" t="str">
        <f>IFERROR(VLOOKUP(C4241,Base!A:C,3,0),"")</f>
        <v/>
      </c>
      <c r="F4241" s="8"/>
      <c r="G4241" s="9"/>
      <c r="H4241" s="18"/>
      <c r="I4241" s="18"/>
      <c r="J4241" s="9"/>
      <c r="K4241" s="18"/>
      <c r="L4241" s="14" t="str">
        <f>IFERROR(J4241*HLOOKUP(I4241,Base!$H$2:$J$9,VLOOKUP(Planilla!K4241,Base!$F$3:$G$9,2,0),0),"")</f>
        <v/>
      </c>
      <c r="M4241" s="19"/>
      <c r="N4241" s="14" t="str">
        <f>IF(M4241="Si",HLOOKUP(I4241,Base!$H$2:$J$9,8,0),"")</f>
        <v/>
      </c>
      <c r="O4241" s="9"/>
      <c r="P4241" s="18"/>
      <c r="Q4241" s="14" t="str">
        <f>IFERROR(O4241*HLOOKUP(I4241,Base!$H$2:$J$9,VLOOKUP(Planilla!P4241,Base!$F$3:$G$9,2,0),0),"")</f>
        <v/>
      </c>
    </row>
    <row r="4242" spans="1:17">
      <c r="A4242" s="18"/>
      <c r="B4242" s="7"/>
      <c r="C4242" s="12"/>
      <c r="D4242" s="13" t="str">
        <f>IFERROR(VLOOKUP(C4242,Base!A:C,2,0),"")</f>
        <v/>
      </c>
      <c r="E4242" s="10" t="str">
        <f>IFERROR(VLOOKUP(C4242,Base!A:C,3,0),"")</f>
        <v/>
      </c>
      <c r="F4242" s="8"/>
      <c r="G4242" s="9"/>
      <c r="H4242" s="18"/>
      <c r="I4242" s="18"/>
      <c r="J4242" s="9"/>
      <c r="K4242" s="18"/>
      <c r="L4242" s="14" t="str">
        <f>IFERROR(J4242*HLOOKUP(I4242,Base!$H$2:$J$9,VLOOKUP(Planilla!K4242,Base!$F$3:$G$9,2,0),0),"")</f>
        <v/>
      </c>
      <c r="M4242" s="19"/>
      <c r="N4242" s="14" t="str">
        <f>IF(M4242="Si",HLOOKUP(I4242,Base!$H$2:$J$9,8,0),"")</f>
        <v/>
      </c>
      <c r="O4242" s="9"/>
      <c r="P4242" s="18"/>
      <c r="Q4242" s="14" t="str">
        <f>IFERROR(O4242*HLOOKUP(I4242,Base!$H$2:$J$9,VLOOKUP(Planilla!P4242,Base!$F$3:$G$9,2,0),0),"")</f>
        <v/>
      </c>
    </row>
    <row r="4243" spans="1:17">
      <c r="A4243" s="18"/>
      <c r="B4243" s="7"/>
      <c r="C4243" s="12"/>
      <c r="D4243" s="13" t="str">
        <f>IFERROR(VLOOKUP(C4243,Base!A:C,2,0),"")</f>
        <v/>
      </c>
      <c r="E4243" s="10" t="str">
        <f>IFERROR(VLOOKUP(C4243,Base!A:C,3,0),"")</f>
        <v/>
      </c>
      <c r="F4243" s="8"/>
      <c r="G4243" s="9"/>
      <c r="H4243" s="18"/>
      <c r="I4243" s="18"/>
      <c r="J4243" s="9"/>
      <c r="K4243" s="18"/>
      <c r="L4243" s="14" t="str">
        <f>IFERROR(J4243*HLOOKUP(I4243,Base!$H$2:$J$9,VLOOKUP(Planilla!K4243,Base!$F$3:$G$9,2,0),0),"")</f>
        <v/>
      </c>
      <c r="M4243" s="19"/>
      <c r="N4243" s="14" t="str">
        <f>IF(M4243="Si",HLOOKUP(I4243,Base!$H$2:$J$9,8,0),"")</f>
        <v/>
      </c>
      <c r="O4243" s="9"/>
      <c r="P4243" s="18"/>
      <c r="Q4243" s="14" t="str">
        <f>IFERROR(O4243*HLOOKUP(I4243,Base!$H$2:$J$9,VLOOKUP(Planilla!P4243,Base!$F$3:$G$9,2,0),0),"")</f>
        <v/>
      </c>
    </row>
    <row r="4244" spans="1:17">
      <c r="A4244" s="18"/>
      <c r="B4244" s="7"/>
      <c r="C4244" s="12"/>
      <c r="D4244" s="13" t="str">
        <f>IFERROR(VLOOKUP(C4244,Base!A:C,2,0),"")</f>
        <v/>
      </c>
      <c r="E4244" s="10" t="str">
        <f>IFERROR(VLOOKUP(C4244,Base!A:C,3,0),"")</f>
        <v/>
      </c>
      <c r="F4244" s="8"/>
      <c r="G4244" s="9"/>
      <c r="H4244" s="18"/>
      <c r="I4244" s="18"/>
      <c r="J4244" s="9"/>
      <c r="K4244" s="18"/>
      <c r="L4244" s="14" t="str">
        <f>IFERROR(J4244*HLOOKUP(I4244,Base!$H$2:$J$9,VLOOKUP(Planilla!K4244,Base!$F$3:$G$9,2,0),0),"")</f>
        <v/>
      </c>
      <c r="M4244" s="19"/>
      <c r="N4244" s="14" t="str">
        <f>IF(M4244="Si",HLOOKUP(I4244,Base!$H$2:$J$9,8,0),"")</f>
        <v/>
      </c>
      <c r="O4244" s="9"/>
      <c r="P4244" s="18"/>
      <c r="Q4244" s="14" t="str">
        <f>IFERROR(O4244*HLOOKUP(I4244,Base!$H$2:$J$9,VLOOKUP(Planilla!P4244,Base!$F$3:$G$9,2,0),0),"")</f>
        <v/>
      </c>
    </row>
    <row r="4245" spans="1:17">
      <c r="A4245" s="18"/>
      <c r="B4245" s="7"/>
      <c r="C4245" s="12"/>
      <c r="D4245" s="13" t="str">
        <f>IFERROR(VLOOKUP(C4245,Base!A:C,2,0),"")</f>
        <v/>
      </c>
      <c r="E4245" s="10" t="str">
        <f>IFERROR(VLOOKUP(C4245,Base!A:C,3,0),"")</f>
        <v/>
      </c>
      <c r="F4245" s="8"/>
      <c r="G4245" s="9"/>
      <c r="H4245" s="18"/>
      <c r="I4245" s="18"/>
      <c r="J4245" s="9"/>
      <c r="K4245" s="18"/>
      <c r="L4245" s="14" t="str">
        <f>IFERROR(J4245*HLOOKUP(I4245,Base!$H$2:$J$9,VLOOKUP(Planilla!K4245,Base!$F$3:$G$9,2,0),0),"")</f>
        <v/>
      </c>
      <c r="M4245" s="19"/>
      <c r="N4245" s="14" t="str">
        <f>IF(M4245="Si",HLOOKUP(I4245,Base!$H$2:$J$9,8,0),"")</f>
        <v/>
      </c>
      <c r="O4245" s="9"/>
      <c r="P4245" s="18"/>
      <c r="Q4245" s="14" t="str">
        <f>IFERROR(O4245*HLOOKUP(I4245,Base!$H$2:$J$9,VLOOKUP(Planilla!P4245,Base!$F$3:$G$9,2,0),0),"")</f>
        <v/>
      </c>
    </row>
    <row r="4246" spans="1:17">
      <c r="A4246" s="18"/>
      <c r="B4246" s="7"/>
      <c r="C4246" s="12"/>
      <c r="D4246" s="13" t="str">
        <f>IFERROR(VLOOKUP(C4246,Base!A:C,2,0),"")</f>
        <v/>
      </c>
      <c r="E4246" s="10" t="str">
        <f>IFERROR(VLOOKUP(C4246,Base!A:C,3,0),"")</f>
        <v/>
      </c>
      <c r="F4246" s="8"/>
      <c r="G4246" s="9"/>
      <c r="H4246" s="18"/>
      <c r="I4246" s="18"/>
      <c r="J4246" s="9"/>
      <c r="K4246" s="18"/>
      <c r="L4246" s="14" t="str">
        <f>IFERROR(J4246*HLOOKUP(I4246,Base!$H$2:$J$9,VLOOKUP(Planilla!K4246,Base!$F$3:$G$9,2,0),0),"")</f>
        <v/>
      </c>
      <c r="M4246" s="19"/>
      <c r="N4246" s="14" t="str">
        <f>IF(M4246="Si",HLOOKUP(I4246,Base!$H$2:$J$9,8,0),"")</f>
        <v/>
      </c>
      <c r="O4246" s="9"/>
      <c r="P4246" s="18"/>
      <c r="Q4246" s="14" t="str">
        <f>IFERROR(O4246*HLOOKUP(I4246,Base!$H$2:$J$9,VLOOKUP(Planilla!P4246,Base!$F$3:$G$9,2,0),0),"")</f>
        <v/>
      </c>
    </row>
    <row r="4247" spans="1:17">
      <c r="A4247" s="18"/>
      <c r="B4247" s="7"/>
      <c r="C4247" s="12"/>
      <c r="D4247" s="13" t="str">
        <f>IFERROR(VLOOKUP(C4247,Base!A:C,2,0),"")</f>
        <v/>
      </c>
      <c r="E4247" s="10" t="str">
        <f>IFERROR(VLOOKUP(C4247,Base!A:C,3,0),"")</f>
        <v/>
      </c>
      <c r="F4247" s="8"/>
      <c r="G4247" s="9"/>
      <c r="H4247" s="18"/>
      <c r="I4247" s="18"/>
      <c r="J4247" s="9"/>
      <c r="K4247" s="18"/>
      <c r="L4247" s="14" t="str">
        <f>IFERROR(J4247*HLOOKUP(I4247,Base!$H$2:$J$9,VLOOKUP(Planilla!K4247,Base!$F$3:$G$9,2,0),0),"")</f>
        <v/>
      </c>
      <c r="M4247" s="19"/>
      <c r="N4247" s="14" t="str">
        <f>IF(M4247="Si",HLOOKUP(I4247,Base!$H$2:$J$9,8,0),"")</f>
        <v/>
      </c>
      <c r="O4247" s="9"/>
      <c r="P4247" s="18"/>
      <c r="Q4247" s="14" t="str">
        <f>IFERROR(O4247*HLOOKUP(I4247,Base!$H$2:$J$9,VLOOKUP(Planilla!P4247,Base!$F$3:$G$9,2,0),0),"")</f>
        <v/>
      </c>
    </row>
    <row r="4248" spans="1:17">
      <c r="A4248" s="18"/>
      <c r="B4248" s="7"/>
      <c r="C4248" s="12"/>
      <c r="D4248" s="13" t="str">
        <f>IFERROR(VLOOKUP(C4248,Base!A:C,2,0),"")</f>
        <v/>
      </c>
      <c r="E4248" s="10" t="str">
        <f>IFERROR(VLOOKUP(C4248,Base!A:C,3,0),"")</f>
        <v/>
      </c>
      <c r="F4248" s="8"/>
      <c r="G4248" s="9"/>
      <c r="H4248" s="18"/>
      <c r="I4248" s="18"/>
      <c r="J4248" s="9"/>
      <c r="K4248" s="18"/>
      <c r="L4248" s="14" t="str">
        <f>IFERROR(J4248*HLOOKUP(I4248,Base!$H$2:$J$9,VLOOKUP(Planilla!K4248,Base!$F$3:$G$9,2,0),0),"")</f>
        <v/>
      </c>
      <c r="M4248" s="19"/>
      <c r="N4248" s="14" t="str">
        <f>IF(M4248="Si",HLOOKUP(I4248,Base!$H$2:$J$9,8,0),"")</f>
        <v/>
      </c>
      <c r="O4248" s="9"/>
      <c r="P4248" s="18"/>
      <c r="Q4248" s="14" t="str">
        <f>IFERROR(O4248*HLOOKUP(I4248,Base!$H$2:$J$9,VLOOKUP(Planilla!P4248,Base!$F$3:$G$9,2,0),0),"")</f>
        <v/>
      </c>
    </row>
    <row r="4249" spans="1:17">
      <c r="A4249" s="18"/>
      <c r="B4249" s="7"/>
      <c r="C4249" s="12"/>
      <c r="D4249" s="13" t="str">
        <f>IFERROR(VLOOKUP(C4249,Base!A:C,2,0),"")</f>
        <v/>
      </c>
      <c r="E4249" s="10" t="str">
        <f>IFERROR(VLOOKUP(C4249,Base!A:C,3,0),"")</f>
        <v/>
      </c>
      <c r="F4249" s="8"/>
      <c r="G4249" s="9"/>
      <c r="H4249" s="18"/>
      <c r="I4249" s="18"/>
      <c r="J4249" s="9"/>
      <c r="K4249" s="18"/>
      <c r="L4249" s="14" t="str">
        <f>IFERROR(J4249*HLOOKUP(I4249,Base!$H$2:$J$9,VLOOKUP(Planilla!K4249,Base!$F$3:$G$9,2,0),0),"")</f>
        <v/>
      </c>
      <c r="M4249" s="19"/>
      <c r="N4249" s="14" t="str">
        <f>IF(M4249="Si",HLOOKUP(I4249,Base!$H$2:$J$9,8,0),"")</f>
        <v/>
      </c>
      <c r="O4249" s="9"/>
      <c r="P4249" s="18"/>
      <c r="Q4249" s="14" t="str">
        <f>IFERROR(O4249*HLOOKUP(I4249,Base!$H$2:$J$9,VLOOKUP(Planilla!P4249,Base!$F$3:$G$9,2,0),0),"")</f>
        <v/>
      </c>
    </row>
    <row r="4250" spans="1:17">
      <c r="A4250" s="18"/>
      <c r="B4250" s="7"/>
      <c r="C4250" s="12"/>
      <c r="D4250" s="13" t="str">
        <f>IFERROR(VLOOKUP(C4250,Base!A:C,2,0),"")</f>
        <v/>
      </c>
      <c r="E4250" s="10" t="str">
        <f>IFERROR(VLOOKUP(C4250,Base!A:C,3,0),"")</f>
        <v/>
      </c>
      <c r="F4250" s="8"/>
      <c r="G4250" s="9"/>
      <c r="H4250" s="18"/>
      <c r="I4250" s="18"/>
      <c r="J4250" s="9"/>
      <c r="K4250" s="18"/>
      <c r="L4250" s="14" t="str">
        <f>IFERROR(J4250*HLOOKUP(I4250,Base!$H$2:$J$9,VLOOKUP(Planilla!K4250,Base!$F$3:$G$9,2,0),0),"")</f>
        <v/>
      </c>
      <c r="M4250" s="19"/>
      <c r="N4250" s="14" t="str">
        <f>IF(M4250="Si",HLOOKUP(I4250,Base!$H$2:$J$9,8,0),"")</f>
        <v/>
      </c>
      <c r="O4250" s="9"/>
      <c r="P4250" s="18"/>
      <c r="Q4250" s="14" t="str">
        <f>IFERROR(O4250*HLOOKUP(I4250,Base!$H$2:$J$9,VLOOKUP(Planilla!P4250,Base!$F$3:$G$9,2,0),0),"")</f>
        <v/>
      </c>
    </row>
    <row r="4251" spans="1:17">
      <c r="A4251" s="18"/>
      <c r="B4251" s="7"/>
      <c r="C4251" s="12"/>
      <c r="D4251" s="13" t="str">
        <f>IFERROR(VLOOKUP(C4251,Base!A:C,2,0),"")</f>
        <v/>
      </c>
      <c r="E4251" s="10" t="str">
        <f>IFERROR(VLOOKUP(C4251,Base!A:C,3,0),"")</f>
        <v/>
      </c>
      <c r="F4251" s="8"/>
      <c r="G4251" s="9"/>
      <c r="H4251" s="18"/>
      <c r="I4251" s="18"/>
      <c r="J4251" s="9"/>
      <c r="K4251" s="18"/>
      <c r="L4251" s="14" t="str">
        <f>IFERROR(J4251*HLOOKUP(I4251,Base!$H$2:$J$9,VLOOKUP(Planilla!K4251,Base!$F$3:$G$9,2,0),0),"")</f>
        <v/>
      </c>
      <c r="M4251" s="19"/>
      <c r="N4251" s="14" t="str">
        <f>IF(M4251="Si",HLOOKUP(I4251,Base!$H$2:$J$9,8,0),"")</f>
        <v/>
      </c>
      <c r="O4251" s="9"/>
      <c r="P4251" s="18"/>
      <c r="Q4251" s="14" t="str">
        <f>IFERROR(O4251*HLOOKUP(I4251,Base!$H$2:$J$9,VLOOKUP(Planilla!P4251,Base!$F$3:$G$9,2,0),0),"")</f>
        <v/>
      </c>
    </row>
    <row r="4252" spans="1:17">
      <c r="A4252" s="18"/>
      <c r="B4252" s="7"/>
      <c r="C4252" s="12"/>
      <c r="D4252" s="13" t="str">
        <f>IFERROR(VLOOKUP(C4252,Base!A:C,2,0),"")</f>
        <v/>
      </c>
      <c r="E4252" s="10" t="str">
        <f>IFERROR(VLOOKUP(C4252,Base!A:C,3,0),"")</f>
        <v/>
      </c>
      <c r="F4252" s="8"/>
      <c r="G4252" s="9"/>
      <c r="H4252" s="18"/>
      <c r="I4252" s="18"/>
      <c r="J4252" s="9"/>
      <c r="K4252" s="18"/>
      <c r="L4252" s="14" t="str">
        <f>IFERROR(J4252*HLOOKUP(I4252,Base!$H$2:$J$9,VLOOKUP(Planilla!K4252,Base!$F$3:$G$9,2,0),0),"")</f>
        <v/>
      </c>
      <c r="M4252" s="19"/>
      <c r="N4252" s="14" t="str">
        <f>IF(M4252="Si",HLOOKUP(I4252,Base!$H$2:$J$9,8,0),"")</f>
        <v/>
      </c>
      <c r="O4252" s="9"/>
      <c r="P4252" s="18"/>
      <c r="Q4252" s="14" t="str">
        <f>IFERROR(O4252*HLOOKUP(I4252,Base!$H$2:$J$9,VLOOKUP(Planilla!P4252,Base!$F$3:$G$9,2,0),0),"")</f>
        <v/>
      </c>
    </row>
    <row r="4253" spans="1:17">
      <c r="A4253" s="18"/>
      <c r="B4253" s="7"/>
      <c r="C4253" s="12"/>
      <c r="D4253" s="13" t="str">
        <f>IFERROR(VLOOKUP(C4253,Base!A:C,2,0),"")</f>
        <v/>
      </c>
      <c r="E4253" s="10" t="str">
        <f>IFERROR(VLOOKUP(C4253,Base!A:C,3,0),"")</f>
        <v/>
      </c>
      <c r="F4253" s="8"/>
      <c r="G4253" s="9"/>
      <c r="H4253" s="18"/>
      <c r="I4253" s="18"/>
      <c r="J4253" s="9"/>
      <c r="K4253" s="18"/>
      <c r="L4253" s="14" t="str">
        <f>IFERROR(J4253*HLOOKUP(I4253,Base!$H$2:$J$9,VLOOKUP(Planilla!K4253,Base!$F$3:$G$9,2,0),0),"")</f>
        <v/>
      </c>
      <c r="M4253" s="19"/>
      <c r="N4253" s="14" t="str">
        <f>IF(M4253="Si",HLOOKUP(I4253,Base!$H$2:$J$9,8,0),"")</f>
        <v/>
      </c>
      <c r="O4253" s="9"/>
      <c r="P4253" s="18"/>
      <c r="Q4253" s="14" t="str">
        <f>IFERROR(O4253*HLOOKUP(I4253,Base!$H$2:$J$9,VLOOKUP(Planilla!P4253,Base!$F$3:$G$9,2,0),0),"")</f>
        <v/>
      </c>
    </row>
    <row r="4254" spans="1:17">
      <c r="A4254" s="18"/>
      <c r="B4254" s="7"/>
      <c r="C4254" s="12"/>
      <c r="D4254" s="13" t="str">
        <f>IFERROR(VLOOKUP(C4254,Base!A:C,2,0),"")</f>
        <v/>
      </c>
      <c r="E4254" s="10" t="str">
        <f>IFERROR(VLOOKUP(C4254,Base!A:C,3,0),"")</f>
        <v/>
      </c>
      <c r="F4254" s="8"/>
      <c r="G4254" s="9"/>
      <c r="H4254" s="18"/>
      <c r="I4254" s="18"/>
      <c r="J4254" s="9"/>
      <c r="K4254" s="18"/>
      <c r="L4254" s="14" t="str">
        <f>IFERROR(J4254*HLOOKUP(I4254,Base!$H$2:$J$9,VLOOKUP(Planilla!K4254,Base!$F$3:$G$9,2,0),0),"")</f>
        <v/>
      </c>
      <c r="M4254" s="19"/>
      <c r="N4254" s="14" t="str">
        <f>IF(M4254="Si",HLOOKUP(I4254,Base!$H$2:$J$9,8,0),"")</f>
        <v/>
      </c>
      <c r="O4254" s="9"/>
      <c r="P4254" s="18"/>
      <c r="Q4254" s="14" t="str">
        <f>IFERROR(O4254*HLOOKUP(I4254,Base!$H$2:$J$9,VLOOKUP(Planilla!P4254,Base!$F$3:$G$9,2,0),0),"")</f>
        <v/>
      </c>
    </row>
    <row r="4255" spans="1:17">
      <c r="A4255" s="18"/>
      <c r="B4255" s="7"/>
      <c r="C4255" s="12"/>
      <c r="D4255" s="13" t="str">
        <f>IFERROR(VLOOKUP(C4255,Base!A:C,2,0),"")</f>
        <v/>
      </c>
      <c r="E4255" s="10" t="str">
        <f>IFERROR(VLOOKUP(C4255,Base!A:C,3,0),"")</f>
        <v/>
      </c>
      <c r="F4255" s="8"/>
      <c r="G4255" s="9"/>
      <c r="H4255" s="18"/>
      <c r="I4255" s="18"/>
      <c r="J4255" s="9"/>
      <c r="K4255" s="18"/>
      <c r="L4255" s="14" t="str">
        <f>IFERROR(J4255*HLOOKUP(I4255,Base!$H$2:$J$9,VLOOKUP(Planilla!K4255,Base!$F$3:$G$9,2,0),0),"")</f>
        <v/>
      </c>
      <c r="M4255" s="19"/>
      <c r="N4255" s="14" t="str">
        <f>IF(M4255="Si",HLOOKUP(I4255,Base!$H$2:$J$9,8,0),"")</f>
        <v/>
      </c>
      <c r="O4255" s="9"/>
      <c r="P4255" s="18"/>
      <c r="Q4255" s="14" t="str">
        <f>IFERROR(O4255*HLOOKUP(I4255,Base!$H$2:$J$9,VLOOKUP(Planilla!P4255,Base!$F$3:$G$9,2,0),0),"")</f>
        <v/>
      </c>
    </row>
    <row r="4256" spans="1:17">
      <c r="A4256" s="18"/>
      <c r="B4256" s="7"/>
      <c r="C4256" s="12"/>
      <c r="D4256" s="13" t="str">
        <f>IFERROR(VLOOKUP(C4256,Base!A:C,2,0),"")</f>
        <v/>
      </c>
      <c r="E4256" s="10" t="str">
        <f>IFERROR(VLOOKUP(C4256,Base!A:C,3,0),"")</f>
        <v/>
      </c>
      <c r="F4256" s="8"/>
      <c r="G4256" s="9"/>
      <c r="H4256" s="18"/>
      <c r="I4256" s="18"/>
      <c r="J4256" s="9"/>
      <c r="K4256" s="18"/>
      <c r="L4256" s="14" t="str">
        <f>IFERROR(J4256*HLOOKUP(I4256,Base!$H$2:$J$9,VLOOKUP(Planilla!K4256,Base!$F$3:$G$9,2,0),0),"")</f>
        <v/>
      </c>
      <c r="M4256" s="19"/>
      <c r="N4256" s="14" t="str">
        <f>IF(M4256="Si",HLOOKUP(I4256,Base!$H$2:$J$9,8,0),"")</f>
        <v/>
      </c>
      <c r="O4256" s="9"/>
      <c r="P4256" s="18"/>
      <c r="Q4256" s="14" t="str">
        <f>IFERROR(O4256*HLOOKUP(I4256,Base!$H$2:$J$9,VLOOKUP(Planilla!P4256,Base!$F$3:$G$9,2,0),0),"")</f>
        <v/>
      </c>
    </row>
    <row r="4257" spans="1:17">
      <c r="A4257" s="18"/>
      <c r="B4257" s="7"/>
      <c r="C4257" s="12"/>
      <c r="D4257" s="13" t="str">
        <f>IFERROR(VLOOKUP(C4257,Base!A:C,2,0),"")</f>
        <v/>
      </c>
      <c r="E4257" s="10" t="str">
        <f>IFERROR(VLOOKUP(C4257,Base!A:C,3,0),"")</f>
        <v/>
      </c>
      <c r="F4257" s="8"/>
      <c r="G4257" s="9"/>
      <c r="H4257" s="18"/>
      <c r="I4257" s="18"/>
      <c r="J4257" s="9"/>
      <c r="K4257" s="18"/>
      <c r="L4257" s="14" t="str">
        <f>IFERROR(J4257*HLOOKUP(I4257,Base!$H$2:$J$9,VLOOKUP(Planilla!K4257,Base!$F$3:$G$9,2,0),0),"")</f>
        <v/>
      </c>
      <c r="M4257" s="19"/>
      <c r="N4257" s="14" t="str">
        <f>IF(M4257="Si",HLOOKUP(I4257,Base!$H$2:$J$9,8,0),"")</f>
        <v/>
      </c>
      <c r="O4257" s="9"/>
      <c r="P4257" s="18"/>
      <c r="Q4257" s="14" t="str">
        <f>IFERROR(O4257*HLOOKUP(I4257,Base!$H$2:$J$9,VLOOKUP(Planilla!P4257,Base!$F$3:$G$9,2,0),0),"")</f>
        <v/>
      </c>
    </row>
    <row r="4258" spans="1:17">
      <c r="A4258" s="18"/>
      <c r="B4258" s="7"/>
      <c r="C4258" s="12"/>
      <c r="D4258" s="13" t="str">
        <f>IFERROR(VLOOKUP(C4258,Base!A:C,2,0),"")</f>
        <v/>
      </c>
      <c r="E4258" s="10" t="str">
        <f>IFERROR(VLOOKUP(C4258,Base!A:C,3,0),"")</f>
        <v/>
      </c>
      <c r="F4258" s="8"/>
      <c r="G4258" s="9"/>
      <c r="H4258" s="18"/>
      <c r="I4258" s="18"/>
      <c r="J4258" s="9"/>
      <c r="K4258" s="18"/>
      <c r="L4258" s="14" t="str">
        <f>IFERROR(J4258*HLOOKUP(I4258,Base!$H$2:$J$9,VLOOKUP(Planilla!K4258,Base!$F$3:$G$9,2,0),0),"")</f>
        <v/>
      </c>
      <c r="M4258" s="19"/>
      <c r="N4258" s="14" t="str">
        <f>IF(M4258="Si",HLOOKUP(I4258,Base!$H$2:$J$9,8,0),"")</f>
        <v/>
      </c>
      <c r="O4258" s="9"/>
      <c r="P4258" s="18"/>
      <c r="Q4258" s="14" t="str">
        <f>IFERROR(O4258*HLOOKUP(I4258,Base!$H$2:$J$9,VLOOKUP(Planilla!P4258,Base!$F$3:$G$9,2,0),0),"")</f>
        <v/>
      </c>
    </row>
    <row r="4259" spans="1:17">
      <c r="A4259" s="18"/>
      <c r="B4259" s="7"/>
      <c r="C4259" s="12"/>
      <c r="D4259" s="13" t="str">
        <f>IFERROR(VLOOKUP(C4259,Base!A:C,2,0),"")</f>
        <v/>
      </c>
      <c r="E4259" s="10" t="str">
        <f>IFERROR(VLOOKUP(C4259,Base!A:C,3,0),"")</f>
        <v/>
      </c>
      <c r="F4259" s="8"/>
      <c r="G4259" s="9"/>
      <c r="H4259" s="18"/>
      <c r="I4259" s="18"/>
      <c r="J4259" s="9"/>
      <c r="K4259" s="18"/>
      <c r="L4259" s="14" t="str">
        <f>IFERROR(J4259*HLOOKUP(I4259,Base!$H$2:$J$9,VLOOKUP(Planilla!K4259,Base!$F$3:$G$9,2,0),0),"")</f>
        <v/>
      </c>
      <c r="M4259" s="19"/>
      <c r="N4259" s="14" t="str">
        <f>IF(M4259="Si",HLOOKUP(I4259,Base!$H$2:$J$9,8,0),"")</f>
        <v/>
      </c>
      <c r="O4259" s="9"/>
      <c r="P4259" s="18"/>
      <c r="Q4259" s="14" t="str">
        <f>IFERROR(O4259*HLOOKUP(I4259,Base!$H$2:$J$9,VLOOKUP(Planilla!P4259,Base!$F$3:$G$9,2,0),0),"")</f>
        <v/>
      </c>
    </row>
    <row r="4260" spans="1:17">
      <c r="A4260" s="18"/>
      <c r="B4260" s="7"/>
      <c r="C4260" s="12"/>
      <c r="D4260" s="13" t="str">
        <f>IFERROR(VLOOKUP(C4260,Base!A:C,2,0),"")</f>
        <v/>
      </c>
      <c r="E4260" s="10" t="str">
        <f>IFERROR(VLOOKUP(C4260,Base!A:C,3,0),"")</f>
        <v/>
      </c>
      <c r="F4260" s="8"/>
      <c r="G4260" s="9"/>
      <c r="H4260" s="18"/>
      <c r="I4260" s="18"/>
      <c r="J4260" s="9"/>
      <c r="K4260" s="18"/>
      <c r="L4260" s="14" t="str">
        <f>IFERROR(J4260*HLOOKUP(I4260,Base!$H$2:$J$9,VLOOKUP(Planilla!K4260,Base!$F$3:$G$9,2,0),0),"")</f>
        <v/>
      </c>
      <c r="M4260" s="19"/>
      <c r="N4260" s="14" t="str">
        <f>IF(M4260="Si",HLOOKUP(I4260,Base!$H$2:$J$9,8,0),"")</f>
        <v/>
      </c>
      <c r="O4260" s="9"/>
      <c r="P4260" s="18"/>
      <c r="Q4260" s="14" t="str">
        <f>IFERROR(O4260*HLOOKUP(I4260,Base!$H$2:$J$9,VLOOKUP(Planilla!P4260,Base!$F$3:$G$9,2,0),0),"")</f>
        <v/>
      </c>
    </row>
    <row r="4261" spans="1:17">
      <c r="A4261" s="18"/>
      <c r="B4261" s="7"/>
      <c r="C4261" s="12"/>
      <c r="D4261" s="13" t="str">
        <f>IFERROR(VLOOKUP(C4261,Base!A:C,2,0),"")</f>
        <v/>
      </c>
      <c r="E4261" s="10" t="str">
        <f>IFERROR(VLOOKUP(C4261,Base!A:C,3,0),"")</f>
        <v/>
      </c>
      <c r="F4261" s="8"/>
      <c r="G4261" s="9"/>
      <c r="H4261" s="18"/>
      <c r="I4261" s="18"/>
      <c r="J4261" s="9"/>
      <c r="K4261" s="18"/>
      <c r="L4261" s="14" t="str">
        <f>IFERROR(J4261*HLOOKUP(I4261,Base!$H$2:$J$9,VLOOKUP(Planilla!K4261,Base!$F$3:$G$9,2,0),0),"")</f>
        <v/>
      </c>
      <c r="M4261" s="19"/>
      <c r="N4261" s="14" t="str">
        <f>IF(M4261="Si",HLOOKUP(I4261,Base!$H$2:$J$9,8,0),"")</f>
        <v/>
      </c>
      <c r="O4261" s="9"/>
      <c r="P4261" s="18"/>
      <c r="Q4261" s="14" t="str">
        <f>IFERROR(O4261*HLOOKUP(I4261,Base!$H$2:$J$9,VLOOKUP(Planilla!P4261,Base!$F$3:$G$9,2,0),0),"")</f>
        <v/>
      </c>
    </row>
    <row r="4262" spans="1:17">
      <c r="A4262" s="18"/>
      <c r="B4262" s="7"/>
      <c r="C4262" s="12"/>
      <c r="D4262" s="13" t="str">
        <f>IFERROR(VLOOKUP(C4262,Base!A:C,2,0),"")</f>
        <v/>
      </c>
      <c r="E4262" s="10" t="str">
        <f>IFERROR(VLOOKUP(C4262,Base!A:C,3,0),"")</f>
        <v/>
      </c>
      <c r="F4262" s="8"/>
      <c r="G4262" s="9"/>
      <c r="H4262" s="18"/>
      <c r="I4262" s="18"/>
      <c r="J4262" s="9"/>
      <c r="K4262" s="18"/>
      <c r="L4262" s="14" t="str">
        <f>IFERROR(J4262*HLOOKUP(I4262,Base!$H$2:$J$9,VLOOKUP(Planilla!K4262,Base!$F$3:$G$9,2,0),0),"")</f>
        <v/>
      </c>
      <c r="M4262" s="19"/>
      <c r="N4262" s="14" t="str">
        <f>IF(M4262="Si",HLOOKUP(I4262,Base!$H$2:$J$9,8,0),"")</f>
        <v/>
      </c>
      <c r="O4262" s="9"/>
      <c r="P4262" s="18"/>
      <c r="Q4262" s="14" t="str">
        <f>IFERROR(O4262*HLOOKUP(I4262,Base!$H$2:$J$9,VLOOKUP(Planilla!P4262,Base!$F$3:$G$9,2,0),0),"")</f>
        <v/>
      </c>
    </row>
    <row r="4263" spans="1:17">
      <c r="A4263" s="18"/>
      <c r="B4263" s="7"/>
      <c r="C4263" s="12"/>
      <c r="D4263" s="13" t="str">
        <f>IFERROR(VLOOKUP(C4263,Base!A:C,2,0),"")</f>
        <v/>
      </c>
      <c r="E4263" s="10" t="str">
        <f>IFERROR(VLOOKUP(C4263,Base!A:C,3,0),"")</f>
        <v/>
      </c>
      <c r="F4263" s="8"/>
      <c r="G4263" s="9"/>
      <c r="H4263" s="18"/>
      <c r="I4263" s="18"/>
      <c r="J4263" s="9"/>
      <c r="K4263" s="18"/>
      <c r="L4263" s="14" t="str">
        <f>IFERROR(J4263*HLOOKUP(I4263,Base!$H$2:$J$9,VLOOKUP(Planilla!K4263,Base!$F$3:$G$9,2,0),0),"")</f>
        <v/>
      </c>
      <c r="M4263" s="19"/>
      <c r="N4263" s="14" t="str">
        <f>IF(M4263="Si",HLOOKUP(I4263,Base!$H$2:$J$9,8,0),"")</f>
        <v/>
      </c>
      <c r="O4263" s="9"/>
      <c r="P4263" s="18"/>
      <c r="Q4263" s="14" t="str">
        <f>IFERROR(O4263*HLOOKUP(I4263,Base!$H$2:$J$9,VLOOKUP(Planilla!P4263,Base!$F$3:$G$9,2,0),0),"")</f>
        <v/>
      </c>
    </row>
    <row r="4264" spans="1:17">
      <c r="A4264" s="18"/>
      <c r="B4264" s="7"/>
      <c r="C4264" s="12"/>
      <c r="D4264" s="13" t="str">
        <f>IFERROR(VLOOKUP(C4264,Base!A:C,2,0),"")</f>
        <v/>
      </c>
      <c r="E4264" s="10" t="str">
        <f>IFERROR(VLOOKUP(C4264,Base!A:C,3,0),"")</f>
        <v/>
      </c>
      <c r="F4264" s="8"/>
      <c r="G4264" s="9"/>
      <c r="H4264" s="18"/>
      <c r="I4264" s="18"/>
      <c r="J4264" s="9"/>
      <c r="K4264" s="18"/>
      <c r="L4264" s="14" t="str">
        <f>IFERROR(J4264*HLOOKUP(I4264,Base!$H$2:$J$9,VLOOKUP(Planilla!K4264,Base!$F$3:$G$9,2,0),0),"")</f>
        <v/>
      </c>
      <c r="M4264" s="19"/>
      <c r="N4264" s="14" t="str">
        <f>IF(M4264="Si",HLOOKUP(I4264,Base!$H$2:$J$9,8,0),"")</f>
        <v/>
      </c>
      <c r="O4264" s="9"/>
      <c r="P4264" s="18"/>
      <c r="Q4264" s="14" t="str">
        <f>IFERROR(O4264*HLOOKUP(I4264,Base!$H$2:$J$9,VLOOKUP(Planilla!P4264,Base!$F$3:$G$9,2,0),0),"")</f>
        <v/>
      </c>
    </row>
    <row r="4265" spans="1:17">
      <c r="A4265" s="18"/>
      <c r="B4265" s="7"/>
      <c r="C4265" s="12"/>
      <c r="D4265" s="13" t="str">
        <f>IFERROR(VLOOKUP(C4265,Base!A:C,2,0),"")</f>
        <v/>
      </c>
      <c r="E4265" s="10" t="str">
        <f>IFERROR(VLOOKUP(C4265,Base!A:C,3,0),"")</f>
        <v/>
      </c>
      <c r="F4265" s="8"/>
      <c r="G4265" s="9"/>
      <c r="H4265" s="18"/>
      <c r="I4265" s="18"/>
      <c r="J4265" s="9"/>
      <c r="K4265" s="18"/>
      <c r="L4265" s="14" t="str">
        <f>IFERROR(J4265*HLOOKUP(I4265,Base!$H$2:$J$9,VLOOKUP(Planilla!K4265,Base!$F$3:$G$9,2,0),0),"")</f>
        <v/>
      </c>
      <c r="M4265" s="19"/>
      <c r="N4265" s="14" t="str">
        <f>IF(M4265="Si",HLOOKUP(I4265,Base!$H$2:$J$9,8,0),"")</f>
        <v/>
      </c>
      <c r="O4265" s="9"/>
      <c r="P4265" s="18"/>
      <c r="Q4265" s="14" t="str">
        <f>IFERROR(O4265*HLOOKUP(I4265,Base!$H$2:$J$9,VLOOKUP(Planilla!P4265,Base!$F$3:$G$9,2,0),0),"")</f>
        <v/>
      </c>
    </row>
    <row r="4266" spans="1:17">
      <c r="A4266" s="18"/>
      <c r="B4266" s="7"/>
      <c r="C4266" s="12"/>
      <c r="D4266" s="13" t="str">
        <f>IFERROR(VLOOKUP(C4266,Base!A:C,2,0),"")</f>
        <v/>
      </c>
      <c r="E4266" s="10" t="str">
        <f>IFERROR(VLOOKUP(C4266,Base!A:C,3,0),"")</f>
        <v/>
      </c>
      <c r="F4266" s="8"/>
      <c r="G4266" s="9"/>
      <c r="H4266" s="18"/>
      <c r="I4266" s="18"/>
      <c r="J4266" s="9"/>
      <c r="K4266" s="18"/>
      <c r="L4266" s="14" t="str">
        <f>IFERROR(J4266*HLOOKUP(I4266,Base!$H$2:$J$9,VLOOKUP(Planilla!K4266,Base!$F$3:$G$9,2,0),0),"")</f>
        <v/>
      </c>
      <c r="M4266" s="19"/>
      <c r="N4266" s="14" t="str">
        <f>IF(M4266="Si",HLOOKUP(I4266,Base!$H$2:$J$9,8,0),"")</f>
        <v/>
      </c>
      <c r="O4266" s="9"/>
      <c r="P4266" s="18"/>
      <c r="Q4266" s="14" t="str">
        <f>IFERROR(O4266*HLOOKUP(I4266,Base!$H$2:$J$9,VLOOKUP(Planilla!P4266,Base!$F$3:$G$9,2,0),0),"")</f>
        <v/>
      </c>
    </row>
    <row r="4267" spans="1:17">
      <c r="A4267" s="18"/>
      <c r="B4267" s="7"/>
      <c r="C4267" s="12"/>
      <c r="D4267" s="13" t="str">
        <f>IFERROR(VLOOKUP(C4267,Base!A:C,2,0),"")</f>
        <v/>
      </c>
      <c r="E4267" s="10" t="str">
        <f>IFERROR(VLOOKUP(C4267,Base!A:C,3,0),"")</f>
        <v/>
      </c>
      <c r="F4267" s="8"/>
      <c r="G4267" s="9"/>
      <c r="H4267" s="18"/>
      <c r="I4267" s="18"/>
      <c r="J4267" s="9"/>
      <c r="K4267" s="18"/>
      <c r="L4267" s="14" t="str">
        <f>IFERROR(J4267*HLOOKUP(I4267,Base!$H$2:$J$9,VLOOKUP(Planilla!K4267,Base!$F$3:$G$9,2,0),0),"")</f>
        <v/>
      </c>
      <c r="M4267" s="19"/>
      <c r="N4267" s="14" t="str">
        <f>IF(M4267="Si",HLOOKUP(I4267,Base!$H$2:$J$9,8,0),"")</f>
        <v/>
      </c>
      <c r="O4267" s="9"/>
      <c r="P4267" s="18"/>
      <c r="Q4267" s="14" t="str">
        <f>IFERROR(O4267*HLOOKUP(I4267,Base!$H$2:$J$9,VLOOKUP(Planilla!P4267,Base!$F$3:$G$9,2,0),0),"")</f>
        <v/>
      </c>
    </row>
    <row r="4268" spans="1:17">
      <c r="A4268" s="18"/>
      <c r="B4268" s="7"/>
      <c r="C4268" s="12"/>
      <c r="D4268" s="13" t="str">
        <f>IFERROR(VLOOKUP(C4268,Base!A:C,2,0),"")</f>
        <v/>
      </c>
      <c r="E4268" s="10" t="str">
        <f>IFERROR(VLOOKUP(C4268,Base!A:C,3,0),"")</f>
        <v/>
      </c>
      <c r="F4268" s="8"/>
      <c r="G4268" s="9"/>
      <c r="H4268" s="18"/>
      <c r="I4268" s="18"/>
      <c r="J4268" s="9"/>
      <c r="K4268" s="18"/>
      <c r="L4268" s="14" t="str">
        <f>IFERROR(J4268*HLOOKUP(I4268,Base!$H$2:$J$9,VLOOKUP(Planilla!K4268,Base!$F$3:$G$9,2,0),0),"")</f>
        <v/>
      </c>
      <c r="M4268" s="19"/>
      <c r="N4268" s="14" t="str">
        <f>IF(M4268="Si",HLOOKUP(I4268,Base!$H$2:$J$9,8,0),"")</f>
        <v/>
      </c>
      <c r="O4268" s="9"/>
      <c r="P4268" s="18"/>
      <c r="Q4268" s="14" t="str">
        <f>IFERROR(O4268*HLOOKUP(I4268,Base!$H$2:$J$9,VLOOKUP(Planilla!P4268,Base!$F$3:$G$9,2,0),0),"")</f>
        <v/>
      </c>
    </row>
    <row r="4269" spans="1:17">
      <c r="A4269" s="18"/>
      <c r="B4269" s="7"/>
      <c r="C4269" s="12"/>
      <c r="D4269" s="13" t="str">
        <f>IFERROR(VLOOKUP(C4269,Base!A:C,2,0),"")</f>
        <v/>
      </c>
      <c r="E4269" s="10" t="str">
        <f>IFERROR(VLOOKUP(C4269,Base!A:C,3,0),"")</f>
        <v/>
      </c>
      <c r="F4269" s="8"/>
      <c r="G4269" s="9"/>
      <c r="H4269" s="18"/>
      <c r="I4269" s="18"/>
      <c r="J4269" s="9"/>
      <c r="K4269" s="18"/>
      <c r="L4269" s="14" t="str">
        <f>IFERROR(J4269*HLOOKUP(I4269,Base!$H$2:$J$9,VLOOKUP(Planilla!K4269,Base!$F$3:$G$9,2,0),0),"")</f>
        <v/>
      </c>
      <c r="M4269" s="19"/>
      <c r="N4269" s="14" t="str">
        <f>IF(M4269="Si",HLOOKUP(I4269,Base!$H$2:$J$9,8,0),"")</f>
        <v/>
      </c>
      <c r="O4269" s="9"/>
      <c r="P4269" s="18"/>
      <c r="Q4269" s="14" t="str">
        <f>IFERROR(O4269*HLOOKUP(I4269,Base!$H$2:$J$9,VLOOKUP(Planilla!P4269,Base!$F$3:$G$9,2,0),0),"")</f>
        <v/>
      </c>
    </row>
    <row r="4270" spans="1:17">
      <c r="A4270" s="18"/>
      <c r="B4270" s="7"/>
      <c r="C4270" s="12"/>
      <c r="D4270" s="13" t="str">
        <f>IFERROR(VLOOKUP(C4270,Base!A:C,2,0),"")</f>
        <v/>
      </c>
      <c r="E4270" s="10" t="str">
        <f>IFERROR(VLOOKUP(C4270,Base!A:C,3,0),"")</f>
        <v/>
      </c>
      <c r="F4270" s="8"/>
      <c r="G4270" s="9"/>
      <c r="H4270" s="18"/>
      <c r="I4270" s="18"/>
      <c r="J4270" s="9"/>
      <c r="K4270" s="18"/>
      <c r="L4270" s="14" t="str">
        <f>IFERROR(J4270*HLOOKUP(I4270,Base!$H$2:$J$9,VLOOKUP(Planilla!K4270,Base!$F$3:$G$9,2,0),0),"")</f>
        <v/>
      </c>
      <c r="M4270" s="19"/>
      <c r="N4270" s="14" t="str">
        <f>IF(M4270="Si",HLOOKUP(I4270,Base!$H$2:$J$9,8,0),"")</f>
        <v/>
      </c>
      <c r="O4270" s="9"/>
      <c r="P4270" s="18"/>
      <c r="Q4270" s="14" t="str">
        <f>IFERROR(O4270*HLOOKUP(I4270,Base!$H$2:$J$9,VLOOKUP(Planilla!P4270,Base!$F$3:$G$9,2,0),0),"")</f>
        <v/>
      </c>
    </row>
    <row r="4271" spans="1:17">
      <c r="A4271" s="18"/>
      <c r="B4271" s="7"/>
      <c r="C4271" s="12"/>
      <c r="D4271" s="13" t="str">
        <f>IFERROR(VLOOKUP(C4271,Base!A:C,2,0),"")</f>
        <v/>
      </c>
      <c r="E4271" s="10" t="str">
        <f>IFERROR(VLOOKUP(C4271,Base!A:C,3,0),"")</f>
        <v/>
      </c>
      <c r="F4271" s="8"/>
      <c r="G4271" s="9"/>
      <c r="H4271" s="18"/>
      <c r="I4271" s="18"/>
      <c r="J4271" s="9"/>
      <c r="K4271" s="18"/>
      <c r="L4271" s="14" t="str">
        <f>IFERROR(J4271*HLOOKUP(I4271,Base!$H$2:$J$9,VLOOKUP(Planilla!K4271,Base!$F$3:$G$9,2,0),0),"")</f>
        <v/>
      </c>
      <c r="M4271" s="19"/>
      <c r="N4271" s="14" t="str">
        <f>IF(M4271="Si",HLOOKUP(I4271,Base!$H$2:$J$9,8,0),"")</f>
        <v/>
      </c>
      <c r="O4271" s="9"/>
      <c r="P4271" s="18"/>
      <c r="Q4271" s="14" t="str">
        <f>IFERROR(O4271*HLOOKUP(I4271,Base!$H$2:$J$9,VLOOKUP(Planilla!P4271,Base!$F$3:$G$9,2,0),0),"")</f>
        <v/>
      </c>
    </row>
    <row r="4272" spans="1:17">
      <c r="A4272" s="18"/>
      <c r="B4272" s="7"/>
      <c r="C4272" s="12"/>
      <c r="D4272" s="13" t="str">
        <f>IFERROR(VLOOKUP(C4272,Base!A:C,2,0),"")</f>
        <v/>
      </c>
      <c r="E4272" s="10" t="str">
        <f>IFERROR(VLOOKUP(C4272,Base!A:C,3,0),"")</f>
        <v/>
      </c>
      <c r="F4272" s="8"/>
      <c r="G4272" s="9"/>
      <c r="H4272" s="18"/>
      <c r="I4272" s="18"/>
      <c r="J4272" s="9"/>
      <c r="K4272" s="18"/>
      <c r="L4272" s="14" t="str">
        <f>IFERROR(J4272*HLOOKUP(I4272,Base!$H$2:$J$9,VLOOKUP(Planilla!K4272,Base!$F$3:$G$9,2,0),0),"")</f>
        <v/>
      </c>
      <c r="M4272" s="19"/>
      <c r="N4272" s="14" t="str">
        <f>IF(M4272="Si",HLOOKUP(I4272,Base!$H$2:$J$9,8,0),"")</f>
        <v/>
      </c>
      <c r="O4272" s="9"/>
      <c r="P4272" s="18"/>
      <c r="Q4272" s="14" t="str">
        <f>IFERROR(O4272*HLOOKUP(I4272,Base!$H$2:$J$9,VLOOKUP(Planilla!P4272,Base!$F$3:$G$9,2,0),0),"")</f>
        <v/>
      </c>
    </row>
    <row r="4273" spans="1:17">
      <c r="A4273" s="18"/>
      <c r="B4273" s="7"/>
      <c r="C4273" s="12"/>
      <c r="D4273" s="13" t="str">
        <f>IFERROR(VLOOKUP(C4273,Base!A:C,2,0),"")</f>
        <v/>
      </c>
      <c r="E4273" s="10" t="str">
        <f>IFERROR(VLOOKUP(C4273,Base!A:C,3,0),"")</f>
        <v/>
      </c>
      <c r="F4273" s="8"/>
      <c r="G4273" s="9"/>
      <c r="H4273" s="18"/>
      <c r="I4273" s="18"/>
      <c r="J4273" s="9"/>
      <c r="K4273" s="18"/>
      <c r="L4273" s="14" t="str">
        <f>IFERROR(J4273*HLOOKUP(I4273,Base!$H$2:$J$9,VLOOKUP(Planilla!K4273,Base!$F$3:$G$9,2,0),0),"")</f>
        <v/>
      </c>
      <c r="M4273" s="19"/>
      <c r="N4273" s="14" t="str">
        <f>IF(M4273="Si",HLOOKUP(I4273,Base!$H$2:$J$9,8,0),"")</f>
        <v/>
      </c>
      <c r="O4273" s="9"/>
      <c r="P4273" s="18"/>
      <c r="Q4273" s="14" t="str">
        <f>IFERROR(O4273*HLOOKUP(I4273,Base!$H$2:$J$9,VLOOKUP(Planilla!P4273,Base!$F$3:$G$9,2,0),0),"")</f>
        <v/>
      </c>
    </row>
    <row r="4274" spans="1:17">
      <c r="A4274" s="18"/>
      <c r="B4274" s="7"/>
      <c r="C4274" s="12"/>
      <c r="D4274" s="13" t="str">
        <f>IFERROR(VLOOKUP(C4274,Base!A:C,2,0),"")</f>
        <v/>
      </c>
      <c r="E4274" s="10" t="str">
        <f>IFERROR(VLOOKUP(C4274,Base!A:C,3,0),"")</f>
        <v/>
      </c>
      <c r="F4274" s="8"/>
      <c r="G4274" s="9"/>
      <c r="H4274" s="18"/>
      <c r="I4274" s="18"/>
      <c r="J4274" s="9"/>
      <c r="K4274" s="18"/>
      <c r="L4274" s="14" t="str">
        <f>IFERROR(J4274*HLOOKUP(I4274,Base!$H$2:$J$9,VLOOKUP(Planilla!K4274,Base!$F$3:$G$9,2,0),0),"")</f>
        <v/>
      </c>
      <c r="M4274" s="19"/>
      <c r="N4274" s="14" t="str">
        <f>IF(M4274="Si",HLOOKUP(I4274,Base!$H$2:$J$9,8,0),"")</f>
        <v/>
      </c>
      <c r="O4274" s="9"/>
      <c r="P4274" s="18"/>
      <c r="Q4274" s="14" t="str">
        <f>IFERROR(O4274*HLOOKUP(I4274,Base!$H$2:$J$9,VLOOKUP(Planilla!P4274,Base!$F$3:$G$9,2,0),0),"")</f>
        <v/>
      </c>
    </row>
    <row r="4275" spans="1:17">
      <c r="A4275" s="18"/>
      <c r="B4275" s="7"/>
      <c r="C4275" s="12"/>
      <c r="D4275" s="13" t="str">
        <f>IFERROR(VLOOKUP(C4275,Base!A:C,2,0),"")</f>
        <v/>
      </c>
      <c r="E4275" s="10" t="str">
        <f>IFERROR(VLOOKUP(C4275,Base!A:C,3,0),"")</f>
        <v/>
      </c>
      <c r="F4275" s="8"/>
      <c r="G4275" s="9"/>
      <c r="H4275" s="18"/>
      <c r="I4275" s="18"/>
      <c r="J4275" s="9"/>
      <c r="K4275" s="18"/>
      <c r="L4275" s="14" t="str">
        <f>IFERROR(J4275*HLOOKUP(I4275,Base!$H$2:$J$9,VLOOKUP(Planilla!K4275,Base!$F$3:$G$9,2,0),0),"")</f>
        <v/>
      </c>
      <c r="M4275" s="19"/>
      <c r="N4275" s="14" t="str">
        <f>IF(M4275="Si",HLOOKUP(I4275,Base!$H$2:$J$9,8,0),"")</f>
        <v/>
      </c>
      <c r="O4275" s="9"/>
      <c r="P4275" s="18"/>
      <c r="Q4275" s="14" t="str">
        <f>IFERROR(O4275*HLOOKUP(I4275,Base!$H$2:$J$9,VLOOKUP(Planilla!P4275,Base!$F$3:$G$9,2,0),0),"")</f>
        <v/>
      </c>
    </row>
    <row r="4276" spans="1:17">
      <c r="A4276" s="18"/>
      <c r="B4276" s="7"/>
      <c r="C4276" s="12"/>
      <c r="D4276" s="13" t="str">
        <f>IFERROR(VLOOKUP(C4276,Base!A:C,2,0),"")</f>
        <v/>
      </c>
      <c r="E4276" s="10" t="str">
        <f>IFERROR(VLOOKUP(C4276,Base!A:C,3,0),"")</f>
        <v/>
      </c>
      <c r="F4276" s="8"/>
      <c r="G4276" s="9"/>
      <c r="H4276" s="18"/>
      <c r="I4276" s="18"/>
      <c r="J4276" s="9"/>
      <c r="K4276" s="18"/>
      <c r="L4276" s="14" t="str">
        <f>IFERROR(J4276*HLOOKUP(I4276,Base!$H$2:$J$9,VLOOKUP(Planilla!K4276,Base!$F$3:$G$9,2,0),0),"")</f>
        <v/>
      </c>
      <c r="M4276" s="19"/>
      <c r="N4276" s="14" t="str">
        <f>IF(M4276="Si",HLOOKUP(I4276,Base!$H$2:$J$9,8,0),"")</f>
        <v/>
      </c>
      <c r="O4276" s="9"/>
      <c r="P4276" s="18"/>
      <c r="Q4276" s="14" t="str">
        <f>IFERROR(O4276*HLOOKUP(I4276,Base!$H$2:$J$9,VLOOKUP(Planilla!P4276,Base!$F$3:$G$9,2,0),0),"")</f>
        <v/>
      </c>
    </row>
    <row r="4277" spans="1:17">
      <c r="A4277" s="18"/>
      <c r="B4277" s="7"/>
      <c r="C4277" s="12"/>
      <c r="D4277" s="13" t="str">
        <f>IFERROR(VLOOKUP(C4277,Base!A:C,2,0),"")</f>
        <v/>
      </c>
      <c r="E4277" s="10" t="str">
        <f>IFERROR(VLOOKUP(C4277,Base!A:C,3,0),"")</f>
        <v/>
      </c>
      <c r="F4277" s="8"/>
      <c r="G4277" s="9"/>
      <c r="H4277" s="18"/>
      <c r="I4277" s="18"/>
      <c r="J4277" s="9"/>
      <c r="K4277" s="18"/>
      <c r="L4277" s="14" t="str">
        <f>IFERROR(J4277*HLOOKUP(I4277,Base!$H$2:$J$9,VLOOKUP(Planilla!K4277,Base!$F$3:$G$9,2,0),0),"")</f>
        <v/>
      </c>
      <c r="M4277" s="19"/>
      <c r="N4277" s="14" t="str">
        <f>IF(M4277="Si",HLOOKUP(I4277,Base!$H$2:$J$9,8,0),"")</f>
        <v/>
      </c>
      <c r="O4277" s="9"/>
      <c r="P4277" s="18"/>
      <c r="Q4277" s="14" t="str">
        <f>IFERROR(O4277*HLOOKUP(I4277,Base!$H$2:$J$9,VLOOKUP(Planilla!P4277,Base!$F$3:$G$9,2,0),0),"")</f>
        <v/>
      </c>
    </row>
    <row r="4278" spans="1:17">
      <c r="A4278" s="18"/>
      <c r="B4278" s="7"/>
      <c r="C4278" s="12"/>
      <c r="D4278" s="13" t="str">
        <f>IFERROR(VLOOKUP(C4278,Base!A:C,2,0),"")</f>
        <v/>
      </c>
      <c r="E4278" s="10" t="str">
        <f>IFERROR(VLOOKUP(C4278,Base!A:C,3,0),"")</f>
        <v/>
      </c>
      <c r="F4278" s="8"/>
      <c r="G4278" s="9"/>
      <c r="H4278" s="18"/>
      <c r="I4278" s="18"/>
      <c r="J4278" s="9"/>
      <c r="K4278" s="18"/>
      <c r="L4278" s="14" t="str">
        <f>IFERROR(J4278*HLOOKUP(I4278,Base!$H$2:$J$9,VLOOKUP(Planilla!K4278,Base!$F$3:$G$9,2,0),0),"")</f>
        <v/>
      </c>
      <c r="M4278" s="19"/>
      <c r="N4278" s="14" t="str">
        <f>IF(M4278="Si",HLOOKUP(I4278,Base!$H$2:$J$9,8,0),"")</f>
        <v/>
      </c>
      <c r="O4278" s="9"/>
      <c r="P4278" s="18"/>
      <c r="Q4278" s="14" t="str">
        <f>IFERROR(O4278*HLOOKUP(I4278,Base!$H$2:$J$9,VLOOKUP(Planilla!P4278,Base!$F$3:$G$9,2,0),0),"")</f>
        <v/>
      </c>
    </row>
    <row r="4279" spans="1:17">
      <c r="A4279" s="18"/>
      <c r="B4279" s="7"/>
      <c r="C4279" s="12"/>
      <c r="D4279" s="13" t="str">
        <f>IFERROR(VLOOKUP(C4279,Base!A:C,2,0),"")</f>
        <v/>
      </c>
      <c r="E4279" s="10" t="str">
        <f>IFERROR(VLOOKUP(C4279,Base!A:C,3,0),"")</f>
        <v/>
      </c>
      <c r="F4279" s="8"/>
      <c r="G4279" s="9"/>
      <c r="H4279" s="18"/>
      <c r="I4279" s="18"/>
      <c r="J4279" s="9"/>
      <c r="K4279" s="18"/>
      <c r="L4279" s="14" t="str">
        <f>IFERROR(J4279*HLOOKUP(I4279,Base!$H$2:$J$9,VLOOKUP(Planilla!K4279,Base!$F$3:$G$9,2,0),0),"")</f>
        <v/>
      </c>
      <c r="M4279" s="19"/>
      <c r="N4279" s="14" t="str">
        <f>IF(M4279="Si",HLOOKUP(I4279,Base!$H$2:$J$9,8,0),"")</f>
        <v/>
      </c>
      <c r="O4279" s="9"/>
      <c r="P4279" s="18"/>
      <c r="Q4279" s="14" t="str">
        <f>IFERROR(O4279*HLOOKUP(I4279,Base!$H$2:$J$9,VLOOKUP(Planilla!P4279,Base!$F$3:$G$9,2,0),0),"")</f>
        <v/>
      </c>
    </row>
    <row r="4280" spans="1:17">
      <c r="A4280" s="18"/>
      <c r="B4280" s="7"/>
      <c r="C4280" s="12"/>
      <c r="D4280" s="13" t="str">
        <f>IFERROR(VLOOKUP(C4280,Base!A:C,2,0),"")</f>
        <v/>
      </c>
      <c r="E4280" s="10" t="str">
        <f>IFERROR(VLOOKUP(C4280,Base!A:C,3,0),"")</f>
        <v/>
      </c>
      <c r="F4280" s="8"/>
      <c r="G4280" s="9"/>
      <c r="H4280" s="18"/>
      <c r="I4280" s="18"/>
      <c r="J4280" s="9"/>
      <c r="K4280" s="18"/>
      <c r="L4280" s="14" t="str">
        <f>IFERROR(J4280*HLOOKUP(I4280,Base!$H$2:$J$9,VLOOKUP(Planilla!K4280,Base!$F$3:$G$9,2,0),0),"")</f>
        <v/>
      </c>
      <c r="M4280" s="19"/>
      <c r="N4280" s="14" t="str">
        <f>IF(M4280="Si",HLOOKUP(I4280,Base!$H$2:$J$9,8,0),"")</f>
        <v/>
      </c>
      <c r="O4280" s="9"/>
      <c r="P4280" s="18"/>
      <c r="Q4280" s="14" t="str">
        <f>IFERROR(O4280*HLOOKUP(I4280,Base!$H$2:$J$9,VLOOKUP(Planilla!P4280,Base!$F$3:$G$9,2,0),0),"")</f>
        <v/>
      </c>
    </row>
    <row r="4281" spans="1:17">
      <c r="A4281" s="18"/>
      <c r="B4281" s="7"/>
      <c r="C4281" s="12"/>
      <c r="D4281" s="13" t="str">
        <f>IFERROR(VLOOKUP(C4281,Base!A:C,2,0),"")</f>
        <v/>
      </c>
      <c r="E4281" s="10" t="str">
        <f>IFERROR(VLOOKUP(C4281,Base!A:C,3,0),"")</f>
        <v/>
      </c>
      <c r="F4281" s="8"/>
      <c r="G4281" s="9"/>
      <c r="H4281" s="18"/>
      <c r="I4281" s="18"/>
      <c r="J4281" s="9"/>
      <c r="K4281" s="18"/>
      <c r="L4281" s="14" t="str">
        <f>IFERROR(J4281*HLOOKUP(I4281,Base!$H$2:$J$9,VLOOKUP(Planilla!K4281,Base!$F$3:$G$9,2,0),0),"")</f>
        <v/>
      </c>
      <c r="M4281" s="19"/>
      <c r="N4281" s="14" t="str">
        <f>IF(M4281="Si",HLOOKUP(I4281,Base!$H$2:$J$9,8,0),"")</f>
        <v/>
      </c>
      <c r="O4281" s="9"/>
      <c r="P4281" s="18"/>
      <c r="Q4281" s="14" t="str">
        <f>IFERROR(O4281*HLOOKUP(I4281,Base!$H$2:$J$9,VLOOKUP(Planilla!P4281,Base!$F$3:$G$9,2,0),0),"")</f>
        <v/>
      </c>
    </row>
    <row r="4282" spans="1:17">
      <c r="A4282" s="18"/>
      <c r="B4282" s="7"/>
      <c r="C4282" s="12"/>
      <c r="D4282" s="13" t="str">
        <f>IFERROR(VLOOKUP(C4282,Base!A:C,2,0),"")</f>
        <v/>
      </c>
      <c r="E4282" s="10" t="str">
        <f>IFERROR(VLOOKUP(C4282,Base!A:C,3,0),"")</f>
        <v/>
      </c>
      <c r="F4282" s="8"/>
      <c r="G4282" s="9"/>
      <c r="H4282" s="18"/>
      <c r="I4282" s="18"/>
      <c r="J4282" s="9"/>
      <c r="K4282" s="18"/>
      <c r="L4282" s="14" t="str">
        <f>IFERROR(J4282*HLOOKUP(I4282,Base!$H$2:$J$9,VLOOKUP(Planilla!K4282,Base!$F$3:$G$9,2,0),0),"")</f>
        <v/>
      </c>
      <c r="M4282" s="19"/>
      <c r="N4282" s="14" t="str">
        <f>IF(M4282="Si",HLOOKUP(I4282,Base!$H$2:$J$9,8,0),"")</f>
        <v/>
      </c>
      <c r="O4282" s="9"/>
      <c r="P4282" s="18"/>
      <c r="Q4282" s="14" t="str">
        <f>IFERROR(O4282*HLOOKUP(I4282,Base!$H$2:$J$9,VLOOKUP(Planilla!P4282,Base!$F$3:$G$9,2,0),0),"")</f>
        <v/>
      </c>
    </row>
    <row r="4283" spans="1:17">
      <c r="A4283" s="18"/>
      <c r="B4283" s="7"/>
      <c r="C4283" s="12"/>
      <c r="D4283" s="13" t="str">
        <f>IFERROR(VLOOKUP(C4283,Base!A:C,2,0),"")</f>
        <v/>
      </c>
      <c r="E4283" s="10" t="str">
        <f>IFERROR(VLOOKUP(C4283,Base!A:C,3,0),"")</f>
        <v/>
      </c>
      <c r="F4283" s="8"/>
      <c r="G4283" s="9"/>
      <c r="H4283" s="18"/>
      <c r="I4283" s="18"/>
      <c r="J4283" s="9"/>
      <c r="K4283" s="18"/>
      <c r="L4283" s="14" t="str">
        <f>IFERROR(J4283*HLOOKUP(I4283,Base!$H$2:$J$9,VLOOKUP(Planilla!K4283,Base!$F$3:$G$9,2,0),0),"")</f>
        <v/>
      </c>
      <c r="M4283" s="19"/>
      <c r="N4283" s="14" t="str">
        <f>IF(M4283="Si",HLOOKUP(I4283,Base!$H$2:$J$9,8,0),"")</f>
        <v/>
      </c>
      <c r="O4283" s="9"/>
      <c r="P4283" s="18"/>
      <c r="Q4283" s="14" t="str">
        <f>IFERROR(O4283*HLOOKUP(I4283,Base!$H$2:$J$9,VLOOKUP(Planilla!P4283,Base!$F$3:$G$9,2,0),0),"")</f>
        <v/>
      </c>
    </row>
    <row r="4284" spans="1:17">
      <c r="A4284" s="18"/>
      <c r="B4284" s="7"/>
      <c r="C4284" s="12"/>
      <c r="D4284" s="13" t="str">
        <f>IFERROR(VLOOKUP(C4284,Base!A:C,2,0),"")</f>
        <v/>
      </c>
      <c r="E4284" s="10" t="str">
        <f>IFERROR(VLOOKUP(C4284,Base!A:C,3,0),"")</f>
        <v/>
      </c>
      <c r="F4284" s="8"/>
      <c r="G4284" s="9"/>
      <c r="H4284" s="18"/>
      <c r="I4284" s="18"/>
      <c r="J4284" s="9"/>
      <c r="K4284" s="18"/>
      <c r="L4284" s="14" t="str">
        <f>IFERROR(J4284*HLOOKUP(I4284,Base!$H$2:$J$9,VLOOKUP(Planilla!K4284,Base!$F$3:$G$9,2,0),0),"")</f>
        <v/>
      </c>
      <c r="M4284" s="19"/>
      <c r="N4284" s="14" t="str">
        <f>IF(M4284="Si",HLOOKUP(I4284,Base!$H$2:$J$9,8,0),"")</f>
        <v/>
      </c>
      <c r="O4284" s="9"/>
      <c r="P4284" s="18"/>
      <c r="Q4284" s="14" t="str">
        <f>IFERROR(O4284*HLOOKUP(I4284,Base!$H$2:$J$9,VLOOKUP(Planilla!P4284,Base!$F$3:$G$9,2,0),0),"")</f>
        <v/>
      </c>
    </row>
    <row r="4285" spans="1:17">
      <c r="A4285" s="18"/>
      <c r="B4285" s="7"/>
      <c r="C4285" s="12"/>
      <c r="D4285" s="13" t="str">
        <f>IFERROR(VLOOKUP(C4285,Base!A:C,2,0),"")</f>
        <v/>
      </c>
      <c r="E4285" s="10" t="str">
        <f>IFERROR(VLOOKUP(C4285,Base!A:C,3,0),"")</f>
        <v/>
      </c>
      <c r="F4285" s="8"/>
      <c r="G4285" s="9"/>
      <c r="H4285" s="18"/>
      <c r="I4285" s="18"/>
      <c r="J4285" s="9"/>
      <c r="K4285" s="18"/>
      <c r="L4285" s="14" t="str">
        <f>IFERROR(J4285*HLOOKUP(I4285,Base!$H$2:$J$9,VLOOKUP(Planilla!K4285,Base!$F$3:$G$9,2,0),0),"")</f>
        <v/>
      </c>
      <c r="M4285" s="19"/>
      <c r="N4285" s="14" t="str">
        <f>IF(M4285="Si",HLOOKUP(I4285,Base!$H$2:$J$9,8,0),"")</f>
        <v/>
      </c>
      <c r="O4285" s="9"/>
      <c r="P4285" s="18"/>
      <c r="Q4285" s="14" t="str">
        <f>IFERROR(O4285*HLOOKUP(I4285,Base!$H$2:$J$9,VLOOKUP(Planilla!P4285,Base!$F$3:$G$9,2,0),0),"")</f>
        <v/>
      </c>
    </row>
    <row r="4286" spans="1:17">
      <c r="A4286" s="18"/>
      <c r="B4286" s="7"/>
      <c r="C4286" s="12"/>
      <c r="D4286" s="13" t="str">
        <f>IFERROR(VLOOKUP(C4286,Base!A:C,2,0),"")</f>
        <v/>
      </c>
      <c r="E4286" s="10" t="str">
        <f>IFERROR(VLOOKUP(C4286,Base!A:C,3,0),"")</f>
        <v/>
      </c>
      <c r="F4286" s="8"/>
      <c r="G4286" s="9"/>
      <c r="H4286" s="18"/>
      <c r="I4286" s="18"/>
      <c r="J4286" s="9"/>
      <c r="K4286" s="18"/>
      <c r="L4286" s="14" t="str">
        <f>IFERROR(J4286*HLOOKUP(I4286,Base!$H$2:$J$9,VLOOKUP(Planilla!K4286,Base!$F$3:$G$9,2,0),0),"")</f>
        <v/>
      </c>
      <c r="M4286" s="19"/>
      <c r="N4286" s="14" t="str">
        <f>IF(M4286="Si",HLOOKUP(I4286,Base!$H$2:$J$9,8,0),"")</f>
        <v/>
      </c>
      <c r="O4286" s="9"/>
      <c r="P4286" s="18"/>
      <c r="Q4286" s="14" t="str">
        <f>IFERROR(O4286*HLOOKUP(I4286,Base!$H$2:$J$9,VLOOKUP(Planilla!P4286,Base!$F$3:$G$9,2,0),0),"")</f>
        <v/>
      </c>
    </row>
    <row r="4287" spans="1:17">
      <c r="A4287" s="18"/>
      <c r="B4287" s="7"/>
      <c r="C4287" s="12"/>
      <c r="D4287" s="13" t="str">
        <f>IFERROR(VLOOKUP(C4287,Base!A:C,2,0),"")</f>
        <v/>
      </c>
      <c r="E4287" s="10" t="str">
        <f>IFERROR(VLOOKUP(C4287,Base!A:C,3,0),"")</f>
        <v/>
      </c>
      <c r="F4287" s="8"/>
      <c r="G4287" s="9"/>
      <c r="H4287" s="18"/>
      <c r="I4287" s="18"/>
      <c r="J4287" s="9"/>
      <c r="K4287" s="18"/>
      <c r="L4287" s="14" t="str">
        <f>IFERROR(J4287*HLOOKUP(I4287,Base!$H$2:$J$9,VLOOKUP(Planilla!K4287,Base!$F$3:$G$9,2,0),0),"")</f>
        <v/>
      </c>
      <c r="M4287" s="19"/>
      <c r="N4287" s="14" t="str">
        <f>IF(M4287="Si",HLOOKUP(I4287,Base!$H$2:$J$9,8,0),"")</f>
        <v/>
      </c>
      <c r="O4287" s="9"/>
      <c r="P4287" s="18"/>
      <c r="Q4287" s="14" t="str">
        <f>IFERROR(O4287*HLOOKUP(I4287,Base!$H$2:$J$9,VLOOKUP(Planilla!P4287,Base!$F$3:$G$9,2,0),0),"")</f>
        <v/>
      </c>
    </row>
    <row r="4288" spans="1:17">
      <c r="A4288" s="18"/>
      <c r="B4288" s="7"/>
      <c r="C4288" s="12"/>
      <c r="D4288" s="13" t="str">
        <f>IFERROR(VLOOKUP(C4288,Base!A:C,2,0),"")</f>
        <v/>
      </c>
      <c r="E4288" s="10" t="str">
        <f>IFERROR(VLOOKUP(C4288,Base!A:C,3,0),"")</f>
        <v/>
      </c>
      <c r="F4288" s="8"/>
      <c r="G4288" s="9"/>
      <c r="H4288" s="18"/>
      <c r="I4288" s="18"/>
      <c r="J4288" s="9"/>
      <c r="K4288" s="18"/>
      <c r="L4288" s="14" t="str">
        <f>IFERROR(J4288*HLOOKUP(I4288,Base!$H$2:$J$9,VLOOKUP(Planilla!K4288,Base!$F$3:$G$9,2,0),0),"")</f>
        <v/>
      </c>
      <c r="M4288" s="19"/>
      <c r="N4288" s="14" t="str">
        <f>IF(M4288="Si",HLOOKUP(I4288,Base!$H$2:$J$9,8,0),"")</f>
        <v/>
      </c>
      <c r="O4288" s="9"/>
      <c r="P4288" s="18"/>
      <c r="Q4288" s="14" t="str">
        <f>IFERROR(O4288*HLOOKUP(I4288,Base!$H$2:$J$9,VLOOKUP(Planilla!P4288,Base!$F$3:$G$9,2,0),0),"")</f>
        <v/>
      </c>
    </row>
    <row r="4289" spans="1:17">
      <c r="A4289" s="18"/>
      <c r="B4289" s="7"/>
      <c r="C4289" s="12"/>
      <c r="D4289" s="13" t="str">
        <f>IFERROR(VLOOKUP(C4289,Base!A:C,2,0),"")</f>
        <v/>
      </c>
      <c r="E4289" s="10" t="str">
        <f>IFERROR(VLOOKUP(C4289,Base!A:C,3,0),"")</f>
        <v/>
      </c>
      <c r="F4289" s="8"/>
      <c r="G4289" s="9"/>
      <c r="H4289" s="18"/>
      <c r="I4289" s="18"/>
      <c r="J4289" s="9"/>
      <c r="K4289" s="18"/>
      <c r="L4289" s="14" t="str">
        <f>IFERROR(J4289*HLOOKUP(I4289,Base!$H$2:$J$9,VLOOKUP(Planilla!K4289,Base!$F$3:$G$9,2,0),0),"")</f>
        <v/>
      </c>
      <c r="M4289" s="19"/>
      <c r="N4289" s="14" t="str">
        <f>IF(M4289="Si",HLOOKUP(I4289,Base!$H$2:$J$9,8,0),"")</f>
        <v/>
      </c>
      <c r="O4289" s="9"/>
      <c r="P4289" s="18"/>
      <c r="Q4289" s="14" t="str">
        <f>IFERROR(O4289*HLOOKUP(I4289,Base!$H$2:$J$9,VLOOKUP(Planilla!P4289,Base!$F$3:$G$9,2,0),0),"")</f>
        <v/>
      </c>
    </row>
    <row r="4290" spans="1:17">
      <c r="A4290" s="18"/>
      <c r="B4290" s="7"/>
      <c r="C4290" s="12"/>
      <c r="D4290" s="13" t="str">
        <f>IFERROR(VLOOKUP(C4290,Base!A:C,2,0),"")</f>
        <v/>
      </c>
      <c r="E4290" s="10" t="str">
        <f>IFERROR(VLOOKUP(C4290,Base!A:C,3,0),"")</f>
        <v/>
      </c>
      <c r="F4290" s="8"/>
      <c r="G4290" s="9"/>
      <c r="H4290" s="18"/>
      <c r="I4290" s="18"/>
      <c r="J4290" s="9"/>
      <c r="K4290" s="18"/>
      <c r="L4290" s="14" t="str">
        <f>IFERROR(J4290*HLOOKUP(I4290,Base!$H$2:$J$9,VLOOKUP(Planilla!K4290,Base!$F$3:$G$9,2,0),0),"")</f>
        <v/>
      </c>
      <c r="M4290" s="19"/>
      <c r="N4290" s="14" t="str">
        <f>IF(M4290="Si",HLOOKUP(I4290,Base!$H$2:$J$9,8,0),"")</f>
        <v/>
      </c>
      <c r="O4290" s="9"/>
      <c r="P4290" s="18"/>
      <c r="Q4290" s="14" t="str">
        <f>IFERROR(O4290*HLOOKUP(I4290,Base!$H$2:$J$9,VLOOKUP(Planilla!P4290,Base!$F$3:$G$9,2,0),0),"")</f>
        <v/>
      </c>
    </row>
    <row r="4291" spans="1:17">
      <c r="A4291" s="18"/>
      <c r="B4291" s="7"/>
      <c r="C4291" s="12"/>
      <c r="D4291" s="13" t="str">
        <f>IFERROR(VLOOKUP(C4291,Base!A:C,2,0),"")</f>
        <v/>
      </c>
      <c r="E4291" s="10" t="str">
        <f>IFERROR(VLOOKUP(C4291,Base!A:C,3,0),"")</f>
        <v/>
      </c>
      <c r="F4291" s="8"/>
      <c r="G4291" s="9"/>
      <c r="H4291" s="18"/>
      <c r="I4291" s="18"/>
      <c r="J4291" s="9"/>
      <c r="K4291" s="18"/>
      <c r="L4291" s="14" t="str">
        <f>IFERROR(J4291*HLOOKUP(I4291,Base!$H$2:$J$9,VLOOKUP(Planilla!K4291,Base!$F$3:$G$9,2,0),0),"")</f>
        <v/>
      </c>
      <c r="M4291" s="19"/>
      <c r="N4291" s="14" t="str">
        <f>IF(M4291="Si",HLOOKUP(I4291,Base!$H$2:$J$9,8,0),"")</f>
        <v/>
      </c>
      <c r="O4291" s="9"/>
      <c r="P4291" s="18"/>
      <c r="Q4291" s="14" t="str">
        <f>IFERROR(O4291*HLOOKUP(I4291,Base!$H$2:$J$9,VLOOKUP(Planilla!P4291,Base!$F$3:$G$9,2,0),0),"")</f>
        <v/>
      </c>
    </row>
    <row r="4292" spans="1:17">
      <c r="A4292" s="18"/>
      <c r="B4292" s="7"/>
      <c r="C4292" s="12"/>
      <c r="D4292" s="13" t="str">
        <f>IFERROR(VLOOKUP(C4292,Base!A:C,2,0),"")</f>
        <v/>
      </c>
      <c r="E4292" s="10" t="str">
        <f>IFERROR(VLOOKUP(C4292,Base!A:C,3,0),"")</f>
        <v/>
      </c>
      <c r="F4292" s="8"/>
      <c r="G4292" s="9"/>
      <c r="H4292" s="18"/>
      <c r="I4292" s="18"/>
      <c r="J4292" s="9"/>
      <c r="K4292" s="18"/>
      <c r="L4292" s="14" t="str">
        <f>IFERROR(J4292*HLOOKUP(I4292,Base!$H$2:$J$9,VLOOKUP(Planilla!K4292,Base!$F$3:$G$9,2,0),0),"")</f>
        <v/>
      </c>
      <c r="M4292" s="19"/>
      <c r="N4292" s="14" t="str">
        <f>IF(M4292="Si",HLOOKUP(I4292,Base!$H$2:$J$9,8,0),"")</f>
        <v/>
      </c>
      <c r="O4292" s="9"/>
      <c r="P4292" s="18"/>
      <c r="Q4292" s="14" t="str">
        <f>IFERROR(O4292*HLOOKUP(I4292,Base!$H$2:$J$9,VLOOKUP(Planilla!P4292,Base!$F$3:$G$9,2,0),0),"")</f>
        <v/>
      </c>
    </row>
    <row r="4293" spans="1:17">
      <c r="A4293" s="18"/>
      <c r="B4293" s="7"/>
      <c r="C4293" s="12"/>
      <c r="D4293" s="13" t="str">
        <f>IFERROR(VLOOKUP(C4293,Base!A:C,2,0),"")</f>
        <v/>
      </c>
      <c r="E4293" s="10" t="str">
        <f>IFERROR(VLOOKUP(C4293,Base!A:C,3,0),"")</f>
        <v/>
      </c>
      <c r="F4293" s="8"/>
      <c r="G4293" s="9"/>
      <c r="H4293" s="18"/>
      <c r="I4293" s="18"/>
      <c r="J4293" s="9"/>
      <c r="K4293" s="18"/>
      <c r="L4293" s="14" t="str">
        <f>IFERROR(J4293*HLOOKUP(I4293,Base!$H$2:$J$9,VLOOKUP(Planilla!K4293,Base!$F$3:$G$9,2,0),0),"")</f>
        <v/>
      </c>
      <c r="M4293" s="19"/>
      <c r="N4293" s="14" t="str">
        <f>IF(M4293="Si",HLOOKUP(I4293,Base!$H$2:$J$9,8,0),"")</f>
        <v/>
      </c>
      <c r="O4293" s="9"/>
      <c r="P4293" s="18"/>
      <c r="Q4293" s="14" t="str">
        <f>IFERROR(O4293*HLOOKUP(I4293,Base!$H$2:$J$9,VLOOKUP(Planilla!P4293,Base!$F$3:$G$9,2,0),0),"")</f>
        <v/>
      </c>
    </row>
    <row r="4294" spans="1:17">
      <c r="A4294" s="18"/>
      <c r="B4294" s="7"/>
      <c r="C4294" s="12"/>
      <c r="D4294" s="13" t="str">
        <f>IFERROR(VLOOKUP(C4294,Base!A:C,2,0),"")</f>
        <v/>
      </c>
      <c r="E4294" s="10" t="str">
        <f>IFERROR(VLOOKUP(C4294,Base!A:C,3,0),"")</f>
        <v/>
      </c>
      <c r="F4294" s="8"/>
      <c r="G4294" s="9"/>
      <c r="H4294" s="18"/>
      <c r="I4294" s="18"/>
      <c r="J4294" s="9"/>
      <c r="K4294" s="18"/>
      <c r="L4294" s="14" t="str">
        <f>IFERROR(J4294*HLOOKUP(I4294,Base!$H$2:$J$9,VLOOKUP(Planilla!K4294,Base!$F$3:$G$9,2,0),0),"")</f>
        <v/>
      </c>
      <c r="M4294" s="19"/>
      <c r="N4294" s="14" t="str">
        <f>IF(M4294="Si",HLOOKUP(I4294,Base!$H$2:$J$9,8,0),"")</f>
        <v/>
      </c>
      <c r="O4294" s="9"/>
      <c r="P4294" s="18"/>
      <c r="Q4294" s="14" t="str">
        <f>IFERROR(O4294*HLOOKUP(I4294,Base!$H$2:$J$9,VLOOKUP(Planilla!P4294,Base!$F$3:$G$9,2,0),0),"")</f>
        <v/>
      </c>
    </row>
    <row r="4295" spans="1:17">
      <c r="A4295" s="18"/>
      <c r="B4295" s="7"/>
      <c r="C4295" s="12"/>
      <c r="D4295" s="13" t="str">
        <f>IFERROR(VLOOKUP(C4295,Base!A:C,2,0),"")</f>
        <v/>
      </c>
      <c r="E4295" s="10" t="str">
        <f>IFERROR(VLOOKUP(C4295,Base!A:C,3,0),"")</f>
        <v/>
      </c>
      <c r="F4295" s="8"/>
      <c r="G4295" s="9"/>
      <c r="H4295" s="18"/>
      <c r="I4295" s="18"/>
      <c r="J4295" s="9"/>
      <c r="K4295" s="18"/>
      <c r="L4295" s="14" t="str">
        <f>IFERROR(J4295*HLOOKUP(I4295,Base!$H$2:$J$9,VLOOKUP(Planilla!K4295,Base!$F$3:$G$9,2,0),0),"")</f>
        <v/>
      </c>
      <c r="M4295" s="19"/>
      <c r="N4295" s="14" t="str">
        <f>IF(M4295="Si",HLOOKUP(I4295,Base!$H$2:$J$9,8,0),"")</f>
        <v/>
      </c>
      <c r="O4295" s="9"/>
      <c r="P4295" s="18"/>
      <c r="Q4295" s="14" t="str">
        <f>IFERROR(O4295*HLOOKUP(I4295,Base!$H$2:$J$9,VLOOKUP(Planilla!P4295,Base!$F$3:$G$9,2,0),0),"")</f>
        <v/>
      </c>
    </row>
    <row r="4296" spans="1:17">
      <c r="A4296" s="18"/>
      <c r="B4296" s="7"/>
      <c r="C4296" s="12"/>
      <c r="D4296" s="13" t="str">
        <f>IFERROR(VLOOKUP(C4296,Base!A:C,2,0),"")</f>
        <v/>
      </c>
      <c r="E4296" s="10" t="str">
        <f>IFERROR(VLOOKUP(C4296,Base!A:C,3,0),"")</f>
        <v/>
      </c>
      <c r="F4296" s="8"/>
      <c r="G4296" s="9"/>
      <c r="H4296" s="18"/>
      <c r="I4296" s="18"/>
      <c r="J4296" s="9"/>
      <c r="K4296" s="18"/>
      <c r="L4296" s="14" t="str">
        <f>IFERROR(J4296*HLOOKUP(I4296,Base!$H$2:$J$9,VLOOKUP(Planilla!K4296,Base!$F$3:$G$9,2,0),0),"")</f>
        <v/>
      </c>
      <c r="M4296" s="19"/>
      <c r="N4296" s="14" t="str">
        <f>IF(M4296="Si",HLOOKUP(I4296,Base!$H$2:$J$9,8,0),"")</f>
        <v/>
      </c>
      <c r="O4296" s="9"/>
      <c r="P4296" s="18"/>
      <c r="Q4296" s="14" t="str">
        <f>IFERROR(O4296*HLOOKUP(I4296,Base!$H$2:$J$9,VLOOKUP(Planilla!P4296,Base!$F$3:$G$9,2,0),0),"")</f>
        <v/>
      </c>
    </row>
    <row r="4297" spans="1:17">
      <c r="A4297" s="18"/>
      <c r="B4297" s="7"/>
      <c r="C4297" s="12"/>
      <c r="D4297" s="13" t="str">
        <f>IFERROR(VLOOKUP(C4297,Base!A:C,2,0),"")</f>
        <v/>
      </c>
      <c r="E4297" s="10" t="str">
        <f>IFERROR(VLOOKUP(C4297,Base!A:C,3,0),"")</f>
        <v/>
      </c>
      <c r="F4297" s="8"/>
      <c r="G4297" s="9"/>
      <c r="H4297" s="18"/>
      <c r="I4297" s="18"/>
      <c r="J4297" s="9"/>
      <c r="K4297" s="18"/>
      <c r="L4297" s="14" t="str">
        <f>IFERROR(J4297*HLOOKUP(I4297,Base!$H$2:$J$9,VLOOKUP(Planilla!K4297,Base!$F$3:$G$9,2,0),0),"")</f>
        <v/>
      </c>
      <c r="M4297" s="19"/>
      <c r="N4297" s="14" t="str">
        <f>IF(M4297="Si",HLOOKUP(I4297,Base!$H$2:$J$9,8,0),"")</f>
        <v/>
      </c>
      <c r="O4297" s="9"/>
      <c r="P4297" s="18"/>
      <c r="Q4297" s="14" t="str">
        <f>IFERROR(O4297*HLOOKUP(I4297,Base!$H$2:$J$9,VLOOKUP(Planilla!P4297,Base!$F$3:$G$9,2,0),0),"")</f>
        <v/>
      </c>
    </row>
    <row r="4298" spans="1:17">
      <c r="A4298" s="18"/>
      <c r="B4298" s="7"/>
      <c r="C4298" s="12"/>
      <c r="D4298" s="13" t="str">
        <f>IFERROR(VLOOKUP(C4298,Base!A:C,2,0),"")</f>
        <v/>
      </c>
      <c r="E4298" s="10" t="str">
        <f>IFERROR(VLOOKUP(C4298,Base!A:C,3,0),"")</f>
        <v/>
      </c>
      <c r="F4298" s="8"/>
      <c r="G4298" s="9"/>
      <c r="H4298" s="18"/>
      <c r="I4298" s="18"/>
      <c r="J4298" s="9"/>
      <c r="K4298" s="18"/>
      <c r="L4298" s="14" t="str">
        <f>IFERROR(J4298*HLOOKUP(I4298,Base!$H$2:$J$9,VLOOKUP(Planilla!K4298,Base!$F$3:$G$9,2,0),0),"")</f>
        <v/>
      </c>
      <c r="M4298" s="19"/>
      <c r="N4298" s="14" t="str">
        <f>IF(M4298="Si",HLOOKUP(I4298,Base!$H$2:$J$9,8,0),"")</f>
        <v/>
      </c>
      <c r="O4298" s="9"/>
      <c r="P4298" s="18"/>
      <c r="Q4298" s="14" t="str">
        <f>IFERROR(O4298*HLOOKUP(I4298,Base!$H$2:$J$9,VLOOKUP(Planilla!P4298,Base!$F$3:$G$9,2,0),0),"")</f>
        <v/>
      </c>
    </row>
    <row r="4299" spans="1:17">
      <c r="A4299" s="18"/>
      <c r="B4299" s="7"/>
      <c r="C4299" s="12"/>
      <c r="D4299" s="13" t="str">
        <f>IFERROR(VLOOKUP(C4299,Base!A:C,2,0),"")</f>
        <v/>
      </c>
      <c r="E4299" s="10" t="str">
        <f>IFERROR(VLOOKUP(C4299,Base!A:C,3,0),"")</f>
        <v/>
      </c>
      <c r="F4299" s="8"/>
      <c r="G4299" s="9"/>
      <c r="H4299" s="18"/>
      <c r="I4299" s="18"/>
      <c r="J4299" s="9"/>
      <c r="K4299" s="18"/>
      <c r="L4299" s="14" t="str">
        <f>IFERROR(J4299*HLOOKUP(I4299,Base!$H$2:$J$9,VLOOKUP(Planilla!K4299,Base!$F$3:$G$9,2,0),0),"")</f>
        <v/>
      </c>
      <c r="M4299" s="19"/>
      <c r="N4299" s="14" t="str">
        <f>IF(M4299="Si",HLOOKUP(I4299,Base!$H$2:$J$9,8,0),"")</f>
        <v/>
      </c>
      <c r="O4299" s="9"/>
      <c r="P4299" s="18"/>
      <c r="Q4299" s="14" t="str">
        <f>IFERROR(O4299*HLOOKUP(I4299,Base!$H$2:$J$9,VLOOKUP(Planilla!P4299,Base!$F$3:$G$9,2,0),0),"")</f>
        <v/>
      </c>
    </row>
    <row r="4300" spans="1:17">
      <c r="A4300" s="18"/>
      <c r="B4300" s="7"/>
      <c r="C4300" s="12"/>
      <c r="D4300" s="13" t="str">
        <f>IFERROR(VLOOKUP(C4300,Base!A:C,2,0),"")</f>
        <v/>
      </c>
      <c r="E4300" s="10" t="str">
        <f>IFERROR(VLOOKUP(C4300,Base!A:C,3,0),"")</f>
        <v/>
      </c>
      <c r="F4300" s="8"/>
      <c r="G4300" s="9"/>
      <c r="H4300" s="18"/>
      <c r="I4300" s="18"/>
      <c r="J4300" s="9"/>
      <c r="K4300" s="18"/>
      <c r="L4300" s="14" t="str">
        <f>IFERROR(J4300*HLOOKUP(I4300,Base!$H$2:$J$9,VLOOKUP(Planilla!K4300,Base!$F$3:$G$9,2,0),0),"")</f>
        <v/>
      </c>
      <c r="M4300" s="19"/>
      <c r="N4300" s="14" t="str">
        <f>IF(M4300="Si",HLOOKUP(I4300,Base!$H$2:$J$9,8,0),"")</f>
        <v/>
      </c>
      <c r="O4300" s="9"/>
      <c r="P4300" s="18"/>
      <c r="Q4300" s="14" t="str">
        <f>IFERROR(O4300*HLOOKUP(I4300,Base!$H$2:$J$9,VLOOKUP(Planilla!P4300,Base!$F$3:$G$9,2,0),0),"")</f>
        <v/>
      </c>
    </row>
    <row r="4301" spans="1:17">
      <c r="A4301" s="18"/>
      <c r="B4301" s="7"/>
      <c r="C4301" s="12"/>
      <c r="D4301" s="13" t="str">
        <f>IFERROR(VLOOKUP(C4301,Base!A:C,2,0),"")</f>
        <v/>
      </c>
      <c r="E4301" s="10" t="str">
        <f>IFERROR(VLOOKUP(C4301,Base!A:C,3,0),"")</f>
        <v/>
      </c>
      <c r="F4301" s="8"/>
      <c r="G4301" s="9"/>
      <c r="H4301" s="18"/>
      <c r="I4301" s="18"/>
      <c r="J4301" s="9"/>
      <c r="K4301" s="18"/>
      <c r="L4301" s="14" t="str">
        <f>IFERROR(J4301*HLOOKUP(I4301,Base!$H$2:$J$9,VLOOKUP(Planilla!K4301,Base!$F$3:$G$9,2,0),0),"")</f>
        <v/>
      </c>
      <c r="M4301" s="19"/>
      <c r="N4301" s="14" t="str">
        <f>IF(M4301="Si",HLOOKUP(I4301,Base!$H$2:$J$9,8,0),"")</f>
        <v/>
      </c>
      <c r="O4301" s="9"/>
      <c r="P4301" s="18"/>
      <c r="Q4301" s="14" t="str">
        <f>IFERROR(O4301*HLOOKUP(I4301,Base!$H$2:$J$9,VLOOKUP(Planilla!P4301,Base!$F$3:$G$9,2,0),0),"")</f>
        <v/>
      </c>
    </row>
    <row r="4302" spans="1:17">
      <c r="A4302" s="18"/>
      <c r="B4302" s="7"/>
      <c r="C4302" s="12"/>
      <c r="D4302" s="13" t="str">
        <f>IFERROR(VLOOKUP(C4302,Base!A:C,2,0),"")</f>
        <v/>
      </c>
      <c r="E4302" s="10" t="str">
        <f>IFERROR(VLOOKUP(C4302,Base!A:C,3,0),"")</f>
        <v/>
      </c>
      <c r="F4302" s="8"/>
      <c r="G4302" s="9"/>
      <c r="H4302" s="18"/>
      <c r="I4302" s="18"/>
      <c r="J4302" s="9"/>
      <c r="K4302" s="18"/>
      <c r="L4302" s="14" t="str">
        <f>IFERROR(J4302*HLOOKUP(I4302,Base!$H$2:$J$9,VLOOKUP(Planilla!K4302,Base!$F$3:$G$9,2,0),0),"")</f>
        <v/>
      </c>
      <c r="M4302" s="19"/>
      <c r="N4302" s="14" t="str">
        <f>IF(M4302="Si",HLOOKUP(I4302,Base!$H$2:$J$9,8,0),"")</f>
        <v/>
      </c>
      <c r="O4302" s="9"/>
      <c r="P4302" s="18"/>
      <c r="Q4302" s="14" t="str">
        <f>IFERROR(O4302*HLOOKUP(I4302,Base!$H$2:$J$9,VLOOKUP(Planilla!P4302,Base!$F$3:$G$9,2,0),0),"")</f>
        <v/>
      </c>
    </row>
    <row r="4303" spans="1:17">
      <c r="A4303" s="18"/>
      <c r="B4303" s="7"/>
      <c r="C4303" s="12"/>
      <c r="D4303" s="13" t="str">
        <f>IFERROR(VLOOKUP(C4303,Base!A:C,2,0),"")</f>
        <v/>
      </c>
      <c r="E4303" s="10" t="str">
        <f>IFERROR(VLOOKUP(C4303,Base!A:C,3,0),"")</f>
        <v/>
      </c>
      <c r="F4303" s="8"/>
      <c r="G4303" s="9"/>
      <c r="H4303" s="18"/>
      <c r="I4303" s="18"/>
      <c r="J4303" s="9"/>
      <c r="K4303" s="18"/>
      <c r="L4303" s="14" t="str">
        <f>IFERROR(J4303*HLOOKUP(I4303,Base!$H$2:$J$9,VLOOKUP(Planilla!K4303,Base!$F$3:$G$9,2,0),0),"")</f>
        <v/>
      </c>
      <c r="M4303" s="19"/>
      <c r="N4303" s="14" t="str">
        <f>IF(M4303="Si",HLOOKUP(I4303,Base!$H$2:$J$9,8,0),"")</f>
        <v/>
      </c>
      <c r="O4303" s="9"/>
      <c r="P4303" s="18"/>
      <c r="Q4303" s="14" t="str">
        <f>IFERROR(O4303*HLOOKUP(I4303,Base!$H$2:$J$9,VLOOKUP(Planilla!P4303,Base!$F$3:$G$9,2,0),0),"")</f>
        <v/>
      </c>
    </row>
    <row r="4304" spans="1:17">
      <c r="A4304" s="18"/>
      <c r="B4304" s="7"/>
      <c r="C4304" s="12"/>
      <c r="D4304" s="13" t="str">
        <f>IFERROR(VLOOKUP(C4304,Base!A:C,2,0),"")</f>
        <v/>
      </c>
      <c r="E4304" s="10" t="str">
        <f>IFERROR(VLOOKUP(C4304,Base!A:C,3,0),"")</f>
        <v/>
      </c>
      <c r="F4304" s="8"/>
      <c r="G4304" s="9"/>
      <c r="H4304" s="18"/>
      <c r="I4304" s="18"/>
      <c r="J4304" s="9"/>
      <c r="K4304" s="18"/>
      <c r="L4304" s="14" t="str">
        <f>IFERROR(J4304*HLOOKUP(I4304,Base!$H$2:$J$9,VLOOKUP(Planilla!K4304,Base!$F$3:$G$9,2,0),0),"")</f>
        <v/>
      </c>
      <c r="M4304" s="19"/>
      <c r="N4304" s="14" t="str">
        <f>IF(M4304="Si",HLOOKUP(I4304,Base!$H$2:$J$9,8,0),"")</f>
        <v/>
      </c>
      <c r="O4304" s="9"/>
      <c r="P4304" s="18"/>
      <c r="Q4304" s="14" t="str">
        <f>IFERROR(O4304*HLOOKUP(I4304,Base!$H$2:$J$9,VLOOKUP(Planilla!P4304,Base!$F$3:$G$9,2,0),0),"")</f>
        <v/>
      </c>
    </row>
    <row r="4305" spans="1:17">
      <c r="A4305" s="18"/>
      <c r="B4305" s="7"/>
      <c r="C4305" s="12"/>
      <c r="D4305" s="13" t="str">
        <f>IFERROR(VLOOKUP(C4305,Base!A:C,2,0),"")</f>
        <v/>
      </c>
      <c r="E4305" s="10" t="str">
        <f>IFERROR(VLOOKUP(C4305,Base!A:C,3,0),"")</f>
        <v/>
      </c>
      <c r="F4305" s="8"/>
      <c r="G4305" s="9"/>
      <c r="H4305" s="18"/>
      <c r="I4305" s="18"/>
      <c r="J4305" s="9"/>
      <c r="K4305" s="18"/>
      <c r="L4305" s="14" t="str">
        <f>IFERROR(J4305*HLOOKUP(I4305,Base!$H$2:$J$9,VLOOKUP(Planilla!K4305,Base!$F$3:$G$9,2,0),0),"")</f>
        <v/>
      </c>
      <c r="M4305" s="19"/>
      <c r="N4305" s="14" t="str">
        <f>IF(M4305="Si",HLOOKUP(I4305,Base!$H$2:$J$9,8,0),"")</f>
        <v/>
      </c>
      <c r="O4305" s="9"/>
      <c r="P4305" s="18"/>
      <c r="Q4305" s="14" t="str">
        <f>IFERROR(O4305*HLOOKUP(I4305,Base!$H$2:$J$9,VLOOKUP(Planilla!P4305,Base!$F$3:$G$9,2,0),0),"")</f>
        <v/>
      </c>
    </row>
    <row r="4306" spans="1:17">
      <c r="A4306" s="18"/>
      <c r="B4306" s="7"/>
      <c r="C4306" s="12"/>
      <c r="D4306" s="13" t="str">
        <f>IFERROR(VLOOKUP(C4306,Base!A:C,2,0),"")</f>
        <v/>
      </c>
      <c r="E4306" s="10" t="str">
        <f>IFERROR(VLOOKUP(C4306,Base!A:C,3,0),"")</f>
        <v/>
      </c>
      <c r="F4306" s="8"/>
      <c r="G4306" s="9"/>
      <c r="H4306" s="18"/>
      <c r="I4306" s="18"/>
      <c r="J4306" s="9"/>
      <c r="K4306" s="18"/>
      <c r="L4306" s="14" t="str">
        <f>IFERROR(J4306*HLOOKUP(I4306,Base!$H$2:$J$9,VLOOKUP(Planilla!K4306,Base!$F$3:$G$9,2,0),0),"")</f>
        <v/>
      </c>
      <c r="M4306" s="19"/>
      <c r="N4306" s="14" t="str">
        <f>IF(M4306="Si",HLOOKUP(I4306,Base!$H$2:$J$9,8,0),"")</f>
        <v/>
      </c>
      <c r="O4306" s="9"/>
      <c r="P4306" s="18"/>
      <c r="Q4306" s="14" t="str">
        <f>IFERROR(O4306*HLOOKUP(I4306,Base!$H$2:$J$9,VLOOKUP(Planilla!P4306,Base!$F$3:$G$9,2,0),0),"")</f>
        <v/>
      </c>
    </row>
    <row r="4307" spans="1:17">
      <c r="A4307" s="18"/>
      <c r="B4307" s="7"/>
      <c r="C4307" s="12"/>
      <c r="D4307" s="13" t="str">
        <f>IFERROR(VLOOKUP(C4307,Base!A:C,2,0),"")</f>
        <v/>
      </c>
      <c r="E4307" s="10" t="str">
        <f>IFERROR(VLOOKUP(C4307,Base!A:C,3,0),"")</f>
        <v/>
      </c>
      <c r="F4307" s="8"/>
      <c r="G4307" s="9"/>
      <c r="H4307" s="18"/>
      <c r="I4307" s="18"/>
      <c r="J4307" s="9"/>
      <c r="K4307" s="18"/>
      <c r="L4307" s="14" t="str">
        <f>IFERROR(J4307*HLOOKUP(I4307,Base!$H$2:$J$9,VLOOKUP(Planilla!K4307,Base!$F$3:$G$9,2,0),0),"")</f>
        <v/>
      </c>
      <c r="M4307" s="19"/>
      <c r="N4307" s="14" t="str">
        <f>IF(M4307="Si",HLOOKUP(I4307,Base!$H$2:$J$9,8,0),"")</f>
        <v/>
      </c>
      <c r="O4307" s="9"/>
      <c r="P4307" s="18"/>
      <c r="Q4307" s="14" t="str">
        <f>IFERROR(O4307*HLOOKUP(I4307,Base!$H$2:$J$9,VLOOKUP(Planilla!P4307,Base!$F$3:$G$9,2,0),0),"")</f>
        <v/>
      </c>
    </row>
    <row r="4308" spans="1:17">
      <c r="A4308" s="18"/>
      <c r="B4308" s="7"/>
      <c r="C4308" s="12"/>
      <c r="D4308" s="13" t="str">
        <f>IFERROR(VLOOKUP(C4308,Base!A:C,2,0),"")</f>
        <v/>
      </c>
      <c r="E4308" s="10" t="str">
        <f>IFERROR(VLOOKUP(C4308,Base!A:C,3,0),"")</f>
        <v/>
      </c>
      <c r="F4308" s="8"/>
      <c r="G4308" s="9"/>
      <c r="H4308" s="18"/>
      <c r="I4308" s="18"/>
      <c r="J4308" s="9"/>
      <c r="K4308" s="18"/>
      <c r="L4308" s="14" t="str">
        <f>IFERROR(J4308*HLOOKUP(I4308,Base!$H$2:$J$9,VLOOKUP(Planilla!K4308,Base!$F$3:$G$9,2,0),0),"")</f>
        <v/>
      </c>
      <c r="M4308" s="19"/>
      <c r="N4308" s="14" t="str">
        <f>IF(M4308="Si",HLOOKUP(I4308,Base!$H$2:$J$9,8,0),"")</f>
        <v/>
      </c>
      <c r="O4308" s="9"/>
      <c r="P4308" s="18"/>
      <c r="Q4308" s="14" t="str">
        <f>IFERROR(O4308*HLOOKUP(I4308,Base!$H$2:$J$9,VLOOKUP(Planilla!P4308,Base!$F$3:$G$9,2,0),0),"")</f>
        <v/>
      </c>
    </row>
    <row r="4309" spans="1:17">
      <c r="A4309" s="18"/>
      <c r="B4309" s="7"/>
      <c r="C4309" s="12"/>
      <c r="D4309" s="13" t="str">
        <f>IFERROR(VLOOKUP(C4309,Base!A:C,2,0),"")</f>
        <v/>
      </c>
      <c r="E4309" s="10" t="str">
        <f>IFERROR(VLOOKUP(C4309,Base!A:C,3,0),"")</f>
        <v/>
      </c>
      <c r="F4309" s="8"/>
      <c r="G4309" s="9"/>
      <c r="H4309" s="18"/>
      <c r="I4309" s="18"/>
      <c r="J4309" s="9"/>
      <c r="K4309" s="18"/>
      <c r="L4309" s="14" t="str">
        <f>IFERROR(J4309*HLOOKUP(I4309,Base!$H$2:$J$9,VLOOKUP(Planilla!K4309,Base!$F$3:$G$9,2,0),0),"")</f>
        <v/>
      </c>
      <c r="M4309" s="19"/>
      <c r="N4309" s="14" t="str">
        <f>IF(M4309="Si",HLOOKUP(I4309,Base!$H$2:$J$9,8,0),"")</f>
        <v/>
      </c>
      <c r="O4309" s="9"/>
      <c r="P4309" s="18"/>
      <c r="Q4309" s="14" t="str">
        <f>IFERROR(O4309*HLOOKUP(I4309,Base!$H$2:$J$9,VLOOKUP(Planilla!P4309,Base!$F$3:$G$9,2,0),0),"")</f>
        <v/>
      </c>
    </row>
    <row r="4310" spans="1:17">
      <c r="A4310" s="18"/>
      <c r="B4310" s="7"/>
      <c r="C4310" s="12"/>
      <c r="D4310" s="13" t="str">
        <f>IFERROR(VLOOKUP(C4310,Base!A:C,2,0),"")</f>
        <v/>
      </c>
      <c r="E4310" s="10" t="str">
        <f>IFERROR(VLOOKUP(C4310,Base!A:C,3,0),"")</f>
        <v/>
      </c>
      <c r="F4310" s="8"/>
      <c r="G4310" s="9"/>
      <c r="H4310" s="18"/>
      <c r="I4310" s="18"/>
      <c r="J4310" s="9"/>
      <c r="K4310" s="18"/>
      <c r="L4310" s="14" t="str">
        <f>IFERROR(J4310*HLOOKUP(I4310,Base!$H$2:$J$9,VLOOKUP(Planilla!K4310,Base!$F$3:$G$9,2,0),0),"")</f>
        <v/>
      </c>
      <c r="M4310" s="19"/>
      <c r="N4310" s="14" t="str">
        <f>IF(M4310="Si",HLOOKUP(I4310,Base!$H$2:$J$9,8,0),"")</f>
        <v/>
      </c>
      <c r="O4310" s="9"/>
      <c r="P4310" s="18"/>
      <c r="Q4310" s="14" t="str">
        <f>IFERROR(O4310*HLOOKUP(I4310,Base!$H$2:$J$9,VLOOKUP(Planilla!P4310,Base!$F$3:$G$9,2,0),0),"")</f>
        <v/>
      </c>
    </row>
    <row r="4311" spans="1:17">
      <c r="A4311" s="18"/>
      <c r="B4311" s="7"/>
      <c r="C4311" s="12"/>
      <c r="D4311" s="13" t="str">
        <f>IFERROR(VLOOKUP(C4311,Base!A:C,2,0),"")</f>
        <v/>
      </c>
      <c r="E4311" s="10" t="str">
        <f>IFERROR(VLOOKUP(C4311,Base!A:C,3,0),"")</f>
        <v/>
      </c>
      <c r="F4311" s="8"/>
      <c r="G4311" s="9"/>
      <c r="H4311" s="18"/>
      <c r="I4311" s="18"/>
      <c r="J4311" s="9"/>
      <c r="K4311" s="18"/>
      <c r="L4311" s="14" t="str">
        <f>IFERROR(J4311*HLOOKUP(I4311,Base!$H$2:$J$9,VLOOKUP(Planilla!K4311,Base!$F$3:$G$9,2,0),0),"")</f>
        <v/>
      </c>
      <c r="M4311" s="19"/>
      <c r="N4311" s="14" t="str">
        <f>IF(M4311="Si",HLOOKUP(I4311,Base!$H$2:$J$9,8,0),"")</f>
        <v/>
      </c>
      <c r="O4311" s="9"/>
      <c r="P4311" s="18"/>
      <c r="Q4311" s="14" t="str">
        <f>IFERROR(O4311*HLOOKUP(I4311,Base!$H$2:$J$9,VLOOKUP(Planilla!P4311,Base!$F$3:$G$9,2,0),0),"")</f>
        <v/>
      </c>
    </row>
    <row r="4312" spans="1:17">
      <c r="A4312" s="18"/>
      <c r="B4312" s="7"/>
      <c r="C4312" s="12"/>
      <c r="D4312" s="13" t="str">
        <f>IFERROR(VLOOKUP(C4312,Base!A:C,2,0),"")</f>
        <v/>
      </c>
      <c r="E4312" s="10" t="str">
        <f>IFERROR(VLOOKUP(C4312,Base!A:C,3,0),"")</f>
        <v/>
      </c>
      <c r="F4312" s="8"/>
      <c r="G4312" s="9"/>
      <c r="H4312" s="18"/>
      <c r="I4312" s="18"/>
      <c r="J4312" s="9"/>
      <c r="K4312" s="18"/>
      <c r="L4312" s="14" t="str">
        <f>IFERROR(J4312*HLOOKUP(I4312,Base!$H$2:$J$9,VLOOKUP(Planilla!K4312,Base!$F$3:$G$9,2,0),0),"")</f>
        <v/>
      </c>
      <c r="M4312" s="19"/>
      <c r="N4312" s="14" t="str">
        <f>IF(M4312="Si",HLOOKUP(I4312,Base!$H$2:$J$9,8,0),"")</f>
        <v/>
      </c>
      <c r="O4312" s="9"/>
      <c r="P4312" s="18"/>
      <c r="Q4312" s="14" t="str">
        <f>IFERROR(O4312*HLOOKUP(I4312,Base!$H$2:$J$9,VLOOKUP(Planilla!P4312,Base!$F$3:$G$9,2,0),0),"")</f>
        <v/>
      </c>
    </row>
    <row r="4313" spans="1:17">
      <c r="A4313" s="18"/>
      <c r="B4313" s="7"/>
      <c r="C4313" s="12"/>
      <c r="D4313" s="13" t="str">
        <f>IFERROR(VLOOKUP(C4313,Base!A:C,2,0),"")</f>
        <v/>
      </c>
      <c r="E4313" s="10" t="str">
        <f>IFERROR(VLOOKUP(C4313,Base!A:C,3,0),"")</f>
        <v/>
      </c>
      <c r="F4313" s="8"/>
      <c r="G4313" s="9"/>
      <c r="H4313" s="18"/>
      <c r="I4313" s="18"/>
      <c r="J4313" s="9"/>
      <c r="K4313" s="18"/>
      <c r="L4313" s="14" t="str">
        <f>IFERROR(J4313*HLOOKUP(I4313,Base!$H$2:$J$9,VLOOKUP(Planilla!K4313,Base!$F$3:$G$9,2,0),0),"")</f>
        <v/>
      </c>
      <c r="M4313" s="19"/>
      <c r="N4313" s="14" t="str">
        <f>IF(M4313="Si",HLOOKUP(I4313,Base!$H$2:$J$9,8,0),"")</f>
        <v/>
      </c>
      <c r="O4313" s="9"/>
      <c r="P4313" s="18"/>
      <c r="Q4313" s="14" t="str">
        <f>IFERROR(O4313*HLOOKUP(I4313,Base!$H$2:$J$9,VLOOKUP(Planilla!P4313,Base!$F$3:$G$9,2,0),0),"")</f>
        <v/>
      </c>
    </row>
    <row r="4314" spans="1:17">
      <c r="A4314" s="18"/>
      <c r="B4314" s="7"/>
      <c r="C4314" s="12"/>
      <c r="D4314" s="13" t="str">
        <f>IFERROR(VLOOKUP(C4314,Base!A:C,2,0),"")</f>
        <v/>
      </c>
      <c r="E4314" s="10" t="str">
        <f>IFERROR(VLOOKUP(C4314,Base!A:C,3,0),"")</f>
        <v/>
      </c>
      <c r="F4314" s="8"/>
      <c r="G4314" s="9"/>
      <c r="H4314" s="18"/>
      <c r="I4314" s="18"/>
      <c r="J4314" s="9"/>
      <c r="K4314" s="18"/>
      <c r="L4314" s="14" t="str">
        <f>IFERROR(J4314*HLOOKUP(I4314,Base!$H$2:$J$9,VLOOKUP(Planilla!K4314,Base!$F$3:$G$9,2,0),0),"")</f>
        <v/>
      </c>
      <c r="M4314" s="19"/>
      <c r="N4314" s="14" t="str">
        <f>IF(M4314="Si",HLOOKUP(I4314,Base!$H$2:$J$9,8,0),"")</f>
        <v/>
      </c>
      <c r="O4314" s="9"/>
      <c r="P4314" s="18"/>
      <c r="Q4314" s="14" t="str">
        <f>IFERROR(O4314*HLOOKUP(I4314,Base!$H$2:$J$9,VLOOKUP(Planilla!P4314,Base!$F$3:$G$9,2,0),0),"")</f>
        <v/>
      </c>
    </row>
    <row r="4315" spans="1:17">
      <c r="A4315" s="18"/>
      <c r="B4315" s="7"/>
      <c r="C4315" s="12"/>
      <c r="D4315" s="13" t="str">
        <f>IFERROR(VLOOKUP(C4315,Base!A:C,2,0),"")</f>
        <v/>
      </c>
      <c r="E4315" s="10" t="str">
        <f>IFERROR(VLOOKUP(C4315,Base!A:C,3,0),"")</f>
        <v/>
      </c>
      <c r="F4315" s="8"/>
      <c r="G4315" s="9"/>
      <c r="H4315" s="18"/>
      <c r="I4315" s="18"/>
      <c r="J4315" s="9"/>
      <c r="K4315" s="18"/>
      <c r="L4315" s="14" t="str">
        <f>IFERROR(J4315*HLOOKUP(I4315,Base!$H$2:$J$9,VLOOKUP(Planilla!K4315,Base!$F$3:$G$9,2,0),0),"")</f>
        <v/>
      </c>
      <c r="M4315" s="19"/>
      <c r="N4315" s="14" t="str">
        <f>IF(M4315="Si",HLOOKUP(I4315,Base!$H$2:$J$9,8,0),"")</f>
        <v/>
      </c>
      <c r="O4315" s="9"/>
      <c r="P4315" s="18"/>
      <c r="Q4315" s="14" t="str">
        <f>IFERROR(O4315*HLOOKUP(I4315,Base!$H$2:$J$9,VLOOKUP(Planilla!P4315,Base!$F$3:$G$9,2,0),0),"")</f>
        <v/>
      </c>
    </row>
    <row r="4316" spans="1:17">
      <c r="A4316" s="18"/>
      <c r="B4316" s="7"/>
      <c r="C4316" s="12"/>
      <c r="D4316" s="13" t="str">
        <f>IFERROR(VLOOKUP(C4316,Base!A:C,2,0),"")</f>
        <v/>
      </c>
      <c r="E4316" s="10" t="str">
        <f>IFERROR(VLOOKUP(C4316,Base!A:C,3,0),"")</f>
        <v/>
      </c>
      <c r="F4316" s="8"/>
      <c r="G4316" s="9"/>
      <c r="H4316" s="18"/>
      <c r="I4316" s="18"/>
      <c r="J4316" s="9"/>
      <c r="K4316" s="18"/>
      <c r="L4316" s="14" t="str">
        <f>IFERROR(J4316*HLOOKUP(I4316,Base!$H$2:$J$9,VLOOKUP(Planilla!K4316,Base!$F$3:$G$9,2,0),0),"")</f>
        <v/>
      </c>
      <c r="M4316" s="19"/>
      <c r="N4316" s="14" t="str">
        <f>IF(M4316="Si",HLOOKUP(I4316,Base!$H$2:$J$9,8,0),"")</f>
        <v/>
      </c>
      <c r="O4316" s="9"/>
      <c r="P4316" s="18"/>
      <c r="Q4316" s="14" t="str">
        <f>IFERROR(O4316*HLOOKUP(I4316,Base!$H$2:$J$9,VLOOKUP(Planilla!P4316,Base!$F$3:$G$9,2,0),0),"")</f>
        <v/>
      </c>
    </row>
    <row r="4317" spans="1:17">
      <c r="A4317" s="18"/>
      <c r="B4317" s="7"/>
      <c r="C4317" s="12"/>
      <c r="D4317" s="13" t="str">
        <f>IFERROR(VLOOKUP(C4317,Base!A:C,2,0),"")</f>
        <v/>
      </c>
      <c r="E4317" s="10" t="str">
        <f>IFERROR(VLOOKUP(C4317,Base!A:C,3,0),"")</f>
        <v/>
      </c>
      <c r="F4317" s="8"/>
      <c r="G4317" s="9"/>
      <c r="H4317" s="18"/>
      <c r="I4317" s="18"/>
      <c r="J4317" s="9"/>
      <c r="K4317" s="18"/>
      <c r="L4317" s="14" t="str">
        <f>IFERROR(J4317*HLOOKUP(I4317,Base!$H$2:$J$9,VLOOKUP(Planilla!K4317,Base!$F$3:$G$9,2,0),0),"")</f>
        <v/>
      </c>
      <c r="M4317" s="19"/>
      <c r="N4317" s="14" t="str">
        <f>IF(M4317="Si",HLOOKUP(I4317,Base!$H$2:$J$9,8,0),"")</f>
        <v/>
      </c>
      <c r="O4317" s="9"/>
      <c r="P4317" s="18"/>
      <c r="Q4317" s="14" t="str">
        <f>IFERROR(O4317*HLOOKUP(I4317,Base!$H$2:$J$9,VLOOKUP(Planilla!P4317,Base!$F$3:$G$9,2,0),0),"")</f>
        <v/>
      </c>
    </row>
    <row r="4318" spans="1:17">
      <c r="A4318" s="18"/>
      <c r="B4318" s="7"/>
      <c r="C4318" s="12"/>
      <c r="D4318" s="13" t="str">
        <f>IFERROR(VLOOKUP(C4318,Base!A:C,2,0),"")</f>
        <v/>
      </c>
      <c r="E4318" s="10" t="str">
        <f>IFERROR(VLOOKUP(C4318,Base!A:C,3,0),"")</f>
        <v/>
      </c>
      <c r="F4318" s="8"/>
      <c r="G4318" s="9"/>
      <c r="H4318" s="18"/>
      <c r="I4318" s="18"/>
      <c r="J4318" s="9"/>
      <c r="K4318" s="18"/>
      <c r="L4318" s="14" t="str">
        <f>IFERROR(J4318*HLOOKUP(I4318,Base!$H$2:$J$9,VLOOKUP(Planilla!K4318,Base!$F$3:$G$9,2,0),0),"")</f>
        <v/>
      </c>
      <c r="M4318" s="19"/>
      <c r="N4318" s="14" t="str">
        <f>IF(M4318="Si",HLOOKUP(I4318,Base!$H$2:$J$9,8,0),"")</f>
        <v/>
      </c>
      <c r="O4318" s="9"/>
      <c r="P4318" s="18"/>
      <c r="Q4318" s="14" t="str">
        <f>IFERROR(O4318*HLOOKUP(I4318,Base!$H$2:$J$9,VLOOKUP(Planilla!P4318,Base!$F$3:$G$9,2,0),0),"")</f>
        <v/>
      </c>
    </row>
    <row r="4319" spans="1:17">
      <c r="A4319" s="18"/>
      <c r="B4319" s="7"/>
      <c r="C4319" s="12"/>
      <c r="D4319" s="13" t="str">
        <f>IFERROR(VLOOKUP(C4319,Base!A:C,2,0),"")</f>
        <v/>
      </c>
      <c r="E4319" s="10" t="str">
        <f>IFERROR(VLOOKUP(C4319,Base!A:C,3,0),"")</f>
        <v/>
      </c>
      <c r="F4319" s="8"/>
      <c r="G4319" s="9"/>
      <c r="H4319" s="18"/>
      <c r="I4319" s="18"/>
      <c r="J4319" s="9"/>
      <c r="K4319" s="18"/>
      <c r="L4319" s="14" t="str">
        <f>IFERROR(J4319*HLOOKUP(I4319,Base!$H$2:$J$9,VLOOKUP(Planilla!K4319,Base!$F$3:$G$9,2,0),0),"")</f>
        <v/>
      </c>
      <c r="M4319" s="19"/>
      <c r="N4319" s="14" t="str">
        <f>IF(M4319="Si",HLOOKUP(I4319,Base!$H$2:$J$9,8,0),"")</f>
        <v/>
      </c>
      <c r="O4319" s="9"/>
      <c r="P4319" s="18"/>
      <c r="Q4319" s="14" t="str">
        <f>IFERROR(O4319*HLOOKUP(I4319,Base!$H$2:$J$9,VLOOKUP(Planilla!P4319,Base!$F$3:$G$9,2,0),0),"")</f>
        <v/>
      </c>
    </row>
    <row r="4320" spans="1:17">
      <c r="A4320" s="18"/>
      <c r="B4320" s="7"/>
      <c r="C4320" s="12"/>
      <c r="D4320" s="13" t="str">
        <f>IFERROR(VLOOKUP(C4320,Base!A:C,2,0),"")</f>
        <v/>
      </c>
      <c r="E4320" s="10" t="str">
        <f>IFERROR(VLOOKUP(C4320,Base!A:C,3,0),"")</f>
        <v/>
      </c>
      <c r="F4320" s="8"/>
      <c r="G4320" s="9"/>
      <c r="H4320" s="18"/>
      <c r="I4320" s="18"/>
      <c r="J4320" s="9"/>
      <c r="K4320" s="18"/>
      <c r="L4320" s="14" t="str">
        <f>IFERROR(J4320*HLOOKUP(I4320,Base!$H$2:$J$9,VLOOKUP(Planilla!K4320,Base!$F$3:$G$9,2,0),0),"")</f>
        <v/>
      </c>
      <c r="M4320" s="19"/>
      <c r="N4320" s="14" t="str">
        <f>IF(M4320="Si",HLOOKUP(I4320,Base!$H$2:$J$9,8,0),"")</f>
        <v/>
      </c>
      <c r="O4320" s="9"/>
      <c r="P4320" s="18"/>
      <c r="Q4320" s="14" t="str">
        <f>IFERROR(O4320*HLOOKUP(I4320,Base!$H$2:$J$9,VLOOKUP(Planilla!P4320,Base!$F$3:$G$9,2,0),0),"")</f>
        <v/>
      </c>
    </row>
    <row r="4321" spans="1:17">
      <c r="A4321" s="18"/>
      <c r="B4321" s="7"/>
      <c r="C4321" s="12"/>
      <c r="D4321" s="13" t="str">
        <f>IFERROR(VLOOKUP(C4321,Base!A:C,2,0),"")</f>
        <v/>
      </c>
      <c r="E4321" s="10" t="str">
        <f>IFERROR(VLOOKUP(C4321,Base!A:C,3,0),"")</f>
        <v/>
      </c>
      <c r="F4321" s="8"/>
      <c r="G4321" s="9"/>
      <c r="H4321" s="18"/>
      <c r="I4321" s="18"/>
      <c r="J4321" s="9"/>
      <c r="K4321" s="18"/>
      <c r="L4321" s="14" t="str">
        <f>IFERROR(J4321*HLOOKUP(I4321,Base!$H$2:$J$9,VLOOKUP(Planilla!K4321,Base!$F$3:$G$9,2,0),0),"")</f>
        <v/>
      </c>
      <c r="M4321" s="19"/>
      <c r="N4321" s="14" t="str">
        <f>IF(M4321="Si",HLOOKUP(I4321,Base!$H$2:$J$9,8,0),"")</f>
        <v/>
      </c>
      <c r="O4321" s="9"/>
      <c r="P4321" s="18"/>
      <c r="Q4321" s="14" t="str">
        <f>IFERROR(O4321*HLOOKUP(I4321,Base!$H$2:$J$9,VLOOKUP(Planilla!P4321,Base!$F$3:$G$9,2,0),0),"")</f>
        <v/>
      </c>
    </row>
    <row r="4322" spans="1:17">
      <c r="A4322" s="18"/>
      <c r="B4322" s="7"/>
      <c r="C4322" s="12"/>
      <c r="D4322" s="13" t="str">
        <f>IFERROR(VLOOKUP(C4322,Base!A:C,2,0),"")</f>
        <v/>
      </c>
      <c r="E4322" s="10" t="str">
        <f>IFERROR(VLOOKUP(C4322,Base!A:C,3,0),"")</f>
        <v/>
      </c>
      <c r="F4322" s="8"/>
      <c r="G4322" s="9"/>
      <c r="H4322" s="18"/>
      <c r="I4322" s="18"/>
      <c r="J4322" s="9"/>
      <c r="K4322" s="18"/>
      <c r="L4322" s="14" t="str">
        <f>IFERROR(J4322*HLOOKUP(I4322,Base!$H$2:$J$9,VLOOKUP(Planilla!K4322,Base!$F$3:$G$9,2,0),0),"")</f>
        <v/>
      </c>
      <c r="M4322" s="19"/>
      <c r="N4322" s="14" t="str">
        <f>IF(M4322="Si",HLOOKUP(I4322,Base!$H$2:$J$9,8,0),"")</f>
        <v/>
      </c>
      <c r="O4322" s="9"/>
      <c r="P4322" s="18"/>
      <c r="Q4322" s="14" t="str">
        <f>IFERROR(O4322*HLOOKUP(I4322,Base!$H$2:$J$9,VLOOKUP(Planilla!P4322,Base!$F$3:$G$9,2,0),0),"")</f>
        <v/>
      </c>
    </row>
    <row r="4323" spans="1:17">
      <c r="A4323" s="18"/>
      <c r="B4323" s="7"/>
      <c r="C4323" s="12"/>
      <c r="D4323" s="13" t="str">
        <f>IFERROR(VLOOKUP(C4323,Base!A:C,2,0),"")</f>
        <v/>
      </c>
      <c r="E4323" s="10" t="str">
        <f>IFERROR(VLOOKUP(C4323,Base!A:C,3,0),"")</f>
        <v/>
      </c>
      <c r="F4323" s="8"/>
      <c r="G4323" s="9"/>
      <c r="H4323" s="18"/>
      <c r="I4323" s="18"/>
      <c r="J4323" s="9"/>
      <c r="K4323" s="18"/>
      <c r="L4323" s="14" t="str">
        <f>IFERROR(J4323*HLOOKUP(I4323,Base!$H$2:$J$9,VLOOKUP(Planilla!K4323,Base!$F$3:$G$9,2,0),0),"")</f>
        <v/>
      </c>
      <c r="M4323" s="19"/>
      <c r="N4323" s="14" t="str">
        <f>IF(M4323="Si",HLOOKUP(I4323,Base!$H$2:$J$9,8,0),"")</f>
        <v/>
      </c>
      <c r="O4323" s="9"/>
      <c r="P4323" s="18"/>
      <c r="Q4323" s="14" t="str">
        <f>IFERROR(O4323*HLOOKUP(I4323,Base!$H$2:$J$9,VLOOKUP(Planilla!P4323,Base!$F$3:$G$9,2,0),0),"")</f>
        <v/>
      </c>
    </row>
    <row r="4324" spans="1:17">
      <c r="A4324" s="18"/>
      <c r="B4324" s="7"/>
      <c r="C4324" s="12"/>
      <c r="D4324" s="13" t="str">
        <f>IFERROR(VLOOKUP(C4324,Base!A:C,2,0),"")</f>
        <v/>
      </c>
      <c r="E4324" s="10" t="str">
        <f>IFERROR(VLOOKUP(C4324,Base!A:C,3,0),"")</f>
        <v/>
      </c>
      <c r="F4324" s="8"/>
      <c r="G4324" s="9"/>
      <c r="H4324" s="18"/>
      <c r="I4324" s="18"/>
      <c r="J4324" s="9"/>
      <c r="K4324" s="18"/>
      <c r="L4324" s="14" t="str">
        <f>IFERROR(J4324*HLOOKUP(I4324,Base!$H$2:$J$9,VLOOKUP(Planilla!K4324,Base!$F$3:$G$9,2,0),0),"")</f>
        <v/>
      </c>
      <c r="M4324" s="19"/>
      <c r="N4324" s="14" t="str">
        <f>IF(M4324="Si",HLOOKUP(I4324,Base!$H$2:$J$9,8,0),"")</f>
        <v/>
      </c>
      <c r="O4324" s="9"/>
      <c r="P4324" s="18"/>
      <c r="Q4324" s="14" t="str">
        <f>IFERROR(O4324*HLOOKUP(I4324,Base!$H$2:$J$9,VLOOKUP(Planilla!P4324,Base!$F$3:$G$9,2,0),0),"")</f>
        <v/>
      </c>
    </row>
    <row r="4325" spans="1:17">
      <c r="A4325" s="18"/>
      <c r="B4325" s="7"/>
      <c r="C4325" s="12"/>
      <c r="D4325" s="13" t="str">
        <f>IFERROR(VLOOKUP(C4325,Base!A:C,2,0),"")</f>
        <v/>
      </c>
      <c r="E4325" s="10" t="str">
        <f>IFERROR(VLOOKUP(C4325,Base!A:C,3,0),"")</f>
        <v/>
      </c>
      <c r="F4325" s="8"/>
      <c r="G4325" s="9"/>
      <c r="H4325" s="18"/>
      <c r="I4325" s="18"/>
      <c r="J4325" s="9"/>
      <c r="K4325" s="18"/>
      <c r="L4325" s="14" t="str">
        <f>IFERROR(J4325*HLOOKUP(I4325,Base!$H$2:$J$9,VLOOKUP(Planilla!K4325,Base!$F$3:$G$9,2,0),0),"")</f>
        <v/>
      </c>
      <c r="M4325" s="19"/>
      <c r="N4325" s="14" t="str">
        <f>IF(M4325="Si",HLOOKUP(I4325,Base!$H$2:$J$9,8,0),"")</f>
        <v/>
      </c>
      <c r="O4325" s="9"/>
      <c r="P4325" s="18"/>
      <c r="Q4325" s="14" t="str">
        <f>IFERROR(O4325*HLOOKUP(I4325,Base!$H$2:$J$9,VLOOKUP(Planilla!P4325,Base!$F$3:$G$9,2,0),0),"")</f>
        <v/>
      </c>
    </row>
    <row r="4326" spans="1:17">
      <c r="A4326" s="18"/>
      <c r="B4326" s="7"/>
      <c r="C4326" s="12"/>
      <c r="D4326" s="13" t="str">
        <f>IFERROR(VLOOKUP(C4326,Base!A:C,2,0),"")</f>
        <v/>
      </c>
      <c r="E4326" s="10" t="str">
        <f>IFERROR(VLOOKUP(C4326,Base!A:C,3,0),"")</f>
        <v/>
      </c>
      <c r="F4326" s="8"/>
      <c r="G4326" s="9"/>
      <c r="H4326" s="18"/>
      <c r="I4326" s="18"/>
      <c r="J4326" s="9"/>
      <c r="K4326" s="18"/>
      <c r="L4326" s="14" t="str">
        <f>IFERROR(J4326*HLOOKUP(I4326,Base!$H$2:$J$9,VLOOKUP(Planilla!K4326,Base!$F$3:$G$9,2,0),0),"")</f>
        <v/>
      </c>
      <c r="M4326" s="19"/>
      <c r="N4326" s="14" t="str">
        <f>IF(M4326="Si",HLOOKUP(I4326,Base!$H$2:$J$9,8,0),"")</f>
        <v/>
      </c>
      <c r="O4326" s="9"/>
      <c r="P4326" s="18"/>
      <c r="Q4326" s="14" t="str">
        <f>IFERROR(O4326*HLOOKUP(I4326,Base!$H$2:$J$9,VLOOKUP(Planilla!P4326,Base!$F$3:$G$9,2,0),0),"")</f>
        <v/>
      </c>
    </row>
    <row r="4327" spans="1:17">
      <c r="A4327" s="18"/>
      <c r="B4327" s="7"/>
      <c r="C4327" s="12"/>
      <c r="D4327" s="13" t="str">
        <f>IFERROR(VLOOKUP(C4327,Base!A:C,2,0),"")</f>
        <v/>
      </c>
      <c r="E4327" s="10" t="str">
        <f>IFERROR(VLOOKUP(C4327,Base!A:C,3,0),"")</f>
        <v/>
      </c>
      <c r="F4327" s="8"/>
      <c r="G4327" s="9"/>
      <c r="H4327" s="18"/>
      <c r="I4327" s="18"/>
      <c r="J4327" s="9"/>
      <c r="K4327" s="18"/>
      <c r="L4327" s="14" t="str">
        <f>IFERROR(J4327*HLOOKUP(I4327,Base!$H$2:$J$9,VLOOKUP(Planilla!K4327,Base!$F$3:$G$9,2,0),0),"")</f>
        <v/>
      </c>
      <c r="M4327" s="19"/>
      <c r="N4327" s="14" t="str">
        <f>IF(M4327="Si",HLOOKUP(I4327,Base!$H$2:$J$9,8,0),"")</f>
        <v/>
      </c>
      <c r="O4327" s="9"/>
      <c r="P4327" s="18"/>
      <c r="Q4327" s="14" t="str">
        <f>IFERROR(O4327*HLOOKUP(I4327,Base!$H$2:$J$9,VLOOKUP(Planilla!P4327,Base!$F$3:$G$9,2,0),0),"")</f>
        <v/>
      </c>
    </row>
    <row r="4328" spans="1:17">
      <c r="A4328" s="18"/>
      <c r="B4328" s="7"/>
      <c r="C4328" s="12"/>
      <c r="D4328" s="13" t="str">
        <f>IFERROR(VLOOKUP(C4328,Base!A:C,2,0),"")</f>
        <v/>
      </c>
      <c r="E4328" s="10" t="str">
        <f>IFERROR(VLOOKUP(C4328,Base!A:C,3,0),"")</f>
        <v/>
      </c>
      <c r="F4328" s="8"/>
      <c r="G4328" s="9"/>
      <c r="H4328" s="18"/>
      <c r="I4328" s="18"/>
      <c r="J4328" s="9"/>
      <c r="K4328" s="18"/>
      <c r="L4328" s="14" t="str">
        <f>IFERROR(J4328*HLOOKUP(I4328,Base!$H$2:$J$9,VLOOKUP(Planilla!K4328,Base!$F$3:$G$9,2,0),0),"")</f>
        <v/>
      </c>
      <c r="M4328" s="19"/>
      <c r="N4328" s="14" t="str">
        <f>IF(M4328="Si",HLOOKUP(I4328,Base!$H$2:$J$9,8,0),"")</f>
        <v/>
      </c>
      <c r="O4328" s="9"/>
      <c r="P4328" s="18"/>
      <c r="Q4328" s="14" t="str">
        <f>IFERROR(O4328*HLOOKUP(I4328,Base!$H$2:$J$9,VLOOKUP(Planilla!P4328,Base!$F$3:$G$9,2,0),0),"")</f>
        <v/>
      </c>
    </row>
    <row r="4329" spans="1:17">
      <c r="A4329" s="18"/>
      <c r="B4329" s="7"/>
      <c r="C4329" s="12"/>
      <c r="D4329" s="13" t="str">
        <f>IFERROR(VLOOKUP(C4329,Base!A:C,2,0),"")</f>
        <v/>
      </c>
      <c r="E4329" s="10" t="str">
        <f>IFERROR(VLOOKUP(C4329,Base!A:C,3,0),"")</f>
        <v/>
      </c>
      <c r="F4329" s="8"/>
      <c r="G4329" s="9"/>
      <c r="H4329" s="18"/>
      <c r="I4329" s="18"/>
      <c r="J4329" s="9"/>
      <c r="K4329" s="18"/>
      <c r="L4329" s="14" t="str">
        <f>IFERROR(J4329*HLOOKUP(I4329,Base!$H$2:$J$9,VLOOKUP(Planilla!K4329,Base!$F$3:$G$9,2,0),0),"")</f>
        <v/>
      </c>
      <c r="M4329" s="19"/>
      <c r="N4329" s="14" t="str">
        <f>IF(M4329="Si",HLOOKUP(I4329,Base!$H$2:$J$9,8,0),"")</f>
        <v/>
      </c>
      <c r="O4329" s="9"/>
      <c r="P4329" s="18"/>
      <c r="Q4329" s="14" t="str">
        <f>IFERROR(O4329*HLOOKUP(I4329,Base!$H$2:$J$9,VLOOKUP(Planilla!P4329,Base!$F$3:$G$9,2,0),0),"")</f>
        <v/>
      </c>
    </row>
    <row r="4330" spans="1:17">
      <c r="A4330" s="18"/>
      <c r="B4330" s="7"/>
      <c r="C4330" s="12"/>
      <c r="D4330" s="13" t="str">
        <f>IFERROR(VLOOKUP(C4330,Base!A:C,2,0),"")</f>
        <v/>
      </c>
      <c r="E4330" s="10" t="str">
        <f>IFERROR(VLOOKUP(C4330,Base!A:C,3,0),"")</f>
        <v/>
      </c>
      <c r="F4330" s="8"/>
      <c r="G4330" s="9"/>
      <c r="H4330" s="18"/>
      <c r="I4330" s="18"/>
      <c r="J4330" s="9"/>
      <c r="K4330" s="18"/>
      <c r="L4330" s="14" t="str">
        <f>IFERROR(J4330*HLOOKUP(I4330,Base!$H$2:$J$9,VLOOKUP(Planilla!K4330,Base!$F$3:$G$9,2,0),0),"")</f>
        <v/>
      </c>
      <c r="M4330" s="19"/>
      <c r="N4330" s="14" t="str">
        <f>IF(M4330="Si",HLOOKUP(I4330,Base!$H$2:$J$9,8,0),"")</f>
        <v/>
      </c>
      <c r="O4330" s="9"/>
      <c r="P4330" s="18"/>
      <c r="Q4330" s="14" t="str">
        <f>IFERROR(O4330*HLOOKUP(I4330,Base!$H$2:$J$9,VLOOKUP(Planilla!P4330,Base!$F$3:$G$9,2,0),0),"")</f>
        <v/>
      </c>
    </row>
    <row r="4331" spans="1:17">
      <c r="A4331" s="18"/>
      <c r="B4331" s="7"/>
      <c r="C4331" s="12"/>
      <c r="D4331" s="13" t="str">
        <f>IFERROR(VLOOKUP(C4331,Base!A:C,2,0),"")</f>
        <v/>
      </c>
      <c r="E4331" s="10" t="str">
        <f>IFERROR(VLOOKUP(C4331,Base!A:C,3,0),"")</f>
        <v/>
      </c>
      <c r="F4331" s="8"/>
      <c r="G4331" s="9"/>
      <c r="H4331" s="18"/>
      <c r="I4331" s="18"/>
      <c r="J4331" s="9"/>
      <c r="K4331" s="18"/>
      <c r="L4331" s="14" t="str">
        <f>IFERROR(J4331*HLOOKUP(I4331,Base!$H$2:$J$9,VLOOKUP(Planilla!K4331,Base!$F$3:$G$9,2,0),0),"")</f>
        <v/>
      </c>
      <c r="M4331" s="19"/>
      <c r="N4331" s="14" t="str">
        <f>IF(M4331="Si",HLOOKUP(I4331,Base!$H$2:$J$9,8,0),"")</f>
        <v/>
      </c>
      <c r="O4331" s="9"/>
      <c r="P4331" s="18"/>
      <c r="Q4331" s="14" t="str">
        <f>IFERROR(O4331*HLOOKUP(I4331,Base!$H$2:$J$9,VLOOKUP(Planilla!P4331,Base!$F$3:$G$9,2,0),0),"")</f>
        <v/>
      </c>
    </row>
    <row r="4332" spans="1:17">
      <c r="A4332" s="18"/>
      <c r="B4332" s="7"/>
      <c r="C4332" s="12"/>
      <c r="D4332" s="13" t="str">
        <f>IFERROR(VLOOKUP(C4332,Base!A:C,2,0),"")</f>
        <v/>
      </c>
      <c r="E4332" s="10" t="str">
        <f>IFERROR(VLOOKUP(C4332,Base!A:C,3,0),"")</f>
        <v/>
      </c>
      <c r="F4332" s="8"/>
      <c r="G4332" s="9"/>
      <c r="H4332" s="18"/>
      <c r="I4332" s="18"/>
      <c r="J4332" s="9"/>
      <c r="K4332" s="18"/>
      <c r="L4332" s="14" t="str">
        <f>IFERROR(J4332*HLOOKUP(I4332,Base!$H$2:$J$9,VLOOKUP(Planilla!K4332,Base!$F$3:$G$9,2,0),0),"")</f>
        <v/>
      </c>
      <c r="M4332" s="19"/>
      <c r="N4332" s="14" t="str">
        <f>IF(M4332="Si",HLOOKUP(I4332,Base!$H$2:$J$9,8,0),"")</f>
        <v/>
      </c>
      <c r="O4332" s="9"/>
      <c r="P4332" s="18"/>
      <c r="Q4332" s="14" t="str">
        <f>IFERROR(O4332*HLOOKUP(I4332,Base!$H$2:$J$9,VLOOKUP(Planilla!P4332,Base!$F$3:$G$9,2,0),0),"")</f>
        <v/>
      </c>
    </row>
    <row r="4333" spans="1:17">
      <c r="A4333" s="18"/>
      <c r="B4333" s="7"/>
      <c r="C4333" s="12"/>
      <c r="D4333" s="13" t="str">
        <f>IFERROR(VLOOKUP(C4333,Base!A:C,2,0),"")</f>
        <v/>
      </c>
      <c r="E4333" s="10" t="str">
        <f>IFERROR(VLOOKUP(C4333,Base!A:C,3,0),"")</f>
        <v/>
      </c>
      <c r="F4333" s="8"/>
      <c r="G4333" s="9"/>
      <c r="H4333" s="18"/>
      <c r="I4333" s="18"/>
      <c r="J4333" s="9"/>
      <c r="K4333" s="18"/>
      <c r="L4333" s="14" t="str">
        <f>IFERROR(J4333*HLOOKUP(I4333,Base!$H$2:$J$9,VLOOKUP(Planilla!K4333,Base!$F$3:$G$9,2,0),0),"")</f>
        <v/>
      </c>
      <c r="M4333" s="19"/>
      <c r="N4333" s="14" t="str">
        <f>IF(M4333="Si",HLOOKUP(I4333,Base!$H$2:$J$9,8,0),"")</f>
        <v/>
      </c>
      <c r="O4333" s="9"/>
      <c r="P4333" s="18"/>
      <c r="Q4333" s="14" t="str">
        <f>IFERROR(O4333*HLOOKUP(I4333,Base!$H$2:$J$9,VLOOKUP(Planilla!P4333,Base!$F$3:$G$9,2,0),0),"")</f>
        <v/>
      </c>
    </row>
    <row r="4334" spans="1:17">
      <c r="A4334" s="18"/>
      <c r="B4334" s="7"/>
      <c r="C4334" s="12"/>
      <c r="D4334" s="13" t="str">
        <f>IFERROR(VLOOKUP(C4334,Base!A:C,2,0),"")</f>
        <v/>
      </c>
      <c r="E4334" s="10" t="str">
        <f>IFERROR(VLOOKUP(C4334,Base!A:C,3,0),"")</f>
        <v/>
      </c>
      <c r="F4334" s="8"/>
      <c r="G4334" s="9"/>
      <c r="H4334" s="18"/>
      <c r="I4334" s="18"/>
      <c r="J4334" s="9"/>
      <c r="K4334" s="18"/>
      <c r="L4334" s="14" t="str">
        <f>IFERROR(J4334*HLOOKUP(I4334,Base!$H$2:$J$9,VLOOKUP(Planilla!K4334,Base!$F$3:$G$9,2,0),0),"")</f>
        <v/>
      </c>
      <c r="M4334" s="19"/>
      <c r="N4334" s="14" t="str">
        <f>IF(M4334="Si",HLOOKUP(I4334,Base!$H$2:$J$9,8,0),"")</f>
        <v/>
      </c>
      <c r="O4334" s="9"/>
      <c r="P4334" s="18"/>
      <c r="Q4334" s="14" t="str">
        <f>IFERROR(O4334*HLOOKUP(I4334,Base!$H$2:$J$9,VLOOKUP(Planilla!P4334,Base!$F$3:$G$9,2,0),0),"")</f>
        <v/>
      </c>
    </row>
    <row r="4335" spans="1:17">
      <c r="A4335" s="18"/>
      <c r="B4335" s="7"/>
      <c r="C4335" s="12"/>
      <c r="D4335" s="13" t="str">
        <f>IFERROR(VLOOKUP(C4335,Base!A:C,2,0),"")</f>
        <v/>
      </c>
      <c r="E4335" s="10" t="str">
        <f>IFERROR(VLOOKUP(C4335,Base!A:C,3,0),"")</f>
        <v/>
      </c>
      <c r="F4335" s="8"/>
      <c r="G4335" s="9"/>
      <c r="H4335" s="18"/>
      <c r="I4335" s="18"/>
      <c r="J4335" s="9"/>
      <c r="K4335" s="18"/>
      <c r="L4335" s="14" t="str">
        <f>IFERROR(J4335*HLOOKUP(I4335,Base!$H$2:$J$9,VLOOKUP(Planilla!K4335,Base!$F$3:$G$9,2,0),0),"")</f>
        <v/>
      </c>
      <c r="M4335" s="19"/>
      <c r="N4335" s="14" t="str">
        <f>IF(M4335="Si",HLOOKUP(I4335,Base!$H$2:$J$9,8,0),"")</f>
        <v/>
      </c>
      <c r="O4335" s="9"/>
      <c r="P4335" s="18"/>
      <c r="Q4335" s="14" t="str">
        <f>IFERROR(O4335*HLOOKUP(I4335,Base!$H$2:$J$9,VLOOKUP(Planilla!P4335,Base!$F$3:$G$9,2,0),0),"")</f>
        <v/>
      </c>
    </row>
    <row r="4336" spans="1:17">
      <c r="A4336" s="18"/>
      <c r="B4336" s="7"/>
      <c r="C4336" s="12"/>
      <c r="D4336" s="13" t="str">
        <f>IFERROR(VLOOKUP(C4336,Base!A:C,2,0),"")</f>
        <v/>
      </c>
      <c r="E4336" s="10" t="str">
        <f>IFERROR(VLOOKUP(C4336,Base!A:C,3,0),"")</f>
        <v/>
      </c>
      <c r="F4336" s="8"/>
      <c r="G4336" s="9"/>
      <c r="H4336" s="18"/>
      <c r="I4336" s="18"/>
      <c r="J4336" s="9"/>
      <c r="K4336" s="18"/>
      <c r="L4336" s="14" t="str">
        <f>IFERROR(J4336*HLOOKUP(I4336,Base!$H$2:$J$9,VLOOKUP(Planilla!K4336,Base!$F$3:$G$9,2,0),0),"")</f>
        <v/>
      </c>
      <c r="M4336" s="19"/>
      <c r="N4336" s="14" t="str">
        <f>IF(M4336="Si",HLOOKUP(I4336,Base!$H$2:$J$9,8,0),"")</f>
        <v/>
      </c>
      <c r="O4336" s="9"/>
      <c r="P4336" s="18"/>
      <c r="Q4336" s="14" t="str">
        <f>IFERROR(O4336*HLOOKUP(I4336,Base!$H$2:$J$9,VLOOKUP(Planilla!P4336,Base!$F$3:$G$9,2,0),0),"")</f>
        <v/>
      </c>
    </row>
    <row r="4337" spans="1:17">
      <c r="A4337" s="18"/>
      <c r="B4337" s="7"/>
      <c r="C4337" s="12"/>
      <c r="D4337" s="13" t="str">
        <f>IFERROR(VLOOKUP(C4337,Base!A:C,2,0),"")</f>
        <v/>
      </c>
      <c r="E4337" s="10" t="str">
        <f>IFERROR(VLOOKUP(C4337,Base!A:C,3,0),"")</f>
        <v/>
      </c>
      <c r="F4337" s="8"/>
      <c r="G4337" s="9"/>
      <c r="H4337" s="18"/>
      <c r="I4337" s="18"/>
      <c r="J4337" s="9"/>
      <c r="K4337" s="18"/>
      <c r="L4337" s="14" t="str">
        <f>IFERROR(J4337*HLOOKUP(I4337,Base!$H$2:$J$9,VLOOKUP(Planilla!K4337,Base!$F$3:$G$9,2,0),0),"")</f>
        <v/>
      </c>
      <c r="M4337" s="19"/>
      <c r="N4337" s="14" t="str">
        <f>IF(M4337="Si",HLOOKUP(I4337,Base!$H$2:$J$9,8,0),"")</f>
        <v/>
      </c>
      <c r="O4337" s="9"/>
      <c r="P4337" s="18"/>
      <c r="Q4337" s="14" t="str">
        <f>IFERROR(O4337*HLOOKUP(I4337,Base!$H$2:$J$9,VLOOKUP(Planilla!P4337,Base!$F$3:$G$9,2,0),0),"")</f>
        <v/>
      </c>
    </row>
    <row r="4338" spans="1:17">
      <c r="A4338" s="18"/>
      <c r="B4338" s="7"/>
      <c r="C4338" s="12"/>
      <c r="D4338" s="13" t="str">
        <f>IFERROR(VLOOKUP(C4338,Base!A:C,2,0),"")</f>
        <v/>
      </c>
      <c r="E4338" s="10" t="str">
        <f>IFERROR(VLOOKUP(C4338,Base!A:C,3,0),"")</f>
        <v/>
      </c>
      <c r="F4338" s="8"/>
      <c r="G4338" s="9"/>
      <c r="H4338" s="18"/>
      <c r="I4338" s="18"/>
      <c r="J4338" s="9"/>
      <c r="K4338" s="18"/>
      <c r="L4338" s="14" t="str">
        <f>IFERROR(J4338*HLOOKUP(I4338,Base!$H$2:$J$9,VLOOKUP(Planilla!K4338,Base!$F$3:$G$9,2,0),0),"")</f>
        <v/>
      </c>
      <c r="M4338" s="19"/>
      <c r="N4338" s="14" t="str">
        <f>IF(M4338="Si",HLOOKUP(I4338,Base!$H$2:$J$9,8,0),"")</f>
        <v/>
      </c>
      <c r="O4338" s="9"/>
      <c r="P4338" s="18"/>
      <c r="Q4338" s="14" t="str">
        <f>IFERROR(O4338*HLOOKUP(I4338,Base!$H$2:$J$9,VLOOKUP(Planilla!P4338,Base!$F$3:$G$9,2,0),0),"")</f>
        <v/>
      </c>
    </row>
    <row r="4339" spans="1:17">
      <c r="A4339" s="18"/>
      <c r="B4339" s="7"/>
      <c r="C4339" s="12"/>
      <c r="D4339" s="13" t="str">
        <f>IFERROR(VLOOKUP(C4339,Base!A:C,2,0),"")</f>
        <v/>
      </c>
      <c r="E4339" s="10" t="str">
        <f>IFERROR(VLOOKUP(C4339,Base!A:C,3,0),"")</f>
        <v/>
      </c>
      <c r="F4339" s="8"/>
      <c r="G4339" s="9"/>
      <c r="H4339" s="18"/>
      <c r="I4339" s="18"/>
      <c r="J4339" s="9"/>
      <c r="K4339" s="18"/>
      <c r="L4339" s="14" t="str">
        <f>IFERROR(J4339*HLOOKUP(I4339,Base!$H$2:$J$9,VLOOKUP(Planilla!K4339,Base!$F$3:$G$9,2,0),0),"")</f>
        <v/>
      </c>
      <c r="M4339" s="19"/>
      <c r="N4339" s="14" t="str">
        <f>IF(M4339="Si",HLOOKUP(I4339,Base!$H$2:$J$9,8,0),"")</f>
        <v/>
      </c>
      <c r="O4339" s="9"/>
      <c r="P4339" s="18"/>
      <c r="Q4339" s="14" t="str">
        <f>IFERROR(O4339*HLOOKUP(I4339,Base!$H$2:$J$9,VLOOKUP(Planilla!P4339,Base!$F$3:$G$9,2,0),0),"")</f>
        <v/>
      </c>
    </row>
    <row r="4340" spans="1:17">
      <c r="A4340" s="18"/>
      <c r="B4340" s="7"/>
      <c r="C4340" s="12"/>
      <c r="D4340" s="13" t="str">
        <f>IFERROR(VLOOKUP(C4340,Base!A:C,2,0),"")</f>
        <v/>
      </c>
      <c r="E4340" s="10" t="str">
        <f>IFERROR(VLOOKUP(C4340,Base!A:C,3,0),"")</f>
        <v/>
      </c>
      <c r="F4340" s="8"/>
      <c r="G4340" s="9"/>
      <c r="H4340" s="18"/>
      <c r="I4340" s="18"/>
      <c r="J4340" s="9"/>
      <c r="K4340" s="18"/>
      <c r="L4340" s="14" t="str">
        <f>IFERROR(J4340*HLOOKUP(I4340,Base!$H$2:$J$9,VLOOKUP(Planilla!K4340,Base!$F$3:$G$9,2,0),0),"")</f>
        <v/>
      </c>
      <c r="M4340" s="19"/>
      <c r="N4340" s="14" t="str">
        <f>IF(M4340="Si",HLOOKUP(I4340,Base!$H$2:$J$9,8,0),"")</f>
        <v/>
      </c>
      <c r="O4340" s="9"/>
      <c r="P4340" s="18"/>
      <c r="Q4340" s="14" t="str">
        <f>IFERROR(O4340*HLOOKUP(I4340,Base!$H$2:$J$9,VLOOKUP(Planilla!P4340,Base!$F$3:$G$9,2,0),0),"")</f>
        <v/>
      </c>
    </row>
    <row r="4341" spans="1:17">
      <c r="A4341" s="18"/>
      <c r="B4341" s="7"/>
      <c r="C4341" s="12"/>
      <c r="D4341" s="13" t="str">
        <f>IFERROR(VLOOKUP(C4341,Base!A:C,2,0),"")</f>
        <v/>
      </c>
      <c r="E4341" s="10" t="str">
        <f>IFERROR(VLOOKUP(C4341,Base!A:C,3,0),"")</f>
        <v/>
      </c>
      <c r="F4341" s="8"/>
      <c r="G4341" s="9"/>
      <c r="H4341" s="18"/>
      <c r="I4341" s="18"/>
      <c r="J4341" s="9"/>
      <c r="K4341" s="18"/>
      <c r="L4341" s="14" t="str">
        <f>IFERROR(J4341*HLOOKUP(I4341,Base!$H$2:$J$9,VLOOKUP(Planilla!K4341,Base!$F$3:$G$9,2,0),0),"")</f>
        <v/>
      </c>
      <c r="M4341" s="19"/>
      <c r="N4341" s="14" t="str">
        <f>IF(M4341="Si",HLOOKUP(I4341,Base!$H$2:$J$9,8,0),"")</f>
        <v/>
      </c>
      <c r="O4341" s="9"/>
      <c r="P4341" s="18"/>
      <c r="Q4341" s="14" t="str">
        <f>IFERROR(O4341*HLOOKUP(I4341,Base!$H$2:$J$9,VLOOKUP(Planilla!P4341,Base!$F$3:$G$9,2,0),0),"")</f>
        <v/>
      </c>
    </row>
    <row r="4342" spans="1:17">
      <c r="A4342" s="18"/>
      <c r="B4342" s="7"/>
      <c r="C4342" s="12"/>
      <c r="D4342" s="13" t="str">
        <f>IFERROR(VLOOKUP(C4342,Base!A:C,2,0),"")</f>
        <v/>
      </c>
      <c r="E4342" s="10" t="str">
        <f>IFERROR(VLOOKUP(C4342,Base!A:C,3,0),"")</f>
        <v/>
      </c>
      <c r="F4342" s="8"/>
      <c r="G4342" s="9"/>
      <c r="H4342" s="18"/>
      <c r="I4342" s="18"/>
      <c r="J4342" s="9"/>
      <c r="K4342" s="18"/>
      <c r="L4342" s="14" t="str">
        <f>IFERROR(J4342*HLOOKUP(I4342,Base!$H$2:$J$9,VLOOKUP(Planilla!K4342,Base!$F$3:$G$9,2,0),0),"")</f>
        <v/>
      </c>
      <c r="M4342" s="19"/>
      <c r="N4342" s="14" t="str">
        <f>IF(M4342="Si",HLOOKUP(I4342,Base!$H$2:$J$9,8,0),"")</f>
        <v/>
      </c>
      <c r="O4342" s="9"/>
      <c r="P4342" s="18"/>
      <c r="Q4342" s="14" t="str">
        <f>IFERROR(O4342*HLOOKUP(I4342,Base!$H$2:$J$9,VLOOKUP(Planilla!P4342,Base!$F$3:$G$9,2,0),0),"")</f>
        <v/>
      </c>
    </row>
    <row r="4343" spans="1:17">
      <c r="A4343" s="18"/>
      <c r="B4343" s="7"/>
      <c r="C4343" s="12"/>
      <c r="D4343" s="13" t="str">
        <f>IFERROR(VLOOKUP(C4343,Base!A:C,2,0),"")</f>
        <v/>
      </c>
      <c r="E4343" s="10" t="str">
        <f>IFERROR(VLOOKUP(C4343,Base!A:C,3,0),"")</f>
        <v/>
      </c>
      <c r="F4343" s="8"/>
      <c r="G4343" s="9"/>
      <c r="H4343" s="18"/>
      <c r="I4343" s="18"/>
      <c r="J4343" s="9"/>
      <c r="K4343" s="18"/>
      <c r="L4343" s="14" t="str">
        <f>IFERROR(J4343*HLOOKUP(I4343,Base!$H$2:$J$9,VLOOKUP(Planilla!K4343,Base!$F$3:$G$9,2,0),0),"")</f>
        <v/>
      </c>
      <c r="M4343" s="19"/>
      <c r="N4343" s="14" t="str">
        <f>IF(M4343="Si",HLOOKUP(I4343,Base!$H$2:$J$9,8,0),"")</f>
        <v/>
      </c>
      <c r="O4343" s="9"/>
      <c r="P4343" s="18"/>
      <c r="Q4343" s="14" t="str">
        <f>IFERROR(O4343*HLOOKUP(I4343,Base!$H$2:$J$9,VLOOKUP(Planilla!P4343,Base!$F$3:$G$9,2,0),0),"")</f>
        <v/>
      </c>
    </row>
    <row r="4344" spans="1:17">
      <c r="A4344" s="18"/>
      <c r="B4344" s="7"/>
      <c r="C4344" s="12"/>
      <c r="D4344" s="13" t="str">
        <f>IFERROR(VLOOKUP(C4344,Base!A:C,2,0),"")</f>
        <v/>
      </c>
      <c r="E4344" s="10" t="str">
        <f>IFERROR(VLOOKUP(C4344,Base!A:C,3,0),"")</f>
        <v/>
      </c>
      <c r="F4344" s="8"/>
      <c r="G4344" s="9"/>
      <c r="H4344" s="18"/>
      <c r="I4344" s="18"/>
      <c r="J4344" s="9"/>
      <c r="K4344" s="18"/>
      <c r="L4344" s="14" t="str">
        <f>IFERROR(J4344*HLOOKUP(I4344,Base!$H$2:$J$9,VLOOKUP(Planilla!K4344,Base!$F$3:$G$9,2,0),0),"")</f>
        <v/>
      </c>
      <c r="M4344" s="19"/>
      <c r="N4344" s="14" t="str">
        <f>IF(M4344="Si",HLOOKUP(I4344,Base!$H$2:$J$9,8,0),"")</f>
        <v/>
      </c>
      <c r="O4344" s="9"/>
      <c r="P4344" s="18"/>
      <c r="Q4344" s="14" t="str">
        <f>IFERROR(O4344*HLOOKUP(I4344,Base!$H$2:$J$9,VLOOKUP(Planilla!P4344,Base!$F$3:$G$9,2,0),0),"")</f>
        <v/>
      </c>
    </row>
    <row r="4345" spans="1:17">
      <c r="A4345" s="18"/>
      <c r="B4345" s="7"/>
      <c r="C4345" s="12"/>
      <c r="D4345" s="13" t="str">
        <f>IFERROR(VLOOKUP(C4345,Base!A:C,2,0),"")</f>
        <v/>
      </c>
      <c r="E4345" s="10" t="str">
        <f>IFERROR(VLOOKUP(C4345,Base!A:C,3,0),"")</f>
        <v/>
      </c>
      <c r="F4345" s="8"/>
      <c r="G4345" s="9"/>
      <c r="H4345" s="18"/>
      <c r="I4345" s="18"/>
      <c r="J4345" s="9"/>
      <c r="K4345" s="18"/>
      <c r="L4345" s="14" t="str">
        <f>IFERROR(J4345*HLOOKUP(I4345,Base!$H$2:$J$9,VLOOKUP(Planilla!K4345,Base!$F$3:$G$9,2,0),0),"")</f>
        <v/>
      </c>
      <c r="M4345" s="19"/>
      <c r="N4345" s="14" t="str">
        <f>IF(M4345="Si",HLOOKUP(I4345,Base!$H$2:$J$9,8,0),"")</f>
        <v/>
      </c>
      <c r="O4345" s="9"/>
      <c r="P4345" s="18"/>
      <c r="Q4345" s="14" t="str">
        <f>IFERROR(O4345*HLOOKUP(I4345,Base!$H$2:$J$9,VLOOKUP(Planilla!P4345,Base!$F$3:$G$9,2,0),0),"")</f>
        <v/>
      </c>
    </row>
    <row r="4346" spans="1:17">
      <c r="A4346" s="18"/>
      <c r="B4346" s="7"/>
      <c r="C4346" s="12"/>
      <c r="D4346" s="13" t="str">
        <f>IFERROR(VLOOKUP(C4346,Base!A:C,2,0),"")</f>
        <v/>
      </c>
      <c r="E4346" s="10" t="str">
        <f>IFERROR(VLOOKUP(C4346,Base!A:C,3,0),"")</f>
        <v/>
      </c>
      <c r="F4346" s="8"/>
      <c r="G4346" s="9"/>
      <c r="H4346" s="18"/>
      <c r="I4346" s="18"/>
      <c r="J4346" s="9"/>
      <c r="K4346" s="18"/>
      <c r="L4346" s="14" t="str">
        <f>IFERROR(J4346*HLOOKUP(I4346,Base!$H$2:$J$9,VLOOKUP(Planilla!K4346,Base!$F$3:$G$9,2,0),0),"")</f>
        <v/>
      </c>
      <c r="M4346" s="19"/>
      <c r="N4346" s="14" t="str">
        <f>IF(M4346="Si",HLOOKUP(I4346,Base!$H$2:$J$9,8,0),"")</f>
        <v/>
      </c>
      <c r="O4346" s="9"/>
      <c r="P4346" s="18"/>
      <c r="Q4346" s="14" t="str">
        <f>IFERROR(O4346*HLOOKUP(I4346,Base!$H$2:$J$9,VLOOKUP(Planilla!P4346,Base!$F$3:$G$9,2,0),0),"")</f>
        <v/>
      </c>
    </row>
    <row r="4347" spans="1:17">
      <c r="A4347" s="18"/>
      <c r="B4347" s="7"/>
      <c r="C4347" s="12"/>
      <c r="D4347" s="13" t="str">
        <f>IFERROR(VLOOKUP(C4347,Base!A:C,2,0),"")</f>
        <v/>
      </c>
      <c r="E4347" s="10" t="str">
        <f>IFERROR(VLOOKUP(C4347,Base!A:C,3,0),"")</f>
        <v/>
      </c>
      <c r="F4347" s="8"/>
      <c r="G4347" s="9"/>
      <c r="H4347" s="18"/>
      <c r="I4347" s="18"/>
      <c r="J4347" s="9"/>
      <c r="K4347" s="18"/>
      <c r="L4347" s="14" t="str">
        <f>IFERROR(J4347*HLOOKUP(I4347,Base!$H$2:$J$9,VLOOKUP(Planilla!K4347,Base!$F$3:$G$9,2,0),0),"")</f>
        <v/>
      </c>
      <c r="M4347" s="19"/>
      <c r="N4347" s="14" t="str">
        <f>IF(M4347="Si",HLOOKUP(I4347,Base!$H$2:$J$9,8,0),"")</f>
        <v/>
      </c>
      <c r="O4347" s="9"/>
      <c r="P4347" s="18"/>
      <c r="Q4347" s="14" t="str">
        <f>IFERROR(O4347*HLOOKUP(I4347,Base!$H$2:$J$9,VLOOKUP(Planilla!P4347,Base!$F$3:$G$9,2,0),0),"")</f>
        <v/>
      </c>
    </row>
    <row r="4348" spans="1:17">
      <c r="A4348" s="18"/>
      <c r="B4348" s="7"/>
      <c r="C4348" s="12"/>
      <c r="D4348" s="13" t="str">
        <f>IFERROR(VLOOKUP(C4348,Base!A:C,2,0),"")</f>
        <v/>
      </c>
      <c r="E4348" s="10" t="str">
        <f>IFERROR(VLOOKUP(C4348,Base!A:C,3,0),"")</f>
        <v/>
      </c>
      <c r="F4348" s="8"/>
      <c r="G4348" s="9"/>
      <c r="H4348" s="18"/>
      <c r="I4348" s="18"/>
      <c r="J4348" s="9"/>
      <c r="K4348" s="18"/>
      <c r="L4348" s="14" t="str">
        <f>IFERROR(J4348*HLOOKUP(I4348,Base!$H$2:$J$9,VLOOKUP(Planilla!K4348,Base!$F$3:$G$9,2,0),0),"")</f>
        <v/>
      </c>
      <c r="M4348" s="19"/>
      <c r="N4348" s="14" t="str">
        <f>IF(M4348="Si",HLOOKUP(I4348,Base!$H$2:$J$9,8,0),"")</f>
        <v/>
      </c>
      <c r="O4348" s="9"/>
      <c r="P4348" s="18"/>
      <c r="Q4348" s="14" t="str">
        <f>IFERROR(O4348*HLOOKUP(I4348,Base!$H$2:$J$9,VLOOKUP(Planilla!P4348,Base!$F$3:$G$9,2,0),0),"")</f>
        <v/>
      </c>
    </row>
    <row r="4349" spans="1:17">
      <c r="A4349" s="18"/>
      <c r="B4349" s="7"/>
      <c r="C4349" s="12"/>
      <c r="D4349" s="13" t="str">
        <f>IFERROR(VLOOKUP(C4349,Base!A:C,2,0),"")</f>
        <v/>
      </c>
      <c r="E4349" s="10" t="str">
        <f>IFERROR(VLOOKUP(C4349,Base!A:C,3,0),"")</f>
        <v/>
      </c>
      <c r="F4349" s="8"/>
      <c r="G4349" s="9"/>
      <c r="H4349" s="18"/>
      <c r="I4349" s="18"/>
      <c r="J4349" s="9"/>
      <c r="K4349" s="18"/>
      <c r="L4349" s="14" t="str">
        <f>IFERROR(J4349*HLOOKUP(I4349,Base!$H$2:$J$9,VLOOKUP(Planilla!K4349,Base!$F$3:$G$9,2,0),0),"")</f>
        <v/>
      </c>
      <c r="M4349" s="19"/>
      <c r="N4349" s="14" t="str">
        <f>IF(M4349="Si",HLOOKUP(I4349,Base!$H$2:$J$9,8,0),"")</f>
        <v/>
      </c>
      <c r="O4349" s="9"/>
      <c r="P4349" s="18"/>
      <c r="Q4349" s="14" t="str">
        <f>IFERROR(O4349*HLOOKUP(I4349,Base!$H$2:$J$9,VLOOKUP(Planilla!P4349,Base!$F$3:$G$9,2,0),0),"")</f>
        <v/>
      </c>
    </row>
    <row r="4350" spans="1:17">
      <c r="A4350" s="18"/>
      <c r="B4350" s="7"/>
      <c r="C4350" s="12"/>
      <c r="D4350" s="13" t="str">
        <f>IFERROR(VLOOKUP(C4350,Base!A:C,2,0),"")</f>
        <v/>
      </c>
      <c r="E4350" s="10" t="str">
        <f>IFERROR(VLOOKUP(C4350,Base!A:C,3,0),"")</f>
        <v/>
      </c>
      <c r="F4350" s="8"/>
      <c r="G4350" s="9"/>
      <c r="H4350" s="18"/>
      <c r="I4350" s="18"/>
      <c r="J4350" s="9"/>
      <c r="K4350" s="18"/>
      <c r="L4350" s="14" t="str">
        <f>IFERROR(J4350*HLOOKUP(I4350,Base!$H$2:$J$9,VLOOKUP(Planilla!K4350,Base!$F$3:$G$9,2,0),0),"")</f>
        <v/>
      </c>
      <c r="M4350" s="19"/>
      <c r="N4350" s="14" t="str">
        <f>IF(M4350="Si",HLOOKUP(I4350,Base!$H$2:$J$9,8,0),"")</f>
        <v/>
      </c>
      <c r="O4350" s="9"/>
      <c r="P4350" s="18"/>
      <c r="Q4350" s="14" t="str">
        <f>IFERROR(O4350*HLOOKUP(I4350,Base!$H$2:$J$9,VLOOKUP(Planilla!P4350,Base!$F$3:$G$9,2,0),0),"")</f>
        <v/>
      </c>
    </row>
    <row r="4351" spans="1:17">
      <c r="A4351" s="18"/>
      <c r="B4351" s="7"/>
      <c r="C4351" s="12"/>
      <c r="D4351" s="13" t="str">
        <f>IFERROR(VLOOKUP(C4351,Base!A:C,2,0),"")</f>
        <v/>
      </c>
      <c r="E4351" s="10" t="str">
        <f>IFERROR(VLOOKUP(C4351,Base!A:C,3,0),"")</f>
        <v/>
      </c>
      <c r="F4351" s="8"/>
      <c r="G4351" s="9"/>
      <c r="H4351" s="18"/>
      <c r="I4351" s="18"/>
      <c r="J4351" s="9"/>
      <c r="K4351" s="18"/>
      <c r="L4351" s="14" t="str">
        <f>IFERROR(J4351*HLOOKUP(I4351,Base!$H$2:$J$9,VLOOKUP(Planilla!K4351,Base!$F$3:$G$9,2,0),0),"")</f>
        <v/>
      </c>
      <c r="M4351" s="19"/>
      <c r="N4351" s="14" t="str">
        <f>IF(M4351="Si",HLOOKUP(I4351,Base!$H$2:$J$9,8,0),"")</f>
        <v/>
      </c>
      <c r="O4351" s="9"/>
      <c r="P4351" s="18"/>
      <c r="Q4351" s="14" t="str">
        <f>IFERROR(O4351*HLOOKUP(I4351,Base!$H$2:$J$9,VLOOKUP(Planilla!P4351,Base!$F$3:$G$9,2,0),0),"")</f>
        <v/>
      </c>
    </row>
    <row r="4352" spans="1:17">
      <c r="A4352" s="18"/>
      <c r="B4352" s="7"/>
      <c r="C4352" s="12"/>
      <c r="D4352" s="13" t="str">
        <f>IFERROR(VLOOKUP(C4352,Base!A:C,2,0),"")</f>
        <v/>
      </c>
      <c r="E4352" s="10" t="str">
        <f>IFERROR(VLOOKUP(C4352,Base!A:C,3,0),"")</f>
        <v/>
      </c>
      <c r="F4352" s="8"/>
      <c r="G4352" s="9"/>
      <c r="H4352" s="18"/>
      <c r="I4352" s="18"/>
      <c r="J4352" s="9"/>
      <c r="K4352" s="18"/>
      <c r="L4352" s="14" t="str">
        <f>IFERROR(J4352*HLOOKUP(I4352,Base!$H$2:$J$9,VLOOKUP(Planilla!K4352,Base!$F$3:$G$9,2,0),0),"")</f>
        <v/>
      </c>
      <c r="M4352" s="19"/>
      <c r="N4352" s="14" t="str">
        <f>IF(M4352="Si",HLOOKUP(I4352,Base!$H$2:$J$9,8,0),"")</f>
        <v/>
      </c>
      <c r="O4352" s="9"/>
      <c r="P4352" s="18"/>
      <c r="Q4352" s="14" t="str">
        <f>IFERROR(O4352*HLOOKUP(I4352,Base!$H$2:$J$9,VLOOKUP(Planilla!P4352,Base!$F$3:$G$9,2,0),0),"")</f>
        <v/>
      </c>
    </row>
    <row r="4353" spans="1:17">
      <c r="A4353" s="18"/>
      <c r="B4353" s="7"/>
      <c r="C4353" s="12"/>
      <c r="D4353" s="13" t="str">
        <f>IFERROR(VLOOKUP(C4353,Base!A:C,2,0),"")</f>
        <v/>
      </c>
      <c r="E4353" s="10" t="str">
        <f>IFERROR(VLOOKUP(C4353,Base!A:C,3,0),"")</f>
        <v/>
      </c>
      <c r="F4353" s="8"/>
      <c r="G4353" s="9"/>
      <c r="H4353" s="18"/>
      <c r="I4353" s="18"/>
      <c r="J4353" s="9"/>
      <c r="K4353" s="18"/>
      <c r="L4353" s="14" t="str">
        <f>IFERROR(J4353*HLOOKUP(I4353,Base!$H$2:$J$9,VLOOKUP(Planilla!K4353,Base!$F$3:$G$9,2,0),0),"")</f>
        <v/>
      </c>
      <c r="M4353" s="19"/>
      <c r="N4353" s="14" t="str">
        <f>IF(M4353="Si",HLOOKUP(I4353,Base!$H$2:$J$9,8,0),"")</f>
        <v/>
      </c>
      <c r="O4353" s="9"/>
      <c r="P4353" s="18"/>
      <c r="Q4353" s="14" t="str">
        <f>IFERROR(O4353*HLOOKUP(I4353,Base!$H$2:$J$9,VLOOKUP(Planilla!P4353,Base!$F$3:$G$9,2,0),0),"")</f>
        <v/>
      </c>
    </row>
    <row r="4354" spans="1:17">
      <c r="A4354" s="18"/>
      <c r="B4354" s="7"/>
      <c r="C4354" s="12"/>
      <c r="D4354" s="13" t="str">
        <f>IFERROR(VLOOKUP(C4354,Base!A:C,2,0),"")</f>
        <v/>
      </c>
      <c r="E4354" s="10" t="str">
        <f>IFERROR(VLOOKUP(C4354,Base!A:C,3,0),"")</f>
        <v/>
      </c>
      <c r="F4354" s="8"/>
      <c r="G4354" s="9"/>
      <c r="H4354" s="18"/>
      <c r="I4354" s="18"/>
      <c r="J4354" s="9"/>
      <c r="K4354" s="18"/>
      <c r="L4354" s="14" t="str">
        <f>IFERROR(J4354*HLOOKUP(I4354,Base!$H$2:$J$9,VLOOKUP(Planilla!K4354,Base!$F$3:$G$9,2,0),0),"")</f>
        <v/>
      </c>
      <c r="M4354" s="19"/>
      <c r="N4354" s="14" t="str">
        <f>IF(M4354="Si",HLOOKUP(I4354,Base!$H$2:$J$9,8,0),"")</f>
        <v/>
      </c>
      <c r="O4354" s="9"/>
      <c r="P4354" s="18"/>
      <c r="Q4354" s="14" t="str">
        <f>IFERROR(O4354*HLOOKUP(I4354,Base!$H$2:$J$9,VLOOKUP(Planilla!P4354,Base!$F$3:$G$9,2,0),0),"")</f>
        <v/>
      </c>
    </row>
    <row r="4355" spans="1:17">
      <c r="A4355" s="18"/>
      <c r="B4355" s="7"/>
      <c r="C4355" s="12"/>
      <c r="D4355" s="13" t="str">
        <f>IFERROR(VLOOKUP(C4355,Base!A:C,2,0),"")</f>
        <v/>
      </c>
      <c r="E4355" s="10" t="str">
        <f>IFERROR(VLOOKUP(C4355,Base!A:C,3,0),"")</f>
        <v/>
      </c>
      <c r="F4355" s="8"/>
      <c r="G4355" s="9"/>
      <c r="H4355" s="18"/>
      <c r="I4355" s="18"/>
      <c r="J4355" s="9"/>
      <c r="K4355" s="18"/>
      <c r="L4355" s="14" t="str">
        <f>IFERROR(J4355*HLOOKUP(I4355,Base!$H$2:$J$9,VLOOKUP(Planilla!K4355,Base!$F$3:$G$9,2,0),0),"")</f>
        <v/>
      </c>
      <c r="M4355" s="19"/>
      <c r="N4355" s="14" t="str">
        <f>IF(M4355="Si",HLOOKUP(I4355,Base!$H$2:$J$9,8,0),"")</f>
        <v/>
      </c>
      <c r="O4355" s="9"/>
      <c r="P4355" s="18"/>
      <c r="Q4355" s="14" t="str">
        <f>IFERROR(O4355*HLOOKUP(I4355,Base!$H$2:$J$9,VLOOKUP(Planilla!P4355,Base!$F$3:$G$9,2,0),0),"")</f>
        <v/>
      </c>
    </row>
    <row r="4356" spans="1:17">
      <c r="A4356" s="18"/>
      <c r="B4356" s="7"/>
      <c r="C4356" s="12"/>
      <c r="D4356" s="13" t="str">
        <f>IFERROR(VLOOKUP(C4356,Base!A:C,2,0),"")</f>
        <v/>
      </c>
      <c r="E4356" s="10" t="str">
        <f>IFERROR(VLOOKUP(C4356,Base!A:C,3,0),"")</f>
        <v/>
      </c>
      <c r="F4356" s="8"/>
      <c r="G4356" s="9"/>
      <c r="H4356" s="18"/>
      <c r="I4356" s="18"/>
      <c r="J4356" s="9"/>
      <c r="K4356" s="18"/>
      <c r="L4356" s="14" t="str">
        <f>IFERROR(J4356*HLOOKUP(I4356,Base!$H$2:$J$9,VLOOKUP(Planilla!K4356,Base!$F$3:$G$9,2,0),0),"")</f>
        <v/>
      </c>
      <c r="M4356" s="19"/>
      <c r="N4356" s="14" t="str">
        <f>IF(M4356="Si",HLOOKUP(I4356,Base!$H$2:$J$9,8,0),"")</f>
        <v/>
      </c>
      <c r="O4356" s="9"/>
      <c r="P4356" s="18"/>
      <c r="Q4356" s="14" t="str">
        <f>IFERROR(O4356*HLOOKUP(I4356,Base!$H$2:$J$9,VLOOKUP(Planilla!P4356,Base!$F$3:$G$9,2,0),0),"")</f>
        <v/>
      </c>
    </row>
    <row r="4357" spans="1:17">
      <c r="A4357" s="18"/>
      <c r="B4357" s="7"/>
      <c r="C4357" s="12"/>
      <c r="D4357" s="13" t="str">
        <f>IFERROR(VLOOKUP(C4357,Base!A:C,2,0),"")</f>
        <v/>
      </c>
      <c r="E4357" s="10" t="str">
        <f>IFERROR(VLOOKUP(C4357,Base!A:C,3,0),"")</f>
        <v/>
      </c>
      <c r="F4357" s="8"/>
      <c r="G4357" s="9"/>
      <c r="H4357" s="18"/>
      <c r="I4357" s="18"/>
      <c r="J4357" s="9"/>
      <c r="K4357" s="18"/>
      <c r="L4357" s="14" t="str">
        <f>IFERROR(J4357*HLOOKUP(I4357,Base!$H$2:$J$9,VLOOKUP(Planilla!K4357,Base!$F$3:$G$9,2,0),0),"")</f>
        <v/>
      </c>
      <c r="M4357" s="19"/>
      <c r="N4357" s="14" t="str">
        <f>IF(M4357="Si",HLOOKUP(I4357,Base!$H$2:$J$9,8,0),"")</f>
        <v/>
      </c>
      <c r="O4357" s="9"/>
      <c r="P4357" s="18"/>
      <c r="Q4357" s="14" t="str">
        <f>IFERROR(O4357*HLOOKUP(I4357,Base!$H$2:$J$9,VLOOKUP(Planilla!P4357,Base!$F$3:$G$9,2,0),0),"")</f>
        <v/>
      </c>
    </row>
    <row r="4358" spans="1:17">
      <c r="A4358" s="18"/>
      <c r="B4358" s="7"/>
      <c r="C4358" s="12"/>
      <c r="D4358" s="13" t="str">
        <f>IFERROR(VLOOKUP(C4358,Base!A:C,2,0),"")</f>
        <v/>
      </c>
      <c r="E4358" s="10" t="str">
        <f>IFERROR(VLOOKUP(C4358,Base!A:C,3,0),"")</f>
        <v/>
      </c>
      <c r="F4358" s="8"/>
      <c r="G4358" s="9"/>
      <c r="H4358" s="18"/>
      <c r="I4358" s="18"/>
      <c r="J4358" s="9"/>
      <c r="K4358" s="18"/>
      <c r="L4358" s="14" t="str">
        <f>IFERROR(J4358*HLOOKUP(I4358,Base!$H$2:$J$9,VLOOKUP(Planilla!K4358,Base!$F$3:$G$9,2,0),0),"")</f>
        <v/>
      </c>
      <c r="M4358" s="19"/>
      <c r="N4358" s="14" t="str">
        <f>IF(M4358="Si",HLOOKUP(I4358,Base!$H$2:$J$9,8,0),"")</f>
        <v/>
      </c>
      <c r="O4358" s="9"/>
      <c r="P4358" s="18"/>
      <c r="Q4358" s="14" t="str">
        <f>IFERROR(O4358*HLOOKUP(I4358,Base!$H$2:$J$9,VLOOKUP(Planilla!P4358,Base!$F$3:$G$9,2,0),0),"")</f>
        <v/>
      </c>
    </row>
    <row r="4359" spans="1:17">
      <c r="A4359" s="18"/>
      <c r="B4359" s="7"/>
      <c r="C4359" s="12"/>
      <c r="D4359" s="13" t="str">
        <f>IFERROR(VLOOKUP(C4359,Base!A:C,2,0),"")</f>
        <v/>
      </c>
      <c r="E4359" s="10" t="str">
        <f>IFERROR(VLOOKUP(C4359,Base!A:C,3,0),"")</f>
        <v/>
      </c>
      <c r="F4359" s="8"/>
      <c r="G4359" s="9"/>
      <c r="H4359" s="18"/>
      <c r="I4359" s="18"/>
      <c r="J4359" s="9"/>
      <c r="K4359" s="18"/>
      <c r="L4359" s="14" t="str">
        <f>IFERROR(J4359*HLOOKUP(I4359,Base!$H$2:$J$9,VLOOKUP(Planilla!K4359,Base!$F$3:$G$9,2,0),0),"")</f>
        <v/>
      </c>
      <c r="M4359" s="19"/>
      <c r="N4359" s="14" t="str">
        <f>IF(M4359="Si",HLOOKUP(I4359,Base!$H$2:$J$9,8,0),"")</f>
        <v/>
      </c>
      <c r="O4359" s="9"/>
      <c r="P4359" s="18"/>
      <c r="Q4359" s="14" t="str">
        <f>IFERROR(O4359*HLOOKUP(I4359,Base!$H$2:$J$9,VLOOKUP(Planilla!P4359,Base!$F$3:$G$9,2,0),0),"")</f>
        <v/>
      </c>
    </row>
    <row r="4360" spans="1:17">
      <c r="A4360" s="18"/>
      <c r="B4360" s="7"/>
      <c r="C4360" s="12"/>
      <c r="D4360" s="13" t="str">
        <f>IFERROR(VLOOKUP(C4360,Base!A:C,2,0),"")</f>
        <v/>
      </c>
      <c r="E4360" s="10" t="str">
        <f>IFERROR(VLOOKUP(C4360,Base!A:C,3,0),"")</f>
        <v/>
      </c>
      <c r="F4360" s="8"/>
      <c r="G4360" s="9"/>
      <c r="H4360" s="18"/>
      <c r="I4360" s="18"/>
      <c r="J4360" s="9"/>
      <c r="K4360" s="18"/>
      <c r="L4360" s="14" t="str">
        <f>IFERROR(J4360*HLOOKUP(I4360,Base!$H$2:$J$9,VLOOKUP(Planilla!K4360,Base!$F$3:$G$9,2,0),0),"")</f>
        <v/>
      </c>
      <c r="M4360" s="19"/>
      <c r="N4360" s="14" t="str">
        <f>IF(M4360="Si",HLOOKUP(I4360,Base!$H$2:$J$9,8,0),"")</f>
        <v/>
      </c>
      <c r="O4360" s="9"/>
      <c r="P4360" s="18"/>
      <c r="Q4360" s="14" t="str">
        <f>IFERROR(O4360*HLOOKUP(I4360,Base!$H$2:$J$9,VLOOKUP(Planilla!P4360,Base!$F$3:$G$9,2,0),0),"")</f>
        <v/>
      </c>
    </row>
    <row r="4361" spans="1:17">
      <c r="A4361" s="18"/>
      <c r="B4361" s="7"/>
      <c r="C4361" s="12"/>
      <c r="D4361" s="13" t="str">
        <f>IFERROR(VLOOKUP(C4361,Base!A:C,2,0),"")</f>
        <v/>
      </c>
      <c r="E4361" s="10" t="str">
        <f>IFERROR(VLOOKUP(C4361,Base!A:C,3,0),"")</f>
        <v/>
      </c>
      <c r="F4361" s="8"/>
      <c r="G4361" s="9"/>
      <c r="H4361" s="18"/>
      <c r="I4361" s="18"/>
      <c r="J4361" s="9"/>
      <c r="K4361" s="18"/>
      <c r="L4361" s="14" t="str">
        <f>IFERROR(J4361*HLOOKUP(I4361,Base!$H$2:$J$9,VLOOKUP(Planilla!K4361,Base!$F$3:$G$9,2,0),0),"")</f>
        <v/>
      </c>
      <c r="M4361" s="19"/>
      <c r="N4361" s="14" t="str">
        <f>IF(M4361="Si",HLOOKUP(I4361,Base!$H$2:$J$9,8,0),"")</f>
        <v/>
      </c>
      <c r="O4361" s="9"/>
      <c r="P4361" s="18"/>
      <c r="Q4361" s="14" t="str">
        <f>IFERROR(O4361*HLOOKUP(I4361,Base!$H$2:$J$9,VLOOKUP(Planilla!P4361,Base!$F$3:$G$9,2,0),0),"")</f>
        <v/>
      </c>
    </row>
    <row r="4362" spans="1:17">
      <c r="A4362" s="18"/>
      <c r="B4362" s="7"/>
      <c r="C4362" s="12"/>
      <c r="D4362" s="13" t="str">
        <f>IFERROR(VLOOKUP(C4362,Base!A:C,2,0),"")</f>
        <v/>
      </c>
      <c r="E4362" s="10" t="str">
        <f>IFERROR(VLOOKUP(C4362,Base!A:C,3,0),"")</f>
        <v/>
      </c>
      <c r="F4362" s="8"/>
      <c r="G4362" s="9"/>
      <c r="H4362" s="18"/>
      <c r="I4362" s="18"/>
      <c r="J4362" s="9"/>
      <c r="K4362" s="18"/>
      <c r="L4362" s="14" t="str">
        <f>IFERROR(J4362*HLOOKUP(I4362,Base!$H$2:$J$9,VLOOKUP(Planilla!K4362,Base!$F$3:$G$9,2,0),0),"")</f>
        <v/>
      </c>
      <c r="M4362" s="19"/>
      <c r="N4362" s="14" t="str">
        <f>IF(M4362="Si",HLOOKUP(I4362,Base!$H$2:$J$9,8,0),"")</f>
        <v/>
      </c>
      <c r="O4362" s="9"/>
      <c r="P4362" s="18"/>
      <c r="Q4362" s="14" t="str">
        <f>IFERROR(O4362*HLOOKUP(I4362,Base!$H$2:$J$9,VLOOKUP(Planilla!P4362,Base!$F$3:$G$9,2,0),0),"")</f>
        <v/>
      </c>
    </row>
    <row r="4363" spans="1:17">
      <c r="A4363" s="18"/>
      <c r="B4363" s="7"/>
      <c r="C4363" s="12"/>
      <c r="D4363" s="13" t="str">
        <f>IFERROR(VLOOKUP(C4363,Base!A:C,2,0),"")</f>
        <v/>
      </c>
      <c r="E4363" s="10" t="str">
        <f>IFERROR(VLOOKUP(C4363,Base!A:C,3,0),"")</f>
        <v/>
      </c>
      <c r="F4363" s="8"/>
      <c r="G4363" s="9"/>
      <c r="H4363" s="18"/>
      <c r="I4363" s="18"/>
      <c r="J4363" s="9"/>
      <c r="K4363" s="18"/>
      <c r="L4363" s="14" t="str">
        <f>IFERROR(J4363*HLOOKUP(I4363,Base!$H$2:$J$9,VLOOKUP(Planilla!K4363,Base!$F$3:$G$9,2,0),0),"")</f>
        <v/>
      </c>
      <c r="M4363" s="19"/>
      <c r="N4363" s="14" t="str">
        <f>IF(M4363="Si",HLOOKUP(I4363,Base!$H$2:$J$9,8,0),"")</f>
        <v/>
      </c>
      <c r="O4363" s="9"/>
      <c r="P4363" s="18"/>
      <c r="Q4363" s="14" t="str">
        <f>IFERROR(O4363*HLOOKUP(I4363,Base!$H$2:$J$9,VLOOKUP(Planilla!P4363,Base!$F$3:$G$9,2,0),0),"")</f>
        <v/>
      </c>
    </row>
    <row r="4364" spans="1:17">
      <c r="A4364" s="18"/>
      <c r="B4364" s="7"/>
      <c r="C4364" s="12"/>
      <c r="D4364" s="13" t="str">
        <f>IFERROR(VLOOKUP(C4364,Base!A:C,2,0),"")</f>
        <v/>
      </c>
      <c r="E4364" s="10" t="str">
        <f>IFERROR(VLOOKUP(C4364,Base!A:C,3,0),"")</f>
        <v/>
      </c>
      <c r="F4364" s="8"/>
      <c r="G4364" s="9"/>
      <c r="H4364" s="18"/>
      <c r="I4364" s="18"/>
      <c r="J4364" s="9"/>
      <c r="K4364" s="18"/>
      <c r="L4364" s="14" t="str">
        <f>IFERROR(J4364*HLOOKUP(I4364,Base!$H$2:$J$9,VLOOKUP(Planilla!K4364,Base!$F$3:$G$9,2,0),0),"")</f>
        <v/>
      </c>
      <c r="M4364" s="19"/>
      <c r="N4364" s="14" t="str">
        <f>IF(M4364="Si",HLOOKUP(I4364,Base!$H$2:$J$9,8,0),"")</f>
        <v/>
      </c>
      <c r="O4364" s="9"/>
      <c r="P4364" s="18"/>
      <c r="Q4364" s="14" t="str">
        <f>IFERROR(O4364*HLOOKUP(I4364,Base!$H$2:$J$9,VLOOKUP(Planilla!P4364,Base!$F$3:$G$9,2,0),0),"")</f>
        <v/>
      </c>
    </row>
    <row r="4365" spans="1:17">
      <c r="A4365" s="18"/>
      <c r="B4365" s="7"/>
      <c r="C4365" s="12"/>
      <c r="D4365" s="13" t="str">
        <f>IFERROR(VLOOKUP(C4365,Base!A:C,2,0),"")</f>
        <v/>
      </c>
      <c r="E4365" s="10" t="str">
        <f>IFERROR(VLOOKUP(C4365,Base!A:C,3,0),"")</f>
        <v/>
      </c>
      <c r="F4365" s="8"/>
      <c r="G4365" s="9"/>
      <c r="H4365" s="18"/>
      <c r="I4365" s="18"/>
      <c r="J4365" s="9"/>
      <c r="K4365" s="18"/>
      <c r="L4365" s="14" t="str">
        <f>IFERROR(J4365*HLOOKUP(I4365,Base!$H$2:$J$9,VLOOKUP(Planilla!K4365,Base!$F$3:$G$9,2,0),0),"")</f>
        <v/>
      </c>
      <c r="M4365" s="19"/>
      <c r="N4365" s="14" t="str">
        <f>IF(M4365="Si",HLOOKUP(I4365,Base!$H$2:$J$9,8,0),"")</f>
        <v/>
      </c>
      <c r="O4365" s="9"/>
      <c r="P4365" s="18"/>
      <c r="Q4365" s="14" t="str">
        <f>IFERROR(O4365*HLOOKUP(I4365,Base!$H$2:$J$9,VLOOKUP(Planilla!P4365,Base!$F$3:$G$9,2,0),0),"")</f>
        <v/>
      </c>
    </row>
    <row r="4366" spans="1:17">
      <c r="A4366" s="18"/>
      <c r="B4366" s="7"/>
      <c r="C4366" s="12"/>
      <c r="D4366" s="13" t="str">
        <f>IFERROR(VLOOKUP(C4366,Base!A:C,2,0),"")</f>
        <v/>
      </c>
      <c r="E4366" s="10" t="str">
        <f>IFERROR(VLOOKUP(C4366,Base!A:C,3,0),"")</f>
        <v/>
      </c>
      <c r="F4366" s="8"/>
      <c r="G4366" s="9"/>
      <c r="H4366" s="18"/>
      <c r="I4366" s="18"/>
      <c r="J4366" s="9"/>
      <c r="K4366" s="18"/>
      <c r="L4366" s="14" t="str">
        <f>IFERROR(J4366*HLOOKUP(I4366,Base!$H$2:$J$9,VLOOKUP(Planilla!K4366,Base!$F$3:$G$9,2,0),0),"")</f>
        <v/>
      </c>
      <c r="M4366" s="19"/>
      <c r="N4366" s="14" t="str">
        <f>IF(M4366="Si",HLOOKUP(I4366,Base!$H$2:$J$9,8,0),"")</f>
        <v/>
      </c>
      <c r="O4366" s="9"/>
      <c r="P4366" s="18"/>
      <c r="Q4366" s="14" t="str">
        <f>IFERROR(O4366*HLOOKUP(I4366,Base!$H$2:$J$9,VLOOKUP(Planilla!P4366,Base!$F$3:$G$9,2,0),0),"")</f>
        <v/>
      </c>
    </row>
    <row r="4367" spans="1:17">
      <c r="A4367" s="18"/>
      <c r="B4367" s="7"/>
      <c r="C4367" s="12"/>
      <c r="D4367" s="13" t="str">
        <f>IFERROR(VLOOKUP(C4367,Base!A:C,2,0),"")</f>
        <v/>
      </c>
      <c r="E4367" s="10" t="str">
        <f>IFERROR(VLOOKUP(C4367,Base!A:C,3,0),"")</f>
        <v/>
      </c>
      <c r="F4367" s="8"/>
      <c r="G4367" s="9"/>
      <c r="H4367" s="18"/>
      <c r="I4367" s="18"/>
      <c r="J4367" s="9"/>
      <c r="K4367" s="18"/>
      <c r="L4367" s="14" t="str">
        <f>IFERROR(J4367*HLOOKUP(I4367,Base!$H$2:$J$9,VLOOKUP(Planilla!K4367,Base!$F$3:$G$9,2,0),0),"")</f>
        <v/>
      </c>
      <c r="M4367" s="19"/>
      <c r="N4367" s="14" t="str">
        <f>IF(M4367="Si",HLOOKUP(I4367,Base!$H$2:$J$9,8,0),"")</f>
        <v/>
      </c>
      <c r="O4367" s="9"/>
      <c r="P4367" s="18"/>
      <c r="Q4367" s="14" t="str">
        <f>IFERROR(O4367*HLOOKUP(I4367,Base!$H$2:$J$9,VLOOKUP(Planilla!P4367,Base!$F$3:$G$9,2,0),0),"")</f>
        <v/>
      </c>
    </row>
    <row r="4368" spans="1:17">
      <c r="A4368" s="18"/>
      <c r="B4368" s="7"/>
      <c r="C4368" s="12"/>
      <c r="D4368" s="13" t="str">
        <f>IFERROR(VLOOKUP(C4368,Base!A:C,2,0),"")</f>
        <v/>
      </c>
      <c r="E4368" s="10" t="str">
        <f>IFERROR(VLOOKUP(C4368,Base!A:C,3,0),"")</f>
        <v/>
      </c>
      <c r="F4368" s="8"/>
      <c r="G4368" s="9"/>
      <c r="H4368" s="18"/>
      <c r="I4368" s="18"/>
      <c r="J4368" s="9"/>
      <c r="K4368" s="18"/>
      <c r="L4368" s="14" t="str">
        <f>IFERROR(J4368*HLOOKUP(I4368,Base!$H$2:$J$9,VLOOKUP(Planilla!K4368,Base!$F$3:$G$9,2,0),0),"")</f>
        <v/>
      </c>
      <c r="M4368" s="19"/>
      <c r="N4368" s="14" t="str">
        <f>IF(M4368="Si",HLOOKUP(I4368,Base!$H$2:$J$9,8,0),"")</f>
        <v/>
      </c>
      <c r="O4368" s="9"/>
      <c r="P4368" s="18"/>
      <c r="Q4368" s="14" t="str">
        <f>IFERROR(O4368*HLOOKUP(I4368,Base!$H$2:$J$9,VLOOKUP(Planilla!P4368,Base!$F$3:$G$9,2,0),0),"")</f>
        <v/>
      </c>
    </row>
    <row r="4369" spans="1:17">
      <c r="A4369" s="18"/>
      <c r="B4369" s="7"/>
      <c r="C4369" s="12"/>
      <c r="D4369" s="13" t="str">
        <f>IFERROR(VLOOKUP(C4369,Base!A:C,2,0),"")</f>
        <v/>
      </c>
      <c r="E4369" s="10" t="str">
        <f>IFERROR(VLOOKUP(C4369,Base!A:C,3,0),"")</f>
        <v/>
      </c>
      <c r="F4369" s="8"/>
      <c r="G4369" s="9"/>
      <c r="H4369" s="18"/>
      <c r="I4369" s="18"/>
      <c r="J4369" s="9"/>
      <c r="K4369" s="18"/>
      <c r="L4369" s="14" t="str">
        <f>IFERROR(J4369*HLOOKUP(I4369,Base!$H$2:$J$9,VLOOKUP(Planilla!K4369,Base!$F$3:$G$9,2,0),0),"")</f>
        <v/>
      </c>
      <c r="M4369" s="19"/>
      <c r="N4369" s="14" t="str">
        <f>IF(M4369="Si",HLOOKUP(I4369,Base!$H$2:$J$9,8,0),"")</f>
        <v/>
      </c>
      <c r="O4369" s="9"/>
      <c r="P4369" s="18"/>
      <c r="Q4369" s="14" t="str">
        <f>IFERROR(O4369*HLOOKUP(I4369,Base!$H$2:$J$9,VLOOKUP(Planilla!P4369,Base!$F$3:$G$9,2,0),0),"")</f>
        <v/>
      </c>
    </row>
    <row r="4370" spans="1:17">
      <c r="A4370" s="18"/>
      <c r="B4370" s="7"/>
      <c r="C4370" s="12"/>
      <c r="D4370" s="13" t="str">
        <f>IFERROR(VLOOKUP(C4370,Base!A:C,2,0),"")</f>
        <v/>
      </c>
      <c r="E4370" s="10" t="str">
        <f>IFERROR(VLOOKUP(C4370,Base!A:C,3,0),"")</f>
        <v/>
      </c>
      <c r="F4370" s="8"/>
      <c r="G4370" s="9"/>
      <c r="H4370" s="18"/>
      <c r="I4370" s="18"/>
      <c r="J4370" s="9"/>
      <c r="K4370" s="18"/>
      <c r="L4370" s="14" t="str">
        <f>IFERROR(J4370*HLOOKUP(I4370,Base!$H$2:$J$9,VLOOKUP(Planilla!K4370,Base!$F$3:$G$9,2,0),0),"")</f>
        <v/>
      </c>
      <c r="M4370" s="19"/>
      <c r="N4370" s="14" t="str">
        <f>IF(M4370="Si",HLOOKUP(I4370,Base!$H$2:$J$9,8,0),"")</f>
        <v/>
      </c>
      <c r="O4370" s="9"/>
      <c r="P4370" s="18"/>
      <c r="Q4370" s="14" t="str">
        <f>IFERROR(O4370*HLOOKUP(I4370,Base!$H$2:$J$9,VLOOKUP(Planilla!P4370,Base!$F$3:$G$9,2,0),0),"")</f>
        <v/>
      </c>
    </row>
    <row r="4371" spans="1:17">
      <c r="A4371" s="18"/>
      <c r="B4371" s="7"/>
      <c r="C4371" s="12"/>
      <c r="D4371" s="13" t="str">
        <f>IFERROR(VLOOKUP(C4371,Base!A:C,2,0),"")</f>
        <v/>
      </c>
      <c r="E4371" s="10" t="str">
        <f>IFERROR(VLOOKUP(C4371,Base!A:C,3,0),"")</f>
        <v/>
      </c>
      <c r="F4371" s="8"/>
      <c r="G4371" s="9"/>
      <c r="H4371" s="18"/>
      <c r="I4371" s="18"/>
      <c r="J4371" s="9"/>
      <c r="K4371" s="18"/>
      <c r="L4371" s="14" t="str">
        <f>IFERROR(J4371*HLOOKUP(I4371,Base!$H$2:$J$9,VLOOKUP(Planilla!K4371,Base!$F$3:$G$9,2,0),0),"")</f>
        <v/>
      </c>
      <c r="M4371" s="19"/>
      <c r="N4371" s="14" t="str">
        <f>IF(M4371="Si",HLOOKUP(I4371,Base!$H$2:$J$9,8,0),"")</f>
        <v/>
      </c>
      <c r="O4371" s="9"/>
      <c r="P4371" s="18"/>
      <c r="Q4371" s="14" t="str">
        <f>IFERROR(O4371*HLOOKUP(I4371,Base!$H$2:$J$9,VLOOKUP(Planilla!P4371,Base!$F$3:$G$9,2,0),0),"")</f>
        <v/>
      </c>
    </row>
    <row r="4372" spans="1:17">
      <c r="A4372" s="18"/>
      <c r="B4372" s="7"/>
      <c r="C4372" s="12"/>
      <c r="D4372" s="13" t="str">
        <f>IFERROR(VLOOKUP(C4372,Base!A:C,2,0),"")</f>
        <v/>
      </c>
      <c r="E4372" s="10" t="str">
        <f>IFERROR(VLOOKUP(C4372,Base!A:C,3,0),"")</f>
        <v/>
      </c>
      <c r="F4372" s="8"/>
      <c r="G4372" s="9"/>
      <c r="H4372" s="18"/>
      <c r="I4372" s="18"/>
      <c r="J4372" s="9"/>
      <c r="K4372" s="18"/>
      <c r="L4372" s="14" t="str">
        <f>IFERROR(J4372*HLOOKUP(I4372,Base!$H$2:$J$9,VLOOKUP(Planilla!K4372,Base!$F$3:$G$9,2,0),0),"")</f>
        <v/>
      </c>
      <c r="M4372" s="19"/>
      <c r="N4372" s="14" t="str">
        <f>IF(M4372="Si",HLOOKUP(I4372,Base!$H$2:$J$9,8,0),"")</f>
        <v/>
      </c>
      <c r="O4372" s="9"/>
      <c r="P4372" s="18"/>
      <c r="Q4372" s="14" t="str">
        <f>IFERROR(O4372*HLOOKUP(I4372,Base!$H$2:$J$9,VLOOKUP(Planilla!P4372,Base!$F$3:$G$9,2,0),0),"")</f>
        <v/>
      </c>
    </row>
    <row r="4373" spans="1:17">
      <c r="A4373" s="18"/>
      <c r="B4373" s="7"/>
      <c r="C4373" s="12"/>
      <c r="D4373" s="13" t="str">
        <f>IFERROR(VLOOKUP(C4373,Base!A:C,2,0),"")</f>
        <v/>
      </c>
      <c r="E4373" s="10" t="str">
        <f>IFERROR(VLOOKUP(C4373,Base!A:C,3,0),"")</f>
        <v/>
      </c>
      <c r="F4373" s="8"/>
      <c r="G4373" s="9"/>
      <c r="H4373" s="18"/>
      <c r="I4373" s="18"/>
      <c r="J4373" s="9"/>
      <c r="K4373" s="18"/>
      <c r="L4373" s="14" t="str">
        <f>IFERROR(J4373*HLOOKUP(I4373,Base!$H$2:$J$9,VLOOKUP(Planilla!K4373,Base!$F$3:$G$9,2,0),0),"")</f>
        <v/>
      </c>
      <c r="M4373" s="19"/>
      <c r="N4373" s="14" t="str">
        <f>IF(M4373="Si",HLOOKUP(I4373,Base!$H$2:$J$9,8,0),"")</f>
        <v/>
      </c>
      <c r="O4373" s="9"/>
      <c r="P4373" s="18"/>
      <c r="Q4373" s="14" t="str">
        <f>IFERROR(O4373*HLOOKUP(I4373,Base!$H$2:$J$9,VLOOKUP(Planilla!P4373,Base!$F$3:$G$9,2,0),0),"")</f>
        <v/>
      </c>
    </row>
    <row r="4374" spans="1:17">
      <c r="A4374" s="18"/>
      <c r="B4374" s="7"/>
      <c r="C4374" s="12"/>
      <c r="D4374" s="13" t="str">
        <f>IFERROR(VLOOKUP(C4374,Base!A:C,2,0),"")</f>
        <v/>
      </c>
      <c r="E4374" s="10" t="str">
        <f>IFERROR(VLOOKUP(C4374,Base!A:C,3,0),"")</f>
        <v/>
      </c>
      <c r="F4374" s="8"/>
      <c r="G4374" s="9"/>
      <c r="H4374" s="18"/>
      <c r="I4374" s="18"/>
      <c r="J4374" s="9"/>
      <c r="K4374" s="18"/>
      <c r="L4374" s="14" t="str">
        <f>IFERROR(J4374*HLOOKUP(I4374,Base!$H$2:$J$9,VLOOKUP(Planilla!K4374,Base!$F$3:$G$9,2,0),0),"")</f>
        <v/>
      </c>
      <c r="M4374" s="19"/>
      <c r="N4374" s="14" t="str">
        <f>IF(M4374="Si",HLOOKUP(I4374,Base!$H$2:$J$9,8,0),"")</f>
        <v/>
      </c>
      <c r="O4374" s="9"/>
      <c r="P4374" s="18"/>
      <c r="Q4374" s="14" t="str">
        <f>IFERROR(O4374*HLOOKUP(I4374,Base!$H$2:$J$9,VLOOKUP(Planilla!P4374,Base!$F$3:$G$9,2,0),0),"")</f>
        <v/>
      </c>
    </row>
    <row r="4375" spans="1:17">
      <c r="A4375" s="18"/>
      <c r="B4375" s="7"/>
      <c r="C4375" s="12"/>
      <c r="D4375" s="13" t="str">
        <f>IFERROR(VLOOKUP(C4375,Base!A:C,2,0),"")</f>
        <v/>
      </c>
      <c r="E4375" s="10" t="str">
        <f>IFERROR(VLOOKUP(C4375,Base!A:C,3,0),"")</f>
        <v/>
      </c>
      <c r="F4375" s="8"/>
      <c r="G4375" s="9"/>
      <c r="H4375" s="18"/>
      <c r="I4375" s="18"/>
      <c r="J4375" s="9"/>
      <c r="K4375" s="18"/>
      <c r="L4375" s="14" t="str">
        <f>IFERROR(J4375*HLOOKUP(I4375,Base!$H$2:$J$9,VLOOKUP(Planilla!K4375,Base!$F$3:$G$9,2,0),0),"")</f>
        <v/>
      </c>
      <c r="M4375" s="19"/>
      <c r="N4375" s="14" t="str">
        <f>IF(M4375="Si",HLOOKUP(I4375,Base!$H$2:$J$9,8,0),"")</f>
        <v/>
      </c>
      <c r="O4375" s="9"/>
      <c r="P4375" s="18"/>
      <c r="Q4375" s="14" t="str">
        <f>IFERROR(O4375*HLOOKUP(I4375,Base!$H$2:$J$9,VLOOKUP(Planilla!P4375,Base!$F$3:$G$9,2,0),0),"")</f>
        <v/>
      </c>
    </row>
    <row r="4376" spans="1:17">
      <c r="A4376" s="18"/>
      <c r="B4376" s="7"/>
      <c r="C4376" s="12"/>
      <c r="D4376" s="13" t="str">
        <f>IFERROR(VLOOKUP(C4376,Base!A:C,2,0),"")</f>
        <v/>
      </c>
      <c r="E4376" s="10" t="str">
        <f>IFERROR(VLOOKUP(C4376,Base!A:C,3,0),"")</f>
        <v/>
      </c>
      <c r="F4376" s="8"/>
      <c r="G4376" s="9"/>
      <c r="H4376" s="18"/>
      <c r="I4376" s="18"/>
      <c r="J4376" s="9"/>
      <c r="K4376" s="18"/>
      <c r="L4376" s="14" t="str">
        <f>IFERROR(J4376*HLOOKUP(I4376,Base!$H$2:$J$9,VLOOKUP(Planilla!K4376,Base!$F$3:$G$9,2,0),0),"")</f>
        <v/>
      </c>
      <c r="M4376" s="19"/>
      <c r="N4376" s="14" t="str">
        <f>IF(M4376="Si",HLOOKUP(I4376,Base!$H$2:$J$9,8,0),"")</f>
        <v/>
      </c>
      <c r="O4376" s="9"/>
      <c r="P4376" s="18"/>
      <c r="Q4376" s="14" t="str">
        <f>IFERROR(O4376*HLOOKUP(I4376,Base!$H$2:$J$9,VLOOKUP(Planilla!P4376,Base!$F$3:$G$9,2,0),0),"")</f>
        <v/>
      </c>
    </row>
    <row r="4377" spans="1:17">
      <c r="A4377" s="18"/>
      <c r="B4377" s="7"/>
      <c r="C4377" s="12"/>
      <c r="D4377" s="13" t="str">
        <f>IFERROR(VLOOKUP(C4377,Base!A:C,2,0),"")</f>
        <v/>
      </c>
      <c r="E4377" s="10" t="str">
        <f>IFERROR(VLOOKUP(C4377,Base!A:C,3,0),"")</f>
        <v/>
      </c>
      <c r="F4377" s="8"/>
      <c r="G4377" s="9"/>
      <c r="H4377" s="18"/>
      <c r="I4377" s="18"/>
      <c r="J4377" s="9"/>
      <c r="K4377" s="18"/>
      <c r="L4377" s="14" t="str">
        <f>IFERROR(J4377*HLOOKUP(I4377,Base!$H$2:$J$9,VLOOKUP(Planilla!K4377,Base!$F$3:$G$9,2,0),0),"")</f>
        <v/>
      </c>
      <c r="M4377" s="19"/>
      <c r="N4377" s="14" t="str">
        <f>IF(M4377="Si",HLOOKUP(I4377,Base!$H$2:$J$9,8,0),"")</f>
        <v/>
      </c>
      <c r="O4377" s="9"/>
      <c r="P4377" s="18"/>
      <c r="Q4377" s="14" t="str">
        <f>IFERROR(O4377*HLOOKUP(I4377,Base!$H$2:$J$9,VLOOKUP(Planilla!P4377,Base!$F$3:$G$9,2,0),0),"")</f>
        <v/>
      </c>
    </row>
    <row r="4378" spans="1:17">
      <c r="A4378" s="18"/>
      <c r="B4378" s="7"/>
      <c r="C4378" s="12"/>
      <c r="D4378" s="13" t="str">
        <f>IFERROR(VLOOKUP(C4378,Base!A:C,2,0),"")</f>
        <v/>
      </c>
      <c r="E4378" s="10" t="str">
        <f>IFERROR(VLOOKUP(C4378,Base!A:C,3,0),"")</f>
        <v/>
      </c>
      <c r="F4378" s="8"/>
      <c r="G4378" s="9"/>
      <c r="H4378" s="18"/>
      <c r="I4378" s="18"/>
      <c r="J4378" s="9"/>
      <c r="K4378" s="18"/>
      <c r="L4378" s="14" t="str">
        <f>IFERROR(J4378*HLOOKUP(I4378,Base!$H$2:$J$9,VLOOKUP(Planilla!K4378,Base!$F$3:$G$9,2,0),0),"")</f>
        <v/>
      </c>
      <c r="M4378" s="19"/>
      <c r="N4378" s="14" t="str">
        <f>IF(M4378="Si",HLOOKUP(I4378,Base!$H$2:$J$9,8,0),"")</f>
        <v/>
      </c>
      <c r="O4378" s="9"/>
      <c r="P4378" s="18"/>
      <c r="Q4378" s="14" t="str">
        <f>IFERROR(O4378*HLOOKUP(I4378,Base!$H$2:$J$9,VLOOKUP(Planilla!P4378,Base!$F$3:$G$9,2,0),0),"")</f>
        <v/>
      </c>
    </row>
    <row r="4379" spans="1:17">
      <c r="A4379" s="18"/>
      <c r="B4379" s="7"/>
      <c r="C4379" s="12"/>
      <c r="D4379" s="13" t="str">
        <f>IFERROR(VLOOKUP(C4379,Base!A:C,2,0),"")</f>
        <v/>
      </c>
      <c r="E4379" s="10" t="str">
        <f>IFERROR(VLOOKUP(C4379,Base!A:C,3,0),"")</f>
        <v/>
      </c>
      <c r="F4379" s="8"/>
      <c r="G4379" s="9"/>
      <c r="H4379" s="18"/>
      <c r="I4379" s="18"/>
      <c r="J4379" s="9"/>
      <c r="K4379" s="18"/>
      <c r="L4379" s="14" t="str">
        <f>IFERROR(J4379*HLOOKUP(I4379,Base!$H$2:$J$9,VLOOKUP(Planilla!K4379,Base!$F$3:$G$9,2,0),0),"")</f>
        <v/>
      </c>
      <c r="M4379" s="19"/>
      <c r="N4379" s="14" t="str">
        <f>IF(M4379="Si",HLOOKUP(I4379,Base!$H$2:$J$9,8,0),"")</f>
        <v/>
      </c>
      <c r="O4379" s="9"/>
      <c r="P4379" s="18"/>
      <c r="Q4379" s="14" t="str">
        <f>IFERROR(O4379*HLOOKUP(I4379,Base!$H$2:$J$9,VLOOKUP(Planilla!P4379,Base!$F$3:$G$9,2,0),0),"")</f>
        <v/>
      </c>
    </row>
    <row r="4380" spans="1:17">
      <c r="A4380" s="18"/>
      <c r="B4380" s="7"/>
      <c r="C4380" s="12"/>
      <c r="D4380" s="13" t="str">
        <f>IFERROR(VLOOKUP(C4380,Base!A:C,2,0),"")</f>
        <v/>
      </c>
      <c r="E4380" s="10" t="str">
        <f>IFERROR(VLOOKUP(C4380,Base!A:C,3,0),"")</f>
        <v/>
      </c>
      <c r="F4380" s="8"/>
      <c r="G4380" s="9"/>
      <c r="H4380" s="18"/>
      <c r="I4380" s="18"/>
      <c r="J4380" s="9"/>
      <c r="K4380" s="18"/>
      <c r="L4380" s="14" t="str">
        <f>IFERROR(J4380*HLOOKUP(I4380,Base!$H$2:$J$9,VLOOKUP(Planilla!K4380,Base!$F$3:$G$9,2,0),0),"")</f>
        <v/>
      </c>
      <c r="M4380" s="19"/>
      <c r="N4380" s="14" t="str">
        <f>IF(M4380="Si",HLOOKUP(I4380,Base!$H$2:$J$9,8,0),"")</f>
        <v/>
      </c>
      <c r="O4380" s="9"/>
      <c r="P4380" s="18"/>
      <c r="Q4380" s="14" t="str">
        <f>IFERROR(O4380*HLOOKUP(I4380,Base!$H$2:$J$9,VLOOKUP(Planilla!P4380,Base!$F$3:$G$9,2,0),0),"")</f>
        <v/>
      </c>
    </row>
    <row r="4381" spans="1:17">
      <c r="A4381" s="18"/>
      <c r="B4381" s="7"/>
      <c r="C4381" s="12"/>
      <c r="D4381" s="13" t="str">
        <f>IFERROR(VLOOKUP(C4381,Base!A:C,2,0),"")</f>
        <v/>
      </c>
      <c r="E4381" s="10" t="str">
        <f>IFERROR(VLOOKUP(C4381,Base!A:C,3,0),"")</f>
        <v/>
      </c>
      <c r="F4381" s="8"/>
      <c r="G4381" s="9"/>
      <c r="H4381" s="18"/>
      <c r="I4381" s="18"/>
      <c r="J4381" s="9"/>
      <c r="K4381" s="18"/>
      <c r="L4381" s="14" t="str">
        <f>IFERROR(J4381*HLOOKUP(I4381,Base!$H$2:$J$9,VLOOKUP(Planilla!K4381,Base!$F$3:$G$9,2,0),0),"")</f>
        <v/>
      </c>
      <c r="M4381" s="19"/>
      <c r="N4381" s="14" t="str">
        <f>IF(M4381="Si",HLOOKUP(I4381,Base!$H$2:$J$9,8,0),"")</f>
        <v/>
      </c>
      <c r="O4381" s="9"/>
      <c r="P4381" s="18"/>
      <c r="Q4381" s="14" t="str">
        <f>IFERROR(O4381*HLOOKUP(I4381,Base!$H$2:$J$9,VLOOKUP(Planilla!P4381,Base!$F$3:$G$9,2,0),0),"")</f>
        <v/>
      </c>
    </row>
    <row r="4382" spans="1:17">
      <c r="A4382" s="18"/>
      <c r="B4382" s="7"/>
      <c r="C4382" s="12"/>
      <c r="D4382" s="13" t="str">
        <f>IFERROR(VLOOKUP(C4382,Base!A:C,2,0),"")</f>
        <v/>
      </c>
      <c r="E4382" s="10" t="str">
        <f>IFERROR(VLOOKUP(C4382,Base!A:C,3,0),"")</f>
        <v/>
      </c>
      <c r="F4382" s="8"/>
      <c r="G4382" s="9"/>
      <c r="H4382" s="18"/>
      <c r="I4382" s="18"/>
      <c r="J4382" s="9"/>
      <c r="K4382" s="18"/>
      <c r="L4382" s="14" t="str">
        <f>IFERROR(J4382*HLOOKUP(I4382,Base!$H$2:$J$9,VLOOKUP(Planilla!K4382,Base!$F$3:$G$9,2,0),0),"")</f>
        <v/>
      </c>
      <c r="M4382" s="19"/>
      <c r="N4382" s="14" t="str">
        <f>IF(M4382="Si",HLOOKUP(I4382,Base!$H$2:$J$9,8,0),"")</f>
        <v/>
      </c>
      <c r="O4382" s="9"/>
      <c r="P4382" s="18"/>
      <c r="Q4382" s="14" t="str">
        <f>IFERROR(O4382*HLOOKUP(I4382,Base!$H$2:$J$9,VLOOKUP(Planilla!P4382,Base!$F$3:$G$9,2,0),0),"")</f>
        <v/>
      </c>
    </row>
    <row r="4383" spans="1:17">
      <c r="A4383" s="18"/>
      <c r="B4383" s="7"/>
      <c r="C4383" s="12"/>
      <c r="D4383" s="13" t="str">
        <f>IFERROR(VLOOKUP(C4383,Base!A:C,2,0),"")</f>
        <v/>
      </c>
      <c r="E4383" s="10" t="str">
        <f>IFERROR(VLOOKUP(C4383,Base!A:C,3,0),"")</f>
        <v/>
      </c>
      <c r="F4383" s="8"/>
      <c r="G4383" s="9"/>
      <c r="H4383" s="18"/>
      <c r="I4383" s="18"/>
      <c r="J4383" s="9"/>
      <c r="K4383" s="18"/>
      <c r="L4383" s="14" t="str">
        <f>IFERROR(J4383*HLOOKUP(I4383,Base!$H$2:$J$9,VLOOKUP(Planilla!K4383,Base!$F$3:$G$9,2,0),0),"")</f>
        <v/>
      </c>
      <c r="M4383" s="19"/>
      <c r="N4383" s="14" t="str">
        <f>IF(M4383="Si",HLOOKUP(I4383,Base!$H$2:$J$9,8,0),"")</f>
        <v/>
      </c>
      <c r="O4383" s="9"/>
      <c r="P4383" s="18"/>
      <c r="Q4383" s="14" t="str">
        <f>IFERROR(O4383*HLOOKUP(I4383,Base!$H$2:$J$9,VLOOKUP(Planilla!P4383,Base!$F$3:$G$9,2,0),0),"")</f>
        <v/>
      </c>
    </row>
    <row r="4384" spans="1:17">
      <c r="A4384" s="18"/>
      <c r="B4384" s="7"/>
      <c r="C4384" s="12"/>
      <c r="D4384" s="13" t="str">
        <f>IFERROR(VLOOKUP(C4384,Base!A:C,2,0),"")</f>
        <v/>
      </c>
      <c r="E4384" s="10" t="str">
        <f>IFERROR(VLOOKUP(C4384,Base!A:C,3,0),"")</f>
        <v/>
      </c>
      <c r="F4384" s="8"/>
      <c r="G4384" s="9"/>
      <c r="H4384" s="18"/>
      <c r="I4384" s="18"/>
      <c r="J4384" s="9"/>
      <c r="K4384" s="18"/>
      <c r="L4384" s="14" t="str">
        <f>IFERROR(J4384*HLOOKUP(I4384,Base!$H$2:$J$9,VLOOKUP(Planilla!K4384,Base!$F$3:$G$9,2,0),0),"")</f>
        <v/>
      </c>
      <c r="M4384" s="19"/>
      <c r="N4384" s="14" t="str">
        <f>IF(M4384="Si",HLOOKUP(I4384,Base!$H$2:$J$9,8,0),"")</f>
        <v/>
      </c>
      <c r="O4384" s="9"/>
      <c r="P4384" s="18"/>
      <c r="Q4384" s="14" t="str">
        <f>IFERROR(O4384*HLOOKUP(I4384,Base!$H$2:$J$9,VLOOKUP(Planilla!P4384,Base!$F$3:$G$9,2,0),0),"")</f>
        <v/>
      </c>
    </row>
    <row r="4385" spans="1:17">
      <c r="A4385" s="18"/>
      <c r="B4385" s="7"/>
      <c r="C4385" s="12"/>
      <c r="D4385" s="13" t="str">
        <f>IFERROR(VLOOKUP(C4385,Base!A:C,2,0),"")</f>
        <v/>
      </c>
      <c r="E4385" s="10" t="str">
        <f>IFERROR(VLOOKUP(C4385,Base!A:C,3,0),"")</f>
        <v/>
      </c>
      <c r="F4385" s="8"/>
      <c r="G4385" s="9"/>
      <c r="H4385" s="18"/>
      <c r="I4385" s="18"/>
      <c r="J4385" s="9"/>
      <c r="K4385" s="18"/>
      <c r="L4385" s="14" t="str">
        <f>IFERROR(J4385*HLOOKUP(I4385,Base!$H$2:$J$9,VLOOKUP(Planilla!K4385,Base!$F$3:$G$9,2,0),0),"")</f>
        <v/>
      </c>
      <c r="M4385" s="19"/>
      <c r="N4385" s="14" t="str">
        <f>IF(M4385="Si",HLOOKUP(I4385,Base!$H$2:$J$9,8,0),"")</f>
        <v/>
      </c>
      <c r="O4385" s="9"/>
      <c r="P4385" s="18"/>
      <c r="Q4385" s="14" t="str">
        <f>IFERROR(O4385*HLOOKUP(I4385,Base!$H$2:$J$9,VLOOKUP(Planilla!P4385,Base!$F$3:$G$9,2,0),0),"")</f>
        <v/>
      </c>
    </row>
    <row r="4386" spans="1:17">
      <c r="A4386" s="18"/>
      <c r="B4386" s="7"/>
      <c r="C4386" s="12"/>
      <c r="D4386" s="13" t="str">
        <f>IFERROR(VLOOKUP(C4386,Base!A:C,2,0),"")</f>
        <v/>
      </c>
      <c r="E4386" s="10" t="str">
        <f>IFERROR(VLOOKUP(C4386,Base!A:C,3,0),"")</f>
        <v/>
      </c>
      <c r="F4386" s="8"/>
      <c r="G4386" s="9"/>
      <c r="H4386" s="18"/>
      <c r="I4386" s="18"/>
      <c r="J4386" s="9"/>
      <c r="K4386" s="18"/>
      <c r="L4386" s="14" t="str">
        <f>IFERROR(J4386*HLOOKUP(I4386,Base!$H$2:$J$9,VLOOKUP(Planilla!K4386,Base!$F$3:$G$9,2,0),0),"")</f>
        <v/>
      </c>
      <c r="M4386" s="19"/>
      <c r="N4386" s="14" t="str">
        <f>IF(M4386="Si",HLOOKUP(I4386,Base!$H$2:$J$9,8,0),"")</f>
        <v/>
      </c>
      <c r="O4386" s="9"/>
      <c r="P4386" s="18"/>
      <c r="Q4386" s="14" t="str">
        <f>IFERROR(O4386*HLOOKUP(I4386,Base!$H$2:$J$9,VLOOKUP(Planilla!P4386,Base!$F$3:$G$9,2,0),0),"")</f>
        <v/>
      </c>
    </row>
    <row r="4387" spans="1:17">
      <c r="A4387" s="18"/>
      <c r="B4387" s="7"/>
      <c r="C4387" s="12"/>
      <c r="D4387" s="13" t="str">
        <f>IFERROR(VLOOKUP(C4387,Base!A:C,2,0),"")</f>
        <v/>
      </c>
      <c r="E4387" s="10" t="str">
        <f>IFERROR(VLOOKUP(C4387,Base!A:C,3,0),"")</f>
        <v/>
      </c>
      <c r="F4387" s="8"/>
      <c r="G4387" s="9"/>
      <c r="H4387" s="18"/>
      <c r="I4387" s="18"/>
      <c r="J4387" s="9"/>
      <c r="K4387" s="18"/>
      <c r="L4387" s="14" t="str">
        <f>IFERROR(J4387*HLOOKUP(I4387,Base!$H$2:$J$9,VLOOKUP(Planilla!K4387,Base!$F$3:$G$9,2,0),0),"")</f>
        <v/>
      </c>
      <c r="M4387" s="19"/>
      <c r="N4387" s="14" t="str">
        <f>IF(M4387="Si",HLOOKUP(I4387,Base!$H$2:$J$9,8,0),"")</f>
        <v/>
      </c>
      <c r="O4387" s="9"/>
      <c r="P4387" s="18"/>
      <c r="Q4387" s="14" t="str">
        <f>IFERROR(O4387*HLOOKUP(I4387,Base!$H$2:$J$9,VLOOKUP(Planilla!P4387,Base!$F$3:$G$9,2,0),0),"")</f>
        <v/>
      </c>
    </row>
    <row r="4388" spans="1:17">
      <c r="A4388" s="18"/>
      <c r="B4388" s="7"/>
      <c r="C4388" s="12"/>
      <c r="D4388" s="13" t="str">
        <f>IFERROR(VLOOKUP(C4388,Base!A:C,2,0),"")</f>
        <v/>
      </c>
      <c r="E4388" s="10" t="str">
        <f>IFERROR(VLOOKUP(C4388,Base!A:C,3,0),"")</f>
        <v/>
      </c>
      <c r="F4388" s="8"/>
      <c r="G4388" s="9"/>
      <c r="H4388" s="18"/>
      <c r="I4388" s="18"/>
      <c r="J4388" s="9"/>
      <c r="K4388" s="18"/>
      <c r="L4388" s="14" t="str">
        <f>IFERROR(J4388*HLOOKUP(I4388,Base!$H$2:$J$9,VLOOKUP(Planilla!K4388,Base!$F$3:$G$9,2,0),0),"")</f>
        <v/>
      </c>
      <c r="M4388" s="19"/>
      <c r="N4388" s="14" t="str">
        <f>IF(M4388="Si",HLOOKUP(I4388,Base!$H$2:$J$9,8,0),"")</f>
        <v/>
      </c>
      <c r="O4388" s="9"/>
      <c r="P4388" s="18"/>
      <c r="Q4388" s="14" t="str">
        <f>IFERROR(O4388*HLOOKUP(I4388,Base!$H$2:$J$9,VLOOKUP(Planilla!P4388,Base!$F$3:$G$9,2,0),0),"")</f>
        <v/>
      </c>
    </row>
    <row r="4389" spans="1:17">
      <c r="A4389" s="18"/>
      <c r="B4389" s="7"/>
      <c r="C4389" s="12"/>
      <c r="D4389" s="13" t="str">
        <f>IFERROR(VLOOKUP(C4389,Base!A:C,2,0),"")</f>
        <v/>
      </c>
      <c r="E4389" s="10" t="str">
        <f>IFERROR(VLOOKUP(C4389,Base!A:C,3,0),"")</f>
        <v/>
      </c>
      <c r="F4389" s="8"/>
      <c r="G4389" s="9"/>
      <c r="H4389" s="18"/>
      <c r="I4389" s="18"/>
      <c r="J4389" s="9"/>
      <c r="K4389" s="18"/>
      <c r="L4389" s="14" t="str">
        <f>IFERROR(J4389*HLOOKUP(I4389,Base!$H$2:$J$9,VLOOKUP(Planilla!K4389,Base!$F$3:$G$9,2,0),0),"")</f>
        <v/>
      </c>
      <c r="M4389" s="19"/>
      <c r="N4389" s="14" t="str">
        <f>IF(M4389="Si",HLOOKUP(I4389,Base!$H$2:$J$9,8,0),"")</f>
        <v/>
      </c>
      <c r="O4389" s="9"/>
      <c r="P4389" s="18"/>
      <c r="Q4389" s="14" t="str">
        <f>IFERROR(O4389*HLOOKUP(I4389,Base!$H$2:$J$9,VLOOKUP(Planilla!P4389,Base!$F$3:$G$9,2,0),0),"")</f>
        <v/>
      </c>
    </row>
    <row r="4390" spans="1:17">
      <c r="A4390" s="18"/>
      <c r="B4390" s="7"/>
      <c r="C4390" s="12"/>
      <c r="D4390" s="13" t="str">
        <f>IFERROR(VLOOKUP(C4390,Base!A:C,2,0),"")</f>
        <v/>
      </c>
      <c r="E4390" s="10" t="str">
        <f>IFERROR(VLOOKUP(C4390,Base!A:C,3,0),"")</f>
        <v/>
      </c>
      <c r="F4390" s="8"/>
      <c r="G4390" s="9"/>
      <c r="H4390" s="18"/>
      <c r="I4390" s="18"/>
      <c r="J4390" s="9"/>
      <c r="K4390" s="18"/>
      <c r="L4390" s="14" t="str">
        <f>IFERROR(J4390*HLOOKUP(I4390,Base!$H$2:$J$9,VLOOKUP(Planilla!K4390,Base!$F$3:$G$9,2,0),0),"")</f>
        <v/>
      </c>
      <c r="M4390" s="19"/>
      <c r="N4390" s="14" t="str">
        <f>IF(M4390="Si",HLOOKUP(I4390,Base!$H$2:$J$9,8,0),"")</f>
        <v/>
      </c>
      <c r="O4390" s="9"/>
      <c r="P4390" s="18"/>
      <c r="Q4390" s="14" t="str">
        <f>IFERROR(O4390*HLOOKUP(I4390,Base!$H$2:$J$9,VLOOKUP(Planilla!P4390,Base!$F$3:$G$9,2,0),0),"")</f>
        <v/>
      </c>
    </row>
    <row r="4391" spans="1:17">
      <c r="A4391" s="18"/>
      <c r="B4391" s="7"/>
      <c r="C4391" s="12"/>
      <c r="D4391" s="13" t="str">
        <f>IFERROR(VLOOKUP(C4391,Base!A:C,2,0),"")</f>
        <v/>
      </c>
      <c r="E4391" s="10" t="str">
        <f>IFERROR(VLOOKUP(C4391,Base!A:C,3,0),"")</f>
        <v/>
      </c>
      <c r="F4391" s="8"/>
      <c r="G4391" s="9"/>
      <c r="H4391" s="18"/>
      <c r="I4391" s="18"/>
      <c r="J4391" s="9"/>
      <c r="K4391" s="18"/>
      <c r="L4391" s="14" t="str">
        <f>IFERROR(J4391*HLOOKUP(I4391,Base!$H$2:$J$9,VLOOKUP(Planilla!K4391,Base!$F$3:$G$9,2,0),0),"")</f>
        <v/>
      </c>
      <c r="M4391" s="19"/>
      <c r="N4391" s="14" t="str">
        <f>IF(M4391="Si",HLOOKUP(I4391,Base!$H$2:$J$9,8,0),"")</f>
        <v/>
      </c>
      <c r="O4391" s="9"/>
      <c r="P4391" s="18"/>
      <c r="Q4391" s="14" t="str">
        <f>IFERROR(O4391*HLOOKUP(I4391,Base!$H$2:$J$9,VLOOKUP(Planilla!P4391,Base!$F$3:$G$9,2,0),0),"")</f>
        <v/>
      </c>
    </row>
    <row r="4392" spans="1:17">
      <c r="A4392" s="18"/>
      <c r="B4392" s="7"/>
      <c r="C4392" s="12"/>
      <c r="D4392" s="13" t="str">
        <f>IFERROR(VLOOKUP(C4392,Base!A:C,2,0),"")</f>
        <v/>
      </c>
      <c r="E4392" s="10" t="str">
        <f>IFERROR(VLOOKUP(C4392,Base!A:C,3,0),"")</f>
        <v/>
      </c>
      <c r="F4392" s="8"/>
      <c r="G4392" s="9"/>
      <c r="H4392" s="18"/>
      <c r="I4392" s="18"/>
      <c r="J4392" s="9"/>
      <c r="K4392" s="18"/>
      <c r="L4392" s="14" t="str">
        <f>IFERROR(J4392*HLOOKUP(I4392,Base!$H$2:$J$9,VLOOKUP(Planilla!K4392,Base!$F$3:$G$9,2,0),0),"")</f>
        <v/>
      </c>
      <c r="M4392" s="19"/>
      <c r="N4392" s="14" t="str">
        <f>IF(M4392="Si",HLOOKUP(I4392,Base!$H$2:$J$9,8,0),"")</f>
        <v/>
      </c>
      <c r="O4392" s="9"/>
      <c r="P4392" s="18"/>
      <c r="Q4392" s="14" t="str">
        <f>IFERROR(O4392*HLOOKUP(I4392,Base!$H$2:$J$9,VLOOKUP(Planilla!P4392,Base!$F$3:$G$9,2,0),0),"")</f>
        <v/>
      </c>
    </row>
    <row r="4393" spans="1:17">
      <c r="A4393" s="18"/>
      <c r="B4393" s="7"/>
      <c r="C4393" s="12"/>
      <c r="D4393" s="13" t="str">
        <f>IFERROR(VLOOKUP(C4393,Base!A:C,2,0),"")</f>
        <v/>
      </c>
      <c r="E4393" s="10" t="str">
        <f>IFERROR(VLOOKUP(C4393,Base!A:C,3,0),"")</f>
        <v/>
      </c>
      <c r="F4393" s="8"/>
      <c r="G4393" s="9"/>
      <c r="H4393" s="18"/>
      <c r="I4393" s="18"/>
      <c r="J4393" s="9"/>
      <c r="K4393" s="18"/>
      <c r="L4393" s="14" t="str">
        <f>IFERROR(J4393*HLOOKUP(I4393,Base!$H$2:$J$9,VLOOKUP(Planilla!K4393,Base!$F$3:$G$9,2,0),0),"")</f>
        <v/>
      </c>
      <c r="M4393" s="19"/>
      <c r="N4393" s="14" t="str">
        <f>IF(M4393="Si",HLOOKUP(I4393,Base!$H$2:$J$9,8,0),"")</f>
        <v/>
      </c>
      <c r="O4393" s="9"/>
      <c r="P4393" s="18"/>
      <c r="Q4393" s="14" t="str">
        <f>IFERROR(O4393*HLOOKUP(I4393,Base!$H$2:$J$9,VLOOKUP(Planilla!P4393,Base!$F$3:$G$9,2,0),0),"")</f>
        <v/>
      </c>
    </row>
    <row r="4394" spans="1:17">
      <c r="A4394" s="18"/>
      <c r="B4394" s="7"/>
      <c r="C4394" s="12"/>
      <c r="D4394" s="13" t="str">
        <f>IFERROR(VLOOKUP(C4394,Base!A:C,2,0),"")</f>
        <v/>
      </c>
      <c r="E4394" s="10" t="str">
        <f>IFERROR(VLOOKUP(C4394,Base!A:C,3,0),"")</f>
        <v/>
      </c>
      <c r="F4394" s="8"/>
      <c r="G4394" s="9"/>
      <c r="H4394" s="18"/>
      <c r="I4394" s="18"/>
      <c r="J4394" s="9"/>
      <c r="K4394" s="18"/>
      <c r="L4394" s="14" t="str">
        <f>IFERROR(J4394*HLOOKUP(I4394,Base!$H$2:$J$9,VLOOKUP(Planilla!K4394,Base!$F$3:$G$9,2,0),0),"")</f>
        <v/>
      </c>
      <c r="M4394" s="19"/>
      <c r="N4394" s="14" t="str">
        <f>IF(M4394="Si",HLOOKUP(I4394,Base!$H$2:$J$9,8,0),"")</f>
        <v/>
      </c>
      <c r="O4394" s="9"/>
      <c r="P4394" s="18"/>
      <c r="Q4394" s="14" t="str">
        <f>IFERROR(O4394*HLOOKUP(I4394,Base!$H$2:$J$9,VLOOKUP(Planilla!P4394,Base!$F$3:$G$9,2,0),0),"")</f>
        <v/>
      </c>
    </row>
    <row r="4395" spans="1:17">
      <c r="A4395" s="18"/>
      <c r="B4395" s="7"/>
      <c r="C4395" s="12"/>
      <c r="D4395" s="13" t="str">
        <f>IFERROR(VLOOKUP(C4395,Base!A:C,2,0),"")</f>
        <v/>
      </c>
      <c r="E4395" s="10" t="str">
        <f>IFERROR(VLOOKUP(C4395,Base!A:C,3,0),"")</f>
        <v/>
      </c>
      <c r="F4395" s="8"/>
      <c r="G4395" s="9"/>
      <c r="H4395" s="18"/>
      <c r="I4395" s="18"/>
      <c r="J4395" s="9"/>
      <c r="K4395" s="18"/>
      <c r="L4395" s="14" t="str">
        <f>IFERROR(J4395*HLOOKUP(I4395,Base!$H$2:$J$9,VLOOKUP(Planilla!K4395,Base!$F$3:$G$9,2,0),0),"")</f>
        <v/>
      </c>
      <c r="M4395" s="19"/>
      <c r="N4395" s="14" t="str">
        <f>IF(M4395="Si",HLOOKUP(I4395,Base!$H$2:$J$9,8,0),"")</f>
        <v/>
      </c>
      <c r="O4395" s="9"/>
      <c r="P4395" s="18"/>
      <c r="Q4395" s="14" t="str">
        <f>IFERROR(O4395*HLOOKUP(I4395,Base!$H$2:$J$9,VLOOKUP(Planilla!P4395,Base!$F$3:$G$9,2,0),0),"")</f>
        <v/>
      </c>
    </row>
    <row r="4396" spans="1:17">
      <c r="A4396" s="18"/>
      <c r="B4396" s="7"/>
      <c r="C4396" s="12"/>
      <c r="D4396" s="13" t="str">
        <f>IFERROR(VLOOKUP(C4396,Base!A:C,2,0),"")</f>
        <v/>
      </c>
      <c r="E4396" s="10" t="str">
        <f>IFERROR(VLOOKUP(C4396,Base!A:C,3,0),"")</f>
        <v/>
      </c>
      <c r="F4396" s="8"/>
      <c r="G4396" s="9"/>
      <c r="H4396" s="18"/>
      <c r="I4396" s="18"/>
      <c r="J4396" s="9"/>
      <c r="K4396" s="18"/>
      <c r="L4396" s="14" t="str">
        <f>IFERROR(J4396*HLOOKUP(I4396,Base!$H$2:$J$9,VLOOKUP(Planilla!K4396,Base!$F$3:$G$9,2,0),0),"")</f>
        <v/>
      </c>
      <c r="M4396" s="19"/>
      <c r="N4396" s="14" t="str">
        <f>IF(M4396="Si",HLOOKUP(I4396,Base!$H$2:$J$9,8,0),"")</f>
        <v/>
      </c>
      <c r="O4396" s="9"/>
      <c r="P4396" s="18"/>
      <c r="Q4396" s="14" t="str">
        <f>IFERROR(O4396*HLOOKUP(I4396,Base!$H$2:$J$9,VLOOKUP(Planilla!P4396,Base!$F$3:$G$9,2,0),0),"")</f>
        <v/>
      </c>
    </row>
    <row r="4397" spans="1:17">
      <c r="A4397" s="18"/>
      <c r="B4397" s="7"/>
      <c r="C4397" s="12"/>
      <c r="D4397" s="13" t="str">
        <f>IFERROR(VLOOKUP(C4397,Base!A:C,2,0),"")</f>
        <v/>
      </c>
      <c r="E4397" s="10" t="str">
        <f>IFERROR(VLOOKUP(C4397,Base!A:C,3,0),"")</f>
        <v/>
      </c>
      <c r="F4397" s="8"/>
      <c r="G4397" s="9"/>
      <c r="H4397" s="18"/>
      <c r="I4397" s="18"/>
      <c r="J4397" s="9"/>
      <c r="K4397" s="18"/>
      <c r="L4397" s="14" t="str">
        <f>IFERROR(J4397*HLOOKUP(I4397,Base!$H$2:$J$9,VLOOKUP(Planilla!K4397,Base!$F$3:$G$9,2,0),0),"")</f>
        <v/>
      </c>
      <c r="M4397" s="19"/>
      <c r="N4397" s="14" t="str">
        <f>IF(M4397="Si",HLOOKUP(I4397,Base!$H$2:$J$9,8,0),"")</f>
        <v/>
      </c>
      <c r="O4397" s="9"/>
      <c r="P4397" s="18"/>
      <c r="Q4397" s="14" t="str">
        <f>IFERROR(O4397*HLOOKUP(I4397,Base!$H$2:$J$9,VLOOKUP(Planilla!P4397,Base!$F$3:$G$9,2,0),0),"")</f>
        <v/>
      </c>
    </row>
    <row r="4398" spans="1:17">
      <c r="A4398" s="18"/>
      <c r="B4398" s="7"/>
      <c r="C4398" s="12"/>
      <c r="D4398" s="13" t="str">
        <f>IFERROR(VLOOKUP(C4398,Base!A:C,2,0),"")</f>
        <v/>
      </c>
      <c r="E4398" s="10" t="str">
        <f>IFERROR(VLOOKUP(C4398,Base!A:C,3,0),"")</f>
        <v/>
      </c>
      <c r="F4398" s="8"/>
      <c r="G4398" s="9"/>
      <c r="H4398" s="18"/>
      <c r="I4398" s="18"/>
      <c r="J4398" s="9"/>
      <c r="K4398" s="18"/>
      <c r="L4398" s="14" t="str">
        <f>IFERROR(J4398*HLOOKUP(I4398,Base!$H$2:$J$9,VLOOKUP(Planilla!K4398,Base!$F$3:$G$9,2,0),0),"")</f>
        <v/>
      </c>
      <c r="M4398" s="19"/>
      <c r="N4398" s="14" t="str">
        <f>IF(M4398="Si",HLOOKUP(I4398,Base!$H$2:$J$9,8,0),"")</f>
        <v/>
      </c>
      <c r="O4398" s="9"/>
      <c r="P4398" s="18"/>
      <c r="Q4398" s="14" t="str">
        <f>IFERROR(O4398*HLOOKUP(I4398,Base!$H$2:$J$9,VLOOKUP(Planilla!P4398,Base!$F$3:$G$9,2,0),0),"")</f>
        <v/>
      </c>
    </row>
    <row r="4399" spans="1:17">
      <c r="A4399" s="18"/>
      <c r="B4399" s="7"/>
      <c r="C4399" s="12"/>
      <c r="D4399" s="13" t="str">
        <f>IFERROR(VLOOKUP(C4399,Base!A:C,2,0),"")</f>
        <v/>
      </c>
      <c r="E4399" s="10" t="str">
        <f>IFERROR(VLOOKUP(C4399,Base!A:C,3,0),"")</f>
        <v/>
      </c>
      <c r="F4399" s="8"/>
      <c r="G4399" s="9"/>
      <c r="H4399" s="18"/>
      <c r="I4399" s="18"/>
      <c r="J4399" s="9"/>
      <c r="K4399" s="18"/>
      <c r="L4399" s="14" t="str">
        <f>IFERROR(J4399*HLOOKUP(I4399,Base!$H$2:$J$9,VLOOKUP(Planilla!K4399,Base!$F$3:$G$9,2,0),0),"")</f>
        <v/>
      </c>
      <c r="M4399" s="19"/>
      <c r="N4399" s="14" t="str">
        <f>IF(M4399="Si",HLOOKUP(I4399,Base!$H$2:$J$9,8,0),"")</f>
        <v/>
      </c>
      <c r="O4399" s="9"/>
      <c r="P4399" s="18"/>
      <c r="Q4399" s="14" t="str">
        <f>IFERROR(O4399*HLOOKUP(I4399,Base!$H$2:$J$9,VLOOKUP(Planilla!P4399,Base!$F$3:$G$9,2,0),0),"")</f>
        <v/>
      </c>
    </row>
    <row r="4400" spans="1:17">
      <c r="A4400" s="18"/>
      <c r="B4400" s="7"/>
      <c r="C4400" s="12"/>
      <c r="D4400" s="13" t="str">
        <f>IFERROR(VLOOKUP(C4400,Base!A:C,2,0),"")</f>
        <v/>
      </c>
      <c r="E4400" s="10" t="str">
        <f>IFERROR(VLOOKUP(C4400,Base!A:C,3,0),"")</f>
        <v/>
      </c>
      <c r="F4400" s="8"/>
      <c r="G4400" s="9"/>
      <c r="H4400" s="18"/>
      <c r="I4400" s="18"/>
      <c r="J4400" s="9"/>
      <c r="K4400" s="18"/>
      <c r="L4400" s="14" t="str">
        <f>IFERROR(J4400*HLOOKUP(I4400,Base!$H$2:$J$9,VLOOKUP(Planilla!K4400,Base!$F$3:$G$9,2,0),0),"")</f>
        <v/>
      </c>
      <c r="M4400" s="19"/>
      <c r="N4400" s="14" t="str">
        <f>IF(M4400="Si",HLOOKUP(I4400,Base!$H$2:$J$9,8,0),"")</f>
        <v/>
      </c>
      <c r="O4400" s="9"/>
      <c r="P4400" s="18"/>
      <c r="Q4400" s="14" t="str">
        <f>IFERROR(O4400*HLOOKUP(I4400,Base!$H$2:$J$9,VLOOKUP(Planilla!P4400,Base!$F$3:$G$9,2,0),0),"")</f>
        <v/>
      </c>
    </row>
    <row r="4401" spans="1:17">
      <c r="A4401" s="18"/>
      <c r="B4401" s="7"/>
      <c r="C4401" s="12"/>
      <c r="D4401" s="13" t="str">
        <f>IFERROR(VLOOKUP(C4401,Base!A:C,2,0),"")</f>
        <v/>
      </c>
      <c r="E4401" s="10" t="str">
        <f>IFERROR(VLOOKUP(C4401,Base!A:C,3,0),"")</f>
        <v/>
      </c>
      <c r="F4401" s="8"/>
      <c r="G4401" s="9"/>
      <c r="H4401" s="18"/>
      <c r="I4401" s="18"/>
      <c r="J4401" s="9"/>
      <c r="K4401" s="18"/>
      <c r="L4401" s="14" t="str">
        <f>IFERROR(J4401*HLOOKUP(I4401,Base!$H$2:$J$9,VLOOKUP(Planilla!K4401,Base!$F$3:$G$9,2,0),0),"")</f>
        <v/>
      </c>
      <c r="M4401" s="19"/>
      <c r="N4401" s="14" t="str">
        <f>IF(M4401="Si",HLOOKUP(I4401,Base!$H$2:$J$9,8,0),"")</f>
        <v/>
      </c>
      <c r="O4401" s="9"/>
      <c r="P4401" s="18"/>
      <c r="Q4401" s="14" t="str">
        <f>IFERROR(O4401*HLOOKUP(I4401,Base!$H$2:$J$9,VLOOKUP(Planilla!P4401,Base!$F$3:$G$9,2,0),0),"")</f>
        <v/>
      </c>
    </row>
    <row r="4402" spans="1:17">
      <c r="A4402" s="18"/>
      <c r="B4402" s="7"/>
      <c r="C4402" s="12"/>
      <c r="D4402" s="13" t="str">
        <f>IFERROR(VLOOKUP(C4402,Base!A:C,2,0),"")</f>
        <v/>
      </c>
      <c r="E4402" s="10" t="str">
        <f>IFERROR(VLOOKUP(C4402,Base!A:C,3,0),"")</f>
        <v/>
      </c>
      <c r="F4402" s="8"/>
      <c r="G4402" s="9"/>
      <c r="H4402" s="18"/>
      <c r="I4402" s="18"/>
      <c r="J4402" s="9"/>
      <c r="K4402" s="18"/>
      <c r="L4402" s="14" t="str">
        <f>IFERROR(J4402*HLOOKUP(I4402,Base!$H$2:$J$9,VLOOKUP(Planilla!K4402,Base!$F$3:$G$9,2,0),0),"")</f>
        <v/>
      </c>
      <c r="M4402" s="19"/>
      <c r="N4402" s="14" t="str">
        <f>IF(M4402="Si",HLOOKUP(I4402,Base!$H$2:$J$9,8,0),"")</f>
        <v/>
      </c>
      <c r="O4402" s="9"/>
      <c r="P4402" s="18"/>
      <c r="Q4402" s="14" t="str">
        <f>IFERROR(O4402*HLOOKUP(I4402,Base!$H$2:$J$9,VLOOKUP(Planilla!P4402,Base!$F$3:$G$9,2,0),0),"")</f>
        <v/>
      </c>
    </row>
    <row r="4403" spans="1:17">
      <c r="A4403" s="18"/>
      <c r="B4403" s="7"/>
      <c r="C4403" s="12"/>
      <c r="D4403" s="13" t="str">
        <f>IFERROR(VLOOKUP(C4403,Base!A:C,2,0),"")</f>
        <v/>
      </c>
      <c r="E4403" s="10" t="str">
        <f>IFERROR(VLOOKUP(C4403,Base!A:C,3,0),"")</f>
        <v/>
      </c>
      <c r="F4403" s="8"/>
      <c r="G4403" s="9"/>
      <c r="H4403" s="18"/>
      <c r="I4403" s="18"/>
      <c r="J4403" s="9"/>
      <c r="K4403" s="18"/>
      <c r="L4403" s="14" t="str">
        <f>IFERROR(J4403*HLOOKUP(I4403,Base!$H$2:$J$9,VLOOKUP(Planilla!K4403,Base!$F$3:$G$9,2,0),0),"")</f>
        <v/>
      </c>
      <c r="M4403" s="19"/>
      <c r="N4403" s="14" t="str">
        <f>IF(M4403="Si",HLOOKUP(I4403,Base!$H$2:$J$9,8,0),"")</f>
        <v/>
      </c>
      <c r="O4403" s="9"/>
      <c r="P4403" s="18"/>
      <c r="Q4403" s="14" t="str">
        <f>IFERROR(O4403*HLOOKUP(I4403,Base!$H$2:$J$9,VLOOKUP(Planilla!P4403,Base!$F$3:$G$9,2,0),0),"")</f>
        <v/>
      </c>
    </row>
    <row r="4404" spans="1:17">
      <c r="A4404" s="18"/>
      <c r="B4404" s="7"/>
      <c r="C4404" s="12"/>
      <c r="D4404" s="13" t="str">
        <f>IFERROR(VLOOKUP(C4404,Base!A:C,2,0),"")</f>
        <v/>
      </c>
      <c r="E4404" s="10" t="str">
        <f>IFERROR(VLOOKUP(C4404,Base!A:C,3,0),"")</f>
        <v/>
      </c>
      <c r="F4404" s="8"/>
      <c r="G4404" s="9"/>
      <c r="H4404" s="18"/>
      <c r="I4404" s="18"/>
      <c r="J4404" s="9"/>
      <c r="K4404" s="18"/>
      <c r="L4404" s="14" t="str">
        <f>IFERROR(J4404*HLOOKUP(I4404,Base!$H$2:$J$9,VLOOKUP(Planilla!K4404,Base!$F$3:$G$9,2,0),0),"")</f>
        <v/>
      </c>
      <c r="M4404" s="19"/>
      <c r="N4404" s="14" t="str">
        <f>IF(M4404="Si",HLOOKUP(I4404,Base!$H$2:$J$9,8,0),"")</f>
        <v/>
      </c>
      <c r="O4404" s="9"/>
      <c r="P4404" s="18"/>
      <c r="Q4404" s="14" t="str">
        <f>IFERROR(O4404*HLOOKUP(I4404,Base!$H$2:$J$9,VLOOKUP(Planilla!P4404,Base!$F$3:$G$9,2,0),0),"")</f>
        <v/>
      </c>
    </row>
    <row r="4405" spans="1:17">
      <c r="A4405" s="18"/>
      <c r="B4405" s="7"/>
      <c r="C4405" s="12"/>
      <c r="D4405" s="13" t="str">
        <f>IFERROR(VLOOKUP(C4405,Base!A:C,2,0),"")</f>
        <v/>
      </c>
      <c r="E4405" s="10" t="str">
        <f>IFERROR(VLOOKUP(C4405,Base!A:C,3,0),"")</f>
        <v/>
      </c>
      <c r="F4405" s="8"/>
      <c r="G4405" s="9"/>
      <c r="H4405" s="18"/>
      <c r="I4405" s="18"/>
      <c r="J4405" s="9"/>
      <c r="K4405" s="18"/>
      <c r="L4405" s="14" t="str">
        <f>IFERROR(J4405*HLOOKUP(I4405,Base!$H$2:$J$9,VLOOKUP(Planilla!K4405,Base!$F$3:$G$9,2,0),0),"")</f>
        <v/>
      </c>
      <c r="M4405" s="19"/>
      <c r="N4405" s="14" t="str">
        <f>IF(M4405="Si",HLOOKUP(I4405,Base!$H$2:$J$9,8,0),"")</f>
        <v/>
      </c>
      <c r="O4405" s="9"/>
      <c r="P4405" s="18"/>
      <c r="Q4405" s="14" t="str">
        <f>IFERROR(O4405*HLOOKUP(I4405,Base!$H$2:$J$9,VLOOKUP(Planilla!P4405,Base!$F$3:$G$9,2,0),0),"")</f>
        <v/>
      </c>
    </row>
    <row r="4406" spans="1:17">
      <c r="A4406" s="18"/>
      <c r="B4406" s="7"/>
      <c r="C4406" s="12"/>
      <c r="D4406" s="13" t="str">
        <f>IFERROR(VLOOKUP(C4406,Base!A:C,2,0),"")</f>
        <v/>
      </c>
      <c r="E4406" s="10" t="str">
        <f>IFERROR(VLOOKUP(C4406,Base!A:C,3,0),"")</f>
        <v/>
      </c>
      <c r="F4406" s="8"/>
      <c r="G4406" s="9"/>
      <c r="H4406" s="18"/>
      <c r="I4406" s="18"/>
      <c r="J4406" s="9"/>
      <c r="K4406" s="18"/>
      <c r="L4406" s="14" t="str">
        <f>IFERROR(J4406*HLOOKUP(I4406,Base!$H$2:$J$9,VLOOKUP(Planilla!K4406,Base!$F$3:$G$9,2,0),0),"")</f>
        <v/>
      </c>
      <c r="M4406" s="19"/>
      <c r="N4406" s="14" t="str">
        <f>IF(M4406="Si",HLOOKUP(I4406,Base!$H$2:$J$9,8,0),"")</f>
        <v/>
      </c>
      <c r="O4406" s="9"/>
      <c r="P4406" s="18"/>
      <c r="Q4406" s="14" t="str">
        <f>IFERROR(O4406*HLOOKUP(I4406,Base!$H$2:$J$9,VLOOKUP(Planilla!P4406,Base!$F$3:$G$9,2,0),0),"")</f>
        <v/>
      </c>
    </row>
    <row r="4407" spans="1:17">
      <c r="A4407" s="18"/>
      <c r="B4407" s="7"/>
      <c r="C4407" s="12"/>
      <c r="D4407" s="13" t="str">
        <f>IFERROR(VLOOKUP(C4407,Base!A:C,2,0),"")</f>
        <v/>
      </c>
      <c r="E4407" s="10" t="str">
        <f>IFERROR(VLOOKUP(C4407,Base!A:C,3,0),"")</f>
        <v/>
      </c>
      <c r="F4407" s="8"/>
      <c r="G4407" s="9"/>
      <c r="H4407" s="18"/>
      <c r="I4407" s="18"/>
      <c r="J4407" s="9"/>
      <c r="K4407" s="18"/>
      <c r="L4407" s="14" t="str">
        <f>IFERROR(J4407*HLOOKUP(I4407,Base!$H$2:$J$9,VLOOKUP(Planilla!K4407,Base!$F$3:$G$9,2,0),0),"")</f>
        <v/>
      </c>
      <c r="M4407" s="19"/>
      <c r="N4407" s="14" t="str">
        <f>IF(M4407="Si",HLOOKUP(I4407,Base!$H$2:$J$9,8,0),"")</f>
        <v/>
      </c>
      <c r="O4407" s="9"/>
      <c r="P4407" s="18"/>
      <c r="Q4407" s="14" t="str">
        <f>IFERROR(O4407*HLOOKUP(I4407,Base!$H$2:$J$9,VLOOKUP(Planilla!P4407,Base!$F$3:$G$9,2,0),0),"")</f>
        <v/>
      </c>
    </row>
    <row r="4408" spans="1:17">
      <c r="A4408" s="18"/>
      <c r="B4408" s="7"/>
      <c r="C4408" s="12"/>
      <c r="D4408" s="13" t="str">
        <f>IFERROR(VLOOKUP(C4408,Base!A:C,2,0),"")</f>
        <v/>
      </c>
      <c r="E4408" s="10" t="str">
        <f>IFERROR(VLOOKUP(C4408,Base!A:C,3,0),"")</f>
        <v/>
      </c>
      <c r="F4408" s="8"/>
      <c r="G4408" s="9"/>
      <c r="H4408" s="18"/>
      <c r="I4408" s="18"/>
      <c r="J4408" s="9"/>
      <c r="K4408" s="18"/>
      <c r="L4408" s="14" t="str">
        <f>IFERROR(J4408*HLOOKUP(I4408,Base!$H$2:$J$9,VLOOKUP(Planilla!K4408,Base!$F$3:$G$9,2,0),0),"")</f>
        <v/>
      </c>
      <c r="M4408" s="19"/>
      <c r="N4408" s="14" t="str">
        <f>IF(M4408="Si",HLOOKUP(I4408,Base!$H$2:$J$9,8,0),"")</f>
        <v/>
      </c>
      <c r="O4408" s="9"/>
      <c r="P4408" s="18"/>
      <c r="Q4408" s="14" t="str">
        <f>IFERROR(O4408*HLOOKUP(I4408,Base!$H$2:$J$9,VLOOKUP(Planilla!P4408,Base!$F$3:$G$9,2,0),0),"")</f>
        <v/>
      </c>
    </row>
    <row r="4409" spans="1:17">
      <c r="A4409" s="18"/>
      <c r="B4409" s="7"/>
      <c r="C4409" s="12"/>
      <c r="D4409" s="13" t="str">
        <f>IFERROR(VLOOKUP(C4409,Base!A:C,2,0),"")</f>
        <v/>
      </c>
      <c r="E4409" s="10" t="str">
        <f>IFERROR(VLOOKUP(C4409,Base!A:C,3,0),"")</f>
        <v/>
      </c>
      <c r="F4409" s="8"/>
      <c r="G4409" s="9"/>
      <c r="H4409" s="18"/>
      <c r="I4409" s="18"/>
      <c r="J4409" s="9"/>
      <c r="K4409" s="18"/>
      <c r="L4409" s="14" t="str">
        <f>IFERROR(J4409*HLOOKUP(I4409,Base!$H$2:$J$9,VLOOKUP(Planilla!K4409,Base!$F$3:$G$9,2,0),0),"")</f>
        <v/>
      </c>
      <c r="M4409" s="19"/>
      <c r="N4409" s="14" t="str">
        <f>IF(M4409="Si",HLOOKUP(I4409,Base!$H$2:$J$9,8,0),"")</f>
        <v/>
      </c>
      <c r="O4409" s="9"/>
      <c r="P4409" s="18"/>
      <c r="Q4409" s="14" t="str">
        <f>IFERROR(O4409*HLOOKUP(I4409,Base!$H$2:$J$9,VLOOKUP(Planilla!P4409,Base!$F$3:$G$9,2,0),0),"")</f>
        <v/>
      </c>
    </row>
    <row r="4410" spans="1:17">
      <c r="A4410" s="18"/>
      <c r="B4410" s="7"/>
      <c r="C4410" s="12"/>
      <c r="D4410" s="13" t="str">
        <f>IFERROR(VLOOKUP(C4410,Base!A:C,2,0),"")</f>
        <v/>
      </c>
      <c r="E4410" s="10" t="str">
        <f>IFERROR(VLOOKUP(C4410,Base!A:C,3,0),"")</f>
        <v/>
      </c>
      <c r="F4410" s="8"/>
      <c r="G4410" s="9"/>
      <c r="H4410" s="18"/>
      <c r="I4410" s="18"/>
      <c r="J4410" s="9"/>
      <c r="K4410" s="18"/>
      <c r="L4410" s="14" t="str">
        <f>IFERROR(J4410*HLOOKUP(I4410,Base!$H$2:$J$9,VLOOKUP(Planilla!K4410,Base!$F$3:$G$9,2,0),0),"")</f>
        <v/>
      </c>
      <c r="M4410" s="19"/>
      <c r="N4410" s="14" t="str">
        <f>IF(M4410="Si",HLOOKUP(I4410,Base!$H$2:$J$9,8,0),"")</f>
        <v/>
      </c>
      <c r="O4410" s="9"/>
      <c r="P4410" s="18"/>
      <c r="Q4410" s="14" t="str">
        <f>IFERROR(O4410*HLOOKUP(I4410,Base!$H$2:$J$9,VLOOKUP(Planilla!P4410,Base!$F$3:$G$9,2,0),0),"")</f>
        <v/>
      </c>
    </row>
    <row r="4411" spans="1:17">
      <c r="A4411" s="18"/>
      <c r="B4411" s="7"/>
      <c r="C4411" s="12"/>
      <c r="D4411" s="13" t="str">
        <f>IFERROR(VLOOKUP(C4411,Base!A:C,2,0),"")</f>
        <v/>
      </c>
      <c r="E4411" s="10" t="str">
        <f>IFERROR(VLOOKUP(C4411,Base!A:C,3,0),"")</f>
        <v/>
      </c>
      <c r="F4411" s="8"/>
      <c r="G4411" s="9"/>
      <c r="H4411" s="18"/>
      <c r="I4411" s="18"/>
      <c r="J4411" s="9"/>
      <c r="K4411" s="18"/>
      <c r="L4411" s="14" t="str">
        <f>IFERROR(J4411*HLOOKUP(I4411,Base!$H$2:$J$9,VLOOKUP(Planilla!K4411,Base!$F$3:$G$9,2,0),0),"")</f>
        <v/>
      </c>
      <c r="M4411" s="19"/>
      <c r="N4411" s="14" t="str">
        <f>IF(M4411="Si",HLOOKUP(I4411,Base!$H$2:$J$9,8,0),"")</f>
        <v/>
      </c>
      <c r="O4411" s="9"/>
      <c r="P4411" s="18"/>
      <c r="Q4411" s="14" t="str">
        <f>IFERROR(O4411*HLOOKUP(I4411,Base!$H$2:$J$9,VLOOKUP(Planilla!P4411,Base!$F$3:$G$9,2,0),0),"")</f>
        <v/>
      </c>
    </row>
    <row r="4412" spans="1:17">
      <c r="A4412" s="18"/>
      <c r="B4412" s="7"/>
      <c r="C4412" s="12"/>
      <c r="D4412" s="13" t="str">
        <f>IFERROR(VLOOKUP(C4412,Base!A:C,2,0),"")</f>
        <v/>
      </c>
      <c r="E4412" s="10" t="str">
        <f>IFERROR(VLOOKUP(C4412,Base!A:C,3,0),"")</f>
        <v/>
      </c>
      <c r="F4412" s="8"/>
      <c r="G4412" s="9"/>
      <c r="H4412" s="18"/>
      <c r="I4412" s="18"/>
      <c r="J4412" s="9"/>
      <c r="K4412" s="18"/>
      <c r="L4412" s="14" t="str">
        <f>IFERROR(J4412*HLOOKUP(I4412,Base!$H$2:$J$9,VLOOKUP(Planilla!K4412,Base!$F$3:$G$9,2,0),0),"")</f>
        <v/>
      </c>
      <c r="M4412" s="19"/>
      <c r="N4412" s="14" t="str">
        <f>IF(M4412="Si",HLOOKUP(I4412,Base!$H$2:$J$9,8,0),"")</f>
        <v/>
      </c>
      <c r="O4412" s="9"/>
      <c r="P4412" s="18"/>
      <c r="Q4412" s="14" t="str">
        <f>IFERROR(O4412*HLOOKUP(I4412,Base!$H$2:$J$9,VLOOKUP(Planilla!P4412,Base!$F$3:$G$9,2,0),0),"")</f>
        <v/>
      </c>
    </row>
    <row r="4413" spans="1:17">
      <c r="A4413" s="18"/>
      <c r="B4413" s="7"/>
      <c r="C4413" s="12"/>
      <c r="D4413" s="13" t="str">
        <f>IFERROR(VLOOKUP(C4413,Base!A:C,2,0),"")</f>
        <v/>
      </c>
      <c r="E4413" s="10" t="str">
        <f>IFERROR(VLOOKUP(C4413,Base!A:C,3,0),"")</f>
        <v/>
      </c>
      <c r="F4413" s="8"/>
      <c r="G4413" s="9"/>
      <c r="H4413" s="18"/>
      <c r="I4413" s="18"/>
      <c r="J4413" s="9"/>
      <c r="K4413" s="18"/>
      <c r="L4413" s="14" t="str">
        <f>IFERROR(J4413*HLOOKUP(I4413,Base!$H$2:$J$9,VLOOKUP(Planilla!K4413,Base!$F$3:$G$9,2,0),0),"")</f>
        <v/>
      </c>
      <c r="M4413" s="19"/>
      <c r="N4413" s="14" t="str">
        <f>IF(M4413="Si",HLOOKUP(I4413,Base!$H$2:$J$9,8,0),"")</f>
        <v/>
      </c>
      <c r="O4413" s="9"/>
      <c r="P4413" s="18"/>
      <c r="Q4413" s="14" t="str">
        <f>IFERROR(O4413*HLOOKUP(I4413,Base!$H$2:$J$9,VLOOKUP(Planilla!P4413,Base!$F$3:$G$9,2,0),0),"")</f>
        <v/>
      </c>
    </row>
    <row r="4414" spans="1:17">
      <c r="A4414" s="18"/>
      <c r="B4414" s="7"/>
      <c r="C4414" s="12"/>
      <c r="D4414" s="13" t="str">
        <f>IFERROR(VLOOKUP(C4414,Base!A:C,2,0),"")</f>
        <v/>
      </c>
      <c r="E4414" s="10" t="str">
        <f>IFERROR(VLOOKUP(C4414,Base!A:C,3,0),"")</f>
        <v/>
      </c>
      <c r="F4414" s="8"/>
      <c r="G4414" s="9"/>
      <c r="H4414" s="18"/>
      <c r="I4414" s="18"/>
      <c r="J4414" s="9"/>
      <c r="K4414" s="18"/>
      <c r="L4414" s="14" t="str">
        <f>IFERROR(J4414*HLOOKUP(I4414,Base!$H$2:$J$9,VLOOKUP(Planilla!K4414,Base!$F$3:$G$9,2,0),0),"")</f>
        <v/>
      </c>
      <c r="M4414" s="19"/>
      <c r="N4414" s="14" t="str">
        <f>IF(M4414="Si",HLOOKUP(I4414,Base!$H$2:$J$9,8,0),"")</f>
        <v/>
      </c>
      <c r="O4414" s="9"/>
      <c r="P4414" s="18"/>
      <c r="Q4414" s="14" t="str">
        <f>IFERROR(O4414*HLOOKUP(I4414,Base!$H$2:$J$9,VLOOKUP(Planilla!P4414,Base!$F$3:$G$9,2,0),0),"")</f>
        <v/>
      </c>
    </row>
    <row r="4415" spans="1:17">
      <c r="A4415" s="18"/>
      <c r="B4415" s="7"/>
      <c r="C4415" s="12"/>
      <c r="D4415" s="13" t="str">
        <f>IFERROR(VLOOKUP(C4415,Base!A:C,2,0),"")</f>
        <v/>
      </c>
      <c r="E4415" s="10" t="str">
        <f>IFERROR(VLOOKUP(C4415,Base!A:C,3,0),"")</f>
        <v/>
      </c>
      <c r="F4415" s="8"/>
      <c r="G4415" s="9"/>
      <c r="H4415" s="18"/>
      <c r="I4415" s="18"/>
      <c r="J4415" s="9"/>
      <c r="K4415" s="18"/>
      <c r="L4415" s="14" t="str">
        <f>IFERROR(J4415*HLOOKUP(I4415,Base!$H$2:$J$9,VLOOKUP(Planilla!K4415,Base!$F$3:$G$9,2,0),0),"")</f>
        <v/>
      </c>
      <c r="M4415" s="19"/>
      <c r="N4415" s="14" t="str">
        <f>IF(M4415="Si",HLOOKUP(I4415,Base!$H$2:$J$9,8,0),"")</f>
        <v/>
      </c>
      <c r="O4415" s="9"/>
      <c r="P4415" s="18"/>
      <c r="Q4415" s="14" t="str">
        <f>IFERROR(O4415*HLOOKUP(I4415,Base!$H$2:$J$9,VLOOKUP(Planilla!P4415,Base!$F$3:$G$9,2,0),0),"")</f>
        <v/>
      </c>
    </row>
    <row r="4416" spans="1:17">
      <c r="A4416" s="18"/>
      <c r="B4416" s="7"/>
      <c r="C4416" s="12"/>
      <c r="D4416" s="13" t="str">
        <f>IFERROR(VLOOKUP(C4416,Base!A:C,2,0),"")</f>
        <v/>
      </c>
      <c r="E4416" s="10" t="str">
        <f>IFERROR(VLOOKUP(C4416,Base!A:C,3,0),"")</f>
        <v/>
      </c>
      <c r="F4416" s="8"/>
      <c r="G4416" s="9"/>
      <c r="H4416" s="18"/>
      <c r="I4416" s="18"/>
      <c r="J4416" s="9"/>
      <c r="K4416" s="18"/>
      <c r="L4416" s="14" t="str">
        <f>IFERROR(J4416*HLOOKUP(I4416,Base!$H$2:$J$9,VLOOKUP(Planilla!K4416,Base!$F$3:$G$9,2,0),0),"")</f>
        <v/>
      </c>
      <c r="M4416" s="19"/>
      <c r="N4416" s="14" t="str">
        <f>IF(M4416="Si",HLOOKUP(I4416,Base!$H$2:$J$9,8,0),"")</f>
        <v/>
      </c>
      <c r="O4416" s="9"/>
      <c r="P4416" s="18"/>
      <c r="Q4416" s="14" t="str">
        <f>IFERROR(O4416*HLOOKUP(I4416,Base!$H$2:$J$9,VLOOKUP(Planilla!P4416,Base!$F$3:$G$9,2,0),0),"")</f>
        <v/>
      </c>
    </row>
    <row r="4417" spans="1:17">
      <c r="A4417" s="18"/>
      <c r="B4417" s="7"/>
      <c r="C4417" s="12"/>
      <c r="D4417" s="13" t="str">
        <f>IFERROR(VLOOKUP(C4417,Base!A:C,2,0),"")</f>
        <v/>
      </c>
      <c r="E4417" s="10" t="str">
        <f>IFERROR(VLOOKUP(C4417,Base!A:C,3,0),"")</f>
        <v/>
      </c>
      <c r="F4417" s="8"/>
      <c r="G4417" s="9"/>
      <c r="H4417" s="18"/>
      <c r="I4417" s="18"/>
      <c r="J4417" s="9"/>
      <c r="K4417" s="18"/>
      <c r="L4417" s="14" t="str">
        <f>IFERROR(J4417*HLOOKUP(I4417,Base!$H$2:$J$9,VLOOKUP(Planilla!K4417,Base!$F$3:$G$9,2,0),0),"")</f>
        <v/>
      </c>
      <c r="M4417" s="19"/>
      <c r="N4417" s="14" t="str">
        <f>IF(M4417="Si",HLOOKUP(I4417,Base!$H$2:$J$9,8,0),"")</f>
        <v/>
      </c>
      <c r="O4417" s="9"/>
      <c r="P4417" s="18"/>
      <c r="Q4417" s="14" t="str">
        <f>IFERROR(O4417*HLOOKUP(I4417,Base!$H$2:$J$9,VLOOKUP(Planilla!P4417,Base!$F$3:$G$9,2,0),0),"")</f>
        <v/>
      </c>
    </row>
    <row r="4418" spans="1:17">
      <c r="A4418" s="18"/>
      <c r="B4418" s="7"/>
      <c r="C4418" s="12"/>
      <c r="D4418" s="13" t="str">
        <f>IFERROR(VLOOKUP(C4418,Base!A:C,2,0),"")</f>
        <v/>
      </c>
      <c r="E4418" s="10" t="str">
        <f>IFERROR(VLOOKUP(C4418,Base!A:C,3,0),"")</f>
        <v/>
      </c>
      <c r="F4418" s="8"/>
      <c r="G4418" s="9"/>
      <c r="H4418" s="18"/>
      <c r="I4418" s="18"/>
      <c r="J4418" s="9"/>
      <c r="K4418" s="18"/>
      <c r="L4418" s="14" t="str">
        <f>IFERROR(J4418*HLOOKUP(I4418,Base!$H$2:$J$9,VLOOKUP(Planilla!K4418,Base!$F$3:$G$9,2,0),0),"")</f>
        <v/>
      </c>
      <c r="M4418" s="19"/>
      <c r="N4418" s="14" t="str">
        <f>IF(M4418="Si",HLOOKUP(I4418,Base!$H$2:$J$9,8,0),"")</f>
        <v/>
      </c>
      <c r="O4418" s="9"/>
      <c r="P4418" s="18"/>
      <c r="Q4418" s="14" t="str">
        <f>IFERROR(O4418*HLOOKUP(I4418,Base!$H$2:$J$9,VLOOKUP(Planilla!P4418,Base!$F$3:$G$9,2,0),0),"")</f>
        <v/>
      </c>
    </row>
    <row r="4419" spans="1:17">
      <c r="A4419" s="18"/>
      <c r="B4419" s="7"/>
      <c r="C4419" s="12"/>
      <c r="D4419" s="13" t="str">
        <f>IFERROR(VLOOKUP(C4419,Base!A:C,2,0),"")</f>
        <v/>
      </c>
      <c r="E4419" s="10" t="str">
        <f>IFERROR(VLOOKUP(C4419,Base!A:C,3,0),"")</f>
        <v/>
      </c>
      <c r="F4419" s="8"/>
      <c r="G4419" s="9"/>
      <c r="H4419" s="18"/>
      <c r="I4419" s="18"/>
      <c r="J4419" s="9"/>
      <c r="K4419" s="18"/>
      <c r="L4419" s="14" t="str">
        <f>IFERROR(J4419*HLOOKUP(I4419,Base!$H$2:$J$9,VLOOKUP(Planilla!K4419,Base!$F$3:$G$9,2,0),0),"")</f>
        <v/>
      </c>
      <c r="M4419" s="19"/>
      <c r="N4419" s="14" t="str">
        <f>IF(M4419="Si",HLOOKUP(I4419,Base!$H$2:$J$9,8,0),"")</f>
        <v/>
      </c>
      <c r="O4419" s="9"/>
      <c r="P4419" s="18"/>
      <c r="Q4419" s="14" t="str">
        <f>IFERROR(O4419*HLOOKUP(I4419,Base!$H$2:$J$9,VLOOKUP(Planilla!P4419,Base!$F$3:$G$9,2,0),0),"")</f>
        <v/>
      </c>
    </row>
    <row r="4420" spans="1:17">
      <c r="A4420" s="18"/>
      <c r="B4420" s="7"/>
      <c r="C4420" s="12"/>
      <c r="D4420" s="13" t="str">
        <f>IFERROR(VLOOKUP(C4420,Base!A:C,2,0),"")</f>
        <v/>
      </c>
      <c r="E4420" s="10" t="str">
        <f>IFERROR(VLOOKUP(C4420,Base!A:C,3,0),"")</f>
        <v/>
      </c>
      <c r="F4420" s="8"/>
      <c r="G4420" s="9"/>
      <c r="H4420" s="18"/>
      <c r="I4420" s="18"/>
      <c r="J4420" s="9"/>
      <c r="K4420" s="18"/>
      <c r="L4420" s="14" t="str">
        <f>IFERROR(J4420*HLOOKUP(I4420,Base!$H$2:$J$9,VLOOKUP(Planilla!K4420,Base!$F$3:$G$9,2,0),0),"")</f>
        <v/>
      </c>
      <c r="M4420" s="19"/>
      <c r="N4420" s="14" t="str">
        <f>IF(M4420="Si",HLOOKUP(I4420,Base!$H$2:$J$9,8,0),"")</f>
        <v/>
      </c>
      <c r="O4420" s="9"/>
      <c r="P4420" s="18"/>
      <c r="Q4420" s="14" t="str">
        <f>IFERROR(O4420*HLOOKUP(I4420,Base!$H$2:$J$9,VLOOKUP(Planilla!P4420,Base!$F$3:$G$9,2,0),0),"")</f>
        <v/>
      </c>
    </row>
    <row r="4421" spans="1:17">
      <c r="A4421" s="18"/>
      <c r="B4421" s="7"/>
      <c r="C4421" s="12"/>
      <c r="D4421" s="13" t="str">
        <f>IFERROR(VLOOKUP(C4421,Base!A:C,2,0),"")</f>
        <v/>
      </c>
      <c r="E4421" s="10" t="str">
        <f>IFERROR(VLOOKUP(C4421,Base!A:C,3,0),"")</f>
        <v/>
      </c>
      <c r="F4421" s="8"/>
      <c r="G4421" s="9"/>
      <c r="H4421" s="18"/>
      <c r="I4421" s="18"/>
      <c r="J4421" s="9"/>
      <c r="K4421" s="18"/>
      <c r="L4421" s="14" t="str">
        <f>IFERROR(J4421*HLOOKUP(I4421,Base!$H$2:$J$9,VLOOKUP(Planilla!K4421,Base!$F$3:$G$9,2,0),0),"")</f>
        <v/>
      </c>
      <c r="M4421" s="19"/>
      <c r="N4421" s="14" t="str">
        <f>IF(M4421="Si",HLOOKUP(I4421,Base!$H$2:$J$9,8,0),"")</f>
        <v/>
      </c>
      <c r="O4421" s="9"/>
      <c r="P4421" s="18"/>
      <c r="Q4421" s="14" t="str">
        <f>IFERROR(O4421*HLOOKUP(I4421,Base!$H$2:$J$9,VLOOKUP(Planilla!P4421,Base!$F$3:$G$9,2,0),0),"")</f>
        <v/>
      </c>
    </row>
    <row r="4422" spans="1:17">
      <c r="A4422" s="18"/>
      <c r="B4422" s="7"/>
      <c r="C4422" s="12"/>
      <c r="D4422" s="13" t="str">
        <f>IFERROR(VLOOKUP(C4422,Base!A:C,2,0),"")</f>
        <v/>
      </c>
      <c r="E4422" s="10" t="str">
        <f>IFERROR(VLOOKUP(C4422,Base!A:C,3,0),"")</f>
        <v/>
      </c>
      <c r="F4422" s="8"/>
      <c r="G4422" s="9"/>
      <c r="H4422" s="18"/>
      <c r="I4422" s="18"/>
      <c r="J4422" s="9"/>
      <c r="K4422" s="18"/>
      <c r="L4422" s="14" t="str">
        <f>IFERROR(J4422*HLOOKUP(I4422,Base!$H$2:$J$9,VLOOKUP(Planilla!K4422,Base!$F$3:$G$9,2,0),0),"")</f>
        <v/>
      </c>
      <c r="M4422" s="19"/>
      <c r="N4422" s="14" t="str">
        <f>IF(M4422="Si",HLOOKUP(I4422,Base!$H$2:$J$9,8,0),"")</f>
        <v/>
      </c>
      <c r="O4422" s="9"/>
      <c r="P4422" s="18"/>
      <c r="Q4422" s="14" t="str">
        <f>IFERROR(O4422*HLOOKUP(I4422,Base!$H$2:$J$9,VLOOKUP(Planilla!P4422,Base!$F$3:$G$9,2,0),0),"")</f>
        <v/>
      </c>
    </row>
    <row r="4423" spans="1:17">
      <c r="A4423" s="18"/>
      <c r="B4423" s="7"/>
      <c r="C4423" s="12"/>
      <c r="D4423" s="13" t="str">
        <f>IFERROR(VLOOKUP(C4423,Base!A:C,2,0),"")</f>
        <v/>
      </c>
      <c r="E4423" s="10" t="str">
        <f>IFERROR(VLOOKUP(C4423,Base!A:C,3,0),"")</f>
        <v/>
      </c>
      <c r="F4423" s="8"/>
      <c r="G4423" s="9"/>
      <c r="H4423" s="18"/>
      <c r="I4423" s="18"/>
      <c r="J4423" s="9"/>
      <c r="K4423" s="18"/>
      <c r="L4423" s="14" t="str">
        <f>IFERROR(J4423*HLOOKUP(I4423,Base!$H$2:$J$9,VLOOKUP(Planilla!K4423,Base!$F$3:$G$9,2,0),0),"")</f>
        <v/>
      </c>
      <c r="M4423" s="19"/>
      <c r="N4423" s="14" t="str">
        <f>IF(M4423="Si",HLOOKUP(I4423,Base!$H$2:$J$9,8,0),"")</f>
        <v/>
      </c>
      <c r="O4423" s="9"/>
      <c r="P4423" s="18"/>
      <c r="Q4423" s="14" t="str">
        <f>IFERROR(O4423*HLOOKUP(I4423,Base!$H$2:$J$9,VLOOKUP(Planilla!P4423,Base!$F$3:$G$9,2,0),0),"")</f>
        <v/>
      </c>
    </row>
    <row r="4424" spans="1:17">
      <c r="A4424" s="18"/>
      <c r="B4424" s="7"/>
      <c r="C4424" s="12"/>
      <c r="D4424" s="13" t="str">
        <f>IFERROR(VLOOKUP(C4424,Base!A:C,2,0),"")</f>
        <v/>
      </c>
      <c r="E4424" s="10" t="str">
        <f>IFERROR(VLOOKUP(C4424,Base!A:C,3,0),"")</f>
        <v/>
      </c>
      <c r="F4424" s="8"/>
      <c r="G4424" s="9"/>
      <c r="H4424" s="18"/>
      <c r="I4424" s="18"/>
      <c r="J4424" s="9"/>
      <c r="K4424" s="18"/>
      <c r="L4424" s="14" t="str">
        <f>IFERROR(J4424*HLOOKUP(I4424,Base!$H$2:$J$9,VLOOKUP(Planilla!K4424,Base!$F$3:$G$9,2,0),0),"")</f>
        <v/>
      </c>
      <c r="M4424" s="19"/>
      <c r="N4424" s="14" t="str">
        <f>IF(M4424="Si",HLOOKUP(I4424,Base!$H$2:$J$9,8,0),"")</f>
        <v/>
      </c>
      <c r="O4424" s="9"/>
      <c r="P4424" s="18"/>
      <c r="Q4424" s="14" t="str">
        <f>IFERROR(O4424*HLOOKUP(I4424,Base!$H$2:$J$9,VLOOKUP(Planilla!P4424,Base!$F$3:$G$9,2,0),0),"")</f>
        <v/>
      </c>
    </row>
    <row r="4425" spans="1:17">
      <c r="A4425" s="18"/>
      <c r="B4425" s="7"/>
      <c r="C4425" s="12"/>
      <c r="D4425" s="13" t="str">
        <f>IFERROR(VLOOKUP(C4425,Base!A:C,2,0),"")</f>
        <v/>
      </c>
      <c r="E4425" s="10" t="str">
        <f>IFERROR(VLOOKUP(C4425,Base!A:C,3,0),"")</f>
        <v/>
      </c>
      <c r="F4425" s="8"/>
      <c r="G4425" s="9"/>
      <c r="H4425" s="18"/>
      <c r="I4425" s="18"/>
      <c r="J4425" s="9"/>
      <c r="K4425" s="18"/>
      <c r="L4425" s="14" t="str">
        <f>IFERROR(J4425*HLOOKUP(I4425,Base!$H$2:$J$9,VLOOKUP(Planilla!K4425,Base!$F$3:$G$9,2,0),0),"")</f>
        <v/>
      </c>
      <c r="M4425" s="19"/>
      <c r="N4425" s="14" t="str">
        <f>IF(M4425="Si",HLOOKUP(I4425,Base!$H$2:$J$9,8,0),"")</f>
        <v/>
      </c>
      <c r="O4425" s="9"/>
      <c r="P4425" s="18"/>
      <c r="Q4425" s="14" t="str">
        <f>IFERROR(O4425*HLOOKUP(I4425,Base!$H$2:$J$9,VLOOKUP(Planilla!P4425,Base!$F$3:$G$9,2,0),0),"")</f>
        <v/>
      </c>
    </row>
    <row r="4426" spans="1:17">
      <c r="A4426" s="18"/>
      <c r="B4426" s="7"/>
      <c r="C4426" s="12"/>
      <c r="D4426" s="13" t="str">
        <f>IFERROR(VLOOKUP(C4426,Base!A:C,2,0),"")</f>
        <v/>
      </c>
      <c r="E4426" s="10" t="str">
        <f>IFERROR(VLOOKUP(C4426,Base!A:C,3,0),"")</f>
        <v/>
      </c>
      <c r="F4426" s="8"/>
      <c r="G4426" s="9"/>
      <c r="H4426" s="18"/>
      <c r="I4426" s="18"/>
      <c r="J4426" s="9"/>
      <c r="K4426" s="18"/>
      <c r="L4426" s="14" t="str">
        <f>IFERROR(J4426*HLOOKUP(I4426,Base!$H$2:$J$9,VLOOKUP(Planilla!K4426,Base!$F$3:$G$9,2,0),0),"")</f>
        <v/>
      </c>
      <c r="M4426" s="19"/>
      <c r="N4426" s="14" t="str">
        <f>IF(M4426="Si",HLOOKUP(I4426,Base!$H$2:$J$9,8,0),"")</f>
        <v/>
      </c>
      <c r="O4426" s="9"/>
      <c r="P4426" s="18"/>
      <c r="Q4426" s="14" t="str">
        <f>IFERROR(O4426*HLOOKUP(I4426,Base!$H$2:$J$9,VLOOKUP(Planilla!P4426,Base!$F$3:$G$9,2,0),0),"")</f>
        <v/>
      </c>
    </row>
    <row r="4427" spans="1:17">
      <c r="A4427" s="18"/>
      <c r="B4427" s="7"/>
      <c r="C4427" s="12"/>
      <c r="D4427" s="13" t="str">
        <f>IFERROR(VLOOKUP(C4427,Base!A:C,2,0),"")</f>
        <v/>
      </c>
      <c r="E4427" s="10" t="str">
        <f>IFERROR(VLOOKUP(C4427,Base!A:C,3,0),"")</f>
        <v/>
      </c>
      <c r="F4427" s="8"/>
      <c r="G4427" s="9"/>
      <c r="H4427" s="18"/>
      <c r="I4427" s="18"/>
      <c r="J4427" s="9"/>
      <c r="K4427" s="18"/>
      <c r="L4427" s="14" t="str">
        <f>IFERROR(J4427*HLOOKUP(I4427,Base!$H$2:$J$9,VLOOKUP(Planilla!K4427,Base!$F$3:$G$9,2,0),0),"")</f>
        <v/>
      </c>
      <c r="M4427" s="19"/>
      <c r="N4427" s="14" t="str">
        <f>IF(M4427="Si",HLOOKUP(I4427,Base!$H$2:$J$9,8,0),"")</f>
        <v/>
      </c>
      <c r="O4427" s="9"/>
      <c r="P4427" s="18"/>
      <c r="Q4427" s="14" t="str">
        <f>IFERROR(O4427*HLOOKUP(I4427,Base!$H$2:$J$9,VLOOKUP(Planilla!P4427,Base!$F$3:$G$9,2,0),0),"")</f>
        <v/>
      </c>
    </row>
    <row r="4428" spans="1:17">
      <c r="A4428" s="18"/>
      <c r="B4428" s="7"/>
      <c r="C4428" s="12"/>
      <c r="D4428" s="13" t="str">
        <f>IFERROR(VLOOKUP(C4428,Base!A:C,2,0),"")</f>
        <v/>
      </c>
      <c r="E4428" s="10" t="str">
        <f>IFERROR(VLOOKUP(C4428,Base!A:C,3,0),"")</f>
        <v/>
      </c>
      <c r="F4428" s="8"/>
      <c r="G4428" s="9"/>
      <c r="H4428" s="18"/>
      <c r="I4428" s="18"/>
      <c r="J4428" s="9"/>
      <c r="K4428" s="18"/>
      <c r="L4428" s="14" t="str">
        <f>IFERROR(J4428*HLOOKUP(I4428,Base!$H$2:$J$9,VLOOKUP(Planilla!K4428,Base!$F$3:$G$9,2,0),0),"")</f>
        <v/>
      </c>
      <c r="M4428" s="19"/>
      <c r="N4428" s="14" t="str">
        <f>IF(M4428="Si",HLOOKUP(I4428,Base!$H$2:$J$9,8,0),"")</f>
        <v/>
      </c>
      <c r="O4428" s="9"/>
      <c r="P4428" s="18"/>
      <c r="Q4428" s="14" t="str">
        <f>IFERROR(O4428*HLOOKUP(I4428,Base!$H$2:$J$9,VLOOKUP(Planilla!P4428,Base!$F$3:$G$9,2,0),0),"")</f>
        <v/>
      </c>
    </row>
    <row r="4429" spans="1:17">
      <c r="A4429" s="18"/>
      <c r="B4429" s="7"/>
      <c r="C4429" s="12"/>
      <c r="D4429" s="13" t="str">
        <f>IFERROR(VLOOKUP(C4429,Base!A:C,2,0),"")</f>
        <v/>
      </c>
      <c r="E4429" s="10" t="str">
        <f>IFERROR(VLOOKUP(C4429,Base!A:C,3,0),"")</f>
        <v/>
      </c>
      <c r="F4429" s="8"/>
      <c r="G4429" s="9"/>
      <c r="H4429" s="18"/>
      <c r="I4429" s="18"/>
      <c r="J4429" s="9"/>
      <c r="K4429" s="18"/>
      <c r="L4429" s="14" t="str">
        <f>IFERROR(J4429*HLOOKUP(I4429,Base!$H$2:$J$9,VLOOKUP(Planilla!K4429,Base!$F$3:$G$9,2,0),0),"")</f>
        <v/>
      </c>
      <c r="M4429" s="19"/>
      <c r="N4429" s="14" t="str">
        <f>IF(M4429="Si",HLOOKUP(I4429,Base!$H$2:$J$9,8,0),"")</f>
        <v/>
      </c>
      <c r="O4429" s="9"/>
      <c r="P4429" s="18"/>
      <c r="Q4429" s="14" t="str">
        <f>IFERROR(O4429*HLOOKUP(I4429,Base!$H$2:$J$9,VLOOKUP(Planilla!P4429,Base!$F$3:$G$9,2,0),0),"")</f>
        <v/>
      </c>
    </row>
    <row r="4430" spans="1:17">
      <c r="A4430" s="18"/>
      <c r="B4430" s="7"/>
      <c r="C4430" s="12"/>
      <c r="D4430" s="13" t="str">
        <f>IFERROR(VLOOKUP(C4430,Base!A:C,2,0),"")</f>
        <v/>
      </c>
      <c r="E4430" s="10" t="str">
        <f>IFERROR(VLOOKUP(C4430,Base!A:C,3,0),"")</f>
        <v/>
      </c>
      <c r="F4430" s="8"/>
      <c r="G4430" s="9"/>
      <c r="H4430" s="18"/>
      <c r="I4430" s="18"/>
      <c r="J4430" s="9"/>
      <c r="K4430" s="18"/>
      <c r="L4430" s="14" t="str">
        <f>IFERROR(J4430*HLOOKUP(I4430,Base!$H$2:$J$9,VLOOKUP(Planilla!K4430,Base!$F$3:$G$9,2,0),0),"")</f>
        <v/>
      </c>
      <c r="M4430" s="19"/>
      <c r="N4430" s="14" t="str">
        <f>IF(M4430="Si",HLOOKUP(I4430,Base!$H$2:$J$9,8,0),"")</f>
        <v/>
      </c>
      <c r="O4430" s="9"/>
      <c r="P4430" s="18"/>
      <c r="Q4430" s="14" t="str">
        <f>IFERROR(O4430*HLOOKUP(I4430,Base!$H$2:$J$9,VLOOKUP(Planilla!P4430,Base!$F$3:$G$9,2,0),0),"")</f>
        <v/>
      </c>
    </row>
    <row r="4431" spans="1:17">
      <c r="A4431" s="18"/>
      <c r="B4431" s="7"/>
      <c r="C4431" s="12"/>
      <c r="D4431" s="13" t="str">
        <f>IFERROR(VLOOKUP(C4431,Base!A:C,2,0),"")</f>
        <v/>
      </c>
      <c r="E4431" s="10" t="str">
        <f>IFERROR(VLOOKUP(C4431,Base!A:C,3,0),"")</f>
        <v/>
      </c>
      <c r="F4431" s="8"/>
      <c r="G4431" s="9"/>
      <c r="H4431" s="18"/>
      <c r="I4431" s="18"/>
      <c r="J4431" s="9"/>
      <c r="K4431" s="18"/>
      <c r="L4431" s="14" t="str">
        <f>IFERROR(J4431*HLOOKUP(I4431,Base!$H$2:$J$9,VLOOKUP(Planilla!K4431,Base!$F$3:$G$9,2,0),0),"")</f>
        <v/>
      </c>
      <c r="M4431" s="19"/>
      <c r="N4431" s="14" t="str">
        <f>IF(M4431="Si",HLOOKUP(I4431,Base!$H$2:$J$9,8,0),"")</f>
        <v/>
      </c>
      <c r="O4431" s="9"/>
      <c r="P4431" s="18"/>
      <c r="Q4431" s="14" t="str">
        <f>IFERROR(O4431*HLOOKUP(I4431,Base!$H$2:$J$9,VLOOKUP(Planilla!P4431,Base!$F$3:$G$9,2,0),0),"")</f>
        <v/>
      </c>
    </row>
    <row r="4432" spans="1:17">
      <c r="A4432" s="18"/>
      <c r="B4432" s="7"/>
      <c r="C4432" s="12"/>
      <c r="D4432" s="13" t="str">
        <f>IFERROR(VLOOKUP(C4432,Base!A:C,2,0),"")</f>
        <v/>
      </c>
      <c r="E4432" s="10" t="str">
        <f>IFERROR(VLOOKUP(C4432,Base!A:C,3,0),"")</f>
        <v/>
      </c>
      <c r="F4432" s="8"/>
      <c r="G4432" s="9"/>
      <c r="H4432" s="18"/>
      <c r="I4432" s="18"/>
      <c r="J4432" s="9"/>
      <c r="K4432" s="18"/>
      <c r="L4432" s="14" t="str">
        <f>IFERROR(J4432*HLOOKUP(I4432,Base!$H$2:$J$9,VLOOKUP(Planilla!K4432,Base!$F$3:$G$9,2,0),0),"")</f>
        <v/>
      </c>
      <c r="M4432" s="19"/>
      <c r="N4432" s="14" t="str">
        <f>IF(M4432="Si",HLOOKUP(I4432,Base!$H$2:$J$9,8,0),"")</f>
        <v/>
      </c>
      <c r="O4432" s="9"/>
      <c r="P4432" s="18"/>
      <c r="Q4432" s="14" t="str">
        <f>IFERROR(O4432*HLOOKUP(I4432,Base!$H$2:$J$9,VLOOKUP(Planilla!P4432,Base!$F$3:$G$9,2,0),0),"")</f>
        <v/>
      </c>
    </row>
    <row r="4433" spans="1:17">
      <c r="A4433" s="18"/>
      <c r="B4433" s="7"/>
      <c r="C4433" s="12"/>
      <c r="D4433" s="13" t="str">
        <f>IFERROR(VLOOKUP(C4433,Base!A:C,2,0),"")</f>
        <v/>
      </c>
      <c r="E4433" s="10" t="str">
        <f>IFERROR(VLOOKUP(C4433,Base!A:C,3,0),"")</f>
        <v/>
      </c>
      <c r="F4433" s="8"/>
      <c r="G4433" s="9"/>
      <c r="H4433" s="18"/>
      <c r="I4433" s="18"/>
      <c r="J4433" s="9"/>
      <c r="K4433" s="18"/>
      <c r="L4433" s="14" t="str">
        <f>IFERROR(J4433*HLOOKUP(I4433,Base!$H$2:$J$9,VLOOKUP(Planilla!K4433,Base!$F$3:$G$9,2,0),0),"")</f>
        <v/>
      </c>
      <c r="M4433" s="19"/>
      <c r="N4433" s="14" t="str">
        <f>IF(M4433="Si",HLOOKUP(I4433,Base!$H$2:$J$9,8,0),"")</f>
        <v/>
      </c>
      <c r="O4433" s="9"/>
      <c r="P4433" s="18"/>
      <c r="Q4433" s="14" t="str">
        <f>IFERROR(O4433*HLOOKUP(I4433,Base!$H$2:$J$9,VLOOKUP(Planilla!P4433,Base!$F$3:$G$9,2,0),0),"")</f>
        <v/>
      </c>
    </row>
    <row r="4434" spans="1:17">
      <c r="A4434" s="18"/>
      <c r="B4434" s="7"/>
      <c r="C4434" s="12"/>
      <c r="D4434" s="13" t="str">
        <f>IFERROR(VLOOKUP(C4434,Base!A:C,2,0),"")</f>
        <v/>
      </c>
      <c r="E4434" s="10" t="str">
        <f>IFERROR(VLOOKUP(C4434,Base!A:C,3,0),"")</f>
        <v/>
      </c>
      <c r="F4434" s="8"/>
      <c r="G4434" s="9"/>
      <c r="H4434" s="18"/>
      <c r="I4434" s="18"/>
      <c r="J4434" s="9"/>
      <c r="K4434" s="18"/>
      <c r="L4434" s="14" t="str">
        <f>IFERROR(J4434*HLOOKUP(I4434,Base!$H$2:$J$9,VLOOKUP(Planilla!K4434,Base!$F$3:$G$9,2,0),0),"")</f>
        <v/>
      </c>
      <c r="M4434" s="19"/>
      <c r="N4434" s="14" t="str">
        <f>IF(M4434="Si",HLOOKUP(I4434,Base!$H$2:$J$9,8,0),"")</f>
        <v/>
      </c>
      <c r="O4434" s="9"/>
      <c r="P4434" s="18"/>
      <c r="Q4434" s="14" t="str">
        <f>IFERROR(O4434*HLOOKUP(I4434,Base!$H$2:$J$9,VLOOKUP(Planilla!P4434,Base!$F$3:$G$9,2,0),0),"")</f>
        <v/>
      </c>
    </row>
    <row r="4435" spans="1:17">
      <c r="A4435" s="18"/>
      <c r="B4435" s="7"/>
      <c r="C4435" s="12"/>
      <c r="D4435" s="13" t="str">
        <f>IFERROR(VLOOKUP(C4435,Base!A:C,2,0),"")</f>
        <v/>
      </c>
      <c r="E4435" s="10" t="str">
        <f>IFERROR(VLOOKUP(C4435,Base!A:C,3,0),"")</f>
        <v/>
      </c>
      <c r="F4435" s="8"/>
      <c r="G4435" s="9"/>
      <c r="H4435" s="18"/>
      <c r="I4435" s="18"/>
      <c r="J4435" s="9"/>
      <c r="K4435" s="18"/>
      <c r="L4435" s="14" t="str">
        <f>IFERROR(J4435*HLOOKUP(I4435,Base!$H$2:$J$9,VLOOKUP(Planilla!K4435,Base!$F$3:$G$9,2,0),0),"")</f>
        <v/>
      </c>
      <c r="M4435" s="19"/>
      <c r="N4435" s="14" t="str">
        <f>IF(M4435="Si",HLOOKUP(I4435,Base!$H$2:$J$9,8,0),"")</f>
        <v/>
      </c>
      <c r="O4435" s="9"/>
      <c r="P4435" s="18"/>
      <c r="Q4435" s="14" t="str">
        <f>IFERROR(O4435*HLOOKUP(I4435,Base!$H$2:$J$9,VLOOKUP(Planilla!P4435,Base!$F$3:$G$9,2,0),0),"")</f>
        <v/>
      </c>
    </row>
    <row r="4436" spans="1:17">
      <c r="A4436" s="18"/>
      <c r="B4436" s="7"/>
      <c r="C4436" s="12"/>
      <c r="D4436" s="13" t="str">
        <f>IFERROR(VLOOKUP(C4436,Base!A:C,2,0),"")</f>
        <v/>
      </c>
      <c r="E4436" s="10" t="str">
        <f>IFERROR(VLOOKUP(C4436,Base!A:C,3,0),"")</f>
        <v/>
      </c>
      <c r="F4436" s="8"/>
      <c r="G4436" s="9"/>
      <c r="H4436" s="18"/>
      <c r="I4436" s="18"/>
      <c r="J4436" s="9"/>
      <c r="K4436" s="18"/>
      <c r="L4436" s="14" t="str">
        <f>IFERROR(J4436*HLOOKUP(I4436,Base!$H$2:$J$9,VLOOKUP(Planilla!K4436,Base!$F$3:$G$9,2,0),0),"")</f>
        <v/>
      </c>
      <c r="M4436" s="19"/>
      <c r="N4436" s="14" t="str">
        <f>IF(M4436="Si",HLOOKUP(I4436,Base!$H$2:$J$9,8,0),"")</f>
        <v/>
      </c>
      <c r="O4436" s="9"/>
      <c r="P4436" s="18"/>
      <c r="Q4436" s="14" t="str">
        <f>IFERROR(O4436*HLOOKUP(I4436,Base!$H$2:$J$9,VLOOKUP(Planilla!P4436,Base!$F$3:$G$9,2,0),0),"")</f>
        <v/>
      </c>
    </row>
    <row r="4437" spans="1:17">
      <c r="A4437" s="18"/>
      <c r="B4437" s="7"/>
      <c r="C4437" s="12"/>
      <c r="D4437" s="13" t="str">
        <f>IFERROR(VLOOKUP(C4437,Base!A:C,2,0),"")</f>
        <v/>
      </c>
      <c r="E4437" s="10" t="str">
        <f>IFERROR(VLOOKUP(C4437,Base!A:C,3,0),"")</f>
        <v/>
      </c>
      <c r="F4437" s="8"/>
      <c r="G4437" s="9"/>
      <c r="H4437" s="18"/>
      <c r="I4437" s="18"/>
      <c r="J4437" s="9"/>
      <c r="K4437" s="18"/>
      <c r="L4437" s="14" t="str">
        <f>IFERROR(J4437*HLOOKUP(I4437,Base!$H$2:$J$9,VLOOKUP(Planilla!K4437,Base!$F$3:$G$9,2,0),0),"")</f>
        <v/>
      </c>
      <c r="M4437" s="19"/>
      <c r="N4437" s="14" t="str">
        <f>IF(M4437="Si",HLOOKUP(I4437,Base!$H$2:$J$9,8,0),"")</f>
        <v/>
      </c>
      <c r="O4437" s="9"/>
      <c r="P4437" s="18"/>
      <c r="Q4437" s="14" t="str">
        <f>IFERROR(O4437*HLOOKUP(I4437,Base!$H$2:$J$9,VLOOKUP(Planilla!P4437,Base!$F$3:$G$9,2,0),0),"")</f>
        <v/>
      </c>
    </row>
    <row r="4438" spans="1:17">
      <c r="A4438" s="18"/>
      <c r="B4438" s="7"/>
      <c r="C4438" s="12"/>
      <c r="D4438" s="13" t="str">
        <f>IFERROR(VLOOKUP(C4438,Base!A:C,2,0),"")</f>
        <v/>
      </c>
      <c r="E4438" s="10" t="str">
        <f>IFERROR(VLOOKUP(C4438,Base!A:C,3,0),"")</f>
        <v/>
      </c>
      <c r="F4438" s="8"/>
      <c r="G4438" s="9"/>
      <c r="H4438" s="18"/>
      <c r="I4438" s="18"/>
      <c r="J4438" s="9"/>
      <c r="K4438" s="18"/>
      <c r="L4438" s="14" t="str">
        <f>IFERROR(J4438*HLOOKUP(I4438,Base!$H$2:$J$9,VLOOKUP(Planilla!K4438,Base!$F$3:$G$9,2,0),0),"")</f>
        <v/>
      </c>
      <c r="M4438" s="19"/>
      <c r="N4438" s="14" t="str">
        <f>IF(M4438="Si",HLOOKUP(I4438,Base!$H$2:$J$9,8,0),"")</f>
        <v/>
      </c>
      <c r="O4438" s="9"/>
      <c r="P4438" s="18"/>
      <c r="Q4438" s="14" t="str">
        <f>IFERROR(O4438*HLOOKUP(I4438,Base!$H$2:$J$9,VLOOKUP(Planilla!P4438,Base!$F$3:$G$9,2,0),0),"")</f>
        <v/>
      </c>
    </row>
    <row r="4439" spans="1:17">
      <c r="A4439" s="18"/>
      <c r="B4439" s="7"/>
      <c r="C4439" s="12"/>
      <c r="D4439" s="13" t="str">
        <f>IFERROR(VLOOKUP(C4439,Base!A:C,2,0),"")</f>
        <v/>
      </c>
      <c r="E4439" s="10" t="str">
        <f>IFERROR(VLOOKUP(C4439,Base!A:C,3,0),"")</f>
        <v/>
      </c>
      <c r="F4439" s="8"/>
      <c r="G4439" s="9"/>
      <c r="H4439" s="18"/>
      <c r="I4439" s="18"/>
      <c r="J4439" s="9"/>
      <c r="K4439" s="18"/>
      <c r="L4439" s="14" t="str">
        <f>IFERROR(J4439*HLOOKUP(I4439,Base!$H$2:$J$9,VLOOKUP(Planilla!K4439,Base!$F$3:$G$9,2,0),0),"")</f>
        <v/>
      </c>
      <c r="M4439" s="19"/>
      <c r="N4439" s="14" t="str">
        <f>IF(M4439="Si",HLOOKUP(I4439,Base!$H$2:$J$9,8,0),"")</f>
        <v/>
      </c>
      <c r="O4439" s="9"/>
      <c r="P4439" s="18"/>
      <c r="Q4439" s="14" t="str">
        <f>IFERROR(O4439*HLOOKUP(I4439,Base!$H$2:$J$9,VLOOKUP(Planilla!P4439,Base!$F$3:$G$9,2,0),0),"")</f>
        <v/>
      </c>
    </row>
    <row r="4440" spans="1:17">
      <c r="A4440" s="18"/>
      <c r="B4440" s="7"/>
      <c r="C4440" s="12"/>
      <c r="D4440" s="13" t="str">
        <f>IFERROR(VLOOKUP(C4440,Base!A:C,2,0),"")</f>
        <v/>
      </c>
      <c r="E4440" s="10" t="str">
        <f>IFERROR(VLOOKUP(C4440,Base!A:C,3,0),"")</f>
        <v/>
      </c>
      <c r="F4440" s="8"/>
      <c r="G4440" s="9"/>
      <c r="H4440" s="18"/>
      <c r="I4440" s="18"/>
      <c r="J4440" s="9"/>
      <c r="K4440" s="18"/>
      <c r="L4440" s="14" t="str">
        <f>IFERROR(J4440*HLOOKUP(I4440,Base!$H$2:$J$9,VLOOKUP(Planilla!K4440,Base!$F$3:$G$9,2,0),0),"")</f>
        <v/>
      </c>
      <c r="M4440" s="19"/>
      <c r="N4440" s="14" t="str">
        <f>IF(M4440="Si",HLOOKUP(I4440,Base!$H$2:$J$9,8,0),"")</f>
        <v/>
      </c>
      <c r="O4440" s="9"/>
      <c r="P4440" s="18"/>
      <c r="Q4440" s="14" t="str">
        <f>IFERROR(O4440*HLOOKUP(I4440,Base!$H$2:$J$9,VLOOKUP(Planilla!P4440,Base!$F$3:$G$9,2,0),0),"")</f>
        <v/>
      </c>
    </row>
    <row r="4441" spans="1:17">
      <c r="A4441" s="18"/>
      <c r="B4441" s="7"/>
      <c r="C4441" s="12"/>
      <c r="D4441" s="13" t="str">
        <f>IFERROR(VLOOKUP(C4441,Base!A:C,2,0),"")</f>
        <v/>
      </c>
      <c r="E4441" s="10" t="str">
        <f>IFERROR(VLOOKUP(C4441,Base!A:C,3,0),"")</f>
        <v/>
      </c>
      <c r="F4441" s="8"/>
      <c r="G4441" s="9"/>
      <c r="H4441" s="18"/>
      <c r="I4441" s="18"/>
      <c r="J4441" s="9"/>
      <c r="K4441" s="18"/>
      <c r="L4441" s="14" t="str">
        <f>IFERROR(J4441*HLOOKUP(I4441,Base!$H$2:$J$9,VLOOKUP(Planilla!K4441,Base!$F$3:$G$9,2,0),0),"")</f>
        <v/>
      </c>
      <c r="M4441" s="19"/>
      <c r="N4441" s="14" t="str">
        <f>IF(M4441="Si",HLOOKUP(I4441,Base!$H$2:$J$9,8,0),"")</f>
        <v/>
      </c>
      <c r="O4441" s="9"/>
      <c r="P4441" s="18"/>
      <c r="Q4441" s="14" t="str">
        <f>IFERROR(O4441*HLOOKUP(I4441,Base!$H$2:$J$9,VLOOKUP(Planilla!P4441,Base!$F$3:$G$9,2,0),0),"")</f>
        <v/>
      </c>
    </row>
    <row r="4442" spans="1:17">
      <c r="A4442" s="18"/>
      <c r="B4442" s="7"/>
      <c r="C4442" s="12"/>
      <c r="D4442" s="13" t="str">
        <f>IFERROR(VLOOKUP(C4442,Base!A:C,2,0),"")</f>
        <v/>
      </c>
      <c r="E4442" s="10" t="str">
        <f>IFERROR(VLOOKUP(C4442,Base!A:C,3,0),"")</f>
        <v/>
      </c>
      <c r="F4442" s="8"/>
      <c r="G4442" s="9"/>
      <c r="H4442" s="18"/>
      <c r="I4442" s="18"/>
      <c r="J4442" s="9"/>
      <c r="K4442" s="18"/>
      <c r="L4442" s="14" t="str">
        <f>IFERROR(J4442*HLOOKUP(I4442,Base!$H$2:$J$9,VLOOKUP(Planilla!K4442,Base!$F$3:$G$9,2,0),0),"")</f>
        <v/>
      </c>
      <c r="M4442" s="19"/>
      <c r="N4442" s="14" t="str">
        <f>IF(M4442="Si",HLOOKUP(I4442,Base!$H$2:$J$9,8,0),"")</f>
        <v/>
      </c>
      <c r="O4442" s="9"/>
      <c r="P4442" s="18"/>
      <c r="Q4442" s="14" t="str">
        <f>IFERROR(O4442*HLOOKUP(I4442,Base!$H$2:$J$9,VLOOKUP(Planilla!P4442,Base!$F$3:$G$9,2,0),0),"")</f>
        <v/>
      </c>
    </row>
    <row r="4443" spans="1:17">
      <c r="A4443" s="18"/>
      <c r="B4443" s="7"/>
      <c r="C4443" s="12"/>
      <c r="D4443" s="13" t="str">
        <f>IFERROR(VLOOKUP(C4443,Base!A:C,2,0),"")</f>
        <v/>
      </c>
      <c r="E4443" s="10" t="str">
        <f>IFERROR(VLOOKUP(C4443,Base!A:C,3,0),"")</f>
        <v/>
      </c>
      <c r="F4443" s="8"/>
      <c r="G4443" s="9"/>
      <c r="H4443" s="18"/>
      <c r="I4443" s="18"/>
      <c r="J4443" s="9"/>
      <c r="K4443" s="18"/>
      <c r="L4443" s="14" t="str">
        <f>IFERROR(J4443*HLOOKUP(I4443,Base!$H$2:$J$9,VLOOKUP(Planilla!K4443,Base!$F$3:$G$9,2,0),0),"")</f>
        <v/>
      </c>
      <c r="M4443" s="19"/>
      <c r="N4443" s="14" t="str">
        <f>IF(M4443="Si",HLOOKUP(I4443,Base!$H$2:$J$9,8,0),"")</f>
        <v/>
      </c>
      <c r="O4443" s="9"/>
      <c r="P4443" s="18"/>
      <c r="Q4443" s="14" t="str">
        <f>IFERROR(O4443*HLOOKUP(I4443,Base!$H$2:$J$9,VLOOKUP(Planilla!P4443,Base!$F$3:$G$9,2,0),0),"")</f>
        <v/>
      </c>
    </row>
    <row r="4444" spans="1:17">
      <c r="A4444" s="18"/>
      <c r="B4444" s="7"/>
      <c r="C4444" s="12"/>
      <c r="D4444" s="13" t="str">
        <f>IFERROR(VLOOKUP(C4444,Base!A:C,2,0),"")</f>
        <v/>
      </c>
      <c r="E4444" s="10" t="str">
        <f>IFERROR(VLOOKUP(C4444,Base!A:C,3,0),"")</f>
        <v/>
      </c>
      <c r="F4444" s="8"/>
      <c r="G4444" s="9"/>
      <c r="H4444" s="18"/>
      <c r="I4444" s="18"/>
      <c r="J4444" s="9"/>
      <c r="K4444" s="18"/>
      <c r="L4444" s="14" t="str">
        <f>IFERROR(J4444*HLOOKUP(I4444,Base!$H$2:$J$9,VLOOKUP(Planilla!K4444,Base!$F$3:$G$9,2,0),0),"")</f>
        <v/>
      </c>
      <c r="M4444" s="19"/>
      <c r="N4444" s="14" t="str">
        <f>IF(M4444="Si",HLOOKUP(I4444,Base!$H$2:$J$9,8,0),"")</f>
        <v/>
      </c>
      <c r="O4444" s="9"/>
      <c r="P4444" s="18"/>
      <c r="Q4444" s="14" t="str">
        <f>IFERROR(O4444*HLOOKUP(I4444,Base!$H$2:$J$9,VLOOKUP(Planilla!P4444,Base!$F$3:$G$9,2,0),0),"")</f>
        <v/>
      </c>
    </row>
    <row r="4445" spans="1:17">
      <c r="A4445" s="18"/>
      <c r="B4445" s="7"/>
      <c r="C4445" s="12"/>
      <c r="D4445" s="13" t="str">
        <f>IFERROR(VLOOKUP(C4445,Base!A:C,2,0),"")</f>
        <v/>
      </c>
      <c r="E4445" s="10" t="str">
        <f>IFERROR(VLOOKUP(C4445,Base!A:C,3,0),"")</f>
        <v/>
      </c>
      <c r="F4445" s="8"/>
      <c r="G4445" s="9"/>
      <c r="H4445" s="18"/>
      <c r="I4445" s="18"/>
      <c r="J4445" s="9"/>
      <c r="K4445" s="18"/>
      <c r="L4445" s="14" t="str">
        <f>IFERROR(J4445*HLOOKUP(I4445,Base!$H$2:$J$9,VLOOKUP(Planilla!K4445,Base!$F$3:$G$9,2,0),0),"")</f>
        <v/>
      </c>
      <c r="M4445" s="19"/>
      <c r="N4445" s="14" t="str">
        <f>IF(M4445="Si",HLOOKUP(I4445,Base!$H$2:$J$9,8,0),"")</f>
        <v/>
      </c>
      <c r="O4445" s="9"/>
      <c r="P4445" s="18"/>
      <c r="Q4445" s="14" t="str">
        <f>IFERROR(O4445*HLOOKUP(I4445,Base!$H$2:$J$9,VLOOKUP(Planilla!P4445,Base!$F$3:$G$9,2,0),0),"")</f>
        <v/>
      </c>
    </row>
    <row r="4446" spans="1:17">
      <c r="A4446" s="18"/>
      <c r="B4446" s="7"/>
      <c r="C4446" s="12"/>
      <c r="D4446" s="13" t="str">
        <f>IFERROR(VLOOKUP(C4446,Base!A:C,2,0),"")</f>
        <v/>
      </c>
      <c r="E4446" s="10" t="str">
        <f>IFERROR(VLOOKUP(C4446,Base!A:C,3,0),"")</f>
        <v/>
      </c>
      <c r="F4446" s="8"/>
      <c r="G4446" s="9"/>
      <c r="H4446" s="18"/>
      <c r="I4446" s="18"/>
      <c r="J4446" s="9"/>
      <c r="K4446" s="18"/>
      <c r="L4446" s="14" t="str">
        <f>IFERROR(J4446*HLOOKUP(I4446,Base!$H$2:$J$9,VLOOKUP(Planilla!K4446,Base!$F$3:$G$9,2,0),0),"")</f>
        <v/>
      </c>
      <c r="M4446" s="19"/>
      <c r="N4446" s="14" t="str">
        <f>IF(M4446="Si",HLOOKUP(I4446,Base!$H$2:$J$9,8,0),"")</f>
        <v/>
      </c>
      <c r="O4446" s="9"/>
      <c r="P4446" s="18"/>
      <c r="Q4446" s="14" t="str">
        <f>IFERROR(O4446*HLOOKUP(I4446,Base!$H$2:$J$9,VLOOKUP(Planilla!P4446,Base!$F$3:$G$9,2,0),0),"")</f>
        <v/>
      </c>
    </row>
    <row r="4447" spans="1:17">
      <c r="A4447" s="18"/>
      <c r="B4447" s="7"/>
      <c r="C4447" s="12"/>
      <c r="D4447" s="13" t="str">
        <f>IFERROR(VLOOKUP(C4447,Base!A:C,2,0),"")</f>
        <v/>
      </c>
      <c r="E4447" s="10" t="str">
        <f>IFERROR(VLOOKUP(C4447,Base!A:C,3,0),"")</f>
        <v/>
      </c>
      <c r="F4447" s="8"/>
      <c r="G4447" s="9"/>
      <c r="H4447" s="18"/>
      <c r="I4447" s="18"/>
      <c r="J4447" s="9"/>
      <c r="K4447" s="18"/>
      <c r="L4447" s="14" t="str">
        <f>IFERROR(J4447*HLOOKUP(I4447,Base!$H$2:$J$9,VLOOKUP(Planilla!K4447,Base!$F$3:$G$9,2,0),0),"")</f>
        <v/>
      </c>
      <c r="M4447" s="19"/>
      <c r="N4447" s="14" t="str">
        <f>IF(M4447="Si",HLOOKUP(I4447,Base!$H$2:$J$9,8,0),"")</f>
        <v/>
      </c>
      <c r="O4447" s="9"/>
      <c r="P4447" s="18"/>
      <c r="Q4447" s="14" t="str">
        <f>IFERROR(O4447*HLOOKUP(I4447,Base!$H$2:$J$9,VLOOKUP(Planilla!P4447,Base!$F$3:$G$9,2,0),0),"")</f>
        <v/>
      </c>
    </row>
    <row r="4448" spans="1:17">
      <c r="A4448" s="18"/>
      <c r="B4448" s="7"/>
      <c r="C4448" s="12"/>
      <c r="D4448" s="13" t="str">
        <f>IFERROR(VLOOKUP(C4448,Base!A:C,2,0),"")</f>
        <v/>
      </c>
      <c r="E4448" s="10" t="str">
        <f>IFERROR(VLOOKUP(C4448,Base!A:C,3,0),"")</f>
        <v/>
      </c>
      <c r="F4448" s="8"/>
      <c r="G4448" s="9"/>
      <c r="H4448" s="18"/>
      <c r="I4448" s="18"/>
      <c r="J4448" s="9"/>
      <c r="K4448" s="18"/>
      <c r="L4448" s="14" t="str">
        <f>IFERROR(J4448*HLOOKUP(I4448,Base!$H$2:$J$9,VLOOKUP(Planilla!K4448,Base!$F$3:$G$9,2,0),0),"")</f>
        <v/>
      </c>
      <c r="M4448" s="19"/>
      <c r="N4448" s="14" t="str">
        <f>IF(M4448="Si",HLOOKUP(I4448,Base!$H$2:$J$9,8,0),"")</f>
        <v/>
      </c>
      <c r="O4448" s="9"/>
      <c r="P4448" s="18"/>
      <c r="Q4448" s="14" t="str">
        <f>IFERROR(O4448*HLOOKUP(I4448,Base!$H$2:$J$9,VLOOKUP(Planilla!P4448,Base!$F$3:$G$9,2,0),0),"")</f>
        <v/>
      </c>
    </row>
    <row r="4449" spans="1:17">
      <c r="A4449" s="18"/>
      <c r="B4449" s="7"/>
      <c r="C4449" s="12"/>
      <c r="D4449" s="13" t="str">
        <f>IFERROR(VLOOKUP(C4449,Base!A:C,2,0),"")</f>
        <v/>
      </c>
      <c r="E4449" s="10" t="str">
        <f>IFERROR(VLOOKUP(C4449,Base!A:C,3,0),"")</f>
        <v/>
      </c>
      <c r="F4449" s="8"/>
      <c r="G4449" s="9"/>
      <c r="H4449" s="18"/>
      <c r="I4449" s="18"/>
      <c r="J4449" s="9"/>
      <c r="K4449" s="18"/>
      <c r="L4449" s="14" t="str">
        <f>IFERROR(J4449*HLOOKUP(I4449,Base!$H$2:$J$9,VLOOKUP(Planilla!K4449,Base!$F$3:$G$9,2,0),0),"")</f>
        <v/>
      </c>
      <c r="M4449" s="19"/>
      <c r="N4449" s="14" t="str">
        <f>IF(M4449="Si",HLOOKUP(I4449,Base!$H$2:$J$9,8,0),"")</f>
        <v/>
      </c>
      <c r="O4449" s="9"/>
      <c r="P4449" s="18"/>
      <c r="Q4449" s="14" t="str">
        <f>IFERROR(O4449*HLOOKUP(I4449,Base!$H$2:$J$9,VLOOKUP(Planilla!P4449,Base!$F$3:$G$9,2,0),0),"")</f>
        <v/>
      </c>
    </row>
    <row r="4450" spans="1:17">
      <c r="A4450" s="18"/>
      <c r="B4450" s="7"/>
      <c r="C4450" s="12"/>
      <c r="D4450" s="13" t="str">
        <f>IFERROR(VLOOKUP(C4450,Base!A:C,2,0),"")</f>
        <v/>
      </c>
      <c r="E4450" s="10" t="str">
        <f>IFERROR(VLOOKUP(C4450,Base!A:C,3,0),"")</f>
        <v/>
      </c>
      <c r="F4450" s="8"/>
      <c r="G4450" s="9"/>
      <c r="H4450" s="18"/>
      <c r="I4450" s="18"/>
      <c r="J4450" s="9"/>
      <c r="K4450" s="18"/>
      <c r="L4450" s="14" t="str">
        <f>IFERROR(J4450*HLOOKUP(I4450,Base!$H$2:$J$9,VLOOKUP(Planilla!K4450,Base!$F$3:$G$9,2,0),0),"")</f>
        <v/>
      </c>
      <c r="M4450" s="19"/>
      <c r="N4450" s="14" t="str">
        <f>IF(M4450="Si",HLOOKUP(I4450,Base!$H$2:$J$9,8,0),"")</f>
        <v/>
      </c>
      <c r="O4450" s="9"/>
      <c r="P4450" s="18"/>
      <c r="Q4450" s="14" t="str">
        <f>IFERROR(O4450*HLOOKUP(I4450,Base!$H$2:$J$9,VLOOKUP(Planilla!P4450,Base!$F$3:$G$9,2,0),0),"")</f>
        <v/>
      </c>
    </row>
    <row r="4451" spans="1:17">
      <c r="A4451" s="18"/>
      <c r="B4451" s="7"/>
      <c r="C4451" s="12"/>
      <c r="D4451" s="13" t="str">
        <f>IFERROR(VLOOKUP(C4451,Base!A:C,2,0),"")</f>
        <v/>
      </c>
      <c r="E4451" s="10" t="str">
        <f>IFERROR(VLOOKUP(C4451,Base!A:C,3,0),"")</f>
        <v/>
      </c>
      <c r="F4451" s="8"/>
      <c r="G4451" s="9"/>
      <c r="H4451" s="18"/>
      <c r="I4451" s="18"/>
      <c r="J4451" s="9"/>
      <c r="K4451" s="18"/>
      <c r="L4451" s="14" t="str">
        <f>IFERROR(J4451*HLOOKUP(I4451,Base!$H$2:$J$9,VLOOKUP(Planilla!K4451,Base!$F$3:$G$9,2,0),0),"")</f>
        <v/>
      </c>
      <c r="M4451" s="19"/>
      <c r="N4451" s="14" t="str">
        <f>IF(M4451="Si",HLOOKUP(I4451,Base!$H$2:$J$9,8,0),"")</f>
        <v/>
      </c>
      <c r="O4451" s="9"/>
      <c r="P4451" s="18"/>
      <c r="Q4451" s="14" t="str">
        <f>IFERROR(O4451*HLOOKUP(I4451,Base!$H$2:$J$9,VLOOKUP(Planilla!P4451,Base!$F$3:$G$9,2,0),0),"")</f>
        <v/>
      </c>
    </row>
    <row r="4452" spans="1:17">
      <c r="A4452" s="18"/>
      <c r="B4452" s="7"/>
      <c r="C4452" s="12"/>
      <c r="D4452" s="13" t="str">
        <f>IFERROR(VLOOKUP(C4452,Base!A:C,2,0),"")</f>
        <v/>
      </c>
      <c r="E4452" s="10" t="str">
        <f>IFERROR(VLOOKUP(C4452,Base!A:C,3,0),"")</f>
        <v/>
      </c>
      <c r="F4452" s="8"/>
      <c r="G4452" s="9"/>
      <c r="H4452" s="18"/>
      <c r="I4452" s="18"/>
      <c r="J4452" s="9"/>
      <c r="K4452" s="18"/>
      <c r="L4452" s="14" t="str">
        <f>IFERROR(J4452*HLOOKUP(I4452,Base!$H$2:$J$9,VLOOKUP(Planilla!K4452,Base!$F$3:$G$9,2,0),0),"")</f>
        <v/>
      </c>
      <c r="M4452" s="19"/>
      <c r="N4452" s="14" t="str">
        <f>IF(M4452="Si",HLOOKUP(I4452,Base!$H$2:$J$9,8,0),"")</f>
        <v/>
      </c>
      <c r="O4452" s="9"/>
      <c r="P4452" s="18"/>
      <c r="Q4452" s="14" t="str">
        <f>IFERROR(O4452*HLOOKUP(I4452,Base!$H$2:$J$9,VLOOKUP(Planilla!P4452,Base!$F$3:$G$9,2,0),0),"")</f>
        <v/>
      </c>
    </row>
    <row r="4453" spans="1:17">
      <c r="A4453" s="18"/>
      <c r="B4453" s="7"/>
      <c r="C4453" s="12"/>
      <c r="D4453" s="13" t="str">
        <f>IFERROR(VLOOKUP(C4453,Base!A:C,2,0),"")</f>
        <v/>
      </c>
      <c r="E4453" s="10" t="str">
        <f>IFERROR(VLOOKUP(C4453,Base!A:C,3,0),"")</f>
        <v/>
      </c>
      <c r="F4453" s="8"/>
      <c r="G4453" s="9"/>
      <c r="H4453" s="18"/>
      <c r="I4453" s="18"/>
      <c r="J4453" s="9"/>
      <c r="K4453" s="18"/>
      <c r="L4453" s="14" t="str">
        <f>IFERROR(J4453*HLOOKUP(I4453,Base!$H$2:$J$9,VLOOKUP(Planilla!K4453,Base!$F$3:$G$9,2,0),0),"")</f>
        <v/>
      </c>
      <c r="M4453" s="19"/>
      <c r="N4453" s="14" t="str">
        <f>IF(M4453="Si",HLOOKUP(I4453,Base!$H$2:$J$9,8,0),"")</f>
        <v/>
      </c>
      <c r="O4453" s="9"/>
      <c r="P4453" s="18"/>
      <c r="Q4453" s="14" t="str">
        <f>IFERROR(O4453*HLOOKUP(I4453,Base!$H$2:$J$9,VLOOKUP(Planilla!P4453,Base!$F$3:$G$9,2,0),0),"")</f>
        <v/>
      </c>
    </row>
    <row r="4454" spans="1:17">
      <c r="A4454" s="18"/>
      <c r="B4454" s="7"/>
      <c r="C4454" s="12"/>
      <c r="D4454" s="13" t="str">
        <f>IFERROR(VLOOKUP(C4454,Base!A:C,2,0),"")</f>
        <v/>
      </c>
      <c r="E4454" s="10" t="str">
        <f>IFERROR(VLOOKUP(C4454,Base!A:C,3,0),"")</f>
        <v/>
      </c>
      <c r="F4454" s="8"/>
      <c r="G4454" s="9"/>
      <c r="H4454" s="18"/>
      <c r="I4454" s="18"/>
      <c r="J4454" s="9"/>
      <c r="K4454" s="18"/>
      <c r="L4454" s="14" t="str">
        <f>IFERROR(J4454*HLOOKUP(I4454,Base!$H$2:$J$9,VLOOKUP(Planilla!K4454,Base!$F$3:$G$9,2,0),0),"")</f>
        <v/>
      </c>
      <c r="M4454" s="19"/>
      <c r="N4454" s="14" t="str">
        <f>IF(M4454="Si",HLOOKUP(I4454,Base!$H$2:$J$9,8,0),"")</f>
        <v/>
      </c>
      <c r="O4454" s="9"/>
      <c r="P4454" s="18"/>
      <c r="Q4454" s="14" t="str">
        <f>IFERROR(O4454*HLOOKUP(I4454,Base!$H$2:$J$9,VLOOKUP(Planilla!P4454,Base!$F$3:$G$9,2,0),0),"")</f>
        <v/>
      </c>
    </row>
    <row r="4455" spans="1:17">
      <c r="A4455" s="18"/>
      <c r="B4455" s="7"/>
      <c r="C4455" s="12"/>
      <c r="D4455" s="13" t="str">
        <f>IFERROR(VLOOKUP(C4455,Base!A:C,2,0),"")</f>
        <v/>
      </c>
      <c r="E4455" s="10" t="str">
        <f>IFERROR(VLOOKUP(C4455,Base!A:C,3,0),"")</f>
        <v/>
      </c>
      <c r="F4455" s="8"/>
      <c r="G4455" s="9"/>
      <c r="H4455" s="18"/>
      <c r="I4455" s="18"/>
      <c r="J4455" s="9"/>
      <c r="K4455" s="18"/>
      <c r="L4455" s="14" t="str">
        <f>IFERROR(J4455*HLOOKUP(I4455,Base!$H$2:$J$9,VLOOKUP(Planilla!K4455,Base!$F$3:$G$9,2,0),0),"")</f>
        <v/>
      </c>
      <c r="M4455" s="19"/>
      <c r="N4455" s="14" t="str">
        <f>IF(M4455="Si",HLOOKUP(I4455,Base!$H$2:$J$9,8,0),"")</f>
        <v/>
      </c>
      <c r="O4455" s="9"/>
      <c r="P4455" s="18"/>
      <c r="Q4455" s="14" t="str">
        <f>IFERROR(O4455*HLOOKUP(I4455,Base!$H$2:$J$9,VLOOKUP(Planilla!P4455,Base!$F$3:$G$9,2,0),0),"")</f>
        <v/>
      </c>
    </row>
    <row r="4456" spans="1:17">
      <c r="A4456" s="18"/>
      <c r="B4456" s="7"/>
      <c r="C4456" s="12"/>
      <c r="D4456" s="13" t="str">
        <f>IFERROR(VLOOKUP(C4456,Base!A:C,2,0),"")</f>
        <v/>
      </c>
      <c r="E4456" s="10" t="str">
        <f>IFERROR(VLOOKUP(C4456,Base!A:C,3,0),"")</f>
        <v/>
      </c>
      <c r="F4456" s="8"/>
      <c r="G4456" s="9"/>
      <c r="H4456" s="18"/>
      <c r="I4456" s="18"/>
      <c r="J4456" s="9"/>
      <c r="K4456" s="18"/>
      <c r="L4456" s="14" t="str">
        <f>IFERROR(J4456*HLOOKUP(I4456,Base!$H$2:$J$9,VLOOKUP(Planilla!K4456,Base!$F$3:$G$9,2,0),0),"")</f>
        <v/>
      </c>
      <c r="M4456" s="19"/>
      <c r="N4456" s="14" t="str">
        <f>IF(M4456="Si",HLOOKUP(I4456,Base!$H$2:$J$9,8,0),"")</f>
        <v/>
      </c>
      <c r="O4456" s="9"/>
      <c r="P4456" s="18"/>
      <c r="Q4456" s="14" t="str">
        <f>IFERROR(O4456*HLOOKUP(I4456,Base!$H$2:$J$9,VLOOKUP(Planilla!P4456,Base!$F$3:$G$9,2,0),0),"")</f>
        <v/>
      </c>
    </row>
    <row r="4457" spans="1:17">
      <c r="A4457" s="18"/>
      <c r="B4457" s="7"/>
      <c r="C4457" s="12"/>
      <c r="D4457" s="13" t="str">
        <f>IFERROR(VLOOKUP(C4457,Base!A:C,2,0),"")</f>
        <v/>
      </c>
      <c r="E4457" s="10" t="str">
        <f>IFERROR(VLOOKUP(C4457,Base!A:C,3,0),"")</f>
        <v/>
      </c>
      <c r="F4457" s="8"/>
      <c r="G4457" s="9"/>
      <c r="H4457" s="18"/>
      <c r="I4457" s="18"/>
      <c r="J4457" s="9"/>
      <c r="K4457" s="18"/>
      <c r="L4457" s="14" t="str">
        <f>IFERROR(J4457*HLOOKUP(I4457,Base!$H$2:$J$9,VLOOKUP(Planilla!K4457,Base!$F$3:$G$9,2,0),0),"")</f>
        <v/>
      </c>
      <c r="M4457" s="19"/>
      <c r="N4457" s="14" t="str">
        <f>IF(M4457="Si",HLOOKUP(I4457,Base!$H$2:$J$9,8,0),"")</f>
        <v/>
      </c>
      <c r="O4457" s="9"/>
      <c r="P4457" s="18"/>
      <c r="Q4457" s="14" t="str">
        <f>IFERROR(O4457*HLOOKUP(I4457,Base!$H$2:$J$9,VLOOKUP(Planilla!P4457,Base!$F$3:$G$9,2,0),0),"")</f>
        <v/>
      </c>
    </row>
    <row r="4458" spans="1:17">
      <c r="A4458" s="18"/>
      <c r="B4458" s="7"/>
      <c r="C4458" s="12"/>
      <c r="D4458" s="13" t="str">
        <f>IFERROR(VLOOKUP(C4458,Base!A:C,2,0),"")</f>
        <v/>
      </c>
      <c r="E4458" s="10" t="str">
        <f>IFERROR(VLOOKUP(C4458,Base!A:C,3,0),"")</f>
        <v/>
      </c>
      <c r="F4458" s="8"/>
      <c r="G4458" s="9"/>
      <c r="H4458" s="18"/>
      <c r="I4458" s="18"/>
      <c r="J4458" s="9"/>
      <c r="K4458" s="18"/>
      <c r="L4458" s="14" t="str">
        <f>IFERROR(J4458*HLOOKUP(I4458,Base!$H$2:$J$9,VLOOKUP(Planilla!K4458,Base!$F$3:$G$9,2,0),0),"")</f>
        <v/>
      </c>
      <c r="M4458" s="19"/>
      <c r="N4458" s="14" t="str">
        <f>IF(M4458="Si",HLOOKUP(I4458,Base!$H$2:$J$9,8,0),"")</f>
        <v/>
      </c>
      <c r="O4458" s="9"/>
      <c r="P4458" s="18"/>
      <c r="Q4458" s="14" t="str">
        <f>IFERROR(O4458*HLOOKUP(I4458,Base!$H$2:$J$9,VLOOKUP(Planilla!P4458,Base!$F$3:$G$9,2,0),0),"")</f>
        <v/>
      </c>
    </row>
    <row r="4459" spans="1:17">
      <c r="A4459" s="18"/>
      <c r="B4459" s="7"/>
      <c r="C4459" s="12"/>
      <c r="D4459" s="13" t="str">
        <f>IFERROR(VLOOKUP(C4459,Base!A:C,2,0),"")</f>
        <v/>
      </c>
      <c r="E4459" s="10" t="str">
        <f>IFERROR(VLOOKUP(C4459,Base!A:C,3,0),"")</f>
        <v/>
      </c>
      <c r="F4459" s="8"/>
      <c r="G4459" s="9"/>
      <c r="H4459" s="18"/>
      <c r="I4459" s="18"/>
      <c r="J4459" s="9"/>
      <c r="K4459" s="18"/>
      <c r="L4459" s="14" t="str">
        <f>IFERROR(J4459*HLOOKUP(I4459,Base!$H$2:$J$9,VLOOKUP(Planilla!K4459,Base!$F$3:$G$9,2,0),0),"")</f>
        <v/>
      </c>
      <c r="M4459" s="19"/>
      <c r="N4459" s="14" t="str">
        <f>IF(M4459="Si",HLOOKUP(I4459,Base!$H$2:$J$9,8,0),"")</f>
        <v/>
      </c>
      <c r="O4459" s="9"/>
      <c r="P4459" s="18"/>
      <c r="Q4459" s="14" t="str">
        <f>IFERROR(O4459*HLOOKUP(I4459,Base!$H$2:$J$9,VLOOKUP(Planilla!P4459,Base!$F$3:$G$9,2,0),0),"")</f>
        <v/>
      </c>
    </row>
    <row r="4460" spans="1:17">
      <c r="A4460" s="18"/>
      <c r="B4460" s="7"/>
      <c r="C4460" s="12"/>
      <c r="D4460" s="13" t="str">
        <f>IFERROR(VLOOKUP(C4460,Base!A:C,2,0),"")</f>
        <v/>
      </c>
      <c r="E4460" s="10" t="str">
        <f>IFERROR(VLOOKUP(C4460,Base!A:C,3,0),"")</f>
        <v/>
      </c>
      <c r="F4460" s="8"/>
      <c r="G4460" s="9"/>
      <c r="H4460" s="18"/>
      <c r="I4460" s="18"/>
      <c r="J4460" s="9"/>
      <c r="K4460" s="18"/>
      <c r="L4460" s="14" t="str">
        <f>IFERROR(J4460*HLOOKUP(I4460,Base!$H$2:$J$9,VLOOKUP(Planilla!K4460,Base!$F$3:$G$9,2,0),0),"")</f>
        <v/>
      </c>
      <c r="M4460" s="19"/>
      <c r="N4460" s="14" t="str">
        <f>IF(M4460="Si",HLOOKUP(I4460,Base!$H$2:$J$9,8,0),"")</f>
        <v/>
      </c>
      <c r="O4460" s="9"/>
      <c r="P4460" s="18"/>
      <c r="Q4460" s="14" t="str">
        <f>IFERROR(O4460*HLOOKUP(I4460,Base!$H$2:$J$9,VLOOKUP(Planilla!P4460,Base!$F$3:$G$9,2,0),0),"")</f>
        <v/>
      </c>
    </row>
    <row r="4461" spans="1:17">
      <c r="A4461" s="18"/>
      <c r="B4461" s="7"/>
      <c r="C4461" s="12"/>
      <c r="D4461" s="13" t="str">
        <f>IFERROR(VLOOKUP(C4461,Base!A:C,2,0),"")</f>
        <v/>
      </c>
      <c r="E4461" s="10" t="str">
        <f>IFERROR(VLOOKUP(C4461,Base!A:C,3,0),"")</f>
        <v/>
      </c>
      <c r="F4461" s="8"/>
      <c r="G4461" s="9"/>
      <c r="H4461" s="18"/>
      <c r="I4461" s="18"/>
      <c r="J4461" s="9"/>
      <c r="K4461" s="18"/>
      <c r="L4461" s="14" t="str">
        <f>IFERROR(J4461*HLOOKUP(I4461,Base!$H$2:$J$9,VLOOKUP(Planilla!K4461,Base!$F$3:$G$9,2,0),0),"")</f>
        <v/>
      </c>
      <c r="M4461" s="19"/>
      <c r="N4461" s="14" t="str">
        <f>IF(M4461="Si",HLOOKUP(I4461,Base!$H$2:$J$9,8,0),"")</f>
        <v/>
      </c>
      <c r="O4461" s="9"/>
      <c r="P4461" s="18"/>
      <c r="Q4461" s="14" t="str">
        <f>IFERROR(O4461*HLOOKUP(I4461,Base!$H$2:$J$9,VLOOKUP(Planilla!P4461,Base!$F$3:$G$9,2,0),0),"")</f>
        <v/>
      </c>
    </row>
    <row r="4462" spans="1:17">
      <c r="A4462" s="18"/>
      <c r="B4462" s="7"/>
      <c r="C4462" s="12"/>
      <c r="D4462" s="13" t="str">
        <f>IFERROR(VLOOKUP(C4462,Base!A:C,2,0),"")</f>
        <v/>
      </c>
      <c r="E4462" s="10" t="str">
        <f>IFERROR(VLOOKUP(C4462,Base!A:C,3,0),"")</f>
        <v/>
      </c>
      <c r="F4462" s="8"/>
      <c r="G4462" s="9"/>
      <c r="H4462" s="18"/>
      <c r="I4462" s="18"/>
      <c r="J4462" s="9"/>
      <c r="K4462" s="18"/>
      <c r="L4462" s="14" t="str">
        <f>IFERROR(J4462*HLOOKUP(I4462,Base!$H$2:$J$9,VLOOKUP(Planilla!K4462,Base!$F$3:$G$9,2,0),0),"")</f>
        <v/>
      </c>
      <c r="M4462" s="19"/>
      <c r="N4462" s="14" t="str">
        <f>IF(M4462="Si",HLOOKUP(I4462,Base!$H$2:$J$9,8,0),"")</f>
        <v/>
      </c>
      <c r="O4462" s="9"/>
      <c r="P4462" s="18"/>
      <c r="Q4462" s="14" t="str">
        <f>IFERROR(O4462*HLOOKUP(I4462,Base!$H$2:$J$9,VLOOKUP(Planilla!P4462,Base!$F$3:$G$9,2,0),0),"")</f>
        <v/>
      </c>
    </row>
    <row r="4463" spans="1:17">
      <c r="A4463" s="18"/>
      <c r="B4463" s="7"/>
      <c r="C4463" s="12"/>
      <c r="D4463" s="13" t="str">
        <f>IFERROR(VLOOKUP(C4463,Base!A:C,2,0),"")</f>
        <v/>
      </c>
      <c r="E4463" s="10" t="str">
        <f>IFERROR(VLOOKUP(C4463,Base!A:C,3,0),"")</f>
        <v/>
      </c>
      <c r="F4463" s="8"/>
      <c r="G4463" s="9"/>
      <c r="H4463" s="18"/>
      <c r="I4463" s="18"/>
      <c r="J4463" s="9"/>
      <c r="K4463" s="18"/>
      <c r="L4463" s="14" t="str">
        <f>IFERROR(J4463*HLOOKUP(I4463,Base!$H$2:$J$9,VLOOKUP(Planilla!K4463,Base!$F$3:$G$9,2,0),0),"")</f>
        <v/>
      </c>
      <c r="M4463" s="19"/>
      <c r="N4463" s="14" t="str">
        <f>IF(M4463="Si",HLOOKUP(I4463,Base!$H$2:$J$9,8,0),"")</f>
        <v/>
      </c>
      <c r="O4463" s="9"/>
      <c r="P4463" s="18"/>
      <c r="Q4463" s="14" t="str">
        <f>IFERROR(O4463*HLOOKUP(I4463,Base!$H$2:$J$9,VLOOKUP(Planilla!P4463,Base!$F$3:$G$9,2,0),0),"")</f>
        <v/>
      </c>
    </row>
    <row r="4464" spans="1:17">
      <c r="A4464" s="18"/>
      <c r="B4464" s="7"/>
      <c r="C4464" s="12"/>
      <c r="D4464" s="13" t="str">
        <f>IFERROR(VLOOKUP(C4464,Base!A:C,2,0),"")</f>
        <v/>
      </c>
      <c r="E4464" s="10" t="str">
        <f>IFERROR(VLOOKUP(C4464,Base!A:C,3,0),"")</f>
        <v/>
      </c>
      <c r="F4464" s="8"/>
      <c r="G4464" s="9"/>
      <c r="H4464" s="18"/>
      <c r="I4464" s="18"/>
      <c r="J4464" s="9"/>
      <c r="K4464" s="18"/>
      <c r="L4464" s="14" t="str">
        <f>IFERROR(J4464*HLOOKUP(I4464,Base!$H$2:$J$9,VLOOKUP(Planilla!K4464,Base!$F$3:$G$9,2,0),0),"")</f>
        <v/>
      </c>
      <c r="M4464" s="19"/>
      <c r="N4464" s="14" t="str">
        <f>IF(M4464="Si",HLOOKUP(I4464,Base!$H$2:$J$9,8,0),"")</f>
        <v/>
      </c>
      <c r="O4464" s="9"/>
      <c r="P4464" s="18"/>
      <c r="Q4464" s="14" t="str">
        <f>IFERROR(O4464*HLOOKUP(I4464,Base!$H$2:$J$9,VLOOKUP(Planilla!P4464,Base!$F$3:$G$9,2,0),0),"")</f>
        <v/>
      </c>
    </row>
    <row r="4465" spans="1:17">
      <c r="A4465" s="18"/>
      <c r="B4465" s="7"/>
      <c r="C4465" s="12"/>
      <c r="D4465" s="13" t="str">
        <f>IFERROR(VLOOKUP(C4465,Base!A:C,2,0),"")</f>
        <v/>
      </c>
      <c r="E4465" s="10" t="str">
        <f>IFERROR(VLOOKUP(C4465,Base!A:C,3,0),"")</f>
        <v/>
      </c>
      <c r="F4465" s="8"/>
      <c r="G4465" s="9"/>
      <c r="H4465" s="18"/>
      <c r="I4465" s="18"/>
      <c r="J4465" s="9"/>
      <c r="K4465" s="18"/>
      <c r="L4465" s="14" t="str">
        <f>IFERROR(J4465*HLOOKUP(I4465,Base!$H$2:$J$9,VLOOKUP(Planilla!K4465,Base!$F$3:$G$9,2,0),0),"")</f>
        <v/>
      </c>
      <c r="M4465" s="19"/>
      <c r="N4465" s="14" t="str">
        <f>IF(M4465="Si",HLOOKUP(I4465,Base!$H$2:$J$9,8,0),"")</f>
        <v/>
      </c>
      <c r="O4465" s="9"/>
      <c r="P4465" s="18"/>
      <c r="Q4465" s="14" t="str">
        <f>IFERROR(O4465*HLOOKUP(I4465,Base!$H$2:$J$9,VLOOKUP(Planilla!P4465,Base!$F$3:$G$9,2,0),0),"")</f>
        <v/>
      </c>
    </row>
    <row r="4466" spans="1:17">
      <c r="A4466" s="18"/>
      <c r="B4466" s="7"/>
      <c r="C4466" s="12"/>
      <c r="D4466" s="13" t="str">
        <f>IFERROR(VLOOKUP(C4466,Base!A:C,2,0),"")</f>
        <v/>
      </c>
      <c r="E4466" s="10" t="str">
        <f>IFERROR(VLOOKUP(C4466,Base!A:C,3,0),"")</f>
        <v/>
      </c>
      <c r="F4466" s="8"/>
      <c r="G4466" s="9"/>
      <c r="H4466" s="18"/>
      <c r="I4466" s="18"/>
      <c r="J4466" s="9"/>
      <c r="K4466" s="18"/>
      <c r="L4466" s="14" t="str">
        <f>IFERROR(J4466*HLOOKUP(I4466,Base!$H$2:$J$9,VLOOKUP(Planilla!K4466,Base!$F$3:$G$9,2,0),0),"")</f>
        <v/>
      </c>
      <c r="M4466" s="19"/>
      <c r="N4466" s="14" t="str">
        <f>IF(M4466="Si",HLOOKUP(I4466,Base!$H$2:$J$9,8,0),"")</f>
        <v/>
      </c>
      <c r="O4466" s="9"/>
      <c r="P4466" s="18"/>
      <c r="Q4466" s="14" t="str">
        <f>IFERROR(O4466*HLOOKUP(I4466,Base!$H$2:$J$9,VLOOKUP(Planilla!P4466,Base!$F$3:$G$9,2,0),0),"")</f>
        <v/>
      </c>
    </row>
    <row r="4467" spans="1:17">
      <c r="A4467" s="18"/>
      <c r="B4467" s="7"/>
      <c r="C4467" s="12"/>
      <c r="D4467" s="13" t="str">
        <f>IFERROR(VLOOKUP(C4467,Base!A:C,2,0),"")</f>
        <v/>
      </c>
      <c r="E4467" s="10" t="str">
        <f>IFERROR(VLOOKUP(C4467,Base!A:C,3,0),"")</f>
        <v/>
      </c>
      <c r="F4467" s="8"/>
      <c r="G4467" s="9"/>
      <c r="H4467" s="18"/>
      <c r="I4467" s="18"/>
      <c r="J4467" s="9"/>
      <c r="K4467" s="18"/>
      <c r="L4467" s="14" t="str">
        <f>IFERROR(J4467*HLOOKUP(I4467,Base!$H$2:$J$9,VLOOKUP(Planilla!K4467,Base!$F$3:$G$9,2,0),0),"")</f>
        <v/>
      </c>
      <c r="M4467" s="19"/>
      <c r="N4467" s="14" t="str">
        <f>IF(M4467="Si",HLOOKUP(I4467,Base!$H$2:$J$9,8,0),"")</f>
        <v/>
      </c>
      <c r="O4467" s="9"/>
      <c r="P4467" s="18"/>
      <c r="Q4467" s="14" t="str">
        <f>IFERROR(O4467*HLOOKUP(I4467,Base!$H$2:$J$9,VLOOKUP(Planilla!P4467,Base!$F$3:$G$9,2,0),0),"")</f>
        <v/>
      </c>
    </row>
    <row r="4468" spans="1:17">
      <c r="A4468" s="18"/>
      <c r="B4468" s="7"/>
      <c r="C4468" s="12"/>
      <c r="D4468" s="13" t="str">
        <f>IFERROR(VLOOKUP(C4468,Base!A:C,2,0),"")</f>
        <v/>
      </c>
      <c r="E4468" s="10" t="str">
        <f>IFERROR(VLOOKUP(C4468,Base!A:C,3,0),"")</f>
        <v/>
      </c>
      <c r="F4468" s="8"/>
      <c r="G4468" s="9"/>
      <c r="H4468" s="18"/>
      <c r="I4468" s="18"/>
      <c r="J4468" s="9"/>
      <c r="K4468" s="18"/>
      <c r="L4468" s="14" t="str">
        <f>IFERROR(J4468*HLOOKUP(I4468,Base!$H$2:$J$9,VLOOKUP(Planilla!K4468,Base!$F$3:$G$9,2,0),0),"")</f>
        <v/>
      </c>
      <c r="M4468" s="19"/>
      <c r="N4468" s="14" t="str">
        <f>IF(M4468="Si",HLOOKUP(I4468,Base!$H$2:$J$9,8,0),"")</f>
        <v/>
      </c>
      <c r="O4468" s="9"/>
      <c r="P4468" s="18"/>
      <c r="Q4468" s="14" t="str">
        <f>IFERROR(O4468*HLOOKUP(I4468,Base!$H$2:$J$9,VLOOKUP(Planilla!P4468,Base!$F$3:$G$9,2,0),0),"")</f>
        <v/>
      </c>
    </row>
    <row r="4469" spans="1:17">
      <c r="A4469" s="18"/>
      <c r="B4469" s="7"/>
      <c r="C4469" s="12"/>
      <c r="D4469" s="13" t="str">
        <f>IFERROR(VLOOKUP(C4469,Base!A:C,2,0),"")</f>
        <v/>
      </c>
      <c r="E4469" s="10" t="str">
        <f>IFERROR(VLOOKUP(C4469,Base!A:C,3,0),"")</f>
        <v/>
      </c>
      <c r="F4469" s="8"/>
      <c r="G4469" s="9"/>
      <c r="H4469" s="18"/>
      <c r="I4469" s="18"/>
      <c r="J4469" s="9"/>
      <c r="K4469" s="18"/>
      <c r="L4469" s="14" t="str">
        <f>IFERROR(J4469*HLOOKUP(I4469,Base!$H$2:$J$9,VLOOKUP(Planilla!K4469,Base!$F$3:$G$9,2,0),0),"")</f>
        <v/>
      </c>
      <c r="M4469" s="19"/>
      <c r="N4469" s="14" t="str">
        <f>IF(M4469="Si",HLOOKUP(I4469,Base!$H$2:$J$9,8,0),"")</f>
        <v/>
      </c>
      <c r="O4469" s="9"/>
      <c r="P4469" s="18"/>
      <c r="Q4469" s="14" t="str">
        <f>IFERROR(O4469*HLOOKUP(I4469,Base!$H$2:$J$9,VLOOKUP(Planilla!P4469,Base!$F$3:$G$9,2,0),0),"")</f>
        <v/>
      </c>
    </row>
    <row r="4470" spans="1:17">
      <c r="A4470" s="18"/>
      <c r="B4470" s="7"/>
      <c r="C4470" s="12"/>
      <c r="D4470" s="13" t="str">
        <f>IFERROR(VLOOKUP(C4470,Base!A:C,2,0),"")</f>
        <v/>
      </c>
      <c r="E4470" s="10" t="str">
        <f>IFERROR(VLOOKUP(C4470,Base!A:C,3,0),"")</f>
        <v/>
      </c>
      <c r="F4470" s="8"/>
      <c r="G4470" s="9"/>
      <c r="H4470" s="18"/>
      <c r="I4470" s="18"/>
      <c r="J4470" s="9"/>
      <c r="K4470" s="18"/>
      <c r="L4470" s="14" t="str">
        <f>IFERROR(J4470*HLOOKUP(I4470,Base!$H$2:$J$9,VLOOKUP(Planilla!K4470,Base!$F$3:$G$9,2,0),0),"")</f>
        <v/>
      </c>
      <c r="M4470" s="19"/>
      <c r="N4470" s="14" t="str">
        <f>IF(M4470="Si",HLOOKUP(I4470,Base!$H$2:$J$9,8,0),"")</f>
        <v/>
      </c>
      <c r="O4470" s="9"/>
      <c r="P4470" s="18"/>
      <c r="Q4470" s="14" t="str">
        <f>IFERROR(O4470*HLOOKUP(I4470,Base!$H$2:$J$9,VLOOKUP(Planilla!P4470,Base!$F$3:$G$9,2,0),0),"")</f>
        <v/>
      </c>
    </row>
    <row r="4471" spans="1:17">
      <c r="A4471" s="18"/>
      <c r="B4471" s="7"/>
      <c r="C4471" s="12"/>
      <c r="D4471" s="13" t="str">
        <f>IFERROR(VLOOKUP(C4471,Base!A:C,2,0),"")</f>
        <v/>
      </c>
      <c r="E4471" s="10" t="str">
        <f>IFERROR(VLOOKUP(C4471,Base!A:C,3,0),"")</f>
        <v/>
      </c>
      <c r="F4471" s="8"/>
      <c r="G4471" s="9"/>
      <c r="H4471" s="18"/>
      <c r="I4471" s="18"/>
      <c r="J4471" s="9"/>
      <c r="K4471" s="18"/>
      <c r="L4471" s="14" t="str">
        <f>IFERROR(J4471*HLOOKUP(I4471,Base!$H$2:$J$9,VLOOKUP(Planilla!K4471,Base!$F$3:$G$9,2,0),0),"")</f>
        <v/>
      </c>
      <c r="M4471" s="19"/>
      <c r="N4471" s="14" t="str">
        <f>IF(M4471="Si",HLOOKUP(I4471,Base!$H$2:$J$9,8,0),"")</f>
        <v/>
      </c>
      <c r="O4471" s="9"/>
      <c r="P4471" s="18"/>
      <c r="Q4471" s="14" t="str">
        <f>IFERROR(O4471*HLOOKUP(I4471,Base!$H$2:$J$9,VLOOKUP(Planilla!P4471,Base!$F$3:$G$9,2,0),0),"")</f>
        <v/>
      </c>
    </row>
    <row r="4472" spans="1:17">
      <c r="A4472" s="18"/>
      <c r="B4472" s="7"/>
      <c r="C4472" s="12"/>
      <c r="D4472" s="13" t="str">
        <f>IFERROR(VLOOKUP(C4472,Base!A:C,2,0),"")</f>
        <v/>
      </c>
      <c r="E4472" s="10" t="str">
        <f>IFERROR(VLOOKUP(C4472,Base!A:C,3,0),"")</f>
        <v/>
      </c>
      <c r="F4472" s="8"/>
      <c r="G4472" s="9"/>
      <c r="H4472" s="18"/>
      <c r="I4472" s="18"/>
      <c r="J4472" s="9"/>
      <c r="K4472" s="18"/>
      <c r="L4472" s="14" t="str">
        <f>IFERROR(J4472*HLOOKUP(I4472,Base!$H$2:$J$9,VLOOKUP(Planilla!K4472,Base!$F$3:$G$9,2,0),0),"")</f>
        <v/>
      </c>
      <c r="M4472" s="19"/>
      <c r="N4472" s="14" t="str">
        <f>IF(M4472="Si",HLOOKUP(I4472,Base!$H$2:$J$9,8,0),"")</f>
        <v/>
      </c>
      <c r="O4472" s="9"/>
      <c r="P4472" s="18"/>
      <c r="Q4472" s="14" t="str">
        <f>IFERROR(O4472*HLOOKUP(I4472,Base!$H$2:$J$9,VLOOKUP(Planilla!P4472,Base!$F$3:$G$9,2,0),0),"")</f>
        <v/>
      </c>
    </row>
    <row r="4473" spans="1:17">
      <c r="A4473" s="18"/>
      <c r="B4473" s="7"/>
      <c r="C4473" s="12"/>
      <c r="D4473" s="13" t="str">
        <f>IFERROR(VLOOKUP(C4473,Base!A:C,2,0),"")</f>
        <v/>
      </c>
      <c r="E4473" s="10" t="str">
        <f>IFERROR(VLOOKUP(C4473,Base!A:C,3,0),"")</f>
        <v/>
      </c>
      <c r="F4473" s="8"/>
      <c r="G4473" s="9"/>
      <c r="H4473" s="18"/>
      <c r="I4473" s="18"/>
      <c r="J4473" s="9"/>
      <c r="K4473" s="18"/>
      <c r="L4473" s="14" t="str">
        <f>IFERROR(J4473*HLOOKUP(I4473,Base!$H$2:$J$9,VLOOKUP(Planilla!K4473,Base!$F$3:$G$9,2,0),0),"")</f>
        <v/>
      </c>
      <c r="M4473" s="19"/>
      <c r="N4473" s="14" t="str">
        <f>IF(M4473="Si",HLOOKUP(I4473,Base!$H$2:$J$9,8,0),"")</f>
        <v/>
      </c>
      <c r="O4473" s="9"/>
      <c r="P4473" s="18"/>
      <c r="Q4473" s="14" t="str">
        <f>IFERROR(O4473*HLOOKUP(I4473,Base!$H$2:$J$9,VLOOKUP(Planilla!P4473,Base!$F$3:$G$9,2,0),0),"")</f>
        <v/>
      </c>
    </row>
    <row r="4474" spans="1:17">
      <c r="A4474" s="18"/>
      <c r="B4474" s="7"/>
      <c r="C4474" s="12"/>
      <c r="D4474" s="13" t="str">
        <f>IFERROR(VLOOKUP(C4474,Base!A:C,2,0),"")</f>
        <v/>
      </c>
      <c r="E4474" s="10" t="str">
        <f>IFERROR(VLOOKUP(C4474,Base!A:C,3,0),"")</f>
        <v/>
      </c>
      <c r="F4474" s="8"/>
      <c r="G4474" s="9"/>
      <c r="H4474" s="18"/>
      <c r="I4474" s="18"/>
      <c r="J4474" s="9"/>
      <c r="K4474" s="18"/>
      <c r="L4474" s="14" t="str">
        <f>IFERROR(J4474*HLOOKUP(I4474,Base!$H$2:$J$9,VLOOKUP(Planilla!K4474,Base!$F$3:$G$9,2,0),0),"")</f>
        <v/>
      </c>
      <c r="M4474" s="19"/>
      <c r="N4474" s="14" t="str">
        <f>IF(M4474="Si",HLOOKUP(I4474,Base!$H$2:$J$9,8,0),"")</f>
        <v/>
      </c>
      <c r="O4474" s="9"/>
      <c r="P4474" s="18"/>
      <c r="Q4474" s="14" t="str">
        <f>IFERROR(O4474*HLOOKUP(I4474,Base!$H$2:$J$9,VLOOKUP(Planilla!P4474,Base!$F$3:$G$9,2,0),0),"")</f>
        <v/>
      </c>
    </row>
    <row r="4475" spans="1:17">
      <c r="A4475" s="18"/>
      <c r="B4475" s="7"/>
      <c r="C4475" s="12"/>
      <c r="D4475" s="13" t="str">
        <f>IFERROR(VLOOKUP(C4475,Base!A:C,2,0),"")</f>
        <v/>
      </c>
      <c r="E4475" s="10" t="str">
        <f>IFERROR(VLOOKUP(C4475,Base!A:C,3,0),"")</f>
        <v/>
      </c>
      <c r="F4475" s="8"/>
      <c r="G4475" s="9"/>
      <c r="H4475" s="18"/>
      <c r="I4475" s="18"/>
      <c r="J4475" s="9"/>
      <c r="K4475" s="18"/>
      <c r="L4475" s="14" t="str">
        <f>IFERROR(J4475*HLOOKUP(I4475,Base!$H$2:$J$9,VLOOKUP(Planilla!K4475,Base!$F$3:$G$9,2,0),0),"")</f>
        <v/>
      </c>
      <c r="M4475" s="19"/>
      <c r="N4475" s="14" t="str">
        <f>IF(M4475="Si",HLOOKUP(I4475,Base!$H$2:$J$9,8,0),"")</f>
        <v/>
      </c>
      <c r="O4475" s="9"/>
      <c r="P4475" s="18"/>
      <c r="Q4475" s="14" t="str">
        <f>IFERROR(O4475*HLOOKUP(I4475,Base!$H$2:$J$9,VLOOKUP(Planilla!P4475,Base!$F$3:$G$9,2,0),0),"")</f>
        <v/>
      </c>
    </row>
    <row r="4476" spans="1:17">
      <c r="A4476" s="18"/>
      <c r="B4476" s="7"/>
      <c r="C4476" s="12"/>
      <c r="D4476" s="13" t="str">
        <f>IFERROR(VLOOKUP(C4476,Base!A:C,2,0),"")</f>
        <v/>
      </c>
      <c r="E4476" s="10" t="str">
        <f>IFERROR(VLOOKUP(C4476,Base!A:C,3,0),"")</f>
        <v/>
      </c>
      <c r="F4476" s="8"/>
      <c r="G4476" s="9"/>
      <c r="H4476" s="18"/>
      <c r="I4476" s="18"/>
      <c r="J4476" s="9"/>
      <c r="K4476" s="18"/>
      <c r="L4476" s="14" t="str">
        <f>IFERROR(J4476*HLOOKUP(I4476,Base!$H$2:$J$9,VLOOKUP(Planilla!K4476,Base!$F$3:$G$9,2,0),0),"")</f>
        <v/>
      </c>
      <c r="M4476" s="19"/>
      <c r="N4476" s="14" t="str">
        <f>IF(M4476="Si",HLOOKUP(I4476,Base!$H$2:$J$9,8,0),"")</f>
        <v/>
      </c>
      <c r="O4476" s="9"/>
      <c r="P4476" s="18"/>
      <c r="Q4476" s="14" t="str">
        <f>IFERROR(O4476*HLOOKUP(I4476,Base!$H$2:$J$9,VLOOKUP(Planilla!P4476,Base!$F$3:$G$9,2,0),0),"")</f>
        <v/>
      </c>
    </row>
    <row r="4477" spans="1:17">
      <c r="A4477" s="18"/>
      <c r="B4477" s="7"/>
      <c r="C4477" s="12"/>
      <c r="D4477" s="13" t="str">
        <f>IFERROR(VLOOKUP(C4477,Base!A:C,2,0),"")</f>
        <v/>
      </c>
      <c r="E4477" s="10" t="str">
        <f>IFERROR(VLOOKUP(C4477,Base!A:C,3,0),"")</f>
        <v/>
      </c>
      <c r="F4477" s="8"/>
      <c r="G4477" s="9"/>
      <c r="H4477" s="18"/>
      <c r="I4477" s="18"/>
      <c r="J4477" s="9"/>
      <c r="K4477" s="18"/>
      <c r="L4477" s="14" t="str">
        <f>IFERROR(J4477*HLOOKUP(I4477,Base!$H$2:$J$9,VLOOKUP(Planilla!K4477,Base!$F$3:$G$9,2,0),0),"")</f>
        <v/>
      </c>
      <c r="M4477" s="19"/>
      <c r="N4477" s="14" t="str">
        <f>IF(M4477="Si",HLOOKUP(I4477,Base!$H$2:$J$9,8,0),"")</f>
        <v/>
      </c>
      <c r="O4477" s="9"/>
      <c r="P4477" s="18"/>
      <c r="Q4477" s="14" t="str">
        <f>IFERROR(O4477*HLOOKUP(I4477,Base!$H$2:$J$9,VLOOKUP(Planilla!P4477,Base!$F$3:$G$9,2,0),0),"")</f>
        <v/>
      </c>
    </row>
    <row r="4478" spans="1:17">
      <c r="A4478" s="18"/>
      <c r="B4478" s="7"/>
      <c r="C4478" s="12"/>
      <c r="D4478" s="13" t="str">
        <f>IFERROR(VLOOKUP(C4478,Base!A:C,2,0),"")</f>
        <v/>
      </c>
      <c r="E4478" s="10" t="str">
        <f>IFERROR(VLOOKUP(C4478,Base!A:C,3,0),"")</f>
        <v/>
      </c>
      <c r="F4478" s="8"/>
      <c r="G4478" s="9"/>
      <c r="H4478" s="18"/>
      <c r="I4478" s="18"/>
      <c r="J4478" s="9"/>
      <c r="K4478" s="18"/>
      <c r="L4478" s="14" t="str">
        <f>IFERROR(J4478*HLOOKUP(I4478,Base!$H$2:$J$9,VLOOKUP(Planilla!K4478,Base!$F$3:$G$9,2,0),0),"")</f>
        <v/>
      </c>
      <c r="M4478" s="19"/>
      <c r="N4478" s="14" t="str">
        <f>IF(M4478="Si",HLOOKUP(I4478,Base!$H$2:$J$9,8,0),"")</f>
        <v/>
      </c>
      <c r="O4478" s="9"/>
      <c r="P4478" s="18"/>
      <c r="Q4478" s="14" t="str">
        <f>IFERROR(O4478*HLOOKUP(I4478,Base!$H$2:$J$9,VLOOKUP(Planilla!P4478,Base!$F$3:$G$9,2,0),0),"")</f>
        <v/>
      </c>
    </row>
    <row r="4479" spans="1:17">
      <c r="A4479" s="18"/>
      <c r="B4479" s="7"/>
      <c r="C4479" s="12"/>
      <c r="D4479" s="13" t="str">
        <f>IFERROR(VLOOKUP(C4479,Base!A:C,2,0),"")</f>
        <v/>
      </c>
      <c r="E4479" s="10" t="str">
        <f>IFERROR(VLOOKUP(C4479,Base!A:C,3,0),"")</f>
        <v/>
      </c>
      <c r="F4479" s="8"/>
      <c r="G4479" s="9"/>
      <c r="H4479" s="18"/>
      <c r="I4479" s="18"/>
      <c r="J4479" s="9"/>
      <c r="K4479" s="18"/>
      <c r="L4479" s="14" t="str">
        <f>IFERROR(J4479*HLOOKUP(I4479,Base!$H$2:$J$9,VLOOKUP(Planilla!K4479,Base!$F$3:$G$9,2,0),0),"")</f>
        <v/>
      </c>
      <c r="M4479" s="19"/>
      <c r="N4479" s="14" t="str">
        <f>IF(M4479="Si",HLOOKUP(I4479,Base!$H$2:$J$9,8,0),"")</f>
        <v/>
      </c>
      <c r="O4479" s="9"/>
      <c r="P4479" s="18"/>
      <c r="Q4479" s="14" t="str">
        <f>IFERROR(O4479*HLOOKUP(I4479,Base!$H$2:$J$9,VLOOKUP(Planilla!P4479,Base!$F$3:$G$9,2,0),0),"")</f>
        <v/>
      </c>
    </row>
    <row r="4480" spans="1:17">
      <c r="A4480" s="18"/>
      <c r="B4480" s="7"/>
      <c r="C4480" s="12"/>
      <c r="D4480" s="13" t="str">
        <f>IFERROR(VLOOKUP(C4480,Base!A:C,2,0),"")</f>
        <v/>
      </c>
      <c r="E4480" s="10" t="str">
        <f>IFERROR(VLOOKUP(C4480,Base!A:C,3,0),"")</f>
        <v/>
      </c>
      <c r="F4480" s="8"/>
      <c r="G4480" s="9"/>
      <c r="H4480" s="18"/>
      <c r="I4480" s="18"/>
      <c r="J4480" s="9"/>
      <c r="K4480" s="18"/>
      <c r="L4480" s="14" t="str">
        <f>IFERROR(J4480*HLOOKUP(I4480,Base!$H$2:$J$9,VLOOKUP(Planilla!K4480,Base!$F$3:$G$9,2,0),0),"")</f>
        <v/>
      </c>
      <c r="M4480" s="19"/>
      <c r="N4480" s="14" t="str">
        <f>IF(M4480="Si",HLOOKUP(I4480,Base!$H$2:$J$9,8,0),"")</f>
        <v/>
      </c>
      <c r="O4480" s="9"/>
      <c r="P4480" s="18"/>
      <c r="Q4480" s="14" t="str">
        <f>IFERROR(O4480*HLOOKUP(I4480,Base!$H$2:$J$9,VLOOKUP(Planilla!P4480,Base!$F$3:$G$9,2,0),0),"")</f>
        <v/>
      </c>
    </row>
    <row r="4481" spans="1:17">
      <c r="A4481" s="18"/>
      <c r="B4481" s="7"/>
      <c r="C4481" s="12"/>
      <c r="D4481" s="13" t="str">
        <f>IFERROR(VLOOKUP(C4481,Base!A:C,2,0),"")</f>
        <v/>
      </c>
      <c r="E4481" s="10" t="str">
        <f>IFERROR(VLOOKUP(C4481,Base!A:C,3,0),"")</f>
        <v/>
      </c>
      <c r="F4481" s="8"/>
      <c r="G4481" s="9"/>
      <c r="H4481" s="18"/>
      <c r="I4481" s="18"/>
      <c r="J4481" s="9"/>
      <c r="K4481" s="18"/>
      <c r="L4481" s="14" t="str">
        <f>IFERROR(J4481*HLOOKUP(I4481,Base!$H$2:$J$9,VLOOKUP(Planilla!K4481,Base!$F$3:$G$9,2,0),0),"")</f>
        <v/>
      </c>
      <c r="M4481" s="19"/>
      <c r="N4481" s="14" t="str">
        <f>IF(M4481="Si",HLOOKUP(I4481,Base!$H$2:$J$9,8,0),"")</f>
        <v/>
      </c>
      <c r="O4481" s="9"/>
      <c r="P4481" s="18"/>
      <c r="Q4481" s="14" t="str">
        <f>IFERROR(O4481*HLOOKUP(I4481,Base!$H$2:$J$9,VLOOKUP(Planilla!P4481,Base!$F$3:$G$9,2,0),0),"")</f>
        <v/>
      </c>
    </row>
    <row r="4482" spans="1:17">
      <c r="A4482" s="18"/>
      <c r="B4482" s="7"/>
      <c r="C4482" s="12"/>
      <c r="D4482" s="13" t="str">
        <f>IFERROR(VLOOKUP(C4482,Base!A:C,2,0),"")</f>
        <v/>
      </c>
      <c r="E4482" s="10" t="str">
        <f>IFERROR(VLOOKUP(C4482,Base!A:C,3,0),"")</f>
        <v/>
      </c>
      <c r="F4482" s="8"/>
      <c r="G4482" s="9"/>
      <c r="H4482" s="18"/>
      <c r="I4482" s="18"/>
      <c r="J4482" s="9"/>
      <c r="K4482" s="18"/>
      <c r="L4482" s="14" t="str">
        <f>IFERROR(J4482*HLOOKUP(I4482,Base!$H$2:$J$9,VLOOKUP(Planilla!K4482,Base!$F$3:$G$9,2,0),0),"")</f>
        <v/>
      </c>
      <c r="M4482" s="19"/>
      <c r="N4482" s="14" t="str">
        <f>IF(M4482="Si",HLOOKUP(I4482,Base!$H$2:$J$9,8,0),"")</f>
        <v/>
      </c>
      <c r="O4482" s="9"/>
      <c r="P4482" s="18"/>
      <c r="Q4482" s="14" t="str">
        <f>IFERROR(O4482*HLOOKUP(I4482,Base!$H$2:$J$9,VLOOKUP(Planilla!P4482,Base!$F$3:$G$9,2,0),0),"")</f>
        <v/>
      </c>
    </row>
    <row r="4483" spans="1:17">
      <c r="A4483" s="18"/>
      <c r="B4483" s="7"/>
      <c r="C4483" s="12"/>
      <c r="D4483" s="13" t="str">
        <f>IFERROR(VLOOKUP(C4483,Base!A:C,2,0),"")</f>
        <v/>
      </c>
      <c r="E4483" s="10" t="str">
        <f>IFERROR(VLOOKUP(C4483,Base!A:C,3,0),"")</f>
        <v/>
      </c>
      <c r="F4483" s="8"/>
      <c r="G4483" s="9"/>
      <c r="H4483" s="18"/>
      <c r="I4483" s="18"/>
      <c r="J4483" s="9"/>
      <c r="K4483" s="18"/>
      <c r="L4483" s="14" t="str">
        <f>IFERROR(J4483*HLOOKUP(I4483,Base!$H$2:$J$9,VLOOKUP(Planilla!K4483,Base!$F$3:$G$9,2,0),0),"")</f>
        <v/>
      </c>
      <c r="M4483" s="19"/>
      <c r="N4483" s="14" t="str">
        <f>IF(M4483="Si",HLOOKUP(I4483,Base!$H$2:$J$9,8,0),"")</f>
        <v/>
      </c>
      <c r="O4483" s="9"/>
      <c r="P4483" s="18"/>
      <c r="Q4483" s="14" t="str">
        <f>IFERROR(O4483*HLOOKUP(I4483,Base!$H$2:$J$9,VLOOKUP(Planilla!P4483,Base!$F$3:$G$9,2,0),0),"")</f>
        <v/>
      </c>
    </row>
    <row r="4484" spans="1:17">
      <c r="A4484" s="18"/>
      <c r="B4484" s="7"/>
      <c r="C4484" s="12"/>
      <c r="D4484" s="13" t="str">
        <f>IFERROR(VLOOKUP(C4484,Base!A:C,2,0),"")</f>
        <v/>
      </c>
      <c r="E4484" s="10" t="str">
        <f>IFERROR(VLOOKUP(C4484,Base!A:C,3,0),"")</f>
        <v/>
      </c>
      <c r="F4484" s="8"/>
      <c r="G4484" s="9"/>
      <c r="H4484" s="18"/>
      <c r="I4484" s="18"/>
      <c r="J4484" s="9"/>
      <c r="K4484" s="18"/>
      <c r="L4484" s="14" t="str">
        <f>IFERROR(J4484*HLOOKUP(I4484,Base!$H$2:$J$9,VLOOKUP(Planilla!K4484,Base!$F$3:$G$9,2,0),0),"")</f>
        <v/>
      </c>
      <c r="M4484" s="19"/>
      <c r="N4484" s="14" t="str">
        <f>IF(M4484="Si",HLOOKUP(I4484,Base!$H$2:$J$9,8,0),"")</f>
        <v/>
      </c>
      <c r="O4484" s="9"/>
      <c r="P4484" s="18"/>
      <c r="Q4484" s="14" t="str">
        <f>IFERROR(O4484*HLOOKUP(I4484,Base!$H$2:$J$9,VLOOKUP(Planilla!P4484,Base!$F$3:$G$9,2,0),0),"")</f>
        <v/>
      </c>
    </row>
    <row r="4485" spans="1:17">
      <c r="A4485" s="18"/>
      <c r="B4485" s="7"/>
      <c r="C4485" s="12"/>
      <c r="D4485" s="13" t="str">
        <f>IFERROR(VLOOKUP(C4485,Base!A:C,2,0),"")</f>
        <v/>
      </c>
      <c r="E4485" s="10" t="str">
        <f>IFERROR(VLOOKUP(C4485,Base!A:C,3,0),"")</f>
        <v/>
      </c>
      <c r="F4485" s="8"/>
      <c r="G4485" s="9"/>
      <c r="H4485" s="18"/>
      <c r="I4485" s="18"/>
      <c r="J4485" s="9"/>
      <c r="K4485" s="18"/>
      <c r="L4485" s="14" t="str">
        <f>IFERROR(J4485*HLOOKUP(I4485,Base!$H$2:$J$9,VLOOKUP(Planilla!K4485,Base!$F$3:$G$9,2,0),0),"")</f>
        <v/>
      </c>
      <c r="M4485" s="19"/>
      <c r="N4485" s="14" t="str">
        <f>IF(M4485="Si",HLOOKUP(I4485,Base!$H$2:$J$9,8,0),"")</f>
        <v/>
      </c>
      <c r="O4485" s="9"/>
      <c r="P4485" s="18"/>
      <c r="Q4485" s="14" t="str">
        <f>IFERROR(O4485*HLOOKUP(I4485,Base!$H$2:$J$9,VLOOKUP(Planilla!P4485,Base!$F$3:$G$9,2,0),0),"")</f>
        <v/>
      </c>
    </row>
    <row r="4486" spans="1:17">
      <c r="A4486" s="18"/>
      <c r="B4486" s="7"/>
      <c r="C4486" s="12"/>
      <c r="D4486" s="13" t="str">
        <f>IFERROR(VLOOKUP(C4486,Base!A:C,2,0),"")</f>
        <v/>
      </c>
      <c r="E4486" s="10" t="str">
        <f>IFERROR(VLOOKUP(C4486,Base!A:C,3,0),"")</f>
        <v/>
      </c>
      <c r="F4486" s="8"/>
      <c r="G4486" s="9"/>
      <c r="H4486" s="18"/>
      <c r="I4486" s="18"/>
      <c r="J4486" s="9"/>
      <c r="K4486" s="18"/>
      <c r="L4486" s="14" t="str">
        <f>IFERROR(J4486*HLOOKUP(I4486,Base!$H$2:$J$9,VLOOKUP(Planilla!K4486,Base!$F$3:$G$9,2,0),0),"")</f>
        <v/>
      </c>
      <c r="M4486" s="19"/>
      <c r="N4486" s="14" t="str">
        <f>IF(M4486="Si",HLOOKUP(I4486,Base!$H$2:$J$9,8,0),"")</f>
        <v/>
      </c>
      <c r="O4486" s="9"/>
      <c r="P4486" s="18"/>
      <c r="Q4486" s="14" t="str">
        <f>IFERROR(O4486*HLOOKUP(I4486,Base!$H$2:$J$9,VLOOKUP(Planilla!P4486,Base!$F$3:$G$9,2,0),0),"")</f>
        <v/>
      </c>
    </row>
    <row r="4487" spans="1:17">
      <c r="A4487" s="18"/>
      <c r="B4487" s="7"/>
      <c r="C4487" s="12"/>
      <c r="D4487" s="13" t="str">
        <f>IFERROR(VLOOKUP(C4487,Base!A:C,2,0),"")</f>
        <v/>
      </c>
      <c r="E4487" s="10" t="str">
        <f>IFERROR(VLOOKUP(C4487,Base!A:C,3,0),"")</f>
        <v/>
      </c>
      <c r="F4487" s="8"/>
      <c r="G4487" s="9"/>
      <c r="H4487" s="18"/>
      <c r="I4487" s="18"/>
      <c r="J4487" s="9"/>
      <c r="K4487" s="18"/>
      <c r="L4487" s="14" t="str">
        <f>IFERROR(J4487*HLOOKUP(I4487,Base!$H$2:$J$9,VLOOKUP(Planilla!K4487,Base!$F$3:$G$9,2,0),0),"")</f>
        <v/>
      </c>
      <c r="M4487" s="19"/>
      <c r="N4487" s="14" t="str">
        <f>IF(M4487="Si",HLOOKUP(I4487,Base!$H$2:$J$9,8,0),"")</f>
        <v/>
      </c>
      <c r="O4487" s="9"/>
      <c r="P4487" s="18"/>
      <c r="Q4487" s="14" t="str">
        <f>IFERROR(O4487*HLOOKUP(I4487,Base!$H$2:$J$9,VLOOKUP(Planilla!P4487,Base!$F$3:$G$9,2,0),0),"")</f>
        <v/>
      </c>
    </row>
    <row r="4488" spans="1:17">
      <c r="A4488" s="18"/>
      <c r="B4488" s="7"/>
      <c r="C4488" s="12"/>
      <c r="D4488" s="13" t="str">
        <f>IFERROR(VLOOKUP(C4488,Base!A:C,2,0),"")</f>
        <v/>
      </c>
      <c r="E4488" s="10" t="str">
        <f>IFERROR(VLOOKUP(C4488,Base!A:C,3,0),"")</f>
        <v/>
      </c>
      <c r="F4488" s="8"/>
      <c r="G4488" s="9"/>
      <c r="H4488" s="18"/>
      <c r="I4488" s="18"/>
      <c r="J4488" s="9"/>
      <c r="K4488" s="18"/>
      <c r="L4488" s="14" t="str">
        <f>IFERROR(J4488*HLOOKUP(I4488,Base!$H$2:$J$9,VLOOKUP(Planilla!K4488,Base!$F$3:$G$9,2,0),0),"")</f>
        <v/>
      </c>
      <c r="M4488" s="19"/>
      <c r="N4488" s="14" t="str">
        <f>IF(M4488="Si",HLOOKUP(I4488,Base!$H$2:$J$9,8,0),"")</f>
        <v/>
      </c>
      <c r="O4488" s="9"/>
      <c r="P4488" s="18"/>
      <c r="Q4488" s="14" t="str">
        <f>IFERROR(O4488*HLOOKUP(I4488,Base!$H$2:$J$9,VLOOKUP(Planilla!P4488,Base!$F$3:$G$9,2,0),0),"")</f>
        <v/>
      </c>
    </row>
    <row r="4489" spans="1:17">
      <c r="A4489" s="18"/>
      <c r="B4489" s="7"/>
      <c r="C4489" s="12"/>
      <c r="D4489" s="13" t="str">
        <f>IFERROR(VLOOKUP(C4489,Base!A:C,2,0),"")</f>
        <v/>
      </c>
      <c r="E4489" s="10" t="str">
        <f>IFERROR(VLOOKUP(C4489,Base!A:C,3,0),"")</f>
        <v/>
      </c>
      <c r="F4489" s="8"/>
      <c r="G4489" s="9"/>
      <c r="H4489" s="18"/>
      <c r="I4489" s="18"/>
      <c r="J4489" s="9"/>
      <c r="K4489" s="18"/>
      <c r="L4489" s="14" t="str">
        <f>IFERROR(J4489*HLOOKUP(I4489,Base!$H$2:$J$9,VLOOKUP(Planilla!K4489,Base!$F$3:$G$9,2,0),0),"")</f>
        <v/>
      </c>
      <c r="M4489" s="19"/>
      <c r="N4489" s="14" t="str">
        <f>IF(M4489="Si",HLOOKUP(I4489,Base!$H$2:$J$9,8,0),"")</f>
        <v/>
      </c>
      <c r="O4489" s="9"/>
      <c r="P4489" s="18"/>
      <c r="Q4489" s="14" t="str">
        <f>IFERROR(O4489*HLOOKUP(I4489,Base!$H$2:$J$9,VLOOKUP(Planilla!P4489,Base!$F$3:$G$9,2,0),0),"")</f>
        <v/>
      </c>
    </row>
    <row r="4490" spans="1:17">
      <c r="A4490" s="18"/>
      <c r="B4490" s="7"/>
      <c r="C4490" s="12"/>
      <c r="D4490" s="13" t="str">
        <f>IFERROR(VLOOKUP(C4490,Base!A:C,2,0),"")</f>
        <v/>
      </c>
      <c r="E4490" s="10" t="str">
        <f>IFERROR(VLOOKUP(C4490,Base!A:C,3,0),"")</f>
        <v/>
      </c>
      <c r="F4490" s="8"/>
      <c r="G4490" s="9"/>
      <c r="H4490" s="18"/>
      <c r="I4490" s="18"/>
      <c r="J4490" s="9"/>
      <c r="K4490" s="18"/>
      <c r="L4490" s="14" t="str">
        <f>IFERROR(J4490*HLOOKUP(I4490,Base!$H$2:$J$9,VLOOKUP(Planilla!K4490,Base!$F$3:$G$9,2,0),0),"")</f>
        <v/>
      </c>
      <c r="M4490" s="19"/>
      <c r="N4490" s="14" t="str">
        <f>IF(M4490="Si",HLOOKUP(I4490,Base!$H$2:$J$9,8,0),"")</f>
        <v/>
      </c>
      <c r="O4490" s="9"/>
      <c r="P4490" s="18"/>
      <c r="Q4490" s="14" t="str">
        <f>IFERROR(O4490*HLOOKUP(I4490,Base!$H$2:$J$9,VLOOKUP(Planilla!P4490,Base!$F$3:$G$9,2,0),0),"")</f>
        <v/>
      </c>
    </row>
    <row r="4491" spans="1:17">
      <c r="A4491" s="18"/>
      <c r="B4491" s="7"/>
      <c r="C4491" s="12"/>
      <c r="D4491" s="13" t="str">
        <f>IFERROR(VLOOKUP(C4491,Base!A:C,2,0),"")</f>
        <v/>
      </c>
      <c r="E4491" s="10" t="str">
        <f>IFERROR(VLOOKUP(C4491,Base!A:C,3,0),"")</f>
        <v/>
      </c>
      <c r="F4491" s="8"/>
      <c r="G4491" s="9"/>
      <c r="H4491" s="18"/>
      <c r="I4491" s="18"/>
      <c r="J4491" s="9"/>
      <c r="K4491" s="18"/>
      <c r="L4491" s="14" t="str">
        <f>IFERROR(J4491*HLOOKUP(I4491,Base!$H$2:$J$9,VLOOKUP(Planilla!K4491,Base!$F$3:$G$9,2,0),0),"")</f>
        <v/>
      </c>
      <c r="M4491" s="19"/>
      <c r="N4491" s="14" t="str">
        <f>IF(M4491="Si",HLOOKUP(I4491,Base!$H$2:$J$9,8,0),"")</f>
        <v/>
      </c>
      <c r="O4491" s="9"/>
      <c r="P4491" s="18"/>
      <c r="Q4491" s="14" t="str">
        <f>IFERROR(O4491*HLOOKUP(I4491,Base!$H$2:$J$9,VLOOKUP(Planilla!P4491,Base!$F$3:$G$9,2,0),0),"")</f>
        <v/>
      </c>
    </row>
    <row r="4492" spans="1:17">
      <c r="A4492" s="18"/>
      <c r="B4492" s="7"/>
      <c r="C4492" s="12"/>
      <c r="D4492" s="13" t="str">
        <f>IFERROR(VLOOKUP(C4492,Base!A:C,2,0),"")</f>
        <v/>
      </c>
      <c r="E4492" s="10" t="str">
        <f>IFERROR(VLOOKUP(C4492,Base!A:C,3,0),"")</f>
        <v/>
      </c>
      <c r="F4492" s="8"/>
      <c r="G4492" s="9"/>
      <c r="H4492" s="18"/>
      <c r="I4492" s="18"/>
      <c r="J4492" s="9"/>
      <c r="K4492" s="18"/>
      <c r="L4492" s="14" t="str">
        <f>IFERROR(J4492*HLOOKUP(I4492,Base!$H$2:$J$9,VLOOKUP(Planilla!K4492,Base!$F$3:$G$9,2,0),0),"")</f>
        <v/>
      </c>
      <c r="M4492" s="19"/>
      <c r="N4492" s="14" t="str">
        <f>IF(M4492="Si",HLOOKUP(I4492,Base!$H$2:$J$9,8,0),"")</f>
        <v/>
      </c>
      <c r="O4492" s="9"/>
      <c r="P4492" s="18"/>
      <c r="Q4492" s="14" t="str">
        <f>IFERROR(O4492*HLOOKUP(I4492,Base!$H$2:$J$9,VLOOKUP(Planilla!P4492,Base!$F$3:$G$9,2,0),0),"")</f>
        <v/>
      </c>
    </row>
    <row r="4493" spans="1:17">
      <c r="A4493" s="18"/>
      <c r="B4493" s="7"/>
      <c r="C4493" s="12"/>
      <c r="D4493" s="13" t="str">
        <f>IFERROR(VLOOKUP(C4493,Base!A:C,2,0),"")</f>
        <v/>
      </c>
      <c r="E4493" s="10" t="str">
        <f>IFERROR(VLOOKUP(C4493,Base!A:C,3,0),"")</f>
        <v/>
      </c>
      <c r="F4493" s="8"/>
      <c r="G4493" s="9"/>
      <c r="H4493" s="18"/>
      <c r="I4493" s="18"/>
      <c r="J4493" s="9"/>
      <c r="K4493" s="18"/>
      <c r="L4493" s="14" t="str">
        <f>IFERROR(J4493*HLOOKUP(I4493,Base!$H$2:$J$9,VLOOKUP(Planilla!K4493,Base!$F$3:$G$9,2,0),0),"")</f>
        <v/>
      </c>
      <c r="M4493" s="19"/>
      <c r="N4493" s="14" t="str">
        <f>IF(M4493="Si",HLOOKUP(I4493,Base!$H$2:$J$9,8,0),"")</f>
        <v/>
      </c>
      <c r="O4493" s="9"/>
      <c r="P4493" s="18"/>
      <c r="Q4493" s="14" t="str">
        <f>IFERROR(O4493*HLOOKUP(I4493,Base!$H$2:$J$9,VLOOKUP(Planilla!P4493,Base!$F$3:$G$9,2,0),0),"")</f>
        <v/>
      </c>
    </row>
    <row r="4494" spans="1:17">
      <c r="A4494" s="18"/>
      <c r="B4494" s="7"/>
      <c r="C4494" s="12"/>
      <c r="D4494" s="13" t="str">
        <f>IFERROR(VLOOKUP(C4494,Base!A:C,2,0),"")</f>
        <v/>
      </c>
      <c r="E4494" s="10" t="str">
        <f>IFERROR(VLOOKUP(C4494,Base!A:C,3,0),"")</f>
        <v/>
      </c>
      <c r="F4494" s="8"/>
      <c r="G4494" s="9"/>
      <c r="H4494" s="18"/>
      <c r="I4494" s="18"/>
      <c r="J4494" s="9"/>
      <c r="K4494" s="18"/>
      <c r="L4494" s="14" t="str">
        <f>IFERROR(J4494*HLOOKUP(I4494,Base!$H$2:$J$9,VLOOKUP(Planilla!K4494,Base!$F$3:$G$9,2,0),0),"")</f>
        <v/>
      </c>
      <c r="M4494" s="19"/>
      <c r="N4494" s="14" t="str">
        <f>IF(M4494="Si",HLOOKUP(I4494,Base!$H$2:$J$9,8,0),"")</f>
        <v/>
      </c>
      <c r="O4494" s="9"/>
      <c r="P4494" s="18"/>
      <c r="Q4494" s="14" t="str">
        <f>IFERROR(O4494*HLOOKUP(I4494,Base!$H$2:$J$9,VLOOKUP(Planilla!P4494,Base!$F$3:$G$9,2,0),0),"")</f>
        <v/>
      </c>
    </row>
    <row r="4495" spans="1:17">
      <c r="A4495" s="18"/>
      <c r="B4495" s="7"/>
      <c r="C4495" s="12"/>
      <c r="D4495" s="13" t="str">
        <f>IFERROR(VLOOKUP(C4495,Base!A:C,2,0),"")</f>
        <v/>
      </c>
      <c r="E4495" s="10" t="str">
        <f>IFERROR(VLOOKUP(C4495,Base!A:C,3,0),"")</f>
        <v/>
      </c>
      <c r="F4495" s="8"/>
      <c r="G4495" s="9"/>
      <c r="H4495" s="18"/>
      <c r="I4495" s="18"/>
      <c r="J4495" s="9"/>
      <c r="K4495" s="18"/>
      <c r="L4495" s="14" t="str">
        <f>IFERROR(J4495*HLOOKUP(I4495,Base!$H$2:$J$9,VLOOKUP(Planilla!K4495,Base!$F$3:$G$9,2,0),0),"")</f>
        <v/>
      </c>
      <c r="M4495" s="19"/>
      <c r="N4495" s="14" t="str">
        <f>IF(M4495="Si",HLOOKUP(I4495,Base!$H$2:$J$9,8,0),"")</f>
        <v/>
      </c>
      <c r="O4495" s="9"/>
      <c r="P4495" s="18"/>
      <c r="Q4495" s="14" t="str">
        <f>IFERROR(O4495*HLOOKUP(I4495,Base!$H$2:$J$9,VLOOKUP(Planilla!P4495,Base!$F$3:$G$9,2,0),0),"")</f>
        <v/>
      </c>
    </row>
    <row r="4496" spans="1:17">
      <c r="A4496" s="18"/>
      <c r="B4496" s="7"/>
      <c r="C4496" s="12"/>
      <c r="D4496" s="13" t="str">
        <f>IFERROR(VLOOKUP(C4496,Base!A:C,2,0),"")</f>
        <v/>
      </c>
      <c r="E4496" s="10" t="str">
        <f>IFERROR(VLOOKUP(C4496,Base!A:C,3,0),"")</f>
        <v/>
      </c>
      <c r="F4496" s="8"/>
      <c r="G4496" s="9"/>
      <c r="H4496" s="18"/>
      <c r="I4496" s="18"/>
      <c r="J4496" s="9"/>
      <c r="K4496" s="18"/>
      <c r="L4496" s="14" t="str">
        <f>IFERROR(J4496*HLOOKUP(I4496,Base!$H$2:$J$9,VLOOKUP(Planilla!K4496,Base!$F$3:$G$9,2,0),0),"")</f>
        <v/>
      </c>
      <c r="M4496" s="19"/>
      <c r="N4496" s="14" t="str">
        <f>IF(M4496="Si",HLOOKUP(I4496,Base!$H$2:$J$9,8,0),"")</f>
        <v/>
      </c>
      <c r="O4496" s="9"/>
      <c r="P4496" s="18"/>
      <c r="Q4496" s="14" t="str">
        <f>IFERROR(O4496*HLOOKUP(I4496,Base!$H$2:$J$9,VLOOKUP(Planilla!P4496,Base!$F$3:$G$9,2,0),0),"")</f>
        <v/>
      </c>
    </row>
    <row r="4497" spans="1:17">
      <c r="A4497" s="18"/>
      <c r="B4497" s="7"/>
      <c r="C4497" s="12"/>
      <c r="D4497" s="13" t="str">
        <f>IFERROR(VLOOKUP(C4497,Base!A:C,2,0),"")</f>
        <v/>
      </c>
      <c r="E4497" s="10" t="str">
        <f>IFERROR(VLOOKUP(C4497,Base!A:C,3,0),"")</f>
        <v/>
      </c>
      <c r="F4497" s="8"/>
      <c r="G4497" s="9"/>
      <c r="H4497" s="18"/>
      <c r="I4497" s="18"/>
      <c r="J4497" s="9"/>
      <c r="K4497" s="18"/>
      <c r="L4497" s="14" t="str">
        <f>IFERROR(J4497*HLOOKUP(I4497,Base!$H$2:$J$9,VLOOKUP(Planilla!K4497,Base!$F$3:$G$9,2,0),0),"")</f>
        <v/>
      </c>
      <c r="M4497" s="19"/>
      <c r="N4497" s="14" t="str">
        <f>IF(M4497="Si",HLOOKUP(I4497,Base!$H$2:$J$9,8,0),"")</f>
        <v/>
      </c>
      <c r="O4497" s="9"/>
      <c r="P4497" s="18"/>
      <c r="Q4497" s="14" t="str">
        <f>IFERROR(O4497*HLOOKUP(I4497,Base!$H$2:$J$9,VLOOKUP(Planilla!P4497,Base!$F$3:$G$9,2,0),0),"")</f>
        <v/>
      </c>
    </row>
    <row r="4498" spans="1:17">
      <c r="A4498" s="18"/>
      <c r="B4498" s="7"/>
      <c r="C4498" s="12"/>
      <c r="D4498" s="13" t="str">
        <f>IFERROR(VLOOKUP(C4498,Base!A:C,2,0),"")</f>
        <v/>
      </c>
      <c r="E4498" s="10" t="str">
        <f>IFERROR(VLOOKUP(C4498,Base!A:C,3,0),"")</f>
        <v/>
      </c>
      <c r="F4498" s="8"/>
      <c r="G4498" s="9"/>
      <c r="H4498" s="18"/>
      <c r="I4498" s="18"/>
      <c r="J4498" s="9"/>
      <c r="K4498" s="18"/>
      <c r="L4498" s="14" t="str">
        <f>IFERROR(J4498*HLOOKUP(I4498,Base!$H$2:$J$9,VLOOKUP(Planilla!K4498,Base!$F$3:$G$9,2,0),0),"")</f>
        <v/>
      </c>
      <c r="M4498" s="19"/>
      <c r="N4498" s="14" t="str">
        <f>IF(M4498="Si",HLOOKUP(I4498,Base!$H$2:$J$9,8,0),"")</f>
        <v/>
      </c>
      <c r="O4498" s="9"/>
      <c r="P4498" s="18"/>
      <c r="Q4498" s="14" t="str">
        <f>IFERROR(O4498*HLOOKUP(I4498,Base!$H$2:$J$9,VLOOKUP(Planilla!P4498,Base!$F$3:$G$9,2,0),0),"")</f>
        <v/>
      </c>
    </row>
    <row r="4499" spans="1:17">
      <c r="A4499" s="18"/>
      <c r="B4499" s="7"/>
      <c r="C4499" s="12"/>
      <c r="D4499" s="13" t="str">
        <f>IFERROR(VLOOKUP(C4499,Base!A:C,2,0),"")</f>
        <v/>
      </c>
      <c r="E4499" s="10" t="str">
        <f>IFERROR(VLOOKUP(C4499,Base!A:C,3,0),"")</f>
        <v/>
      </c>
      <c r="F4499" s="8"/>
      <c r="G4499" s="9"/>
      <c r="H4499" s="18"/>
      <c r="I4499" s="18"/>
      <c r="J4499" s="9"/>
      <c r="K4499" s="18"/>
      <c r="L4499" s="14" t="str">
        <f>IFERROR(J4499*HLOOKUP(I4499,Base!$H$2:$J$9,VLOOKUP(Planilla!K4499,Base!$F$3:$G$9,2,0),0),"")</f>
        <v/>
      </c>
      <c r="M4499" s="19"/>
      <c r="N4499" s="14" t="str">
        <f>IF(M4499="Si",HLOOKUP(I4499,Base!$H$2:$J$9,8,0),"")</f>
        <v/>
      </c>
      <c r="O4499" s="9"/>
      <c r="P4499" s="18"/>
      <c r="Q4499" s="14" t="str">
        <f>IFERROR(O4499*HLOOKUP(I4499,Base!$H$2:$J$9,VLOOKUP(Planilla!P4499,Base!$F$3:$G$9,2,0),0),"")</f>
        <v/>
      </c>
    </row>
    <row r="4500" spans="1:17">
      <c r="A4500" s="18"/>
      <c r="B4500" s="7"/>
      <c r="C4500" s="12"/>
      <c r="D4500" s="13" t="str">
        <f>IFERROR(VLOOKUP(C4500,Base!A:C,2,0),"")</f>
        <v/>
      </c>
      <c r="E4500" s="10" t="str">
        <f>IFERROR(VLOOKUP(C4500,Base!A:C,3,0),"")</f>
        <v/>
      </c>
      <c r="F4500" s="8"/>
      <c r="G4500" s="9"/>
      <c r="H4500" s="18"/>
      <c r="I4500" s="18"/>
      <c r="J4500" s="9"/>
      <c r="K4500" s="18"/>
      <c r="L4500" s="14" t="str">
        <f>IFERROR(J4500*HLOOKUP(I4500,Base!$H$2:$J$9,VLOOKUP(Planilla!K4500,Base!$F$3:$G$9,2,0),0),"")</f>
        <v/>
      </c>
      <c r="M4500" s="19"/>
      <c r="N4500" s="14" t="str">
        <f>IF(M4500="Si",HLOOKUP(I4500,Base!$H$2:$J$9,8,0),"")</f>
        <v/>
      </c>
      <c r="O4500" s="9"/>
      <c r="P4500" s="18"/>
      <c r="Q4500" s="14" t="str">
        <f>IFERROR(O4500*HLOOKUP(I4500,Base!$H$2:$J$9,VLOOKUP(Planilla!P4500,Base!$F$3:$G$9,2,0),0),"")</f>
        <v/>
      </c>
    </row>
    <row r="4501" spans="1:17">
      <c r="A4501" s="18"/>
      <c r="B4501" s="7"/>
      <c r="C4501" s="12"/>
      <c r="D4501" s="13" t="str">
        <f>IFERROR(VLOOKUP(C4501,Base!A:C,2,0),"")</f>
        <v/>
      </c>
      <c r="E4501" s="10" t="str">
        <f>IFERROR(VLOOKUP(C4501,Base!A:C,3,0),"")</f>
        <v/>
      </c>
      <c r="F4501" s="8"/>
      <c r="G4501" s="9"/>
      <c r="H4501" s="18"/>
      <c r="I4501" s="18"/>
      <c r="J4501" s="9"/>
      <c r="K4501" s="18"/>
      <c r="L4501" s="14" t="str">
        <f>IFERROR(J4501*HLOOKUP(I4501,Base!$H$2:$J$9,VLOOKUP(Planilla!K4501,Base!$F$3:$G$9,2,0),0),"")</f>
        <v/>
      </c>
      <c r="M4501" s="19"/>
      <c r="N4501" s="14" t="str">
        <f>IF(M4501="Si",HLOOKUP(I4501,Base!$H$2:$J$9,8,0),"")</f>
        <v/>
      </c>
      <c r="O4501" s="9"/>
      <c r="P4501" s="18"/>
      <c r="Q4501" s="14" t="str">
        <f>IFERROR(O4501*HLOOKUP(I4501,Base!$H$2:$J$9,VLOOKUP(Planilla!P4501,Base!$F$3:$G$9,2,0),0),"")</f>
        <v/>
      </c>
    </row>
    <row r="4502" spans="1:17">
      <c r="A4502" s="18"/>
      <c r="B4502" s="7"/>
      <c r="C4502" s="12"/>
      <c r="D4502" s="13" t="str">
        <f>IFERROR(VLOOKUP(C4502,Base!A:C,2,0),"")</f>
        <v/>
      </c>
      <c r="E4502" s="10" t="str">
        <f>IFERROR(VLOOKUP(C4502,Base!A:C,3,0),"")</f>
        <v/>
      </c>
      <c r="F4502" s="8"/>
      <c r="G4502" s="9"/>
      <c r="H4502" s="18"/>
      <c r="I4502" s="18"/>
      <c r="J4502" s="9"/>
      <c r="K4502" s="18"/>
      <c r="L4502" s="14" t="str">
        <f>IFERROR(J4502*HLOOKUP(I4502,Base!$H$2:$J$9,VLOOKUP(Planilla!K4502,Base!$F$3:$G$9,2,0),0),"")</f>
        <v/>
      </c>
      <c r="M4502" s="19"/>
      <c r="N4502" s="14" t="str">
        <f>IF(M4502="Si",HLOOKUP(I4502,Base!$H$2:$J$9,8,0),"")</f>
        <v/>
      </c>
      <c r="O4502" s="9"/>
      <c r="P4502" s="18"/>
      <c r="Q4502" s="14" t="str">
        <f>IFERROR(O4502*HLOOKUP(I4502,Base!$H$2:$J$9,VLOOKUP(Planilla!P4502,Base!$F$3:$G$9,2,0),0),"")</f>
        <v/>
      </c>
    </row>
    <row r="4503" spans="1:17">
      <c r="A4503" s="18"/>
      <c r="B4503" s="7"/>
      <c r="C4503" s="12"/>
      <c r="D4503" s="13" t="str">
        <f>IFERROR(VLOOKUP(C4503,Base!A:C,2,0),"")</f>
        <v/>
      </c>
      <c r="E4503" s="10" t="str">
        <f>IFERROR(VLOOKUP(C4503,Base!A:C,3,0),"")</f>
        <v/>
      </c>
      <c r="F4503" s="8"/>
      <c r="G4503" s="9"/>
      <c r="H4503" s="18"/>
      <c r="I4503" s="18"/>
      <c r="J4503" s="9"/>
      <c r="K4503" s="18"/>
      <c r="L4503" s="14" t="str">
        <f>IFERROR(J4503*HLOOKUP(I4503,Base!$H$2:$J$9,VLOOKUP(Planilla!K4503,Base!$F$3:$G$9,2,0),0),"")</f>
        <v/>
      </c>
      <c r="M4503" s="19"/>
      <c r="N4503" s="14" t="str">
        <f>IF(M4503="Si",HLOOKUP(I4503,Base!$H$2:$J$9,8,0),"")</f>
        <v/>
      </c>
      <c r="O4503" s="9"/>
      <c r="P4503" s="18"/>
      <c r="Q4503" s="14" t="str">
        <f>IFERROR(O4503*HLOOKUP(I4503,Base!$H$2:$J$9,VLOOKUP(Planilla!P4503,Base!$F$3:$G$9,2,0),0),"")</f>
        <v/>
      </c>
    </row>
    <row r="4504" spans="1:17">
      <c r="A4504" s="18"/>
      <c r="B4504" s="7"/>
      <c r="C4504" s="12"/>
      <c r="D4504" s="13" t="str">
        <f>IFERROR(VLOOKUP(C4504,Base!A:C,2,0),"")</f>
        <v/>
      </c>
      <c r="E4504" s="10" t="str">
        <f>IFERROR(VLOOKUP(C4504,Base!A:C,3,0),"")</f>
        <v/>
      </c>
      <c r="F4504" s="8"/>
      <c r="G4504" s="9"/>
      <c r="H4504" s="18"/>
      <c r="I4504" s="18"/>
      <c r="J4504" s="9"/>
      <c r="K4504" s="18"/>
      <c r="L4504" s="14" t="str">
        <f>IFERROR(J4504*HLOOKUP(I4504,Base!$H$2:$J$9,VLOOKUP(Planilla!K4504,Base!$F$3:$G$9,2,0),0),"")</f>
        <v/>
      </c>
      <c r="M4504" s="19"/>
      <c r="N4504" s="14" t="str">
        <f>IF(M4504="Si",HLOOKUP(I4504,Base!$H$2:$J$9,8,0),"")</f>
        <v/>
      </c>
      <c r="O4504" s="9"/>
      <c r="P4504" s="18"/>
      <c r="Q4504" s="14" t="str">
        <f>IFERROR(O4504*HLOOKUP(I4504,Base!$H$2:$J$9,VLOOKUP(Planilla!P4504,Base!$F$3:$G$9,2,0),0),"")</f>
        <v/>
      </c>
    </row>
    <row r="4505" spans="1:17">
      <c r="A4505" s="18"/>
      <c r="B4505" s="7"/>
      <c r="C4505" s="12"/>
      <c r="D4505" s="13" t="str">
        <f>IFERROR(VLOOKUP(C4505,Base!A:C,2,0),"")</f>
        <v/>
      </c>
      <c r="E4505" s="10" t="str">
        <f>IFERROR(VLOOKUP(C4505,Base!A:C,3,0),"")</f>
        <v/>
      </c>
      <c r="F4505" s="8"/>
      <c r="G4505" s="9"/>
      <c r="H4505" s="18"/>
      <c r="I4505" s="18"/>
      <c r="J4505" s="9"/>
      <c r="K4505" s="18"/>
      <c r="L4505" s="14" t="str">
        <f>IFERROR(J4505*HLOOKUP(I4505,Base!$H$2:$J$9,VLOOKUP(Planilla!K4505,Base!$F$3:$G$9,2,0),0),"")</f>
        <v/>
      </c>
      <c r="M4505" s="19"/>
      <c r="N4505" s="14" t="str">
        <f>IF(M4505="Si",HLOOKUP(I4505,Base!$H$2:$J$9,8,0),"")</f>
        <v/>
      </c>
      <c r="O4505" s="9"/>
      <c r="P4505" s="18"/>
      <c r="Q4505" s="14" t="str">
        <f>IFERROR(O4505*HLOOKUP(I4505,Base!$H$2:$J$9,VLOOKUP(Planilla!P4505,Base!$F$3:$G$9,2,0),0),"")</f>
        <v/>
      </c>
    </row>
    <row r="4506" spans="1:17">
      <c r="A4506" s="18"/>
      <c r="B4506" s="7"/>
      <c r="C4506" s="12"/>
      <c r="D4506" s="13" t="str">
        <f>IFERROR(VLOOKUP(C4506,Base!A:C,2,0),"")</f>
        <v/>
      </c>
      <c r="E4506" s="10" t="str">
        <f>IFERROR(VLOOKUP(C4506,Base!A:C,3,0),"")</f>
        <v/>
      </c>
      <c r="F4506" s="8"/>
      <c r="G4506" s="9"/>
      <c r="H4506" s="18"/>
      <c r="I4506" s="18"/>
      <c r="J4506" s="9"/>
      <c r="K4506" s="18"/>
      <c r="L4506" s="14" t="str">
        <f>IFERROR(J4506*HLOOKUP(I4506,Base!$H$2:$J$9,VLOOKUP(Planilla!K4506,Base!$F$3:$G$9,2,0),0),"")</f>
        <v/>
      </c>
      <c r="M4506" s="19"/>
      <c r="N4506" s="14" t="str">
        <f>IF(M4506="Si",HLOOKUP(I4506,Base!$H$2:$J$9,8,0),"")</f>
        <v/>
      </c>
      <c r="O4506" s="9"/>
      <c r="P4506" s="18"/>
      <c r="Q4506" s="14" t="str">
        <f>IFERROR(O4506*HLOOKUP(I4506,Base!$H$2:$J$9,VLOOKUP(Planilla!P4506,Base!$F$3:$G$9,2,0),0),"")</f>
        <v/>
      </c>
    </row>
    <row r="4507" spans="1:17">
      <c r="A4507" s="18"/>
      <c r="B4507" s="7"/>
      <c r="C4507" s="12"/>
      <c r="D4507" s="13" t="str">
        <f>IFERROR(VLOOKUP(C4507,Base!A:C,2,0),"")</f>
        <v/>
      </c>
      <c r="E4507" s="10" t="str">
        <f>IFERROR(VLOOKUP(C4507,Base!A:C,3,0),"")</f>
        <v/>
      </c>
      <c r="F4507" s="8"/>
      <c r="G4507" s="9"/>
      <c r="H4507" s="18"/>
      <c r="I4507" s="18"/>
      <c r="J4507" s="9"/>
      <c r="K4507" s="18"/>
      <c r="L4507" s="14" t="str">
        <f>IFERROR(J4507*HLOOKUP(I4507,Base!$H$2:$J$9,VLOOKUP(Planilla!K4507,Base!$F$3:$G$9,2,0),0),"")</f>
        <v/>
      </c>
      <c r="M4507" s="19"/>
      <c r="N4507" s="14" t="str">
        <f>IF(M4507="Si",HLOOKUP(I4507,Base!$H$2:$J$9,8,0),"")</f>
        <v/>
      </c>
      <c r="O4507" s="9"/>
      <c r="P4507" s="18"/>
      <c r="Q4507" s="14" t="str">
        <f>IFERROR(O4507*HLOOKUP(I4507,Base!$H$2:$J$9,VLOOKUP(Planilla!P4507,Base!$F$3:$G$9,2,0),0),"")</f>
        <v/>
      </c>
    </row>
    <row r="4508" spans="1:17">
      <c r="A4508" s="18"/>
      <c r="B4508" s="7"/>
      <c r="C4508" s="12"/>
      <c r="D4508" s="13" t="str">
        <f>IFERROR(VLOOKUP(C4508,Base!A:C,2,0),"")</f>
        <v/>
      </c>
      <c r="E4508" s="10" t="str">
        <f>IFERROR(VLOOKUP(C4508,Base!A:C,3,0),"")</f>
        <v/>
      </c>
      <c r="F4508" s="8"/>
      <c r="G4508" s="9"/>
      <c r="H4508" s="18"/>
      <c r="I4508" s="18"/>
      <c r="J4508" s="9"/>
      <c r="K4508" s="18"/>
      <c r="L4508" s="14" t="str">
        <f>IFERROR(J4508*HLOOKUP(I4508,Base!$H$2:$J$9,VLOOKUP(Planilla!K4508,Base!$F$3:$G$9,2,0),0),"")</f>
        <v/>
      </c>
      <c r="M4508" s="19"/>
      <c r="N4508" s="14" t="str">
        <f>IF(M4508="Si",HLOOKUP(I4508,Base!$H$2:$J$9,8,0),"")</f>
        <v/>
      </c>
      <c r="O4508" s="9"/>
      <c r="P4508" s="18"/>
      <c r="Q4508" s="14" t="str">
        <f>IFERROR(O4508*HLOOKUP(I4508,Base!$H$2:$J$9,VLOOKUP(Planilla!P4508,Base!$F$3:$G$9,2,0),0),"")</f>
        <v/>
      </c>
    </row>
    <row r="4509" spans="1:17">
      <c r="A4509" s="18"/>
      <c r="B4509" s="7"/>
      <c r="C4509" s="12"/>
      <c r="D4509" s="13" t="str">
        <f>IFERROR(VLOOKUP(C4509,Base!A:C,2,0),"")</f>
        <v/>
      </c>
      <c r="E4509" s="10" t="str">
        <f>IFERROR(VLOOKUP(C4509,Base!A:C,3,0),"")</f>
        <v/>
      </c>
      <c r="F4509" s="8"/>
      <c r="G4509" s="9"/>
      <c r="H4509" s="18"/>
      <c r="I4509" s="18"/>
      <c r="J4509" s="9"/>
      <c r="K4509" s="18"/>
      <c r="L4509" s="14" t="str">
        <f>IFERROR(J4509*HLOOKUP(I4509,Base!$H$2:$J$9,VLOOKUP(Planilla!K4509,Base!$F$3:$G$9,2,0),0),"")</f>
        <v/>
      </c>
      <c r="M4509" s="19"/>
      <c r="N4509" s="14" t="str">
        <f>IF(M4509="Si",HLOOKUP(I4509,Base!$H$2:$J$9,8,0),"")</f>
        <v/>
      </c>
      <c r="O4509" s="9"/>
      <c r="P4509" s="18"/>
      <c r="Q4509" s="14" t="str">
        <f>IFERROR(O4509*HLOOKUP(I4509,Base!$H$2:$J$9,VLOOKUP(Planilla!P4509,Base!$F$3:$G$9,2,0),0),"")</f>
        <v/>
      </c>
    </row>
    <row r="4510" spans="1:17">
      <c r="A4510" s="18"/>
      <c r="B4510" s="7"/>
      <c r="C4510" s="12"/>
      <c r="D4510" s="13" t="str">
        <f>IFERROR(VLOOKUP(C4510,Base!A:C,2,0),"")</f>
        <v/>
      </c>
      <c r="E4510" s="10" t="str">
        <f>IFERROR(VLOOKUP(C4510,Base!A:C,3,0),"")</f>
        <v/>
      </c>
      <c r="F4510" s="8"/>
      <c r="G4510" s="9"/>
      <c r="H4510" s="18"/>
      <c r="I4510" s="18"/>
      <c r="J4510" s="9"/>
      <c r="K4510" s="18"/>
      <c r="L4510" s="14" t="str">
        <f>IFERROR(J4510*HLOOKUP(I4510,Base!$H$2:$J$9,VLOOKUP(Planilla!K4510,Base!$F$3:$G$9,2,0),0),"")</f>
        <v/>
      </c>
      <c r="M4510" s="19"/>
      <c r="N4510" s="14" t="str">
        <f>IF(M4510="Si",HLOOKUP(I4510,Base!$H$2:$J$9,8,0),"")</f>
        <v/>
      </c>
      <c r="O4510" s="9"/>
      <c r="P4510" s="18"/>
      <c r="Q4510" s="14" t="str">
        <f>IFERROR(O4510*HLOOKUP(I4510,Base!$H$2:$J$9,VLOOKUP(Planilla!P4510,Base!$F$3:$G$9,2,0),0),"")</f>
        <v/>
      </c>
    </row>
    <row r="4511" spans="1:17">
      <c r="A4511" s="18"/>
      <c r="B4511" s="7"/>
      <c r="C4511" s="12"/>
      <c r="D4511" s="13" t="str">
        <f>IFERROR(VLOOKUP(C4511,Base!A:C,2,0),"")</f>
        <v/>
      </c>
      <c r="E4511" s="10" t="str">
        <f>IFERROR(VLOOKUP(C4511,Base!A:C,3,0),"")</f>
        <v/>
      </c>
      <c r="F4511" s="8"/>
      <c r="G4511" s="9"/>
      <c r="H4511" s="18"/>
      <c r="I4511" s="18"/>
      <c r="J4511" s="9"/>
      <c r="K4511" s="18"/>
      <c r="L4511" s="14" t="str">
        <f>IFERROR(J4511*HLOOKUP(I4511,Base!$H$2:$J$9,VLOOKUP(Planilla!K4511,Base!$F$3:$G$9,2,0),0),"")</f>
        <v/>
      </c>
      <c r="M4511" s="19"/>
      <c r="N4511" s="14" t="str">
        <f>IF(M4511="Si",HLOOKUP(I4511,Base!$H$2:$J$9,8,0),"")</f>
        <v/>
      </c>
      <c r="O4511" s="9"/>
      <c r="P4511" s="18"/>
      <c r="Q4511" s="14" t="str">
        <f>IFERROR(O4511*HLOOKUP(I4511,Base!$H$2:$J$9,VLOOKUP(Planilla!P4511,Base!$F$3:$G$9,2,0),0),"")</f>
        <v/>
      </c>
    </row>
    <row r="4512" spans="1:17">
      <c r="A4512" s="18"/>
      <c r="B4512" s="7"/>
      <c r="C4512" s="12"/>
      <c r="D4512" s="13" t="str">
        <f>IFERROR(VLOOKUP(C4512,Base!A:C,2,0),"")</f>
        <v/>
      </c>
      <c r="E4512" s="10" t="str">
        <f>IFERROR(VLOOKUP(C4512,Base!A:C,3,0),"")</f>
        <v/>
      </c>
      <c r="F4512" s="8"/>
      <c r="G4512" s="9"/>
      <c r="H4512" s="18"/>
      <c r="I4512" s="18"/>
      <c r="J4512" s="9"/>
      <c r="K4512" s="18"/>
      <c r="L4512" s="14" t="str">
        <f>IFERROR(J4512*HLOOKUP(I4512,Base!$H$2:$J$9,VLOOKUP(Planilla!K4512,Base!$F$3:$G$9,2,0),0),"")</f>
        <v/>
      </c>
      <c r="M4512" s="19"/>
      <c r="N4512" s="14" t="str">
        <f>IF(M4512="Si",HLOOKUP(I4512,Base!$H$2:$J$9,8,0),"")</f>
        <v/>
      </c>
      <c r="O4512" s="9"/>
      <c r="P4512" s="18"/>
      <c r="Q4512" s="14" t="str">
        <f>IFERROR(O4512*HLOOKUP(I4512,Base!$H$2:$J$9,VLOOKUP(Planilla!P4512,Base!$F$3:$G$9,2,0),0),"")</f>
        <v/>
      </c>
    </row>
    <row r="4513" spans="1:17">
      <c r="A4513" s="18"/>
      <c r="B4513" s="7"/>
      <c r="C4513" s="12"/>
      <c r="D4513" s="13" t="str">
        <f>IFERROR(VLOOKUP(C4513,Base!A:C,2,0),"")</f>
        <v/>
      </c>
      <c r="E4513" s="10" t="str">
        <f>IFERROR(VLOOKUP(C4513,Base!A:C,3,0),"")</f>
        <v/>
      </c>
      <c r="F4513" s="8"/>
      <c r="G4513" s="9"/>
      <c r="H4513" s="18"/>
      <c r="I4513" s="18"/>
      <c r="J4513" s="9"/>
      <c r="K4513" s="18"/>
      <c r="L4513" s="14" t="str">
        <f>IFERROR(J4513*HLOOKUP(I4513,Base!$H$2:$J$9,VLOOKUP(Planilla!K4513,Base!$F$3:$G$9,2,0),0),"")</f>
        <v/>
      </c>
      <c r="M4513" s="19"/>
      <c r="N4513" s="14" t="str">
        <f>IF(M4513="Si",HLOOKUP(I4513,Base!$H$2:$J$9,8,0),"")</f>
        <v/>
      </c>
      <c r="O4513" s="9"/>
      <c r="P4513" s="18"/>
      <c r="Q4513" s="14" t="str">
        <f>IFERROR(O4513*HLOOKUP(I4513,Base!$H$2:$J$9,VLOOKUP(Planilla!P4513,Base!$F$3:$G$9,2,0),0),"")</f>
        <v/>
      </c>
    </row>
    <row r="4514" spans="1:17">
      <c r="A4514" s="18"/>
      <c r="B4514" s="7"/>
      <c r="C4514" s="12"/>
      <c r="D4514" s="13" t="str">
        <f>IFERROR(VLOOKUP(C4514,Base!A:C,2,0),"")</f>
        <v/>
      </c>
      <c r="E4514" s="10" t="str">
        <f>IFERROR(VLOOKUP(C4514,Base!A:C,3,0),"")</f>
        <v/>
      </c>
      <c r="F4514" s="8"/>
      <c r="G4514" s="9"/>
      <c r="H4514" s="18"/>
      <c r="I4514" s="18"/>
      <c r="J4514" s="9"/>
      <c r="K4514" s="18"/>
      <c r="L4514" s="14" t="str">
        <f>IFERROR(J4514*HLOOKUP(I4514,Base!$H$2:$J$9,VLOOKUP(Planilla!K4514,Base!$F$3:$G$9,2,0),0),"")</f>
        <v/>
      </c>
      <c r="M4514" s="19"/>
      <c r="N4514" s="14" t="str">
        <f>IF(M4514="Si",HLOOKUP(I4514,Base!$H$2:$J$9,8,0),"")</f>
        <v/>
      </c>
      <c r="O4514" s="9"/>
      <c r="P4514" s="18"/>
      <c r="Q4514" s="14" t="str">
        <f>IFERROR(O4514*HLOOKUP(I4514,Base!$H$2:$J$9,VLOOKUP(Planilla!P4514,Base!$F$3:$G$9,2,0),0),"")</f>
        <v/>
      </c>
    </row>
    <row r="4515" spans="1:17">
      <c r="A4515" s="18"/>
      <c r="B4515" s="7"/>
      <c r="C4515" s="12"/>
      <c r="D4515" s="13" t="str">
        <f>IFERROR(VLOOKUP(C4515,Base!A:C,2,0),"")</f>
        <v/>
      </c>
      <c r="E4515" s="10" t="str">
        <f>IFERROR(VLOOKUP(C4515,Base!A:C,3,0),"")</f>
        <v/>
      </c>
      <c r="F4515" s="8"/>
      <c r="G4515" s="9"/>
      <c r="H4515" s="18"/>
      <c r="I4515" s="18"/>
      <c r="J4515" s="9"/>
      <c r="K4515" s="18"/>
      <c r="L4515" s="14" t="str">
        <f>IFERROR(J4515*HLOOKUP(I4515,Base!$H$2:$J$9,VLOOKUP(Planilla!K4515,Base!$F$3:$G$9,2,0),0),"")</f>
        <v/>
      </c>
      <c r="M4515" s="19"/>
      <c r="N4515" s="14" t="str">
        <f>IF(M4515="Si",HLOOKUP(I4515,Base!$H$2:$J$9,8,0),"")</f>
        <v/>
      </c>
      <c r="O4515" s="9"/>
      <c r="P4515" s="18"/>
      <c r="Q4515" s="14" t="str">
        <f>IFERROR(O4515*HLOOKUP(I4515,Base!$H$2:$J$9,VLOOKUP(Planilla!P4515,Base!$F$3:$G$9,2,0),0),"")</f>
        <v/>
      </c>
    </row>
    <row r="4516" spans="1:17">
      <c r="A4516" s="18"/>
      <c r="B4516" s="7"/>
      <c r="C4516" s="12"/>
      <c r="D4516" s="13" t="str">
        <f>IFERROR(VLOOKUP(C4516,Base!A:C,2,0),"")</f>
        <v/>
      </c>
      <c r="E4516" s="10" t="str">
        <f>IFERROR(VLOOKUP(C4516,Base!A:C,3,0),"")</f>
        <v/>
      </c>
      <c r="F4516" s="8"/>
      <c r="G4516" s="9"/>
      <c r="H4516" s="18"/>
      <c r="I4516" s="18"/>
      <c r="J4516" s="9"/>
      <c r="K4516" s="18"/>
      <c r="L4516" s="14" t="str">
        <f>IFERROR(J4516*HLOOKUP(I4516,Base!$H$2:$J$9,VLOOKUP(Planilla!K4516,Base!$F$3:$G$9,2,0),0),"")</f>
        <v/>
      </c>
      <c r="M4516" s="19"/>
      <c r="N4516" s="14" t="str">
        <f>IF(M4516="Si",HLOOKUP(I4516,Base!$H$2:$J$9,8,0),"")</f>
        <v/>
      </c>
      <c r="O4516" s="9"/>
      <c r="P4516" s="18"/>
      <c r="Q4516" s="14" t="str">
        <f>IFERROR(O4516*HLOOKUP(I4516,Base!$H$2:$J$9,VLOOKUP(Planilla!P4516,Base!$F$3:$G$9,2,0),0),"")</f>
        <v/>
      </c>
    </row>
    <row r="4517" spans="1:17">
      <c r="A4517" s="18"/>
      <c r="B4517" s="7"/>
      <c r="C4517" s="12"/>
      <c r="D4517" s="13" t="str">
        <f>IFERROR(VLOOKUP(C4517,Base!A:C,2,0),"")</f>
        <v/>
      </c>
      <c r="E4517" s="10" t="str">
        <f>IFERROR(VLOOKUP(C4517,Base!A:C,3,0),"")</f>
        <v/>
      </c>
      <c r="F4517" s="8"/>
      <c r="G4517" s="9"/>
      <c r="H4517" s="18"/>
      <c r="I4517" s="18"/>
      <c r="J4517" s="9"/>
      <c r="K4517" s="18"/>
      <c r="L4517" s="14" t="str">
        <f>IFERROR(J4517*HLOOKUP(I4517,Base!$H$2:$J$9,VLOOKUP(Planilla!K4517,Base!$F$3:$G$9,2,0),0),"")</f>
        <v/>
      </c>
      <c r="M4517" s="19"/>
      <c r="N4517" s="14" t="str">
        <f>IF(M4517="Si",HLOOKUP(I4517,Base!$H$2:$J$9,8,0),"")</f>
        <v/>
      </c>
      <c r="O4517" s="9"/>
      <c r="P4517" s="18"/>
      <c r="Q4517" s="14" t="str">
        <f>IFERROR(O4517*HLOOKUP(I4517,Base!$H$2:$J$9,VLOOKUP(Planilla!P4517,Base!$F$3:$G$9,2,0),0),"")</f>
        <v/>
      </c>
    </row>
    <row r="4518" spans="1:17">
      <c r="A4518" s="18"/>
      <c r="B4518" s="7"/>
      <c r="C4518" s="12"/>
      <c r="D4518" s="13" t="str">
        <f>IFERROR(VLOOKUP(C4518,Base!A:C,2,0),"")</f>
        <v/>
      </c>
      <c r="E4518" s="10" t="str">
        <f>IFERROR(VLOOKUP(C4518,Base!A:C,3,0),"")</f>
        <v/>
      </c>
      <c r="F4518" s="8"/>
      <c r="G4518" s="9"/>
      <c r="H4518" s="18"/>
      <c r="I4518" s="18"/>
      <c r="J4518" s="9"/>
      <c r="K4518" s="18"/>
      <c r="L4518" s="14" t="str">
        <f>IFERROR(J4518*HLOOKUP(I4518,Base!$H$2:$J$9,VLOOKUP(Planilla!K4518,Base!$F$3:$G$9,2,0),0),"")</f>
        <v/>
      </c>
      <c r="M4518" s="19"/>
      <c r="N4518" s="14" t="str">
        <f>IF(M4518="Si",HLOOKUP(I4518,Base!$H$2:$J$9,8,0),"")</f>
        <v/>
      </c>
      <c r="O4518" s="9"/>
      <c r="P4518" s="18"/>
      <c r="Q4518" s="14" t="str">
        <f>IFERROR(O4518*HLOOKUP(I4518,Base!$H$2:$J$9,VLOOKUP(Planilla!P4518,Base!$F$3:$G$9,2,0),0),"")</f>
        <v/>
      </c>
    </row>
    <row r="4519" spans="1:17">
      <c r="A4519" s="18"/>
      <c r="B4519" s="7"/>
      <c r="C4519" s="12"/>
      <c r="D4519" s="13" t="str">
        <f>IFERROR(VLOOKUP(C4519,Base!A:C,2,0),"")</f>
        <v/>
      </c>
      <c r="E4519" s="10" t="str">
        <f>IFERROR(VLOOKUP(C4519,Base!A:C,3,0),"")</f>
        <v/>
      </c>
      <c r="F4519" s="8"/>
      <c r="G4519" s="9"/>
      <c r="H4519" s="18"/>
      <c r="I4519" s="18"/>
      <c r="J4519" s="9"/>
      <c r="K4519" s="18"/>
      <c r="L4519" s="14" t="str">
        <f>IFERROR(J4519*HLOOKUP(I4519,Base!$H$2:$J$9,VLOOKUP(Planilla!K4519,Base!$F$3:$G$9,2,0),0),"")</f>
        <v/>
      </c>
      <c r="M4519" s="19"/>
      <c r="N4519" s="14" t="str">
        <f>IF(M4519="Si",HLOOKUP(I4519,Base!$H$2:$J$9,8,0),"")</f>
        <v/>
      </c>
      <c r="O4519" s="9"/>
      <c r="P4519" s="18"/>
      <c r="Q4519" s="14" t="str">
        <f>IFERROR(O4519*HLOOKUP(I4519,Base!$H$2:$J$9,VLOOKUP(Planilla!P4519,Base!$F$3:$G$9,2,0),0),"")</f>
        <v/>
      </c>
    </row>
    <row r="4520" spans="1:17">
      <c r="A4520" s="18"/>
      <c r="B4520" s="7"/>
      <c r="C4520" s="12"/>
      <c r="D4520" s="13" t="str">
        <f>IFERROR(VLOOKUP(C4520,Base!A:C,2,0),"")</f>
        <v/>
      </c>
      <c r="E4520" s="10" t="str">
        <f>IFERROR(VLOOKUP(C4520,Base!A:C,3,0),"")</f>
        <v/>
      </c>
      <c r="F4520" s="8"/>
      <c r="G4520" s="9"/>
      <c r="H4520" s="18"/>
      <c r="I4520" s="18"/>
      <c r="J4520" s="9"/>
      <c r="K4520" s="18"/>
      <c r="L4520" s="14" t="str">
        <f>IFERROR(J4520*HLOOKUP(I4520,Base!$H$2:$J$9,VLOOKUP(Planilla!K4520,Base!$F$3:$G$9,2,0),0),"")</f>
        <v/>
      </c>
      <c r="M4520" s="19"/>
      <c r="N4520" s="14" t="str">
        <f>IF(M4520="Si",HLOOKUP(I4520,Base!$H$2:$J$9,8,0),"")</f>
        <v/>
      </c>
      <c r="O4520" s="9"/>
      <c r="P4520" s="18"/>
      <c r="Q4520" s="14" t="str">
        <f>IFERROR(O4520*HLOOKUP(I4520,Base!$H$2:$J$9,VLOOKUP(Planilla!P4520,Base!$F$3:$G$9,2,0),0),"")</f>
        <v/>
      </c>
    </row>
    <row r="4521" spans="1:17">
      <c r="A4521" s="18"/>
      <c r="B4521" s="7"/>
      <c r="C4521" s="12"/>
      <c r="D4521" s="13" t="str">
        <f>IFERROR(VLOOKUP(C4521,Base!A:C,2,0),"")</f>
        <v/>
      </c>
      <c r="E4521" s="10" t="str">
        <f>IFERROR(VLOOKUP(C4521,Base!A:C,3,0),"")</f>
        <v/>
      </c>
      <c r="F4521" s="8"/>
      <c r="G4521" s="9"/>
      <c r="H4521" s="18"/>
      <c r="I4521" s="18"/>
      <c r="J4521" s="9"/>
      <c r="K4521" s="18"/>
      <c r="L4521" s="14" t="str">
        <f>IFERROR(J4521*HLOOKUP(I4521,Base!$H$2:$J$9,VLOOKUP(Planilla!K4521,Base!$F$3:$G$9,2,0),0),"")</f>
        <v/>
      </c>
      <c r="M4521" s="19"/>
      <c r="N4521" s="14" t="str">
        <f>IF(M4521="Si",HLOOKUP(I4521,Base!$H$2:$J$9,8,0),"")</f>
        <v/>
      </c>
      <c r="O4521" s="9"/>
      <c r="P4521" s="18"/>
      <c r="Q4521" s="14" t="str">
        <f>IFERROR(O4521*HLOOKUP(I4521,Base!$H$2:$J$9,VLOOKUP(Planilla!P4521,Base!$F$3:$G$9,2,0),0),"")</f>
        <v/>
      </c>
    </row>
    <row r="4522" spans="1:17">
      <c r="A4522" s="18"/>
      <c r="B4522" s="7"/>
      <c r="C4522" s="12"/>
      <c r="D4522" s="13" t="str">
        <f>IFERROR(VLOOKUP(C4522,Base!A:C,2,0),"")</f>
        <v/>
      </c>
      <c r="E4522" s="10" t="str">
        <f>IFERROR(VLOOKUP(C4522,Base!A:C,3,0),"")</f>
        <v/>
      </c>
      <c r="F4522" s="8"/>
      <c r="G4522" s="9"/>
      <c r="H4522" s="18"/>
      <c r="I4522" s="18"/>
      <c r="J4522" s="9"/>
      <c r="K4522" s="18"/>
      <c r="L4522" s="14" t="str">
        <f>IFERROR(J4522*HLOOKUP(I4522,Base!$H$2:$J$9,VLOOKUP(Planilla!K4522,Base!$F$3:$G$9,2,0),0),"")</f>
        <v/>
      </c>
      <c r="M4522" s="19"/>
      <c r="N4522" s="14" t="str">
        <f>IF(M4522="Si",HLOOKUP(I4522,Base!$H$2:$J$9,8,0),"")</f>
        <v/>
      </c>
      <c r="O4522" s="9"/>
      <c r="P4522" s="18"/>
      <c r="Q4522" s="14" t="str">
        <f>IFERROR(O4522*HLOOKUP(I4522,Base!$H$2:$J$9,VLOOKUP(Planilla!P4522,Base!$F$3:$G$9,2,0),0),"")</f>
        <v/>
      </c>
    </row>
    <row r="4523" spans="1:17">
      <c r="A4523" s="18"/>
      <c r="B4523" s="7"/>
      <c r="C4523" s="12"/>
      <c r="D4523" s="13" t="str">
        <f>IFERROR(VLOOKUP(C4523,Base!A:C,2,0),"")</f>
        <v/>
      </c>
      <c r="E4523" s="10" t="str">
        <f>IFERROR(VLOOKUP(C4523,Base!A:C,3,0),"")</f>
        <v/>
      </c>
      <c r="F4523" s="8"/>
      <c r="G4523" s="9"/>
      <c r="H4523" s="18"/>
      <c r="I4523" s="18"/>
      <c r="J4523" s="9"/>
      <c r="K4523" s="18"/>
      <c r="L4523" s="14" t="str">
        <f>IFERROR(J4523*HLOOKUP(I4523,Base!$H$2:$J$9,VLOOKUP(Planilla!K4523,Base!$F$3:$G$9,2,0),0),"")</f>
        <v/>
      </c>
      <c r="M4523" s="19"/>
      <c r="N4523" s="14" t="str">
        <f>IF(M4523="Si",HLOOKUP(I4523,Base!$H$2:$J$9,8,0),"")</f>
        <v/>
      </c>
      <c r="O4523" s="9"/>
      <c r="P4523" s="18"/>
      <c r="Q4523" s="14" t="str">
        <f>IFERROR(O4523*HLOOKUP(I4523,Base!$H$2:$J$9,VLOOKUP(Planilla!P4523,Base!$F$3:$G$9,2,0),0),"")</f>
        <v/>
      </c>
    </row>
    <row r="4524" spans="1:17">
      <c r="A4524" s="18"/>
      <c r="B4524" s="7"/>
      <c r="C4524" s="12"/>
      <c r="D4524" s="13" t="str">
        <f>IFERROR(VLOOKUP(C4524,Base!A:C,2,0),"")</f>
        <v/>
      </c>
      <c r="E4524" s="10" t="str">
        <f>IFERROR(VLOOKUP(C4524,Base!A:C,3,0),"")</f>
        <v/>
      </c>
      <c r="F4524" s="8"/>
      <c r="G4524" s="9"/>
      <c r="H4524" s="18"/>
      <c r="I4524" s="18"/>
      <c r="J4524" s="9"/>
      <c r="K4524" s="18"/>
      <c r="L4524" s="14" t="str">
        <f>IFERROR(J4524*HLOOKUP(I4524,Base!$H$2:$J$9,VLOOKUP(Planilla!K4524,Base!$F$3:$G$9,2,0),0),"")</f>
        <v/>
      </c>
      <c r="M4524" s="19"/>
      <c r="N4524" s="14" t="str">
        <f>IF(M4524="Si",HLOOKUP(I4524,Base!$H$2:$J$9,8,0),"")</f>
        <v/>
      </c>
      <c r="O4524" s="9"/>
      <c r="P4524" s="18"/>
      <c r="Q4524" s="14" t="str">
        <f>IFERROR(O4524*HLOOKUP(I4524,Base!$H$2:$J$9,VLOOKUP(Planilla!P4524,Base!$F$3:$G$9,2,0),0),"")</f>
        <v/>
      </c>
    </row>
    <row r="4525" spans="1:17">
      <c r="A4525" s="18"/>
      <c r="B4525" s="7"/>
      <c r="C4525" s="12"/>
      <c r="D4525" s="13" t="str">
        <f>IFERROR(VLOOKUP(C4525,Base!A:C,2,0),"")</f>
        <v/>
      </c>
      <c r="E4525" s="10" t="str">
        <f>IFERROR(VLOOKUP(C4525,Base!A:C,3,0),"")</f>
        <v/>
      </c>
      <c r="F4525" s="8"/>
      <c r="G4525" s="9"/>
      <c r="H4525" s="18"/>
      <c r="I4525" s="18"/>
      <c r="J4525" s="9"/>
      <c r="K4525" s="18"/>
      <c r="L4525" s="14" t="str">
        <f>IFERROR(J4525*HLOOKUP(I4525,Base!$H$2:$J$9,VLOOKUP(Planilla!K4525,Base!$F$3:$G$9,2,0),0),"")</f>
        <v/>
      </c>
      <c r="M4525" s="19"/>
      <c r="N4525" s="14" t="str">
        <f>IF(M4525="Si",HLOOKUP(I4525,Base!$H$2:$J$9,8,0),"")</f>
        <v/>
      </c>
      <c r="O4525" s="9"/>
      <c r="P4525" s="18"/>
      <c r="Q4525" s="14" t="str">
        <f>IFERROR(O4525*HLOOKUP(I4525,Base!$H$2:$J$9,VLOOKUP(Planilla!P4525,Base!$F$3:$G$9,2,0),0),"")</f>
        <v/>
      </c>
    </row>
    <row r="4526" spans="1:17">
      <c r="A4526" s="18"/>
      <c r="B4526" s="7"/>
      <c r="C4526" s="12"/>
      <c r="D4526" s="13" t="str">
        <f>IFERROR(VLOOKUP(C4526,Base!A:C,2,0),"")</f>
        <v/>
      </c>
      <c r="E4526" s="10" t="str">
        <f>IFERROR(VLOOKUP(C4526,Base!A:C,3,0),"")</f>
        <v/>
      </c>
      <c r="F4526" s="8"/>
      <c r="G4526" s="9"/>
      <c r="H4526" s="18"/>
      <c r="I4526" s="18"/>
      <c r="J4526" s="9"/>
      <c r="K4526" s="18"/>
      <c r="L4526" s="14" t="str">
        <f>IFERROR(J4526*HLOOKUP(I4526,Base!$H$2:$J$9,VLOOKUP(Planilla!K4526,Base!$F$3:$G$9,2,0),0),"")</f>
        <v/>
      </c>
      <c r="M4526" s="19"/>
      <c r="N4526" s="14" t="str">
        <f>IF(M4526="Si",HLOOKUP(I4526,Base!$H$2:$J$9,8,0),"")</f>
        <v/>
      </c>
      <c r="O4526" s="9"/>
      <c r="P4526" s="18"/>
      <c r="Q4526" s="14" t="str">
        <f>IFERROR(O4526*HLOOKUP(I4526,Base!$H$2:$J$9,VLOOKUP(Planilla!P4526,Base!$F$3:$G$9,2,0),0),"")</f>
        <v/>
      </c>
    </row>
    <row r="4527" spans="1:17">
      <c r="A4527" s="18"/>
      <c r="B4527" s="7"/>
      <c r="C4527" s="12"/>
      <c r="D4527" s="13" t="str">
        <f>IFERROR(VLOOKUP(C4527,Base!A:C,2,0),"")</f>
        <v/>
      </c>
      <c r="E4527" s="10" t="str">
        <f>IFERROR(VLOOKUP(C4527,Base!A:C,3,0),"")</f>
        <v/>
      </c>
      <c r="F4527" s="8"/>
      <c r="G4527" s="9"/>
      <c r="H4527" s="18"/>
      <c r="I4527" s="18"/>
      <c r="J4527" s="9"/>
      <c r="K4527" s="18"/>
      <c r="L4527" s="14" t="str">
        <f>IFERROR(J4527*HLOOKUP(I4527,Base!$H$2:$J$9,VLOOKUP(Planilla!K4527,Base!$F$3:$G$9,2,0),0),"")</f>
        <v/>
      </c>
      <c r="M4527" s="19"/>
      <c r="N4527" s="14" t="str">
        <f>IF(M4527="Si",HLOOKUP(I4527,Base!$H$2:$J$9,8,0),"")</f>
        <v/>
      </c>
      <c r="O4527" s="9"/>
      <c r="P4527" s="18"/>
      <c r="Q4527" s="14" t="str">
        <f>IFERROR(O4527*HLOOKUP(I4527,Base!$H$2:$J$9,VLOOKUP(Planilla!P4527,Base!$F$3:$G$9,2,0),0),"")</f>
        <v/>
      </c>
    </row>
    <row r="4528" spans="1:17">
      <c r="A4528" s="18"/>
      <c r="B4528" s="7"/>
      <c r="C4528" s="12"/>
      <c r="D4528" s="13" t="str">
        <f>IFERROR(VLOOKUP(C4528,Base!A:C,2,0),"")</f>
        <v/>
      </c>
      <c r="E4528" s="10" t="str">
        <f>IFERROR(VLOOKUP(C4528,Base!A:C,3,0),"")</f>
        <v/>
      </c>
      <c r="F4528" s="8"/>
      <c r="G4528" s="9"/>
      <c r="H4528" s="18"/>
      <c r="I4528" s="18"/>
      <c r="J4528" s="9"/>
      <c r="K4528" s="18"/>
      <c r="L4528" s="14" t="str">
        <f>IFERROR(J4528*HLOOKUP(I4528,Base!$H$2:$J$9,VLOOKUP(Planilla!K4528,Base!$F$3:$G$9,2,0),0),"")</f>
        <v/>
      </c>
      <c r="M4528" s="19"/>
      <c r="N4528" s="14" t="str">
        <f>IF(M4528="Si",HLOOKUP(I4528,Base!$H$2:$J$9,8,0),"")</f>
        <v/>
      </c>
      <c r="O4528" s="9"/>
      <c r="P4528" s="18"/>
      <c r="Q4528" s="14" t="str">
        <f>IFERROR(O4528*HLOOKUP(I4528,Base!$H$2:$J$9,VLOOKUP(Planilla!P4528,Base!$F$3:$G$9,2,0),0),"")</f>
        <v/>
      </c>
    </row>
    <row r="4529" spans="1:17">
      <c r="A4529" s="18"/>
      <c r="B4529" s="7"/>
      <c r="C4529" s="12"/>
      <c r="D4529" s="13" t="str">
        <f>IFERROR(VLOOKUP(C4529,Base!A:C,2,0),"")</f>
        <v/>
      </c>
      <c r="E4529" s="10" t="str">
        <f>IFERROR(VLOOKUP(C4529,Base!A:C,3,0),"")</f>
        <v/>
      </c>
      <c r="F4529" s="8"/>
      <c r="G4529" s="9"/>
      <c r="H4529" s="18"/>
      <c r="I4529" s="18"/>
      <c r="J4529" s="9"/>
      <c r="K4529" s="18"/>
      <c r="L4529" s="14" t="str">
        <f>IFERROR(J4529*HLOOKUP(I4529,Base!$H$2:$J$9,VLOOKUP(Planilla!K4529,Base!$F$3:$G$9,2,0),0),"")</f>
        <v/>
      </c>
      <c r="M4529" s="19"/>
      <c r="N4529" s="14" t="str">
        <f>IF(M4529="Si",HLOOKUP(I4529,Base!$H$2:$J$9,8,0),"")</f>
        <v/>
      </c>
      <c r="O4529" s="9"/>
      <c r="P4529" s="18"/>
      <c r="Q4529" s="14" t="str">
        <f>IFERROR(O4529*HLOOKUP(I4529,Base!$H$2:$J$9,VLOOKUP(Planilla!P4529,Base!$F$3:$G$9,2,0),0),"")</f>
        <v/>
      </c>
    </row>
    <row r="4530" spans="1:17">
      <c r="A4530" s="18"/>
      <c r="B4530" s="7"/>
      <c r="C4530" s="12"/>
      <c r="D4530" s="13" t="str">
        <f>IFERROR(VLOOKUP(C4530,Base!A:C,2,0),"")</f>
        <v/>
      </c>
      <c r="E4530" s="10" t="str">
        <f>IFERROR(VLOOKUP(C4530,Base!A:C,3,0),"")</f>
        <v/>
      </c>
      <c r="F4530" s="8"/>
      <c r="G4530" s="9"/>
      <c r="H4530" s="18"/>
      <c r="I4530" s="18"/>
      <c r="J4530" s="9"/>
      <c r="K4530" s="18"/>
      <c r="L4530" s="14" t="str">
        <f>IFERROR(J4530*HLOOKUP(I4530,Base!$H$2:$J$9,VLOOKUP(Planilla!K4530,Base!$F$3:$G$9,2,0),0),"")</f>
        <v/>
      </c>
      <c r="M4530" s="19"/>
      <c r="N4530" s="14" t="str">
        <f>IF(M4530="Si",HLOOKUP(I4530,Base!$H$2:$J$9,8,0),"")</f>
        <v/>
      </c>
      <c r="O4530" s="9"/>
      <c r="P4530" s="18"/>
      <c r="Q4530" s="14" t="str">
        <f>IFERROR(O4530*HLOOKUP(I4530,Base!$H$2:$J$9,VLOOKUP(Planilla!P4530,Base!$F$3:$G$9,2,0),0),"")</f>
        <v/>
      </c>
    </row>
    <row r="4531" spans="1:17">
      <c r="A4531" s="18"/>
      <c r="B4531" s="7"/>
      <c r="C4531" s="12"/>
      <c r="D4531" s="13" t="str">
        <f>IFERROR(VLOOKUP(C4531,Base!A:C,2,0),"")</f>
        <v/>
      </c>
      <c r="E4531" s="10" t="str">
        <f>IFERROR(VLOOKUP(C4531,Base!A:C,3,0),"")</f>
        <v/>
      </c>
      <c r="F4531" s="8"/>
      <c r="G4531" s="9"/>
      <c r="H4531" s="18"/>
      <c r="I4531" s="18"/>
      <c r="J4531" s="9"/>
      <c r="K4531" s="18"/>
      <c r="L4531" s="14" t="str">
        <f>IFERROR(J4531*HLOOKUP(I4531,Base!$H$2:$J$9,VLOOKUP(Planilla!K4531,Base!$F$3:$G$9,2,0),0),"")</f>
        <v/>
      </c>
      <c r="M4531" s="19"/>
      <c r="N4531" s="14" t="str">
        <f>IF(M4531="Si",HLOOKUP(I4531,Base!$H$2:$J$9,8,0),"")</f>
        <v/>
      </c>
      <c r="O4531" s="9"/>
      <c r="P4531" s="18"/>
      <c r="Q4531" s="14" t="str">
        <f>IFERROR(O4531*HLOOKUP(I4531,Base!$H$2:$J$9,VLOOKUP(Planilla!P4531,Base!$F$3:$G$9,2,0),0),"")</f>
        <v/>
      </c>
    </row>
    <row r="4532" spans="1:17">
      <c r="A4532" s="18"/>
      <c r="B4532" s="7"/>
      <c r="C4532" s="12"/>
      <c r="D4532" s="13" t="str">
        <f>IFERROR(VLOOKUP(C4532,Base!A:C,2,0),"")</f>
        <v/>
      </c>
      <c r="E4532" s="10" t="str">
        <f>IFERROR(VLOOKUP(C4532,Base!A:C,3,0),"")</f>
        <v/>
      </c>
      <c r="F4532" s="8"/>
      <c r="G4532" s="9"/>
      <c r="H4532" s="18"/>
      <c r="I4532" s="18"/>
      <c r="J4532" s="9"/>
      <c r="K4532" s="18"/>
      <c r="L4532" s="14" t="str">
        <f>IFERROR(J4532*HLOOKUP(I4532,Base!$H$2:$J$9,VLOOKUP(Planilla!K4532,Base!$F$3:$G$9,2,0),0),"")</f>
        <v/>
      </c>
      <c r="M4532" s="19"/>
      <c r="N4532" s="14" t="str">
        <f>IF(M4532="Si",HLOOKUP(I4532,Base!$H$2:$J$9,8,0),"")</f>
        <v/>
      </c>
      <c r="O4532" s="9"/>
      <c r="P4532" s="18"/>
      <c r="Q4532" s="14" t="str">
        <f>IFERROR(O4532*HLOOKUP(I4532,Base!$H$2:$J$9,VLOOKUP(Planilla!P4532,Base!$F$3:$G$9,2,0),0),"")</f>
        <v/>
      </c>
    </row>
    <row r="4533" spans="1:17">
      <c r="A4533" s="18"/>
      <c r="B4533" s="7"/>
      <c r="C4533" s="12"/>
      <c r="D4533" s="13" t="str">
        <f>IFERROR(VLOOKUP(C4533,Base!A:C,2,0),"")</f>
        <v/>
      </c>
      <c r="E4533" s="10" t="str">
        <f>IFERROR(VLOOKUP(C4533,Base!A:C,3,0),"")</f>
        <v/>
      </c>
      <c r="F4533" s="8"/>
      <c r="G4533" s="9"/>
      <c r="H4533" s="18"/>
      <c r="I4533" s="18"/>
      <c r="J4533" s="9"/>
      <c r="K4533" s="18"/>
      <c r="L4533" s="14" t="str">
        <f>IFERROR(J4533*HLOOKUP(I4533,Base!$H$2:$J$9,VLOOKUP(Planilla!K4533,Base!$F$3:$G$9,2,0),0),"")</f>
        <v/>
      </c>
      <c r="M4533" s="19"/>
      <c r="N4533" s="14" t="str">
        <f>IF(M4533="Si",HLOOKUP(I4533,Base!$H$2:$J$9,8,0),"")</f>
        <v/>
      </c>
      <c r="O4533" s="9"/>
      <c r="P4533" s="18"/>
      <c r="Q4533" s="14" t="str">
        <f>IFERROR(O4533*HLOOKUP(I4533,Base!$H$2:$J$9,VLOOKUP(Planilla!P4533,Base!$F$3:$G$9,2,0),0),"")</f>
        <v/>
      </c>
    </row>
    <row r="4534" spans="1:17">
      <c r="A4534" s="18"/>
      <c r="B4534" s="7"/>
      <c r="C4534" s="12"/>
      <c r="D4534" s="13" t="str">
        <f>IFERROR(VLOOKUP(C4534,Base!A:C,2,0),"")</f>
        <v/>
      </c>
      <c r="E4534" s="10" t="str">
        <f>IFERROR(VLOOKUP(C4534,Base!A:C,3,0),"")</f>
        <v/>
      </c>
      <c r="F4534" s="8"/>
      <c r="G4534" s="9"/>
      <c r="H4534" s="18"/>
      <c r="I4534" s="18"/>
      <c r="J4534" s="9"/>
      <c r="K4534" s="18"/>
      <c r="L4534" s="14" t="str">
        <f>IFERROR(J4534*HLOOKUP(I4534,Base!$H$2:$J$9,VLOOKUP(Planilla!K4534,Base!$F$3:$G$9,2,0),0),"")</f>
        <v/>
      </c>
      <c r="M4534" s="19"/>
      <c r="N4534" s="14" t="str">
        <f>IF(M4534="Si",HLOOKUP(I4534,Base!$H$2:$J$9,8,0),"")</f>
        <v/>
      </c>
      <c r="O4534" s="9"/>
      <c r="P4534" s="18"/>
      <c r="Q4534" s="14" t="str">
        <f>IFERROR(O4534*HLOOKUP(I4534,Base!$H$2:$J$9,VLOOKUP(Planilla!P4534,Base!$F$3:$G$9,2,0),0),"")</f>
        <v/>
      </c>
    </row>
    <row r="4535" spans="1:17">
      <c r="A4535" s="18"/>
      <c r="B4535" s="7"/>
      <c r="C4535" s="12"/>
      <c r="D4535" s="13" t="str">
        <f>IFERROR(VLOOKUP(C4535,Base!A:C,2,0),"")</f>
        <v/>
      </c>
      <c r="E4535" s="10" t="str">
        <f>IFERROR(VLOOKUP(C4535,Base!A:C,3,0),"")</f>
        <v/>
      </c>
      <c r="F4535" s="8"/>
      <c r="G4535" s="9"/>
      <c r="H4535" s="18"/>
      <c r="I4535" s="18"/>
      <c r="J4535" s="9"/>
      <c r="K4535" s="18"/>
      <c r="L4535" s="14" t="str">
        <f>IFERROR(J4535*HLOOKUP(I4535,Base!$H$2:$J$9,VLOOKUP(Planilla!K4535,Base!$F$3:$G$9,2,0),0),"")</f>
        <v/>
      </c>
      <c r="M4535" s="19"/>
      <c r="N4535" s="14" t="str">
        <f>IF(M4535="Si",HLOOKUP(I4535,Base!$H$2:$J$9,8,0),"")</f>
        <v/>
      </c>
      <c r="O4535" s="9"/>
      <c r="P4535" s="18"/>
      <c r="Q4535" s="14" t="str">
        <f>IFERROR(O4535*HLOOKUP(I4535,Base!$H$2:$J$9,VLOOKUP(Planilla!P4535,Base!$F$3:$G$9,2,0),0),"")</f>
        <v/>
      </c>
    </row>
    <row r="4536" spans="1:17">
      <c r="A4536" s="18"/>
      <c r="B4536" s="7"/>
      <c r="C4536" s="12"/>
      <c r="D4536" s="13" t="str">
        <f>IFERROR(VLOOKUP(C4536,Base!A:C,2,0),"")</f>
        <v/>
      </c>
      <c r="E4536" s="10" t="str">
        <f>IFERROR(VLOOKUP(C4536,Base!A:C,3,0),"")</f>
        <v/>
      </c>
      <c r="F4536" s="8"/>
      <c r="G4536" s="9"/>
      <c r="H4536" s="18"/>
      <c r="I4536" s="18"/>
      <c r="J4536" s="9"/>
      <c r="K4536" s="18"/>
      <c r="L4536" s="14" t="str">
        <f>IFERROR(J4536*HLOOKUP(I4536,Base!$H$2:$J$9,VLOOKUP(Planilla!K4536,Base!$F$3:$G$9,2,0),0),"")</f>
        <v/>
      </c>
      <c r="M4536" s="19"/>
      <c r="N4536" s="14" t="str">
        <f>IF(M4536="Si",HLOOKUP(I4536,Base!$H$2:$J$9,8,0),"")</f>
        <v/>
      </c>
      <c r="O4536" s="9"/>
      <c r="P4536" s="18"/>
      <c r="Q4536" s="14" t="str">
        <f>IFERROR(O4536*HLOOKUP(I4536,Base!$H$2:$J$9,VLOOKUP(Planilla!P4536,Base!$F$3:$G$9,2,0),0),"")</f>
        <v/>
      </c>
    </row>
    <row r="4537" spans="1:17">
      <c r="A4537" s="18"/>
      <c r="B4537" s="7"/>
      <c r="C4537" s="12"/>
      <c r="D4537" s="13" t="str">
        <f>IFERROR(VLOOKUP(C4537,Base!A:C,2,0),"")</f>
        <v/>
      </c>
      <c r="E4537" s="10" t="str">
        <f>IFERROR(VLOOKUP(C4537,Base!A:C,3,0),"")</f>
        <v/>
      </c>
      <c r="F4537" s="8"/>
      <c r="G4537" s="9"/>
      <c r="H4537" s="18"/>
      <c r="I4537" s="18"/>
      <c r="J4537" s="9"/>
      <c r="K4537" s="18"/>
      <c r="L4537" s="14" t="str">
        <f>IFERROR(J4537*HLOOKUP(I4537,Base!$H$2:$J$9,VLOOKUP(Planilla!K4537,Base!$F$3:$G$9,2,0),0),"")</f>
        <v/>
      </c>
      <c r="M4537" s="19"/>
      <c r="N4537" s="14" t="str">
        <f>IF(M4537="Si",HLOOKUP(I4537,Base!$H$2:$J$9,8,0),"")</f>
        <v/>
      </c>
      <c r="O4537" s="9"/>
      <c r="P4537" s="18"/>
      <c r="Q4537" s="14" t="str">
        <f>IFERROR(O4537*HLOOKUP(I4537,Base!$H$2:$J$9,VLOOKUP(Planilla!P4537,Base!$F$3:$G$9,2,0),0),"")</f>
        <v/>
      </c>
    </row>
    <row r="4538" spans="1:17">
      <c r="A4538" s="18"/>
      <c r="B4538" s="7"/>
      <c r="C4538" s="12"/>
      <c r="D4538" s="13" t="str">
        <f>IFERROR(VLOOKUP(C4538,Base!A:C,2,0),"")</f>
        <v/>
      </c>
      <c r="E4538" s="10" t="str">
        <f>IFERROR(VLOOKUP(C4538,Base!A:C,3,0),"")</f>
        <v/>
      </c>
      <c r="F4538" s="8"/>
      <c r="G4538" s="9"/>
      <c r="H4538" s="18"/>
      <c r="I4538" s="18"/>
      <c r="J4538" s="9"/>
      <c r="K4538" s="18"/>
      <c r="L4538" s="14" t="str">
        <f>IFERROR(J4538*HLOOKUP(I4538,Base!$H$2:$J$9,VLOOKUP(Planilla!K4538,Base!$F$3:$G$9,2,0),0),"")</f>
        <v/>
      </c>
      <c r="M4538" s="19"/>
      <c r="N4538" s="14" t="str">
        <f>IF(M4538="Si",HLOOKUP(I4538,Base!$H$2:$J$9,8,0),"")</f>
        <v/>
      </c>
      <c r="O4538" s="9"/>
      <c r="P4538" s="18"/>
      <c r="Q4538" s="14" t="str">
        <f>IFERROR(O4538*HLOOKUP(I4538,Base!$H$2:$J$9,VLOOKUP(Planilla!P4538,Base!$F$3:$G$9,2,0),0),"")</f>
        <v/>
      </c>
    </row>
    <row r="4539" spans="1:17">
      <c r="A4539" s="18"/>
      <c r="B4539" s="7"/>
      <c r="C4539" s="12"/>
      <c r="D4539" s="13" t="str">
        <f>IFERROR(VLOOKUP(C4539,Base!A:C,2,0),"")</f>
        <v/>
      </c>
      <c r="E4539" s="10" t="str">
        <f>IFERROR(VLOOKUP(C4539,Base!A:C,3,0),"")</f>
        <v/>
      </c>
      <c r="F4539" s="8"/>
      <c r="G4539" s="9"/>
      <c r="H4539" s="18"/>
      <c r="I4539" s="18"/>
      <c r="J4539" s="9"/>
      <c r="K4539" s="18"/>
      <c r="L4539" s="14" t="str">
        <f>IFERROR(J4539*HLOOKUP(I4539,Base!$H$2:$J$9,VLOOKUP(Planilla!K4539,Base!$F$3:$G$9,2,0),0),"")</f>
        <v/>
      </c>
      <c r="M4539" s="19"/>
      <c r="N4539" s="14" t="str">
        <f>IF(M4539="Si",HLOOKUP(I4539,Base!$H$2:$J$9,8,0),"")</f>
        <v/>
      </c>
      <c r="O4539" s="9"/>
      <c r="P4539" s="18"/>
      <c r="Q4539" s="14" t="str">
        <f>IFERROR(O4539*HLOOKUP(I4539,Base!$H$2:$J$9,VLOOKUP(Planilla!P4539,Base!$F$3:$G$9,2,0),0),"")</f>
        <v/>
      </c>
    </row>
    <row r="4540" spans="1:17">
      <c r="A4540" s="18"/>
      <c r="B4540" s="7"/>
      <c r="C4540" s="12"/>
      <c r="D4540" s="13" t="str">
        <f>IFERROR(VLOOKUP(C4540,Base!A:C,2,0),"")</f>
        <v/>
      </c>
      <c r="E4540" s="10" t="str">
        <f>IFERROR(VLOOKUP(C4540,Base!A:C,3,0),"")</f>
        <v/>
      </c>
      <c r="F4540" s="8"/>
      <c r="G4540" s="9"/>
      <c r="H4540" s="18"/>
      <c r="I4540" s="18"/>
      <c r="J4540" s="9"/>
      <c r="K4540" s="18"/>
      <c r="L4540" s="14" t="str">
        <f>IFERROR(J4540*HLOOKUP(I4540,Base!$H$2:$J$9,VLOOKUP(Planilla!K4540,Base!$F$3:$G$9,2,0),0),"")</f>
        <v/>
      </c>
      <c r="M4540" s="19"/>
      <c r="N4540" s="14" t="str">
        <f>IF(M4540="Si",HLOOKUP(I4540,Base!$H$2:$J$9,8,0),"")</f>
        <v/>
      </c>
      <c r="O4540" s="9"/>
      <c r="P4540" s="18"/>
      <c r="Q4540" s="14" t="str">
        <f>IFERROR(O4540*HLOOKUP(I4540,Base!$H$2:$J$9,VLOOKUP(Planilla!P4540,Base!$F$3:$G$9,2,0),0),"")</f>
        <v/>
      </c>
    </row>
    <row r="4541" spans="1:17">
      <c r="A4541" s="18"/>
      <c r="B4541" s="7"/>
      <c r="C4541" s="12"/>
      <c r="D4541" s="13" t="str">
        <f>IFERROR(VLOOKUP(C4541,Base!A:C,2,0),"")</f>
        <v/>
      </c>
      <c r="E4541" s="10" t="str">
        <f>IFERROR(VLOOKUP(C4541,Base!A:C,3,0),"")</f>
        <v/>
      </c>
      <c r="F4541" s="8"/>
      <c r="G4541" s="9"/>
      <c r="H4541" s="18"/>
      <c r="I4541" s="18"/>
      <c r="J4541" s="9"/>
      <c r="K4541" s="18"/>
      <c r="L4541" s="14" t="str">
        <f>IFERROR(J4541*HLOOKUP(I4541,Base!$H$2:$J$9,VLOOKUP(Planilla!K4541,Base!$F$3:$G$9,2,0),0),"")</f>
        <v/>
      </c>
      <c r="M4541" s="19"/>
      <c r="N4541" s="14" t="str">
        <f>IF(M4541="Si",HLOOKUP(I4541,Base!$H$2:$J$9,8,0),"")</f>
        <v/>
      </c>
      <c r="O4541" s="9"/>
      <c r="P4541" s="18"/>
      <c r="Q4541" s="14" t="str">
        <f>IFERROR(O4541*HLOOKUP(I4541,Base!$H$2:$J$9,VLOOKUP(Planilla!P4541,Base!$F$3:$G$9,2,0),0),"")</f>
        <v/>
      </c>
    </row>
    <row r="4542" spans="1:17">
      <c r="A4542" s="18"/>
      <c r="B4542" s="7"/>
      <c r="C4542" s="12"/>
      <c r="D4542" s="13" t="str">
        <f>IFERROR(VLOOKUP(C4542,Base!A:C,2,0),"")</f>
        <v/>
      </c>
      <c r="E4542" s="10" t="str">
        <f>IFERROR(VLOOKUP(C4542,Base!A:C,3,0),"")</f>
        <v/>
      </c>
      <c r="F4542" s="8"/>
      <c r="G4542" s="9"/>
      <c r="H4542" s="18"/>
      <c r="I4542" s="18"/>
      <c r="J4542" s="9"/>
      <c r="K4542" s="18"/>
      <c r="L4542" s="14" t="str">
        <f>IFERROR(J4542*HLOOKUP(I4542,Base!$H$2:$J$9,VLOOKUP(Planilla!K4542,Base!$F$3:$G$9,2,0),0),"")</f>
        <v/>
      </c>
      <c r="M4542" s="19"/>
      <c r="N4542" s="14" t="str">
        <f>IF(M4542="Si",HLOOKUP(I4542,Base!$H$2:$J$9,8,0),"")</f>
        <v/>
      </c>
      <c r="O4542" s="9"/>
      <c r="P4542" s="18"/>
      <c r="Q4542" s="14" t="str">
        <f>IFERROR(O4542*HLOOKUP(I4542,Base!$H$2:$J$9,VLOOKUP(Planilla!P4542,Base!$F$3:$G$9,2,0),0),"")</f>
        <v/>
      </c>
    </row>
    <row r="4543" spans="1:17">
      <c r="A4543" s="18"/>
      <c r="B4543" s="7"/>
      <c r="C4543" s="12"/>
      <c r="D4543" s="13" t="str">
        <f>IFERROR(VLOOKUP(C4543,Base!A:C,2,0),"")</f>
        <v/>
      </c>
      <c r="E4543" s="10" t="str">
        <f>IFERROR(VLOOKUP(C4543,Base!A:C,3,0),"")</f>
        <v/>
      </c>
      <c r="F4543" s="8"/>
      <c r="G4543" s="9"/>
      <c r="H4543" s="18"/>
      <c r="I4543" s="18"/>
      <c r="J4543" s="9"/>
      <c r="K4543" s="18"/>
      <c r="L4543" s="14" t="str">
        <f>IFERROR(J4543*HLOOKUP(I4543,Base!$H$2:$J$9,VLOOKUP(Planilla!K4543,Base!$F$3:$G$9,2,0),0),"")</f>
        <v/>
      </c>
      <c r="M4543" s="19"/>
      <c r="N4543" s="14" t="str">
        <f>IF(M4543="Si",HLOOKUP(I4543,Base!$H$2:$J$9,8,0),"")</f>
        <v/>
      </c>
      <c r="O4543" s="9"/>
      <c r="P4543" s="18"/>
      <c r="Q4543" s="14" t="str">
        <f>IFERROR(O4543*HLOOKUP(I4543,Base!$H$2:$J$9,VLOOKUP(Planilla!P4543,Base!$F$3:$G$9,2,0),0),"")</f>
        <v/>
      </c>
    </row>
    <row r="4544" spans="1:17">
      <c r="A4544" s="18"/>
      <c r="B4544" s="7"/>
      <c r="C4544" s="12"/>
      <c r="D4544" s="13" t="str">
        <f>IFERROR(VLOOKUP(C4544,Base!A:C,2,0),"")</f>
        <v/>
      </c>
      <c r="E4544" s="10" t="str">
        <f>IFERROR(VLOOKUP(C4544,Base!A:C,3,0),"")</f>
        <v/>
      </c>
      <c r="F4544" s="8"/>
      <c r="G4544" s="9"/>
      <c r="H4544" s="18"/>
      <c r="I4544" s="18"/>
      <c r="J4544" s="9"/>
      <c r="K4544" s="18"/>
      <c r="L4544" s="14" t="str">
        <f>IFERROR(J4544*HLOOKUP(I4544,Base!$H$2:$J$9,VLOOKUP(Planilla!K4544,Base!$F$3:$G$9,2,0),0),"")</f>
        <v/>
      </c>
      <c r="M4544" s="19"/>
      <c r="N4544" s="14" t="str">
        <f>IF(M4544="Si",HLOOKUP(I4544,Base!$H$2:$J$9,8,0),"")</f>
        <v/>
      </c>
      <c r="O4544" s="9"/>
      <c r="P4544" s="18"/>
      <c r="Q4544" s="14" t="str">
        <f>IFERROR(O4544*HLOOKUP(I4544,Base!$H$2:$J$9,VLOOKUP(Planilla!P4544,Base!$F$3:$G$9,2,0),0),"")</f>
        <v/>
      </c>
    </row>
    <row r="4545" spans="1:17">
      <c r="A4545" s="18"/>
      <c r="B4545" s="7"/>
      <c r="C4545" s="12"/>
      <c r="D4545" s="13" t="str">
        <f>IFERROR(VLOOKUP(C4545,Base!A:C,2,0),"")</f>
        <v/>
      </c>
      <c r="E4545" s="10" t="str">
        <f>IFERROR(VLOOKUP(C4545,Base!A:C,3,0),"")</f>
        <v/>
      </c>
      <c r="F4545" s="8"/>
      <c r="G4545" s="9"/>
      <c r="H4545" s="18"/>
      <c r="I4545" s="18"/>
      <c r="J4545" s="9"/>
      <c r="K4545" s="18"/>
      <c r="L4545" s="14" t="str">
        <f>IFERROR(J4545*HLOOKUP(I4545,Base!$H$2:$J$9,VLOOKUP(Planilla!K4545,Base!$F$3:$G$9,2,0),0),"")</f>
        <v/>
      </c>
      <c r="M4545" s="19"/>
      <c r="N4545" s="14" t="str">
        <f>IF(M4545="Si",HLOOKUP(I4545,Base!$H$2:$J$9,8,0),"")</f>
        <v/>
      </c>
      <c r="O4545" s="9"/>
      <c r="P4545" s="18"/>
      <c r="Q4545" s="14" t="str">
        <f>IFERROR(O4545*HLOOKUP(I4545,Base!$H$2:$J$9,VLOOKUP(Planilla!P4545,Base!$F$3:$G$9,2,0),0),"")</f>
        <v/>
      </c>
    </row>
    <row r="4546" spans="1:17">
      <c r="A4546" s="18"/>
      <c r="B4546" s="7"/>
      <c r="C4546" s="12"/>
      <c r="D4546" s="13" t="str">
        <f>IFERROR(VLOOKUP(C4546,Base!A:C,2,0),"")</f>
        <v/>
      </c>
      <c r="E4546" s="10" t="str">
        <f>IFERROR(VLOOKUP(C4546,Base!A:C,3,0),"")</f>
        <v/>
      </c>
      <c r="F4546" s="8"/>
      <c r="G4546" s="9"/>
      <c r="H4546" s="18"/>
      <c r="I4546" s="18"/>
      <c r="J4546" s="9"/>
      <c r="K4546" s="18"/>
      <c r="L4546" s="14" t="str">
        <f>IFERROR(J4546*HLOOKUP(I4546,Base!$H$2:$J$9,VLOOKUP(Planilla!K4546,Base!$F$3:$G$9,2,0),0),"")</f>
        <v/>
      </c>
      <c r="M4546" s="19"/>
      <c r="N4546" s="14" t="str">
        <f>IF(M4546="Si",HLOOKUP(I4546,Base!$H$2:$J$9,8,0),"")</f>
        <v/>
      </c>
      <c r="O4546" s="9"/>
      <c r="P4546" s="18"/>
      <c r="Q4546" s="14" t="str">
        <f>IFERROR(O4546*HLOOKUP(I4546,Base!$H$2:$J$9,VLOOKUP(Planilla!P4546,Base!$F$3:$G$9,2,0),0),"")</f>
        <v/>
      </c>
    </row>
    <row r="4547" spans="1:17">
      <c r="A4547" s="18"/>
      <c r="B4547" s="7"/>
      <c r="C4547" s="12"/>
      <c r="D4547" s="13" t="str">
        <f>IFERROR(VLOOKUP(C4547,Base!A:C,2,0),"")</f>
        <v/>
      </c>
      <c r="E4547" s="10" t="str">
        <f>IFERROR(VLOOKUP(C4547,Base!A:C,3,0),"")</f>
        <v/>
      </c>
      <c r="F4547" s="8"/>
      <c r="G4547" s="9"/>
      <c r="H4547" s="18"/>
      <c r="I4547" s="18"/>
      <c r="J4547" s="9"/>
      <c r="K4547" s="18"/>
      <c r="L4547" s="14" t="str">
        <f>IFERROR(J4547*HLOOKUP(I4547,Base!$H$2:$J$9,VLOOKUP(Planilla!K4547,Base!$F$3:$G$9,2,0),0),"")</f>
        <v/>
      </c>
      <c r="M4547" s="19"/>
      <c r="N4547" s="14" t="str">
        <f>IF(M4547="Si",HLOOKUP(I4547,Base!$H$2:$J$9,8,0),"")</f>
        <v/>
      </c>
      <c r="O4547" s="9"/>
      <c r="P4547" s="18"/>
      <c r="Q4547" s="14" t="str">
        <f>IFERROR(O4547*HLOOKUP(I4547,Base!$H$2:$J$9,VLOOKUP(Planilla!P4547,Base!$F$3:$G$9,2,0),0),"")</f>
        <v/>
      </c>
    </row>
    <row r="4548" spans="1:17">
      <c r="A4548" s="18"/>
      <c r="B4548" s="7"/>
      <c r="C4548" s="12"/>
      <c r="D4548" s="13" t="str">
        <f>IFERROR(VLOOKUP(C4548,Base!A:C,2,0),"")</f>
        <v/>
      </c>
      <c r="E4548" s="10" t="str">
        <f>IFERROR(VLOOKUP(C4548,Base!A:C,3,0),"")</f>
        <v/>
      </c>
      <c r="F4548" s="8"/>
      <c r="G4548" s="9"/>
      <c r="H4548" s="18"/>
      <c r="I4548" s="18"/>
      <c r="J4548" s="9"/>
      <c r="K4548" s="18"/>
      <c r="L4548" s="14" t="str">
        <f>IFERROR(J4548*HLOOKUP(I4548,Base!$H$2:$J$9,VLOOKUP(Planilla!K4548,Base!$F$3:$G$9,2,0),0),"")</f>
        <v/>
      </c>
      <c r="M4548" s="19"/>
      <c r="N4548" s="14" t="str">
        <f>IF(M4548="Si",HLOOKUP(I4548,Base!$H$2:$J$9,8,0),"")</f>
        <v/>
      </c>
      <c r="O4548" s="9"/>
      <c r="P4548" s="18"/>
      <c r="Q4548" s="14" t="str">
        <f>IFERROR(O4548*HLOOKUP(I4548,Base!$H$2:$J$9,VLOOKUP(Planilla!P4548,Base!$F$3:$G$9,2,0),0),"")</f>
        <v/>
      </c>
    </row>
    <row r="4549" spans="1:17">
      <c r="A4549" s="18"/>
      <c r="B4549" s="7"/>
      <c r="C4549" s="12"/>
      <c r="D4549" s="13" t="str">
        <f>IFERROR(VLOOKUP(C4549,Base!A:C,2,0),"")</f>
        <v/>
      </c>
      <c r="E4549" s="10" t="str">
        <f>IFERROR(VLOOKUP(C4549,Base!A:C,3,0),"")</f>
        <v/>
      </c>
      <c r="F4549" s="8"/>
      <c r="G4549" s="9"/>
      <c r="H4549" s="18"/>
      <c r="I4549" s="18"/>
      <c r="J4549" s="9"/>
      <c r="K4549" s="18"/>
      <c r="L4549" s="14" t="str">
        <f>IFERROR(J4549*HLOOKUP(I4549,Base!$H$2:$J$9,VLOOKUP(Planilla!K4549,Base!$F$3:$G$9,2,0),0),"")</f>
        <v/>
      </c>
      <c r="M4549" s="19"/>
      <c r="N4549" s="14" t="str">
        <f>IF(M4549="Si",HLOOKUP(I4549,Base!$H$2:$J$9,8,0),"")</f>
        <v/>
      </c>
      <c r="O4549" s="9"/>
      <c r="P4549" s="18"/>
      <c r="Q4549" s="14" t="str">
        <f>IFERROR(O4549*HLOOKUP(I4549,Base!$H$2:$J$9,VLOOKUP(Planilla!P4549,Base!$F$3:$G$9,2,0),0),"")</f>
        <v/>
      </c>
    </row>
    <row r="4550" spans="1:17">
      <c r="A4550" s="18"/>
      <c r="B4550" s="7"/>
      <c r="C4550" s="12"/>
      <c r="D4550" s="13" t="str">
        <f>IFERROR(VLOOKUP(C4550,Base!A:C,2,0),"")</f>
        <v/>
      </c>
      <c r="E4550" s="10" t="str">
        <f>IFERROR(VLOOKUP(C4550,Base!A:C,3,0),"")</f>
        <v/>
      </c>
      <c r="F4550" s="8"/>
      <c r="G4550" s="9"/>
      <c r="H4550" s="18"/>
      <c r="I4550" s="18"/>
      <c r="J4550" s="9"/>
      <c r="K4550" s="18"/>
      <c r="L4550" s="14" t="str">
        <f>IFERROR(J4550*HLOOKUP(I4550,Base!$H$2:$J$9,VLOOKUP(Planilla!K4550,Base!$F$3:$G$9,2,0),0),"")</f>
        <v/>
      </c>
      <c r="M4550" s="19"/>
      <c r="N4550" s="14" t="str">
        <f>IF(M4550="Si",HLOOKUP(I4550,Base!$H$2:$J$9,8,0),"")</f>
        <v/>
      </c>
      <c r="O4550" s="9"/>
      <c r="P4550" s="18"/>
      <c r="Q4550" s="14" t="str">
        <f>IFERROR(O4550*HLOOKUP(I4550,Base!$H$2:$J$9,VLOOKUP(Planilla!P4550,Base!$F$3:$G$9,2,0),0),"")</f>
        <v/>
      </c>
    </row>
    <row r="4551" spans="1:17">
      <c r="A4551" s="18"/>
      <c r="B4551" s="7"/>
      <c r="C4551" s="12"/>
      <c r="D4551" s="13" t="str">
        <f>IFERROR(VLOOKUP(C4551,Base!A:C,2,0),"")</f>
        <v/>
      </c>
      <c r="E4551" s="10" t="str">
        <f>IFERROR(VLOOKUP(C4551,Base!A:C,3,0),"")</f>
        <v/>
      </c>
      <c r="F4551" s="8"/>
      <c r="G4551" s="9"/>
      <c r="H4551" s="18"/>
      <c r="I4551" s="18"/>
      <c r="J4551" s="9"/>
      <c r="K4551" s="18"/>
      <c r="L4551" s="14" t="str">
        <f>IFERROR(J4551*HLOOKUP(I4551,Base!$H$2:$J$9,VLOOKUP(Planilla!K4551,Base!$F$3:$G$9,2,0),0),"")</f>
        <v/>
      </c>
      <c r="M4551" s="19"/>
      <c r="N4551" s="14" t="str">
        <f>IF(M4551="Si",HLOOKUP(I4551,Base!$H$2:$J$9,8,0),"")</f>
        <v/>
      </c>
      <c r="O4551" s="9"/>
      <c r="P4551" s="18"/>
      <c r="Q4551" s="14" t="str">
        <f>IFERROR(O4551*HLOOKUP(I4551,Base!$H$2:$J$9,VLOOKUP(Planilla!P4551,Base!$F$3:$G$9,2,0),0),"")</f>
        <v/>
      </c>
    </row>
    <row r="4552" spans="1:17">
      <c r="A4552" s="18"/>
      <c r="B4552" s="7"/>
      <c r="C4552" s="12"/>
      <c r="D4552" s="13" t="str">
        <f>IFERROR(VLOOKUP(C4552,Base!A:C,2,0),"")</f>
        <v/>
      </c>
      <c r="E4552" s="10" t="str">
        <f>IFERROR(VLOOKUP(C4552,Base!A:C,3,0),"")</f>
        <v/>
      </c>
      <c r="F4552" s="8"/>
      <c r="G4552" s="9"/>
      <c r="H4552" s="18"/>
      <c r="I4552" s="18"/>
      <c r="J4552" s="9"/>
      <c r="K4552" s="18"/>
      <c r="L4552" s="14" t="str">
        <f>IFERROR(J4552*HLOOKUP(I4552,Base!$H$2:$J$9,VLOOKUP(Planilla!K4552,Base!$F$3:$G$9,2,0),0),"")</f>
        <v/>
      </c>
      <c r="M4552" s="19"/>
      <c r="N4552" s="14" t="str">
        <f>IF(M4552="Si",HLOOKUP(I4552,Base!$H$2:$J$9,8,0),"")</f>
        <v/>
      </c>
      <c r="O4552" s="9"/>
      <c r="P4552" s="18"/>
      <c r="Q4552" s="14" t="str">
        <f>IFERROR(O4552*HLOOKUP(I4552,Base!$H$2:$J$9,VLOOKUP(Planilla!P4552,Base!$F$3:$G$9,2,0),0),"")</f>
        <v/>
      </c>
    </row>
    <row r="4553" spans="1:17">
      <c r="A4553" s="18"/>
      <c r="B4553" s="7"/>
      <c r="C4553" s="12"/>
      <c r="D4553" s="13" t="str">
        <f>IFERROR(VLOOKUP(C4553,Base!A:C,2,0),"")</f>
        <v/>
      </c>
      <c r="E4553" s="10" t="str">
        <f>IFERROR(VLOOKUP(C4553,Base!A:C,3,0),"")</f>
        <v/>
      </c>
      <c r="F4553" s="8"/>
      <c r="G4553" s="9"/>
      <c r="H4553" s="18"/>
      <c r="I4553" s="18"/>
      <c r="J4553" s="9"/>
      <c r="K4553" s="18"/>
      <c r="L4553" s="14" t="str">
        <f>IFERROR(J4553*HLOOKUP(I4553,Base!$H$2:$J$9,VLOOKUP(Planilla!K4553,Base!$F$3:$G$9,2,0),0),"")</f>
        <v/>
      </c>
      <c r="M4553" s="19"/>
      <c r="N4553" s="14" t="str">
        <f>IF(M4553="Si",HLOOKUP(I4553,Base!$H$2:$J$9,8,0),"")</f>
        <v/>
      </c>
      <c r="O4553" s="9"/>
      <c r="P4553" s="18"/>
      <c r="Q4553" s="14" t="str">
        <f>IFERROR(O4553*HLOOKUP(I4553,Base!$H$2:$J$9,VLOOKUP(Planilla!P4553,Base!$F$3:$G$9,2,0),0),"")</f>
        <v/>
      </c>
    </row>
    <row r="4554" spans="1:17">
      <c r="A4554" s="18"/>
      <c r="B4554" s="7"/>
      <c r="C4554" s="12"/>
      <c r="D4554" s="13" t="str">
        <f>IFERROR(VLOOKUP(C4554,Base!A:C,2,0),"")</f>
        <v/>
      </c>
      <c r="E4554" s="10" t="str">
        <f>IFERROR(VLOOKUP(C4554,Base!A:C,3,0),"")</f>
        <v/>
      </c>
      <c r="F4554" s="8"/>
      <c r="G4554" s="9"/>
      <c r="H4554" s="18"/>
      <c r="I4554" s="18"/>
      <c r="J4554" s="9"/>
      <c r="K4554" s="18"/>
      <c r="L4554" s="14" t="str">
        <f>IFERROR(J4554*HLOOKUP(I4554,Base!$H$2:$J$9,VLOOKUP(Planilla!K4554,Base!$F$3:$G$9,2,0),0),"")</f>
        <v/>
      </c>
      <c r="M4554" s="19"/>
      <c r="N4554" s="14" t="str">
        <f>IF(M4554="Si",HLOOKUP(I4554,Base!$H$2:$J$9,8,0),"")</f>
        <v/>
      </c>
      <c r="O4554" s="9"/>
      <c r="P4554" s="18"/>
      <c r="Q4554" s="14" t="str">
        <f>IFERROR(O4554*HLOOKUP(I4554,Base!$H$2:$J$9,VLOOKUP(Planilla!P4554,Base!$F$3:$G$9,2,0),0),"")</f>
        <v/>
      </c>
    </row>
    <row r="4555" spans="1:17">
      <c r="A4555" s="18"/>
      <c r="B4555" s="7"/>
      <c r="C4555" s="12"/>
      <c r="D4555" s="13" t="str">
        <f>IFERROR(VLOOKUP(C4555,Base!A:C,2,0),"")</f>
        <v/>
      </c>
      <c r="E4555" s="10" t="str">
        <f>IFERROR(VLOOKUP(C4555,Base!A:C,3,0),"")</f>
        <v/>
      </c>
      <c r="F4555" s="8"/>
      <c r="G4555" s="9"/>
      <c r="H4555" s="18"/>
      <c r="I4555" s="18"/>
      <c r="J4555" s="9"/>
      <c r="K4555" s="18"/>
      <c r="L4555" s="14" t="str">
        <f>IFERROR(J4555*HLOOKUP(I4555,Base!$H$2:$J$9,VLOOKUP(Planilla!K4555,Base!$F$3:$G$9,2,0),0),"")</f>
        <v/>
      </c>
      <c r="M4555" s="19"/>
      <c r="N4555" s="14" t="str">
        <f>IF(M4555="Si",HLOOKUP(I4555,Base!$H$2:$J$9,8,0),"")</f>
        <v/>
      </c>
      <c r="O4555" s="9"/>
      <c r="P4555" s="18"/>
      <c r="Q4555" s="14" t="str">
        <f>IFERROR(O4555*HLOOKUP(I4555,Base!$H$2:$J$9,VLOOKUP(Planilla!P4555,Base!$F$3:$G$9,2,0),0),"")</f>
        <v/>
      </c>
    </row>
    <row r="4556" spans="1:17">
      <c r="A4556" s="18"/>
      <c r="B4556" s="7"/>
      <c r="C4556" s="12"/>
      <c r="D4556" s="13" t="str">
        <f>IFERROR(VLOOKUP(C4556,Base!A:C,2,0),"")</f>
        <v/>
      </c>
      <c r="E4556" s="10" t="str">
        <f>IFERROR(VLOOKUP(C4556,Base!A:C,3,0),"")</f>
        <v/>
      </c>
      <c r="F4556" s="8"/>
      <c r="G4556" s="9"/>
      <c r="H4556" s="18"/>
      <c r="I4556" s="18"/>
      <c r="J4556" s="9"/>
      <c r="K4556" s="18"/>
      <c r="L4556" s="14" t="str">
        <f>IFERROR(J4556*HLOOKUP(I4556,Base!$H$2:$J$9,VLOOKUP(Planilla!K4556,Base!$F$3:$G$9,2,0),0),"")</f>
        <v/>
      </c>
      <c r="M4556" s="19"/>
      <c r="N4556" s="14" t="str">
        <f>IF(M4556="Si",HLOOKUP(I4556,Base!$H$2:$J$9,8,0),"")</f>
        <v/>
      </c>
      <c r="O4556" s="9"/>
      <c r="P4556" s="18"/>
      <c r="Q4556" s="14" t="str">
        <f>IFERROR(O4556*HLOOKUP(I4556,Base!$H$2:$J$9,VLOOKUP(Planilla!P4556,Base!$F$3:$G$9,2,0),0),"")</f>
        <v/>
      </c>
    </row>
    <row r="4557" spans="1:17">
      <c r="A4557" s="18"/>
      <c r="B4557" s="7"/>
      <c r="C4557" s="12"/>
      <c r="D4557" s="13" t="str">
        <f>IFERROR(VLOOKUP(C4557,Base!A:C,2,0),"")</f>
        <v/>
      </c>
      <c r="E4557" s="10" t="str">
        <f>IFERROR(VLOOKUP(C4557,Base!A:C,3,0),"")</f>
        <v/>
      </c>
      <c r="F4557" s="8"/>
      <c r="G4557" s="9"/>
      <c r="H4557" s="18"/>
      <c r="I4557" s="18"/>
      <c r="J4557" s="9"/>
      <c r="K4557" s="18"/>
      <c r="L4557" s="14" t="str">
        <f>IFERROR(J4557*HLOOKUP(I4557,Base!$H$2:$J$9,VLOOKUP(Planilla!K4557,Base!$F$3:$G$9,2,0),0),"")</f>
        <v/>
      </c>
      <c r="M4557" s="19"/>
      <c r="N4557" s="14" t="str">
        <f>IF(M4557="Si",HLOOKUP(I4557,Base!$H$2:$J$9,8,0),"")</f>
        <v/>
      </c>
      <c r="O4557" s="9"/>
      <c r="P4557" s="18"/>
      <c r="Q4557" s="14" t="str">
        <f>IFERROR(O4557*HLOOKUP(I4557,Base!$H$2:$J$9,VLOOKUP(Planilla!P4557,Base!$F$3:$G$9,2,0),0),"")</f>
        <v/>
      </c>
    </row>
    <row r="4558" spans="1:17">
      <c r="A4558" s="18"/>
      <c r="B4558" s="7"/>
      <c r="C4558" s="12"/>
      <c r="D4558" s="13" t="str">
        <f>IFERROR(VLOOKUP(C4558,Base!A:C,2,0),"")</f>
        <v/>
      </c>
      <c r="E4558" s="10" t="str">
        <f>IFERROR(VLOOKUP(C4558,Base!A:C,3,0),"")</f>
        <v/>
      </c>
      <c r="F4558" s="8"/>
      <c r="G4558" s="9"/>
      <c r="H4558" s="18"/>
      <c r="I4558" s="18"/>
      <c r="J4558" s="9"/>
      <c r="K4558" s="18"/>
      <c r="L4558" s="14" t="str">
        <f>IFERROR(J4558*HLOOKUP(I4558,Base!$H$2:$J$9,VLOOKUP(Planilla!K4558,Base!$F$3:$G$9,2,0),0),"")</f>
        <v/>
      </c>
      <c r="M4558" s="19"/>
      <c r="N4558" s="14" t="str">
        <f>IF(M4558="Si",HLOOKUP(I4558,Base!$H$2:$J$9,8,0),"")</f>
        <v/>
      </c>
      <c r="O4558" s="9"/>
      <c r="P4558" s="18"/>
      <c r="Q4558" s="14" t="str">
        <f>IFERROR(O4558*HLOOKUP(I4558,Base!$H$2:$J$9,VLOOKUP(Planilla!P4558,Base!$F$3:$G$9,2,0),0),"")</f>
        <v/>
      </c>
    </row>
    <row r="4559" spans="1:17">
      <c r="A4559" s="18"/>
      <c r="B4559" s="7"/>
      <c r="C4559" s="12"/>
      <c r="D4559" s="13" t="str">
        <f>IFERROR(VLOOKUP(C4559,Base!A:C,2,0),"")</f>
        <v/>
      </c>
      <c r="E4559" s="10" t="str">
        <f>IFERROR(VLOOKUP(C4559,Base!A:C,3,0),"")</f>
        <v/>
      </c>
      <c r="F4559" s="8"/>
      <c r="G4559" s="9"/>
      <c r="H4559" s="18"/>
      <c r="I4559" s="18"/>
      <c r="J4559" s="9"/>
      <c r="K4559" s="18"/>
      <c r="L4559" s="14" t="str">
        <f>IFERROR(J4559*HLOOKUP(I4559,Base!$H$2:$J$9,VLOOKUP(Planilla!K4559,Base!$F$3:$G$9,2,0),0),"")</f>
        <v/>
      </c>
      <c r="M4559" s="19"/>
      <c r="N4559" s="14" t="str">
        <f>IF(M4559="Si",HLOOKUP(I4559,Base!$H$2:$J$9,8,0),"")</f>
        <v/>
      </c>
      <c r="O4559" s="9"/>
      <c r="P4559" s="18"/>
      <c r="Q4559" s="14" t="str">
        <f>IFERROR(O4559*HLOOKUP(I4559,Base!$H$2:$J$9,VLOOKUP(Planilla!P4559,Base!$F$3:$G$9,2,0),0),"")</f>
        <v/>
      </c>
    </row>
    <row r="4560" spans="1:17">
      <c r="A4560" s="18"/>
      <c r="B4560" s="7"/>
      <c r="C4560" s="12"/>
      <c r="D4560" s="13" t="str">
        <f>IFERROR(VLOOKUP(C4560,Base!A:C,2,0),"")</f>
        <v/>
      </c>
      <c r="E4560" s="10" t="str">
        <f>IFERROR(VLOOKUP(C4560,Base!A:C,3,0),"")</f>
        <v/>
      </c>
      <c r="F4560" s="8"/>
      <c r="G4560" s="9"/>
      <c r="H4560" s="18"/>
      <c r="I4560" s="18"/>
      <c r="J4560" s="9"/>
      <c r="K4560" s="18"/>
      <c r="L4560" s="14" t="str">
        <f>IFERROR(J4560*HLOOKUP(I4560,Base!$H$2:$J$9,VLOOKUP(Planilla!K4560,Base!$F$3:$G$9,2,0),0),"")</f>
        <v/>
      </c>
      <c r="M4560" s="19"/>
      <c r="N4560" s="14" t="str">
        <f>IF(M4560="Si",HLOOKUP(I4560,Base!$H$2:$J$9,8,0),"")</f>
        <v/>
      </c>
      <c r="O4560" s="9"/>
      <c r="P4560" s="18"/>
      <c r="Q4560" s="14" t="str">
        <f>IFERROR(O4560*HLOOKUP(I4560,Base!$H$2:$J$9,VLOOKUP(Planilla!P4560,Base!$F$3:$G$9,2,0),0),"")</f>
        <v/>
      </c>
    </row>
    <row r="4561" spans="1:17">
      <c r="A4561" s="18"/>
      <c r="B4561" s="7"/>
      <c r="C4561" s="12"/>
      <c r="D4561" s="13" t="str">
        <f>IFERROR(VLOOKUP(C4561,Base!A:C,2,0),"")</f>
        <v/>
      </c>
      <c r="E4561" s="10" t="str">
        <f>IFERROR(VLOOKUP(C4561,Base!A:C,3,0),"")</f>
        <v/>
      </c>
      <c r="F4561" s="8"/>
      <c r="G4561" s="9"/>
      <c r="H4561" s="18"/>
      <c r="I4561" s="18"/>
      <c r="J4561" s="9"/>
      <c r="K4561" s="18"/>
      <c r="L4561" s="14" t="str">
        <f>IFERROR(J4561*HLOOKUP(I4561,Base!$H$2:$J$9,VLOOKUP(Planilla!K4561,Base!$F$3:$G$9,2,0),0),"")</f>
        <v/>
      </c>
      <c r="M4561" s="19"/>
      <c r="N4561" s="14" t="str">
        <f>IF(M4561="Si",HLOOKUP(I4561,Base!$H$2:$J$9,8,0),"")</f>
        <v/>
      </c>
      <c r="O4561" s="9"/>
      <c r="P4561" s="18"/>
      <c r="Q4561" s="14" t="str">
        <f>IFERROR(O4561*HLOOKUP(I4561,Base!$H$2:$J$9,VLOOKUP(Planilla!P4561,Base!$F$3:$G$9,2,0),0),"")</f>
        <v/>
      </c>
    </row>
    <row r="4562" spans="1:17">
      <c r="A4562" s="18"/>
      <c r="B4562" s="7"/>
      <c r="C4562" s="12"/>
      <c r="D4562" s="13" t="str">
        <f>IFERROR(VLOOKUP(C4562,Base!A:C,2,0),"")</f>
        <v/>
      </c>
      <c r="E4562" s="10" t="str">
        <f>IFERROR(VLOOKUP(C4562,Base!A:C,3,0),"")</f>
        <v/>
      </c>
      <c r="F4562" s="8"/>
      <c r="G4562" s="9"/>
      <c r="H4562" s="18"/>
      <c r="I4562" s="18"/>
      <c r="J4562" s="9"/>
      <c r="K4562" s="18"/>
      <c r="L4562" s="14" t="str">
        <f>IFERROR(J4562*HLOOKUP(I4562,Base!$H$2:$J$9,VLOOKUP(Planilla!K4562,Base!$F$3:$G$9,2,0),0),"")</f>
        <v/>
      </c>
      <c r="M4562" s="19"/>
      <c r="N4562" s="14" t="str">
        <f>IF(M4562="Si",HLOOKUP(I4562,Base!$H$2:$J$9,8,0),"")</f>
        <v/>
      </c>
      <c r="O4562" s="9"/>
      <c r="P4562" s="18"/>
      <c r="Q4562" s="14" t="str">
        <f>IFERROR(O4562*HLOOKUP(I4562,Base!$H$2:$J$9,VLOOKUP(Planilla!P4562,Base!$F$3:$G$9,2,0),0),"")</f>
        <v/>
      </c>
    </row>
    <row r="4563" spans="1:17">
      <c r="A4563" s="18"/>
      <c r="B4563" s="7"/>
      <c r="C4563" s="12"/>
      <c r="D4563" s="13" t="str">
        <f>IFERROR(VLOOKUP(C4563,Base!A:C,2,0),"")</f>
        <v/>
      </c>
      <c r="E4563" s="10" t="str">
        <f>IFERROR(VLOOKUP(C4563,Base!A:C,3,0),"")</f>
        <v/>
      </c>
      <c r="F4563" s="8"/>
      <c r="G4563" s="9"/>
      <c r="H4563" s="18"/>
      <c r="I4563" s="18"/>
      <c r="J4563" s="9"/>
      <c r="K4563" s="18"/>
      <c r="L4563" s="14" t="str">
        <f>IFERROR(J4563*HLOOKUP(I4563,Base!$H$2:$J$9,VLOOKUP(Planilla!K4563,Base!$F$3:$G$9,2,0),0),"")</f>
        <v/>
      </c>
      <c r="M4563" s="19"/>
      <c r="N4563" s="14" t="str">
        <f>IF(M4563="Si",HLOOKUP(I4563,Base!$H$2:$J$9,8,0),"")</f>
        <v/>
      </c>
      <c r="O4563" s="9"/>
      <c r="P4563" s="18"/>
      <c r="Q4563" s="14" t="str">
        <f>IFERROR(O4563*HLOOKUP(I4563,Base!$H$2:$J$9,VLOOKUP(Planilla!P4563,Base!$F$3:$G$9,2,0),0),"")</f>
        <v/>
      </c>
    </row>
    <row r="4564" spans="1:17">
      <c r="A4564" s="18"/>
      <c r="B4564" s="7"/>
      <c r="C4564" s="12"/>
      <c r="D4564" s="13" t="str">
        <f>IFERROR(VLOOKUP(C4564,Base!A:C,2,0),"")</f>
        <v/>
      </c>
      <c r="E4564" s="10" t="str">
        <f>IFERROR(VLOOKUP(C4564,Base!A:C,3,0),"")</f>
        <v/>
      </c>
      <c r="F4564" s="8"/>
      <c r="G4564" s="9"/>
      <c r="H4564" s="18"/>
      <c r="I4564" s="18"/>
      <c r="J4564" s="9"/>
      <c r="K4564" s="18"/>
      <c r="L4564" s="14" t="str">
        <f>IFERROR(J4564*HLOOKUP(I4564,Base!$H$2:$J$9,VLOOKUP(Planilla!K4564,Base!$F$3:$G$9,2,0),0),"")</f>
        <v/>
      </c>
      <c r="M4564" s="19"/>
      <c r="N4564" s="14" t="str">
        <f>IF(M4564="Si",HLOOKUP(I4564,Base!$H$2:$J$9,8,0),"")</f>
        <v/>
      </c>
      <c r="O4564" s="9"/>
      <c r="P4564" s="18"/>
      <c r="Q4564" s="14" t="str">
        <f>IFERROR(O4564*HLOOKUP(I4564,Base!$H$2:$J$9,VLOOKUP(Planilla!P4564,Base!$F$3:$G$9,2,0),0),"")</f>
        <v/>
      </c>
    </row>
    <row r="4565" spans="1:17">
      <c r="A4565" s="18"/>
      <c r="B4565" s="7"/>
      <c r="C4565" s="12"/>
      <c r="D4565" s="13" t="str">
        <f>IFERROR(VLOOKUP(C4565,Base!A:C,2,0),"")</f>
        <v/>
      </c>
      <c r="E4565" s="10" t="str">
        <f>IFERROR(VLOOKUP(C4565,Base!A:C,3,0),"")</f>
        <v/>
      </c>
      <c r="F4565" s="8"/>
      <c r="G4565" s="9"/>
      <c r="H4565" s="18"/>
      <c r="I4565" s="18"/>
      <c r="J4565" s="9"/>
      <c r="K4565" s="18"/>
      <c r="L4565" s="14" t="str">
        <f>IFERROR(J4565*HLOOKUP(I4565,Base!$H$2:$J$9,VLOOKUP(Planilla!K4565,Base!$F$3:$G$9,2,0),0),"")</f>
        <v/>
      </c>
      <c r="M4565" s="19"/>
      <c r="N4565" s="14" t="str">
        <f>IF(M4565="Si",HLOOKUP(I4565,Base!$H$2:$J$9,8,0),"")</f>
        <v/>
      </c>
      <c r="O4565" s="9"/>
      <c r="P4565" s="18"/>
      <c r="Q4565" s="14" t="str">
        <f>IFERROR(O4565*HLOOKUP(I4565,Base!$H$2:$J$9,VLOOKUP(Planilla!P4565,Base!$F$3:$G$9,2,0),0),"")</f>
        <v/>
      </c>
    </row>
    <row r="4566" spans="1:17">
      <c r="A4566" s="18"/>
      <c r="B4566" s="7"/>
      <c r="C4566" s="12"/>
      <c r="D4566" s="13" t="str">
        <f>IFERROR(VLOOKUP(C4566,Base!A:C,2,0),"")</f>
        <v/>
      </c>
      <c r="E4566" s="10" t="str">
        <f>IFERROR(VLOOKUP(C4566,Base!A:C,3,0),"")</f>
        <v/>
      </c>
      <c r="F4566" s="8"/>
      <c r="G4566" s="9"/>
      <c r="H4566" s="18"/>
      <c r="I4566" s="18"/>
      <c r="J4566" s="9"/>
      <c r="K4566" s="18"/>
      <c r="L4566" s="14" t="str">
        <f>IFERROR(J4566*HLOOKUP(I4566,Base!$H$2:$J$9,VLOOKUP(Planilla!K4566,Base!$F$3:$G$9,2,0),0),"")</f>
        <v/>
      </c>
      <c r="M4566" s="19"/>
      <c r="N4566" s="14" t="str">
        <f>IF(M4566="Si",HLOOKUP(I4566,Base!$H$2:$J$9,8,0),"")</f>
        <v/>
      </c>
      <c r="O4566" s="9"/>
      <c r="P4566" s="18"/>
      <c r="Q4566" s="14" t="str">
        <f>IFERROR(O4566*HLOOKUP(I4566,Base!$H$2:$J$9,VLOOKUP(Planilla!P4566,Base!$F$3:$G$9,2,0),0),"")</f>
        <v/>
      </c>
    </row>
    <row r="4567" spans="1:17">
      <c r="A4567" s="18"/>
      <c r="B4567" s="7"/>
      <c r="C4567" s="12"/>
      <c r="D4567" s="13" t="str">
        <f>IFERROR(VLOOKUP(C4567,Base!A:C,2,0),"")</f>
        <v/>
      </c>
      <c r="E4567" s="10" t="str">
        <f>IFERROR(VLOOKUP(C4567,Base!A:C,3,0),"")</f>
        <v/>
      </c>
      <c r="F4567" s="8"/>
      <c r="G4567" s="9"/>
      <c r="H4567" s="18"/>
      <c r="I4567" s="18"/>
      <c r="J4567" s="9"/>
      <c r="K4567" s="18"/>
      <c r="L4567" s="14" t="str">
        <f>IFERROR(J4567*HLOOKUP(I4567,Base!$H$2:$J$9,VLOOKUP(Planilla!K4567,Base!$F$3:$G$9,2,0),0),"")</f>
        <v/>
      </c>
      <c r="M4567" s="19"/>
      <c r="N4567" s="14" t="str">
        <f>IF(M4567="Si",HLOOKUP(I4567,Base!$H$2:$J$9,8,0),"")</f>
        <v/>
      </c>
      <c r="O4567" s="9"/>
      <c r="P4567" s="18"/>
      <c r="Q4567" s="14" t="str">
        <f>IFERROR(O4567*HLOOKUP(I4567,Base!$H$2:$J$9,VLOOKUP(Planilla!P4567,Base!$F$3:$G$9,2,0),0),"")</f>
        <v/>
      </c>
    </row>
    <row r="4568" spans="1:17">
      <c r="A4568" s="18"/>
      <c r="B4568" s="7"/>
      <c r="C4568" s="12"/>
      <c r="D4568" s="13" t="str">
        <f>IFERROR(VLOOKUP(C4568,Base!A:C,2,0),"")</f>
        <v/>
      </c>
      <c r="E4568" s="10" t="str">
        <f>IFERROR(VLOOKUP(C4568,Base!A:C,3,0),"")</f>
        <v/>
      </c>
      <c r="F4568" s="8"/>
      <c r="G4568" s="9"/>
      <c r="H4568" s="18"/>
      <c r="I4568" s="18"/>
      <c r="J4568" s="9"/>
      <c r="K4568" s="18"/>
      <c r="L4568" s="14" t="str">
        <f>IFERROR(J4568*HLOOKUP(I4568,Base!$H$2:$J$9,VLOOKUP(Planilla!K4568,Base!$F$3:$G$9,2,0),0),"")</f>
        <v/>
      </c>
      <c r="M4568" s="19"/>
      <c r="N4568" s="14" t="str">
        <f>IF(M4568="Si",HLOOKUP(I4568,Base!$H$2:$J$9,8,0),"")</f>
        <v/>
      </c>
      <c r="O4568" s="9"/>
      <c r="P4568" s="18"/>
      <c r="Q4568" s="14" t="str">
        <f>IFERROR(O4568*HLOOKUP(I4568,Base!$H$2:$J$9,VLOOKUP(Planilla!P4568,Base!$F$3:$G$9,2,0),0),"")</f>
        <v/>
      </c>
    </row>
    <row r="4569" spans="1:17">
      <c r="A4569" s="18"/>
      <c r="B4569" s="7"/>
      <c r="C4569" s="12"/>
      <c r="D4569" s="13" t="str">
        <f>IFERROR(VLOOKUP(C4569,Base!A:C,2,0),"")</f>
        <v/>
      </c>
      <c r="E4569" s="10" t="str">
        <f>IFERROR(VLOOKUP(C4569,Base!A:C,3,0),"")</f>
        <v/>
      </c>
      <c r="F4569" s="8"/>
      <c r="G4569" s="9"/>
      <c r="H4569" s="18"/>
      <c r="I4569" s="18"/>
      <c r="J4569" s="9"/>
      <c r="K4569" s="18"/>
      <c r="L4569" s="14" t="str">
        <f>IFERROR(J4569*HLOOKUP(I4569,Base!$H$2:$J$9,VLOOKUP(Planilla!K4569,Base!$F$3:$G$9,2,0),0),"")</f>
        <v/>
      </c>
      <c r="M4569" s="19"/>
      <c r="N4569" s="14" t="str">
        <f>IF(M4569="Si",HLOOKUP(I4569,Base!$H$2:$J$9,8,0),"")</f>
        <v/>
      </c>
      <c r="O4569" s="9"/>
      <c r="P4569" s="18"/>
      <c r="Q4569" s="14" t="str">
        <f>IFERROR(O4569*HLOOKUP(I4569,Base!$H$2:$J$9,VLOOKUP(Planilla!P4569,Base!$F$3:$G$9,2,0),0),"")</f>
        <v/>
      </c>
    </row>
    <row r="4570" spans="1:17">
      <c r="A4570" s="18"/>
      <c r="B4570" s="7"/>
      <c r="C4570" s="12"/>
      <c r="D4570" s="13" t="str">
        <f>IFERROR(VLOOKUP(C4570,Base!A:C,2,0),"")</f>
        <v/>
      </c>
      <c r="E4570" s="10" t="str">
        <f>IFERROR(VLOOKUP(C4570,Base!A:C,3,0),"")</f>
        <v/>
      </c>
      <c r="F4570" s="8"/>
      <c r="G4570" s="9"/>
      <c r="H4570" s="18"/>
      <c r="I4570" s="18"/>
      <c r="J4570" s="9"/>
      <c r="K4570" s="18"/>
      <c r="L4570" s="14" t="str">
        <f>IFERROR(J4570*HLOOKUP(I4570,Base!$H$2:$J$9,VLOOKUP(Planilla!K4570,Base!$F$3:$G$9,2,0),0),"")</f>
        <v/>
      </c>
      <c r="M4570" s="19"/>
      <c r="N4570" s="14" t="str">
        <f>IF(M4570="Si",HLOOKUP(I4570,Base!$H$2:$J$9,8,0),"")</f>
        <v/>
      </c>
      <c r="O4570" s="9"/>
      <c r="P4570" s="18"/>
      <c r="Q4570" s="14" t="str">
        <f>IFERROR(O4570*HLOOKUP(I4570,Base!$H$2:$J$9,VLOOKUP(Planilla!P4570,Base!$F$3:$G$9,2,0),0),"")</f>
        <v/>
      </c>
    </row>
    <row r="4571" spans="1:17">
      <c r="A4571" s="18"/>
      <c r="B4571" s="7"/>
      <c r="C4571" s="12"/>
      <c r="D4571" s="13" t="str">
        <f>IFERROR(VLOOKUP(C4571,Base!A:C,2,0),"")</f>
        <v/>
      </c>
      <c r="E4571" s="10" t="str">
        <f>IFERROR(VLOOKUP(C4571,Base!A:C,3,0),"")</f>
        <v/>
      </c>
      <c r="F4571" s="8"/>
      <c r="G4571" s="9"/>
      <c r="H4571" s="18"/>
      <c r="I4571" s="18"/>
      <c r="J4571" s="9"/>
      <c r="K4571" s="18"/>
      <c r="L4571" s="14" t="str">
        <f>IFERROR(J4571*HLOOKUP(I4571,Base!$H$2:$J$9,VLOOKUP(Planilla!K4571,Base!$F$3:$G$9,2,0),0),"")</f>
        <v/>
      </c>
      <c r="M4571" s="19"/>
      <c r="N4571" s="14" t="str">
        <f>IF(M4571="Si",HLOOKUP(I4571,Base!$H$2:$J$9,8,0),"")</f>
        <v/>
      </c>
      <c r="O4571" s="9"/>
      <c r="P4571" s="18"/>
      <c r="Q4571" s="14" t="str">
        <f>IFERROR(O4571*HLOOKUP(I4571,Base!$H$2:$J$9,VLOOKUP(Planilla!P4571,Base!$F$3:$G$9,2,0),0),"")</f>
        <v/>
      </c>
    </row>
    <row r="4572" spans="1:17">
      <c r="A4572" s="18"/>
      <c r="B4572" s="7"/>
      <c r="C4572" s="12"/>
      <c r="D4572" s="13" t="str">
        <f>IFERROR(VLOOKUP(C4572,Base!A:C,2,0),"")</f>
        <v/>
      </c>
      <c r="E4572" s="10" t="str">
        <f>IFERROR(VLOOKUP(C4572,Base!A:C,3,0),"")</f>
        <v/>
      </c>
      <c r="F4572" s="8"/>
      <c r="G4572" s="9"/>
      <c r="H4572" s="18"/>
      <c r="I4572" s="18"/>
      <c r="J4572" s="9"/>
      <c r="K4572" s="18"/>
      <c r="L4572" s="14" t="str">
        <f>IFERROR(J4572*HLOOKUP(I4572,Base!$H$2:$J$9,VLOOKUP(Planilla!K4572,Base!$F$3:$G$9,2,0),0),"")</f>
        <v/>
      </c>
      <c r="M4572" s="19"/>
      <c r="N4572" s="14" t="str">
        <f>IF(M4572="Si",HLOOKUP(I4572,Base!$H$2:$J$9,8,0),"")</f>
        <v/>
      </c>
      <c r="O4572" s="9"/>
      <c r="P4572" s="18"/>
      <c r="Q4572" s="14" t="str">
        <f>IFERROR(O4572*HLOOKUP(I4572,Base!$H$2:$J$9,VLOOKUP(Planilla!P4572,Base!$F$3:$G$9,2,0),0),"")</f>
        <v/>
      </c>
    </row>
    <row r="4573" spans="1:17">
      <c r="A4573" s="18"/>
      <c r="B4573" s="7"/>
      <c r="C4573" s="12"/>
      <c r="D4573" s="13" t="str">
        <f>IFERROR(VLOOKUP(C4573,Base!A:C,2,0),"")</f>
        <v/>
      </c>
      <c r="E4573" s="10" t="str">
        <f>IFERROR(VLOOKUP(C4573,Base!A:C,3,0),"")</f>
        <v/>
      </c>
      <c r="F4573" s="8"/>
      <c r="G4573" s="9"/>
      <c r="H4573" s="18"/>
      <c r="I4573" s="18"/>
      <c r="J4573" s="9"/>
      <c r="K4573" s="18"/>
      <c r="L4573" s="14" t="str">
        <f>IFERROR(J4573*HLOOKUP(I4573,Base!$H$2:$J$9,VLOOKUP(Planilla!K4573,Base!$F$3:$G$9,2,0),0),"")</f>
        <v/>
      </c>
      <c r="M4573" s="19"/>
      <c r="N4573" s="14" t="str">
        <f>IF(M4573="Si",HLOOKUP(I4573,Base!$H$2:$J$9,8,0),"")</f>
        <v/>
      </c>
      <c r="O4573" s="9"/>
      <c r="P4573" s="18"/>
      <c r="Q4573" s="14" t="str">
        <f>IFERROR(O4573*HLOOKUP(I4573,Base!$H$2:$J$9,VLOOKUP(Planilla!P4573,Base!$F$3:$G$9,2,0),0),"")</f>
        <v/>
      </c>
    </row>
    <row r="4574" spans="1:17">
      <c r="A4574" s="18"/>
      <c r="B4574" s="7"/>
      <c r="C4574" s="12"/>
      <c r="D4574" s="13" t="str">
        <f>IFERROR(VLOOKUP(C4574,Base!A:C,2,0),"")</f>
        <v/>
      </c>
      <c r="E4574" s="10" t="str">
        <f>IFERROR(VLOOKUP(C4574,Base!A:C,3,0),"")</f>
        <v/>
      </c>
      <c r="F4574" s="8"/>
      <c r="G4574" s="9"/>
      <c r="H4574" s="18"/>
      <c r="I4574" s="18"/>
      <c r="J4574" s="9"/>
      <c r="K4574" s="18"/>
      <c r="L4574" s="14" t="str">
        <f>IFERROR(J4574*HLOOKUP(I4574,Base!$H$2:$J$9,VLOOKUP(Planilla!K4574,Base!$F$3:$G$9,2,0),0),"")</f>
        <v/>
      </c>
      <c r="M4574" s="19"/>
      <c r="N4574" s="14" t="str">
        <f>IF(M4574="Si",HLOOKUP(I4574,Base!$H$2:$J$9,8,0),"")</f>
        <v/>
      </c>
      <c r="O4574" s="9"/>
      <c r="P4574" s="18"/>
      <c r="Q4574" s="14" t="str">
        <f>IFERROR(O4574*HLOOKUP(I4574,Base!$H$2:$J$9,VLOOKUP(Planilla!P4574,Base!$F$3:$G$9,2,0),0),"")</f>
        <v/>
      </c>
    </row>
    <row r="4575" spans="1:17">
      <c r="A4575" s="18"/>
      <c r="B4575" s="7"/>
      <c r="C4575" s="12"/>
      <c r="D4575" s="13" t="str">
        <f>IFERROR(VLOOKUP(C4575,Base!A:C,2,0),"")</f>
        <v/>
      </c>
      <c r="E4575" s="10" t="str">
        <f>IFERROR(VLOOKUP(C4575,Base!A:C,3,0),"")</f>
        <v/>
      </c>
      <c r="F4575" s="8"/>
      <c r="G4575" s="9"/>
      <c r="H4575" s="18"/>
      <c r="I4575" s="18"/>
      <c r="J4575" s="9"/>
      <c r="K4575" s="18"/>
      <c r="L4575" s="14" t="str">
        <f>IFERROR(J4575*HLOOKUP(I4575,Base!$H$2:$J$9,VLOOKUP(Planilla!K4575,Base!$F$3:$G$9,2,0),0),"")</f>
        <v/>
      </c>
      <c r="M4575" s="19"/>
      <c r="N4575" s="14" t="str">
        <f>IF(M4575="Si",HLOOKUP(I4575,Base!$H$2:$J$9,8,0),"")</f>
        <v/>
      </c>
      <c r="O4575" s="9"/>
      <c r="P4575" s="18"/>
      <c r="Q4575" s="14" t="str">
        <f>IFERROR(O4575*HLOOKUP(I4575,Base!$H$2:$J$9,VLOOKUP(Planilla!P4575,Base!$F$3:$G$9,2,0),0),"")</f>
        <v/>
      </c>
    </row>
    <row r="4576" spans="1:17">
      <c r="A4576" s="18"/>
      <c r="B4576" s="7"/>
      <c r="C4576" s="12"/>
      <c r="D4576" s="13" t="str">
        <f>IFERROR(VLOOKUP(C4576,Base!A:C,2,0),"")</f>
        <v/>
      </c>
      <c r="E4576" s="10" t="str">
        <f>IFERROR(VLOOKUP(C4576,Base!A:C,3,0),"")</f>
        <v/>
      </c>
      <c r="F4576" s="8"/>
      <c r="G4576" s="9"/>
      <c r="H4576" s="18"/>
      <c r="I4576" s="18"/>
      <c r="J4576" s="9"/>
      <c r="K4576" s="18"/>
      <c r="L4576" s="14" t="str">
        <f>IFERROR(J4576*HLOOKUP(I4576,Base!$H$2:$J$9,VLOOKUP(Planilla!K4576,Base!$F$3:$G$9,2,0),0),"")</f>
        <v/>
      </c>
      <c r="M4576" s="19"/>
      <c r="N4576" s="14" t="str">
        <f>IF(M4576="Si",HLOOKUP(I4576,Base!$H$2:$J$9,8,0),"")</f>
        <v/>
      </c>
      <c r="O4576" s="9"/>
      <c r="P4576" s="18"/>
      <c r="Q4576" s="14" t="str">
        <f>IFERROR(O4576*HLOOKUP(I4576,Base!$H$2:$J$9,VLOOKUP(Planilla!P4576,Base!$F$3:$G$9,2,0),0),"")</f>
        <v/>
      </c>
    </row>
    <row r="4577" spans="1:17">
      <c r="A4577" s="18"/>
      <c r="B4577" s="7"/>
      <c r="C4577" s="12"/>
      <c r="D4577" s="13" t="str">
        <f>IFERROR(VLOOKUP(C4577,Base!A:C,2,0),"")</f>
        <v/>
      </c>
      <c r="E4577" s="10" t="str">
        <f>IFERROR(VLOOKUP(C4577,Base!A:C,3,0),"")</f>
        <v/>
      </c>
      <c r="F4577" s="8"/>
      <c r="G4577" s="9"/>
      <c r="H4577" s="18"/>
      <c r="I4577" s="18"/>
      <c r="J4577" s="9"/>
      <c r="K4577" s="18"/>
      <c r="L4577" s="14" t="str">
        <f>IFERROR(J4577*HLOOKUP(I4577,Base!$H$2:$J$9,VLOOKUP(Planilla!K4577,Base!$F$3:$G$9,2,0),0),"")</f>
        <v/>
      </c>
      <c r="M4577" s="19"/>
      <c r="N4577" s="14" t="str">
        <f>IF(M4577="Si",HLOOKUP(I4577,Base!$H$2:$J$9,8,0),"")</f>
        <v/>
      </c>
      <c r="O4577" s="9"/>
      <c r="P4577" s="18"/>
      <c r="Q4577" s="14" t="str">
        <f>IFERROR(O4577*HLOOKUP(I4577,Base!$H$2:$J$9,VLOOKUP(Planilla!P4577,Base!$F$3:$G$9,2,0),0),"")</f>
        <v/>
      </c>
    </row>
    <row r="4578" spans="1:17">
      <c r="A4578" s="18"/>
      <c r="B4578" s="7"/>
      <c r="C4578" s="12"/>
      <c r="D4578" s="13" t="str">
        <f>IFERROR(VLOOKUP(C4578,Base!A:C,2,0),"")</f>
        <v/>
      </c>
      <c r="E4578" s="10" t="str">
        <f>IFERROR(VLOOKUP(C4578,Base!A:C,3,0),"")</f>
        <v/>
      </c>
      <c r="F4578" s="8"/>
      <c r="G4578" s="9"/>
      <c r="H4578" s="18"/>
      <c r="I4578" s="18"/>
      <c r="J4578" s="9"/>
      <c r="K4578" s="18"/>
      <c r="L4578" s="14" t="str">
        <f>IFERROR(J4578*HLOOKUP(I4578,Base!$H$2:$J$9,VLOOKUP(Planilla!K4578,Base!$F$3:$G$9,2,0),0),"")</f>
        <v/>
      </c>
      <c r="M4578" s="19"/>
      <c r="N4578" s="14" t="str">
        <f>IF(M4578="Si",HLOOKUP(I4578,Base!$H$2:$J$9,8,0),"")</f>
        <v/>
      </c>
      <c r="O4578" s="9"/>
      <c r="P4578" s="18"/>
      <c r="Q4578" s="14" t="str">
        <f>IFERROR(O4578*HLOOKUP(I4578,Base!$H$2:$J$9,VLOOKUP(Planilla!P4578,Base!$F$3:$G$9,2,0),0),"")</f>
        <v/>
      </c>
    </row>
    <row r="4579" spans="1:17">
      <c r="A4579" s="18"/>
      <c r="B4579" s="7"/>
      <c r="C4579" s="12"/>
      <c r="D4579" s="13" t="str">
        <f>IFERROR(VLOOKUP(C4579,Base!A:C,2,0),"")</f>
        <v/>
      </c>
      <c r="E4579" s="10" t="str">
        <f>IFERROR(VLOOKUP(C4579,Base!A:C,3,0),"")</f>
        <v/>
      </c>
      <c r="F4579" s="8"/>
      <c r="G4579" s="9"/>
      <c r="H4579" s="18"/>
      <c r="I4579" s="18"/>
      <c r="J4579" s="9"/>
      <c r="K4579" s="18"/>
      <c r="L4579" s="14" t="str">
        <f>IFERROR(J4579*HLOOKUP(I4579,Base!$H$2:$J$9,VLOOKUP(Planilla!K4579,Base!$F$3:$G$9,2,0),0),"")</f>
        <v/>
      </c>
      <c r="M4579" s="19"/>
      <c r="N4579" s="14" t="str">
        <f>IF(M4579="Si",HLOOKUP(I4579,Base!$H$2:$J$9,8,0),"")</f>
        <v/>
      </c>
      <c r="O4579" s="9"/>
      <c r="P4579" s="18"/>
      <c r="Q4579" s="14" t="str">
        <f>IFERROR(O4579*HLOOKUP(I4579,Base!$H$2:$J$9,VLOOKUP(Planilla!P4579,Base!$F$3:$G$9,2,0),0),"")</f>
        <v/>
      </c>
    </row>
    <row r="4580" spans="1:17">
      <c r="A4580" s="18"/>
      <c r="B4580" s="7"/>
      <c r="C4580" s="12"/>
      <c r="D4580" s="13" t="str">
        <f>IFERROR(VLOOKUP(C4580,Base!A:C,2,0),"")</f>
        <v/>
      </c>
      <c r="E4580" s="10" t="str">
        <f>IFERROR(VLOOKUP(C4580,Base!A:C,3,0),"")</f>
        <v/>
      </c>
      <c r="F4580" s="8"/>
      <c r="G4580" s="9"/>
      <c r="H4580" s="18"/>
      <c r="I4580" s="18"/>
      <c r="J4580" s="9"/>
      <c r="K4580" s="18"/>
      <c r="L4580" s="14" t="str">
        <f>IFERROR(J4580*HLOOKUP(I4580,Base!$H$2:$J$9,VLOOKUP(Planilla!K4580,Base!$F$3:$G$9,2,0),0),"")</f>
        <v/>
      </c>
      <c r="M4580" s="19"/>
      <c r="N4580" s="14" t="str">
        <f>IF(M4580="Si",HLOOKUP(I4580,Base!$H$2:$J$9,8,0),"")</f>
        <v/>
      </c>
      <c r="O4580" s="9"/>
      <c r="P4580" s="18"/>
      <c r="Q4580" s="14" t="str">
        <f>IFERROR(O4580*HLOOKUP(I4580,Base!$H$2:$J$9,VLOOKUP(Planilla!P4580,Base!$F$3:$G$9,2,0),0),"")</f>
        <v/>
      </c>
    </row>
    <row r="4581" spans="1:17">
      <c r="A4581" s="18"/>
      <c r="B4581" s="7"/>
      <c r="C4581" s="12"/>
      <c r="D4581" s="13" t="str">
        <f>IFERROR(VLOOKUP(C4581,Base!A:C,2,0),"")</f>
        <v/>
      </c>
      <c r="E4581" s="10" t="str">
        <f>IFERROR(VLOOKUP(C4581,Base!A:C,3,0),"")</f>
        <v/>
      </c>
      <c r="F4581" s="8"/>
      <c r="G4581" s="9"/>
      <c r="H4581" s="18"/>
      <c r="I4581" s="18"/>
      <c r="J4581" s="9"/>
      <c r="K4581" s="18"/>
      <c r="L4581" s="14" t="str">
        <f>IFERROR(J4581*HLOOKUP(I4581,Base!$H$2:$J$9,VLOOKUP(Planilla!K4581,Base!$F$3:$G$9,2,0),0),"")</f>
        <v/>
      </c>
      <c r="M4581" s="19"/>
      <c r="N4581" s="14" t="str">
        <f>IF(M4581="Si",HLOOKUP(I4581,Base!$H$2:$J$9,8,0),"")</f>
        <v/>
      </c>
      <c r="O4581" s="9"/>
      <c r="P4581" s="18"/>
      <c r="Q4581" s="14" t="str">
        <f>IFERROR(O4581*HLOOKUP(I4581,Base!$H$2:$J$9,VLOOKUP(Planilla!P4581,Base!$F$3:$G$9,2,0),0),"")</f>
        <v/>
      </c>
    </row>
    <row r="4582" spans="1:17">
      <c r="A4582" s="18"/>
      <c r="B4582" s="7"/>
      <c r="C4582" s="12"/>
      <c r="D4582" s="13" t="str">
        <f>IFERROR(VLOOKUP(C4582,Base!A:C,2,0),"")</f>
        <v/>
      </c>
      <c r="E4582" s="10" t="str">
        <f>IFERROR(VLOOKUP(C4582,Base!A:C,3,0),"")</f>
        <v/>
      </c>
      <c r="F4582" s="8"/>
      <c r="G4582" s="9"/>
      <c r="H4582" s="18"/>
      <c r="I4582" s="18"/>
      <c r="J4582" s="9"/>
      <c r="K4582" s="18"/>
      <c r="L4582" s="14" t="str">
        <f>IFERROR(J4582*HLOOKUP(I4582,Base!$H$2:$J$9,VLOOKUP(Planilla!K4582,Base!$F$3:$G$9,2,0),0),"")</f>
        <v/>
      </c>
      <c r="M4582" s="19"/>
      <c r="N4582" s="14" t="str">
        <f>IF(M4582="Si",HLOOKUP(I4582,Base!$H$2:$J$9,8,0),"")</f>
        <v/>
      </c>
      <c r="O4582" s="9"/>
      <c r="P4582" s="18"/>
      <c r="Q4582" s="14" t="str">
        <f>IFERROR(O4582*HLOOKUP(I4582,Base!$H$2:$J$9,VLOOKUP(Planilla!P4582,Base!$F$3:$G$9,2,0),0),"")</f>
        <v/>
      </c>
    </row>
    <row r="4583" spans="1:17">
      <c r="A4583" s="18"/>
      <c r="B4583" s="7"/>
      <c r="C4583" s="12"/>
      <c r="D4583" s="13" t="str">
        <f>IFERROR(VLOOKUP(C4583,Base!A:C,2,0),"")</f>
        <v/>
      </c>
      <c r="E4583" s="10" t="str">
        <f>IFERROR(VLOOKUP(C4583,Base!A:C,3,0),"")</f>
        <v/>
      </c>
      <c r="F4583" s="8"/>
      <c r="G4583" s="9"/>
      <c r="H4583" s="18"/>
      <c r="I4583" s="18"/>
      <c r="J4583" s="9"/>
      <c r="K4583" s="18"/>
      <c r="L4583" s="14" t="str">
        <f>IFERROR(J4583*HLOOKUP(I4583,Base!$H$2:$J$9,VLOOKUP(Planilla!K4583,Base!$F$3:$G$9,2,0),0),"")</f>
        <v/>
      </c>
      <c r="M4583" s="19"/>
      <c r="N4583" s="14" t="str">
        <f>IF(M4583="Si",HLOOKUP(I4583,Base!$H$2:$J$9,8,0),"")</f>
        <v/>
      </c>
      <c r="O4583" s="9"/>
      <c r="P4583" s="18"/>
      <c r="Q4583" s="14" t="str">
        <f>IFERROR(O4583*HLOOKUP(I4583,Base!$H$2:$J$9,VLOOKUP(Planilla!P4583,Base!$F$3:$G$9,2,0),0),"")</f>
        <v/>
      </c>
    </row>
    <row r="4584" spans="1:17">
      <c r="A4584" s="18"/>
      <c r="B4584" s="7"/>
      <c r="C4584" s="12"/>
      <c r="D4584" s="13" t="str">
        <f>IFERROR(VLOOKUP(C4584,Base!A:C,2,0),"")</f>
        <v/>
      </c>
      <c r="E4584" s="10" t="str">
        <f>IFERROR(VLOOKUP(C4584,Base!A:C,3,0),"")</f>
        <v/>
      </c>
      <c r="F4584" s="8"/>
      <c r="G4584" s="9"/>
      <c r="H4584" s="18"/>
      <c r="I4584" s="18"/>
      <c r="J4584" s="9"/>
      <c r="K4584" s="18"/>
      <c r="L4584" s="14" t="str">
        <f>IFERROR(J4584*HLOOKUP(I4584,Base!$H$2:$J$9,VLOOKUP(Planilla!K4584,Base!$F$3:$G$9,2,0),0),"")</f>
        <v/>
      </c>
      <c r="M4584" s="19"/>
      <c r="N4584" s="14" t="str">
        <f>IF(M4584="Si",HLOOKUP(I4584,Base!$H$2:$J$9,8,0),"")</f>
        <v/>
      </c>
      <c r="O4584" s="9"/>
      <c r="P4584" s="18"/>
      <c r="Q4584" s="14" t="str">
        <f>IFERROR(O4584*HLOOKUP(I4584,Base!$H$2:$J$9,VLOOKUP(Planilla!P4584,Base!$F$3:$G$9,2,0),0),"")</f>
        <v/>
      </c>
    </row>
    <row r="4585" spans="1:17">
      <c r="A4585" s="18"/>
      <c r="B4585" s="7"/>
      <c r="C4585" s="12"/>
      <c r="D4585" s="13" t="str">
        <f>IFERROR(VLOOKUP(C4585,Base!A:C,2,0),"")</f>
        <v/>
      </c>
      <c r="E4585" s="10" t="str">
        <f>IFERROR(VLOOKUP(C4585,Base!A:C,3,0),"")</f>
        <v/>
      </c>
      <c r="F4585" s="8"/>
      <c r="G4585" s="9"/>
      <c r="H4585" s="18"/>
      <c r="I4585" s="18"/>
      <c r="J4585" s="9"/>
      <c r="K4585" s="18"/>
      <c r="L4585" s="14" t="str">
        <f>IFERROR(J4585*HLOOKUP(I4585,Base!$H$2:$J$9,VLOOKUP(Planilla!K4585,Base!$F$3:$G$9,2,0),0),"")</f>
        <v/>
      </c>
      <c r="M4585" s="19"/>
      <c r="N4585" s="14" t="str">
        <f>IF(M4585="Si",HLOOKUP(I4585,Base!$H$2:$J$9,8,0),"")</f>
        <v/>
      </c>
      <c r="O4585" s="9"/>
      <c r="P4585" s="18"/>
      <c r="Q4585" s="14" t="str">
        <f>IFERROR(O4585*HLOOKUP(I4585,Base!$H$2:$J$9,VLOOKUP(Planilla!P4585,Base!$F$3:$G$9,2,0),0),"")</f>
        <v/>
      </c>
    </row>
    <row r="4586" spans="1:17">
      <c r="A4586" s="18"/>
      <c r="B4586" s="7"/>
      <c r="C4586" s="12"/>
      <c r="D4586" s="13" t="str">
        <f>IFERROR(VLOOKUP(C4586,Base!A:C,2,0),"")</f>
        <v/>
      </c>
      <c r="E4586" s="10" t="str">
        <f>IFERROR(VLOOKUP(C4586,Base!A:C,3,0),"")</f>
        <v/>
      </c>
      <c r="F4586" s="8"/>
      <c r="G4586" s="9"/>
      <c r="H4586" s="18"/>
      <c r="I4586" s="18"/>
      <c r="J4586" s="9"/>
      <c r="K4586" s="18"/>
      <c r="L4586" s="14" t="str">
        <f>IFERROR(J4586*HLOOKUP(I4586,Base!$H$2:$J$9,VLOOKUP(Planilla!K4586,Base!$F$3:$G$9,2,0),0),"")</f>
        <v/>
      </c>
      <c r="M4586" s="19"/>
      <c r="N4586" s="14" t="str">
        <f>IF(M4586="Si",HLOOKUP(I4586,Base!$H$2:$J$9,8,0),"")</f>
        <v/>
      </c>
      <c r="O4586" s="9"/>
      <c r="P4586" s="18"/>
      <c r="Q4586" s="14" t="str">
        <f>IFERROR(O4586*HLOOKUP(I4586,Base!$H$2:$J$9,VLOOKUP(Planilla!P4586,Base!$F$3:$G$9,2,0),0),"")</f>
        <v/>
      </c>
    </row>
    <row r="4587" spans="1:17">
      <c r="A4587" s="18"/>
      <c r="B4587" s="7"/>
      <c r="C4587" s="12"/>
      <c r="D4587" s="13" t="str">
        <f>IFERROR(VLOOKUP(C4587,Base!A:C,2,0),"")</f>
        <v/>
      </c>
      <c r="E4587" s="10" t="str">
        <f>IFERROR(VLOOKUP(C4587,Base!A:C,3,0),"")</f>
        <v/>
      </c>
      <c r="F4587" s="8"/>
      <c r="G4587" s="9"/>
      <c r="H4587" s="18"/>
      <c r="I4587" s="18"/>
      <c r="J4587" s="9"/>
      <c r="K4587" s="18"/>
      <c r="L4587" s="14" t="str">
        <f>IFERROR(J4587*HLOOKUP(I4587,Base!$H$2:$J$9,VLOOKUP(Planilla!K4587,Base!$F$3:$G$9,2,0),0),"")</f>
        <v/>
      </c>
      <c r="M4587" s="19"/>
      <c r="N4587" s="14" t="str">
        <f>IF(M4587="Si",HLOOKUP(I4587,Base!$H$2:$J$9,8,0),"")</f>
        <v/>
      </c>
      <c r="O4587" s="9"/>
      <c r="P4587" s="18"/>
      <c r="Q4587" s="14" t="str">
        <f>IFERROR(O4587*HLOOKUP(I4587,Base!$H$2:$J$9,VLOOKUP(Planilla!P4587,Base!$F$3:$G$9,2,0),0),"")</f>
        <v/>
      </c>
    </row>
    <row r="4588" spans="1:17">
      <c r="A4588" s="18"/>
      <c r="B4588" s="7"/>
      <c r="C4588" s="12"/>
      <c r="D4588" s="13" t="str">
        <f>IFERROR(VLOOKUP(C4588,Base!A:C,2,0),"")</f>
        <v/>
      </c>
      <c r="E4588" s="10" t="str">
        <f>IFERROR(VLOOKUP(C4588,Base!A:C,3,0),"")</f>
        <v/>
      </c>
      <c r="F4588" s="8"/>
      <c r="G4588" s="9"/>
      <c r="H4588" s="18"/>
      <c r="I4588" s="18"/>
      <c r="J4588" s="9"/>
      <c r="K4588" s="18"/>
      <c r="L4588" s="14" t="str">
        <f>IFERROR(J4588*HLOOKUP(I4588,Base!$H$2:$J$9,VLOOKUP(Planilla!K4588,Base!$F$3:$G$9,2,0),0),"")</f>
        <v/>
      </c>
      <c r="M4588" s="19"/>
      <c r="N4588" s="14" t="str">
        <f>IF(M4588="Si",HLOOKUP(I4588,Base!$H$2:$J$9,8,0),"")</f>
        <v/>
      </c>
      <c r="O4588" s="9"/>
      <c r="P4588" s="18"/>
      <c r="Q4588" s="14" t="str">
        <f>IFERROR(O4588*HLOOKUP(I4588,Base!$H$2:$J$9,VLOOKUP(Planilla!P4588,Base!$F$3:$G$9,2,0),0),"")</f>
        <v/>
      </c>
    </row>
    <row r="4589" spans="1:17">
      <c r="A4589" s="18"/>
      <c r="B4589" s="7"/>
      <c r="C4589" s="12"/>
      <c r="D4589" s="13" t="str">
        <f>IFERROR(VLOOKUP(C4589,Base!A:C,2,0),"")</f>
        <v/>
      </c>
      <c r="E4589" s="10" t="str">
        <f>IFERROR(VLOOKUP(C4589,Base!A:C,3,0),"")</f>
        <v/>
      </c>
      <c r="F4589" s="8"/>
      <c r="G4589" s="9"/>
      <c r="H4589" s="18"/>
      <c r="I4589" s="18"/>
      <c r="J4589" s="9"/>
      <c r="K4589" s="18"/>
      <c r="L4589" s="14" t="str">
        <f>IFERROR(J4589*HLOOKUP(I4589,Base!$H$2:$J$9,VLOOKUP(Planilla!K4589,Base!$F$3:$G$9,2,0),0),"")</f>
        <v/>
      </c>
      <c r="M4589" s="19"/>
      <c r="N4589" s="14" t="str">
        <f>IF(M4589="Si",HLOOKUP(I4589,Base!$H$2:$J$9,8,0),"")</f>
        <v/>
      </c>
      <c r="O4589" s="9"/>
      <c r="P4589" s="18"/>
      <c r="Q4589" s="14" t="str">
        <f>IFERROR(O4589*HLOOKUP(I4589,Base!$H$2:$J$9,VLOOKUP(Planilla!P4589,Base!$F$3:$G$9,2,0),0),"")</f>
        <v/>
      </c>
    </row>
    <row r="4590" spans="1:17">
      <c r="A4590" s="18"/>
      <c r="B4590" s="7"/>
      <c r="C4590" s="12"/>
      <c r="D4590" s="13" t="str">
        <f>IFERROR(VLOOKUP(C4590,Base!A:C,2,0),"")</f>
        <v/>
      </c>
      <c r="E4590" s="10" t="str">
        <f>IFERROR(VLOOKUP(C4590,Base!A:C,3,0),"")</f>
        <v/>
      </c>
      <c r="F4590" s="8"/>
      <c r="G4590" s="9"/>
      <c r="H4590" s="18"/>
      <c r="I4590" s="18"/>
      <c r="J4590" s="9"/>
      <c r="K4590" s="18"/>
      <c r="L4590" s="14" t="str">
        <f>IFERROR(J4590*HLOOKUP(I4590,Base!$H$2:$J$9,VLOOKUP(Planilla!K4590,Base!$F$3:$G$9,2,0),0),"")</f>
        <v/>
      </c>
      <c r="M4590" s="19"/>
      <c r="N4590" s="14" t="str">
        <f>IF(M4590="Si",HLOOKUP(I4590,Base!$H$2:$J$9,8,0),"")</f>
        <v/>
      </c>
      <c r="O4590" s="9"/>
      <c r="P4590" s="18"/>
      <c r="Q4590" s="14" t="str">
        <f>IFERROR(O4590*HLOOKUP(I4590,Base!$H$2:$J$9,VLOOKUP(Planilla!P4590,Base!$F$3:$G$9,2,0),0),"")</f>
        <v/>
      </c>
    </row>
    <row r="4591" spans="1:17">
      <c r="A4591" s="18"/>
      <c r="B4591" s="7"/>
      <c r="C4591" s="12"/>
      <c r="D4591" s="13" t="str">
        <f>IFERROR(VLOOKUP(C4591,Base!A:C,2,0),"")</f>
        <v/>
      </c>
      <c r="E4591" s="10" t="str">
        <f>IFERROR(VLOOKUP(C4591,Base!A:C,3,0),"")</f>
        <v/>
      </c>
      <c r="F4591" s="8"/>
      <c r="G4591" s="9"/>
      <c r="H4591" s="18"/>
      <c r="I4591" s="18"/>
      <c r="J4591" s="9"/>
      <c r="K4591" s="18"/>
      <c r="L4591" s="14" t="str">
        <f>IFERROR(J4591*HLOOKUP(I4591,Base!$H$2:$J$9,VLOOKUP(Planilla!K4591,Base!$F$3:$G$9,2,0),0),"")</f>
        <v/>
      </c>
      <c r="M4591" s="19"/>
      <c r="N4591" s="14" t="str">
        <f>IF(M4591="Si",HLOOKUP(I4591,Base!$H$2:$J$9,8,0),"")</f>
        <v/>
      </c>
      <c r="O4591" s="9"/>
      <c r="P4591" s="18"/>
      <c r="Q4591" s="14" t="str">
        <f>IFERROR(O4591*HLOOKUP(I4591,Base!$H$2:$J$9,VLOOKUP(Planilla!P4591,Base!$F$3:$G$9,2,0),0),"")</f>
        <v/>
      </c>
    </row>
    <row r="4592" spans="1:17">
      <c r="A4592" s="18"/>
      <c r="B4592" s="7"/>
      <c r="C4592" s="12"/>
      <c r="D4592" s="13" t="str">
        <f>IFERROR(VLOOKUP(C4592,Base!A:C,2,0),"")</f>
        <v/>
      </c>
      <c r="E4592" s="10" t="str">
        <f>IFERROR(VLOOKUP(C4592,Base!A:C,3,0),"")</f>
        <v/>
      </c>
      <c r="F4592" s="8"/>
      <c r="G4592" s="9"/>
      <c r="H4592" s="18"/>
      <c r="I4592" s="18"/>
      <c r="J4592" s="9"/>
      <c r="K4592" s="18"/>
      <c r="L4592" s="14" t="str">
        <f>IFERROR(J4592*HLOOKUP(I4592,Base!$H$2:$J$9,VLOOKUP(Planilla!K4592,Base!$F$3:$G$9,2,0),0),"")</f>
        <v/>
      </c>
      <c r="M4592" s="19"/>
      <c r="N4592" s="14" t="str">
        <f>IF(M4592="Si",HLOOKUP(I4592,Base!$H$2:$J$9,8,0),"")</f>
        <v/>
      </c>
      <c r="O4592" s="9"/>
      <c r="P4592" s="18"/>
      <c r="Q4592" s="14" t="str">
        <f>IFERROR(O4592*HLOOKUP(I4592,Base!$H$2:$J$9,VLOOKUP(Planilla!P4592,Base!$F$3:$G$9,2,0),0),"")</f>
        <v/>
      </c>
    </row>
    <row r="4593" spans="1:17">
      <c r="A4593" s="18"/>
      <c r="B4593" s="7"/>
      <c r="C4593" s="12"/>
      <c r="D4593" s="13" t="str">
        <f>IFERROR(VLOOKUP(C4593,Base!A:C,2,0),"")</f>
        <v/>
      </c>
      <c r="E4593" s="10" t="str">
        <f>IFERROR(VLOOKUP(C4593,Base!A:C,3,0),"")</f>
        <v/>
      </c>
      <c r="F4593" s="8"/>
      <c r="G4593" s="9"/>
      <c r="H4593" s="18"/>
      <c r="I4593" s="18"/>
      <c r="J4593" s="9"/>
      <c r="K4593" s="18"/>
      <c r="L4593" s="14" t="str">
        <f>IFERROR(J4593*HLOOKUP(I4593,Base!$H$2:$J$9,VLOOKUP(Planilla!K4593,Base!$F$3:$G$9,2,0),0),"")</f>
        <v/>
      </c>
      <c r="M4593" s="19"/>
      <c r="N4593" s="14" t="str">
        <f>IF(M4593="Si",HLOOKUP(I4593,Base!$H$2:$J$9,8,0),"")</f>
        <v/>
      </c>
      <c r="O4593" s="9"/>
      <c r="P4593" s="18"/>
      <c r="Q4593" s="14" t="str">
        <f>IFERROR(O4593*HLOOKUP(I4593,Base!$H$2:$J$9,VLOOKUP(Planilla!P4593,Base!$F$3:$G$9,2,0),0),"")</f>
        <v/>
      </c>
    </row>
    <row r="4594" spans="1:17">
      <c r="A4594" s="18"/>
      <c r="B4594" s="7"/>
      <c r="C4594" s="12"/>
      <c r="D4594" s="13" t="str">
        <f>IFERROR(VLOOKUP(C4594,Base!A:C,2,0),"")</f>
        <v/>
      </c>
      <c r="E4594" s="10" t="str">
        <f>IFERROR(VLOOKUP(C4594,Base!A:C,3,0),"")</f>
        <v/>
      </c>
      <c r="F4594" s="8"/>
      <c r="G4594" s="9"/>
      <c r="H4594" s="18"/>
      <c r="I4594" s="18"/>
      <c r="J4594" s="9"/>
      <c r="K4594" s="18"/>
      <c r="L4594" s="14" t="str">
        <f>IFERROR(J4594*HLOOKUP(I4594,Base!$H$2:$J$9,VLOOKUP(Planilla!K4594,Base!$F$3:$G$9,2,0),0),"")</f>
        <v/>
      </c>
      <c r="M4594" s="19"/>
      <c r="N4594" s="14" t="str">
        <f>IF(M4594="Si",HLOOKUP(I4594,Base!$H$2:$J$9,8,0),"")</f>
        <v/>
      </c>
      <c r="O4594" s="9"/>
      <c r="P4594" s="18"/>
      <c r="Q4594" s="14" t="str">
        <f>IFERROR(O4594*HLOOKUP(I4594,Base!$H$2:$J$9,VLOOKUP(Planilla!P4594,Base!$F$3:$G$9,2,0),0),"")</f>
        <v/>
      </c>
    </row>
    <row r="4595" spans="1:17">
      <c r="A4595" s="18"/>
      <c r="B4595" s="7"/>
      <c r="C4595" s="12"/>
      <c r="D4595" s="13" t="str">
        <f>IFERROR(VLOOKUP(C4595,Base!A:C,2,0),"")</f>
        <v/>
      </c>
      <c r="E4595" s="10" t="str">
        <f>IFERROR(VLOOKUP(C4595,Base!A:C,3,0),"")</f>
        <v/>
      </c>
      <c r="F4595" s="8"/>
      <c r="G4595" s="9"/>
      <c r="H4595" s="18"/>
      <c r="I4595" s="18"/>
      <c r="J4595" s="9"/>
      <c r="K4595" s="18"/>
      <c r="L4595" s="14" t="str">
        <f>IFERROR(J4595*HLOOKUP(I4595,Base!$H$2:$J$9,VLOOKUP(Planilla!K4595,Base!$F$3:$G$9,2,0),0),"")</f>
        <v/>
      </c>
      <c r="M4595" s="19"/>
      <c r="N4595" s="14" t="str">
        <f>IF(M4595="Si",HLOOKUP(I4595,Base!$H$2:$J$9,8,0),"")</f>
        <v/>
      </c>
      <c r="O4595" s="9"/>
      <c r="P4595" s="18"/>
      <c r="Q4595" s="14" t="str">
        <f>IFERROR(O4595*HLOOKUP(I4595,Base!$H$2:$J$9,VLOOKUP(Planilla!P4595,Base!$F$3:$G$9,2,0),0),"")</f>
        <v/>
      </c>
    </row>
    <row r="4596" spans="1:17">
      <c r="A4596" s="18"/>
      <c r="B4596" s="7"/>
      <c r="C4596" s="12"/>
      <c r="D4596" s="13" t="str">
        <f>IFERROR(VLOOKUP(C4596,Base!A:C,2,0),"")</f>
        <v/>
      </c>
      <c r="E4596" s="10" t="str">
        <f>IFERROR(VLOOKUP(C4596,Base!A:C,3,0),"")</f>
        <v/>
      </c>
      <c r="F4596" s="8"/>
      <c r="G4596" s="9"/>
      <c r="H4596" s="18"/>
      <c r="I4596" s="18"/>
      <c r="J4596" s="9"/>
      <c r="K4596" s="18"/>
      <c r="L4596" s="14" t="str">
        <f>IFERROR(J4596*HLOOKUP(I4596,Base!$H$2:$J$9,VLOOKUP(Planilla!K4596,Base!$F$3:$G$9,2,0),0),"")</f>
        <v/>
      </c>
      <c r="M4596" s="19"/>
      <c r="N4596" s="14" t="str">
        <f>IF(M4596="Si",HLOOKUP(I4596,Base!$H$2:$J$9,8,0),"")</f>
        <v/>
      </c>
      <c r="O4596" s="9"/>
      <c r="P4596" s="18"/>
      <c r="Q4596" s="14" t="str">
        <f>IFERROR(O4596*HLOOKUP(I4596,Base!$H$2:$J$9,VLOOKUP(Planilla!P4596,Base!$F$3:$G$9,2,0),0),"")</f>
        <v/>
      </c>
    </row>
    <row r="4597" spans="1:17">
      <c r="A4597" s="18"/>
      <c r="B4597" s="7"/>
      <c r="C4597" s="12"/>
      <c r="D4597" s="13" t="str">
        <f>IFERROR(VLOOKUP(C4597,Base!A:C,2,0),"")</f>
        <v/>
      </c>
      <c r="E4597" s="10" t="str">
        <f>IFERROR(VLOOKUP(C4597,Base!A:C,3,0),"")</f>
        <v/>
      </c>
      <c r="F4597" s="8"/>
      <c r="G4597" s="9"/>
      <c r="H4597" s="18"/>
      <c r="I4597" s="18"/>
      <c r="J4597" s="9"/>
      <c r="K4597" s="18"/>
      <c r="L4597" s="14" t="str">
        <f>IFERROR(J4597*HLOOKUP(I4597,Base!$H$2:$J$9,VLOOKUP(Planilla!K4597,Base!$F$3:$G$9,2,0),0),"")</f>
        <v/>
      </c>
      <c r="M4597" s="19"/>
      <c r="N4597" s="14" t="str">
        <f>IF(M4597="Si",HLOOKUP(I4597,Base!$H$2:$J$9,8,0),"")</f>
        <v/>
      </c>
      <c r="O4597" s="9"/>
      <c r="P4597" s="18"/>
      <c r="Q4597" s="14" t="str">
        <f>IFERROR(O4597*HLOOKUP(I4597,Base!$H$2:$J$9,VLOOKUP(Planilla!P4597,Base!$F$3:$G$9,2,0),0),"")</f>
        <v/>
      </c>
    </row>
    <row r="4598" spans="1:17">
      <c r="A4598" s="18"/>
      <c r="B4598" s="7"/>
      <c r="C4598" s="12"/>
      <c r="D4598" s="13" t="str">
        <f>IFERROR(VLOOKUP(C4598,Base!A:C,2,0),"")</f>
        <v/>
      </c>
      <c r="E4598" s="10" t="str">
        <f>IFERROR(VLOOKUP(C4598,Base!A:C,3,0),"")</f>
        <v/>
      </c>
      <c r="F4598" s="8"/>
      <c r="G4598" s="9"/>
      <c r="H4598" s="18"/>
      <c r="I4598" s="18"/>
      <c r="J4598" s="9"/>
      <c r="K4598" s="18"/>
      <c r="L4598" s="14" t="str">
        <f>IFERROR(J4598*HLOOKUP(I4598,Base!$H$2:$J$9,VLOOKUP(Planilla!K4598,Base!$F$3:$G$9,2,0),0),"")</f>
        <v/>
      </c>
      <c r="M4598" s="19"/>
      <c r="N4598" s="14" t="str">
        <f>IF(M4598="Si",HLOOKUP(I4598,Base!$H$2:$J$9,8,0),"")</f>
        <v/>
      </c>
      <c r="O4598" s="9"/>
      <c r="P4598" s="18"/>
      <c r="Q4598" s="14" t="str">
        <f>IFERROR(O4598*HLOOKUP(I4598,Base!$H$2:$J$9,VLOOKUP(Planilla!P4598,Base!$F$3:$G$9,2,0),0),"")</f>
        <v/>
      </c>
    </row>
    <row r="4599" spans="1:17">
      <c r="A4599" s="18"/>
      <c r="B4599" s="7"/>
      <c r="C4599" s="12"/>
      <c r="D4599" s="13" t="str">
        <f>IFERROR(VLOOKUP(C4599,Base!A:C,2,0),"")</f>
        <v/>
      </c>
      <c r="E4599" s="10" t="str">
        <f>IFERROR(VLOOKUP(C4599,Base!A:C,3,0),"")</f>
        <v/>
      </c>
      <c r="F4599" s="8"/>
      <c r="G4599" s="9"/>
      <c r="H4599" s="18"/>
      <c r="I4599" s="18"/>
      <c r="J4599" s="9"/>
      <c r="K4599" s="18"/>
      <c r="L4599" s="14" t="str">
        <f>IFERROR(J4599*HLOOKUP(I4599,Base!$H$2:$J$9,VLOOKUP(Planilla!K4599,Base!$F$3:$G$9,2,0),0),"")</f>
        <v/>
      </c>
      <c r="M4599" s="19"/>
      <c r="N4599" s="14" t="str">
        <f>IF(M4599="Si",HLOOKUP(I4599,Base!$H$2:$J$9,8,0),"")</f>
        <v/>
      </c>
      <c r="O4599" s="9"/>
      <c r="P4599" s="18"/>
      <c r="Q4599" s="14" t="str">
        <f>IFERROR(O4599*HLOOKUP(I4599,Base!$H$2:$J$9,VLOOKUP(Planilla!P4599,Base!$F$3:$G$9,2,0),0),"")</f>
        <v/>
      </c>
    </row>
    <row r="4600" spans="1:17">
      <c r="A4600" s="18"/>
      <c r="B4600" s="7"/>
      <c r="C4600" s="12"/>
      <c r="D4600" s="13" t="str">
        <f>IFERROR(VLOOKUP(C4600,Base!A:C,2,0),"")</f>
        <v/>
      </c>
      <c r="E4600" s="10" t="str">
        <f>IFERROR(VLOOKUP(C4600,Base!A:C,3,0),"")</f>
        <v/>
      </c>
      <c r="F4600" s="8"/>
      <c r="G4600" s="9"/>
      <c r="H4600" s="18"/>
      <c r="I4600" s="18"/>
      <c r="J4600" s="9"/>
      <c r="K4600" s="18"/>
      <c r="L4600" s="14" t="str">
        <f>IFERROR(J4600*HLOOKUP(I4600,Base!$H$2:$J$9,VLOOKUP(Planilla!K4600,Base!$F$3:$G$9,2,0),0),"")</f>
        <v/>
      </c>
      <c r="M4600" s="19"/>
      <c r="N4600" s="14" t="str">
        <f>IF(M4600="Si",HLOOKUP(I4600,Base!$H$2:$J$9,8,0),"")</f>
        <v/>
      </c>
      <c r="O4600" s="9"/>
      <c r="P4600" s="18"/>
      <c r="Q4600" s="14" t="str">
        <f>IFERROR(O4600*HLOOKUP(I4600,Base!$H$2:$J$9,VLOOKUP(Planilla!P4600,Base!$F$3:$G$9,2,0),0),"")</f>
        <v/>
      </c>
    </row>
    <row r="4601" spans="1:17">
      <c r="A4601" s="18"/>
      <c r="B4601" s="7"/>
      <c r="C4601" s="12"/>
      <c r="D4601" s="13" t="str">
        <f>IFERROR(VLOOKUP(C4601,Base!A:C,2,0),"")</f>
        <v/>
      </c>
      <c r="E4601" s="10" t="str">
        <f>IFERROR(VLOOKUP(C4601,Base!A:C,3,0),"")</f>
        <v/>
      </c>
      <c r="F4601" s="8"/>
      <c r="G4601" s="9"/>
      <c r="H4601" s="18"/>
      <c r="I4601" s="18"/>
      <c r="J4601" s="9"/>
      <c r="K4601" s="18"/>
      <c r="L4601" s="14" t="str">
        <f>IFERROR(J4601*HLOOKUP(I4601,Base!$H$2:$J$9,VLOOKUP(Planilla!K4601,Base!$F$3:$G$9,2,0),0),"")</f>
        <v/>
      </c>
      <c r="M4601" s="19"/>
      <c r="N4601" s="14" t="str">
        <f>IF(M4601="Si",HLOOKUP(I4601,Base!$H$2:$J$9,8,0),"")</f>
        <v/>
      </c>
      <c r="O4601" s="9"/>
      <c r="P4601" s="18"/>
      <c r="Q4601" s="14" t="str">
        <f>IFERROR(O4601*HLOOKUP(I4601,Base!$H$2:$J$9,VLOOKUP(Planilla!P4601,Base!$F$3:$G$9,2,0),0),"")</f>
        <v/>
      </c>
    </row>
    <row r="4602" spans="1:17">
      <c r="A4602" s="18"/>
      <c r="B4602" s="7"/>
      <c r="C4602" s="12"/>
      <c r="D4602" s="13" t="str">
        <f>IFERROR(VLOOKUP(C4602,Base!A:C,2,0),"")</f>
        <v/>
      </c>
      <c r="E4602" s="10" t="str">
        <f>IFERROR(VLOOKUP(C4602,Base!A:C,3,0),"")</f>
        <v/>
      </c>
      <c r="F4602" s="8"/>
      <c r="G4602" s="9"/>
      <c r="H4602" s="18"/>
      <c r="I4602" s="18"/>
      <c r="J4602" s="9"/>
      <c r="K4602" s="18"/>
      <c r="L4602" s="14" t="str">
        <f>IFERROR(J4602*HLOOKUP(I4602,Base!$H$2:$J$9,VLOOKUP(Planilla!K4602,Base!$F$3:$G$9,2,0),0),"")</f>
        <v/>
      </c>
      <c r="M4602" s="19"/>
      <c r="N4602" s="14" t="str">
        <f>IF(M4602="Si",HLOOKUP(I4602,Base!$H$2:$J$9,8,0),"")</f>
        <v/>
      </c>
      <c r="O4602" s="9"/>
      <c r="P4602" s="18"/>
      <c r="Q4602" s="14" t="str">
        <f>IFERROR(O4602*HLOOKUP(I4602,Base!$H$2:$J$9,VLOOKUP(Planilla!P4602,Base!$F$3:$G$9,2,0),0),"")</f>
        <v/>
      </c>
    </row>
    <row r="4603" spans="1:17">
      <c r="A4603" s="18"/>
      <c r="B4603" s="7"/>
      <c r="C4603" s="12"/>
      <c r="D4603" s="13" t="str">
        <f>IFERROR(VLOOKUP(C4603,Base!A:C,2,0),"")</f>
        <v/>
      </c>
      <c r="E4603" s="10" t="str">
        <f>IFERROR(VLOOKUP(C4603,Base!A:C,3,0),"")</f>
        <v/>
      </c>
      <c r="F4603" s="8"/>
      <c r="G4603" s="9"/>
      <c r="H4603" s="18"/>
      <c r="I4603" s="18"/>
      <c r="J4603" s="9"/>
      <c r="K4603" s="18"/>
      <c r="L4603" s="14" t="str">
        <f>IFERROR(J4603*HLOOKUP(I4603,Base!$H$2:$J$9,VLOOKUP(Planilla!K4603,Base!$F$3:$G$9,2,0),0),"")</f>
        <v/>
      </c>
      <c r="M4603" s="19"/>
      <c r="N4603" s="14" t="str">
        <f>IF(M4603="Si",HLOOKUP(I4603,Base!$H$2:$J$9,8,0),"")</f>
        <v/>
      </c>
      <c r="O4603" s="9"/>
      <c r="P4603" s="18"/>
      <c r="Q4603" s="14" t="str">
        <f>IFERROR(O4603*HLOOKUP(I4603,Base!$H$2:$J$9,VLOOKUP(Planilla!P4603,Base!$F$3:$G$9,2,0),0),"")</f>
        <v/>
      </c>
    </row>
    <row r="4604" spans="1:17">
      <c r="A4604" s="18"/>
      <c r="B4604" s="7"/>
      <c r="C4604" s="12"/>
      <c r="D4604" s="13" t="str">
        <f>IFERROR(VLOOKUP(C4604,Base!A:C,2,0),"")</f>
        <v/>
      </c>
      <c r="E4604" s="10" t="str">
        <f>IFERROR(VLOOKUP(C4604,Base!A:C,3,0),"")</f>
        <v/>
      </c>
      <c r="F4604" s="8"/>
      <c r="G4604" s="9"/>
      <c r="H4604" s="18"/>
      <c r="I4604" s="18"/>
      <c r="J4604" s="9"/>
      <c r="K4604" s="18"/>
      <c r="L4604" s="14" t="str">
        <f>IFERROR(J4604*HLOOKUP(I4604,Base!$H$2:$J$9,VLOOKUP(Planilla!K4604,Base!$F$3:$G$9,2,0),0),"")</f>
        <v/>
      </c>
      <c r="M4604" s="19"/>
      <c r="N4604" s="14" t="str">
        <f>IF(M4604="Si",HLOOKUP(I4604,Base!$H$2:$J$9,8,0),"")</f>
        <v/>
      </c>
      <c r="O4604" s="9"/>
      <c r="P4604" s="18"/>
      <c r="Q4604" s="14" t="str">
        <f>IFERROR(O4604*HLOOKUP(I4604,Base!$H$2:$J$9,VLOOKUP(Planilla!P4604,Base!$F$3:$G$9,2,0),0),"")</f>
        <v/>
      </c>
    </row>
    <row r="4605" spans="1:17">
      <c r="A4605" s="18"/>
      <c r="B4605" s="7"/>
      <c r="C4605" s="12"/>
      <c r="D4605" s="13" t="str">
        <f>IFERROR(VLOOKUP(C4605,Base!A:C,2,0),"")</f>
        <v/>
      </c>
      <c r="E4605" s="10" t="str">
        <f>IFERROR(VLOOKUP(C4605,Base!A:C,3,0),"")</f>
        <v/>
      </c>
      <c r="F4605" s="8"/>
      <c r="G4605" s="9"/>
      <c r="H4605" s="18"/>
      <c r="I4605" s="18"/>
      <c r="J4605" s="9"/>
      <c r="K4605" s="18"/>
      <c r="L4605" s="14" t="str">
        <f>IFERROR(J4605*HLOOKUP(I4605,Base!$H$2:$J$9,VLOOKUP(Planilla!K4605,Base!$F$3:$G$9,2,0),0),"")</f>
        <v/>
      </c>
      <c r="M4605" s="19"/>
      <c r="N4605" s="14" t="str">
        <f>IF(M4605="Si",HLOOKUP(I4605,Base!$H$2:$J$9,8,0),"")</f>
        <v/>
      </c>
      <c r="O4605" s="9"/>
      <c r="P4605" s="18"/>
      <c r="Q4605" s="14" t="str">
        <f>IFERROR(O4605*HLOOKUP(I4605,Base!$H$2:$J$9,VLOOKUP(Planilla!P4605,Base!$F$3:$G$9,2,0),0),"")</f>
        <v/>
      </c>
    </row>
    <row r="4606" spans="1:17">
      <c r="A4606" s="18"/>
      <c r="B4606" s="7"/>
      <c r="C4606" s="12"/>
      <c r="D4606" s="13" t="str">
        <f>IFERROR(VLOOKUP(C4606,Base!A:C,2,0),"")</f>
        <v/>
      </c>
      <c r="E4606" s="10" t="str">
        <f>IFERROR(VLOOKUP(C4606,Base!A:C,3,0),"")</f>
        <v/>
      </c>
      <c r="F4606" s="8"/>
      <c r="G4606" s="9"/>
      <c r="H4606" s="18"/>
      <c r="I4606" s="18"/>
      <c r="J4606" s="9"/>
      <c r="K4606" s="18"/>
      <c r="L4606" s="14" t="str">
        <f>IFERROR(J4606*HLOOKUP(I4606,Base!$H$2:$J$9,VLOOKUP(Planilla!K4606,Base!$F$3:$G$9,2,0),0),"")</f>
        <v/>
      </c>
      <c r="M4606" s="19"/>
      <c r="N4606" s="14" t="str">
        <f>IF(M4606="Si",HLOOKUP(I4606,Base!$H$2:$J$9,8,0),"")</f>
        <v/>
      </c>
      <c r="O4606" s="9"/>
      <c r="P4606" s="18"/>
      <c r="Q4606" s="14" t="str">
        <f>IFERROR(O4606*HLOOKUP(I4606,Base!$H$2:$J$9,VLOOKUP(Planilla!P4606,Base!$F$3:$G$9,2,0),0),"")</f>
        <v/>
      </c>
    </row>
    <row r="4607" spans="1:17">
      <c r="A4607" s="18"/>
      <c r="B4607" s="7"/>
      <c r="C4607" s="12"/>
      <c r="D4607" s="13" t="str">
        <f>IFERROR(VLOOKUP(C4607,Base!A:C,2,0),"")</f>
        <v/>
      </c>
      <c r="E4607" s="10" t="str">
        <f>IFERROR(VLOOKUP(C4607,Base!A:C,3,0),"")</f>
        <v/>
      </c>
      <c r="F4607" s="8"/>
      <c r="G4607" s="9"/>
      <c r="H4607" s="18"/>
      <c r="I4607" s="18"/>
      <c r="J4607" s="9"/>
      <c r="K4607" s="18"/>
      <c r="L4607" s="14" t="str">
        <f>IFERROR(J4607*HLOOKUP(I4607,Base!$H$2:$J$9,VLOOKUP(Planilla!K4607,Base!$F$3:$G$9,2,0),0),"")</f>
        <v/>
      </c>
      <c r="M4607" s="19"/>
      <c r="N4607" s="14" t="str">
        <f>IF(M4607="Si",HLOOKUP(I4607,Base!$H$2:$J$9,8,0),"")</f>
        <v/>
      </c>
      <c r="O4607" s="9"/>
      <c r="P4607" s="18"/>
      <c r="Q4607" s="14" t="str">
        <f>IFERROR(O4607*HLOOKUP(I4607,Base!$H$2:$J$9,VLOOKUP(Planilla!P4607,Base!$F$3:$G$9,2,0),0),"")</f>
        <v/>
      </c>
    </row>
    <row r="4608" spans="1:17">
      <c r="A4608" s="18"/>
      <c r="B4608" s="7"/>
      <c r="C4608" s="12"/>
      <c r="D4608" s="13" t="str">
        <f>IFERROR(VLOOKUP(C4608,Base!A:C,2,0),"")</f>
        <v/>
      </c>
      <c r="E4608" s="10" t="str">
        <f>IFERROR(VLOOKUP(C4608,Base!A:C,3,0),"")</f>
        <v/>
      </c>
      <c r="F4608" s="8"/>
      <c r="G4608" s="9"/>
      <c r="H4608" s="18"/>
      <c r="I4608" s="18"/>
      <c r="J4608" s="9"/>
      <c r="K4608" s="18"/>
      <c r="L4608" s="14" t="str">
        <f>IFERROR(J4608*HLOOKUP(I4608,Base!$H$2:$J$9,VLOOKUP(Planilla!K4608,Base!$F$3:$G$9,2,0),0),"")</f>
        <v/>
      </c>
      <c r="M4608" s="19"/>
      <c r="N4608" s="14" t="str">
        <f>IF(M4608="Si",HLOOKUP(I4608,Base!$H$2:$J$9,8,0),"")</f>
        <v/>
      </c>
      <c r="O4608" s="9"/>
      <c r="P4608" s="18"/>
      <c r="Q4608" s="14" t="str">
        <f>IFERROR(O4608*HLOOKUP(I4608,Base!$H$2:$J$9,VLOOKUP(Planilla!P4608,Base!$F$3:$G$9,2,0),0),"")</f>
        <v/>
      </c>
    </row>
    <row r="4609" spans="1:17">
      <c r="A4609" s="18"/>
      <c r="B4609" s="7"/>
      <c r="C4609" s="12"/>
      <c r="D4609" s="13" t="str">
        <f>IFERROR(VLOOKUP(C4609,Base!A:C,2,0),"")</f>
        <v/>
      </c>
      <c r="E4609" s="10" t="str">
        <f>IFERROR(VLOOKUP(C4609,Base!A:C,3,0),"")</f>
        <v/>
      </c>
      <c r="F4609" s="8"/>
      <c r="G4609" s="9"/>
      <c r="H4609" s="18"/>
      <c r="I4609" s="18"/>
      <c r="J4609" s="9"/>
      <c r="K4609" s="18"/>
      <c r="L4609" s="14" t="str">
        <f>IFERROR(J4609*HLOOKUP(I4609,Base!$H$2:$J$9,VLOOKUP(Planilla!K4609,Base!$F$3:$G$9,2,0),0),"")</f>
        <v/>
      </c>
      <c r="M4609" s="19"/>
      <c r="N4609" s="14" t="str">
        <f>IF(M4609="Si",HLOOKUP(I4609,Base!$H$2:$J$9,8,0),"")</f>
        <v/>
      </c>
      <c r="O4609" s="9"/>
      <c r="P4609" s="18"/>
      <c r="Q4609" s="14" t="str">
        <f>IFERROR(O4609*HLOOKUP(I4609,Base!$H$2:$J$9,VLOOKUP(Planilla!P4609,Base!$F$3:$G$9,2,0),0),"")</f>
        <v/>
      </c>
    </row>
    <row r="4610" spans="1:17">
      <c r="A4610" s="18"/>
      <c r="B4610" s="7"/>
      <c r="C4610" s="12"/>
      <c r="D4610" s="13" t="str">
        <f>IFERROR(VLOOKUP(C4610,Base!A:C,2,0),"")</f>
        <v/>
      </c>
      <c r="E4610" s="10" t="str">
        <f>IFERROR(VLOOKUP(C4610,Base!A:C,3,0),"")</f>
        <v/>
      </c>
      <c r="F4610" s="8"/>
      <c r="G4610" s="9"/>
      <c r="H4610" s="18"/>
      <c r="I4610" s="18"/>
      <c r="J4610" s="9"/>
      <c r="K4610" s="18"/>
      <c r="L4610" s="14" t="str">
        <f>IFERROR(J4610*HLOOKUP(I4610,Base!$H$2:$J$9,VLOOKUP(Planilla!K4610,Base!$F$3:$G$9,2,0),0),"")</f>
        <v/>
      </c>
      <c r="M4610" s="19"/>
      <c r="N4610" s="14" t="str">
        <f>IF(M4610="Si",HLOOKUP(I4610,Base!$H$2:$J$9,8,0),"")</f>
        <v/>
      </c>
      <c r="O4610" s="9"/>
      <c r="P4610" s="18"/>
      <c r="Q4610" s="14" t="str">
        <f>IFERROR(O4610*HLOOKUP(I4610,Base!$H$2:$J$9,VLOOKUP(Planilla!P4610,Base!$F$3:$G$9,2,0),0),"")</f>
        <v/>
      </c>
    </row>
    <row r="4611" spans="1:17">
      <c r="A4611" s="18"/>
      <c r="B4611" s="7"/>
      <c r="C4611" s="12"/>
      <c r="D4611" s="13" t="str">
        <f>IFERROR(VLOOKUP(C4611,Base!A:C,2,0),"")</f>
        <v/>
      </c>
      <c r="E4611" s="10" t="str">
        <f>IFERROR(VLOOKUP(C4611,Base!A:C,3,0),"")</f>
        <v/>
      </c>
      <c r="F4611" s="8"/>
      <c r="G4611" s="9"/>
      <c r="H4611" s="18"/>
      <c r="I4611" s="18"/>
      <c r="J4611" s="9"/>
      <c r="K4611" s="18"/>
      <c r="L4611" s="14" t="str">
        <f>IFERROR(J4611*HLOOKUP(I4611,Base!$H$2:$J$9,VLOOKUP(Planilla!K4611,Base!$F$3:$G$9,2,0),0),"")</f>
        <v/>
      </c>
      <c r="M4611" s="19"/>
      <c r="N4611" s="14" t="str">
        <f>IF(M4611="Si",HLOOKUP(I4611,Base!$H$2:$J$9,8,0),"")</f>
        <v/>
      </c>
      <c r="O4611" s="9"/>
      <c r="P4611" s="18"/>
      <c r="Q4611" s="14" t="str">
        <f>IFERROR(O4611*HLOOKUP(I4611,Base!$H$2:$J$9,VLOOKUP(Planilla!P4611,Base!$F$3:$G$9,2,0),0),"")</f>
        <v/>
      </c>
    </row>
    <row r="4612" spans="1:17">
      <c r="A4612" s="18"/>
      <c r="B4612" s="7"/>
      <c r="C4612" s="12"/>
      <c r="D4612" s="13" t="str">
        <f>IFERROR(VLOOKUP(C4612,Base!A:C,2,0),"")</f>
        <v/>
      </c>
      <c r="E4612" s="10" t="str">
        <f>IFERROR(VLOOKUP(C4612,Base!A:C,3,0),"")</f>
        <v/>
      </c>
      <c r="F4612" s="8"/>
      <c r="G4612" s="9"/>
      <c r="H4612" s="18"/>
      <c r="I4612" s="18"/>
      <c r="J4612" s="9"/>
      <c r="K4612" s="18"/>
      <c r="L4612" s="14" t="str">
        <f>IFERROR(J4612*HLOOKUP(I4612,Base!$H$2:$J$9,VLOOKUP(Planilla!K4612,Base!$F$3:$G$9,2,0),0),"")</f>
        <v/>
      </c>
      <c r="M4612" s="19"/>
      <c r="N4612" s="14" t="str">
        <f>IF(M4612="Si",HLOOKUP(I4612,Base!$H$2:$J$9,8,0),"")</f>
        <v/>
      </c>
      <c r="O4612" s="9"/>
      <c r="P4612" s="18"/>
      <c r="Q4612" s="14" t="str">
        <f>IFERROR(O4612*HLOOKUP(I4612,Base!$H$2:$J$9,VLOOKUP(Planilla!P4612,Base!$F$3:$G$9,2,0),0),"")</f>
        <v/>
      </c>
    </row>
    <row r="4613" spans="1:17">
      <c r="A4613" s="18"/>
      <c r="B4613" s="7"/>
      <c r="C4613" s="12"/>
      <c r="D4613" s="13" t="str">
        <f>IFERROR(VLOOKUP(C4613,Base!A:C,2,0),"")</f>
        <v/>
      </c>
      <c r="E4613" s="10" t="str">
        <f>IFERROR(VLOOKUP(C4613,Base!A:C,3,0),"")</f>
        <v/>
      </c>
      <c r="F4613" s="8"/>
      <c r="G4613" s="9"/>
      <c r="H4613" s="18"/>
      <c r="I4613" s="18"/>
      <c r="J4613" s="9"/>
      <c r="K4613" s="18"/>
      <c r="L4613" s="14" t="str">
        <f>IFERROR(J4613*HLOOKUP(I4613,Base!$H$2:$J$9,VLOOKUP(Planilla!K4613,Base!$F$3:$G$9,2,0),0),"")</f>
        <v/>
      </c>
      <c r="M4613" s="19"/>
      <c r="N4613" s="14" t="str">
        <f>IF(M4613="Si",HLOOKUP(I4613,Base!$H$2:$J$9,8,0),"")</f>
        <v/>
      </c>
      <c r="O4613" s="9"/>
      <c r="P4613" s="18"/>
      <c r="Q4613" s="14" t="str">
        <f>IFERROR(O4613*HLOOKUP(I4613,Base!$H$2:$J$9,VLOOKUP(Planilla!P4613,Base!$F$3:$G$9,2,0),0),"")</f>
        <v/>
      </c>
    </row>
    <row r="4614" spans="1:17">
      <c r="A4614" s="18"/>
      <c r="B4614" s="7"/>
      <c r="C4614" s="12"/>
      <c r="D4614" s="13" t="str">
        <f>IFERROR(VLOOKUP(C4614,Base!A:C,2,0),"")</f>
        <v/>
      </c>
      <c r="E4614" s="10" t="str">
        <f>IFERROR(VLOOKUP(C4614,Base!A:C,3,0),"")</f>
        <v/>
      </c>
      <c r="F4614" s="8"/>
      <c r="G4614" s="9"/>
      <c r="H4614" s="18"/>
      <c r="I4614" s="18"/>
      <c r="J4614" s="9"/>
      <c r="K4614" s="18"/>
      <c r="L4614" s="14" t="str">
        <f>IFERROR(J4614*HLOOKUP(I4614,Base!$H$2:$J$9,VLOOKUP(Planilla!K4614,Base!$F$3:$G$9,2,0),0),"")</f>
        <v/>
      </c>
      <c r="M4614" s="19"/>
      <c r="N4614" s="14" t="str">
        <f>IF(M4614="Si",HLOOKUP(I4614,Base!$H$2:$J$9,8,0),"")</f>
        <v/>
      </c>
      <c r="O4614" s="9"/>
      <c r="P4614" s="18"/>
      <c r="Q4614" s="14" t="str">
        <f>IFERROR(O4614*HLOOKUP(I4614,Base!$H$2:$J$9,VLOOKUP(Planilla!P4614,Base!$F$3:$G$9,2,0),0),"")</f>
        <v/>
      </c>
    </row>
    <row r="4615" spans="1:17">
      <c r="A4615" s="18"/>
      <c r="B4615" s="7"/>
      <c r="C4615" s="12"/>
      <c r="D4615" s="13" t="str">
        <f>IFERROR(VLOOKUP(C4615,Base!A:C,2,0),"")</f>
        <v/>
      </c>
      <c r="E4615" s="10" t="str">
        <f>IFERROR(VLOOKUP(C4615,Base!A:C,3,0),"")</f>
        <v/>
      </c>
      <c r="F4615" s="8"/>
      <c r="G4615" s="9"/>
      <c r="H4615" s="18"/>
      <c r="I4615" s="18"/>
      <c r="J4615" s="9"/>
      <c r="K4615" s="18"/>
      <c r="L4615" s="14" t="str">
        <f>IFERROR(J4615*HLOOKUP(I4615,Base!$H$2:$J$9,VLOOKUP(Planilla!K4615,Base!$F$3:$G$9,2,0),0),"")</f>
        <v/>
      </c>
      <c r="M4615" s="19"/>
      <c r="N4615" s="14" t="str">
        <f>IF(M4615="Si",HLOOKUP(I4615,Base!$H$2:$J$9,8,0),"")</f>
        <v/>
      </c>
      <c r="O4615" s="9"/>
      <c r="P4615" s="18"/>
      <c r="Q4615" s="14" t="str">
        <f>IFERROR(O4615*HLOOKUP(I4615,Base!$H$2:$J$9,VLOOKUP(Planilla!P4615,Base!$F$3:$G$9,2,0),0),"")</f>
        <v/>
      </c>
    </row>
    <row r="4616" spans="1:17">
      <c r="A4616" s="18"/>
      <c r="B4616" s="7"/>
      <c r="C4616" s="12"/>
      <c r="D4616" s="13" t="str">
        <f>IFERROR(VLOOKUP(C4616,Base!A:C,2,0),"")</f>
        <v/>
      </c>
      <c r="E4616" s="10" t="str">
        <f>IFERROR(VLOOKUP(C4616,Base!A:C,3,0),"")</f>
        <v/>
      </c>
      <c r="F4616" s="8"/>
      <c r="G4616" s="9"/>
      <c r="H4616" s="18"/>
      <c r="I4616" s="18"/>
      <c r="J4616" s="9"/>
      <c r="K4616" s="18"/>
      <c r="L4616" s="14" t="str">
        <f>IFERROR(J4616*HLOOKUP(I4616,Base!$H$2:$J$9,VLOOKUP(Planilla!K4616,Base!$F$3:$G$9,2,0),0),"")</f>
        <v/>
      </c>
      <c r="M4616" s="19"/>
      <c r="N4616" s="14" t="str">
        <f>IF(M4616="Si",HLOOKUP(I4616,Base!$H$2:$J$9,8,0),"")</f>
        <v/>
      </c>
      <c r="O4616" s="9"/>
      <c r="P4616" s="18"/>
      <c r="Q4616" s="14" t="str">
        <f>IFERROR(O4616*HLOOKUP(I4616,Base!$H$2:$J$9,VLOOKUP(Planilla!P4616,Base!$F$3:$G$9,2,0),0),"")</f>
        <v/>
      </c>
    </row>
    <row r="4617" spans="1:17">
      <c r="A4617" s="18"/>
      <c r="B4617" s="7"/>
      <c r="C4617" s="12"/>
      <c r="D4617" s="13" t="str">
        <f>IFERROR(VLOOKUP(C4617,Base!A:C,2,0),"")</f>
        <v/>
      </c>
      <c r="E4617" s="10" t="str">
        <f>IFERROR(VLOOKUP(C4617,Base!A:C,3,0),"")</f>
        <v/>
      </c>
      <c r="F4617" s="8"/>
      <c r="G4617" s="9"/>
      <c r="H4617" s="18"/>
      <c r="I4617" s="18"/>
      <c r="J4617" s="9"/>
      <c r="K4617" s="18"/>
      <c r="L4617" s="14" t="str">
        <f>IFERROR(J4617*HLOOKUP(I4617,Base!$H$2:$J$9,VLOOKUP(Planilla!K4617,Base!$F$3:$G$9,2,0),0),"")</f>
        <v/>
      </c>
      <c r="M4617" s="19"/>
      <c r="N4617" s="14" t="str">
        <f>IF(M4617="Si",HLOOKUP(I4617,Base!$H$2:$J$9,8,0),"")</f>
        <v/>
      </c>
      <c r="O4617" s="9"/>
      <c r="P4617" s="18"/>
      <c r="Q4617" s="14" t="str">
        <f>IFERROR(O4617*HLOOKUP(I4617,Base!$H$2:$J$9,VLOOKUP(Planilla!P4617,Base!$F$3:$G$9,2,0),0),"")</f>
        <v/>
      </c>
    </row>
    <row r="4618" spans="1:17">
      <c r="A4618" s="18"/>
      <c r="B4618" s="7"/>
      <c r="C4618" s="12"/>
      <c r="D4618" s="13" t="str">
        <f>IFERROR(VLOOKUP(C4618,Base!A:C,2,0),"")</f>
        <v/>
      </c>
      <c r="E4618" s="10" t="str">
        <f>IFERROR(VLOOKUP(C4618,Base!A:C,3,0),"")</f>
        <v/>
      </c>
      <c r="F4618" s="8"/>
      <c r="G4618" s="9"/>
      <c r="H4618" s="18"/>
      <c r="I4618" s="18"/>
      <c r="J4618" s="9"/>
      <c r="K4618" s="18"/>
      <c r="L4618" s="14" t="str">
        <f>IFERROR(J4618*HLOOKUP(I4618,Base!$H$2:$J$9,VLOOKUP(Planilla!K4618,Base!$F$3:$G$9,2,0),0),"")</f>
        <v/>
      </c>
      <c r="M4618" s="19"/>
      <c r="N4618" s="14" t="str">
        <f>IF(M4618="Si",HLOOKUP(I4618,Base!$H$2:$J$9,8,0),"")</f>
        <v/>
      </c>
      <c r="O4618" s="9"/>
      <c r="P4618" s="18"/>
      <c r="Q4618" s="14" t="str">
        <f>IFERROR(O4618*HLOOKUP(I4618,Base!$H$2:$J$9,VLOOKUP(Planilla!P4618,Base!$F$3:$G$9,2,0),0),"")</f>
        <v/>
      </c>
    </row>
    <row r="4619" spans="1:17">
      <c r="A4619" s="18"/>
      <c r="B4619" s="7"/>
      <c r="C4619" s="12"/>
      <c r="D4619" s="13" t="str">
        <f>IFERROR(VLOOKUP(C4619,Base!A:C,2,0),"")</f>
        <v/>
      </c>
      <c r="E4619" s="10" t="str">
        <f>IFERROR(VLOOKUP(C4619,Base!A:C,3,0),"")</f>
        <v/>
      </c>
      <c r="F4619" s="8"/>
      <c r="G4619" s="9"/>
      <c r="H4619" s="18"/>
      <c r="I4619" s="18"/>
      <c r="J4619" s="9"/>
      <c r="K4619" s="18"/>
      <c r="L4619" s="14" t="str">
        <f>IFERROR(J4619*HLOOKUP(I4619,Base!$H$2:$J$9,VLOOKUP(Planilla!K4619,Base!$F$3:$G$9,2,0),0),"")</f>
        <v/>
      </c>
      <c r="M4619" s="19"/>
      <c r="N4619" s="14" t="str">
        <f>IF(M4619="Si",HLOOKUP(I4619,Base!$H$2:$J$9,8,0),"")</f>
        <v/>
      </c>
      <c r="O4619" s="9"/>
      <c r="P4619" s="18"/>
      <c r="Q4619" s="14" t="str">
        <f>IFERROR(O4619*HLOOKUP(I4619,Base!$H$2:$J$9,VLOOKUP(Planilla!P4619,Base!$F$3:$G$9,2,0),0),"")</f>
        <v/>
      </c>
    </row>
    <row r="4620" spans="1:17">
      <c r="A4620" s="18"/>
      <c r="B4620" s="7"/>
      <c r="C4620" s="12"/>
      <c r="D4620" s="13" t="str">
        <f>IFERROR(VLOOKUP(C4620,Base!A:C,2,0),"")</f>
        <v/>
      </c>
      <c r="E4620" s="10" t="str">
        <f>IFERROR(VLOOKUP(C4620,Base!A:C,3,0),"")</f>
        <v/>
      </c>
      <c r="F4620" s="8"/>
      <c r="G4620" s="9"/>
      <c r="H4620" s="18"/>
      <c r="I4620" s="18"/>
      <c r="J4620" s="9"/>
      <c r="K4620" s="18"/>
      <c r="L4620" s="14" t="str">
        <f>IFERROR(J4620*HLOOKUP(I4620,Base!$H$2:$J$9,VLOOKUP(Planilla!K4620,Base!$F$3:$G$9,2,0),0),"")</f>
        <v/>
      </c>
      <c r="M4620" s="19"/>
      <c r="N4620" s="14" t="str">
        <f>IF(M4620="Si",HLOOKUP(I4620,Base!$H$2:$J$9,8,0),"")</f>
        <v/>
      </c>
      <c r="O4620" s="9"/>
      <c r="P4620" s="18"/>
      <c r="Q4620" s="14" t="str">
        <f>IFERROR(O4620*HLOOKUP(I4620,Base!$H$2:$J$9,VLOOKUP(Planilla!P4620,Base!$F$3:$G$9,2,0),0),"")</f>
        <v/>
      </c>
    </row>
    <row r="4621" spans="1:17">
      <c r="A4621" s="18"/>
      <c r="B4621" s="7"/>
      <c r="C4621" s="12"/>
      <c r="D4621" s="13" t="str">
        <f>IFERROR(VLOOKUP(C4621,Base!A:C,2,0),"")</f>
        <v/>
      </c>
      <c r="E4621" s="10" t="str">
        <f>IFERROR(VLOOKUP(C4621,Base!A:C,3,0),"")</f>
        <v/>
      </c>
      <c r="F4621" s="8"/>
      <c r="G4621" s="9"/>
      <c r="H4621" s="18"/>
      <c r="I4621" s="18"/>
      <c r="J4621" s="9"/>
      <c r="K4621" s="18"/>
      <c r="L4621" s="14" t="str">
        <f>IFERROR(J4621*HLOOKUP(I4621,Base!$H$2:$J$9,VLOOKUP(Planilla!K4621,Base!$F$3:$G$9,2,0),0),"")</f>
        <v/>
      </c>
      <c r="M4621" s="19"/>
      <c r="N4621" s="14" t="str">
        <f>IF(M4621="Si",HLOOKUP(I4621,Base!$H$2:$J$9,8,0),"")</f>
        <v/>
      </c>
      <c r="O4621" s="9"/>
      <c r="P4621" s="18"/>
      <c r="Q4621" s="14" t="str">
        <f>IFERROR(O4621*HLOOKUP(I4621,Base!$H$2:$J$9,VLOOKUP(Planilla!P4621,Base!$F$3:$G$9,2,0),0),"")</f>
        <v/>
      </c>
    </row>
    <row r="4622" spans="1:17">
      <c r="A4622" s="18"/>
      <c r="B4622" s="7"/>
      <c r="C4622" s="12"/>
      <c r="D4622" s="13" t="str">
        <f>IFERROR(VLOOKUP(C4622,Base!A:C,2,0),"")</f>
        <v/>
      </c>
      <c r="E4622" s="10" t="str">
        <f>IFERROR(VLOOKUP(C4622,Base!A:C,3,0),"")</f>
        <v/>
      </c>
      <c r="F4622" s="8"/>
      <c r="G4622" s="9"/>
      <c r="H4622" s="18"/>
      <c r="I4622" s="18"/>
      <c r="J4622" s="9"/>
      <c r="K4622" s="18"/>
      <c r="L4622" s="14" t="str">
        <f>IFERROR(J4622*HLOOKUP(I4622,Base!$H$2:$J$9,VLOOKUP(Planilla!K4622,Base!$F$3:$G$9,2,0),0),"")</f>
        <v/>
      </c>
      <c r="M4622" s="19"/>
      <c r="N4622" s="14" t="str">
        <f>IF(M4622="Si",HLOOKUP(I4622,Base!$H$2:$J$9,8,0),"")</f>
        <v/>
      </c>
      <c r="O4622" s="9"/>
      <c r="P4622" s="18"/>
      <c r="Q4622" s="14" t="str">
        <f>IFERROR(O4622*HLOOKUP(I4622,Base!$H$2:$J$9,VLOOKUP(Planilla!P4622,Base!$F$3:$G$9,2,0),0),"")</f>
        <v/>
      </c>
    </row>
    <row r="4623" spans="1:17">
      <c r="A4623" s="18"/>
      <c r="B4623" s="7"/>
      <c r="C4623" s="12"/>
      <c r="D4623" s="13" t="str">
        <f>IFERROR(VLOOKUP(C4623,Base!A:C,2,0),"")</f>
        <v/>
      </c>
      <c r="E4623" s="10" t="str">
        <f>IFERROR(VLOOKUP(C4623,Base!A:C,3,0),"")</f>
        <v/>
      </c>
      <c r="F4623" s="8"/>
      <c r="G4623" s="9"/>
      <c r="H4623" s="18"/>
      <c r="I4623" s="18"/>
      <c r="J4623" s="9"/>
      <c r="K4623" s="18"/>
      <c r="L4623" s="14" t="str">
        <f>IFERROR(J4623*HLOOKUP(I4623,Base!$H$2:$J$9,VLOOKUP(Planilla!K4623,Base!$F$3:$G$9,2,0),0),"")</f>
        <v/>
      </c>
      <c r="M4623" s="19"/>
      <c r="N4623" s="14" t="str">
        <f>IF(M4623="Si",HLOOKUP(I4623,Base!$H$2:$J$9,8,0),"")</f>
        <v/>
      </c>
      <c r="O4623" s="9"/>
      <c r="P4623" s="18"/>
      <c r="Q4623" s="14" t="str">
        <f>IFERROR(O4623*HLOOKUP(I4623,Base!$H$2:$J$9,VLOOKUP(Planilla!P4623,Base!$F$3:$G$9,2,0),0),"")</f>
        <v/>
      </c>
    </row>
    <row r="4624" spans="1:17">
      <c r="A4624" s="18"/>
      <c r="B4624" s="7"/>
      <c r="C4624" s="12"/>
      <c r="D4624" s="13" t="str">
        <f>IFERROR(VLOOKUP(C4624,Base!A:C,2,0),"")</f>
        <v/>
      </c>
      <c r="E4624" s="10" t="str">
        <f>IFERROR(VLOOKUP(C4624,Base!A:C,3,0),"")</f>
        <v/>
      </c>
      <c r="F4624" s="8"/>
      <c r="G4624" s="9"/>
      <c r="H4624" s="18"/>
      <c r="I4624" s="18"/>
      <c r="J4624" s="9"/>
      <c r="K4624" s="18"/>
      <c r="L4624" s="14" t="str">
        <f>IFERROR(J4624*HLOOKUP(I4624,Base!$H$2:$J$9,VLOOKUP(Planilla!K4624,Base!$F$3:$G$9,2,0),0),"")</f>
        <v/>
      </c>
      <c r="M4624" s="19"/>
      <c r="N4624" s="14" t="str">
        <f>IF(M4624="Si",HLOOKUP(I4624,Base!$H$2:$J$9,8,0),"")</f>
        <v/>
      </c>
      <c r="O4624" s="9"/>
      <c r="P4624" s="18"/>
      <c r="Q4624" s="14" t="str">
        <f>IFERROR(O4624*HLOOKUP(I4624,Base!$H$2:$J$9,VLOOKUP(Planilla!P4624,Base!$F$3:$G$9,2,0),0),"")</f>
        <v/>
      </c>
    </row>
    <row r="4625" spans="1:17">
      <c r="A4625" s="18"/>
      <c r="B4625" s="7"/>
      <c r="C4625" s="12"/>
      <c r="D4625" s="13" t="str">
        <f>IFERROR(VLOOKUP(C4625,Base!A:C,2,0),"")</f>
        <v/>
      </c>
      <c r="E4625" s="10" t="str">
        <f>IFERROR(VLOOKUP(C4625,Base!A:C,3,0),"")</f>
        <v/>
      </c>
      <c r="F4625" s="8"/>
      <c r="G4625" s="9"/>
      <c r="H4625" s="18"/>
      <c r="I4625" s="18"/>
      <c r="J4625" s="9"/>
      <c r="K4625" s="18"/>
      <c r="L4625" s="14" t="str">
        <f>IFERROR(J4625*HLOOKUP(I4625,Base!$H$2:$J$9,VLOOKUP(Planilla!K4625,Base!$F$3:$G$9,2,0),0),"")</f>
        <v/>
      </c>
      <c r="M4625" s="19"/>
      <c r="N4625" s="14" t="str">
        <f>IF(M4625="Si",HLOOKUP(I4625,Base!$H$2:$J$9,8,0),"")</f>
        <v/>
      </c>
      <c r="O4625" s="9"/>
      <c r="P4625" s="18"/>
      <c r="Q4625" s="14" t="str">
        <f>IFERROR(O4625*HLOOKUP(I4625,Base!$H$2:$J$9,VLOOKUP(Planilla!P4625,Base!$F$3:$G$9,2,0),0),"")</f>
        <v/>
      </c>
    </row>
    <row r="4626" spans="1:17">
      <c r="A4626" s="18"/>
      <c r="B4626" s="7"/>
      <c r="C4626" s="12"/>
      <c r="D4626" s="13" t="str">
        <f>IFERROR(VLOOKUP(C4626,Base!A:C,2,0),"")</f>
        <v/>
      </c>
      <c r="E4626" s="10" t="str">
        <f>IFERROR(VLOOKUP(C4626,Base!A:C,3,0),"")</f>
        <v/>
      </c>
      <c r="F4626" s="8"/>
      <c r="G4626" s="9"/>
      <c r="H4626" s="18"/>
      <c r="I4626" s="18"/>
      <c r="J4626" s="9"/>
      <c r="K4626" s="18"/>
      <c r="L4626" s="14" t="str">
        <f>IFERROR(J4626*HLOOKUP(I4626,Base!$H$2:$J$9,VLOOKUP(Planilla!K4626,Base!$F$3:$G$9,2,0),0),"")</f>
        <v/>
      </c>
      <c r="M4626" s="19"/>
      <c r="N4626" s="14" t="str">
        <f>IF(M4626="Si",HLOOKUP(I4626,Base!$H$2:$J$9,8,0),"")</f>
        <v/>
      </c>
      <c r="O4626" s="9"/>
      <c r="P4626" s="18"/>
      <c r="Q4626" s="14" t="str">
        <f>IFERROR(O4626*HLOOKUP(I4626,Base!$H$2:$J$9,VLOOKUP(Planilla!P4626,Base!$F$3:$G$9,2,0),0),"")</f>
        <v/>
      </c>
    </row>
    <row r="4627" spans="1:17">
      <c r="A4627" s="18"/>
      <c r="B4627" s="7"/>
      <c r="C4627" s="12"/>
      <c r="D4627" s="13" t="str">
        <f>IFERROR(VLOOKUP(C4627,Base!A:C,2,0),"")</f>
        <v/>
      </c>
      <c r="E4627" s="10" t="str">
        <f>IFERROR(VLOOKUP(C4627,Base!A:C,3,0),"")</f>
        <v/>
      </c>
      <c r="F4627" s="8"/>
      <c r="G4627" s="9"/>
      <c r="H4627" s="18"/>
      <c r="I4627" s="18"/>
      <c r="J4627" s="9"/>
      <c r="K4627" s="18"/>
      <c r="L4627" s="14" t="str">
        <f>IFERROR(J4627*HLOOKUP(I4627,Base!$H$2:$J$9,VLOOKUP(Planilla!K4627,Base!$F$3:$G$9,2,0),0),"")</f>
        <v/>
      </c>
      <c r="M4627" s="19"/>
      <c r="N4627" s="14" t="str">
        <f>IF(M4627="Si",HLOOKUP(I4627,Base!$H$2:$J$9,8,0),"")</f>
        <v/>
      </c>
      <c r="O4627" s="9"/>
      <c r="P4627" s="18"/>
      <c r="Q4627" s="14" t="str">
        <f>IFERROR(O4627*HLOOKUP(I4627,Base!$H$2:$J$9,VLOOKUP(Planilla!P4627,Base!$F$3:$G$9,2,0),0),"")</f>
        <v/>
      </c>
    </row>
    <row r="4628" spans="1:17">
      <c r="A4628" s="18"/>
      <c r="B4628" s="7"/>
      <c r="C4628" s="12"/>
      <c r="D4628" s="13" t="str">
        <f>IFERROR(VLOOKUP(C4628,Base!A:C,2,0),"")</f>
        <v/>
      </c>
      <c r="E4628" s="10" t="str">
        <f>IFERROR(VLOOKUP(C4628,Base!A:C,3,0),"")</f>
        <v/>
      </c>
      <c r="F4628" s="8"/>
      <c r="G4628" s="9"/>
      <c r="H4628" s="18"/>
      <c r="I4628" s="18"/>
      <c r="J4628" s="9"/>
      <c r="K4628" s="18"/>
      <c r="L4628" s="14" t="str">
        <f>IFERROR(J4628*HLOOKUP(I4628,Base!$H$2:$J$9,VLOOKUP(Planilla!K4628,Base!$F$3:$G$9,2,0),0),"")</f>
        <v/>
      </c>
      <c r="M4628" s="19"/>
      <c r="N4628" s="14" t="str">
        <f>IF(M4628="Si",HLOOKUP(I4628,Base!$H$2:$J$9,8,0),"")</f>
        <v/>
      </c>
      <c r="O4628" s="9"/>
      <c r="P4628" s="18"/>
      <c r="Q4628" s="14" t="str">
        <f>IFERROR(O4628*HLOOKUP(I4628,Base!$H$2:$J$9,VLOOKUP(Planilla!P4628,Base!$F$3:$G$9,2,0),0),"")</f>
        <v/>
      </c>
    </row>
    <row r="4629" spans="1:17">
      <c r="A4629" s="18"/>
      <c r="B4629" s="7"/>
      <c r="C4629" s="12"/>
      <c r="D4629" s="13" t="str">
        <f>IFERROR(VLOOKUP(C4629,Base!A:C,2,0),"")</f>
        <v/>
      </c>
      <c r="E4629" s="10" t="str">
        <f>IFERROR(VLOOKUP(C4629,Base!A:C,3,0),"")</f>
        <v/>
      </c>
      <c r="F4629" s="8"/>
      <c r="G4629" s="9"/>
      <c r="H4629" s="18"/>
      <c r="I4629" s="18"/>
      <c r="J4629" s="9"/>
      <c r="K4629" s="18"/>
      <c r="L4629" s="14" t="str">
        <f>IFERROR(J4629*HLOOKUP(I4629,Base!$H$2:$J$9,VLOOKUP(Planilla!K4629,Base!$F$3:$G$9,2,0),0),"")</f>
        <v/>
      </c>
      <c r="M4629" s="19"/>
      <c r="N4629" s="14" t="str">
        <f>IF(M4629="Si",HLOOKUP(I4629,Base!$H$2:$J$9,8,0),"")</f>
        <v/>
      </c>
      <c r="O4629" s="9"/>
      <c r="P4629" s="18"/>
      <c r="Q4629" s="14" t="str">
        <f>IFERROR(O4629*HLOOKUP(I4629,Base!$H$2:$J$9,VLOOKUP(Planilla!P4629,Base!$F$3:$G$9,2,0),0),"")</f>
        <v/>
      </c>
    </row>
    <row r="4630" spans="1:17">
      <c r="A4630" s="18"/>
      <c r="B4630" s="7"/>
      <c r="C4630" s="12"/>
      <c r="D4630" s="13" t="str">
        <f>IFERROR(VLOOKUP(C4630,Base!A:C,2,0),"")</f>
        <v/>
      </c>
      <c r="E4630" s="10" t="str">
        <f>IFERROR(VLOOKUP(C4630,Base!A:C,3,0),"")</f>
        <v/>
      </c>
      <c r="F4630" s="8"/>
      <c r="G4630" s="9"/>
      <c r="H4630" s="18"/>
      <c r="I4630" s="18"/>
      <c r="J4630" s="9"/>
      <c r="K4630" s="18"/>
      <c r="L4630" s="14" t="str">
        <f>IFERROR(J4630*HLOOKUP(I4630,Base!$H$2:$J$9,VLOOKUP(Planilla!K4630,Base!$F$3:$G$9,2,0),0),"")</f>
        <v/>
      </c>
      <c r="M4630" s="19"/>
      <c r="N4630" s="14" t="str">
        <f>IF(M4630="Si",HLOOKUP(I4630,Base!$H$2:$J$9,8,0),"")</f>
        <v/>
      </c>
      <c r="O4630" s="9"/>
      <c r="P4630" s="18"/>
      <c r="Q4630" s="14" t="str">
        <f>IFERROR(O4630*HLOOKUP(I4630,Base!$H$2:$J$9,VLOOKUP(Planilla!P4630,Base!$F$3:$G$9,2,0),0),"")</f>
        <v/>
      </c>
    </row>
    <row r="4631" spans="1:17">
      <c r="A4631" s="18"/>
      <c r="B4631" s="7"/>
      <c r="C4631" s="12"/>
      <c r="D4631" s="13" t="str">
        <f>IFERROR(VLOOKUP(C4631,Base!A:C,2,0),"")</f>
        <v/>
      </c>
      <c r="E4631" s="10" t="str">
        <f>IFERROR(VLOOKUP(C4631,Base!A:C,3,0),"")</f>
        <v/>
      </c>
      <c r="F4631" s="8"/>
      <c r="G4631" s="9"/>
      <c r="H4631" s="18"/>
      <c r="I4631" s="18"/>
      <c r="J4631" s="9"/>
      <c r="K4631" s="18"/>
      <c r="L4631" s="14" t="str">
        <f>IFERROR(J4631*HLOOKUP(I4631,Base!$H$2:$J$9,VLOOKUP(Planilla!K4631,Base!$F$3:$G$9,2,0),0),"")</f>
        <v/>
      </c>
      <c r="M4631" s="19"/>
      <c r="N4631" s="14" t="str">
        <f>IF(M4631="Si",HLOOKUP(I4631,Base!$H$2:$J$9,8,0),"")</f>
        <v/>
      </c>
      <c r="O4631" s="9"/>
      <c r="P4631" s="18"/>
      <c r="Q4631" s="14" t="str">
        <f>IFERROR(O4631*HLOOKUP(I4631,Base!$H$2:$J$9,VLOOKUP(Planilla!P4631,Base!$F$3:$G$9,2,0),0),"")</f>
        <v/>
      </c>
    </row>
    <row r="4632" spans="1:17">
      <c r="A4632" s="18"/>
      <c r="B4632" s="7"/>
      <c r="C4632" s="12"/>
      <c r="D4632" s="13" t="str">
        <f>IFERROR(VLOOKUP(C4632,Base!A:C,2,0),"")</f>
        <v/>
      </c>
      <c r="E4632" s="10" t="str">
        <f>IFERROR(VLOOKUP(C4632,Base!A:C,3,0),"")</f>
        <v/>
      </c>
      <c r="F4632" s="8"/>
      <c r="G4632" s="9"/>
      <c r="H4632" s="18"/>
      <c r="I4632" s="18"/>
      <c r="J4632" s="9"/>
      <c r="K4632" s="18"/>
      <c r="L4632" s="14" t="str">
        <f>IFERROR(J4632*HLOOKUP(I4632,Base!$H$2:$J$9,VLOOKUP(Planilla!K4632,Base!$F$3:$G$9,2,0),0),"")</f>
        <v/>
      </c>
      <c r="M4632" s="19"/>
      <c r="N4632" s="14" t="str">
        <f>IF(M4632="Si",HLOOKUP(I4632,Base!$H$2:$J$9,8,0),"")</f>
        <v/>
      </c>
      <c r="O4632" s="9"/>
      <c r="P4632" s="18"/>
      <c r="Q4632" s="14" t="str">
        <f>IFERROR(O4632*HLOOKUP(I4632,Base!$H$2:$J$9,VLOOKUP(Planilla!P4632,Base!$F$3:$G$9,2,0),0),"")</f>
        <v/>
      </c>
    </row>
    <row r="4633" spans="1:17">
      <c r="A4633" s="18"/>
      <c r="B4633" s="7"/>
      <c r="C4633" s="12"/>
      <c r="D4633" s="13" t="str">
        <f>IFERROR(VLOOKUP(C4633,Base!A:C,2,0),"")</f>
        <v/>
      </c>
      <c r="E4633" s="10" t="str">
        <f>IFERROR(VLOOKUP(C4633,Base!A:C,3,0),"")</f>
        <v/>
      </c>
      <c r="F4633" s="8"/>
      <c r="G4633" s="9"/>
      <c r="H4633" s="18"/>
      <c r="I4633" s="18"/>
      <c r="J4633" s="9"/>
      <c r="K4633" s="18"/>
      <c r="L4633" s="14" t="str">
        <f>IFERROR(J4633*HLOOKUP(I4633,Base!$H$2:$J$9,VLOOKUP(Planilla!K4633,Base!$F$3:$G$9,2,0),0),"")</f>
        <v/>
      </c>
      <c r="M4633" s="19"/>
      <c r="N4633" s="14" t="str">
        <f>IF(M4633="Si",HLOOKUP(I4633,Base!$H$2:$J$9,8,0),"")</f>
        <v/>
      </c>
      <c r="O4633" s="9"/>
      <c r="P4633" s="18"/>
      <c r="Q4633" s="14" t="str">
        <f>IFERROR(O4633*HLOOKUP(I4633,Base!$H$2:$J$9,VLOOKUP(Planilla!P4633,Base!$F$3:$G$9,2,0),0),"")</f>
        <v/>
      </c>
    </row>
    <row r="4634" spans="1:17">
      <c r="A4634" s="18"/>
      <c r="B4634" s="7"/>
      <c r="C4634" s="12"/>
      <c r="D4634" s="13" t="str">
        <f>IFERROR(VLOOKUP(C4634,Base!A:C,2,0),"")</f>
        <v/>
      </c>
      <c r="E4634" s="10" t="str">
        <f>IFERROR(VLOOKUP(C4634,Base!A:C,3,0),"")</f>
        <v/>
      </c>
      <c r="F4634" s="8"/>
      <c r="G4634" s="9"/>
      <c r="H4634" s="18"/>
      <c r="I4634" s="18"/>
      <c r="J4634" s="9"/>
      <c r="K4634" s="18"/>
      <c r="L4634" s="14" t="str">
        <f>IFERROR(J4634*HLOOKUP(I4634,Base!$H$2:$J$9,VLOOKUP(Planilla!K4634,Base!$F$3:$G$9,2,0),0),"")</f>
        <v/>
      </c>
      <c r="M4634" s="19"/>
      <c r="N4634" s="14" t="str">
        <f>IF(M4634="Si",HLOOKUP(I4634,Base!$H$2:$J$9,8,0),"")</f>
        <v/>
      </c>
      <c r="O4634" s="9"/>
      <c r="P4634" s="18"/>
      <c r="Q4634" s="14" t="str">
        <f>IFERROR(O4634*HLOOKUP(I4634,Base!$H$2:$J$9,VLOOKUP(Planilla!P4634,Base!$F$3:$G$9,2,0),0),"")</f>
        <v/>
      </c>
    </row>
    <row r="4635" spans="1:17">
      <c r="A4635" s="18"/>
      <c r="B4635" s="7"/>
      <c r="C4635" s="12"/>
      <c r="D4635" s="13" t="str">
        <f>IFERROR(VLOOKUP(C4635,Base!A:C,2,0),"")</f>
        <v/>
      </c>
      <c r="E4635" s="10" t="str">
        <f>IFERROR(VLOOKUP(C4635,Base!A:C,3,0),"")</f>
        <v/>
      </c>
      <c r="F4635" s="8"/>
      <c r="G4635" s="9"/>
      <c r="H4635" s="18"/>
      <c r="I4635" s="18"/>
      <c r="J4635" s="9"/>
      <c r="K4635" s="18"/>
      <c r="L4635" s="14" t="str">
        <f>IFERROR(J4635*HLOOKUP(I4635,Base!$H$2:$J$9,VLOOKUP(Planilla!K4635,Base!$F$3:$G$9,2,0),0),"")</f>
        <v/>
      </c>
      <c r="M4635" s="19"/>
      <c r="N4635" s="14" t="str">
        <f>IF(M4635="Si",HLOOKUP(I4635,Base!$H$2:$J$9,8,0),"")</f>
        <v/>
      </c>
      <c r="O4635" s="9"/>
      <c r="P4635" s="18"/>
      <c r="Q4635" s="14" t="str">
        <f>IFERROR(O4635*HLOOKUP(I4635,Base!$H$2:$J$9,VLOOKUP(Planilla!P4635,Base!$F$3:$G$9,2,0),0),"")</f>
        <v/>
      </c>
    </row>
    <row r="4636" spans="1:17">
      <c r="A4636" s="18"/>
      <c r="B4636" s="7"/>
      <c r="C4636" s="12"/>
      <c r="D4636" s="13" t="str">
        <f>IFERROR(VLOOKUP(C4636,Base!A:C,2,0),"")</f>
        <v/>
      </c>
      <c r="E4636" s="10" t="str">
        <f>IFERROR(VLOOKUP(C4636,Base!A:C,3,0),"")</f>
        <v/>
      </c>
      <c r="F4636" s="8"/>
      <c r="G4636" s="9"/>
      <c r="H4636" s="18"/>
      <c r="I4636" s="18"/>
      <c r="J4636" s="9"/>
      <c r="K4636" s="18"/>
      <c r="L4636" s="14" t="str">
        <f>IFERROR(J4636*HLOOKUP(I4636,Base!$H$2:$J$9,VLOOKUP(Planilla!K4636,Base!$F$3:$G$9,2,0),0),"")</f>
        <v/>
      </c>
      <c r="M4636" s="19"/>
      <c r="N4636" s="14" t="str">
        <f>IF(M4636="Si",HLOOKUP(I4636,Base!$H$2:$J$9,8,0),"")</f>
        <v/>
      </c>
      <c r="O4636" s="9"/>
      <c r="P4636" s="18"/>
      <c r="Q4636" s="14" t="str">
        <f>IFERROR(O4636*HLOOKUP(I4636,Base!$H$2:$J$9,VLOOKUP(Planilla!P4636,Base!$F$3:$G$9,2,0),0),"")</f>
        <v/>
      </c>
    </row>
    <row r="4637" spans="1:17">
      <c r="A4637" s="18"/>
      <c r="B4637" s="7"/>
      <c r="C4637" s="12"/>
      <c r="D4637" s="13" t="str">
        <f>IFERROR(VLOOKUP(C4637,Base!A:C,2,0),"")</f>
        <v/>
      </c>
      <c r="E4637" s="10" t="str">
        <f>IFERROR(VLOOKUP(C4637,Base!A:C,3,0),"")</f>
        <v/>
      </c>
      <c r="F4637" s="8"/>
      <c r="G4637" s="9"/>
      <c r="H4637" s="18"/>
      <c r="I4637" s="18"/>
      <c r="J4637" s="9"/>
      <c r="K4637" s="18"/>
      <c r="L4637" s="14" t="str">
        <f>IFERROR(J4637*HLOOKUP(I4637,Base!$H$2:$J$9,VLOOKUP(Planilla!K4637,Base!$F$3:$G$9,2,0),0),"")</f>
        <v/>
      </c>
      <c r="M4637" s="19"/>
      <c r="N4637" s="14" t="str">
        <f>IF(M4637="Si",HLOOKUP(I4637,Base!$H$2:$J$9,8,0),"")</f>
        <v/>
      </c>
      <c r="O4637" s="9"/>
      <c r="P4637" s="18"/>
      <c r="Q4637" s="14" t="str">
        <f>IFERROR(O4637*HLOOKUP(I4637,Base!$H$2:$J$9,VLOOKUP(Planilla!P4637,Base!$F$3:$G$9,2,0),0),"")</f>
        <v/>
      </c>
    </row>
    <row r="4638" spans="1:17">
      <c r="A4638" s="18"/>
      <c r="B4638" s="7"/>
      <c r="C4638" s="12"/>
      <c r="D4638" s="13" t="str">
        <f>IFERROR(VLOOKUP(C4638,Base!A:C,2,0),"")</f>
        <v/>
      </c>
      <c r="E4638" s="10" t="str">
        <f>IFERROR(VLOOKUP(C4638,Base!A:C,3,0),"")</f>
        <v/>
      </c>
      <c r="F4638" s="8"/>
      <c r="G4638" s="9"/>
      <c r="H4638" s="18"/>
      <c r="I4638" s="18"/>
      <c r="J4638" s="9"/>
      <c r="K4638" s="18"/>
      <c r="L4638" s="14" t="str">
        <f>IFERROR(J4638*HLOOKUP(I4638,Base!$H$2:$J$9,VLOOKUP(Planilla!K4638,Base!$F$3:$G$9,2,0),0),"")</f>
        <v/>
      </c>
      <c r="M4638" s="19"/>
      <c r="N4638" s="14" t="str">
        <f>IF(M4638="Si",HLOOKUP(I4638,Base!$H$2:$J$9,8,0),"")</f>
        <v/>
      </c>
      <c r="O4638" s="9"/>
      <c r="P4638" s="18"/>
      <c r="Q4638" s="14" t="str">
        <f>IFERROR(O4638*HLOOKUP(I4638,Base!$H$2:$J$9,VLOOKUP(Planilla!P4638,Base!$F$3:$G$9,2,0),0),"")</f>
        <v/>
      </c>
    </row>
    <row r="4639" spans="1:17">
      <c r="A4639" s="18"/>
      <c r="B4639" s="7"/>
      <c r="C4639" s="12"/>
      <c r="D4639" s="13" t="str">
        <f>IFERROR(VLOOKUP(C4639,Base!A:C,2,0),"")</f>
        <v/>
      </c>
      <c r="E4639" s="10" t="str">
        <f>IFERROR(VLOOKUP(C4639,Base!A:C,3,0),"")</f>
        <v/>
      </c>
      <c r="F4639" s="8"/>
      <c r="G4639" s="9"/>
      <c r="H4639" s="18"/>
      <c r="I4639" s="18"/>
      <c r="J4639" s="9"/>
      <c r="K4639" s="18"/>
      <c r="L4639" s="14" t="str">
        <f>IFERROR(J4639*HLOOKUP(I4639,Base!$H$2:$J$9,VLOOKUP(Planilla!K4639,Base!$F$3:$G$9,2,0),0),"")</f>
        <v/>
      </c>
      <c r="M4639" s="19"/>
      <c r="N4639" s="14" t="str">
        <f>IF(M4639="Si",HLOOKUP(I4639,Base!$H$2:$J$9,8,0),"")</f>
        <v/>
      </c>
      <c r="O4639" s="9"/>
      <c r="P4639" s="18"/>
      <c r="Q4639" s="14" t="str">
        <f>IFERROR(O4639*HLOOKUP(I4639,Base!$H$2:$J$9,VLOOKUP(Planilla!P4639,Base!$F$3:$G$9,2,0),0),"")</f>
        <v/>
      </c>
    </row>
    <row r="4640" spans="1:17">
      <c r="A4640" s="18"/>
      <c r="B4640" s="7"/>
      <c r="C4640" s="12"/>
      <c r="D4640" s="13" t="str">
        <f>IFERROR(VLOOKUP(C4640,Base!A:C,2,0),"")</f>
        <v/>
      </c>
      <c r="E4640" s="10" t="str">
        <f>IFERROR(VLOOKUP(C4640,Base!A:C,3,0),"")</f>
        <v/>
      </c>
      <c r="F4640" s="8"/>
      <c r="G4640" s="9"/>
      <c r="H4640" s="18"/>
      <c r="I4640" s="18"/>
      <c r="J4640" s="9"/>
      <c r="K4640" s="18"/>
      <c r="L4640" s="14" t="str">
        <f>IFERROR(J4640*HLOOKUP(I4640,Base!$H$2:$J$9,VLOOKUP(Planilla!K4640,Base!$F$3:$G$9,2,0),0),"")</f>
        <v/>
      </c>
      <c r="M4640" s="19"/>
      <c r="N4640" s="14" t="str">
        <f>IF(M4640="Si",HLOOKUP(I4640,Base!$H$2:$J$9,8,0),"")</f>
        <v/>
      </c>
      <c r="O4640" s="9"/>
      <c r="P4640" s="18"/>
      <c r="Q4640" s="14" t="str">
        <f>IFERROR(O4640*HLOOKUP(I4640,Base!$H$2:$J$9,VLOOKUP(Planilla!P4640,Base!$F$3:$G$9,2,0),0),"")</f>
        <v/>
      </c>
    </row>
    <row r="4641" spans="1:17">
      <c r="A4641" s="18"/>
      <c r="B4641" s="7"/>
      <c r="C4641" s="12"/>
      <c r="D4641" s="13" t="str">
        <f>IFERROR(VLOOKUP(C4641,Base!A:C,2,0),"")</f>
        <v/>
      </c>
      <c r="E4641" s="10" t="str">
        <f>IFERROR(VLOOKUP(C4641,Base!A:C,3,0),"")</f>
        <v/>
      </c>
      <c r="F4641" s="8"/>
      <c r="G4641" s="9"/>
      <c r="H4641" s="18"/>
      <c r="I4641" s="18"/>
      <c r="J4641" s="9"/>
      <c r="K4641" s="18"/>
      <c r="L4641" s="14" t="str">
        <f>IFERROR(J4641*HLOOKUP(I4641,Base!$H$2:$J$9,VLOOKUP(Planilla!K4641,Base!$F$3:$G$9,2,0),0),"")</f>
        <v/>
      </c>
      <c r="M4641" s="19"/>
      <c r="N4641" s="14" t="str">
        <f>IF(M4641="Si",HLOOKUP(I4641,Base!$H$2:$J$9,8,0),"")</f>
        <v/>
      </c>
      <c r="O4641" s="9"/>
      <c r="P4641" s="18"/>
      <c r="Q4641" s="14" t="str">
        <f>IFERROR(O4641*HLOOKUP(I4641,Base!$H$2:$J$9,VLOOKUP(Planilla!P4641,Base!$F$3:$G$9,2,0),0),"")</f>
        <v/>
      </c>
    </row>
    <row r="4642" spans="1:17">
      <c r="A4642" s="18"/>
      <c r="B4642" s="7"/>
      <c r="C4642" s="12"/>
      <c r="D4642" s="13" t="str">
        <f>IFERROR(VLOOKUP(C4642,Base!A:C,2,0),"")</f>
        <v/>
      </c>
      <c r="E4642" s="10" t="str">
        <f>IFERROR(VLOOKUP(C4642,Base!A:C,3,0),"")</f>
        <v/>
      </c>
      <c r="F4642" s="8"/>
      <c r="G4642" s="9"/>
      <c r="H4642" s="18"/>
      <c r="I4642" s="18"/>
      <c r="J4642" s="9"/>
      <c r="K4642" s="18"/>
      <c r="L4642" s="14" t="str">
        <f>IFERROR(J4642*HLOOKUP(I4642,Base!$H$2:$J$9,VLOOKUP(Planilla!K4642,Base!$F$3:$G$9,2,0),0),"")</f>
        <v/>
      </c>
      <c r="M4642" s="19"/>
      <c r="N4642" s="14" t="str">
        <f>IF(M4642="Si",HLOOKUP(I4642,Base!$H$2:$J$9,8,0),"")</f>
        <v/>
      </c>
      <c r="O4642" s="9"/>
      <c r="P4642" s="18"/>
      <c r="Q4642" s="14" t="str">
        <f>IFERROR(O4642*HLOOKUP(I4642,Base!$H$2:$J$9,VLOOKUP(Planilla!P4642,Base!$F$3:$G$9,2,0),0),"")</f>
        <v/>
      </c>
    </row>
    <row r="4643" spans="1:17">
      <c r="A4643" s="18"/>
      <c r="B4643" s="7"/>
      <c r="C4643" s="12"/>
      <c r="D4643" s="13" t="str">
        <f>IFERROR(VLOOKUP(C4643,Base!A:C,2,0),"")</f>
        <v/>
      </c>
      <c r="E4643" s="10" t="str">
        <f>IFERROR(VLOOKUP(C4643,Base!A:C,3,0),"")</f>
        <v/>
      </c>
      <c r="F4643" s="8"/>
      <c r="G4643" s="9"/>
      <c r="H4643" s="18"/>
      <c r="I4643" s="18"/>
      <c r="J4643" s="9"/>
      <c r="K4643" s="18"/>
      <c r="L4643" s="14" t="str">
        <f>IFERROR(J4643*HLOOKUP(I4643,Base!$H$2:$J$9,VLOOKUP(Planilla!K4643,Base!$F$3:$G$9,2,0),0),"")</f>
        <v/>
      </c>
      <c r="M4643" s="19"/>
      <c r="N4643" s="14" t="str">
        <f>IF(M4643="Si",HLOOKUP(I4643,Base!$H$2:$J$9,8,0),"")</f>
        <v/>
      </c>
      <c r="O4643" s="9"/>
      <c r="P4643" s="18"/>
      <c r="Q4643" s="14" t="str">
        <f>IFERROR(O4643*HLOOKUP(I4643,Base!$H$2:$J$9,VLOOKUP(Planilla!P4643,Base!$F$3:$G$9,2,0),0),"")</f>
        <v/>
      </c>
    </row>
    <row r="4644" spans="1:17">
      <c r="A4644" s="18"/>
      <c r="B4644" s="7"/>
      <c r="C4644" s="12"/>
      <c r="D4644" s="13" t="str">
        <f>IFERROR(VLOOKUP(C4644,Base!A:C,2,0),"")</f>
        <v/>
      </c>
      <c r="E4644" s="10" t="str">
        <f>IFERROR(VLOOKUP(C4644,Base!A:C,3,0),"")</f>
        <v/>
      </c>
      <c r="F4644" s="8"/>
      <c r="G4644" s="9"/>
      <c r="H4644" s="18"/>
      <c r="I4644" s="18"/>
      <c r="J4644" s="9"/>
      <c r="K4644" s="18"/>
      <c r="L4644" s="14" t="str">
        <f>IFERROR(J4644*HLOOKUP(I4644,Base!$H$2:$J$9,VLOOKUP(Planilla!K4644,Base!$F$3:$G$9,2,0),0),"")</f>
        <v/>
      </c>
      <c r="M4644" s="19"/>
      <c r="N4644" s="14" t="str">
        <f>IF(M4644="Si",HLOOKUP(I4644,Base!$H$2:$J$9,8,0),"")</f>
        <v/>
      </c>
      <c r="O4644" s="9"/>
      <c r="P4644" s="18"/>
      <c r="Q4644" s="14" t="str">
        <f>IFERROR(O4644*HLOOKUP(I4644,Base!$H$2:$J$9,VLOOKUP(Planilla!P4644,Base!$F$3:$G$9,2,0),0),"")</f>
        <v/>
      </c>
    </row>
    <row r="4645" spans="1:17">
      <c r="A4645" s="18"/>
      <c r="B4645" s="7"/>
      <c r="C4645" s="12"/>
      <c r="D4645" s="13" t="str">
        <f>IFERROR(VLOOKUP(C4645,Base!A:C,2,0),"")</f>
        <v/>
      </c>
      <c r="E4645" s="10" t="str">
        <f>IFERROR(VLOOKUP(C4645,Base!A:C,3,0),"")</f>
        <v/>
      </c>
      <c r="F4645" s="8"/>
      <c r="G4645" s="9"/>
      <c r="H4645" s="18"/>
      <c r="I4645" s="18"/>
      <c r="J4645" s="9"/>
      <c r="K4645" s="18"/>
      <c r="L4645" s="14" t="str">
        <f>IFERROR(J4645*HLOOKUP(I4645,Base!$H$2:$J$9,VLOOKUP(Planilla!K4645,Base!$F$3:$G$9,2,0),0),"")</f>
        <v/>
      </c>
      <c r="M4645" s="19"/>
      <c r="N4645" s="14" t="str">
        <f>IF(M4645="Si",HLOOKUP(I4645,Base!$H$2:$J$9,8,0),"")</f>
        <v/>
      </c>
      <c r="O4645" s="9"/>
      <c r="P4645" s="18"/>
      <c r="Q4645" s="14" t="str">
        <f>IFERROR(O4645*HLOOKUP(I4645,Base!$H$2:$J$9,VLOOKUP(Planilla!P4645,Base!$F$3:$G$9,2,0),0),"")</f>
        <v/>
      </c>
    </row>
    <row r="4646" spans="1:17">
      <c r="A4646" s="18"/>
      <c r="B4646" s="7"/>
      <c r="C4646" s="12"/>
      <c r="D4646" s="13" t="str">
        <f>IFERROR(VLOOKUP(C4646,Base!A:C,2,0),"")</f>
        <v/>
      </c>
      <c r="E4646" s="10" t="str">
        <f>IFERROR(VLOOKUP(C4646,Base!A:C,3,0),"")</f>
        <v/>
      </c>
      <c r="F4646" s="8"/>
      <c r="G4646" s="9"/>
      <c r="H4646" s="18"/>
      <c r="I4646" s="18"/>
      <c r="J4646" s="9"/>
      <c r="K4646" s="18"/>
      <c r="L4646" s="14" t="str">
        <f>IFERROR(J4646*HLOOKUP(I4646,Base!$H$2:$J$9,VLOOKUP(Planilla!K4646,Base!$F$3:$G$9,2,0),0),"")</f>
        <v/>
      </c>
      <c r="M4646" s="19"/>
      <c r="N4646" s="14" t="str">
        <f>IF(M4646="Si",HLOOKUP(I4646,Base!$H$2:$J$9,8,0),"")</f>
        <v/>
      </c>
      <c r="O4646" s="9"/>
      <c r="P4646" s="18"/>
      <c r="Q4646" s="14" t="str">
        <f>IFERROR(O4646*HLOOKUP(I4646,Base!$H$2:$J$9,VLOOKUP(Planilla!P4646,Base!$F$3:$G$9,2,0),0),"")</f>
        <v/>
      </c>
    </row>
    <row r="4647" spans="1:17">
      <c r="A4647" s="18"/>
      <c r="B4647" s="7"/>
      <c r="C4647" s="12"/>
      <c r="D4647" s="13" t="str">
        <f>IFERROR(VLOOKUP(C4647,Base!A:C,2,0),"")</f>
        <v/>
      </c>
      <c r="E4647" s="10" t="str">
        <f>IFERROR(VLOOKUP(C4647,Base!A:C,3,0),"")</f>
        <v/>
      </c>
      <c r="F4647" s="8"/>
      <c r="G4647" s="9"/>
      <c r="H4647" s="18"/>
      <c r="I4647" s="18"/>
      <c r="J4647" s="9"/>
      <c r="K4647" s="18"/>
      <c r="L4647" s="14" t="str">
        <f>IFERROR(J4647*HLOOKUP(I4647,Base!$H$2:$J$9,VLOOKUP(Planilla!K4647,Base!$F$3:$G$9,2,0),0),"")</f>
        <v/>
      </c>
      <c r="M4647" s="19"/>
      <c r="N4647" s="14" t="str">
        <f>IF(M4647="Si",HLOOKUP(I4647,Base!$H$2:$J$9,8,0),"")</f>
        <v/>
      </c>
      <c r="O4647" s="9"/>
      <c r="P4647" s="18"/>
      <c r="Q4647" s="14" t="str">
        <f>IFERROR(O4647*HLOOKUP(I4647,Base!$H$2:$J$9,VLOOKUP(Planilla!P4647,Base!$F$3:$G$9,2,0),0),"")</f>
        <v/>
      </c>
    </row>
    <row r="4648" spans="1:17">
      <c r="A4648" s="18"/>
      <c r="B4648" s="7"/>
      <c r="C4648" s="12"/>
      <c r="D4648" s="13" t="str">
        <f>IFERROR(VLOOKUP(C4648,Base!A:C,2,0),"")</f>
        <v/>
      </c>
      <c r="E4648" s="10" t="str">
        <f>IFERROR(VLOOKUP(C4648,Base!A:C,3,0),"")</f>
        <v/>
      </c>
      <c r="F4648" s="8"/>
      <c r="G4648" s="9"/>
      <c r="H4648" s="18"/>
      <c r="I4648" s="18"/>
      <c r="J4648" s="9"/>
      <c r="K4648" s="18"/>
      <c r="L4648" s="14" t="str">
        <f>IFERROR(J4648*HLOOKUP(I4648,Base!$H$2:$J$9,VLOOKUP(Planilla!K4648,Base!$F$3:$G$9,2,0),0),"")</f>
        <v/>
      </c>
      <c r="M4648" s="19"/>
      <c r="N4648" s="14" t="str">
        <f>IF(M4648="Si",HLOOKUP(I4648,Base!$H$2:$J$9,8,0),"")</f>
        <v/>
      </c>
      <c r="O4648" s="9"/>
      <c r="P4648" s="18"/>
      <c r="Q4648" s="14" t="str">
        <f>IFERROR(O4648*HLOOKUP(I4648,Base!$H$2:$J$9,VLOOKUP(Planilla!P4648,Base!$F$3:$G$9,2,0),0),"")</f>
        <v/>
      </c>
    </row>
    <row r="4649" spans="1:17">
      <c r="A4649" s="18"/>
      <c r="B4649" s="7"/>
      <c r="C4649" s="12"/>
      <c r="D4649" s="13" t="str">
        <f>IFERROR(VLOOKUP(C4649,Base!A:C,2,0),"")</f>
        <v/>
      </c>
      <c r="E4649" s="10" t="str">
        <f>IFERROR(VLOOKUP(C4649,Base!A:C,3,0),"")</f>
        <v/>
      </c>
      <c r="F4649" s="8"/>
      <c r="G4649" s="9"/>
      <c r="H4649" s="18"/>
      <c r="I4649" s="18"/>
      <c r="J4649" s="9"/>
      <c r="K4649" s="18"/>
      <c r="L4649" s="14" t="str">
        <f>IFERROR(J4649*HLOOKUP(I4649,Base!$H$2:$J$9,VLOOKUP(Planilla!K4649,Base!$F$3:$G$9,2,0),0),"")</f>
        <v/>
      </c>
      <c r="M4649" s="19"/>
      <c r="N4649" s="14" t="str">
        <f>IF(M4649="Si",HLOOKUP(I4649,Base!$H$2:$J$9,8,0),"")</f>
        <v/>
      </c>
      <c r="O4649" s="9"/>
      <c r="P4649" s="18"/>
      <c r="Q4649" s="14" t="str">
        <f>IFERROR(O4649*HLOOKUP(I4649,Base!$H$2:$J$9,VLOOKUP(Planilla!P4649,Base!$F$3:$G$9,2,0),0),"")</f>
        <v/>
      </c>
    </row>
    <row r="4650" spans="1:17">
      <c r="A4650" s="18"/>
      <c r="B4650" s="7"/>
      <c r="C4650" s="12"/>
      <c r="D4650" s="13" t="str">
        <f>IFERROR(VLOOKUP(C4650,Base!A:C,2,0),"")</f>
        <v/>
      </c>
      <c r="E4650" s="10" t="str">
        <f>IFERROR(VLOOKUP(C4650,Base!A:C,3,0),"")</f>
        <v/>
      </c>
      <c r="F4650" s="8"/>
      <c r="G4650" s="9"/>
      <c r="H4650" s="18"/>
      <c r="I4650" s="18"/>
      <c r="J4650" s="9"/>
      <c r="K4650" s="18"/>
      <c r="L4650" s="14" t="str">
        <f>IFERROR(J4650*HLOOKUP(I4650,Base!$H$2:$J$9,VLOOKUP(Planilla!K4650,Base!$F$3:$G$9,2,0),0),"")</f>
        <v/>
      </c>
      <c r="M4650" s="19"/>
      <c r="N4650" s="14" t="str">
        <f>IF(M4650="Si",HLOOKUP(I4650,Base!$H$2:$J$9,8,0),"")</f>
        <v/>
      </c>
      <c r="O4650" s="9"/>
      <c r="P4650" s="18"/>
      <c r="Q4650" s="14" t="str">
        <f>IFERROR(O4650*HLOOKUP(I4650,Base!$H$2:$J$9,VLOOKUP(Planilla!P4650,Base!$F$3:$G$9,2,0),0),"")</f>
        <v/>
      </c>
    </row>
    <row r="4651" spans="1:17">
      <c r="A4651" s="18"/>
      <c r="B4651" s="7"/>
      <c r="C4651" s="12"/>
      <c r="D4651" s="13" t="str">
        <f>IFERROR(VLOOKUP(C4651,Base!A:C,2,0),"")</f>
        <v/>
      </c>
      <c r="E4651" s="10" t="str">
        <f>IFERROR(VLOOKUP(C4651,Base!A:C,3,0),"")</f>
        <v/>
      </c>
      <c r="F4651" s="8"/>
      <c r="G4651" s="9"/>
      <c r="H4651" s="18"/>
      <c r="I4651" s="18"/>
      <c r="J4651" s="9"/>
      <c r="K4651" s="18"/>
      <c r="L4651" s="14" t="str">
        <f>IFERROR(J4651*HLOOKUP(I4651,Base!$H$2:$J$9,VLOOKUP(Planilla!K4651,Base!$F$3:$G$9,2,0),0),"")</f>
        <v/>
      </c>
      <c r="M4651" s="19"/>
      <c r="N4651" s="14" t="str">
        <f>IF(M4651="Si",HLOOKUP(I4651,Base!$H$2:$J$9,8,0),"")</f>
        <v/>
      </c>
      <c r="O4651" s="9"/>
      <c r="P4651" s="18"/>
      <c r="Q4651" s="14" t="str">
        <f>IFERROR(O4651*HLOOKUP(I4651,Base!$H$2:$J$9,VLOOKUP(Planilla!P4651,Base!$F$3:$G$9,2,0),0),"")</f>
        <v/>
      </c>
    </row>
    <row r="4652" spans="1:17">
      <c r="A4652" s="18"/>
      <c r="B4652" s="7"/>
      <c r="C4652" s="12"/>
      <c r="D4652" s="13" t="str">
        <f>IFERROR(VLOOKUP(C4652,Base!A:C,2,0),"")</f>
        <v/>
      </c>
      <c r="E4652" s="10" t="str">
        <f>IFERROR(VLOOKUP(C4652,Base!A:C,3,0),"")</f>
        <v/>
      </c>
      <c r="F4652" s="8"/>
      <c r="G4652" s="9"/>
      <c r="H4652" s="18"/>
      <c r="I4652" s="18"/>
      <c r="J4652" s="9"/>
      <c r="K4652" s="18"/>
      <c r="L4652" s="14" t="str">
        <f>IFERROR(J4652*HLOOKUP(I4652,Base!$H$2:$J$9,VLOOKUP(Planilla!K4652,Base!$F$3:$G$9,2,0),0),"")</f>
        <v/>
      </c>
      <c r="M4652" s="19"/>
      <c r="N4652" s="14" t="str">
        <f>IF(M4652="Si",HLOOKUP(I4652,Base!$H$2:$J$9,8,0),"")</f>
        <v/>
      </c>
      <c r="O4652" s="9"/>
      <c r="P4652" s="18"/>
      <c r="Q4652" s="14" t="str">
        <f>IFERROR(O4652*HLOOKUP(I4652,Base!$H$2:$J$9,VLOOKUP(Planilla!P4652,Base!$F$3:$G$9,2,0),0),"")</f>
        <v/>
      </c>
    </row>
    <row r="4653" spans="1:17">
      <c r="A4653" s="18"/>
      <c r="B4653" s="7"/>
      <c r="C4653" s="12"/>
      <c r="D4653" s="13" t="str">
        <f>IFERROR(VLOOKUP(C4653,Base!A:C,2,0),"")</f>
        <v/>
      </c>
      <c r="E4653" s="10" t="str">
        <f>IFERROR(VLOOKUP(C4653,Base!A:C,3,0),"")</f>
        <v/>
      </c>
      <c r="F4653" s="8"/>
      <c r="G4653" s="9"/>
      <c r="H4653" s="18"/>
      <c r="I4653" s="18"/>
      <c r="J4653" s="9"/>
      <c r="K4653" s="18"/>
      <c r="L4653" s="14" t="str">
        <f>IFERROR(J4653*HLOOKUP(I4653,Base!$H$2:$J$9,VLOOKUP(Planilla!K4653,Base!$F$3:$G$9,2,0),0),"")</f>
        <v/>
      </c>
      <c r="M4653" s="19"/>
      <c r="N4653" s="14" t="str">
        <f>IF(M4653="Si",HLOOKUP(I4653,Base!$H$2:$J$9,8,0),"")</f>
        <v/>
      </c>
      <c r="O4653" s="9"/>
      <c r="P4653" s="18"/>
      <c r="Q4653" s="14" t="str">
        <f>IFERROR(O4653*HLOOKUP(I4653,Base!$H$2:$J$9,VLOOKUP(Planilla!P4653,Base!$F$3:$G$9,2,0),0),"")</f>
        <v/>
      </c>
    </row>
    <row r="4654" spans="1:17">
      <c r="A4654" s="18"/>
      <c r="B4654" s="7"/>
      <c r="C4654" s="12"/>
      <c r="D4654" s="13" t="str">
        <f>IFERROR(VLOOKUP(C4654,Base!A:C,2,0),"")</f>
        <v/>
      </c>
      <c r="E4654" s="10" t="str">
        <f>IFERROR(VLOOKUP(C4654,Base!A:C,3,0),"")</f>
        <v/>
      </c>
      <c r="F4654" s="8"/>
      <c r="G4654" s="9"/>
      <c r="H4654" s="18"/>
      <c r="I4654" s="18"/>
      <c r="J4654" s="9"/>
      <c r="K4654" s="18"/>
      <c r="L4654" s="14" t="str">
        <f>IFERROR(J4654*HLOOKUP(I4654,Base!$H$2:$J$9,VLOOKUP(Planilla!K4654,Base!$F$3:$G$9,2,0),0),"")</f>
        <v/>
      </c>
      <c r="M4654" s="19"/>
      <c r="N4654" s="14" t="str">
        <f>IF(M4654="Si",HLOOKUP(I4654,Base!$H$2:$J$9,8,0),"")</f>
        <v/>
      </c>
      <c r="O4654" s="9"/>
      <c r="P4654" s="18"/>
      <c r="Q4654" s="14" t="str">
        <f>IFERROR(O4654*HLOOKUP(I4654,Base!$H$2:$J$9,VLOOKUP(Planilla!P4654,Base!$F$3:$G$9,2,0),0),"")</f>
        <v/>
      </c>
    </row>
    <row r="4655" spans="1:17">
      <c r="A4655" s="18"/>
      <c r="B4655" s="7"/>
      <c r="C4655" s="12"/>
      <c r="D4655" s="13" t="str">
        <f>IFERROR(VLOOKUP(C4655,Base!A:C,2,0),"")</f>
        <v/>
      </c>
      <c r="E4655" s="10" t="str">
        <f>IFERROR(VLOOKUP(C4655,Base!A:C,3,0),"")</f>
        <v/>
      </c>
      <c r="F4655" s="8"/>
      <c r="G4655" s="9"/>
      <c r="H4655" s="18"/>
      <c r="I4655" s="18"/>
      <c r="J4655" s="9"/>
      <c r="K4655" s="18"/>
      <c r="L4655" s="14" t="str">
        <f>IFERROR(J4655*HLOOKUP(I4655,Base!$H$2:$J$9,VLOOKUP(Planilla!K4655,Base!$F$3:$G$9,2,0),0),"")</f>
        <v/>
      </c>
      <c r="M4655" s="19"/>
      <c r="N4655" s="14" t="str">
        <f>IF(M4655="Si",HLOOKUP(I4655,Base!$H$2:$J$9,8,0),"")</f>
        <v/>
      </c>
      <c r="O4655" s="9"/>
      <c r="P4655" s="18"/>
      <c r="Q4655" s="14" t="str">
        <f>IFERROR(O4655*HLOOKUP(I4655,Base!$H$2:$J$9,VLOOKUP(Planilla!P4655,Base!$F$3:$G$9,2,0),0),"")</f>
        <v/>
      </c>
    </row>
    <row r="4656" spans="1:17">
      <c r="A4656" s="18"/>
      <c r="B4656" s="7"/>
      <c r="C4656" s="12"/>
      <c r="D4656" s="13" t="str">
        <f>IFERROR(VLOOKUP(C4656,Base!A:C,2,0),"")</f>
        <v/>
      </c>
      <c r="E4656" s="10" t="str">
        <f>IFERROR(VLOOKUP(C4656,Base!A:C,3,0),"")</f>
        <v/>
      </c>
      <c r="F4656" s="8"/>
      <c r="G4656" s="9"/>
      <c r="H4656" s="18"/>
      <c r="I4656" s="18"/>
      <c r="J4656" s="9"/>
      <c r="K4656" s="18"/>
      <c r="L4656" s="14" t="str">
        <f>IFERROR(J4656*HLOOKUP(I4656,Base!$H$2:$J$9,VLOOKUP(Planilla!K4656,Base!$F$3:$G$9,2,0),0),"")</f>
        <v/>
      </c>
      <c r="M4656" s="19"/>
      <c r="N4656" s="14" t="str">
        <f>IF(M4656="Si",HLOOKUP(I4656,Base!$H$2:$J$9,8,0),"")</f>
        <v/>
      </c>
      <c r="O4656" s="9"/>
      <c r="P4656" s="18"/>
      <c r="Q4656" s="14" t="str">
        <f>IFERROR(O4656*HLOOKUP(I4656,Base!$H$2:$J$9,VLOOKUP(Planilla!P4656,Base!$F$3:$G$9,2,0),0),"")</f>
        <v/>
      </c>
    </row>
    <row r="4657" spans="1:17">
      <c r="A4657" s="18"/>
      <c r="B4657" s="7"/>
      <c r="C4657" s="12"/>
      <c r="D4657" s="13" t="str">
        <f>IFERROR(VLOOKUP(C4657,Base!A:C,2,0),"")</f>
        <v/>
      </c>
      <c r="E4657" s="10" t="str">
        <f>IFERROR(VLOOKUP(C4657,Base!A:C,3,0),"")</f>
        <v/>
      </c>
      <c r="F4657" s="8"/>
      <c r="G4657" s="9"/>
      <c r="H4657" s="18"/>
      <c r="I4657" s="18"/>
      <c r="J4657" s="9"/>
      <c r="K4657" s="18"/>
      <c r="L4657" s="14" t="str">
        <f>IFERROR(J4657*HLOOKUP(I4657,Base!$H$2:$J$9,VLOOKUP(Planilla!K4657,Base!$F$3:$G$9,2,0),0),"")</f>
        <v/>
      </c>
      <c r="M4657" s="19"/>
      <c r="N4657" s="14" t="str">
        <f>IF(M4657="Si",HLOOKUP(I4657,Base!$H$2:$J$9,8,0),"")</f>
        <v/>
      </c>
      <c r="O4657" s="9"/>
      <c r="P4657" s="18"/>
      <c r="Q4657" s="14" t="str">
        <f>IFERROR(O4657*HLOOKUP(I4657,Base!$H$2:$J$9,VLOOKUP(Planilla!P4657,Base!$F$3:$G$9,2,0),0),"")</f>
        <v/>
      </c>
    </row>
    <row r="4658" spans="1:17">
      <c r="A4658" s="18"/>
      <c r="B4658" s="7"/>
      <c r="C4658" s="12"/>
      <c r="D4658" s="13" t="str">
        <f>IFERROR(VLOOKUP(C4658,Base!A:C,2,0),"")</f>
        <v/>
      </c>
      <c r="E4658" s="10" t="str">
        <f>IFERROR(VLOOKUP(C4658,Base!A:C,3,0),"")</f>
        <v/>
      </c>
      <c r="F4658" s="8"/>
      <c r="G4658" s="9"/>
      <c r="H4658" s="18"/>
      <c r="I4658" s="18"/>
      <c r="J4658" s="9"/>
      <c r="K4658" s="18"/>
      <c r="L4658" s="14" t="str">
        <f>IFERROR(J4658*HLOOKUP(I4658,Base!$H$2:$J$9,VLOOKUP(Planilla!K4658,Base!$F$3:$G$9,2,0),0),"")</f>
        <v/>
      </c>
      <c r="M4658" s="19"/>
      <c r="N4658" s="14" t="str">
        <f>IF(M4658="Si",HLOOKUP(I4658,Base!$H$2:$J$9,8,0),"")</f>
        <v/>
      </c>
      <c r="O4658" s="9"/>
      <c r="P4658" s="18"/>
      <c r="Q4658" s="14" t="str">
        <f>IFERROR(O4658*HLOOKUP(I4658,Base!$H$2:$J$9,VLOOKUP(Planilla!P4658,Base!$F$3:$G$9,2,0),0),"")</f>
        <v/>
      </c>
    </row>
    <row r="4659" spans="1:17">
      <c r="A4659" s="18"/>
      <c r="B4659" s="7"/>
      <c r="C4659" s="12"/>
      <c r="D4659" s="13" t="str">
        <f>IFERROR(VLOOKUP(C4659,Base!A:C,2,0),"")</f>
        <v/>
      </c>
      <c r="E4659" s="10" t="str">
        <f>IFERROR(VLOOKUP(C4659,Base!A:C,3,0),"")</f>
        <v/>
      </c>
      <c r="F4659" s="8"/>
      <c r="G4659" s="9"/>
      <c r="H4659" s="18"/>
      <c r="I4659" s="18"/>
      <c r="J4659" s="9"/>
      <c r="K4659" s="18"/>
      <c r="L4659" s="14" t="str">
        <f>IFERROR(J4659*HLOOKUP(I4659,Base!$H$2:$J$9,VLOOKUP(Planilla!K4659,Base!$F$3:$G$9,2,0),0),"")</f>
        <v/>
      </c>
      <c r="M4659" s="19"/>
      <c r="N4659" s="14" t="str">
        <f>IF(M4659="Si",HLOOKUP(I4659,Base!$H$2:$J$9,8,0),"")</f>
        <v/>
      </c>
      <c r="O4659" s="9"/>
      <c r="P4659" s="18"/>
      <c r="Q4659" s="14" t="str">
        <f>IFERROR(O4659*HLOOKUP(I4659,Base!$H$2:$J$9,VLOOKUP(Planilla!P4659,Base!$F$3:$G$9,2,0),0),"")</f>
        <v/>
      </c>
    </row>
    <row r="4660" spans="1:17">
      <c r="A4660" s="18"/>
      <c r="B4660" s="7"/>
      <c r="C4660" s="12"/>
      <c r="D4660" s="13" t="str">
        <f>IFERROR(VLOOKUP(C4660,Base!A:C,2,0),"")</f>
        <v/>
      </c>
      <c r="E4660" s="10" t="str">
        <f>IFERROR(VLOOKUP(C4660,Base!A:C,3,0),"")</f>
        <v/>
      </c>
      <c r="F4660" s="8"/>
      <c r="G4660" s="9"/>
      <c r="H4660" s="18"/>
      <c r="I4660" s="18"/>
      <c r="J4660" s="9"/>
      <c r="K4660" s="18"/>
      <c r="L4660" s="14" t="str">
        <f>IFERROR(J4660*HLOOKUP(I4660,Base!$H$2:$J$9,VLOOKUP(Planilla!K4660,Base!$F$3:$G$9,2,0),0),"")</f>
        <v/>
      </c>
      <c r="M4660" s="19"/>
      <c r="N4660" s="14" t="str">
        <f>IF(M4660="Si",HLOOKUP(I4660,Base!$H$2:$J$9,8,0),"")</f>
        <v/>
      </c>
      <c r="O4660" s="9"/>
      <c r="P4660" s="18"/>
      <c r="Q4660" s="14" t="str">
        <f>IFERROR(O4660*HLOOKUP(I4660,Base!$H$2:$J$9,VLOOKUP(Planilla!P4660,Base!$F$3:$G$9,2,0),0),"")</f>
        <v/>
      </c>
    </row>
    <row r="4661" spans="1:17">
      <c r="A4661" s="18"/>
      <c r="B4661" s="7"/>
      <c r="C4661" s="12"/>
      <c r="D4661" s="13" t="str">
        <f>IFERROR(VLOOKUP(C4661,Base!A:C,2,0),"")</f>
        <v/>
      </c>
      <c r="E4661" s="10" t="str">
        <f>IFERROR(VLOOKUP(C4661,Base!A:C,3,0),"")</f>
        <v/>
      </c>
      <c r="F4661" s="8"/>
      <c r="G4661" s="9"/>
      <c r="H4661" s="18"/>
      <c r="I4661" s="18"/>
      <c r="J4661" s="9"/>
      <c r="K4661" s="18"/>
      <c r="L4661" s="14" t="str">
        <f>IFERROR(J4661*HLOOKUP(I4661,Base!$H$2:$J$9,VLOOKUP(Planilla!K4661,Base!$F$3:$G$9,2,0),0),"")</f>
        <v/>
      </c>
      <c r="M4661" s="19"/>
      <c r="N4661" s="14" t="str">
        <f>IF(M4661="Si",HLOOKUP(I4661,Base!$H$2:$J$9,8,0),"")</f>
        <v/>
      </c>
      <c r="O4661" s="9"/>
      <c r="P4661" s="18"/>
      <c r="Q4661" s="14" t="str">
        <f>IFERROR(O4661*HLOOKUP(I4661,Base!$H$2:$J$9,VLOOKUP(Planilla!P4661,Base!$F$3:$G$9,2,0),0),"")</f>
        <v/>
      </c>
    </row>
    <row r="4662" spans="1:17">
      <c r="A4662" s="18"/>
      <c r="B4662" s="7"/>
      <c r="C4662" s="12"/>
      <c r="D4662" s="13" t="str">
        <f>IFERROR(VLOOKUP(C4662,Base!A:C,2,0),"")</f>
        <v/>
      </c>
      <c r="E4662" s="10" t="str">
        <f>IFERROR(VLOOKUP(C4662,Base!A:C,3,0),"")</f>
        <v/>
      </c>
      <c r="F4662" s="8"/>
      <c r="G4662" s="9"/>
      <c r="H4662" s="18"/>
      <c r="I4662" s="18"/>
      <c r="J4662" s="9"/>
      <c r="K4662" s="18"/>
      <c r="L4662" s="14" t="str">
        <f>IFERROR(J4662*HLOOKUP(I4662,Base!$H$2:$J$9,VLOOKUP(Planilla!K4662,Base!$F$3:$G$9,2,0),0),"")</f>
        <v/>
      </c>
      <c r="M4662" s="19"/>
      <c r="N4662" s="14" t="str">
        <f>IF(M4662="Si",HLOOKUP(I4662,Base!$H$2:$J$9,8,0),"")</f>
        <v/>
      </c>
      <c r="O4662" s="9"/>
      <c r="P4662" s="18"/>
      <c r="Q4662" s="14" t="str">
        <f>IFERROR(O4662*HLOOKUP(I4662,Base!$H$2:$J$9,VLOOKUP(Planilla!P4662,Base!$F$3:$G$9,2,0),0),"")</f>
        <v/>
      </c>
    </row>
    <row r="4663" spans="1:17">
      <c r="A4663" s="18"/>
      <c r="B4663" s="7"/>
      <c r="C4663" s="12"/>
      <c r="D4663" s="13" t="str">
        <f>IFERROR(VLOOKUP(C4663,Base!A:C,2,0),"")</f>
        <v/>
      </c>
      <c r="E4663" s="10" t="str">
        <f>IFERROR(VLOOKUP(C4663,Base!A:C,3,0),"")</f>
        <v/>
      </c>
      <c r="F4663" s="8"/>
      <c r="G4663" s="9"/>
      <c r="H4663" s="18"/>
      <c r="I4663" s="18"/>
      <c r="J4663" s="9"/>
      <c r="K4663" s="18"/>
      <c r="L4663" s="14" t="str">
        <f>IFERROR(J4663*HLOOKUP(I4663,Base!$H$2:$J$9,VLOOKUP(Planilla!K4663,Base!$F$3:$G$9,2,0),0),"")</f>
        <v/>
      </c>
      <c r="M4663" s="19"/>
      <c r="N4663" s="14" t="str">
        <f>IF(M4663="Si",HLOOKUP(I4663,Base!$H$2:$J$9,8,0),"")</f>
        <v/>
      </c>
      <c r="O4663" s="9"/>
      <c r="P4663" s="18"/>
      <c r="Q4663" s="14" t="str">
        <f>IFERROR(O4663*HLOOKUP(I4663,Base!$H$2:$J$9,VLOOKUP(Planilla!P4663,Base!$F$3:$G$9,2,0),0),"")</f>
        <v/>
      </c>
    </row>
    <row r="4664" spans="1:17">
      <c r="A4664" s="18"/>
      <c r="B4664" s="7"/>
      <c r="C4664" s="12"/>
      <c r="D4664" s="13" t="str">
        <f>IFERROR(VLOOKUP(C4664,Base!A:C,2,0),"")</f>
        <v/>
      </c>
      <c r="E4664" s="10" t="str">
        <f>IFERROR(VLOOKUP(C4664,Base!A:C,3,0),"")</f>
        <v/>
      </c>
      <c r="F4664" s="8"/>
      <c r="G4664" s="9"/>
      <c r="H4664" s="18"/>
      <c r="I4664" s="18"/>
      <c r="J4664" s="9"/>
      <c r="K4664" s="18"/>
      <c r="L4664" s="14" t="str">
        <f>IFERROR(J4664*HLOOKUP(I4664,Base!$H$2:$J$9,VLOOKUP(Planilla!K4664,Base!$F$3:$G$9,2,0),0),"")</f>
        <v/>
      </c>
      <c r="M4664" s="19"/>
      <c r="N4664" s="14" t="str">
        <f>IF(M4664="Si",HLOOKUP(I4664,Base!$H$2:$J$9,8,0),"")</f>
        <v/>
      </c>
      <c r="O4664" s="9"/>
      <c r="P4664" s="18"/>
      <c r="Q4664" s="14" t="str">
        <f>IFERROR(O4664*HLOOKUP(I4664,Base!$H$2:$J$9,VLOOKUP(Planilla!P4664,Base!$F$3:$G$9,2,0),0),"")</f>
        <v/>
      </c>
    </row>
    <row r="4665" spans="1:17">
      <c r="A4665" s="18"/>
      <c r="B4665" s="7"/>
      <c r="C4665" s="12"/>
      <c r="D4665" s="13" t="str">
        <f>IFERROR(VLOOKUP(C4665,Base!A:C,2,0),"")</f>
        <v/>
      </c>
      <c r="E4665" s="10" t="str">
        <f>IFERROR(VLOOKUP(C4665,Base!A:C,3,0),"")</f>
        <v/>
      </c>
      <c r="F4665" s="8"/>
      <c r="G4665" s="9"/>
      <c r="H4665" s="18"/>
      <c r="I4665" s="18"/>
      <c r="J4665" s="9"/>
      <c r="K4665" s="18"/>
      <c r="L4665" s="14" t="str">
        <f>IFERROR(J4665*HLOOKUP(I4665,Base!$H$2:$J$9,VLOOKUP(Planilla!K4665,Base!$F$3:$G$9,2,0),0),"")</f>
        <v/>
      </c>
      <c r="M4665" s="19"/>
      <c r="N4665" s="14" t="str">
        <f>IF(M4665="Si",HLOOKUP(I4665,Base!$H$2:$J$9,8,0),"")</f>
        <v/>
      </c>
      <c r="O4665" s="9"/>
      <c r="P4665" s="18"/>
      <c r="Q4665" s="14" t="str">
        <f>IFERROR(O4665*HLOOKUP(I4665,Base!$H$2:$J$9,VLOOKUP(Planilla!P4665,Base!$F$3:$G$9,2,0),0),"")</f>
        <v/>
      </c>
    </row>
    <row r="4666" spans="1:17">
      <c r="A4666" s="18"/>
      <c r="B4666" s="7"/>
      <c r="C4666" s="12"/>
      <c r="D4666" s="13" t="str">
        <f>IFERROR(VLOOKUP(C4666,Base!A:C,2,0),"")</f>
        <v/>
      </c>
      <c r="E4666" s="10" t="str">
        <f>IFERROR(VLOOKUP(C4666,Base!A:C,3,0),"")</f>
        <v/>
      </c>
      <c r="F4666" s="8"/>
      <c r="G4666" s="9"/>
      <c r="H4666" s="18"/>
      <c r="I4666" s="18"/>
      <c r="J4666" s="9"/>
      <c r="K4666" s="18"/>
      <c r="L4666" s="14" t="str">
        <f>IFERROR(J4666*HLOOKUP(I4666,Base!$H$2:$J$9,VLOOKUP(Planilla!K4666,Base!$F$3:$G$9,2,0),0),"")</f>
        <v/>
      </c>
      <c r="M4666" s="19"/>
      <c r="N4666" s="14" t="str">
        <f>IF(M4666="Si",HLOOKUP(I4666,Base!$H$2:$J$9,8,0),"")</f>
        <v/>
      </c>
      <c r="O4666" s="9"/>
      <c r="P4666" s="18"/>
      <c r="Q4666" s="14" t="str">
        <f>IFERROR(O4666*HLOOKUP(I4666,Base!$H$2:$J$9,VLOOKUP(Planilla!P4666,Base!$F$3:$G$9,2,0),0),"")</f>
        <v/>
      </c>
    </row>
    <row r="4667" spans="1:17">
      <c r="A4667" s="18"/>
      <c r="B4667" s="7"/>
      <c r="C4667" s="12"/>
      <c r="D4667" s="13" t="str">
        <f>IFERROR(VLOOKUP(C4667,Base!A:C,2,0),"")</f>
        <v/>
      </c>
      <c r="E4667" s="10" t="str">
        <f>IFERROR(VLOOKUP(C4667,Base!A:C,3,0),"")</f>
        <v/>
      </c>
      <c r="F4667" s="8"/>
      <c r="G4667" s="9"/>
      <c r="H4667" s="18"/>
      <c r="I4667" s="18"/>
      <c r="J4667" s="9"/>
      <c r="K4667" s="18"/>
      <c r="L4667" s="14" t="str">
        <f>IFERROR(J4667*HLOOKUP(I4667,Base!$H$2:$J$9,VLOOKUP(Planilla!K4667,Base!$F$3:$G$9,2,0),0),"")</f>
        <v/>
      </c>
      <c r="M4667" s="19"/>
      <c r="N4667" s="14" t="str">
        <f>IF(M4667="Si",HLOOKUP(I4667,Base!$H$2:$J$9,8,0),"")</f>
        <v/>
      </c>
      <c r="O4667" s="9"/>
      <c r="P4667" s="18"/>
      <c r="Q4667" s="14" t="str">
        <f>IFERROR(O4667*HLOOKUP(I4667,Base!$H$2:$J$9,VLOOKUP(Planilla!P4667,Base!$F$3:$G$9,2,0),0),"")</f>
        <v/>
      </c>
    </row>
    <row r="4668" spans="1:17">
      <c r="A4668" s="18"/>
      <c r="B4668" s="7"/>
      <c r="C4668" s="12"/>
      <c r="D4668" s="13" t="str">
        <f>IFERROR(VLOOKUP(C4668,Base!A:C,2,0),"")</f>
        <v/>
      </c>
      <c r="E4668" s="10" t="str">
        <f>IFERROR(VLOOKUP(C4668,Base!A:C,3,0),"")</f>
        <v/>
      </c>
      <c r="F4668" s="8"/>
      <c r="G4668" s="9"/>
      <c r="H4668" s="18"/>
      <c r="I4668" s="18"/>
      <c r="J4668" s="9"/>
      <c r="K4668" s="18"/>
      <c r="L4668" s="14" t="str">
        <f>IFERROR(J4668*HLOOKUP(I4668,Base!$H$2:$J$9,VLOOKUP(Planilla!K4668,Base!$F$3:$G$9,2,0),0),"")</f>
        <v/>
      </c>
      <c r="M4668" s="19"/>
      <c r="N4668" s="14" t="str">
        <f>IF(M4668="Si",HLOOKUP(I4668,Base!$H$2:$J$9,8,0),"")</f>
        <v/>
      </c>
      <c r="O4668" s="9"/>
      <c r="P4668" s="18"/>
      <c r="Q4668" s="14" t="str">
        <f>IFERROR(O4668*HLOOKUP(I4668,Base!$H$2:$J$9,VLOOKUP(Planilla!P4668,Base!$F$3:$G$9,2,0),0),"")</f>
        <v/>
      </c>
    </row>
    <row r="4669" spans="1:17">
      <c r="A4669" s="18"/>
      <c r="B4669" s="7"/>
      <c r="C4669" s="12"/>
      <c r="D4669" s="13" t="str">
        <f>IFERROR(VLOOKUP(C4669,Base!A:C,2,0),"")</f>
        <v/>
      </c>
      <c r="E4669" s="10" t="str">
        <f>IFERROR(VLOOKUP(C4669,Base!A:C,3,0),"")</f>
        <v/>
      </c>
      <c r="F4669" s="8"/>
      <c r="G4669" s="9"/>
      <c r="H4669" s="18"/>
      <c r="I4669" s="18"/>
      <c r="J4669" s="9"/>
      <c r="K4669" s="18"/>
      <c r="L4669" s="14" t="str">
        <f>IFERROR(J4669*HLOOKUP(I4669,Base!$H$2:$J$9,VLOOKUP(Planilla!K4669,Base!$F$3:$G$9,2,0),0),"")</f>
        <v/>
      </c>
      <c r="M4669" s="19"/>
      <c r="N4669" s="14" t="str">
        <f>IF(M4669="Si",HLOOKUP(I4669,Base!$H$2:$J$9,8,0),"")</f>
        <v/>
      </c>
      <c r="O4669" s="9"/>
      <c r="P4669" s="18"/>
      <c r="Q4669" s="14" t="str">
        <f>IFERROR(O4669*HLOOKUP(I4669,Base!$H$2:$J$9,VLOOKUP(Planilla!P4669,Base!$F$3:$G$9,2,0),0),"")</f>
        <v/>
      </c>
    </row>
    <row r="4670" spans="1:17">
      <c r="A4670" s="18"/>
      <c r="B4670" s="7"/>
      <c r="C4670" s="12"/>
      <c r="D4670" s="13" t="str">
        <f>IFERROR(VLOOKUP(C4670,Base!A:C,2,0),"")</f>
        <v/>
      </c>
      <c r="E4670" s="10" t="str">
        <f>IFERROR(VLOOKUP(C4670,Base!A:C,3,0),"")</f>
        <v/>
      </c>
      <c r="F4670" s="8"/>
      <c r="G4670" s="9"/>
      <c r="H4670" s="18"/>
      <c r="I4670" s="18"/>
      <c r="J4670" s="9"/>
      <c r="K4670" s="18"/>
      <c r="L4670" s="14" t="str">
        <f>IFERROR(J4670*HLOOKUP(I4670,Base!$H$2:$J$9,VLOOKUP(Planilla!K4670,Base!$F$3:$G$9,2,0),0),"")</f>
        <v/>
      </c>
      <c r="M4670" s="19"/>
      <c r="N4670" s="14" t="str">
        <f>IF(M4670="Si",HLOOKUP(I4670,Base!$H$2:$J$9,8,0),"")</f>
        <v/>
      </c>
      <c r="O4670" s="9"/>
      <c r="P4670" s="18"/>
      <c r="Q4670" s="14" t="str">
        <f>IFERROR(O4670*HLOOKUP(I4670,Base!$H$2:$J$9,VLOOKUP(Planilla!P4670,Base!$F$3:$G$9,2,0),0),"")</f>
        <v/>
      </c>
    </row>
    <row r="4671" spans="1:17">
      <c r="A4671" s="18"/>
      <c r="B4671" s="7"/>
      <c r="C4671" s="12"/>
      <c r="D4671" s="13" t="str">
        <f>IFERROR(VLOOKUP(C4671,Base!A:C,2,0),"")</f>
        <v/>
      </c>
      <c r="E4671" s="10" t="str">
        <f>IFERROR(VLOOKUP(C4671,Base!A:C,3,0),"")</f>
        <v/>
      </c>
      <c r="F4671" s="8"/>
      <c r="G4671" s="9"/>
      <c r="H4671" s="18"/>
      <c r="I4671" s="18"/>
      <c r="J4671" s="9"/>
      <c r="K4671" s="18"/>
      <c r="L4671" s="14" t="str">
        <f>IFERROR(J4671*HLOOKUP(I4671,Base!$H$2:$J$9,VLOOKUP(Planilla!K4671,Base!$F$3:$G$9,2,0),0),"")</f>
        <v/>
      </c>
      <c r="M4671" s="19"/>
      <c r="N4671" s="14" t="str">
        <f>IF(M4671="Si",HLOOKUP(I4671,Base!$H$2:$J$9,8,0),"")</f>
        <v/>
      </c>
      <c r="O4671" s="9"/>
      <c r="P4671" s="18"/>
      <c r="Q4671" s="14" t="str">
        <f>IFERROR(O4671*HLOOKUP(I4671,Base!$H$2:$J$9,VLOOKUP(Planilla!P4671,Base!$F$3:$G$9,2,0),0),"")</f>
        <v/>
      </c>
    </row>
    <row r="4672" spans="1:17">
      <c r="A4672" s="18"/>
      <c r="B4672" s="7"/>
      <c r="C4672" s="12"/>
      <c r="D4672" s="13" t="str">
        <f>IFERROR(VLOOKUP(C4672,Base!A:C,2,0),"")</f>
        <v/>
      </c>
      <c r="E4672" s="10" t="str">
        <f>IFERROR(VLOOKUP(C4672,Base!A:C,3,0),"")</f>
        <v/>
      </c>
      <c r="F4672" s="8"/>
      <c r="G4672" s="9"/>
      <c r="H4672" s="18"/>
      <c r="I4672" s="18"/>
      <c r="J4672" s="9"/>
      <c r="K4672" s="18"/>
      <c r="L4672" s="14" t="str">
        <f>IFERROR(J4672*HLOOKUP(I4672,Base!$H$2:$J$9,VLOOKUP(Planilla!K4672,Base!$F$3:$G$9,2,0),0),"")</f>
        <v/>
      </c>
      <c r="M4672" s="19"/>
      <c r="N4672" s="14" t="str">
        <f>IF(M4672="Si",HLOOKUP(I4672,Base!$H$2:$J$9,8,0),"")</f>
        <v/>
      </c>
      <c r="O4672" s="9"/>
      <c r="P4672" s="18"/>
      <c r="Q4672" s="14" t="str">
        <f>IFERROR(O4672*HLOOKUP(I4672,Base!$H$2:$J$9,VLOOKUP(Planilla!P4672,Base!$F$3:$G$9,2,0),0),"")</f>
        <v/>
      </c>
    </row>
    <row r="4673" spans="1:17">
      <c r="A4673" s="18"/>
      <c r="B4673" s="7"/>
      <c r="C4673" s="12"/>
      <c r="D4673" s="13" t="str">
        <f>IFERROR(VLOOKUP(C4673,Base!A:C,2,0),"")</f>
        <v/>
      </c>
      <c r="E4673" s="10" t="str">
        <f>IFERROR(VLOOKUP(C4673,Base!A:C,3,0),"")</f>
        <v/>
      </c>
      <c r="F4673" s="8"/>
      <c r="G4673" s="9"/>
      <c r="H4673" s="18"/>
      <c r="I4673" s="18"/>
      <c r="J4673" s="9"/>
      <c r="K4673" s="18"/>
      <c r="L4673" s="14" t="str">
        <f>IFERROR(J4673*HLOOKUP(I4673,Base!$H$2:$J$9,VLOOKUP(Planilla!K4673,Base!$F$3:$G$9,2,0),0),"")</f>
        <v/>
      </c>
      <c r="M4673" s="19"/>
      <c r="N4673" s="14" t="str">
        <f>IF(M4673="Si",HLOOKUP(I4673,Base!$H$2:$J$9,8,0),"")</f>
        <v/>
      </c>
      <c r="O4673" s="9"/>
      <c r="P4673" s="18"/>
      <c r="Q4673" s="14" t="str">
        <f>IFERROR(O4673*HLOOKUP(I4673,Base!$H$2:$J$9,VLOOKUP(Planilla!P4673,Base!$F$3:$G$9,2,0),0),"")</f>
        <v/>
      </c>
    </row>
    <row r="4674" spans="1:17">
      <c r="A4674" s="18"/>
      <c r="B4674" s="7"/>
      <c r="C4674" s="12"/>
      <c r="D4674" s="13" t="str">
        <f>IFERROR(VLOOKUP(C4674,Base!A:C,2,0),"")</f>
        <v/>
      </c>
      <c r="E4674" s="10" t="str">
        <f>IFERROR(VLOOKUP(C4674,Base!A:C,3,0),"")</f>
        <v/>
      </c>
      <c r="F4674" s="8"/>
      <c r="G4674" s="9"/>
      <c r="H4674" s="18"/>
      <c r="I4674" s="18"/>
      <c r="J4674" s="9"/>
      <c r="K4674" s="18"/>
      <c r="L4674" s="14" t="str">
        <f>IFERROR(J4674*HLOOKUP(I4674,Base!$H$2:$J$9,VLOOKUP(Planilla!K4674,Base!$F$3:$G$9,2,0),0),"")</f>
        <v/>
      </c>
      <c r="M4674" s="19"/>
      <c r="N4674" s="14" t="str">
        <f>IF(M4674="Si",HLOOKUP(I4674,Base!$H$2:$J$9,8,0),"")</f>
        <v/>
      </c>
      <c r="O4674" s="9"/>
      <c r="P4674" s="18"/>
      <c r="Q4674" s="14" t="str">
        <f>IFERROR(O4674*HLOOKUP(I4674,Base!$H$2:$J$9,VLOOKUP(Planilla!P4674,Base!$F$3:$G$9,2,0),0),"")</f>
        <v/>
      </c>
    </row>
    <row r="4675" spans="1:17">
      <c r="A4675" s="18"/>
      <c r="B4675" s="7"/>
      <c r="C4675" s="12"/>
      <c r="D4675" s="13" t="str">
        <f>IFERROR(VLOOKUP(C4675,Base!A:C,2,0),"")</f>
        <v/>
      </c>
      <c r="E4675" s="10" t="str">
        <f>IFERROR(VLOOKUP(C4675,Base!A:C,3,0),"")</f>
        <v/>
      </c>
      <c r="F4675" s="8"/>
      <c r="G4675" s="9"/>
      <c r="H4675" s="18"/>
      <c r="I4675" s="18"/>
      <c r="J4675" s="9"/>
      <c r="K4675" s="18"/>
      <c r="L4675" s="14" t="str">
        <f>IFERROR(J4675*HLOOKUP(I4675,Base!$H$2:$J$9,VLOOKUP(Planilla!K4675,Base!$F$3:$G$9,2,0),0),"")</f>
        <v/>
      </c>
      <c r="M4675" s="19"/>
      <c r="N4675" s="14" t="str">
        <f>IF(M4675="Si",HLOOKUP(I4675,Base!$H$2:$J$9,8,0),"")</f>
        <v/>
      </c>
      <c r="O4675" s="9"/>
      <c r="P4675" s="18"/>
      <c r="Q4675" s="14" t="str">
        <f>IFERROR(O4675*HLOOKUP(I4675,Base!$H$2:$J$9,VLOOKUP(Planilla!P4675,Base!$F$3:$G$9,2,0),0),"")</f>
        <v/>
      </c>
    </row>
    <row r="4676" spans="1:17">
      <c r="A4676" s="18"/>
      <c r="B4676" s="7"/>
      <c r="C4676" s="12"/>
      <c r="D4676" s="13" t="str">
        <f>IFERROR(VLOOKUP(C4676,Base!A:C,2,0),"")</f>
        <v/>
      </c>
      <c r="E4676" s="10" t="str">
        <f>IFERROR(VLOOKUP(C4676,Base!A:C,3,0),"")</f>
        <v/>
      </c>
      <c r="F4676" s="8"/>
      <c r="G4676" s="9"/>
      <c r="H4676" s="18"/>
      <c r="I4676" s="18"/>
      <c r="J4676" s="9"/>
      <c r="K4676" s="18"/>
      <c r="L4676" s="14" t="str">
        <f>IFERROR(J4676*HLOOKUP(I4676,Base!$H$2:$J$9,VLOOKUP(Planilla!K4676,Base!$F$3:$G$9,2,0),0),"")</f>
        <v/>
      </c>
      <c r="M4676" s="19"/>
      <c r="N4676" s="14" t="str">
        <f>IF(M4676="Si",HLOOKUP(I4676,Base!$H$2:$J$9,8,0),"")</f>
        <v/>
      </c>
      <c r="O4676" s="9"/>
      <c r="P4676" s="18"/>
      <c r="Q4676" s="14" t="str">
        <f>IFERROR(O4676*HLOOKUP(I4676,Base!$H$2:$J$9,VLOOKUP(Planilla!P4676,Base!$F$3:$G$9,2,0),0),"")</f>
        <v/>
      </c>
    </row>
    <row r="4677" spans="1:17">
      <c r="A4677" s="18"/>
      <c r="B4677" s="7"/>
      <c r="C4677" s="12"/>
      <c r="D4677" s="13" t="str">
        <f>IFERROR(VLOOKUP(C4677,Base!A:C,2,0),"")</f>
        <v/>
      </c>
      <c r="E4677" s="10" t="str">
        <f>IFERROR(VLOOKUP(C4677,Base!A:C,3,0),"")</f>
        <v/>
      </c>
      <c r="F4677" s="8"/>
      <c r="G4677" s="9"/>
      <c r="H4677" s="18"/>
      <c r="I4677" s="18"/>
      <c r="J4677" s="9"/>
      <c r="K4677" s="18"/>
      <c r="L4677" s="14" t="str">
        <f>IFERROR(J4677*HLOOKUP(I4677,Base!$H$2:$J$9,VLOOKUP(Planilla!K4677,Base!$F$3:$G$9,2,0),0),"")</f>
        <v/>
      </c>
      <c r="M4677" s="19"/>
      <c r="N4677" s="14" t="str">
        <f>IF(M4677="Si",HLOOKUP(I4677,Base!$H$2:$J$9,8,0),"")</f>
        <v/>
      </c>
      <c r="O4677" s="9"/>
      <c r="P4677" s="18"/>
      <c r="Q4677" s="14" t="str">
        <f>IFERROR(O4677*HLOOKUP(I4677,Base!$H$2:$J$9,VLOOKUP(Planilla!P4677,Base!$F$3:$G$9,2,0),0),"")</f>
        <v/>
      </c>
    </row>
    <row r="4678" spans="1:17">
      <c r="A4678" s="18"/>
      <c r="B4678" s="7"/>
      <c r="C4678" s="12"/>
      <c r="D4678" s="13" t="str">
        <f>IFERROR(VLOOKUP(C4678,Base!A:C,2,0),"")</f>
        <v/>
      </c>
      <c r="E4678" s="10" t="str">
        <f>IFERROR(VLOOKUP(C4678,Base!A:C,3,0),"")</f>
        <v/>
      </c>
      <c r="F4678" s="8"/>
      <c r="G4678" s="9"/>
      <c r="H4678" s="18"/>
      <c r="I4678" s="18"/>
      <c r="J4678" s="9"/>
      <c r="K4678" s="18"/>
      <c r="L4678" s="14" t="str">
        <f>IFERROR(J4678*HLOOKUP(I4678,Base!$H$2:$J$9,VLOOKUP(Planilla!K4678,Base!$F$3:$G$9,2,0),0),"")</f>
        <v/>
      </c>
      <c r="M4678" s="19"/>
      <c r="N4678" s="14" t="str">
        <f>IF(M4678="Si",HLOOKUP(I4678,Base!$H$2:$J$9,8,0),"")</f>
        <v/>
      </c>
      <c r="O4678" s="9"/>
      <c r="P4678" s="18"/>
      <c r="Q4678" s="14" t="str">
        <f>IFERROR(O4678*HLOOKUP(I4678,Base!$H$2:$J$9,VLOOKUP(Planilla!P4678,Base!$F$3:$G$9,2,0),0),"")</f>
        <v/>
      </c>
    </row>
    <row r="4679" spans="1:17">
      <c r="A4679" s="18"/>
      <c r="B4679" s="7"/>
      <c r="C4679" s="12"/>
      <c r="D4679" s="13" t="str">
        <f>IFERROR(VLOOKUP(C4679,Base!A:C,2,0),"")</f>
        <v/>
      </c>
      <c r="E4679" s="10" t="str">
        <f>IFERROR(VLOOKUP(C4679,Base!A:C,3,0),"")</f>
        <v/>
      </c>
      <c r="F4679" s="8"/>
      <c r="G4679" s="9"/>
      <c r="H4679" s="18"/>
      <c r="I4679" s="18"/>
      <c r="J4679" s="9"/>
      <c r="K4679" s="18"/>
      <c r="L4679" s="14" t="str">
        <f>IFERROR(J4679*HLOOKUP(I4679,Base!$H$2:$J$9,VLOOKUP(Planilla!K4679,Base!$F$3:$G$9,2,0),0),"")</f>
        <v/>
      </c>
      <c r="M4679" s="19"/>
      <c r="N4679" s="14" t="str">
        <f>IF(M4679="Si",HLOOKUP(I4679,Base!$H$2:$J$9,8,0),"")</f>
        <v/>
      </c>
      <c r="O4679" s="9"/>
      <c r="P4679" s="18"/>
      <c r="Q4679" s="14" t="str">
        <f>IFERROR(O4679*HLOOKUP(I4679,Base!$H$2:$J$9,VLOOKUP(Planilla!P4679,Base!$F$3:$G$9,2,0),0),"")</f>
        <v/>
      </c>
    </row>
    <row r="4680" spans="1:17">
      <c r="A4680" s="18"/>
      <c r="B4680" s="7"/>
      <c r="C4680" s="12"/>
      <c r="D4680" s="13" t="str">
        <f>IFERROR(VLOOKUP(C4680,Base!A:C,2,0),"")</f>
        <v/>
      </c>
      <c r="E4680" s="10" t="str">
        <f>IFERROR(VLOOKUP(C4680,Base!A:C,3,0),"")</f>
        <v/>
      </c>
      <c r="F4680" s="8"/>
      <c r="G4680" s="9"/>
      <c r="H4680" s="18"/>
      <c r="I4680" s="18"/>
      <c r="J4680" s="9"/>
      <c r="K4680" s="18"/>
      <c r="L4680" s="14" t="str">
        <f>IFERROR(J4680*HLOOKUP(I4680,Base!$H$2:$J$9,VLOOKUP(Planilla!K4680,Base!$F$3:$G$9,2,0),0),"")</f>
        <v/>
      </c>
      <c r="M4680" s="19"/>
      <c r="N4680" s="14" t="str">
        <f>IF(M4680="Si",HLOOKUP(I4680,Base!$H$2:$J$9,8,0),"")</f>
        <v/>
      </c>
      <c r="O4680" s="9"/>
      <c r="P4680" s="18"/>
      <c r="Q4680" s="14" t="str">
        <f>IFERROR(O4680*HLOOKUP(I4680,Base!$H$2:$J$9,VLOOKUP(Planilla!P4680,Base!$F$3:$G$9,2,0),0),"")</f>
        <v/>
      </c>
    </row>
    <row r="4681" spans="1:17">
      <c r="A4681" s="18"/>
      <c r="B4681" s="7"/>
      <c r="C4681" s="12"/>
      <c r="D4681" s="13" t="str">
        <f>IFERROR(VLOOKUP(C4681,Base!A:C,2,0),"")</f>
        <v/>
      </c>
      <c r="E4681" s="10" t="str">
        <f>IFERROR(VLOOKUP(C4681,Base!A:C,3,0),"")</f>
        <v/>
      </c>
      <c r="F4681" s="8"/>
      <c r="G4681" s="9"/>
      <c r="H4681" s="18"/>
      <c r="I4681" s="18"/>
      <c r="J4681" s="9"/>
      <c r="K4681" s="18"/>
      <c r="L4681" s="14" t="str">
        <f>IFERROR(J4681*HLOOKUP(I4681,Base!$H$2:$J$9,VLOOKUP(Planilla!K4681,Base!$F$3:$G$9,2,0),0),"")</f>
        <v/>
      </c>
      <c r="M4681" s="19"/>
      <c r="N4681" s="14" t="str">
        <f>IF(M4681="Si",HLOOKUP(I4681,Base!$H$2:$J$9,8,0),"")</f>
        <v/>
      </c>
      <c r="O4681" s="9"/>
      <c r="P4681" s="18"/>
      <c r="Q4681" s="14" t="str">
        <f>IFERROR(O4681*HLOOKUP(I4681,Base!$H$2:$J$9,VLOOKUP(Planilla!P4681,Base!$F$3:$G$9,2,0),0),"")</f>
        <v/>
      </c>
    </row>
    <row r="4682" spans="1:17">
      <c r="A4682" s="18"/>
      <c r="B4682" s="7"/>
      <c r="C4682" s="12"/>
      <c r="D4682" s="13" t="str">
        <f>IFERROR(VLOOKUP(C4682,Base!A:C,2,0),"")</f>
        <v/>
      </c>
      <c r="E4682" s="10" t="str">
        <f>IFERROR(VLOOKUP(C4682,Base!A:C,3,0),"")</f>
        <v/>
      </c>
      <c r="F4682" s="8"/>
      <c r="G4682" s="9"/>
      <c r="H4682" s="18"/>
      <c r="I4682" s="18"/>
      <c r="J4682" s="9"/>
      <c r="K4682" s="18"/>
      <c r="L4682" s="14" t="str">
        <f>IFERROR(J4682*HLOOKUP(I4682,Base!$H$2:$J$9,VLOOKUP(Planilla!K4682,Base!$F$3:$G$9,2,0),0),"")</f>
        <v/>
      </c>
      <c r="M4682" s="19"/>
      <c r="N4682" s="14" t="str">
        <f>IF(M4682="Si",HLOOKUP(I4682,Base!$H$2:$J$9,8,0),"")</f>
        <v/>
      </c>
      <c r="O4682" s="9"/>
      <c r="P4682" s="18"/>
      <c r="Q4682" s="14" t="str">
        <f>IFERROR(O4682*HLOOKUP(I4682,Base!$H$2:$J$9,VLOOKUP(Planilla!P4682,Base!$F$3:$G$9,2,0),0),"")</f>
        <v/>
      </c>
    </row>
    <row r="4683" spans="1:17">
      <c r="A4683" s="18"/>
      <c r="B4683" s="7"/>
      <c r="C4683" s="12"/>
      <c r="D4683" s="13" t="str">
        <f>IFERROR(VLOOKUP(C4683,Base!A:C,2,0),"")</f>
        <v/>
      </c>
      <c r="E4683" s="10" t="str">
        <f>IFERROR(VLOOKUP(C4683,Base!A:C,3,0),"")</f>
        <v/>
      </c>
      <c r="F4683" s="8"/>
      <c r="G4683" s="9"/>
      <c r="H4683" s="18"/>
      <c r="I4683" s="18"/>
      <c r="J4683" s="9"/>
      <c r="K4683" s="18"/>
      <c r="L4683" s="14" t="str">
        <f>IFERROR(J4683*HLOOKUP(I4683,Base!$H$2:$J$9,VLOOKUP(Planilla!K4683,Base!$F$3:$G$9,2,0),0),"")</f>
        <v/>
      </c>
      <c r="M4683" s="19"/>
      <c r="N4683" s="14" t="str">
        <f>IF(M4683="Si",HLOOKUP(I4683,Base!$H$2:$J$9,8,0),"")</f>
        <v/>
      </c>
      <c r="O4683" s="9"/>
      <c r="P4683" s="18"/>
      <c r="Q4683" s="14" t="str">
        <f>IFERROR(O4683*HLOOKUP(I4683,Base!$H$2:$J$9,VLOOKUP(Planilla!P4683,Base!$F$3:$G$9,2,0),0),"")</f>
        <v/>
      </c>
    </row>
    <row r="4684" spans="1:17">
      <c r="A4684" s="18"/>
      <c r="B4684" s="7"/>
      <c r="C4684" s="12"/>
      <c r="D4684" s="13" t="str">
        <f>IFERROR(VLOOKUP(C4684,Base!A:C,2,0),"")</f>
        <v/>
      </c>
      <c r="E4684" s="10" t="str">
        <f>IFERROR(VLOOKUP(C4684,Base!A:C,3,0),"")</f>
        <v/>
      </c>
      <c r="F4684" s="8"/>
      <c r="G4684" s="9"/>
      <c r="H4684" s="18"/>
      <c r="I4684" s="18"/>
      <c r="J4684" s="9"/>
      <c r="K4684" s="18"/>
      <c r="L4684" s="14" t="str">
        <f>IFERROR(J4684*HLOOKUP(I4684,Base!$H$2:$J$9,VLOOKUP(Planilla!K4684,Base!$F$3:$G$9,2,0),0),"")</f>
        <v/>
      </c>
      <c r="M4684" s="19"/>
      <c r="N4684" s="14" t="str">
        <f>IF(M4684="Si",HLOOKUP(I4684,Base!$H$2:$J$9,8,0),"")</f>
        <v/>
      </c>
      <c r="O4684" s="9"/>
      <c r="P4684" s="18"/>
      <c r="Q4684" s="14" t="str">
        <f>IFERROR(O4684*HLOOKUP(I4684,Base!$H$2:$J$9,VLOOKUP(Planilla!P4684,Base!$F$3:$G$9,2,0),0),"")</f>
        <v/>
      </c>
    </row>
    <row r="4685" spans="1:17">
      <c r="A4685" s="18"/>
      <c r="B4685" s="7"/>
      <c r="C4685" s="12"/>
      <c r="D4685" s="13" t="str">
        <f>IFERROR(VLOOKUP(C4685,Base!A:C,2,0),"")</f>
        <v/>
      </c>
      <c r="E4685" s="10" t="str">
        <f>IFERROR(VLOOKUP(C4685,Base!A:C,3,0),"")</f>
        <v/>
      </c>
      <c r="F4685" s="8"/>
      <c r="G4685" s="9"/>
      <c r="H4685" s="18"/>
      <c r="I4685" s="18"/>
      <c r="J4685" s="9"/>
      <c r="K4685" s="18"/>
      <c r="L4685" s="14" t="str">
        <f>IFERROR(J4685*HLOOKUP(I4685,Base!$H$2:$J$9,VLOOKUP(Planilla!K4685,Base!$F$3:$G$9,2,0),0),"")</f>
        <v/>
      </c>
      <c r="M4685" s="19"/>
      <c r="N4685" s="14" t="str">
        <f>IF(M4685="Si",HLOOKUP(I4685,Base!$H$2:$J$9,8,0),"")</f>
        <v/>
      </c>
      <c r="O4685" s="9"/>
      <c r="P4685" s="18"/>
      <c r="Q4685" s="14" t="str">
        <f>IFERROR(O4685*HLOOKUP(I4685,Base!$H$2:$J$9,VLOOKUP(Planilla!P4685,Base!$F$3:$G$9,2,0),0),"")</f>
        <v/>
      </c>
    </row>
    <row r="4686" spans="1:17">
      <c r="A4686" s="18"/>
      <c r="B4686" s="7"/>
      <c r="C4686" s="12"/>
      <c r="D4686" s="13" t="str">
        <f>IFERROR(VLOOKUP(C4686,Base!A:C,2,0),"")</f>
        <v/>
      </c>
      <c r="E4686" s="10" t="str">
        <f>IFERROR(VLOOKUP(C4686,Base!A:C,3,0),"")</f>
        <v/>
      </c>
      <c r="F4686" s="8"/>
      <c r="G4686" s="9"/>
      <c r="H4686" s="18"/>
      <c r="I4686" s="18"/>
      <c r="J4686" s="9"/>
      <c r="K4686" s="18"/>
      <c r="L4686" s="14" t="str">
        <f>IFERROR(J4686*HLOOKUP(I4686,Base!$H$2:$J$9,VLOOKUP(Planilla!K4686,Base!$F$3:$G$9,2,0),0),"")</f>
        <v/>
      </c>
      <c r="M4686" s="19"/>
      <c r="N4686" s="14" t="str">
        <f>IF(M4686="Si",HLOOKUP(I4686,Base!$H$2:$J$9,8,0),"")</f>
        <v/>
      </c>
      <c r="O4686" s="9"/>
      <c r="P4686" s="18"/>
      <c r="Q4686" s="14" t="str">
        <f>IFERROR(O4686*HLOOKUP(I4686,Base!$H$2:$J$9,VLOOKUP(Planilla!P4686,Base!$F$3:$G$9,2,0),0),"")</f>
        <v/>
      </c>
    </row>
    <row r="4687" spans="1:17">
      <c r="A4687" s="18"/>
      <c r="B4687" s="7"/>
      <c r="C4687" s="12"/>
      <c r="D4687" s="13" t="str">
        <f>IFERROR(VLOOKUP(C4687,Base!A:C,2,0),"")</f>
        <v/>
      </c>
      <c r="E4687" s="10" t="str">
        <f>IFERROR(VLOOKUP(C4687,Base!A:C,3,0),"")</f>
        <v/>
      </c>
      <c r="F4687" s="8"/>
      <c r="G4687" s="9"/>
      <c r="H4687" s="18"/>
      <c r="I4687" s="18"/>
      <c r="J4687" s="9"/>
      <c r="K4687" s="18"/>
      <c r="L4687" s="14" t="str">
        <f>IFERROR(J4687*HLOOKUP(I4687,Base!$H$2:$J$9,VLOOKUP(Planilla!K4687,Base!$F$3:$G$9,2,0),0),"")</f>
        <v/>
      </c>
      <c r="M4687" s="19"/>
      <c r="N4687" s="14" t="str">
        <f>IF(M4687="Si",HLOOKUP(I4687,Base!$H$2:$J$9,8,0),"")</f>
        <v/>
      </c>
      <c r="O4687" s="9"/>
      <c r="P4687" s="18"/>
      <c r="Q4687" s="14" t="str">
        <f>IFERROR(O4687*HLOOKUP(I4687,Base!$H$2:$J$9,VLOOKUP(Planilla!P4687,Base!$F$3:$G$9,2,0),0),"")</f>
        <v/>
      </c>
    </row>
    <row r="4688" spans="1:17">
      <c r="A4688" s="18"/>
      <c r="B4688" s="7"/>
      <c r="C4688" s="12"/>
      <c r="D4688" s="13" t="str">
        <f>IFERROR(VLOOKUP(C4688,Base!A:C,2,0),"")</f>
        <v/>
      </c>
      <c r="E4688" s="10" t="str">
        <f>IFERROR(VLOOKUP(C4688,Base!A:C,3,0),"")</f>
        <v/>
      </c>
      <c r="F4688" s="8"/>
      <c r="G4688" s="9"/>
      <c r="H4688" s="18"/>
      <c r="I4688" s="18"/>
      <c r="J4688" s="9"/>
      <c r="K4688" s="18"/>
      <c r="L4688" s="14" t="str">
        <f>IFERROR(J4688*HLOOKUP(I4688,Base!$H$2:$J$9,VLOOKUP(Planilla!K4688,Base!$F$3:$G$9,2,0),0),"")</f>
        <v/>
      </c>
      <c r="M4688" s="19"/>
      <c r="N4688" s="14" t="str">
        <f>IF(M4688="Si",HLOOKUP(I4688,Base!$H$2:$J$9,8,0),"")</f>
        <v/>
      </c>
      <c r="O4688" s="9"/>
      <c r="P4688" s="18"/>
      <c r="Q4688" s="14" t="str">
        <f>IFERROR(O4688*HLOOKUP(I4688,Base!$H$2:$J$9,VLOOKUP(Planilla!P4688,Base!$F$3:$G$9,2,0),0),"")</f>
        <v/>
      </c>
    </row>
    <row r="4689" spans="1:17">
      <c r="A4689" s="18"/>
      <c r="B4689" s="7"/>
      <c r="C4689" s="12"/>
      <c r="D4689" s="13" t="str">
        <f>IFERROR(VLOOKUP(C4689,Base!A:C,2,0),"")</f>
        <v/>
      </c>
      <c r="E4689" s="10" t="str">
        <f>IFERROR(VLOOKUP(C4689,Base!A:C,3,0),"")</f>
        <v/>
      </c>
      <c r="F4689" s="8"/>
      <c r="G4689" s="9"/>
      <c r="H4689" s="18"/>
      <c r="I4689" s="18"/>
      <c r="J4689" s="9"/>
      <c r="K4689" s="18"/>
      <c r="L4689" s="14" t="str">
        <f>IFERROR(J4689*HLOOKUP(I4689,Base!$H$2:$J$9,VLOOKUP(Planilla!K4689,Base!$F$3:$G$9,2,0),0),"")</f>
        <v/>
      </c>
      <c r="M4689" s="19"/>
      <c r="N4689" s="14" t="str">
        <f>IF(M4689="Si",HLOOKUP(I4689,Base!$H$2:$J$9,8,0),"")</f>
        <v/>
      </c>
      <c r="O4689" s="9"/>
      <c r="P4689" s="18"/>
      <c r="Q4689" s="14" t="str">
        <f>IFERROR(O4689*HLOOKUP(I4689,Base!$H$2:$J$9,VLOOKUP(Planilla!P4689,Base!$F$3:$G$9,2,0),0),"")</f>
        <v/>
      </c>
    </row>
    <row r="4690" spans="1:17">
      <c r="A4690" s="18"/>
      <c r="B4690" s="7"/>
      <c r="C4690" s="12"/>
      <c r="D4690" s="13" t="str">
        <f>IFERROR(VLOOKUP(C4690,Base!A:C,2,0),"")</f>
        <v/>
      </c>
      <c r="E4690" s="10" t="str">
        <f>IFERROR(VLOOKUP(C4690,Base!A:C,3,0),"")</f>
        <v/>
      </c>
      <c r="F4690" s="8"/>
      <c r="G4690" s="9"/>
      <c r="H4690" s="18"/>
      <c r="I4690" s="18"/>
      <c r="J4690" s="9"/>
      <c r="K4690" s="18"/>
      <c r="L4690" s="14" t="str">
        <f>IFERROR(J4690*HLOOKUP(I4690,Base!$H$2:$J$9,VLOOKUP(Planilla!K4690,Base!$F$3:$G$9,2,0),0),"")</f>
        <v/>
      </c>
      <c r="M4690" s="19"/>
      <c r="N4690" s="14" t="str">
        <f>IF(M4690="Si",HLOOKUP(I4690,Base!$H$2:$J$9,8,0),"")</f>
        <v/>
      </c>
      <c r="O4690" s="9"/>
      <c r="P4690" s="18"/>
      <c r="Q4690" s="14" t="str">
        <f>IFERROR(O4690*HLOOKUP(I4690,Base!$H$2:$J$9,VLOOKUP(Planilla!P4690,Base!$F$3:$G$9,2,0),0),"")</f>
        <v/>
      </c>
    </row>
    <row r="4691" spans="1:17">
      <c r="A4691" s="18"/>
      <c r="B4691" s="7"/>
      <c r="C4691" s="12"/>
      <c r="D4691" s="13" t="str">
        <f>IFERROR(VLOOKUP(C4691,Base!A:C,2,0),"")</f>
        <v/>
      </c>
      <c r="E4691" s="10" t="str">
        <f>IFERROR(VLOOKUP(C4691,Base!A:C,3,0),"")</f>
        <v/>
      </c>
      <c r="F4691" s="8"/>
      <c r="G4691" s="9"/>
      <c r="H4691" s="18"/>
      <c r="I4691" s="18"/>
      <c r="J4691" s="9"/>
      <c r="K4691" s="18"/>
      <c r="L4691" s="14" t="str">
        <f>IFERROR(J4691*HLOOKUP(I4691,Base!$H$2:$J$9,VLOOKUP(Planilla!K4691,Base!$F$3:$G$9,2,0),0),"")</f>
        <v/>
      </c>
      <c r="M4691" s="19"/>
      <c r="N4691" s="14" t="str">
        <f>IF(M4691="Si",HLOOKUP(I4691,Base!$H$2:$J$9,8,0),"")</f>
        <v/>
      </c>
      <c r="O4691" s="9"/>
      <c r="P4691" s="18"/>
      <c r="Q4691" s="14" t="str">
        <f>IFERROR(O4691*HLOOKUP(I4691,Base!$H$2:$J$9,VLOOKUP(Planilla!P4691,Base!$F$3:$G$9,2,0),0),"")</f>
        <v/>
      </c>
    </row>
    <row r="4692" spans="1:17">
      <c r="A4692" s="18"/>
      <c r="B4692" s="7"/>
      <c r="C4692" s="12"/>
      <c r="D4692" s="13" t="str">
        <f>IFERROR(VLOOKUP(C4692,Base!A:C,2,0),"")</f>
        <v/>
      </c>
      <c r="E4692" s="10" t="str">
        <f>IFERROR(VLOOKUP(C4692,Base!A:C,3,0),"")</f>
        <v/>
      </c>
      <c r="F4692" s="8"/>
      <c r="G4692" s="9"/>
      <c r="H4692" s="18"/>
      <c r="I4692" s="18"/>
      <c r="J4692" s="9"/>
      <c r="K4692" s="18"/>
      <c r="L4692" s="14" t="str">
        <f>IFERROR(J4692*HLOOKUP(I4692,Base!$H$2:$J$9,VLOOKUP(Planilla!K4692,Base!$F$3:$G$9,2,0),0),"")</f>
        <v/>
      </c>
      <c r="M4692" s="19"/>
      <c r="N4692" s="14" t="str">
        <f>IF(M4692="Si",HLOOKUP(I4692,Base!$H$2:$J$9,8,0),"")</f>
        <v/>
      </c>
      <c r="O4692" s="9"/>
      <c r="P4692" s="18"/>
      <c r="Q4692" s="14" t="str">
        <f>IFERROR(O4692*HLOOKUP(I4692,Base!$H$2:$J$9,VLOOKUP(Planilla!P4692,Base!$F$3:$G$9,2,0),0),"")</f>
        <v/>
      </c>
    </row>
    <row r="4693" spans="1:17">
      <c r="A4693" s="18"/>
      <c r="B4693" s="7"/>
      <c r="C4693" s="12"/>
      <c r="D4693" s="13" t="str">
        <f>IFERROR(VLOOKUP(C4693,Base!A:C,2,0),"")</f>
        <v/>
      </c>
      <c r="E4693" s="10" t="str">
        <f>IFERROR(VLOOKUP(C4693,Base!A:C,3,0),"")</f>
        <v/>
      </c>
      <c r="F4693" s="8"/>
      <c r="G4693" s="9"/>
      <c r="H4693" s="18"/>
      <c r="I4693" s="18"/>
      <c r="J4693" s="9"/>
      <c r="K4693" s="18"/>
      <c r="L4693" s="14" t="str">
        <f>IFERROR(J4693*HLOOKUP(I4693,Base!$H$2:$J$9,VLOOKUP(Planilla!K4693,Base!$F$3:$G$9,2,0),0),"")</f>
        <v/>
      </c>
      <c r="M4693" s="19"/>
      <c r="N4693" s="14" t="str">
        <f>IF(M4693="Si",HLOOKUP(I4693,Base!$H$2:$J$9,8,0),"")</f>
        <v/>
      </c>
      <c r="O4693" s="9"/>
      <c r="P4693" s="18"/>
      <c r="Q4693" s="14" t="str">
        <f>IFERROR(O4693*HLOOKUP(I4693,Base!$H$2:$J$9,VLOOKUP(Planilla!P4693,Base!$F$3:$G$9,2,0),0),"")</f>
        <v/>
      </c>
    </row>
    <row r="4694" spans="1:17">
      <c r="A4694" s="18"/>
      <c r="B4694" s="7"/>
      <c r="C4694" s="12"/>
      <c r="D4694" s="13" t="str">
        <f>IFERROR(VLOOKUP(C4694,Base!A:C,2,0),"")</f>
        <v/>
      </c>
      <c r="E4694" s="10" t="str">
        <f>IFERROR(VLOOKUP(C4694,Base!A:C,3,0),"")</f>
        <v/>
      </c>
      <c r="F4694" s="8"/>
      <c r="G4694" s="9"/>
      <c r="H4694" s="18"/>
      <c r="I4694" s="18"/>
      <c r="J4694" s="9"/>
      <c r="K4694" s="18"/>
      <c r="L4694" s="14" t="str">
        <f>IFERROR(J4694*HLOOKUP(I4694,Base!$H$2:$J$9,VLOOKUP(Planilla!K4694,Base!$F$3:$G$9,2,0),0),"")</f>
        <v/>
      </c>
      <c r="M4694" s="19"/>
      <c r="N4694" s="14" t="str">
        <f>IF(M4694="Si",HLOOKUP(I4694,Base!$H$2:$J$9,8,0),"")</f>
        <v/>
      </c>
      <c r="O4694" s="9"/>
      <c r="P4694" s="18"/>
      <c r="Q4694" s="14" t="str">
        <f>IFERROR(O4694*HLOOKUP(I4694,Base!$H$2:$J$9,VLOOKUP(Planilla!P4694,Base!$F$3:$G$9,2,0),0),"")</f>
        <v/>
      </c>
    </row>
    <row r="4695" spans="1:17">
      <c r="A4695" s="18"/>
      <c r="B4695" s="7"/>
      <c r="C4695" s="12"/>
      <c r="D4695" s="13" t="str">
        <f>IFERROR(VLOOKUP(C4695,Base!A:C,2,0),"")</f>
        <v/>
      </c>
      <c r="E4695" s="10" t="str">
        <f>IFERROR(VLOOKUP(C4695,Base!A:C,3,0),"")</f>
        <v/>
      </c>
      <c r="F4695" s="8"/>
      <c r="G4695" s="9"/>
      <c r="H4695" s="18"/>
      <c r="I4695" s="18"/>
      <c r="J4695" s="9"/>
      <c r="K4695" s="18"/>
      <c r="L4695" s="14" t="str">
        <f>IFERROR(J4695*HLOOKUP(I4695,Base!$H$2:$J$9,VLOOKUP(Planilla!K4695,Base!$F$3:$G$9,2,0),0),"")</f>
        <v/>
      </c>
      <c r="M4695" s="19"/>
      <c r="N4695" s="14" t="str">
        <f>IF(M4695="Si",HLOOKUP(I4695,Base!$H$2:$J$9,8,0),"")</f>
        <v/>
      </c>
      <c r="O4695" s="9"/>
      <c r="P4695" s="18"/>
      <c r="Q4695" s="14" t="str">
        <f>IFERROR(O4695*HLOOKUP(I4695,Base!$H$2:$J$9,VLOOKUP(Planilla!P4695,Base!$F$3:$G$9,2,0),0),"")</f>
        <v/>
      </c>
    </row>
    <row r="4696" spans="1:17">
      <c r="A4696" s="18"/>
      <c r="B4696" s="7"/>
      <c r="C4696" s="12"/>
      <c r="D4696" s="13" t="str">
        <f>IFERROR(VLOOKUP(C4696,Base!A:C,2,0),"")</f>
        <v/>
      </c>
      <c r="E4696" s="10" t="str">
        <f>IFERROR(VLOOKUP(C4696,Base!A:C,3,0),"")</f>
        <v/>
      </c>
      <c r="F4696" s="8"/>
      <c r="G4696" s="9"/>
      <c r="H4696" s="18"/>
      <c r="I4696" s="18"/>
      <c r="J4696" s="9"/>
      <c r="K4696" s="18"/>
      <c r="L4696" s="14" t="str">
        <f>IFERROR(J4696*HLOOKUP(I4696,Base!$H$2:$J$9,VLOOKUP(Planilla!K4696,Base!$F$3:$G$9,2,0),0),"")</f>
        <v/>
      </c>
      <c r="M4696" s="19"/>
      <c r="N4696" s="14" t="str">
        <f>IF(M4696="Si",HLOOKUP(I4696,Base!$H$2:$J$9,8,0),"")</f>
        <v/>
      </c>
      <c r="O4696" s="9"/>
      <c r="P4696" s="18"/>
      <c r="Q4696" s="14" t="str">
        <f>IFERROR(O4696*HLOOKUP(I4696,Base!$H$2:$J$9,VLOOKUP(Planilla!P4696,Base!$F$3:$G$9,2,0),0),"")</f>
        <v/>
      </c>
    </row>
    <row r="4697" spans="1:17">
      <c r="A4697" s="18"/>
      <c r="B4697" s="7"/>
      <c r="C4697" s="12"/>
      <c r="D4697" s="13" t="str">
        <f>IFERROR(VLOOKUP(C4697,Base!A:C,2,0),"")</f>
        <v/>
      </c>
      <c r="E4697" s="10" t="str">
        <f>IFERROR(VLOOKUP(C4697,Base!A:C,3,0),"")</f>
        <v/>
      </c>
      <c r="F4697" s="8"/>
      <c r="G4697" s="9"/>
      <c r="H4697" s="18"/>
      <c r="I4697" s="18"/>
      <c r="J4697" s="9"/>
      <c r="K4697" s="18"/>
      <c r="L4697" s="14" t="str">
        <f>IFERROR(J4697*HLOOKUP(I4697,Base!$H$2:$J$9,VLOOKUP(Planilla!K4697,Base!$F$3:$G$9,2,0),0),"")</f>
        <v/>
      </c>
      <c r="M4697" s="19"/>
      <c r="N4697" s="14" t="str">
        <f>IF(M4697="Si",HLOOKUP(I4697,Base!$H$2:$J$9,8,0),"")</f>
        <v/>
      </c>
      <c r="O4697" s="9"/>
      <c r="P4697" s="18"/>
      <c r="Q4697" s="14" t="str">
        <f>IFERROR(O4697*HLOOKUP(I4697,Base!$H$2:$J$9,VLOOKUP(Planilla!P4697,Base!$F$3:$G$9,2,0),0),"")</f>
        <v/>
      </c>
    </row>
    <row r="4698" spans="1:17">
      <c r="A4698" s="18"/>
      <c r="B4698" s="7"/>
      <c r="C4698" s="12"/>
      <c r="D4698" s="13" t="str">
        <f>IFERROR(VLOOKUP(C4698,Base!A:C,2,0),"")</f>
        <v/>
      </c>
      <c r="E4698" s="10" t="str">
        <f>IFERROR(VLOOKUP(C4698,Base!A:C,3,0),"")</f>
        <v/>
      </c>
      <c r="F4698" s="8"/>
      <c r="G4698" s="9"/>
      <c r="H4698" s="18"/>
      <c r="I4698" s="18"/>
      <c r="J4698" s="9"/>
      <c r="K4698" s="18"/>
      <c r="L4698" s="14" t="str">
        <f>IFERROR(J4698*HLOOKUP(I4698,Base!$H$2:$J$9,VLOOKUP(Planilla!K4698,Base!$F$3:$G$9,2,0),0),"")</f>
        <v/>
      </c>
      <c r="M4698" s="19"/>
      <c r="N4698" s="14" t="str">
        <f>IF(M4698="Si",HLOOKUP(I4698,Base!$H$2:$J$9,8,0),"")</f>
        <v/>
      </c>
      <c r="O4698" s="9"/>
      <c r="P4698" s="18"/>
      <c r="Q4698" s="14" t="str">
        <f>IFERROR(O4698*HLOOKUP(I4698,Base!$H$2:$J$9,VLOOKUP(Planilla!P4698,Base!$F$3:$G$9,2,0),0),"")</f>
        <v/>
      </c>
    </row>
    <row r="4699" spans="1:17">
      <c r="A4699" s="18"/>
      <c r="B4699" s="7"/>
      <c r="C4699" s="12"/>
      <c r="D4699" s="13" t="str">
        <f>IFERROR(VLOOKUP(C4699,Base!A:C,2,0),"")</f>
        <v/>
      </c>
      <c r="E4699" s="10" t="str">
        <f>IFERROR(VLOOKUP(C4699,Base!A:C,3,0),"")</f>
        <v/>
      </c>
      <c r="F4699" s="8"/>
      <c r="G4699" s="9"/>
      <c r="H4699" s="18"/>
      <c r="I4699" s="18"/>
      <c r="J4699" s="9"/>
      <c r="K4699" s="18"/>
      <c r="L4699" s="14" t="str">
        <f>IFERROR(J4699*HLOOKUP(I4699,Base!$H$2:$J$9,VLOOKUP(Planilla!K4699,Base!$F$3:$G$9,2,0),0),"")</f>
        <v/>
      </c>
      <c r="M4699" s="19"/>
      <c r="N4699" s="14" t="str">
        <f>IF(M4699="Si",HLOOKUP(I4699,Base!$H$2:$J$9,8,0),"")</f>
        <v/>
      </c>
      <c r="O4699" s="9"/>
      <c r="P4699" s="18"/>
      <c r="Q4699" s="14" t="str">
        <f>IFERROR(O4699*HLOOKUP(I4699,Base!$H$2:$J$9,VLOOKUP(Planilla!P4699,Base!$F$3:$G$9,2,0),0),"")</f>
        <v/>
      </c>
    </row>
    <row r="4700" spans="1:17">
      <c r="A4700" s="18"/>
      <c r="B4700" s="7"/>
      <c r="C4700" s="12"/>
      <c r="D4700" s="13" t="str">
        <f>IFERROR(VLOOKUP(C4700,Base!A:C,2,0),"")</f>
        <v/>
      </c>
      <c r="E4700" s="10" t="str">
        <f>IFERROR(VLOOKUP(C4700,Base!A:C,3,0),"")</f>
        <v/>
      </c>
      <c r="F4700" s="8"/>
      <c r="G4700" s="9"/>
      <c r="H4700" s="18"/>
      <c r="I4700" s="18"/>
      <c r="J4700" s="9"/>
      <c r="K4700" s="18"/>
      <c r="L4700" s="14" t="str">
        <f>IFERROR(J4700*HLOOKUP(I4700,Base!$H$2:$J$9,VLOOKUP(Planilla!K4700,Base!$F$3:$G$9,2,0),0),"")</f>
        <v/>
      </c>
      <c r="M4700" s="19"/>
      <c r="N4700" s="14" t="str">
        <f>IF(M4700="Si",HLOOKUP(I4700,Base!$H$2:$J$9,8,0),"")</f>
        <v/>
      </c>
      <c r="O4700" s="9"/>
      <c r="P4700" s="18"/>
      <c r="Q4700" s="14" t="str">
        <f>IFERROR(O4700*HLOOKUP(I4700,Base!$H$2:$J$9,VLOOKUP(Planilla!P4700,Base!$F$3:$G$9,2,0),0),"")</f>
        <v/>
      </c>
    </row>
    <row r="4701" spans="1:17">
      <c r="A4701" s="18"/>
      <c r="B4701" s="7"/>
      <c r="C4701" s="12"/>
      <c r="D4701" s="13" t="str">
        <f>IFERROR(VLOOKUP(C4701,Base!A:C,2,0),"")</f>
        <v/>
      </c>
      <c r="E4701" s="10" t="str">
        <f>IFERROR(VLOOKUP(C4701,Base!A:C,3,0),"")</f>
        <v/>
      </c>
      <c r="F4701" s="8"/>
      <c r="G4701" s="9"/>
      <c r="H4701" s="18"/>
      <c r="I4701" s="18"/>
      <c r="J4701" s="9"/>
      <c r="K4701" s="18"/>
      <c r="L4701" s="14" t="str">
        <f>IFERROR(J4701*HLOOKUP(I4701,Base!$H$2:$J$9,VLOOKUP(Planilla!K4701,Base!$F$3:$G$9,2,0),0),"")</f>
        <v/>
      </c>
      <c r="M4701" s="19"/>
      <c r="N4701" s="14" t="str">
        <f>IF(M4701="Si",HLOOKUP(I4701,Base!$H$2:$J$9,8,0),"")</f>
        <v/>
      </c>
      <c r="O4701" s="9"/>
      <c r="P4701" s="18"/>
      <c r="Q4701" s="14" t="str">
        <f>IFERROR(O4701*HLOOKUP(I4701,Base!$H$2:$J$9,VLOOKUP(Planilla!P4701,Base!$F$3:$G$9,2,0),0),"")</f>
        <v/>
      </c>
    </row>
    <row r="4702" spans="1:17">
      <c r="A4702" s="18"/>
      <c r="B4702" s="7"/>
      <c r="C4702" s="12"/>
      <c r="D4702" s="13" t="str">
        <f>IFERROR(VLOOKUP(C4702,Base!A:C,2,0),"")</f>
        <v/>
      </c>
      <c r="E4702" s="10" t="str">
        <f>IFERROR(VLOOKUP(C4702,Base!A:C,3,0),"")</f>
        <v/>
      </c>
      <c r="F4702" s="8"/>
      <c r="G4702" s="9"/>
      <c r="H4702" s="18"/>
      <c r="I4702" s="18"/>
      <c r="J4702" s="9"/>
      <c r="K4702" s="18"/>
      <c r="L4702" s="14" t="str">
        <f>IFERROR(J4702*HLOOKUP(I4702,Base!$H$2:$J$9,VLOOKUP(Planilla!K4702,Base!$F$3:$G$9,2,0),0),"")</f>
        <v/>
      </c>
      <c r="M4702" s="19"/>
      <c r="N4702" s="14" t="str">
        <f>IF(M4702="Si",HLOOKUP(I4702,Base!$H$2:$J$9,8,0),"")</f>
        <v/>
      </c>
      <c r="O4702" s="9"/>
      <c r="P4702" s="18"/>
      <c r="Q4702" s="14" t="str">
        <f>IFERROR(O4702*HLOOKUP(I4702,Base!$H$2:$J$9,VLOOKUP(Planilla!P4702,Base!$F$3:$G$9,2,0),0),"")</f>
        <v/>
      </c>
    </row>
    <row r="4703" spans="1:17">
      <c r="A4703" s="18"/>
      <c r="B4703" s="7"/>
      <c r="C4703" s="12"/>
      <c r="D4703" s="13" t="str">
        <f>IFERROR(VLOOKUP(C4703,Base!A:C,2,0),"")</f>
        <v/>
      </c>
      <c r="E4703" s="10" t="str">
        <f>IFERROR(VLOOKUP(C4703,Base!A:C,3,0),"")</f>
        <v/>
      </c>
      <c r="F4703" s="8"/>
      <c r="G4703" s="9"/>
      <c r="H4703" s="18"/>
      <c r="I4703" s="18"/>
      <c r="J4703" s="9"/>
      <c r="K4703" s="18"/>
      <c r="L4703" s="14" t="str">
        <f>IFERROR(J4703*HLOOKUP(I4703,Base!$H$2:$J$9,VLOOKUP(Planilla!K4703,Base!$F$3:$G$9,2,0),0),"")</f>
        <v/>
      </c>
      <c r="M4703" s="19"/>
      <c r="N4703" s="14" t="str">
        <f>IF(M4703="Si",HLOOKUP(I4703,Base!$H$2:$J$9,8,0),"")</f>
        <v/>
      </c>
      <c r="O4703" s="9"/>
      <c r="P4703" s="18"/>
      <c r="Q4703" s="14" t="str">
        <f>IFERROR(O4703*HLOOKUP(I4703,Base!$H$2:$J$9,VLOOKUP(Planilla!P4703,Base!$F$3:$G$9,2,0),0),"")</f>
        <v/>
      </c>
    </row>
    <row r="4704" spans="1:17">
      <c r="A4704" s="18"/>
      <c r="B4704" s="7"/>
      <c r="C4704" s="12"/>
      <c r="D4704" s="13" t="str">
        <f>IFERROR(VLOOKUP(C4704,Base!A:C,2,0),"")</f>
        <v/>
      </c>
      <c r="E4704" s="10" t="str">
        <f>IFERROR(VLOOKUP(C4704,Base!A:C,3,0),"")</f>
        <v/>
      </c>
      <c r="F4704" s="8"/>
      <c r="G4704" s="9"/>
      <c r="H4704" s="18"/>
      <c r="I4704" s="18"/>
      <c r="J4704" s="9"/>
      <c r="K4704" s="18"/>
      <c r="L4704" s="14" t="str">
        <f>IFERROR(J4704*HLOOKUP(I4704,Base!$H$2:$J$9,VLOOKUP(Planilla!K4704,Base!$F$3:$G$9,2,0),0),"")</f>
        <v/>
      </c>
      <c r="M4704" s="19"/>
      <c r="N4704" s="14" t="str">
        <f>IF(M4704="Si",HLOOKUP(I4704,Base!$H$2:$J$9,8,0),"")</f>
        <v/>
      </c>
      <c r="O4704" s="9"/>
      <c r="P4704" s="18"/>
      <c r="Q4704" s="14" t="str">
        <f>IFERROR(O4704*HLOOKUP(I4704,Base!$H$2:$J$9,VLOOKUP(Planilla!P4704,Base!$F$3:$G$9,2,0),0),"")</f>
        <v/>
      </c>
    </row>
    <row r="4705" spans="1:17">
      <c r="A4705" s="18"/>
      <c r="B4705" s="7"/>
      <c r="C4705" s="12"/>
      <c r="D4705" s="13" t="str">
        <f>IFERROR(VLOOKUP(C4705,Base!A:C,2,0),"")</f>
        <v/>
      </c>
      <c r="E4705" s="10" t="str">
        <f>IFERROR(VLOOKUP(C4705,Base!A:C,3,0),"")</f>
        <v/>
      </c>
      <c r="F4705" s="8"/>
      <c r="G4705" s="9"/>
      <c r="H4705" s="18"/>
      <c r="I4705" s="18"/>
      <c r="J4705" s="9"/>
      <c r="K4705" s="18"/>
      <c r="L4705" s="14" t="str">
        <f>IFERROR(J4705*HLOOKUP(I4705,Base!$H$2:$J$9,VLOOKUP(Planilla!K4705,Base!$F$3:$G$9,2,0),0),"")</f>
        <v/>
      </c>
      <c r="M4705" s="19"/>
      <c r="N4705" s="14" t="str">
        <f>IF(M4705="Si",HLOOKUP(I4705,Base!$H$2:$J$9,8,0),"")</f>
        <v/>
      </c>
      <c r="O4705" s="9"/>
      <c r="P4705" s="18"/>
      <c r="Q4705" s="14" t="str">
        <f>IFERROR(O4705*HLOOKUP(I4705,Base!$H$2:$J$9,VLOOKUP(Planilla!P4705,Base!$F$3:$G$9,2,0),0),"")</f>
        <v/>
      </c>
    </row>
    <row r="4706" spans="1:17">
      <c r="A4706" s="18"/>
      <c r="B4706" s="7"/>
      <c r="C4706" s="12"/>
      <c r="D4706" s="13" t="str">
        <f>IFERROR(VLOOKUP(C4706,Base!A:C,2,0),"")</f>
        <v/>
      </c>
      <c r="E4706" s="10" t="str">
        <f>IFERROR(VLOOKUP(C4706,Base!A:C,3,0),"")</f>
        <v/>
      </c>
      <c r="F4706" s="8"/>
      <c r="G4706" s="9"/>
      <c r="H4706" s="18"/>
      <c r="I4706" s="18"/>
      <c r="J4706" s="9"/>
      <c r="K4706" s="18"/>
      <c r="L4706" s="14" t="str">
        <f>IFERROR(J4706*HLOOKUP(I4706,Base!$H$2:$J$9,VLOOKUP(Planilla!K4706,Base!$F$3:$G$9,2,0),0),"")</f>
        <v/>
      </c>
      <c r="M4706" s="19"/>
      <c r="N4706" s="14" t="str">
        <f>IF(M4706="Si",HLOOKUP(I4706,Base!$H$2:$J$9,8,0),"")</f>
        <v/>
      </c>
      <c r="O4706" s="9"/>
      <c r="P4706" s="18"/>
      <c r="Q4706" s="14" t="str">
        <f>IFERROR(O4706*HLOOKUP(I4706,Base!$H$2:$J$9,VLOOKUP(Planilla!P4706,Base!$F$3:$G$9,2,0),0),"")</f>
        <v/>
      </c>
    </row>
    <row r="4707" spans="1:17">
      <c r="A4707" s="18"/>
      <c r="B4707" s="7"/>
      <c r="C4707" s="12"/>
      <c r="D4707" s="13" t="str">
        <f>IFERROR(VLOOKUP(C4707,Base!A:C,2,0),"")</f>
        <v/>
      </c>
      <c r="E4707" s="10" t="str">
        <f>IFERROR(VLOOKUP(C4707,Base!A:C,3,0),"")</f>
        <v/>
      </c>
      <c r="F4707" s="8"/>
      <c r="G4707" s="9"/>
      <c r="H4707" s="18"/>
      <c r="I4707" s="18"/>
      <c r="J4707" s="9"/>
      <c r="K4707" s="18"/>
      <c r="L4707" s="14" t="str">
        <f>IFERROR(J4707*HLOOKUP(I4707,Base!$H$2:$J$9,VLOOKUP(Planilla!K4707,Base!$F$3:$G$9,2,0),0),"")</f>
        <v/>
      </c>
      <c r="M4707" s="19"/>
      <c r="N4707" s="14" t="str">
        <f>IF(M4707="Si",HLOOKUP(I4707,Base!$H$2:$J$9,8,0),"")</f>
        <v/>
      </c>
      <c r="O4707" s="9"/>
      <c r="P4707" s="18"/>
      <c r="Q4707" s="14" t="str">
        <f>IFERROR(O4707*HLOOKUP(I4707,Base!$H$2:$J$9,VLOOKUP(Planilla!P4707,Base!$F$3:$G$9,2,0),0),"")</f>
        <v/>
      </c>
    </row>
    <row r="4708" spans="1:17">
      <c r="A4708" s="18"/>
      <c r="B4708" s="7"/>
      <c r="C4708" s="12"/>
      <c r="D4708" s="13" t="str">
        <f>IFERROR(VLOOKUP(C4708,Base!A:C,2,0),"")</f>
        <v/>
      </c>
      <c r="E4708" s="10" t="str">
        <f>IFERROR(VLOOKUP(C4708,Base!A:C,3,0),"")</f>
        <v/>
      </c>
      <c r="F4708" s="8"/>
      <c r="G4708" s="9"/>
      <c r="H4708" s="18"/>
      <c r="I4708" s="18"/>
      <c r="J4708" s="9"/>
      <c r="K4708" s="18"/>
      <c r="L4708" s="14" t="str">
        <f>IFERROR(J4708*HLOOKUP(I4708,Base!$H$2:$J$9,VLOOKUP(Planilla!K4708,Base!$F$3:$G$9,2,0),0),"")</f>
        <v/>
      </c>
      <c r="M4708" s="19"/>
      <c r="N4708" s="14" t="str">
        <f>IF(M4708="Si",HLOOKUP(I4708,Base!$H$2:$J$9,8,0),"")</f>
        <v/>
      </c>
      <c r="O4708" s="9"/>
      <c r="P4708" s="18"/>
      <c r="Q4708" s="14" t="str">
        <f>IFERROR(O4708*HLOOKUP(I4708,Base!$H$2:$J$9,VLOOKUP(Planilla!P4708,Base!$F$3:$G$9,2,0),0),"")</f>
        <v/>
      </c>
    </row>
    <row r="4709" spans="1:17">
      <c r="A4709" s="18"/>
      <c r="B4709" s="7"/>
      <c r="C4709" s="12"/>
      <c r="D4709" s="13" t="str">
        <f>IFERROR(VLOOKUP(C4709,Base!A:C,2,0),"")</f>
        <v/>
      </c>
      <c r="E4709" s="10" t="str">
        <f>IFERROR(VLOOKUP(C4709,Base!A:C,3,0),"")</f>
        <v/>
      </c>
      <c r="F4709" s="8"/>
      <c r="G4709" s="9"/>
      <c r="H4709" s="18"/>
      <c r="I4709" s="18"/>
      <c r="J4709" s="9"/>
      <c r="K4709" s="18"/>
      <c r="L4709" s="14" t="str">
        <f>IFERROR(J4709*HLOOKUP(I4709,Base!$H$2:$J$9,VLOOKUP(Planilla!K4709,Base!$F$3:$G$9,2,0),0),"")</f>
        <v/>
      </c>
      <c r="M4709" s="19"/>
      <c r="N4709" s="14" t="str">
        <f>IF(M4709="Si",HLOOKUP(I4709,Base!$H$2:$J$9,8,0),"")</f>
        <v/>
      </c>
      <c r="O4709" s="9"/>
      <c r="P4709" s="18"/>
      <c r="Q4709" s="14" t="str">
        <f>IFERROR(O4709*HLOOKUP(I4709,Base!$H$2:$J$9,VLOOKUP(Planilla!P4709,Base!$F$3:$G$9,2,0),0),"")</f>
        <v/>
      </c>
    </row>
    <row r="4710" spans="1:17">
      <c r="A4710" s="18"/>
      <c r="B4710" s="7"/>
      <c r="C4710" s="12"/>
      <c r="D4710" s="13" t="str">
        <f>IFERROR(VLOOKUP(C4710,Base!A:C,2,0),"")</f>
        <v/>
      </c>
      <c r="E4710" s="10" t="str">
        <f>IFERROR(VLOOKUP(C4710,Base!A:C,3,0),"")</f>
        <v/>
      </c>
      <c r="F4710" s="8"/>
      <c r="G4710" s="9"/>
      <c r="H4710" s="18"/>
      <c r="I4710" s="18"/>
      <c r="J4710" s="9"/>
      <c r="K4710" s="18"/>
      <c r="L4710" s="14" t="str">
        <f>IFERROR(J4710*HLOOKUP(I4710,Base!$H$2:$J$9,VLOOKUP(Planilla!K4710,Base!$F$3:$G$9,2,0),0),"")</f>
        <v/>
      </c>
      <c r="M4710" s="19"/>
      <c r="N4710" s="14" t="str">
        <f>IF(M4710="Si",HLOOKUP(I4710,Base!$H$2:$J$9,8,0),"")</f>
        <v/>
      </c>
      <c r="O4710" s="9"/>
      <c r="P4710" s="18"/>
      <c r="Q4710" s="14" t="str">
        <f>IFERROR(O4710*HLOOKUP(I4710,Base!$H$2:$J$9,VLOOKUP(Planilla!P4710,Base!$F$3:$G$9,2,0),0),"")</f>
        <v/>
      </c>
    </row>
    <row r="4711" spans="1:17">
      <c r="A4711" s="18"/>
      <c r="B4711" s="7"/>
      <c r="C4711" s="12"/>
      <c r="D4711" s="13" t="str">
        <f>IFERROR(VLOOKUP(C4711,Base!A:C,2,0),"")</f>
        <v/>
      </c>
      <c r="E4711" s="10" t="str">
        <f>IFERROR(VLOOKUP(C4711,Base!A:C,3,0),"")</f>
        <v/>
      </c>
      <c r="F4711" s="8"/>
      <c r="G4711" s="9"/>
      <c r="H4711" s="18"/>
      <c r="I4711" s="18"/>
      <c r="J4711" s="9"/>
      <c r="K4711" s="18"/>
      <c r="L4711" s="14" t="str">
        <f>IFERROR(J4711*HLOOKUP(I4711,Base!$H$2:$J$9,VLOOKUP(Planilla!K4711,Base!$F$3:$G$9,2,0),0),"")</f>
        <v/>
      </c>
      <c r="M4711" s="19"/>
      <c r="N4711" s="14" t="str">
        <f>IF(M4711="Si",HLOOKUP(I4711,Base!$H$2:$J$9,8,0),"")</f>
        <v/>
      </c>
      <c r="O4711" s="9"/>
      <c r="P4711" s="18"/>
      <c r="Q4711" s="14" t="str">
        <f>IFERROR(O4711*HLOOKUP(I4711,Base!$H$2:$J$9,VLOOKUP(Planilla!P4711,Base!$F$3:$G$9,2,0),0),"")</f>
        <v/>
      </c>
    </row>
    <row r="4712" spans="1:17">
      <c r="A4712" s="18"/>
      <c r="B4712" s="7"/>
      <c r="C4712" s="12"/>
      <c r="D4712" s="13" t="str">
        <f>IFERROR(VLOOKUP(C4712,Base!A:C,2,0),"")</f>
        <v/>
      </c>
      <c r="E4712" s="10" t="str">
        <f>IFERROR(VLOOKUP(C4712,Base!A:C,3,0),"")</f>
        <v/>
      </c>
      <c r="F4712" s="8"/>
      <c r="G4712" s="9"/>
      <c r="H4712" s="18"/>
      <c r="I4712" s="18"/>
      <c r="J4712" s="9"/>
      <c r="K4712" s="18"/>
      <c r="L4712" s="14" t="str">
        <f>IFERROR(J4712*HLOOKUP(I4712,Base!$H$2:$J$9,VLOOKUP(Planilla!K4712,Base!$F$3:$G$9,2,0),0),"")</f>
        <v/>
      </c>
      <c r="M4712" s="19"/>
      <c r="N4712" s="14" t="str">
        <f>IF(M4712="Si",HLOOKUP(I4712,Base!$H$2:$J$9,8,0),"")</f>
        <v/>
      </c>
      <c r="O4712" s="9"/>
      <c r="P4712" s="18"/>
      <c r="Q4712" s="14" t="str">
        <f>IFERROR(O4712*HLOOKUP(I4712,Base!$H$2:$J$9,VLOOKUP(Planilla!P4712,Base!$F$3:$G$9,2,0),0),"")</f>
        <v/>
      </c>
    </row>
    <row r="4713" spans="1:17">
      <c r="A4713" s="18"/>
      <c r="B4713" s="7"/>
      <c r="C4713" s="12"/>
      <c r="D4713" s="13" t="str">
        <f>IFERROR(VLOOKUP(C4713,Base!A:C,2,0),"")</f>
        <v/>
      </c>
      <c r="E4713" s="10" t="str">
        <f>IFERROR(VLOOKUP(C4713,Base!A:C,3,0),"")</f>
        <v/>
      </c>
      <c r="F4713" s="8"/>
      <c r="G4713" s="9"/>
      <c r="H4713" s="18"/>
      <c r="I4713" s="18"/>
      <c r="J4713" s="9"/>
      <c r="K4713" s="18"/>
      <c r="L4713" s="14" t="str">
        <f>IFERROR(J4713*HLOOKUP(I4713,Base!$H$2:$J$9,VLOOKUP(Planilla!K4713,Base!$F$3:$G$9,2,0),0),"")</f>
        <v/>
      </c>
      <c r="M4713" s="19"/>
      <c r="N4713" s="14" t="str">
        <f>IF(M4713="Si",HLOOKUP(I4713,Base!$H$2:$J$9,8,0),"")</f>
        <v/>
      </c>
      <c r="O4713" s="9"/>
      <c r="P4713" s="18"/>
      <c r="Q4713" s="14" t="str">
        <f>IFERROR(O4713*HLOOKUP(I4713,Base!$H$2:$J$9,VLOOKUP(Planilla!P4713,Base!$F$3:$G$9,2,0),0),"")</f>
        <v/>
      </c>
    </row>
    <row r="4714" spans="1:17">
      <c r="A4714" s="18"/>
      <c r="B4714" s="7"/>
      <c r="C4714" s="12"/>
      <c r="D4714" s="13" t="str">
        <f>IFERROR(VLOOKUP(C4714,Base!A:C,2,0),"")</f>
        <v/>
      </c>
      <c r="E4714" s="10" t="str">
        <f>IFERROR(VLOOKUP(C4714,Base!A:C,3,0),"")</f>
        <v/>
      </c>
      <c r="F4714" s="8"/>
      <c r="G4714" s="9"/>
      <c r="H4714" s="18"/>
      <c r="I4714" s="18"/>
      <c r="J4714" s="9"/>
      <c r="K4714" s="18"/>
      <c r="L4714" s="14" t="str">
        <f>IFERROR(J4714*HLOOKUP(I4714,Base!$H$2:$J$9,VLOOKUP(Planilla!K4714,Base!$F$3:$G$9,2,0),0),"")</f>
        <v/>
      </c>
      <c r="M4714" s="19"/>
      <c r="N4714" s="14" t="str">
        <f>IF(M4714="Si",HLOOKUP(I4714,Base!$H$2:$J$9,8,0),"")</f>
        <v/>
      </c>
      <c r="O4714" s="9"/>
      <c r="P4714" s="18"/>
      <c r="Q4714" s="14" t="str">
        <f>IFERROR(O4714*HLOOKUP(I4714,Base!$H$2:$J$9,VLOOKUP(Planilla!P4714,Base!$F$3:$G$9,2,0),0),"")</f>
        <v/>
      </c>
    </row>
    <row r="4715" spans="1:17">
      <c r="A4715" s="18"/>
      <c r="B4715" s="7"/>
      <c r="C4715" s="12"/>
      <c r="D4715" s="13" t="str">
        <f>IFERROR(VLOOKUP(C4715,Base!A:C,2,0),"")</f>
        <v/>
      </c>
      <c r="E4715" s="10" t="str">
        <f>IFERROR(VLOOKUP(C4715,Base!A:C,3,0),"")</f>
        <v/>
      </c>
      <c r="F4715" s="8"/>
      <c r="G4715" s="9"/>
      <c r="H4715" s="18"/>
      <c r="I4715" s="18"/>
      <c r="J4715" s="9"/>
      <c r="K4715" s="18"/>
      <c r="L4715" s="14" t="str">
        <f>IFERROR(J4715*HLOOKUP(I4715,Base!$H$2:$J$9,VLOOKUP(Planilla!K4715,Base!$F$3:$G$9,2,0),0),"")</f>
        <v/>
      </c>
      <c r="M4715" s="19"/>
      <c r="N4715" s="14" t="str">
        <f>IF(M4715="Si",HLOOKUP(I4715,Base!$H$2:$J$9,8,0),"")</f>
        <v/>
      </c>
      <c r="O4715" s="9"/>
      <c r="P4715" s="18"/>
      <c r="Q4715" s="14" t="str">
        <f>IFERROR(O4715*HLOOKUP(I4715,Base!$H$2:$J$9,VLOOKUP(Planilla!P4715,Base!$F$3:$G$9,2,0),0),"")</f>
        <v/>
      </c>
    </row>
    <row r="4716" spans="1:17">
      <c r="A4716" s="18"/>
      <c r="B4716" s="7"/>
      <c r="C4716" s="12"/>
      <c r="D4716" s="13" t="str">
        <f>IFERROR(VLOOKUP(C4716,Base!A:C,2,0),"")</f>
        <v/>
      </c>
      <c r="E4716" s="10" t="str">
        <f>IFERROR(VLOOKUP(C4716,Base!A:C,3,0),"")</f>
        <v/>
      </c>
      <c r="F4716" s="8"/>
      <c r="G4716" s="9"/>
      <c r="H4716" s="18"/>
      <c r="I4716" s="18"/>
      <c r="J4716" s="9"/>
      <c r="K4716" s="18"/>
      <c r="L4716" s="14" t="str">
        <f>IFERROR(J4716*HLOOKUP(I4716,Base!$H$2:$J$9,VLOOKUP(Planilla!K4716,Base!$F$3:$G$9,2,0),0),"")</f>
        <v/>
      </c>
      <c r="M4716" s="19"/>
      <c r="N4716" s="14" t="str">
        <f>IF(M4716="Si",HLOOKUP(I4716,Base!$H$2:$J$9,8,0),"")</f>
        <v/>
      </c>
      <c r="O4716" s="9"/>
      <c r="P4716" s="18"/>
      <c r="Q4716" s="14" t="str">
        <f>IFERROR(O4716*HLOOKUP(I4716,Base!$H$2:$J$9,VLOOKUP(Planilla!P4716,Base!$F$3:$G$9,2,0),0),"")</f>
        <v/>
      </c>
    </row>
    <row r="4717" spans="1:17">
      <c r="A4717" s="18"/>
      <c r="B4717" s="7"/>
      <c r="C4717" s="12"/>
      <c r="D4717" s="13" t="str">
        <f>IFERROR(VLOOKUP(C4717,Base!A:C,2,0),"")</f>
        <v/>
      </c>
      <c r="E4717" s="10" t="str">
        <f>IFERROR(VLOOKUP(C4717,Base!A:C,3,0),"")</f>
        <v/>
      </c>
      <c r="F4717" s="8"/>
      <c r="G4717" s="9"/>
      <c r="H4717" s="18"/>
      <c r="I4717" s="18"/>
      <c r="J4717" s="9"/>
      <c r="K4717" s="18"/>
      <c r="L4717" s="14" t="str">
        <f>IFERROR(J4717*HLOOKUP(I4717,Base!$H$2:$J$9,VLOOKUP(Planilla!K4717,Base!$F$3:$G$9,2,0),0),"")</f>
        <v/>
      </c>
      <c r="M4717" s="19"/>
      <c r="N4717" s="14" t="str">
        <f>IF(M4717="Si",HLOOKUP(I4717,Base!$H$2:$J$9,8,0),"")</f>
        <v/>
      </c>
      <c r="O4717" s="9"/>
      <c r="P4717" s="18"/>
      <c r="Q4717" s="14" t="str">
        <f>IFERROR(O4717*HLOOKUP(I4717,Base!$H$2:$J$9,VLOOKUP(Planilla!P4717,Base!$F$3:$G$9,2,0),0),"")</f>
        <v/>
      </c>
    </row>
    <row r="4718" spans="1:17">
      <c r="A4718" s="18"/>
      <c r="B4718" s="7"/>
      <c r="C4718" s="12"/>
      <c r="D4718" s="13" t="str">
        <f>IFERROR(VLOOKUP(C4718,Base!A:C,2,0),"")</f>
        <v/>
      </c>
      <c r="E4718" s="10" t="str">
        <f>IFERROR(VLOOKUP(C4718,Base!A:C,3,0),"")</f>
        <v/>
      </c>
      <c r="F4718" s="8"/>
      <c r="G4718" s="9"/>
      <c r="H4718" s="18"/>
      <c r="I4718" s="18"/>
      <c r="J4718" s="9"/>
      <c r="K4718" s="18"/>
      <c r="L4718" s="14" t="str">
        <f>IFERROR(J4718*HLOOKUP(I4718,Base!$H$2:$J$9,VLOOKUP(Planilla!K4718,Base!$F$3:$G$9,2,0),0),"")</f>
        <v/>
      </c>
      <c r="M4718" s="19"/>
      <c r="N4718" s="14" t="str">
        <f>IF(M4718="Si",HLOOKUP(I4718,Base!$H$2:$J$9,8,0),"")</f>
        <v/>
      </c>
      <c r="O4718" s="9"/>
      <c r="P4718" s="18"/>
      <c r="Q4718" s="14" t="str">
        <f>IFERROR(O4718*HLOOKUP(I4718,Base!$H$2:$J$9,VLOOKUP(Planilla!P4718,Base!$F$3:$G$9,2,0),0),"")</f>
        <v/>
      </c>
    </row>
    <row r="4719" spans="1:17">
      <c r="A4719" s="18"/>
      <c r="B4719" s="7"/>
      <c r="C4719" s="12"/>
      <c r="D4719" s="13" t="str">
        <f>IFERROR(VLOOKUP(C4719,Base!A:C,2,0),"")</f>
        <v/>
      </c>
      <c r="E4719" s="10" t="str">
        <f>IFERROR(VLOOKUP(C4719,Base!A:C,3,0),"")</f>
        <v/>
      </c>
      <c r="F4719" s="8"/>
      <c r="G4719" s="9"/>
      <c r="H4719" s="18"/>
      <c r="I4719" s="18"/>
      <c r="J4719" s="9"/>
      <c r="K4719" s="18"/>
      <c r="L4719" s="14" t="str">
        <f>IFERROR(J4719*HLOOKUP(I4719,Base!$H$2:$J$9,VLOOKUP(Planilla!K4719,Base!$F$3:$G$9,2,0),0),"")</f>
        <v/>
      </c>
      <c r="M4719" s="19"/>
      <c r="N4719" s="14" t="str">
        <f>IF(M4719="Si",HLOOKUP(I4719,Base!$H$2:$J$9,8,0),"")</f>
        <v/>
      </c>
      <c r="O4719" s="9"/>
      <c r="P4719" s="18"/>
      <c r="Q4719" s="14" t="str">
        <f>IFERROR(O4719*HLOOKUP(I4719,Base!$H$2:$J$9,VLOOKUP(Planilla!P4719,Base!$F$3:$G$9,2,0),0),"")</f>
        <v/>
      </c>
    </row>
    <row r="4720" spans="1:17">
      <c r="A4720" s="18"/>
      <c r="B4720" s="7"/>
      <c r="C4720" s="12"/>
      <c r="D4720" s="13" t="str">
        <f>IFERROR(VLOOKUP(C4720,Base!A:C,2,0),"")</f>
        <v/>
      </c>
      <c r="E4720" s="10" t="str">
        <f>IFERROR(VLOOKUP(C4720,Base!A:C,3,0),"")</f>
        <v/>
      </c>
      <c r="F4720" s="8"/>
      <c r="G4720" s="9"/>
      <c r="H4720" s="18"/>
      <c r="I4720" s="18"/>
      <c r="J4720" s="9"/>
      <c r="K4720" s="18"/>
      <c r="L4720" s="14" t="str">
        <f>IFERROR(J4720*HLOOKUP(I4720,Base!$H$2:$J$9,VLOOKUP(Planilla!K4720,Base!$F$3:$G$9,2,0),0),"")</f>
        <v/>
      </c>
      <c r="M4720" s="19"/>
      <c r="N4720" s="14" t="str">
        <f>IF(M4720="Si",HLOOKUP(I4720,Base!$H$2:$J$9,8,0),"")</f>
        <v/>
      </c>
      <c r="O4720" s="9"/>
      <c r="P4720" s="18"/>
      <c r="Q4720" s="14" t="str">
        <f>IFERROR(O4720*HLOOKUP(I4720,Base!$H$2:$J$9,VLOOKUP(Planilla!P4720,Base!$F$3:$G$9,2,0),0),"")</f>
        <v/>
      </c>
    </row>
    <row r="4721" spans="1:17">
      <c r="A4721" s="18"/>
      <c r="B4721" s="7"/>
      <c r="C4721" s="12"/>
      <c r="D4721" s="13" t="str">
        <f>IFERROR(VLOOKUP(C4721,Base!A:C,2,0),"")</f>
        <v/>
      </c>
      <c r="E4721" s="10" t="str">
        <f>IFERROR(VLOOKUP(C4721,Base!A:C,3,0),"")</f>
        <v/>
      </c>
      <c r="F4721" s="8"/>
      <c r="G4721" s="9"/>
      <c r="H4721" s="18"/>
      <c r="I4721" s="18"/>
      <c r="J4721" s="9"/>
      <c r="K4721" s="18"/>
      <c r="L4721" s="14" t="str">
        <f>IFERROR(J4721*HLOOKUP(I4721,Base!$H$2:$J$9,VLOOKUP(Planilla!K4721,Base!$F$3:$G$9,2,0),0),"")</f>
        <v/>
      </c>
      <c r="M4721" s="19"/>
      <c r="N4721" s="14" t="str">
        <f>IF(M4721="Si",HLOOKUP(I4721,Base!$H$2:$J$9,8,0),"")</f>
        <v/>
      </c>
      <c r="O4721" s="9"/>
      <c r="P4721" s="18"/>
      <c r="Q4721" s="14" t="str">
        <f>IFERROR(O4721*HLOOKUP(I4721,Base!$H$2:$J$9,VLOOKUP(Planilla!P4721,Base!$F$3:$G$9,2,0),0),"")</f>
        <v/>
      </c>
    </row>
    <row r="4722" spans="1:17">
      <c r="A4722" s="18"/>
      <c r="B4722" s="7"/>
      <c r="C4722" s="12"/>
      <c r="D4722" s="13" t="str">
        <f>IFERROR(VLOOKUP(C4722,Base!A:C,2,0),"")</f>
        <v/>
      </c>
      <c r="E4722" s="10" t="str">
        <f>IFERROR(VLOOKUP(C4722,Base!A:C,3,0),"")</f>
        <v/>
      </c>
      <c r="F4722" s="8"/>
      <c r="G4722" s="9"/>
      <c r="H4722" s="18"/>
      <c r="I4722" s="18"/>
      <c r="J4722" s="9"/>
      <c r="K4722" s="18"/>
      <c r="L4722" s="14" t="str">
        <f>IFERROR(J4722*HLOOKUP(I4722,Base!$H$2:$J$9,VLOOKUP(Planilla!K4722,Base!$F$3:$G$9,2,0),0),"")</f>
        <v/>
      </c>
      <c r="M4722" s="19"/>
      <c r="N4722" s="14" t="str">
        <f>IF(M4722="Si",HLOOKUP(I4722,Base!$H$2:$J$9,8,0),"")</f>
        <v/>
      </c>
      <c r="O4722" s="9"/>
      <c r="P4722" s="18"/>
      <c r="Q4722" s="14" t="str">
        <f>IFERROR(O4722*HLOOKUP(I4722,Base!$H$2:$J$9,VLOOKUP(Planilla!P4722,Base!$F$3:$G$9,2,0),0),"")</f>
        <v/>
      </c>
    </row>
    <row r="4723" spans="1:17">
      <c r="A4723" s="18"/>
      <c r="B4723" s="7"/>
      <c r="C4723" s="12"/>
      <c r="D4723" s="13" t="str">
        <f>IFERROR(VLOOKUP(C4723,Base!A:C,2,0),"")</f>
        <v/>
      </c>
      <c r="E4723" s="10" t="str">
        <f>IFERROR(VLOOKUP(C4723,Base!A:C,3,0),"")</f>
        <v/>
      </c>
      <c r="F4723" s="8"/>
      <c r="G4723" s="9"/>
      <c r="H4723" s="18"/>
      <c r="I4723" s="18"/>
      <c r="J4723" s="9"/>
      <c r="K4723" s="18"/>
      <c r="L4723" s="14" t="str">
        <f>IFERROR(J4723*HLOOKUP(I4723,Base!$H$2:$J$9,VLOOKUP(Planilla!K4723,Base!$F$3:$G$9,2,0),0),"")</f>
        <v/>
      </c>
      <c r="M4723" s="19"/>
      <c r="N4723" s="14" t="str">
        <f>IF(M4723="Si",HLOOKUP(I4723,Base!$H$2:$J$9,8,0),"")</f>
        <v/>
      </c>
      <c r="O4723" s="9"/>
      <c r="P4723" s="18"/>
      <c r="Q4723" s="14" t="str">
        <f>IFERROR(O4723*HLOOKUP(I4723,Base!$H$2:$J$9,VLOOKUP(Planilla!P4723,Base!$F$3:$G$9,2,0),0),"")</f>
        <v/>
      </c>
    </row>
    <row r="4724" spans="1:17">
      <c r="A4724" s="18"/>
      <c r="B4724" s="7"/>
      <c r="C4724" s="12"/>
      <c r="D4724" s="13" t="str">
        <f>IFERROR(VLOOKUP(C4724,Base!A:C,2,0),"")</f>
        <v/>
      </c>
      <c r="E4724" s="10" t="str">
        <f>IFERROR(VLOOKUP(C4724,Base!A:C,3,0),"")</f>
        <v/>
      </c>
      <c r="F4724" s="8"/>
      <c r="G4724" s="9"/>
      <c r="H4724" s="18"/>
      <c r="I4724" s="18"/>
      <c r="J4724" s="9"/>
      <c r="K4724" s="18"/>
      <c r="L4724" s="14" t="str">
        <f>IFERROR(J4724*HLOOKUP(I4724,Base!$H$2:$J$9,VLOOKUP(Planilla!K4724,Base!$F$3:$G$9,2,0),0),"")</f>
        <v/>
      </c>
      <c r="M4724" s="19"/>
      <c r="N4724" s="14" t="str">
        <f>IF(M4724="Si",HLOOKUP(I4724,Base!$H$2:$J$9,8,0),"")</f>
        <v/>
      </c>
      <c r="O4724" s="9"/>
      <c r="P4724" s="18"/>
      <c r="Q4724" s="14" t="str">
        <f>IFERROR(O4724*HLOOKUP(I4724,Base!$H$2:$J$9,VLOOKUP(Planilla!P4724,Base!$F$3:$G$9,2,0),0),"")</f>
        <v/>
      </c>
    </row>
    <row r="4725" spans="1:17">
      <c r="A4725" s="18"/>
      <c r="B4725" s="7"/>
      <c r="C4725" s="12"/>
      <c r="D4725" s="13" t="str">
        <f>IFERROR(VLOOKUP(C4725,Base!A:C,2,0),"")</f>
        <v/>
      </c>
      <c r="E4725" s="10" t="str">
        <f>IFERROR(VLOOKUP(C4725,Base!A:C,3,0),"")</f>
        <v/>
      </c>
      <c r="F4725" s="8"/>
      <c r="G4725" s="9"/>
      <c r="H4725" s="18"/>
      <c r="I4725" s="18"/>
      <c r="J4725" s="9"/>
      <c r="K4725" s="18"/>
      <c r="L4725" s="14" t="str">
        <f>IFERROR(J4725*HLOOKUP(I4725,Base!$H$2:$J$9,VLOOKUP(Planilla!K4725,Base!$F$3:$G$9,2,0),0),"")</f>
        <v/>
      </c>
      <c r="M4725" s="19"/>
      <c r="N4725" s="14" t="str">
        <f>IF(M4725="Si",HLOOKUP(I4725,Base!$H$2:$J$9,8,0),"")</f>
        <v/>
      </c>
      <c r="O4725" s="9"/>
      <c r="P4725" s="18"/>
      <c r="Q4725" s="14" t="str">
        <f>IFERROR(O4725*HLOOKUP(I4725,Base!$H$2:$J$9,VLOOKUP(Planilla!P4725,Base!$F$3:$G$9,2,0),0),"")</f>
        <v/>
      </c>
    </row>
    <row r="4726" spans="1:17">
      <c r="A4726" s="18"/>
      <c r="B4726" s="7"/>
      <c r="C4726" s="12"/>
      <c r="D4726" s="13" t="str">
        <f>IFERROR(VLOOKUP(C4726,Base!A:C,2,0),"")</f>
        <v/>
      </c>
      <c r="E4726" s="10" t="str">
        <f>IFERROR(VLOOKUP(C4726,Base!A:C,3,0),"")</f>
        <v/>
      </c>
      <c r="F4726" s="8"/>
      <c r="G4726" s="9"/>
      <c r="H4726" s="18"/>
      <c r="I4726" s="18"/>
      <c r="J4726" s="9"/>
      <c r="K4726" s="18"/>
      <c r="L4726" s="14" t="str">
        <f>IFERROR(J4726*HLOOKUP(I4726,Base!$H$2:$J$9,VLOOKUP(Planilla!K4726,Base!$F$3:$G$9,2,0),0),"")</f>
        <v/>
      </c>
      <c r="M4726" s="19"/>
      <c r="N4726" s="14" t="str">
        <f>IF(M4726="Si",HLOOKUP(I4726,Base!$H$2:$J$9,8,0),"")</f>
        <v/>
      </c>
      <c r="O4726" s="9"/>
      <c r="P4726" s="18"/>
      <c r="Q4726" s="14" t="str">
        <f>IFERROR(O4726*HLOOKUP(I4726,Base!$H$2:$J$9,VLOOKUP(Planilla!P4726,Base!$F$3:$G$9,2,0),0),"")</f>
        <v/>
      </c>
    </row>
    <row r="4727" spans="1:17">
      <c r="A4727" s="18"/>
      <c r="B4727" s="7"/>
      <c r="C4727" s="12"/>
      <c r="D4727" s="13" t="str">
        <f>IFERROR(VLOOKUP(C4727,Base!A:C,2,0),"")</f>
        <v/>
      </c>
      <c r="E4727" s="10" t="str">
        <f>IFERROR(VLOOKUP(C4727,Base!A:C,3,0),"")</f>
        <v/>
      </c>
      <c r="F4727" s="8"/>
      <c r="G4727" s="9"/>
      <c r="H4727" s="18"/>
      <c r="I4727" s="18"/>
      <c r="J4727" s="9"/>
      <c r="K4727" s="18"/>
      <c r="L4727" s="14" t="str">
        <f>IFERROR(J4727*HLOOKUP(I4727,Base!$H$2:$J$9,VLOOKUP(Planilla!K4727,Base!$F$3:$G$9,2,0),0),"")</f>
        <v/>
      </c>
      <c r="M4727" s="19"/>
      <c r="N4727" s="14" t="str">
        <f>IF(M4727="Si",HLOOKUP(I4727,Base!$H$2:$J$9,8,0),"")</f>
        <v/>
      </c>
      <c r="O4727" s="9"/>
      <c r="P4727" s="18"/>
      <c r="Q4727" s="14" t="str">
        <f>IFERROR(O4727*HLOOKUP(I4727,Base!$H$2:$J$9,VLOOKUP(Planilla!P4727,Base!$F$3:$G$9,2,0),0),"")</f>
        <v/>
      </c>
    </row>
    <row r="4728" spans="1:17">
      <c r="A4728" s="18"/>
      <c r="B4728" s="7"/>
      <c r="C4728" s="12"/>
      <c r="D4728" s="13" t="str">
        <f>IFERROR(VLOOKUP(C4728,Base!A:C,2,0),"")</f>
        <v/>
      </c>
      <c r="E4728" s="10" t="str">
        <f>IFERROR(VLOOKUP(C4728,Base!A:C,3,0),"")</f>
        <v/>
      </c>
      <c r="F4728" s="8"/>
      <c r="G4728" s="9"/>
      <c r="H4728" s="18"/>
      <c r="I4728" s="18"/>
      <c r="J4728" s="9"/>
      <c r="K4728" s="18"/>
      <c r="L4728" s="14" t="str">
        <f>IFERROR(J4728*HLOOKUP(I4728,Base!$H$2:$J$9,VLOOKUP(Planilla!K4728,Base!$F$3:$G$9,2,0),0),"")</f>
        <v/>
      </c>
      <c r="M4728" s="19"/>
      <c r="N4728" s="14" t="str">
        <f>IF(M4728="Si",HLOOKUP(I4728,Base!$H$2:$J$9,8,0),"")</f>
        <v/>
      </c>
      <c r="O4728" s="9"/>
      <c r="P4728" s="18"/>
      <c r="Q4728" s="14" t="str">
        <f>IFERROR(O4728*HLOOKUP(I4728,Base!$H$2:$J$9,VLOOKUP(Planilla!P4728,Base!$F$3:$G$9,2,0),0),"")</f>
        <v/>
      </c>
    </row>
    <row r="4729" spans="1:17">
      <c r="A4729" s="18"/>
      <c r="B4729" s="7"/>
      <c r="C4729" s="12"/>
      <c r="D4729" s="13" t="str">
        <f>IFERROR(VLOOKUP(C4729,Base!A:C,2,0),"")</f>
        <v/>
      </c>
      <c r="E4729" s="10" t="str">
        <f>IFERROR(VLOOKUP(C4729,Base!A:C,3,0),"")</f>
        <v/>
      </c>
      <c r="F4729" s="8"/>
      <c r="G4729" s="9"/>
      <c r="H4729" s="18"/>
      <c r="I4729" s="18"/>
      <c r="J4729" s="9"/>
      <c r="K4729" s="18"/>
      <c r="L4729" s="14" t="str">
        <f>IFERROR(J4729*HLOOKUP(I4729,Base!$H$2:$J$9,VLOOKUP(Planilla!K4729,Base!$F$3:$G$9,2,0),0),"")</f>
        <v/>
      </c>
      <c r="M4729" s="19"/>
      <c r="N4729" s="14" t="str">
        <f>IF(M4729="Si",HLOOKUP(I4729,Base!$H$2:$J$9,8,0),"")</f>
        <v/>
      </c>
      <c r="O4729" s="9"/>
      <c r="P4729" s="18"/>
      <c r="Q4729" s="14" t="str">
        <f>IFERROR(O4729*HLOOKUP(I4729,Base!$H$2:$J$9,VLOOKUP(Planilla!P4729,Base!$F$3:$G$9,2,0),0),"")</f>
        <v/>
      </c>
    </row>
    <row r="4730" spans="1:17">
      <c r="A4730" s="18"/>
      <c r="B4730" s="7"/>
      <c r="C4730" s="12"/>
      <c r="D4730" s="13" t="str">
        <f>IFERROR(VLOOKUP(C4730,Base!A:C,2,0),"")</f>
        <v/>
      </c>
      <c r="E4730" s="10" t="str">
        <f>IFERROR(VLOOKUP(C4730,Base!A:C,3,0),"")</f>
        <v/>
      </c>
      <c r="F4730" s="8"/>
      <c r="G4730" s="9"/>
      <c r="H4730" s="18"/>
      <c r="I4730" s="18"/>
      <c r="J4730" s="9"/>
      <c r="K4730" s="18"/>
      <c r="L4730" s="14" t="str">
        <f>IFERROR(J4730*HLOOKUP(I4730,Base!$H$2:$J$9,VLOOKUP(Planilla!K4730,Base!$F$3:$G$9,2,0),0),"")</f>
        <v/>
      </c>
      <c r="M4730" s="19"/>
      <c r="N4730" s="14" t="str">
        <f>IF(M4730="Si",HLOOKUP(I4730,Base!$H$2:$J$9,8,0),"")</f>
        <v/>
      </c>
      <c r="O4730" s="9"/>
      <c r="P4730" s="18"/>
      <c r="Q4730" s="14" t="str">
        <f>IFERROR(O4730*HLOOKUP(I4730,Base!$H$2:$J$9,VLOOKUP(Planilla!P4730,Base!$F$3:$G$9,2,0),0),"")</f>
        <v/>
      </c>
    </row>
    <row r="4731" spans="1:17">
      <c r="A4731" s="18"/>
      <c r="B4731" s="7"/>
      <c r="C4731" s="12"/>
      <c r="D4731" s="13" t="str">
        <f>IFERROR(VLOOKUP(C4731,Base!A:C,2,0),"")</f>
        <v/>
      </c>
      <c r="E4731" s="10" t="str">
        <f>IFERROR(VLOOKUP(C4731,Base!A:C,3,0),"")</f>
        <v/>
      </c>
      <c r="F4731" s="8"/>
      <c r="G4731" s="9"/>
      <c r="H4731" s="18"/>
      <c r="I4731" s="18"/>
      <c r="J4731" s="9"/>
      <c r="K4731" s="18"/>
      <c r="L4731" s="14" t="str">
        <f>IFERROR(J4731*HLOOKUP(I4731,Base!$H$2:$J$9,VLOOKUP(Planilla!K4731,Base!$F$3:$G$9,2,0),0),"")</f>
        <v/>
      </c>
      <c r="M4731" s="19"/>
      <c r="N4731" s="14" t="str">
        <f>IF(M4731="Si",HLOOKUP(I4731,Base!$H$2:$J$9,8,0),"")</f>
        <v/>
      </c>
      <c r="O4731" s="9"/>
      <c r="P4731" s="18"/>
      <c r="Q4731" s="14" t="str">
        <f>IFERROR(O4731*HLOOKUP(I4731,Base!$H$2:$J$9,VLOOKUP(Planilla!P4731,Base!$F$3:$G$9,2,0),0),"")</f>
        <v/>
      </c>
    </row>
    <row r="4732" spans="1:17">
      <c r="A4732" s="18"/>
      <c r="B4732" s="7"/>
      <c r="C4732" s="12"/>
      <c r="D4732" s="13" t="str">
        <f>IFERROR(VLOOKUP(C4732,Base!A:C,2,0),"")</f>
        <v/>
      </c>
      <c r="E4732" s="10" t="str">
        <f>IFERROR(VLOOKUP(C4732,Base!A:C,3,0),"")</f>
        <v/>
      </c>
      <c r="F4732" s="8"/>
      <c r="G4732" s="9"/>
      <c r="H4732" s="18"/>
      <c r="I4732" s="18"/>
      <c r="J4732" s="9"/>
      <c r="K4732" s="18"/>
      <c r="L4732" s="14" t="str">
        <f>IFERROR(J4732*HLOOKUP(I4732,Base!$H$2:$J$9,VLOOKUP(Planilla!K4732,Base!$F$3:$G$9,2,0),0),"")</f>
        <v/>
      </c>
      <c r="M4732" s="19"/>
      <c r="N4732" s="14" t="str">
        <f>IF(M4732="Si",HLOOKUP(I4732,Base!$H$2:$J$9,8,0),"")</f>
        <v/>
      </c>
      <c r="O4732" s="9"/>
      <c r="P4732" s="18"/>
      <c r="Q4732" s="14" t="str">
        <f>IFERROR(O4732*HLOOKUP(I4732,Base!$H$2:$J$9,VLOOKUP(Planilla!P4732,Base!$F$3:$G$9,2,0),0),"")</f>
        <v/>
      </c>
    </row>
    <row r="4733" spans="1:17">
      <c r="A4733" s="18"/>
      <c r="B4733" s="7"/>
      <c r="C4733" s="12"/>
      <c r="D4733" s="13" t="str">
        <f>IFERROR(VLOOKUP(C4733,Base!A:C,2,0),"")</f>
        <v/>
      </c>
      <c r="E4733" s="10" t="str">
        <f>IFERROR(VLOOKUP(C4733,Base!A:C,3,0),"")</f>
        <v/>
      </c>
      <c r="F4733" s="8"/>
      <c r="G4733" s="9"/>
      <c r="H4733" s="18"/>
      <c r="I4733" s="18"/>
      <c r="J4733" s="9"/>
      <c r="K4733" s="18"/>
      <c r="L4733" s="14" t="str">
        <f>IFERROR(J4733*HLOOKUP(I4733,Base!$H$2:$J$9,VLOOKUP(Planilla!K4733,Base!$F$3:$G$9,2,0),0),"")</f>
        <v/>
      </c>
      <c r="M4733" s="19"/>
      <c r="N4733" s="14" t="str">
        <f>IF(M4733="Si",HLOOKUP(I4733,Base!$H$2:$J$9,8,0),"")</f>
        <v/>
      </c>
      <c r="O4733" s="9"/>
      <c r="P4733" s="18"/>
      <c r="Q4733" s="14" t="str">
        <f>IFERROR(O4733*HLOOKUP(I4733,Base!$H$2:$J$9,VLOOKUP(Planilla!P4733,Base!$F$3:$G$9,2,0),0),"")</f>
        <v/>
      </c>
    </row>
    <row r="4734" spans="1:17">
      <c r="A4734" s="18"/>
      <c r="B4734" s="7"/>
      <c r="C4734" s="12"/>
      <c r="D4734" s="13" t="str">
        <f>IFERROR(VLOOKUP(C4734,Base!A:C,2,0),"")</f>
        <v/>
      </c>
      <c r="E4734" s="10" t="str">
        <f>IFERROR(VLOOKUP(C4734,Base!A:C,3,0),"")</f>
        <v/>
      </c>
      <c r="F4734" s="8"/>
      <c r="G4734" s="9"/>
      <c r="H4734" s="18"/>
      <c r="I4734" s="18"/>
      <c r="J4734" s="9"/>
      <c r="K4734" s="18"/>
      <c r="L4734" s="14" t="str">
        <f>IFERROR(J4734*HLOOKUP(I4734,Base!$H$2:$J$9,VLOOKUP(Planilla!K4734,Base!$F$3:$G$9,2,0),0),"")</f>
        <v/>
      </c>
      <c r="M4734" s="19"/>
      <c r="N4734" s="14" t="str">
        <f>IF(M4734="Si",HLOOKUP(I4734,Base!$H$2:$J$9,8,0),"")</f>
        <v/>
      </c>
      <c r="O4734" s="9"/>
      <c r="P4734" s="18"/>
      <c r="Q4734" s="14" t="str">
        <f>IFERROR(O4734*HLOOKUP(I4734,Base!$H$2:$J$9,VLOOKUP(Planilla!P4734,Base!$F$3:$G$9,2,0),0),"")</f>
        <v/>
      </c>
    </row>
    <row r="4735" spans="1:17">
      <c r="A4735" s="18"/>
      <c r="B4735" s="7"/>
      <c r="C4735" s="12"/>
      <c r="D4735" s="13" t="str">
        <f>IFERROR(VLOOKUP(C4735,Base!A:C,2,0),"")</f>
        <v/>
      </c>
      <c r="E4735" s="10" t="str">
        <f>IFERROR(VLOOKUP(C4735,Base!A:C,3,0),"")</f>
        <v/>
      </c>
      <c r="F4735" s="8"/>
      <c r="G4735" s="9"/>
      <c r="H4735" s="18"/>
      <c r="I4735" s="18"/>
      <c r="J4735" s="9"/>
      <c r="K4735" s="18"/>
      <c r="L4735" s="14" t="str">
        <f>IFERROR(J4735*HLOOKUP(I4735,Base!$H$2:$J$9,VLOOKUP(Planilla!K4735,Base!$F$3:$G$9,2,0),0),"")</f>
        <v/>
      </c>
      <c r="M4735" s="19"/>
      <c r="N4735" s="14" t="str">
        <f>IF(M4735="Si",HLOOKUP(I4735,Base!$H$2:$J$9,8,0),"")</f>
        <v/>
      </c>
      <c r="O4735" s="9"/>
      <c r="P4735" s="18"/>
      <c r="Q4735" s="14" t="str">
        <f>IFERROR(O4735*HLOOKUP(I4735,Base!$H$2:$J$9,VLOOKUP(Planilla!P4735,Base!$F$3:$G$9,2,0),0),"")</f>
        <v/>
      </c>
    </row>
    <row r="4736" spans="1:17">
      <c r="A4736" s="18"/>
      <c r="B4736" s="7"/>
      <c r="C4736" s="12"/>
      <c r="D4736" s="13" t="str">
        <f>IFERROR(VLOOKUP(C4736,Base!A:C,2,0),"")</f>
        <v/>
      </c>
      <c r="E4736" s="10" t="str">
        <f>IFERROR(VLOOKUP(C4736,Base!A:C,3,0),"")</f>
        <v/>
      </c>
      <c r="F4736" s="8"/>
      <c r="G4736" s="9"/>
      <c r="H4736" s="18"/>
      <c r="I4736" s="18"/>
      <c r="J4736" s="9"/>
      <c r="K4736" s="18"/>
      <c r="L4736" s="14" t="str">
        <f>IFERROR(J4736*HLOOKUP(I4736,Base!$H$2:$J$9,VLOOKUP(Planilla!K4736,Base!$F$3:$G$9,2,0),0),"")</f>
        <v/>
      </c>
      <c r="M4736" s="19"/>
      <c r="N4736" s="14" t="str">
        <f>IF(M4736="Si",HLOOKUP(I4736,Base!$H$2:$J$9,8,0),"")</f>
        <v/>
      </c>
      <c r="O4736" s="9"/>
      <c r="P4736" s="18"/>
      <c r="Q4736" s="14" t="str">
        <f>IFERROR(O4736*HLOOKUP(I4736,Base!$H$2:$J$9,VLOOKUP(Planilla!P4736,Base!$F$3:$G$9,2,0),0),"")</f>
        <v/>
      </c>
    </row>
    <row r="4737" spans="1:17">
      <c r="A4737" s="18"/>
      <c r="B4737" s="7"/>
      <c r="C4737" s="12"/>
      <c r="D4737" s="13" t="str">
        <f>IFERROR(VLOOKUP(C4737,Base!A:C,2,0),"")</f>
        <v/>
      </c>
      <c r="E4737" s="10" t="str">
        <f>IFERROR(VLOOKUP(C4737,Base!A:C,3,0),"")</f>
        <v/>
      </c>
      <c r="F4737" s="8"/>
      <c r="G4737" s="9"/>
      <c r="H4737" s="18"/>
      <c r="I4737" s="18"/>
      <c r="J4737" s="9"/>
      <c r="K4737" s="18"/>
      <c r="L4737" s="14" t="str">
        <f>IFERROR(J4737*HLOOKUP(I4737,Base!$H$2:$J$9,VLOOKUP(Planilla!K4737,Base!$F$3:$G$9,2,0),0),"")</f>
        <v/>
      </c>
      <c r="M4737" s="19"/>
      <c r="N4737" s="14" t="str">
        <f>IF(M4737="Si",HLOOKUP(I4737,Base!$H$2:$J$9,8,0),"")</f>
        <v/>
      </c>
      <c r="O4737" s="9"/>
      <c r="P4737" s="18"/>
      <c r="Q4737" s="14" t="str">
        <f>IFERROR(O4737*HLOOKUP(I4737,Base!$H$2:$J$9,VLOOKUP(Planilla!P4737,Base!$F$3:$G$9,2,0),0),"")</f>
        <v/>
      </c>
    </row>
    <row r="4738" spans="1:17">
      <c r="A4738" s="18"/>
      <c r="B4738" s="7"/>
      <c r="C4738" s="12"/>
      <c r="D4738" s="13" t="str">
        <f>IFERROR(VLOOKUP(C4738,Base!A:C,2,0),"")</f>
        <v/>
      </c>
      <c r="E4738" s="10" t="str">
        <f>IFERROR(VLOOKUP(C4738,Base!A:C,3,0),"")</f>
        <v/>
      </c>
      <c r="F4738" s="8"/>
      <c r="G4738" s="9"/>
      <c r="H4738" s="18"/>
      <c r="I4738" s="18"/>
      <c r="J4738" s="9"/>
      <c r="K4738" s="18"/>
      <c r="L4738" s="14" t="str">
        <f>IFERROR(J4738*HLOOKUP(I4738,Base!$H$2:$J$9,VLOOKUP(Planilla!K4738,Base!$F$3:$G$9,2,0),0),"")</f>
        <v/>
      </c>
      <c r="M4738" s="19"/>
      <c r="N4738" s="14" t="str">
        <f>IF(M4738="Si",HLOOKUP(I4738,Base!$H$2:$J$9,8,0),"")</f>
        <v/>
      </c>
      <c r="O4738" s="9"/>
      <c r="P4738" s="18"/>
      <c r="Q4738" s="14" t="str">
        <f>IFERROR(O4738*HLOOKUP(I4738,Base!$H$2:$J$9,VLOOKUP(Planilla!P4738,Base!$F$3:$G$9,2,0),0),"")</f>
        <v/>
      </c>
    </row>
    <row r="4739" spans="1:17">
      <c r="A4739" s="18"/>
      <c r="B4739" s="7"/>
      <c r="C4739" s="12"/>
      <c r="D4739" s="13" t="str">
        <f>IFERROR(VLOOKUP(C4739,Base!A:C,2,0),"")</f>
        <v/>
      </c>
      <c r="E4739" s="10" t="str">
        <f>IFERROR(VLOOKUP(C4739,Base!A:C,3,0),"")</f>
        <v/>
      </c>
      <c r="F4739" s="8"/>
      <c r="G4739" s="9"/>
      <c r="H4739" s="18"/>
      <c r="I4739" s="18"/>
      <c r="J4739" s="9"/>
      <c r="K4739" s="18"/>
      <c r="L4739" s="14" t="str">
        <f>IFERROR(J4739*HLOOKUP(I4739,Base!$H$2:$J$9,VLOOKUP(Planilla!K4739,Base!$F$3:$G$9,2,0),0),"")</f>
        <v/>
      </c>
      <c r="M4739" s="19"/>
      <c r="N4739" s="14" t="str">
        <f>IF(M4739="Si",HLOOKUP(I4739,Base!$H$2:$J$9,8,0),"")</f>
        <v/>
      </c>
      <c r="O4739" s="9"/>
      <c r="P4739" s="18"/>
      <c r="Q4739" s="14" t="str">
        <f>IFERROR(O4739*HLOOKUP(I4739,Base!$H$2:$J$9,VLOOKUP(Planilla!P4739,Base!$F$3:$G$9,2,0),0),"")</f>
        <v/>
      </c>
    </row>
    <row r="4740" spans="1:17">
      <c r="A4740" s="18"/>
      <c r="B4740" s="7"/>
      <c r="C4740" s="12"/>
      <c r="D4740" s="13" t="str">
        <f>IFERROR(VLOOKUP(C4740,Base!A:C,2,0),"")</f>
        <v/>
      </c>
      <c r="E4740" s="10" t="str">
        <f>IFERROR(VLOOKUP(C4740,Base!A:C,3,0),"")</f>
        <v/>
      </c>
      <c r="F4740" s="8"/>
      <c r="G4740" s="9"/>
      <c r="H4740" s="18"/>
      <c r="I4740" s="18"/>
      <c r="J4740" s="9"/>
      <c r="K4740" s="18"/>
      <c r="L4740" s="14" t="str">
        <f>IFERROR(J4740*HLOOKUP(I4740,Base!$H$2:$J$9,VLOOKUP(Planilla!K4740,Base!$F$3:$G$9,2,0),0),"")</f>
        <v/>
      </c>
      <c r="M4740" s="19"/>
      <c r="N4740" s="14" t="str">
        <f>IF(M4740="Si",HLOOKUP(I4740,Base!$H$2:$J$9,8,0),"")</f>
        <v/>
      </c>
      <c r="O4740" s="9"/>
      <c r="P4740" s="18"/>
      <c r="Q4740" s="14" t="str">
        <f>IFERROR(O4740*HLOOKUP(I4740,Base!$H$2:$J$9,VLOOKUP(Planilla!P4740,Base!$F$3:$G$9,2,0),0),"")</f>
        <v/>
      </c>
    </row>
    <row r="4741" spans="1:17">
      <c r="A4741" s="18"/>
      <c r="B4741" s="7"/>
      <c r="C4741" s="12"/>
      <c r="D4741" s="13" t="str">
        <f>IFERROR(VLOOKUP(C4741,Base!A:C,2,0),"")</f>
        <v/>
      </c>
      <c r="E4741" s="10" t="str">
        <f>IFERROR(VLOOKUP(C4741,Base!A:C,3,0),"")</f>
        <v/>
      </c>
      <c r="F4741" s="8"/>
      <c r="G4741" s="9"/>
      <c r="H4741" s="18"/>
      <c r="I4741" s="18"/>
      <c r="J4741" s="9"/>
      <c r="K4741" s="18"/>
      <c r="L4741" s="14" t="str">
        <f>IFERROR(J4741*HLOOKUP(I4741,Base!$H$2:$J$9,VLOOKUP(Planilla!K4741,Base!$F$3:$G$9,2,0),0),"")</f>
        <v/>
      </c>
      <c r="M4741" s="19"/>
      <c r="N4741" s="14" t="str">
        <f>IF(M4741="Si",HLOOKUP(I4741,Base!$H$2:$J$9,8,0),"")</f>
        <v/>
      </c>
      <c r="O4741" s="9"/>
      <c r="P4741" s="18"/>
      <c r="Q4741" s="14" t="str">
        <f>IFERROR(O4741*HLOOKUP(I4741,Base!$H$2:$J$9,VLOOKUP(Planilla!P4741,Base!$F$3:$G$9,2,0),0),"")</f>
        <v/>
      </c>
    </row>
    <row r="4742" spans="1:17">
      <c r="A4742" s="18"/>
      <c r="B4742" s="7"/>
      <c r="C4742" s="12"/>
      <c r="D4742" s="13" t="str">
        <f>IFERROR(VLOOKUP(C4742,Base!A:C,2,0),"")</f>
        <v/>
      </c>
      <c r="E4742" s="10" t="str">
        <f>IFERROR(VLOOKUP(C4742,Base!A:C,3,0),"")</f>
        <v/>
      </c>
      <c r="F4742" s="8"/>
      <c r="G4742" s="9"/>
      <c r="H4742" s="18"/>
      <c r="I4742" s="18"/>
      <c r="J4742" s="9"/>
      <c r="K4742" s="18"/>
      <c r="L4742" s="14" t="str">
        <f>IFERROR(J4742*HLOOKUP(I4742,Base!$H$2:$J$9,VLOOKUP(Planilla!K4742,Base!$F$3:$G$9,2,0),0),"")</f>
        <v/>
      </c>
      <c r="M4742" s="19"/>
      <c r="N4742" s="14" t="str">
        <f>IF(M4742="Si",HLOOKUP(I4742,Base!$H$2:$J$9,8,0),"")</f>
        <v/>
      </c>
      <c r="O4742" s="9"/>
      <c r="P4742" s="18"/>
      <c r="Q4742" s="14" t="str">
        <f>IFERROR(O4742*HLOOKUP(I4742,Base!$H$2:$J$9,VLOOKUP(Planilla!P4742,Base!$F$3:$G$9,2,0),0),"")</f>
        <v/>
      </c>
    </row>
    <row r="4743" spans="1:17">
      <c r="A4743" s="18"/>
      <c r="B4743" s="7"/>
      <c r="C4743" s="12"/>
      <c r="D4743" s="13" t="str">
        <f>IFERROR(VLOOKUP(C4743,Base!A:C,2,0),"")</f>
        <v/>
      </c>
      <c r="E4743" s="10" t="str">
        <f>IFERROR(VLOOKUP(C4743,Base!A:C,3,0),"")</f>
        <v/>
      </c>
      <c r="F4743" s="8"/>
      <c r="G4743" s="9"/>
      <c r="H4743" s="18"/>
      <c r="I4743" s="18"/>
      <c r="J4743" s="9"/>
      <c r="K4743" s="18"/>
      <c r="L4743" s="14" t="str">
        <f>IFERROR(J4743*HLOOKUP(I4743,Base!$H$2:$J$9,VLOOKUP(Planilla!K4743,Base!$F$3:$G$9,2,0),0),"")</f>
        <v/>
      </c>
      <c r="M4743" s="19"/>
      <c r="N4743" s="14" t="str">
        <f>IF(M4743="Si",HLOOKUP(I4743,Base!$H$2:$J$9,8,0),"")</f>
        <v/>
      </c>
      <c r="O4743" s="9"/>
      <c r="P4743" s="18"/>
      <c r="Q4743" s="14" t="str">
        <f>IFERROR(O4743*HLOOKUP(I4743,Base!$H$2:$J$9,VLOOKUP(Planilla!P4743,Base!$F$3:$G$9,2,0),0),"")</f>
        <v/>
      </c>
    </row>
    <row r="4744" spans="1:17">
      <c r="A4744" s="18"/>
      <c r="B4744" s="7"/>
      <c r="C4744" s="12"/>
      <c r="D4744" s="13" t="str">
        <f>IFERROR(VLOOKUP(C4744,Base!A:C,2,0),"")</f>
        <v/>
      </c>
      <c r="E4744" s="10" t="str">
        <f>IFERROR(VLOOKUP(C4744,Base!A:C,3,0),"")</f>
        <v/>
      </c>
      <c r="F4744" s="8"/>
      <c r="G4744" s="9"/>
      <c r="H4744" s="18"/>
      <c r="I4744" s="18"/>
      <c r="J4744" s="9"/>
      <c r="K4744" s="18"/>
      <c r="L4744" s="14" t="str">
        <f>IFERROR(J4744*HLOOKUP(I4744,Base!$H$2:$J$9,VLOOKUP(Planilla!K4744,Base!$F$3:$G$9,2,0),0),"")</f>
        <v/>
      </c>
      <c r="M4744" s="19"/>
      <c r="N4744" s="14" t="str">
        <f>IF(M4744="Si",HLOOKUP(I4744,Base!$H$2:$J$9,8,0),"")</f>
        <v/>
      </c>
      <c r="O4744" s="9"/>
      <c r="P4744" s="18"/>
      <c r="Q4744" s="14" t="str">
        <f>IFERROR(O4744*HLOOKUP(I4744,Base!$H$2:$J$9,VLOOKUP(Planilla!P4744,Base!$F$3:$G$9,2,0),0),"")</f>
        <v/>
      </c>
    </row>
    <row r="4745" spans="1:17">
      <c r="A4745" s="18"/>
      <c r="B4745" s="7"/>
      <c r="C4745" s="12"/>
      <c r="D4745" s="13" t="str">
        <f>IFERROR(VLOOKUP(C4745,Base!A:C,2,0),"")</f>
        <v/>
      </c>
      <c r="E4745" s="10" t="str">
        <f>IFERROR(VLOOKUP(C4745,Base!A:C,3,0),"")</f>
        <v/>
      </c>
      <c r="F4745" s="8"/>
      <c r="G4745" s="9"/>
      <c r="H4745" s="18"/>
      <c r="I4745" s="18"/>
      <c r="J4745" s="9"/>
      <c r="K4745" s="18"/>
      <c r="L4745" s="14" t="str">
        <f>IFERROR(J4745*HLOOKUP(I4745,Base!$H$2:$J$9,VLOOKUP(Planilla!K4745,Base!$F$3:$G$9,2,0),0),"")</f>
        <v/>
      </c>
      <c r="M4745" s="19"/>
      <c r="N4745" s="14" t="str">
        <f>IF(M4745="Si",HLOOKUP(I4745,Base!$H$2:$J$9,8,0),"")</f>
        <v/>
      </c>
      <c r="O4745" s="9"/>
      <c r="P4745" s="18"/>
      <c r="Q4745" s="14" t="str">
        <f>IFERROR(O4745*HLOOKUP(I4745,Base!$H$2:$J$9,VLOOKUP(Planilla!P4745,Base!$F$3:$G$9,2,0),0),"")</f>
        <v/>
      </c>
    </row>
    <row r="4746" spans="1:17">
      <c r="A4746" s="18"/>
      <c r="B4746" s="7"/>
      <c r="C4746" s="12"/>
      <c r="D4746" s="13" t="str">
        <f>IFERROR(VLOOKUP(C4746,Base!A:C,2,0),"")</f>
        <v/>
      </c>
      <c r="E4746" s="10" t="str">
        <f>IFERROR(VLOOKUP(C4746,Base!A:C,3,0),"")</f>
        <v/>
      </c>
      <c r="F4746" s="8"/>
      <c r="G4746" s="9"/>
      <c r="H4746" s="18"/>
      <c r="I4746" s="18"/>
      <c r="J4746" s="9"/>
      <c r="K4746" s="18"/>
      <c r="L4746" s="14" t="str">
        <f>IFERROR(J4746*HLOOKUP(I4746,Base!$H$2:$J$9,VLOOKUP(Planilla!K4746,Base!$F$3:$G$9,2,0),0),"")</f>
        <v/>
      </c>
      <c r="M4746" s="19"/>
      <c r="N4746" s="14" t="str">
        <f>IF(M4746="Si",HLOOKUP(I4746,Base!$H$2:$J$9,8,0),"")</f>
        <v/>
      </c>
      <c r="O4746" s="9"/>
      <c r="P4746" s="18"/>
      <c r="Q4746" s="14" t="str">
        <f>IFERROR(O4746*HLOOKUP(I4746,Base!$H$2:$J$9,VLOOKUP(Planilla!P4746,Base!$F$3:$G$9,2,0),0),"")</f>
        <v/>
      </c>
    </row>
    <row r="4747" spans="1:17">
      <c r="A4747" s="18"/>
      <c r="B4747" s="7"/>
      <c r="C4747" s="12"/>
      <c r="D4747" s="13" t="str">
        <f>IFERROR(VLOOKUP(C4747,Base!A:C,2,0),"")</f>
        <v/>
      </c>
      <c r="E4747" s="10" t="str">
        <f>IFERROR(VLOOKUP(C4747,Base!A:C,3,0),"")</f>
        <v/>
      </c>
      <c r="F4747" s="8"/>
      <c r="G4747" s="9"/>
      <c r="H4747" s="18"/>
      <c r="I4747" s="18"/>
      <c r="J4747" s="9"/>
      <c r="K4747" s="18"/>
      <c r="L4747" s="14" t="str">
        <f>IFERROR(J4747*HLOOKUP(I4747,Base!$H$2:$J$9,VLOOKUP(Planilla!K4747,Base!$F$3:$G$9,2,0),0),"")</f>
        <v/>
      </c>
      <c r="M4747" s="19"/>
      <c r="N4747" s="14" t="str">
        <f>IF(M4747="Si",HLOOKUP(I4747,Base!$H$2:$J$9,8,0),"")</f>
        <v/>
      </c>
      <c r="O4747" s="9"/>
      <c r="P4747" s="18"/>
      <c r="Q4747" s="14" t="str">
        <f>IFERROR(O4747*HLOOKUP(I4747,Base!$H$2:$J$9,VLOOKUP(Planilla!P4747,Base!$F$3:$G$9,2,0),0),"")</f>
        <v/>
      </c>
    </row>
    <row r="4748" spans="1:17">
      <c r="A4748" s="18"/>
      <c r="B4748" s="7"/>
      <c r="C4748" s="12"/>
      <c r="D4748" s="13" t="str">
        <f>IFERROR(VLOOKUP(C4748,Base!A:C,2,0),"")</f>
        <v/>
      </c>
      <c r="E4748" s="10" t="str">
        <f>IFERROR(VLOOKUP(C4748,Base!A:C,3,0),"")</f>
        <v/>
      </c>
      <c r="F4748" s="8"/>
      <c r="G4748" s="9"/>
      <c r="H4748" s="18"/>
      <c r="I4748" s="18"/>
      <c r="J4748" s="9"/>
      <c r="K4748" s="18"/>
      <c r="L4748" s="14" t="str">
        <f>IFERROR(J4748*HLOOKUP(I4748,Base!$H$2:$J$9,VLOOKUP(Planilla!K4748,Base!$F$3:$G$9,2,0),0),"")</f>
        <v/>
      </c>
      <c r="M4748" s="19"/>
      <c r="N4748" s="14" t="str">
        <f>IF(M4748="Si",HLOOKUP(I4748,Base!$H$2:$J$9,8,0),"")</f>
        <v/>
      </c>
      <c r="O4748" s="9"/>
      <c r="P4748" s="18"/>
      <c r="Q4748" s="14" t="str">
        <f>IFERROR(O4748*HLOOKUP(I4748,Base!$H$2:$J$9,VLOOKUP(Planilla!P4748,Base!$F$3:$G$9,2,0),0),"")</f>
        <v/>
      </c>
    </row>
    <row r="4749" spans="1:17">
      <c r="A4749" s="18"/>
      <c r="B4749" s="7"/>
      <c r="C4749" s="12"/>
      <c r="D4749" s="13" t="str">
        <f>IFERROR(VLOOKUP(C4749,Base!A:C,2,0),"")</f>
        <v/>
      </c>
      <c r="E4749" s="10" t="str">
        <f>IFERROR(VLOOKUP(C4749,Base!A:C,3,0),"")</f>
        <v/>
      </c>
      <c r="F4749" s="8"/>
      <c r="G4749" s="9"/>
      <c r="H4749" s="18"/>
      <c r="I4749" s="18"/>
      <c r="J4749" s="9"/>
      <c r="K4749" s="18"/>
      <c r="L4749" s="14" t="str">
        <f>IFERROR(J4749*HLOOKUP(I4749,Base!$H$2:$J$9,VLOOKUP(Planilla!K4749,Base!$F$3:$G$9,2,0),0),"")</f>
        <v/>
      </c>
      <c r="M4749" s="19"/>
      <c r="N4749" s="14" t="str">
        <f>IF(M4749="Si",HLOOKUP(I4749,Base!$H$2:$J$9,8,0),"")</f>
        <v/>
      </c>
      <c r="O4749" s="9"/>
      <c r="P4749" s="18"/>
      <c r="Q4749" s="14" t="str">
        <f>IFERROR(O4749*HLOOKUP(I4749,Base!$H$2:$J$9,VLOOKUP(Planilla!P4749,Base!$F$3:$G$9,2,0),0),"")</f>
        <v/>
      </c>
    </row>
    <row r="4750" spans="1:17">
      <c r="A4750" s="18"/>
      <c r="B4750" s="7"/>
      <c r="C4750" s="12"/>
      <c r="D4750" s="13" t="str">
        <f>IFERROR(VLOOKUP(C4750,Base!A:C,2,0),"")</f>
        <v/>
      </c>
      <c r="E4750" s="10" t="str">
        <f>IFERROR(VLOOKUP(C4750,Base!A:C,3,0),"")</f>
        <v/>
      </c>
      <c r="F4750" s="8"/>
      <c r="G4750" s="9"/>
      <c r="H4750" s="18"/>
      <c r="I4750" s="18"/>
      <c r="J4750" s="9"/>
      <c r="K4750" s="18"/>
      <c r="L4750" s="14" t="str">
        <f>IFERROR(J4750*HLOOKUP(I4750,Base!$H$2:$J$9,VLOOKUP(Planilla!K4750,Base!$F$3:$G$9,2,0),0),"")</f>
        <v/>
      </c>
      <c r="M4750" s="19"/>
      <c r="N4750" s="14" t="str">
        <f>IF(M4750="Si",HLOOKUP(I4750,Base!$H$2:$J$9,8,0),"")</f>
        <v/>
      </c>
      <c r="O4750" s="9"/>
      <c r="P4750" s="18"/>
      <c r="Q4750" s="14" t="str">
        <f>IFERROR(O4750*HLOOKUP(I4750,Base!$H$2:$J$9,VLOOKUP(Planilla!P4750,Base!$F$3:$G$9,2,0),0),"")</f>
        <v/>
      </c>
    </row>
    <row r="4751" spans="1:17">
      <c r="A4751" s="18"/>
      <c r="B4751" s="7"/>
      <c r="C4751" s="12"/>
      <c r="D4751" s="13" t="str">
        <f>IFERROR(VLOOKUP(C4751,Base!A:C,2,0),"")</f>
        <v/>
      </c>
      <c r="E4751" s="10" t="str">
        <f>IFERROR(VLOOKUP(C4751,Base!A:C,3,0),"")</f>
        <v/>
      </c>
      <c r="F4751" s="8"/>
      <c r="G4751" s="9"/>
      <c r="H4751" s="18"/>
      <c r="I4751" s="18"/>
      <c r="J4751" s="9"/>
      <c r="K4751" s="18"/>
      <c r="L4751" s="14" t="str">
        <f>IFERROR(J4751*HLOOKUP(I4751,Base!$H$2:$J$9,VLOOKUP(Planilla!K4751,Base!$F$3:$G$9,2,0),0),"")</f>
        <v/>
      </c>
      <c r="M4751" s="19"/>
      <c r="N4751" s="14" t="str">
        <f>IF(M4751="Si",HLOOKUP(I4751,Base!$H$2:$J$9,8,0),"")</f>
        <v/>
      </c>
      <c r="O4751" s="9"/>
      <c r="P4751" s="18"/>
      <c r="Q4751" s="14" t="str">
        <f>IFERROR(O4751*HLOOKUP(I4751,Base!$H$2:$J$9,VLOOKUP(Planilla!P4751,Base!$F$3:$G$9,2,0),0),"")</f>
        <v/>
      </c>
    </row>
    <row r="4752" spans="1:17">
      <c r="A4752" s="18"/>
      <c r="B4752" s="7"/>
      <c r="C4752" s="12"/>
      <c r="D4752" s="13" t="str">
        <f>IFERROR(VLOOKUP(C4752,Base!A:C,2,0),"")</f>
        <v/>
      </c>
      <c r="E4752" s="10" t="str">
        <f>IFERROR(VLOOKUP(C4752,Base!A:C,3,0),"")</f>
        <v/>
      </c>
      <c r="F4752" s="8"/>
      <c r="G4752" s="9"/>
      <c r="H4752" s="18"/>
      <c r="I4752" s="18"/>
      <c r="J4752" s="9"/>
      <c r="K4752" s="18"/>
      <c r="L4752" s="14" t="str">
        <f>IFERROR(J4752*HLOOKUP(I4752,Base!$H$2:$J$9,VLOOKUP(Planilla!K4752,Base!$F$3:$G$9,2,0),0),"")</f>
        <v/>
      </c>
      <c r="M4752" s="19"/>
      <c r="N4752" s="14" t="str">
        <f>IF(M4752="Si",HLOOKUP(I4752,Base!$H$2:$J$9,8,0),"")</f>
        <v/>
      </c>
      <c r="O4752" s="9"/>
      <c r="P4752" s="18"/>
      <c r="Q4752" s="14" t="str">
        <f>IFERROR(O4752*HLOOKUP(I4752,Base!$H$2:$J$9,VLOOKUP(Planilla!P4752,Base!$F$3:$G$9,2,0),0),"")</f>
        <v/>
      </c>
    </row>
    <row r="4753" spans="1:17">
      <c r="A4753" s="18"/>
      <c r="B4753" s="7"/>
      <c r="C4753" s="12"/>
      <c r="D4753" s="13" t="str">
        <f>IFERROR(VLOOKUP(C4753,Base!A:C,2,0),"")</f>
        <v/>
      </c>
      <c r="E4753" s="10" t="str">
        <f>IFERROR(VLOOKUP(C4753,Base!A:C,3,0),"")</f>
        <v/>
      </c>
      <c r="F4753" s="8"/>
      <c r="G4753" s="9"/>
      <c r="H4753" s="18"/>
      <c r="I4753" s="18"/>
      <c r="J4753" s="9"/>
      <c r="K4753" s="18"/>
      <c r="L4753" s="14" t="str">
        <f>IFERROR(J4753*HLOOKUP(I4753,Base!$H$2:$J$9,VLOOKUP(Planilla!K4753,Base!$F$3:$G$9,2,0),0),"")</f>
        <v/>
      </c>
      <c r="M4753" s="19"/>
      <c r="N4753" s="14" t="str">
        <f>IF(M4753="Si",HLOOKUP(I4753,Base!$H$2:$J$9,8,0),"")</f>
        <v/>
      </c>
      <c r="O4753" s="9"/>
      <c r="P4753" s="18"/>
      <c r="Q4753" s="14" t="str">
        <f>IFERROR(O4753*HLOOKUP(I4753,Base!$H$2:$J$9,VLOOKUP(Planilla!P4753,Base!$F$3:$G$9,2,0),0),"")</f>
        <v/>
      </c>
    </row>
    <row r="4754" spans="1:17">
      <c r="A4754" s="18"/>
      <c r="B4754" s="7"/>
      <c r="C4754" s="12"/>
      <c r="D4754" s="13" t="str">
        <f>IFERROR(VLOOKUP(C4754,Base!A:C,2,0),"")</f>
        <v/>
      </c>
      <c r="E4754" s="10" t="str">
        <f>IFERROR(VLOOKUP(C4754,Base!A:C,3,0),"")</f>
        <v/>
      </c>
      <c r="F4754" s="8"/>
      <c r="G4754" s="9"/>
      <c r="H4754" s="18"/>
      <c r="I4754" s="18"/>
      <c r="J4754" s="9"/>
      <c r="K4754" s="18"/>
      <c r="L4754" s="14" t="str">
        <f>IFERROR(J4754*HLOOKUP(I4754,Base!$H$2:$J$9,VLOOKUP(Planilla!K4754,Base!$F$3:$G$9,2,0),0),"")</f>
        <v/>
      </c>
      <c r="M4754" s="19"/>
      <c r="N4754" s="14" t="str">
        <f>IF(M4754="Si",HLOOKUP(I4754,Base!$H$2:$J$9,8,0),"")</f>
        <v/>
      </c>
      <c r="O4754" s="9"/>
      <c r="P4754" s="18"/>
      <c r="Q4754" s="14" t="str">
        <f>IFERROR(O4754*HLOOKUP(I4754,Base!$H$2:$J$9,VLOOKUP(Planilla!P4754,Base!$F$3:$G$9,2,0),0),"")</f>
        <v/>
      </c>
    </row>
    <row r="4755" spans="1:17">
      <c r="A4755" s="18"/>
      <c r="B4755" s="7"/>
      <c r="C4755" s="12"/>
      <c r="D4755" s="13" t="str">
        <f>IFERROR(VLOOKUP(C4755,Base!A:C,2,0),"")</f>
        <v/>
      </c>
      <c r="E4755" s="10" t="str">
        <f>IFERROR(VLOOKUP(C4755,Base!A:C,3,0),"")</f>
        <v/>
      </c>
      <c r="F4755" s="8"/>
      <c r="G4755" s="9"/>
      <c r="H4755" s="18"/>
      <c r="I4755" s="18"/>
      <c r="J4755" s="9"/>
      <c r="K4755" s="18"/>
      <c r="L4755" s="14" t="str">
        <f>IFERROR(J4755*HLOOKUP(I4755,Base!$H$2:$J$9,VLOOKUP(Planilla!K4755,Base!$F$3:$G$9,2,0),0),"")</f>
        <v/>
      </c>
      <c r="M4755" s="19"/>
      <c r="N4755" s="14" t="str">
        <f>IF(M4755="Si",HLOOKUP(I4755,Base!$H$2:$J$9,8,0),"")</f>
        <v/>
      </c>
      <c r="O4755" s="9"/>
      <c r="P4755" s="18"/>
      <c r="Q4755" s="14" t="str">
        <f>IFERROR(O4755*HLOOKUP(I4755,Base!$H$2:$J$9,VLOOKUP(Planilla!P4755,Base!$F$3:$G$9,2,0),0),"")</f>
        <v/>
      </c>
    </row>
    <row r="4756" spans="1:17">
      <c r="A4756" s="18"/>
      <c r="B4756" s="7"/>
      <c r="C4756" s="12"/>
      <c r="D4756" s="13" t="str">
        <f>IFERROR(VLOOKUP(C4756,Base!A:C,2,0),"")</f>
        <v/>
      </c>
      <c r="E4756" s="10" t="str">
        <f>IFERROR(VLOOKUP(C4756,Base!A:C,3,0),"")</f>
        <v/>
      </c>
      <c r="F4756" s="8"/>
      <c r="G4756" s="9"/>
      <c r="H4756" s="18"/>
      <c r="I4756" s="18"/>
      <c r="J4756" s="9"/>
      <c r="K4756" s="18"/>
      <c r="L4756" s="14" t="str">
        <f>IFERROR(J4756*HLOOKUP(I4756,Base!$H$2:$J$9,VLOOKUP(Planilla!K4756,Base!$F$3:$G$9,2,0),0),"")</f>
        <v/>
      </c>
      <c r="M4756" s="19"/>
      <c r="N4756" s="14" t="str">
        <f>IF(M4756="Si",HLOOKUP(I4756,Base!$H$2:$J$9,8,0),"")</f>
        <v/>
      </c>
      <c r="O4756" s="9"/>
      <c r="P4756" s="18"/>
      <c r="Q4756" s="14" t="str">
        <f>IFERROR(O4756*HLOOKUP(I4756,Base!$H$2:$J$9,VLOOKUP(Planilla!P4756,Base!$F$3:$G$9,2,0),0),"")</f>
        <v/>
      </c>
    </row>
    <row r="4757" spans="1:17">
      <c r="A4757" s="18"/>
      <c r="B4757" s="7"/>
      <c r="C4757" s="12"/>
      <c r="D4757" s="13" t="str">
        <f>IFERROR(VLOOKUP(C4757,Base!A:C,2,0),"")</f>
        <v/>
      </c>
      <c r="E4757" s="10" t="str">
        <f>IFERROR(VLOOKUP(C4757,Base!A:C,3,0),"")</f>
        <v/>
      </c>
      <c r="F4757" s="8"/>
      <c r="G4757" s="9"/>
      <c r="H4757" s="18"/>
      <c r="I4757" s="18"/>
      <c r="J4757" s="9"/>
      <c r="K4757" s="18"/>
      <c r="L4757" s="14" t="str">
        <f>IFERROR(J4757*HLOOKUP(I4757,Base!$H$2:$J$9,VLOOKUP(Planilla!K4757,Base!$F$3:$G$9,2,0),0),"")</f>
        <v/>
      </c>
      <c r="M4757" s="19"/>
      <c r="N4757" s="14" t="str">
        <f>IF(M4757="Si",HLOOKUP(I4757,Base!$H$2:$J$9,8,0),"")</f>
        <v/>
      </c>
      <c r="O4757" s="9"/>
      <c r="P4757" s="18"/>
      <c r="Q4757" s="14" t="str">
        <f>IFERROR(O4757*HLOOKUP(I4757,Base!$H$2:$J$9,VLOOKUP(Planilla!P4757,Base!$F$3:$G$9,2,0),0),"")</f>
        <v/>
      </c>
    </row>
    <row r="4758" spans="1:17">
      <c r="A4758" s="18"/>
      <c r="B4758" s="7"/>
      <c r="C4758" s="12"/>
      <c r="D4758" s="13" t="str">
        <f>IFERROR(VLOOKUP(C4758,Base!A:C,2,0),"")</f>
        <v/>
      </c>
      <c r="E4758" s="10" t="str">
        <f>IFERROR(VLOOKUP(C4758,Base!A:C,3,0),"")</f>
        <v/>
      </c>
      <c r="F4758" s="8"/>
      <c r="G4758" s="9"/>
      <c r="H4758" s="18"/>
      <c r="I4758" s="18"/>
      <c r="J4758" s="9"/>
      <c r="K4758" s="18"/>
      <c r="L4758" s="14" t="str">
        <f>IFERROR(J4758*HLOOKUP(I4758,Base!$H$2:$J$9,VLOOKUP(Planilla!K4758,Base!$F$3:$G$9,2,0),0),"")</f>
        <v/>
      </c>
      <c r="M4758" s="19"/>
      <c r="N4758" s="14" t="str">
        <f>IF(M4758="Si",HLOOKUP(I4758,Base!$H$2:$J$9,8,0),"")</f>
        <v/>
      </c>
      <c r="O4758" s="9"/>
      <c r="P4758" s="18"/>
      <c r="Q4758" s="14" t="str">
        <f>IFERROR(O4758*HLOOKUP(I4758,Base!$H$2:$J$9,VLOOKUP(Planilla!P4758,Base!$F$3:$G$9,2,0),0),"")</f>
        <v/>
      </c>
    </row>
    <row r="4759" spans="1:17">
      <c r="A4759" s="18"/>
      <c r="B4759" s="7"/>
      <c r="C4759" s="12"/>
      <c r="D4759" s="13" t="str">
        <f>IFERROR(VLOOKUP(C4759,Base!A:C,2,0),"")</f>
        <v/>
      </c>
      <c r="E4759" s="10" t="str">
        <f>IFERROR(VLOOKUP(C4759,Base!A:C,3,0),"")</f>
        <v/>
      </c>
      <c r="F4759" s="8"/>
      <c r="G4759" s="9"/>
      <c r="H4759" s="18"/>
      <c r="I4759" s="18"/>
      <c r="J4759" s="9"/>
      <c r="K4759" s="18"/>
      <c r="L4759" s="14" t="str">
        <f>IFERROR(J4759*HLOOKUP(I4759,Base!$H$2:$J$9,VLOOKUP(Planilla!K4759,Base!$F$3:$G$9,2,0),0),"")</f>
        <v/>
      </c>
      <c r="M4759" s="19"/>
      <c r="N4759" s="14" t="str">
        <f>IF(M4759="Si",HLOOKUP(I4759,Base!$H$2:$J$9,8,0),"")</f>
        <v/>
      </c>
      <c r="O4759" s="9"/>
      <c r="P4759" s="18"/>
      <c r="Q4759" s="14" t="str">
        <f>IFERROR(O4759*HLOOKUP(I4759,Base!$H$2:$J$9,VLOOKUP(Planilla!P4759,Base!$F$3:$G$9,2,0),0),"")</f>
        <v/>
      </c>
    </row>
    <row r="4760" spans="1:17">
      <c r="A4760" s="18"/>
      <c r="B4760" s="7"/>
      <c r="C4760" s="12"/>
      <c r="D4760" s="13" t="str">
        <f>IFERROR(VLOOKUP(C4760,Base!A:C,2,0),"")</f>
        <v/>
      </c>
      <c r="E4760" s="10" t="str">
        <f>IFERROR(VLOOKUP(C4760,Base!A:C,3,0),"")</f>
        <v/>
      </c>
      <c r="F4760" s="8"/>
      <c r="G4760" s="9"/>
      <c r="H4760" s="18"/>
      <c r="I4760" s="18"/>
      <c r="J4760" s="9"/>
      <c r="K4760" s="18"/>
      <c r="L4760" s="14" t="str">
        <f>IFERROR(J4760*HLOOKUP(I4760,Base!$H$2:$J$9,VLOOKUP(Planilla!K4760,Base!$F$3:$G$9,2,0),0),"")</f>
        <v/>
      </c>
      <c r="M4760" s="19"/>
      <c r="N4760" s="14" t="str">
        <f>IF(M4760="Si",HLOOKUP(I4760,Base!$H$2:$J$9,8,0),"")</f>
        <v/>
      </c>
      <c r="O4760" s="9"/>
      <c r="P4760" s="18"/>
      <c r="Q4760" s="14" t="str">
        <f>IFERROR(O4760*HLOOKUP(I4760,Base!$H$2:$J$9,VLOOKUP(Planilla!P4760,Base!$F$3:$G$9,2,0),0),"")</f>
        <v/>
      </c>
    </row>
    <row r="4761" spans="1:17">
      <c r="A4761" s="18"/>
      <c r="B4761" s="7"/>
      <c r="C4761" s="12"/>
      <c r="D4761" s="13" t="str">
        <f>IFERROR(VLOOKUP(C4761,Base!A:C,2,0),"")</f>
        <v/>
      </c>
      <c r="E4761" s="10" t="str">
        <f>IFERROR(VLOOKUP(C4761,Base!A:C,3,0),"")</f>
        <v/>
      </c>
      <c r="F4761" s="8"/>
      <c r="G4761" s="9"/>
      <c r="H4761" s="18"/>
      <c r="I4761" s="18"/>
      <c r="J4761" s="9"/>
      <c r="K4761" s="18"/>
      <c r="L4761" s="14" t="str">
        <f>IFERROR(J4761*HLOOKUP(I4761,Base!$H$2:$J$9,VLOOKUP(Planilla!K4761,Base!$F$3:$G$9,2,0),0),"")</f>
        <v/>
      </c>
      <c r="M4761" s="19"/>
      <c r="N4761" s="14" t="str">
        <f>IF(M4761="Si",HLOOKUP(I4761,Base!$H$2:$J$9,8,0),"")</f>
        <v/>
      </c>
      <c r="O4761" s="9"/>
      <c r="P4761" s="18"/>
      <c r="Q4761" s="14" t="str">
        <f>IFERROR(O4761*HLOOKUP(I4761,Base!$H$2:$J$9,VLOOKUP(Planilla!P4761,Base!$F$3:$G$9,2,0),0),"")</f>
        <v/>
      </c>
    </row>
    <row r="4762" spans="1:17">
      <c r="A4762" s="18"/>
      <c r="B4762" s="7"/>
      <c r="C4762" s="12"/>
      <c r="D4762" s="13" t="str">
        <f>IFERROR(VLOOKUP(C4762,Base!A:C,2,0),"")</f>
        <v/>
      </c>
      <c r="E4762" s="10" t="str">
        <f>IFERROR(VLOOKUP(C4762,Base!A:C,3,0),"")</f>
        <v/>
      </c>
      <c r="F4762" s="8"/>
      <c r="G4762" s="9"/>
      <c r="H4762" s="18"/>
      <c r="I4762" s="18"/>
      <c r="J4762" s="9"/>
      <c r="K4762" s="18"/>
      <c r="L4762" s="14" t="str">
        <f>IFERROR(J4762*HLOOKUP(I4762,Base!$H$2:$J$9,VLOOKUP(Planilla!K4762,Base!$F$3:$G$9,2,0),0),"")</f>
        <v/>
      </c>
      <c r="M4762" s="19"/>
      <c r="N4762" s="14" t="str">
        <f>IF(M4762="Si",HLOOKUP(I4762,Base!$H$2:$J$9,8,0),"")</f>
        <v/>
      </c>
      <c r="O4762" s="9"/>
      <c r="P4762" s="18"/>
      <c r="Q4762" s="14" t="str">
        <f>IFERROR(O4762*HLOOKUP(I4762,Base!$H$2:$J$9,VLOOKUP(Planilla!P4762,Base!$F$3:$G$9,2,0),0),"")</f>
        <v/>
      </c>
    </row>
    <row r="4763" spans="1:17">
      <c r="A4763" s="18"/>
      <c r="B4763" s="7"/>
      <c r="C4763" s="12"/>
      <c r="D4763" s="13" t="str">
        <f>IFERROR(VLOOKUP(C4763,Base!A:C,2,0),"")</f>
        <v/>
      </c>
      <c r="E4763" s="10" t="str">
        <f>IFERROR(VLOOKUP(C4763,Base!A:C,3,0),"")</f>
        <v/>
      </c>
      <c r="F4763" s="8"/>
      <c r="G4763" s="9"/>
      <c r="H4763" s="18"/>
      <c r="I4763" s="18"/>
      <c r="J4763" s="9"/>
      <c r="K4763" s="18"/>
      <c r="L4763" s="14" t="str">
        <f>IFERROR(J4763*HLOOKUP(I4763,Base!$H$2:$J$9,VLOOKUP(Planilla!K4763,Base!$F$3:$G$9,2,0),0),"")</f>
        <v/>
      </c>
      <c r="M4763" s="19"/>
      <c r="N4763" s="14" t="str">
        <f>IF(M4763="Si",HLOOKUP(I4763,Base!$H$2:$J$9,8,0),"")</f>
        <v/>
      </c>
      <c r="O4763" s="9"/>
      <c r="P4763" s="18"/>
      <c r="Q4763" s="14" t="str">
        <f>IFERROR(O4763*HLOOKUP(I4763,Base!$H$2:$J$9,VLOOKUP(Planilla!P4763,Base!$F$3:$G$9,2,0),0),"")</f>
        <v/>
      </c>
    </row>
    <row r="4764" spans="1:17">
      <c r="A4764" s="18"/>
      <c r="B4764" s="7"/>
      <c r="C4764" s="12"/>
      <c r="D4764" s="13" t="str">
        <f>IFERROR(VLOOKUP(C4764,Base!A:C,2,0),"")</f>
        <v/>
      </c>
      <c r="E4764" s="10" t="str">
        <f>IFERROR(VLOOKUP(C4764,Base!A:C,3,0),"")</f>
        <v/>
      </c>
      <c r="F4764" s="8"/>
      <c r="G4764" s="9"/>
      <c r="H4764" s="18"/>
      <c r="I4764" s="18"/>
      <c r="J4764" s="9"/>
      <c r="K4764" s="18"/>
      <c r="L4764" s="14" t="str">
        <f>IFERROR(J4764*HLOOKUP(I4764,Base!$H$2:$J$9,VLOOKUP(Planilla!K4764,Base!$F$3:$G$9,2,0),0),"")</f>
        <v/>
      </c>
      <c r="M4764" s="19"/>
      <c r="N4764" s="14" t="str">
        <f>IF(M4764="Si",HLOOKUP(I4764,Base!$H$2:$J$9,8,0),"")</f>
        <v/>
      </c>
      <c r="O4764" s="9"/>
      <c r="P4764" s="18"/>
      <c r="Q4764" s="14" t="str">
        <f>IFERROR(O4764*HLOOKUP(I4764,Base!$H$2:$J$9,VLOOKUP(Planilla!P4764,Base!$F$3:$G$9,2,0),0),"")</f>
        <v/>
      </c>
    </row>
    <row r="4765" spans="1:17">
      <c r="A4765" s="18"/>
      <c r="B4765" s="7"/>
      <c r="C4765" s="12"/>
      <c r="D4765" s="13" t="str">
        <f>IFERROR(VLOOKUP(C4765,Base!A:C,2,0),"")</f>
        <v/>
      </c>
      <c r="E4765" s="10" t="str">
        <f>IFERROR(VLOOKUP(C4765,Base!A:C,3,0),"")</f>
        <v/>
      </c>
      <c r="F4765" s="8"/>
      <c r="G4765" s="9"/>
      <c r="H4765" s="18"/>
      <c r="I4765" s="18"/>
      <c r="J4765" s="9"/>
      <c r="K4765" s="18"/>
      <c r="L4765" s="14" t="str">
        <f>IFERROR(J4765*HLOOKUP(I4765,Base!$H$2:$J$9,VLOOKUP(Planilla!K4765,Base!$F$3:$G$9,2,0),0),"")</f>
        <v/>
      </c>
      <c r="M4765" s="19"/>
      <c r="N4765" s="14" t="str">
        <f>IF(M4765="Si",HLOOKUP(I4765,Base!$H$2:$J$9,8,0),"")</f>
        <v/>
      </c>
      <c r="O4765" s="9"/>
      <c r="P4765" s="18"/>
      <c r="Q4765" s="14" t="str">
        <f>IFERROR(O4765*HLOOKUP(I4765,Base!$H$2:$J$9,VLOOKUP(Planilla!P4765,Base!$F$3:$G$9,2,0),0),"")</f>
        <v/>
      </c>
    </row>
    <row r="4766" spans="1:17">
      <c r="A4766" s="18"/>
      <c r="B4766" s="7"/>
      <c r="C4766" s="12"/>
      <c r="D4766" s="13" t="str">
        <f>IFERROR(VLOOKUP(C4766,Base!A:C,2,0),"")</f>
        <v/>
      </c>
      <c r="E4766" s="10" t="str">
        <f>IFERROR(VLOOKUP(C4766,Base!A:C,3,0),"")</f>
        <v/>
      </c>
      <c r="F4766" s="8"/>
      <c r="G4766" s="9"/>
      <c r="H4766" s="18"/>
      <c r="I4766" s="18"/>
      <c r="J4766" s="9"/>
      <c r="K4766" s="18"/>
      <c r="L4766" s="14" t="str">
        <f>IFERROR(J4766*HLOOKUP(I4766,Base!$H$2:$J$9,VLOOKUP(Planilla!K4766,Base!$F$3:$G$9,2,0),0),"")</f>
        <v/>
      </c>
      <c r="M4766" s="19"/>
      <c r="N4766" s="14" t="str">
        <f>IF(M4766="Si",HLOOKUP(I4766,Base!$H$2:$J$9,8,0),"")</f>
        <v/>
      </c>
      <c r="O4766" s="9"/>
      <c r="P4766" s="18"/>
      <c r="Q4766" s="14" t="str">
        <f>IFERROR(O4766*HLOOKUP(I4766,Base!$H$2:$J$9,VLOOKUP(Planilla!P4766,Base!$F$3:$G$9,2,0),0),"")</f>
        <v/>
      </c>
    </row>
    <row r="4767" spans="1:17">
      <c r="A4767" s="18"/>
      <c r="B4767" s="7"/>
      <c r="C4767" s="12"/>
      <c r="D4767" s="13" t="str">
        <f>IFERROR(VLOOKUP(C4767,Base!A:C,2,0),"")</f>
        <v/>
      </c>
      <c r="E4767" s="10" t="str">
        <f>IFERROR(VLOOKUP(C4767,Base!A:C,3,0),"")</f>
        <v/>
      </c>
      <c r="F4767" s="8"/>
      <c r="G4767" s="9"/>
      <c r="H4767" s="18"/>
      <c r="I4767" s="18"/>
      <c r="J4767" s="9"/>
      <c r="K4767" s="18"/>
      <c r="L4767" s="14" t="str">
        <f>IFERROR(J4767*HLOOKUP(I4767,Base!$H$2:$J$9,VLOOKUP(Planilla!K4767,Base!$F$3:$G$9,2,0),0),"")</f>
        <v/>
      </c>
      <c r="M4767" s="19"/>
      <c r="N4767" s="14" t="str">
        <f>IF(M4767="Si",HLOOKUP(I4767,Base!$H$2:$J$9,8,0),"")</f>
        <v/>
      </c>
      <c r="O4767" s="9"/>
      <c r="P4767" s="18"/>
      <c r="Q4767" s="14" t="str">
        <f>IFERROR(O4767*HLOOKUP(I4767,Base!$H$2:$J$9,VLOOKUP(Planilla!P4767,Base!$F$3:$G$9,2,0),0),"")</f>
        <v/>
      </c>
    </row>
    <row r="4768" spans="1:17">
      <c r="A4768" s="18"/>
      <c r="B4768" s="7"/>
      <c r="C4768" s="12"/>
      <c r="D4768" s="13" t="str">
        <f>IFERROR(VLOOKUP(C4768,Base!A:C,2,0),"")</f>
        <v/>
      </c>
      <c r="E4768" s="10" t="str">
        <f>IFERROR(VLOOKUP(C4768,Base!A:C,3,0),"")</f>
        <v/>
      </c>
      <c r="F4768" s="8"/>
      <c r="G4768" s="9"/>
      <c r="H4768" s="18"/>
      <c r="I4768" s="18"/>
      <c r="J4768" s="9"/>
      <c r="K4768" s="18"/>
      <c r="L4768" s="14" t="str">
        <f>IFERROR(J4768*HLOOKUP(I4768,Base!$H$2:$J$9,VLOOKUP(Planilla!K4768,Base!$F$3:$G$9,2,0),0),"")</f>
        <v/>
      </c>
      <c r="M4768" s="19"/>
      <c r="N4768" s="14" t="str">
        <f>IF(M4768="Si",HLOOKUP(I4768,Base!$H$2:$J$9,8,0),"")</f>
        <v/>
      </c>
      <c r="O4768" s="9"/>
      <c r="P4768" s="18"/>
      <c r="Q4768" s="14" t="str">
        <f>IFERROR(O4768*HLOOKUP(I4768,Base!$H$2:$J$9,VLOOKUP(Planilla!P4768,Base!$F$3:$G$9,2,0),0),"")</f>
        <v/>
      </c>
    </row>
    <row r="4769" spans="1:17">
      <c r="A4769" s="18"/>
      <c r="B4769" s="7"/>
      <c r="C4769" s="12"/>
      <c r="D4769" s="13" t="str">
        <f>IFERROR(VLOOKUP(C4769,Base!A:C,2,0),"")</f>
        <v/>
      </c>
      <c r="E4769" s="10" t="str">
        <f>IFERROR(VLOOKUP(C4769,Base!A:C,3,0),"")</f>
        <v/>
      </c>
      <c r="F4769" s="8"/>
      <c r="G4769" s="9"/>
      <c r="H4769" s="18"/>
      <c r="I4769" s="18"/>
      <c r="J4769" s="9"/>
      <c r="K4769" s="18"/>
      <c r="L4769" s="14" t="str">
        <f>IFERROR(J4769*HLOOKUP(I4769,Base!$H$2:$J$9,VLOOKUP(Planilla!K4769,Base!$F$3:$G$9,2,0),0),"")</f>
        <v/>
      </c>
      <c r="M4769" s="19"/>
      <c r="N4769" s="14" t="str">
        <f>IF(M4769="Si",HLOOKUP(I4769,Base!$H$2:$J$9,8,0),"")</f>
        <v/>
      </c>
      <c r="O4769" s="9"/>
      <c r="P4769" s="18"/>
      <c r="Q4769" s="14" t="str">
        <f>IFERROR(O4769*HLOOKUP(I4769,Base!$H$2:$J$9,VLOOKUP(Planilla!P4769,Base!$F$3:$G$9,2,0),0),"")</f>
        <v/>
      </c>
    </row>
    <row r="4770" spans="1:17">
      <c r="A4770" s="18"/>
      <c r="B4770" s="7"/>
      <c r="C4770" s="12"/>
      <c r="D4770" s="13" t="str">
        <f>IFERROR(VLOOKUP(C4770,Base!A:C,2,0),"")</f>
        <v/>
      </c>
      <c r="E4770" s="10" t="str">
        <f>IFERROR(VLOOKUP(C4770,Base!A:C,3,0),"")</f>
        <v/>
      </c>
      <c r="F4770" s="8"/>
      <c r="G4770" s="9"/>
      <c r="H4770" s="18"/>
      <c r="I4770" s="18"/>
      <c r="J4770" s="9"/>
      <c r="K4770" s="18"/>
      <c r="L4770" s="14" t="str">
        <f>IFERROR(J4770*HLOOKUP(I4770,Base!$H$2:$J$9,VLOOKUP(Planilla!K4770,Base!$F$3:$G$9,2,0),0),"")</f>
        <v/>
      </c>
      <c r="M4770" s="19"/>
      <c r="N4770" s="14" t="str">
        <f>IF(M4770="Si",HLOOKUP(I4770,Base!$H$2:$J$9,8,0),"")</f>
        <v/>
      </c>
      <c r="O4770" s="9"/>
      <c r="P4770" s="18"/>
      <c r="Q4770" s="14" t="str">
        <f>IFERROR(O4770*HLOOKUP(I4770,Base!$H$2:$J$9,VLOOKUP(Planilla!P4770,Base!$F$3:$G$9,2,0),0),"")</f>
        <v/>
      </c>
    </row>
    <row r="4771" spans="1:17">
      <c r="A4771" s="18"/>
      <c r="B4771" s="7"/>
      <c r="C4771" s="12"/>
      <c r="D4771" s="13" t="str">
        <f>IFERROR(VLOOKUP(C4771,Base!A:C,2,0),"")</f>
        <v/>
      </c>
      <c r="E4771" s="10" t="str">
        <f>IFERROR(VLOOKUP(C4771,Base!A:C,3,0),"")</f>
        <v/>
      </c>
      <c r="F4771" s="8"/>
      <c r="G4771" s="9"/>
      <c r="H4771" s="18"/>
      <c r="I4771" s="18"/>
      <c r="J4771" s="9"/>
      <c r="K4771" s="18"/>
      <c r="L4771" s="14" t="str">
        <f>IFERROR(J4771*HLOOKUP(I4771,Base!$H$2:$J$9,VLOOKUP(Planilla!K4771,Base!$F$3:$G$9,2,0),0),"")</f>
        <v/>
      </c>
      <c r="M4771" s="19"/>
      <c r="N4771" s="14" t="str">
        <f>IF(M4771="Si",HLOOKUP(I4771,Base!$H$2:$J$9,8,0),"")</f>
        <v/>
      </c>
      <c r="O4771" s="9"/>
      <c r="P4771" s="18"/>
      <c r="Q4771" s="14" t="str">
        <f>IFERROR(O4771*HLOOKUP(I4771,Base!$H$2:$J$9,VLOOKUP(Planilla!P4771,Base!$F$3:$G$9,2,0),0),"")</f>
        <v/>
      </c>
    </row>
    <row r="4772" spans="1:17">
      <c r="A4772" s="18"/>
      <c r="B4772" s="7"/>
      <c r="C4772" s="12"/>
      <c r="D4772" s="13" t="str">
        <f>IFERROR(VLOOKUP(C4772,Base!A:C,2,0),"")</f>
        <v/>
      </c>
      <c r="E4772" s="10" t="str">
        <f>IFERROR(VLOOKUP(C4772,Base!A:C,3,0),"")</f>
        <v/>
      </c>
      <c r="F4772" s="8"/>
      <c r="G4772" s="9"/>
      <c r="H4772" s="18"/>
      <c r="I4772" s="18"/>
      <c r="J4772" s="9"/>
      <c r="K4772" s="18"/>
      <c r="L4772" s="14" t="str">
        <f>IFERROR(J4772*HLOOKUP(I4772,Base!$H$2:$J$9,VLOOKUP(Planilla!K4772,Base!$F$3:$G$9,2,0),0),"")</f>
        <v/>
      </c>
      <c r="M4772" s="19"/>
      <c r="N4772" s="14" t="str">
        <f>IF(M4772="Si",HLOOKUP(I4772,Base!$H$2:$J$9,8,0),"")</f>
        <v/>
      </c>
      <c r="O4772" s="9"/>
      <c r="P4772" s="18"/>
      <c r="Q4772" s="14" t="str">
        <f>IFERROR(O4772*HLOOKUP(I4772,Base!$H$2:$J$9,VLOOKUP(Planilla!P4772,Base!$F$3:$G$9,2,0),0),"")</f>
        <v/>
      </c>
    </row>
    <row r="4773" spans="1:17">
      <c r="A4773" s="18"/>
      <c r="B4773" s="7"/>
      <c r="C4773" s="12"/>
      <c r="D4773" s="13" t="str">
        <f>IFERROR(VLOOKUP(C4773,Base!A:C,2,0),"")</f>
        <v/>
      </c>
      <c r="E4773" s="10" t="str">
        <f>IFERROR(VLOOKUP(C4773,Base!A:C,3,0),"")</f>
        <v/>
      </c>
      <c r="F4773" s="8"/>
      <c r="G4773" s="9"/>
      <c r="H4773" s="18"/>
      <c r="I4773" s="18"/>
      <c r="J4773" s="9"/>
      <c r="K4773" s="18"/>
      <c r="L4773" s="14" t="str">
        <f>IFERROR(J4773*HLOOKUP(I4773,Base!$H$2:$J$9,VLOOKUP(Planilla!K4773,Base!$F$3:$G$9,2,0),0),"")</f>
        <v/>
      </c>
      <c r="M4773" s="19"/>
      <c r="N4773" s="14" t="str">
        <f>IF(M4773="Si",HLOOKUP(I4773,Base!$H$2:$J$9,8,0),"")</f>
        <v/>
      </c>
      <c r="O4773" s="9"/>
      <c r="P4773" s="18"/>
      <c r="Q4773" s="14" t="str">
        <f>IFERROR(O4773*HLOOKUP(I4773,Base!$H$2:$J$9,VLOOKUP(Planilla!P4773,Base!$F$3:$G$9,2,0),0),"")</f>
        <v/>
      </c>
    </row>
    <row r="4774" spans="1:17">
      <c r="A4774" s="18"/>
      <c r="B4774" s="7"/>
      <c r="C4774" s="12"/>
      <c r="D4774" s="13" t="str">
        <f>IFERROR(VLOOKUP(C4774,Base!A:C,2,0),"")</f>
        <v/>
      </c>
      <c r="E4774" s="10" t="str">
        <f>IFERROR(VLOOKUP(C4774,Base!A:C,3,0),"")</f>
        <v/>
      </c>
      <c r="F4774" s="8"/>
      <c r="G4774" s="9"/>
      <c r="H4774" s="18"/>
      <c r="I4774" s="18"/>
      <c r="J4774" s="9"/>
      <c r="K4774" s="18"/>
      <c r="L4774" s="14" t="str">
        <f>IFERROR(J4774*HLOOKUP(I4774,Base!$H$2:$J$9,VLOOKUP(Planilla!K4774,Base!$F$3:$G$9,2,0),0),"")</f>
        <v/>
      </c>
      <c r="M4774" s="19"/>
      <c r="N4774" s="14" t="str">
        <f>IF(M4774="Si",HLOOKUP(I4774,Base!$H$2:$J$9,8,0),"")</f>
        <v/>
      </c>
      <c r="O4774" s="9"/>
      <c r="P4774" s="18"/>
      <c r="Q4774" s="14" t="str">
        <f>IFERROR(O4774*HLOOKUP(I4774,Base!$H$2:$J$9,VLOOKUP(Planilla!P4774,Base!$F$3:$G$9,2,0),0),"")</f>
        <v/>
      </c>
    </row>
    <row r="4775" spans="1:17">
      <c r="A4775" s="18"/>
      <c r="B4775" s="7"/>
      <c r="C4775" s="12"/>
      <c r="D4775" s="13" t="str">
        <f>IFERROR(VLOOKUP(C4775,Base!A:C,2,0),"")</f>
        <v/>
      </c>
      <c r="E4775" s="10" t="str">
        <f>IFERROR(VLOOKUP(C4775,Base!A:C,3,0),"")</f>
        <v/>
      </c>
      <c r="F4775" s="8"/>
      <c r="G4775" s="9"/>
      <c r="H4775" s="18"/>
      <c r="I4775" s="18"/>
      <c r="J4775" s="9"/>
      <c r="K4775" s="18"/>
      <c r="L4775" s="14" t="str">
        <f>IFERROR(J4775*HLOOKUP(I4775,Base!$H$2:$J$9,VLOOKUP(Planilla!K4775,Base!$F$3:$G$9,2,0),0),"")</f>
        <v/>
      </c>
      <c r="M4775" s="19"/>
      <c r="N4775" s="14" t="str">
        <f>IF(M4775="Si",HLOOKUP(I4775,Base!$H$2:$J$9,8,0),"")</f>
        <v/>
      </c>
      <c r="O4775" s="9"/>
      <c r="P4775" s="18"/>
      <c r="Q4775" s="14" t="str">
        <f>IFERROR(O4775*HLOOKUP(I4775,Base!$H$2:$J$9,VLOOKUP(Planilla!P4775,Base!$F$3:$G$9,2,0),0),"")</f>
        <v/>
      </c>
    </row>
    <row r="4776" spans="1:17">
      <c r="A4776" s="18"/>
      <c r="B4776" s="7"/>
      <c r="C4776" s="12"/>
      <c r="D4776" s="13" t="str">
        <f>IFERROR(VLOOKUP(C4776,Base!A:C,2,0),"")</f>
        <v/>
      </c>
      <c r="E4776" s="10" t="str">
        <f>IFERROR(VLOOKUP(C4776,Base!A:C,3,0),"")</f>
        <v/>
      </c>
      <c r="F4776" s="8"/>
      <c r="G4776" s="9"/>
      <c r="H4776" s="18"/>
      <c r="I4776" s="18"/>
      <c r="J4776" s="9"/>
      <c r="K4776" s="18"/>
      <c r="L4776" s="14" t="str">
        <f>IFERROR(J4776*HLOOKUP(I4776,Base!$H$2:$J$9,VLOOKUP(Planilla!K4776,Base!$F$3:$G$9,2,0),0),"")</f>
        <v/>
      </c>
      <c r="M4776" s="19"/>
      <c r="N4776" s="14" t="str">
        <f>IF(M4776="Si",HLOOKUP(I4776,Base!$H$2:$J$9,8,0),"")</f>
        <v/>
      </c>
      <c r="O4776" s="9"/>
      <c r="P4776" s="18"/>
      <c r="Q4776" s="14" t="str">
        <f>IFERROR(O4776*HLOOKUP(I4776,Base!$H$2:$J$9,VLOOKUP(Planilla!P4776,Base!$F$3:$G$9,2,0),0),"")</f>
        <v/>
      </c>
    </row>
    <row r="4777" spans="1:17">
      <c r="A4777" s="18"/>
      <c r="B4777" s="7"/>
      <c r="C4777" s="12"/>
      <c r="D4777" s="13" t="str">
        <f>IFERROR(VLOOKUP(C4777,Base!A:C,2,0),"")</f>
        <v/>
      </c>
      <c r="E4777" s="10" t="str">
        <f>IFERROR(VLOOKUP(C4777,Base!A:C,3,0),"")</f>
        <v/>
      </c>
      <c r="F4777" s="8"/>
      <c r="G4777" s="9"/>
      <c r="H4777" s="18"/>
      <c r="I4777" s="18"/>
      <c r="J4777" s="9"/>
      <c r="K4777" s="18"/>
      <c r="L4777" s="14" t="str">
        <f>IFERROR(J4777*HLOOKUP(I4777,Base!$H$2:$J$9,VLOOKUP(Planilla!K4777,Base!$F$3:$G$9,2,0),0),"")</f>
        <v/>
      </c>
      <c r="M4777" s="19"/>
      <c r="N4777" s="14" t="str">
        <f>IF(M4777="Si",HLOOKUP(I4777,Base!$H$2:$J$9,8,0),"")</f>
        <v/>
      </c>
      <c r="O4777" s="9"/>
      <c r="P4777" s="18"/>
      <c r="Q4777" s="14" t="str">
        <f>IFERROR(O4777*HLOOKUP(I4777,Base!$H$2:$J$9,VLOOKUP(Planilla!P4777,Base!$F$3:$G$9,2,0),0),"")</f>
        <v/>
      </c>
    </row>
    <row r="4778" spans="1:17">
      <c r="A4778" s="18"/>
      <c r="B4778" s="7"/>
      <c r="C4778" s="12"/>
      <c r="D4778" s="13" t="str">
        <f>IFERROR(VLOOKUP(C4778,Base!A:C,2,0),"")</f>
        <v/>
      </c>
      <c r="E4778" s="10" t="str">
        <f>IFERROR(VLOOKUP(C4778,Base!A:C,3,0),"")</f>
        <v/>
      </c>
      <c r="F4778" s="8"/>
      <c r="G4778" s="9"/>
      <c r="H4778" s="18"/>
      <c r="I4778" s="18"/>
      <c r="J4778" s="9"/>
      <c r="K4778" s="18"/>
      <c r="L4778" s="14" t="str">
        <f>IFERROR(J4778*HLOOKUP(I4778,Base!$H$2:$J$9,VLOOKUP(Planilla!K4778,Base!$F$3:$G$9,2,0),0),"")</f>
        <v/>
      </c>
      <c r="M4778" s="19"/>
      <c r="N4778" s="14" t="str">
        <f>IF(M4778="Si",HLOOKUP(I4778,Base!$H$2:$J$9,8,0),"")</f>
        <v/>
      </c>
      <c r="O4778" s="9"/>
      <c r="P4778" s="18"/>
      <c r="Q4778" s="14" t="str">
        <f>IFERROR(O4778*HLOOKUP(I4778,Base!$H$2:$J$9,VLOOKUP(Planilla!P4778,Base!$F$3:$G$9,2,0),0),"")</f>
        <v/>
      </c>
    </row>
    <row r="4779" spans="1:17">
      <c r="A4779" s="18"/>
      <c r="B4779" s="7"/>
      <c r="C4779" s="12"/>
      <c r="D4779" s="13" t="str">
        <f>IFERROR(VLOOKUP(C4779,Base!A:C,2,0),"")</f>
        <v/>
      </c>
      <c r="E4779" s="10" t="str">
        <f>IFERROR(VLOOKUP(C4779,Base!A:C,3,0),"")</f>
        <v/>
      </c>
      <c r="F4779" s="8"/>
      <c r="G4779" s="9"/>
      <c r="H4779" s="18"/>
      <c r="I4779" s="18"/>
      <c r="J4779" s="9"/>
      <c r="K4779" s="18"/>
      <c r="L4779" s="14" t="str">
        <f>IFERROR(J4779*HLOOKUP(I4779,Base!$H$2:$J$9,VLOOKUP(Planilla!K4779,Base!$F$3:$G$9,2,0),0),"")</f>
        <v/>
      </c>
      <c r="M4779" s="19"/>
      <c r="N4779" s="14" t="str">
        <f>IF(M4779="Si",HLOOKUP(I4779,Base!$H$2:$J$9,8,0),"")</f>
        <v/>
      </c>
      <c r="O4779" s="9"/>
      <c r="P4779" s="18"/>
      <c r="Q4779" s="14" t="str">
        <f>IFERROR(O4779*HLOOKUP(I4779,Base!$H$2:$J$9,VLOOKUP(Planilla!P4779,Base!$F$3:$G$9,2,0),0),"")</f>
        <v/>
      </c>
    </row>
    <row r="4780" spans="1:17">
      <c r="A4780" s="18"/>
      <c r="B4780" s="7"/>
      <c r="C4780" s="12"/>
      <c r="D4780" s="13" t="str">
        <f>IFERROR(VLOOKUP(C4780,Base!A:C,2,0),"")</f>
        <v/>
      </c>
      <c r="E4780" s="10" t="str">
        <f>IFERROR(VLOOKUP(C4780,Base!A:C,3,0),"")</f>
        <v/>
      </c>
      <c r="F4780" s="8"/>
      <c r="G4780" s="9"/>
      <c r="H4780" s="18"/>
      <c r="I4780" s="18"/>
      <c r="J4780" s="9"/>
      <c r="K4780" s="18"/>
      <c r="L4780" s="14" t="str">
        <f>IFERROR(J4780*HLOOKUP(I4780,Base!$H$2:$J$9,VLOOKUP(Planilla!K4780,Base!$F$3:$G$9,2,0),0),"")</f>
        <v/>
      </c>
      <c r="M4780" s="19"/>
      <c r="N4780" s="14" t="str">
        <f>IF(M4780="Si",HLOOKUP(I4780,Base!$H$2:$J$9,8,0),"")</f>
        <v/>
      </c>
      <c r="O4780" s="9"/>
      <c r="P4780" s="18"/>
      <c r="Q4780" s="14" t="str">
        <f>IFERROR(O4780*HLOOKUP(I4780,Base!$H$2:$J$9,VLOOKUP(Planilla!P4780,Base!$F$3:$G$9,2,0),0),"")</f>
        <v/>
      </c>
    </row>
    <row r="4781" spans="1:17">
      <c r="A4781" s="18"/>
      <c r="B4781" s="7"/>
      <c r="C4781" s="12"/>
      <c r="D4781" s="13" t="str">
        <f>IFERROR(VLOOKUP(C4781,Base!A:C,2,0),"")</f>
        <v/>
      </c>
      <c r="E4781" s="10" t="str">
        <f>IFERROR(VLOOKUP(C4781,Base!A:C,3,0),"")</f>
        <v/>
      </c>
      <c r="F4781" s="8"/>
      <c r="G4781" s="9"/>
      <c r="H4781" s="18"/>
      <c r="I4781" s="18"/>
      <c r="J4781" s="9"/>
      <c r="K4781" s="18"/>
      <c r="L4781" s="14" t="str">
        <f>IFERROR(J4781*HLOOKUP(I4781,Base!$H$2:$J$9,VLOOKUP(Planilla!K4781,Base!$F$3:$G$9,2,0),0),"")</f>
        <v/>
      </c>
      <c r="M4781" s="19"/>
      <c r="N4781" s="14" t="str">
        <f>IF(M4781="Si",HLOOKUP(I4781,Base!$H$2:$J$9,8,0),"")</f>
        <v/>
      </c>
      <c r="O4781" s="9"/>
      <c r="P4781" s="18"/>
      <c r="Q4781" s="14" t="str">
        <f>IFERROR(O4781*HLOOKUP(I4781,Base!$H$2:$J$9,VLOOKUP(Planilla!P4781,Base!$F$3:$G$9,2,0),0),"")</f>
        <v/>
      </c>
    </row>
    <row r="4782" spans="1:17">
      <c r="A4782" s="18"/>
      <c r="B4782" s="7"/>
      <c r="C4782" s="12"/>
      <c r="D4782" s="13" t="str">
        <f>IFERROR(VLOOKUP(C4782,Base!A:C,2,0),"")</f>
        <v/>
      </c>
      <c r="E4782" s="10" t="str">
        <f>IFERROR(VLOOKUP(C4782,Base!A:C,3,0),"")</f>
        <v/>
      </c>
      <c r="F4782" s="8"/>
      <c r="G4782" s="9"/>
      <c r="H4782" s="18"/>
      <c r="I4782" s="18"/>
      <c r="J4782" s="9"/>
      <c r="K4782" s="18"/>
      <c r="L4782" s="14" t="str">
        <f>IFERROR(J4782*HLOOKUP(I4782,Base!$H$2:$J$9,VLOOKUP(Planilla!K4782,Base!$F$3:$G$9,2,0),0),"")</f>
        <v/>
      </c>
      <c r="M4782" s="19"/>
      <c r="N4782" s="14" t="str">
        <f>IF(M4782="Si",HLOOKUP(I4782,Base!$H$2:$J$9,8,0),"")</f>
        <v/>
      </c>
      <c r="O4782" s="9"/>
      <c r="P4782" s="18"/>
      <c r="Q4782" s="14" t="str">
        <f>IFERROR(O4782*HLOOKUP(I4782,Base!$H$2:$J$9,VLOOKUP(Planilla!P4782,Base!$F$3:$G$9,2,0),0),"")</f>
        <v/>
      </c>
    </row>
    <row r="4783" spans="1:17">
      <c r="A4783" s="18"/>
      <c r="B4783" s="7"/>
      <c r="C4783" s="12"/>
      <c r="D4783" s="13" t="str">
        <f>IFERROR(VLOOKUP(C4783,Base!A:C,2,0),"")</f>
        <v/>
      </c>
      <c r="E4783" s="10" t="str">
        <f>IFERROR(VLOOKUP(C4783,Base!A:C,3,0),"")</f>
        <v/>
      </c>
      <c r="F4783" s="8"/>
      <c r="G4783" s="9"/>
      <c r="H4783" s="18"/>
      <c r="I4783" s="18"/>
      <c r="J4783" s="9"/>
      <c r="K4783" s="18"/>
      <c r="L4783" s="14" t="str">
        <f>IFERROR(J4783*HLOOKUP(I4783,Base!$H$2:$J$9,VLOOKUP(Planilla!K4783,Base!$F$3:$G$9,2,0),0),"")</f>
        <v/>
      </c>
      <c r="M4783" s="19"/>
      <c r="N4783" s="14" t="str">
        <f>IF(M4783="Si",HLOOKUP(I4783,Base!$H$2:$J$9,8,0),"")</f>
        <v/>
      </c>
      <c r="O4783" s="9"/>
      <c r="P4783" s="18"/>
      <c r="Q4783" s="14" t="str">
        <f>IFERROR(O4783*HLOOKUP(I4783,Base!$H$2:$J$9,VLOOKUP(Planilla!P4783,Base!$F$3:$G$9,2,0),0),"")</f>
        <v/>
      </c>
    </row>
    <row r="4784" spans="1:17">
      <c r="A4784" s="18"/>
      <c r="B4784" s="7"/>
      <c r="C4784" s="12"/>
      <c r="D4784" s="13" t="str">
        <f>IFERROR(VLOOKUP(C4784,Base!A:C,2,0),"")</f>
        <v/>
      </c>
      <c r="E4784" s="10" t="str">
        <f>IFERROR(VLOOKUP(C4784,Base!A:C,3,0),"")</f>
        <v/>
      </c>
      <c r="F4784" s="8"/>
      <c r="G4784" s="9"/>
      <c r="H4784" s="18"/>
      <c r="I4784" s="18"/>
      <c r="J4784" s="9"/>
      <c r="K4784" s="18"/>
      <c r="L4784" s="14" t="str">
        <f>IFERROR(J4784*HLOOKUP(I4784,Base!$H$2:$J$9,VLOOKUP(Planilla!K4784,Base!$F$3:$G$9,2,0),0),"")</f>
        <v/>
      </c>
      <c r="M4784" s="19"/>
      <c r="N4784" s="14" t="str">
        <f>IF(M4784="Si",HLOOKUP(I4784,Base!$H$2:$J$9,8,0),"")</f>
        <v/>
      </c>
      <c r="O4784" s="9"/>
      <c r="P4784" s="18"/>
      <c r="Q4784" s="14" t="str">
        <f>IFERROR(O4784*HLOOKUP(I4784,Base!$H$2:$J$9,VLOOKUP(Planilla!P4784,Base!$F$3:$G$9,2,0),0),"")</f>
        <v/>
      </c>
    </row>
    <row r="4785" spans="1:17">
      <c r="A4785" s="18"/>
      <c r="B4785" s="7"/>
      <c r="C4785" s="12"/>
      <c r="D4785" s="13" t="str">
        <f>IFERROR(VLOOKUP(C4785,Base!A:C,2,0),"")</f>
        <v/>
      </c>
      <c r="E4785" s="10" t="str">
        <f>IFERROR(VLOOKUP(C4785,Base!A:C,3,0),"")</f>
        <v/>
      </c>
      <c r="F4785" s="8"/>
      <c r="G4785" s="9"/>
      <c r="H4785" s="18"/>
      <c r="I4785" s="18"/>
      <c r="J4785" s="9"/>
      <c r="K4785" s="18"/>
      <c r="L4785" s="14" t="str">
        <f>IFERROR(J4785*HLOOKUP(I4785,Base!$H$2:$J$9,VLOOKUP(Planilla!K4785,Base!$F$3:$G$9,2,0),0),"")</f>
        <v/>
      </c>
      <c r="M4785" s="19"/>
      <c r="N4785" s="14" t="str">
        <f>IF(M4785="Si",HLOOKUP(I4785,Base!$H$2:$J$9,8,0),"")</f>
        <v/>
      </c>
      <c r="O4785" s="9"/>
      <c r="P4785" s="18"/>
      <c r="Q4785" s="14" t="str">
        <f>IFERROR(O4785*HLOOKUP(I4785,Base!$H$2:$J$9,VLOOKUP(Planilla!P4785,Base!$F$3:$G$9,2,0),0),"")</f>
        <v/>
      </c>
    </row>
    <row r="4786" spans="1:17">
      <c r="A4786" s="18"/>
      <c r="B4786" s="7"/>
      <c r="C4786" s="12"/>
      <c r="D4786" s="13" t="str">
        <f>IFERROR(VLOOKUP(C4786,Base!A:C,2,0),"")</f>
        <v/>
      </c>
      <c r="E4786" s="10" t="str">
        <f>IFERROR(VLOOKUP(C4786,Base!A:C,3,0),"")</f>
        <v/>
      </c>
      <c r="F4786" s="8"/>
      <c r="G4786" s="9"/>
      <c r="H4786" s="18"/>
      <c r="I4786" s="18"/>
      <c r="J4786" s="9"/>
      <c r="K4786" s="18"/>
      <c r="L4786" s="14" t="str">
        <f>IFERROR(J4786*HLOOKUP(I4786,Base!$H$2:$J$9,VLOOKUP(Planilla!K4786,Base!$F$3:$G$9,2,0),0),"")</f>
        <v/>
      </c>
      <c r="M4786" s="19"/>
      <c r="N4786" s="14" t="str">
        <f>IF(M4786="Si",HLOOKUP(I4786,Base!$H$2:$J$9,8,0),"")</f>
        <v/>
      </c>
      <c r="O4786" s="9"/>
      <c r="P4786" s="18"/>
      <c r="Q4786" s="14" t="str">
        <f>IFERROR(O4786*HLOOKUP(I4786,Base!$H$2:$J$9,VLOOKUP(Planilla!P4786,Base!$F$3:$G$9,2,0),0),"")</f>
        <v/>
      </c>
    </row>
    <row r="4787" spans="1:17">
      <c r="A4787" s="18"/>
      <c r="B4787" s="7"/>
      <c r="C4787" s="12"/>
      <c r="D4787" s="13" t="str">
        <f>IFERROR(VLOOKUP(C4787,Base!A:C,2,0),"")</f>
        <v/>
      </c>
      <c r="E4787" s="10" t="str">
        <f>IFERROR(VLOOKUP(C4787,Base!A:C,3,0),"")</f>
        <v/>
      </c>
      <c r="F4787" s="8"/>
      <c r="G4787" s="9"/>
      <c r="H4787" s="18"/>
      <c r="I4787" s="18"/>
      <c r="J4787" s="9"/>
      <c r="K4787" s="18"/>
      <c r="L4787" s="14" t="str">
        <f>IFERROR(J4787*HLOOKUP(I4787,Base!$H$2:$J$9,VLOOKUP(Planilla!K4787,Base!$F$3:$G$9,2,0),0),"")</f>
        <v/>
      </c>
      <c r="M4787" s="19"/>
      <c r="N4787" s="14" t="str">
        <f>IF(M4787="Si",HLOOKUP(I4787,Base!$H$2:$J$9,8,0),"")</f>
        <v/>
      </c>
      <c r="O4787" s="9"/>
      <c r="P4787" s="18"/>
      <c r="Q4787" s="14" t="str">
        <f>IFERROR(O4787*HLOOKUP(I4787,Base!$H$2:$J$9,VLOOKUP(Planilla!P4787,Base!$F$3:$G$9,2,0),0),"")</f>
        <v/>
      </c>
    </row>
    <row r="4788" spans="1:17">
      <c r="A4788" s="18"/>
      <c r="B4788" s="7"/>
      <c r="C4788" s="12"/>
      <c r="D4788" s="13" t="str">
        <f>IFERROR(VLOOKUP(C4788,Base!A:C,2,0),"")</f>
        <v/>
      </c>
      <c r="E4788" s="10" t="str">
        <f>IFERROR(VLOOKUP(C4788,Base!A:C,3,0),"")</f>
        <v/>
      </c>
      <c r="F4788" s="8"/>
      <c r="G4788" s="9"/>
      <c r="H4788" s="18"/>
      <c r="I4788" s="18"/>
      <c r="J4788" s="9"/>
      <c r="K4788" s="18"/>
      <c r="L4788" s="14" t="str">
        <f>IFERROR(J4788*HLOOKUP(I4788,Base!$H$2:$J$9,VLOOKUP(Planilla!K4788,Base!$F$3:$G$9,2,0),0),"")</f>
        <v/>
      </c>
      <c r="M4788" s="19"/>
      <c r="N4788" s="14" t="str">
        <f>IF(M4788="Si",HLOOKUP(I4788,Base!$H$2:$J$9,8,0),"")</f>
        <v/>
      </c>
      <c r="O4788" s="9"/>
      <c r="P4788" s="18"/>
      <c r="Q4788" s="14" t="str">
        <f>IFERROR(O4788*HLOOKUP(I4788,Base!$H$2:$J$9,VLOOKUP(Planilla!P4788,Base!$F$3:$G$9,2,0),0),"")</f>
        <v/>
      </c>
    </row>
    <row r="4789" spans="1:17">
      <c r="A4789" s="18"/>
      <c r="B4789" s="7"/>
      <c r="C4789" s="12"/>
      <c r="D4789" s="13" t="str">
        <f>IFERROR(VLOOKUP(C4789,Base!A:C,2,0),"")</f>
        <v/>
      </c>
      <c r="E4789" s="10" t="str">
        <f>IFERROR(VLOOKUP(C4789,Base!A:C,3,0),"")</f>
        <v/>
      </c>
      <c r="F4789" s="8"/>
      <c r="G4789" s="9"/>
      <c r="H4789" s="18"/>
      <c r="I4789" s="18"/>
      <c r="J4789" s="9"/>
      <c r="K4789" s="18"/>
      <c r="L4789" s="14" t="str">
        <f>IFERROR(J4789*HLOOKUP(I4789,Base!$H$2:$J$9,VLOOKUP(Planilla!K4789,Base!$F$3:$G$9,2,0),0),"")</f>
        <v/>
      </c>
      <c r="M4789" s="19"/>
      <c r="N4789" s="14" t="str">
        <f>IF(M4789="Si",HLOOKUP(I4789,Base!$H$2:$J$9,8,0),"")</f>
        <v/>
      </c>
      <c r="O4789" s="9"/>
      <c r="P4789" s="18"/>
      <c r="Q4789" s="14" t="str">
        <f>IFERROR(O4789*HLOOKUP(I4789,Base!$H$2:$J$9,VLOOKUP(Planilla!P4789,Base!$F$3:$G$9,2,0),0),"")</f>
        <v/>
      </c>
    </row>
    <row r="4790" spans="1:17">
      <c r="A4790" s="18"/>
      <c r="B4790" s="7"/>
      <c r="C4790" s="12"/>
      <c r="D4790" s="13" t="str">
        <f>IFERROR(VLOOKUP(C4790,Base!A:C,2,0),"")</f>
        <v/>
      </c>
      <c r="E4790" s="10" t="str">
        <f>IFERROR(VLOOKUP(C4790,Base!A:C,3,0),"")</f>
        <v/>
      </c>
      <c r="F4790" s="8"/>
      <c r="G4790" s="9"/>
      <c r="H4790" s="18"/>
      <c r="I4790" s="18"/>
      <c r="J4790" s="9"/>
      <c r="K4790" s="18"/>
      <c r="L4790" s="14" t="str">
        <f>IFERROR(J4790*HLOOKUP(I4790,Base!$H$2:$J$9,VLOOKUP(Planilla!K4790,Base!$F$3:$G$9,2,0),0),"")</f>
        <v/>
      </c>
      <c r="M4790" s="19"/>
      <c r="N4790" s="14" t="str">
        <f>IF(M4790="Si",HLOOKUP(I4790,Base!$H$2:$J$9,8,0),"")</f>
        <v/>
      </c>
      <c r="O4790" s="9"/>
      <c r="P4790" s="18"/>
      <c r="Q4790" s="14" t="str">
        <f>IFERROR(O4790*HLOOKUP(I4790,Base!$H$2:$J$9,VLOOKUP(Planilla!P4790,Base!$F$3:$G$9,2,0),0),"")</f>
        <v/>
      </c>
    </row>
    <row r="4791" spans="1:17">
      <c r="A4791" s="18"/>
      <c r="B4791" s="7"/>
      <c r="C4791" s="12"/>
      <c r="D4791" s="13" t="str">
        <f>IFERROR(VLOOKUP(C4791,Base!A:C,2,0),"")</f>
        <v/>
      </c>
      <c r="E4791" s="10" t="str">
        <f>IFERROR(VLOOKUP(C4791,Base!A:C,3,0),"")</f>
        <v/>
      </c>
      <c r="F4791" s="8"/>
      <c r="G4791" s="9"/>
      <c r="H4791" s="18"/>
      <c r="I4791" s="18"/>
      <c r="J4791" s="9"/>
      <c r="K4791" s="18"/>
      <c r="L4791" s="14" t="str">
        <f>IFERROR(J4791*HLOOKUP(I4791,Base!$H$2:$J$9,VLOOKUP(Planilla!K4791,Base!$F$3:$G$9,2,0),0),"")</f>
        <v/>
      </c>
      <c r="M4791" s="19"/>
      <c r="N4791" s="14" t="str">
        <f>IF(M4791="Si",HLOOKUP(I4791,Base!$H$2:$J$9,8,0),"")</f>
        <v/>
      </c>
      <c r="O4791" s="9"/>
      <c r="P4791" s="18"/>
      <c r="Q4791" s="14" t="str">
        <f>IFERROR(O4791*HLOOKUP(I4791,Base!$H$2:$J$9,VLOOKUP(Planilla!P4791,Base!$F$3:$G$9,2,0),0),"")</f>
        <v/>
      </c>
    </row>
    <row r="4792" spans="1:17">
      <c r="A4792" s="18"/>
      <c r="B4792" s="7"/>
      <c r="C4792" s="12"/>
      <c r="D4792" s="13" t="str">
        <f>IFERROR(VLOOKUP(C4792,Base!A:C,2,0),"")</f>
        <v/>
      </c>
      <c r="E4792" s="10" t="str">
        <f>IFERROR(VLOOKUP(C4792,Base!A:C,3,0),"")</f>
        <v/>
      </c>
      <c r="F4792" s="8"/>
      <c r="G4792" s="9"/>
      <c r="H4792" s="18"/>
      <c r="I4792" s="18"/>
      <c r="J4792" s="9"/>
      <c r="K4792" s="18"/>
      <c r="L4792" s="14" t="str">
        <f>IFERROR(J4792*HLOOKUP(I4792,Base!$H$2:$J$9,VLOOKUP(Planilla!K4792,Base!$F$3:$G$9,2,0),0),"")</f>
        <v/>
      </c>
      <c r="M4792" s="19"/>
      <c r="N4792" s="14" t="str">
        <f>IF(M4792="Si",HLOOKUP(I4792,Base!$H$2:$J$9,8,0),"")</f>
        <v/>
      </c>
      <c r="O4792" s="9"/>
      <c r="P4792" s="18"/>
      <c r="Q4792" s="14" t="str">
        <f>IFERROR(O4792*HLOOKUP(I4792,Base!$H$2:$J$9,VLOOKUP(Planilla!P4792,Base!$F$3:$G$9,2,0),0),"")</f>
        <v/>
      </c>
    </row>
    <row r="4793" spans="1:17">
      <c r="A4793" s="18"/>
      <c r="B4793" s="7"/>
      <c r="C4793" s="12"/>
      <c r="D4793" s="13" t="str">
        <f>IFERROR(VLOOKUP(C4793,Base!A:C,2,0),"")</f>
        <v/>
      </c>
      <c r="E4793" s="10" t="str">
        <f>IFERROR(VLOOKUP(C4793,Base!A:C,3,0),"")</f>
        <v/>
      </c>
      <c r="F4793" s="8"/>
      <c r="G4793" s="9"/>
      <c r="H4793" s="18"/>
      <c r="I4793" s="18"/>
      <c r="J4793" s="9"/>
      <c r="K4793" s="18"/>
      <c r="L4793" s="14" t="str">
        <f>IFERROR(J4793*HLOOKUP(I4793,Base!$H$2:$J$9,VLOOKUP(Planilla!K4793,Base!$F$3:$G$9,2,0),0),"")</f>
        <v/>
      </c>
      <c r="M4793" s="19"/>
      <c r="N4793" s="14" t="str">
        <f>IF(M4793="Si",HLOOKUP(I4793,Base!$H$2:$J$9,8,0),"")</f>
        <v/>
      </c>
      <c r="O4793" s="9"/>
      <c r="P4793" s="18"/>
      <c r="Q4793" s="14" t="str">
        <f>IFERROR(O4793*HLOOKUP(I4793,Base!$H$2:$J$9,VLOOKUP(Planilla!P4793,Base!$F$3:$G$9,2,0),0),"")</f>
        <v/>
      </c>
    </row>
    <row r="4794" spans="1:17">
      <c r="A4794" s="18"/>
      <c r="B4794" s="7"/>
      <c r="C4794" s="12"/>
      <c r="D4794" s="13" t="str">
        <f>IFERROR(VLOOKUP(C4794,Base!A:C,2,0),"")</f>
        <v/>
      </c>
      <c r="E4794" s="10" t="str">
        <f>IFERROR(VLOOKUP(C4794,Base!A:C,3,0),"")</f>
        <v/>
      </c>
      <c r="F4794" s="8"/>
      <c r="G4794" s="9"/>
      <c r="H4794" s="18"/>
      <c r="I4794" s="18"/>
      <c r="J4794" s="9"/>
      <c r="K4794" s="18"/>
      <c r="L4794" s="14" t="str">
        <f>IFERROR(J4794*HLOOKUP(I4794,Base!$H$2:$J$9,VLOOKUP(Planilla!K4794,Base!$F$3:$G$9,2,0),0),"")</f>
        <v/>
      </c>
      <c r="M4794" s="19"/>
      <c r="N4794" s="14" t="str">
        <f>IF(M4794="Si",HLOOKUP(I4794,Base!$H$2:$J$9,8,0),"")</f>
        <v/>
      </c>
      <c r="O4794" s="9"/>
      <c r="P4794" s="18"/>
      <c r="Q4794" s="14" t="str">
        <f>IFERROR(O4794*HLOOKUP(I4794,Base!$H$2:$J$9,VLOOKUP(Planilla!P4794,Base!$F$3:$G$9,2,0),0),"")</f>
        <v/>
      </c>
    </row>
    <row r="4795" spans="1:17">
      <c r="A4795" s="18"/>
      <c r="B4795" s="7"/>
      <c r="C4795" s="12"/>
      <c r="D4795" s="13" t="str">
        <f>IFERROR(VLOOKUP(C4795,Base!A:C,2,0),"")</f>
        <v/>
      </c>
      <c r="E4795" s="10" t="str">
        <f>IFERROR(VLOOKUP(C4795,Base!A:C,3,0),"")</f>
        <v/>
      </c>
      <c r="F4795" s="8"/>
      <c r="G4795" s="9"/>
      <c r="H4795" s="18"/>
      <c r="I4795" s="18"/>
      <c r="J4795" s="9"/>
      <c r="K4795" s="18"/>
      <c r="L4795" s="14" t="str">
        <f>IFERROR(J4795*HLOOKUP(I4795,Base!$H$2:$J$9,VLOOKUP(Planilla!K4795,Base!$F$3:$G$9,2,0),0),"")</f>
        <v/>
      </c>
      <c r="M4795" s="19"/>
      <c r="N4795" s="14" t="str">
        <f>IF(M4795="Si",HLOOKUP(I4795,Base!$H$2:$J$9,8,0),"")</f>
        <v/>
      </c>
      <c r="O4795" s="9"/>
      <c r="P4795" s="18"/>
      <c r="Q4795" s="14" t="str">
        <f>IFERROR(O4795*HLOOKUP(I4795,Base!$H$2:$J$9,VLOOKUP(Planilla!P4795,Base!$F$3:$G$9,2,0),0),"")</f>
        <v/>
      </c>
    </row>
    <row r="4796" spans="1:17">
      <c r="A4796" s="18"/>
      <c r="B4796" s="7"/>
      <c r="C4796" s="12"/>
      <c r="D4796" s="13" t="str">
        <f>IFERROR(VLOOKUP(C4796,Base!A:C,2,0),"")</f>
        <v/>
      </c>
      <c r="E4796" s="10" t="str">
        <f>IFERROR(VLOOKUP(C4796,Base!A:C,3,0),"")</f>
        <v/>
      </c>
      <c r="F4796" s="8"/>
      <c r="G4796" s="9"/>
      <c r="H4796" s="18"/>
      <c r="I4796" s="18"/>
      <c r="J4796" s="9"/>
      <c r="K4796" s="18"/>
      <c r="L4796" s="14" t="str">
        <f>IFERROR(J4796*HLOOKUP(I4796,Base!$H$2:$J$9,VLOOKUP(Planilla!K4796,Base!$F$3:$G$9,2,0),0),"")</f>
        <v/>
      </c>
      <c r="M4796" s="19"/>
      <c r="N4796" s="14" t="str">
        <f>IF(M4796="Si",HLOOKUP(I4796,Base!$H$2:$J$9,8,0),"")</f>
        <v/>
      </c>
      <c r="O4796" s="9"/>
      <c r="P4796" s="18"/>
      <c r="Q4796" s="14" t="str">
        <f>IFERROR(O4796*HLOOKUP(I4796,Base!$H$2:$J$9,VLOOKUP(Planilla!P4796,Base!$F$3:$G$9,2,0),0),"")</f>
        <v/>
      </c>
    </row>
    <row r="4797" spans="1:17">
      <c r="A4797" s="18"/>
      <c r="B4797" s="7"/>
      <c r="C4797" s="12"/>
      <c r="D4797" s="13" t="str">
        <f>IFERROR(VLOOKUP(C4797,Base!A:C,2,0),"")</f>
        <v/>
      </c>
      <c r="E4797" s="10" t="str">
        <f>IFERROR(VLOOKUP(C4797,Base!A:C,3,0),"")</f>
        <v/>
      </c>
      <c r="F4797" s="8"/>
      <c r="G4797" s="9"/>
      <c r="H4797" s="18"/>
      <c r="I4797" s="18"/>
      <c r="J4797" s="9"/>
      <c r="K4797" s="18"/>
      <c r="L4797" s="14" t="str">
        <f>IFERROR(J4797*HLOOKUP(I4797,Base!$H$2:$J$9,VLOOKUP(Planilla!K4797,Base!$F$3:$G$9,2,0),0),"")</f>
        <v/>
      </c>
      <c r="M4797" s="19"/>
      <c r="N4797" s="14" t="str">
        <f>IF(M4797="Si",HLOOKUP(I4797,Base!$H$2:$J$9,8,0),"")</f>
        <v/>
      </c>
      <c r="O4797" s="9"/>
      <c r="P4797" s="18"/>
      <c r="Q4797" s="14" t="str">
        <f>IFERROR(O4797*HLOOKUP(I4797,Base!$H$2:$J$9,VLOOKUP(Planilla!P4797,Base!$F$3:$G$9,2,0),0),"")</f>
        <v/>
      </c>
    </row>
    <row r="4798" spans="1:17">
      <c r="A4798" s="18"/>
      <c r="B4798" s="7"/>
      <c r="C4798" s="12"/>
      <c r="D4798" s="13" t="str">
        <f>IFERROR(VLOOKUP(C4798,Base!A:C,2,0),"")</f>
        <v/>
      </c>
      <c r="E4798" s="10" t="str">
        <f>IFERROR(VLOOKUP(C4798,Base!A:C,3,0),"")</f>
        <v/>
      </c>
      <c r="F4798" s="8"/>
      <c r="G4798" s="9"/>
      <c r="H4798" s="18"/>
      <c r="I4798" s="18"/>
      <c r="J4798" s="9"/>
      <c r="K4798" s="18"/>
      <c r="L4798" s="14" t="str">
        <f>IFERROR(J4798*HLOOKUP(I4798,Base!$H$2:$J$9,VLOOKUP(Planilla!K4798,Base!$F$3:$G$9,2,0),0),"")</f>
        <v/>
      </c>
      <c r="M4798" s="19"/>
      <c r="N4798" s="14" t="str">
        <f>IF(M4798="Si",HLOOKUP(I4798,Base!$H$2:$J$9,8,0),"")</f>
        <v/>
      </c>
      <c r="O4798" s="9"/>
      <c r="P4798" s="18"/>
      <c r="Q4798" s="14" t="str">
        <f>IFERROR(O4798*HLOOKUP(I4798,Base!$H$2:$J$9,VLOOKUP(Planilla!P4798,Base!$F$3:$G$9,2,0),0),"")</f>
        <v/>
      </c>
    </row>
    <row r="4799" spans="1:17">
      <c r="A4799" s="18"/>
      <c r="B4799" s="7"/>
      <c r="C4799" s="12"/>
      <c r="D4799" s="13" t="str">
        <f>IFERROR(VLOOKUP(C4799,Base!A:C,2,0),"")</f>
        <v/>
      </c>
      <c r="E4799" s="10" t="str">
        <f>IFERROR(VLOOKUP(C4799,Base!A:C,3,0),"")</f>
        <v/>
      </c>
      <c r="F4799" s="8"/>
      <c r="G4799" s="9"/>
      <c r="H4799" s="18"/>
      <c r="I4799" s="18"/>
      <c r="J4799" s="9"/>
      <c r="K4799" s="18"/>
      <c r="L4799" s="14" t="str">
        <f>IFERROR(J4799*HLOOKUP(I4799,Base!$H$2:$J$9,VLOOKUP(Planilla!K4799,Base!$F$3:$G$9,2,0),0),"")</f>
        <v/>
      </c>
      <c r="M4799" s="19"/>
      <c r="N4799" s="14" t="str">
        <f>IF(M4799="Si",HLOOKUP(I4799,Base!$H$2:$J$9,8,0),"")</f>
        <v/>
      </c>
      <c r="O4799" s="9"/>
      <c r="P4799" s="18"/>
      <c r="Q4799" s="14" t="str">
        <f>IFERROR(O4799*HLOOKUP(I4799,Base!$H$2:$J$9,VLOOKUP(Planilla!P4799,Base!$F$3:$G$9,2,0),0),"")</f>
        <v/>
      </c>
    </row>
    <row r="4800" spans="1:17">
      <c r="A4800" s="18"/>
      <c r="B4800" s="7"/>
      <c r="C4800" s="12"/>
      <c r="D4800" s="13" t="str">
        <f>IFERROR(VLOOKUP(C4800,Base!A:C,2,0),"")</f>
        <v/>
      </c>
      <c r="E4800" s="10" t="str">
        <f>IFERROR(VLOOKUP(C4800,Base!A:C,3,0),"")</f>
        <v/>
      </c>
      <c r="F4800" s="8"/>
      <c r="G4800" s="9"/>
      <c r="H4800" s="18"/>
      <c r="I4800" s="18"/>
      <c r="J4800" s="9"/>
      <c r="K4800" s="18"/>
      <c r="L4800" s="14" t="str">
        <f>IFERROR(J4800*HLOOKUP(I4800,Base!$H$2:$J$9,VLOOKUP(Planilla!K4800,Base!$F$3:$G$9,2,0),0),"")</f>
        <v/>
      </c>
      <c r="M4800" s="19"/>
      <c r="N4800" s="14" t="str">
        <f>IF(M4800="Si",HLOOKUP(I4800,Base!$H$2:$J$9,8,0),"")</f>
        <v/>
      </c>
      <c r="O4800" s="9"/>
      <c r="P4800" s="18"/>
      <c r="Q4800" s="14" t="str">
        <f>IFERROR(O4800*HLOOKUP(I4800,Base!$H$2:$J$9,VLOOKUP(Planilla!P4800,Base!$F$3:$G$9,2,0),0),"")</f>
        <v/>
      </c>
    </row>
    <row r="4801" spans="1:17">
      <c r="A4801" s="18"/>
      <c r="B4801" s="7"/>
      <c r="C4801" s="12"/>
      <c r="D4801" s="13" t="str">
        <f>IFERROR(VLOOKUP(C4801,Base!A:C,2,0),"")</f>
        <v/>
      </c>
      <c r="E4801" s="10" t="str">
        <f>IFERROR(VLOOKUP(C4801,Base!A:C,3,0),"")</f>
        <v/>
      </c>
      <c r="F4801" s="8"/>
      <c r="G4801" s="9"/>
      <c r="H4801" s="18"/>
      <c r="I4801" s="18"/>
      <c r="J4801" s="9"/>
      <c r="K4801" s="18"/>
      <c r="L4801" s="14" t="str">
        <f>IFERROR(J4801*HLOOKUP(I4801,Base!$H$2:$J$9,VLOOKUP(Planilla!K4801,Base!$F$3:$G$9,2,0),0),"")</f>
        <v/>
      </c>
      <c r="M4801" s="19"/>
      <c r="N4801" s="14" t="str">
        <f>IF(M4801="Si",HLOOKUP(I4801,Base!$H$2:$J$9,8,0),"")</f>
        <v/>
      </c>
      <c r="O4801" s="9"/>
      <c r="P4801" s="18"/>
      <c r="Q4801" s="14" t="str">
        <f>IFERROR(O4801*HLOOKUP(I4801,Base!$H$2:$J$9,VLOOKUP(Planilla!P4801,Base!$F$3:$G$9,2,0),0),"")</f>
        <v/>
      </c>
    </row>
    <row r="4802" spans="1:17">
      <c r="A4802" s="18"/>
      <c r="B4802" s="7"/>
      <c r="C4802" s="12"/>
      <c r="D4802" s="13" t="str">
        <f>IFERROR(VLOOKUP(C4802,Base!A:C,2,0),"")</f>
        <v/>
      </c>
      <c r="E4802" s="10" t="str">
        <f>IFERROR(VLOOKUP(C4802,Base!A:C,3,0),"")</f>
        <v/>
      </c>
      <c r="F4802" s="8"/>
      <c r="G4802" s="9"/>
      <c r="H4802" s="18"/>
      <c r="I4802" s="18"/>
      <c r="J4802" s="9"/>
      <c r="K4802" s="18"/>
      <c r="L4802" s="14" t="str">
        <f>IFERROR(J4802*HLOOKUP(I4802,Base!$H$2:$J$9,VLOOKUP(Planilla!K4802,Base!$F$3:$G$9,2,0),0),"")</f>
        <v/>
      </c>
      <c r="M4802" s="19"/>
      <c r="N4802" s="14" t="str">
        <f>IF(M4802="Si",HLOOKUP(I4802,Base!$H$2:$J$9,8,0),"")</f>
        <v/>
      </c>
      <c r="O4802" s="9"/>
      <c r="P4802" s="18"/>
      <c r="Q4802" s="14" t="str">
        <f>IFERROR(O4802*HLOOKUP(I4802,Base!$H$2:$J$9,VLOOKUP(Planilla!P4802,Base!$F$3:$G$9,2,0),0),"")</f>
        <v/>
      </c>
    </row>
    <row r="4803" spans="1:17">
      <c r="A4803" s="18"/>
      <c r="B4803" s="7"/>
      <c r="C4803" s="12"/>
      <c r="D4803" s="13" t="str">
        <f>IFERROR(VLOOKUP(C4803,Base!A:C,2,0),"")</f>
        <v/>
      </c>
      <c r="E4803" s="10" t="str">
        <f>IFERROR(VLOOKUP(C4803,Base!A:C,3,0),"")</f>
        <v/>
      </c>
      <c r="F4803" s="8"/>
      <c r="G4803" s="9"/>
      <c r="H4803" s="18"/>
      <c r="I4803" s="18"/>
      <c r="J4803" s="9"/>
      <c r="K4803" s="18"/>
      <c r="L4803" s="14" t="str">
        <f>IFERROR(J4803*HLOOKUP(I4803,Base!$H$2:$J$9,VLOOKUP(Planilla!K4803,Base!$F$3:$G$9,2,0),0),"")</f>
        <v/>
      </c>
      <c r="M4803" s="19"/>
      <c r="N4803" s="14" t="str">
        <f>IF(M4803="Si",HLOOKUP(I4803,Base!$H$2:$J$9,8,0),"")</f>
        <v/>
      </c>
      <c r="O4803" s="9"/>
      <c r="P4803" s="18"/>
      <c r="Q4803" s="14" t="str">
        <f>IFERROR(O4803*HLOOKUP(I4803,Base!$H$2:$J$9,VLOOKUP(Planilla!P4803,Base!$F$3:$G$9,2,0),0),"")</f>
        <v/>
      </c>
    </row>
    <row r="4804" spans="1:17">
      <c r="A4804" s="18"/>
      <c r="B4804" s="7"/>
      <c r="C4804" s="12"/>
      <c r="D4804" s="13" t="str">
        <f>IFERROR(VLOOKUP(C4804,Base!A:C,2,0),"")</f>
        <v/>
      </c>
      <c r="E4804" s="10" t="str">
        <f>IFERROR(VLOOKUP(C4804,Base!A:C,3,0),"")</f>
        <v/>
      </c>
      <c r="F4804" s="8"/>
      <c r="G4804" s="9"/>
      <c r="H4804" s="18"/>
      <c r="I4804" s="18"/>
      <c r="J4804" s="9"/>
      <c r="K4804" s="18"/>
      <c r="L4804" s="14" t="str">
        <f>IFERROR(J4804*HLOOKUP(I4804,Base!$H$2:$J$9,VLOOKUP(Planilla!K4804,Base!$F$3:$G$9,2,0),0),"")</f>
        <v/>
      </c>
      <c r="M4804" s="19"/>
      <c r="N4804" s="14" t="str">
        <f>IF(M4804="Si",HLOOKUP(I4804,Base!$H$2:$J$9,8,0),"")</f>
        <v/>
      </c>
      <c r="O4804" s="9"/>
      <c r="P4804" s="18"/>
      <c r="Q4804" s="14" t="str">
        <f>IFERROR(O4804*HLOOKUP(I4804,Base!$H$2:$J$9,VLOOKUP(Planilla!P4804,Base!$F$3:$G$9,2,0),0),"")</f>
        <v/>
      </c>
    </row>
    <row r="4805" spans="1:17">
      <c r="A4805" s="18"/>
      <c r="B4805" s="7"/>
      <c r="C4805" s="12"/>
      <c r="D4805" s="13" t="str">
        <f>IFERROR(VLOOKUP(C4805,Base!A:C,2,0),"")</f>
        <v/>
      </c>
      <c r="E4805" s="10" t="str">
        <f>IFERROR(VLOOKUP(C4805,Base!A:C,3,0),"")</f>
        <v/>
      </c>
      <c r="F4805" s="8"/>
      <c r="G4805" s="9"/>
      <c r="H4805" s="18"/>
      <c r="I4805" s="18"/>
      <c r="J4805" s="9"/>
      <c r="K4805" s="18"/>
      <c r="L4805" s="14" t="str">
        <f>IFERROR(J4805*HLOOKUP(I4805,Base!$H$2:$J$9,VLOOKUP(Planilla!K4805,Base!$F$3:$G$9,2,0),0),"")</f>
        <v/>
      </c>
      <c r="M4805" s="19"/>
      <c r="N4805" s="14" t="str">
        <f>IF(M4805="Si",HLOOKUP(I4805,Base!$H$2:$J$9,8,0),"")</f>
        <v/>
      </c>
      <c r="O4805" s="9"/>
      <c r="P4805" s="18"/>
      <c r="Q4805" s="14" t="str">
        <f>IFERROR(O4805*HLOOKUP(I4805,Base!$H$2:$J$9,VLOOKUP(Planilla!P4805,Base!$F$3:$G$9,2,0),0),"")</f>
        <v/>
      </c>
    </row>
    <row r="4806" spans="1:17">
      <c r="A4806" s="18"/>
      <c r="B4806" s="7"/>
      <c r="C4806" s="12"/>
      <c r="D4806" s="13" t="str">
        <f>IFERROR(VLOOKUP(C4806,Base!A:C,2,0),"")</f>
        <v/>
      </c>
      <c r="E4806" s="10" t="str">
        <f>IFERROR(VLOOKUP(C4806,Base!A:C,3,0),"")</f>
        <v/>
      </c>
      <c r="F4806" s="8"/>
      <c r="G4806" s="9"/>
      <c r="H4806" s="18"/>
      <c r="I4806" s="18"/>
      <c r="J4806" s="9"/>
      <c r="K4806" s="18"/>
      <c r="L4806" s="14" t="str">
        <f>IFERROR(J4806*HLOOKUP(I4806,Base!$H$2:$J$9,VLOOKUP(Planilla!K4806,Base!$F$3:$G$9,2,0),0),"")</f>
        <v/>
      </c>
      <c r="M4806" s="19"/>
      <c r="N4806" s="14" t="str">
        <f>IF(M4806="Si",HLOOKUP(I4806,Base!$H$2:$J$9,8,0),"")</f>
        <v/>
      </c>
      <c r="O4806" s="9"/>
      <c r="P4806" s="18"/>
      <c r="Q4806" s="14" t="str">
        <f>IFERROR(O4806*HLOOKUP(I4806,Base!$H$2:$J$9,VLOOKUP(Planilla!P4806,Base!$F$3:$G$9,2,0),0),"")</f>
        <v/>
      </c>
    </row>
    <row r="4807" spans="1:17">
      <c r="A4807" s="18"/>
      <c r="B4807" s="7"/>
      <c r="C4807" s="12"/>
      <c r="D4807" s="13" t="str">
        <f>IFERROR(VLOOKUP(C4807,Base!A:C,2,0),"")</f>
        <v/>
      </c>
      <c r="E4807" s="10" t="str">
        <f>IFERROR(VLOOKUP(C4807,Base!A:C,3,0),"")</f>
        <v/>
      </c>
      <c r="F4807" s="8"/>
      <c r="G4807" s="9"/>
      <c r="H4807" s="18"/>
      <c r="I4807" s="18"/>
      <c r="J4807" s="9"/>
      <c r="K4807" s="18"/>
      <c r="L4807" s="14" t="str">
        <f>IFERROR(J4807*HLOOKUP(I4807,Base!$H$2:$J$9,VLOOKUP(Planilla!K4807,Base!$F$3:$G$9,2,0),0),"")</f>
        <v/>
      </c>
      <c r="M4807" s="19"/>
      <c r="N4807" s="14" t="str">
        <f>IF(M4807="Si",HLOOKUP(I4807,Base!$H$2:$J$9,8,0),"")</f>
        <v/>
      </c>
      <c r="O4807" s="9"/>
      <c r="P4807" s="18"/>
      <c r="Q4807" s="14" t="str">
        <f>IFERROR(O4807*HLOOKUP(I4807,Base!$H$2:$J$9,VLOOKUP(Planilla!P4807,Base!$F$3:$G$9,2,0),0),"")</f>
        <v/>
      </c>
    </row>
    <row r="4808" spans="1:17">
      <c r="A4808" s="18"/>
      <c r="B4808" s="7"/>
      <c r="C4808" s="12"/>
      <c r="D4808" s="13" t="str">
        <f>IFERROR(VLOOKUP(C4808,Base!A:C,2,0),"")</f>
        <v/>
      </c>
      <c r="E4808" s="10" t="str">
        <f>IFERROR(VLOOKUP(C4808,Base!A:C,3,0),"")</f>
        <v/>
      </c>
      <c r="F4808" s="8"/>
      <c r="G4808" s="9"/>
      <c r="H4808" s="18"/>
      <c r="I4808" s="18"/>
      <c r="J4808" s="9"/>
      <c r="K4808" s="18"/>
      <c r="L4808" s="14" t="str">
        <f>IFERROR(J4808*HLOOKUP(I4808,Base!$H$2:$J$9,VLOOKUP(Planilla!K4808,Base!$F$3:$G$9,2,0),0),"")</f>
        <v/>
      </c>
      <c r="M4808" s="19"/>
      <c r="N4808" s="14" t="str">
        <f>IF(M4808="Si",HLOOKUP(I4808,Base!$H$2:$J$9,8,0),"")</f>
        <v/>
      </c>
      <c r="O4808" s="9"/>
      <c r="P4808" s="18"/>
      <c r="Q4808" s="14" t="str">
        <f>IFERROR(O4808*HLOOKUP(I4808,Base!$H$2:$J$9,VLOOKUP(Planilla!P4808,Base!$F$3:$G$9,2,0),0),"")</f>
        <v/>
      </c>
    </row>
    <row r="4809" spans="1:17">
      <c r="A4809" s="18"/>
      <c r="B4809" s="7"/>
      <c r="C4809" s="12"/>
      <c r="D4809" s="13" t="str">
        <f>IFERROR(VLOOKUP(C4809,Base!A:C,2,0),"")</f>
        <v/>
      </c>
      <c r="E4809" s="10" t="str">
        <f>IFERROR(VLOOKUP(C4809,Base!A:C,3,0),"")</f>
        <v/>
      </c>
      <c r="F4809" s="8"/>
      <c r="G4809" s="9"/>
      <c r="H4809" s="18"/>
      <c r="I4809" s="18"/>
      <c r="J4809" s="9"/>
      <c r="K4809" s="18"/>
      <c r="L4809" s="14" t="str">
        <f>IFERROR(J4809*HLOOKUP(I4809,Base!$H$2:$J$9,VLOOKUP(Planilla!K4809,Base!$F$3:$G$9,2,0),0),"")</f>
        <v/>
      </c>
      <c r="M4809" s="19"/>
      <c r="N4809" s="14" t="str">
        <f>IF(M4809="Si",HLOOKUP(I4809,Base!$H$2:$J$9,8,0),"")</f>
        <v/>
      </c>
      <c r="O4809" s="9"/>
      <c r="P4809" s="18"/>
      <c r="Q4809" s="14" t="str">
        <f>IFERROR(O4809*HLOOKUP(I4809,Base!$H$2:$J$9,VLOOKUP(Planilla!P4809,Base!$F$3:$G$9,2,0),0),"")</f>
        <v/>
      </c>
    </row>
    <row r="4810" spans="1:17">
      <c r="A4810" s="18"/>
      <c r="B4810" s="7"/>
      <c r="C4810" s="12"/>
      <c r="D4810" s="13" t="str">
        <f>IFERROR(VLOOKUP(C4810,Base!A:C,2,0),"")</f>
        <v/>
      </c>
      <c r="E4810" s="10" t="str">
        <f>IFERROR(VLOOKUP(C4810,Base!A:C,3,0),"")</f>
        <v/>
      </c>
      <c r="F4810" s="8"/>
      <c r="G4810" s="9"/>
      <c r="H4810" s="18"/>
      <c r="I4810" s="18"/>
      <c r="J4810" s="9"/>
      <c r="K4810" s="18"/>
      <c r="L4810" s="14" t="str">
        <f>IFERROR(J4810*HLOOKUP(I4810,Base!$H$2:$J$9,VLOOKUP(Planilla!K4810,Base!$F$3:$G$9,2,0),0),"")</f>
        <v/>
      </c>
      <c r="M4810" s="19"/>
      <c r="N4810" s="14" t="str">
        <f>IF(M4810="Si",HLOOKUP(I4810,Base!$H$2:$J$9,8,0),"")</f>
        <v/>
      </c>
      <c r="O4810" s="9"/>
      <c r="P4810" s="18"/>
      <c r="Q4810" s="14" t="str">
        <f>IFERROR(O4810*HLOOKUP(I4810,Base!$H$2:$J$9,VLOOKUP(Planilla!P4810,Base!$F$3:$G$9,2,0),0),"")</f>
        <v/>
      </c>
    </row>
    <row r="4811" spans="1:17">
      <c r="A4811" s="18"/>
      <c r="B4811" s="7"/>
      <c r="C4811" s="12"/>
      <c r="D4811" s="13" t="str">
        <f>IFERROR(VLOOKUP(C4811,Base!A:C,2,0),"")</f>
        <v/>
      </c>
      <c r="E4811" s="10" t="str">
        <f>IFERROR(VLOOKUP(C4811,Base!A:C,3,0),"")</f>
        <v/>
      </c>
      <c r="F4811" s="8"/>
      <c r="G4811" s="9"/>
      <c r="H4811" s="18"/>
      <c r="I4811" s="18"/>
      <c r="J4811" s="9"/>
      <c r="K4811" s="18"/>
      <c r="L4811" s="14" t="str">
        <f>IFERROR(J4811*HLOOKUP(I4811,Base!$H$2:$J$9,VLOOKUP(Planilla!K4811,Base!$F$3:$G$9,2,0),0),"")</f>
        <v/>
      </c>
      <c r="M4811" s="19"/>
      <c r="N4811" s="14" t="str">
        <f>IF(M4811="Si",HLOOKUP(I4811,Base!$H$2:$J$9,8,0),"")</f>
        <v/>
      </c>
      <c r="O4811" s="9"/>
      <c r="P4811" s="18"/>
      <c r="Q4811" s="14" t="str">
        <f>IFERROR(O4811*HLOOKUP(I4811,Base!$H$2:$J$9,VLOOKUP(Planilla!P4811,Base!$F$3:$G$9,2,0),0),"")</f>
        <v/>
      </c>
    </row>
    <row r="4812" spans="1:17">
      <c r="A4812" s="18"/>
      <c r="B4812" s="7"/>
      <c r="C4812" s="12"/>
      <c r="D4812" s="13" t="str">
        <f>IFERROR(VLOOKUP(C4812,Base!A:C,2,0),"")</f>
        <v/>
      </c>
      <c r="E4812" s="10" t="str">
        <f>IFERROR(VLOOKUP(C4812,Base!A:C,3,0),"")</f>
        <v/>
      </c>
      <c r="F4812" s="8"/>
      <c r="G4812" s="9"/>
      <c r="H4812" s="18"/>
      <c r="I4812" s="18"/>
      <c r="J4812" s="9"/>
      <c r="K4812" s="18"/>
      <c r="L4812" s="14" t="str">
        <f>IFERROR(J4812*HLOOKUP(I4812,Base!$H$2:$J$9,VLOOKUP(Planilla!K4812,Base!$F$3:$G$9,2,0),0),"")</f>
        <v/>
      </c>
      <c r="M4812" s="19"/>
      <c r="N4812" s="14" t="str">
        <f>IF(M4812="Si",HLOOKUP(I4812,Base!$H$2:$J$9,8,0),"")</f>
        <v/>
      </c>
      <c r="O4812" s="9"/>
      <c r="P4812" s="18"/>
      <c r="Q4812" s="14" t="str">
        <f>IFERROR(O4812*HLOOKUP(I4812,Base!$H$2:$J$9,VLOOKUP(Planilla!P4812,Base!$F$3:$G$9,2,0),0),"")</f>
        <v/>
      </c>
    </row>
    <row r="4813" spans="1:17">
      <c r="A4813" s="18"/>
      <c r="B4813" s="7"/>
      <c r="C4813" s="12"/>
      <c r="D4813" s="13" t="str">
        <f>IFERROR(VLOOKUP(C4813,Base!A:C,2,0),"")</f>
        <v/>
      </c>
      <c r="E4813" s="10" t="str">
        <f>IFERROR(VLOOKUP(C4813,Base!A:C,3,0),"")</f>
        <v/>
      </c>
      <c r="F4813" s="8"/>
      <c r="G4813" s="9"/>
      <c r="H4813" s="18"/>
      <c r="I4813" s="18"/>
      <c r="J4813" s="9"/>
      <c r="K4813" s="18"/>
      <c r="L4813" s="14" t="str">
        <f>IFERROR(J4813*HLOOKUP(I4813,Base!$H$2:$J$9,VLOOKUP(Planilla!K4813,Base!$F$3:$G$9,2,0),0),"")</f>
        <v/>
      </c>
      <c r="M4813" s="19"/>
      <c r="N4813" s="14" t="str">
        <f>IF(M4813="Si",HLOOKUP(I4813,Base!$H$2:$J$9,8,0),"")</f>
        <v/>
      </c>
      <c r="O4813" s="9"/>
      <c r="P4813" s="18"/>
      <c r="Q4813" s="14" t="str">
        <f>IFERROR(O4813*HLOOKUP(I4813,Base!$H$2:$J$9,VLOOKUP(Planilla!P4813,Base!$F$3:$G$9,2,0),0),"")</f>
        <v/>
      </c>
    </row>
    <row r="4814" spans="1:17">
      <c r="A4814" s="18"/>
      <c r="B4814" s="7"/>
      <c r="C4814" s="12"/>
      <c r="D4814" s="13" t="str">
        <f>IFERROR(VLOOKUP(C4814,Base!A:C,2,0),"")</f>
        <v/>
      </c>
      <c r="E4814" s="10" t="str">
        <f>IFERROR(VLOOKUP(C4814,Base!A:C,3,0),"")</f>
        <v/>
      </c>
      <c r="F4814" s="8"/>
      <c r="G4814" s="9"/>
      <c r="H4814" s="18"/>
      <c r="I4814" s="18"/>
      <c r="J4814" s="9"/>
      <c r="K4814" s="18"/>
      <c r="L4814" s="14" t="str">
        <f>IFERROR(J4814*HLOOKUP(I4814,Base!$H$2:$J$9,VLOOKUP(Planilla!K4814,Base!$F$3:$G$9,2,0),0),"")</f>
        <v/>
      </c>
      <c r="M4814" s="19"/>
      <c r="N4814" s="14" t="str">
        <f>IF(M4814="Si",HLOOKUP(I4814,Base!$H$2:$J$9,8,0),"")</f>
        <v/>
      </c>
      <c r="O4814" s="9"/>
      <c r="P4814" s="18"/>
      <c r="Q4814" s="14" t="str">
        <f>IFERROR(O4814*HLOOKUP(I4814,Base!$H$2:$J$9,VLOOKUP(Planilla!P4814,Base!$F$3:$G$9,2,0),0),"")</f>
        <v/>
      </c>
    </row>
    <row r="4815" spans="1:17">
      <c r="A4815" s="18"/>
      <c r="B4815" s="7"/>
      <c r="C4815" s="12"/>
      <c r="D4815" s="13" t="str">
        <f>IFERROR(VLOOKUP(C4815,Base!A:C,2,0),"")</f>
        <v/>
      </c>
      <c r="E4815" s="10" t="str">
        <f>IFERROR(VLOOKUP(C4815,Base!A:C,3,0),"")</f>
        <v/>
      </c>
      <c r="F4815" s="8"/>
      <c r="G4815" s="9"/>
      <c r="H4815" s="18"/>
      <c r="I4815" s="18"/>
      <c r="J4815" s="9"/>
      <c r="K4815" s="18"/>
      <c r="L4815" s="14" t="str">
        <f>IFERROR(J4815*HLOOKUP(I4815,Base!$H$2:$J$9,VLOOKUP(Planilla!K4815,Base!$F$3:$G$9,2,0),0),"")</f>
        <v/>
      </c>
      <c r="M4815" s="19"/>
      <c r="N4815" s="14" t="str">
        <f>IF(M4815="Si",HLOOKUP(I4815,Base!$H$2:$J$9,8,0),"")</f>
        <v/>
      </c>
      <c r="O4815" s="9"/>
      <c r="P4815" s="18"/>
      <c r="Q4815" s="14" t="str">
        <f>IFERROR(O4815*HLOOKUP(I4815,Base!$H$2:$J$9,VLOOKUP(Planilla!P4815,Base!$F$3:$G$9,2,0),0),"")</f>
        <v/>
      </c>
    </row>
    <row r="4816" spans="1:17">
      <c r="A4816" s="18"/>
      <c r="B4816" s="7"/>
      <c r="C4816" s="12"/>
      <c r="D4816" s="13" t="str">
        <f>IFERROR(VLOOKUP(C4816,Base!A:C,2,0),"")</f>
        <v/>
      </c>
      <c r="E4816" s="10" t="str">
        <f>IFERROR(VLOOKUP(C4816,Base!A:C,3,0),"")</f>
        <v/>
      </c>
      <c r="F4816" s="8"/>
      <c r="G4816" s="9"/>
      <c r="H4816" s="18"/>
      <c r="I4816" s="18"/>
      <c r="J4816" s="9"/>
      <c r="K4816" s="18"/>
      <c r="L4816" s="14" t="str">
        <f>IFERROR(J4816*HLOOKUP(I4816,Base!$H$2:$J$9,VLOOKUP(Planilla!K4816,Base!$F$3:$G$9,2,0),0),"")</f>
        <v/>
      </c>
      <c r="M4816" s="19"/>
      <c r="N4816" s="14" t="str">
        <f>IF(M4816="Si",HLOOKUP(I4816,Base!$H$2:$J$9,8,0),"")</f>
        <v/>
      </c>
      <c r="O4816" s="9"/>
      <c r="P4816" s="18"/>
      <c r="Q4816" s="14" t="str">
        <f>IFERROR(O4816*HLOOKUP(I4816,Base!$H$2:$J$9,VLOOKUP(Planilla!P4816,Base!$F$3:$G$9,2,0),0),"")</f>
        <v/>
      </c>
    </row>
    <row r="4817" spans="1:17">
      <c r="A4817" s="18"/>
      <c r="B4817" s="7"/>
      <c r="C4817" s="12"/>
      <c r="D4817" s="13" t="str">
        <f>IFERROR(VLOOKUP(C4817,Base!A:C,2,0),"")</f>
        <v/>
      </c>
      <c r="E4817" s="10" t="str">
        <f>IFERROR(VLOOKUP(C4817,Base!A:C,3,0),"")</f>
        <v/>
      </c>
      <c r="F4817" s="8"/>
      <c r="G4817" s="9"/>
      <c r="H4817" s="18"/>
      <c r="I4817" s="18"/>
      <c r="J4817" s="9"/>
      <c r="K4817" s="18"/>
      <c r="L4817" s="14" t="str">
        <f>IFERROR(J4817*HLOOKUP(I4817,Base!$H$2:$J$9,VLOOKUP(Planilla!K4817,Base!$F$3:$G$9,2,0),0),"")</f>
        <v/>
      </c>
      <c r="M4817" s="19"/>
      <c r="N4817" s="14" t="str">
        <f>IF(M4817="Si",HLOOKUP(I4817,Base!$H$2:$J$9,8,0),"")</f>
        <v/>
      </c>
      <c r="O4817" s="9"/>
      <c r="P4817" s="18"/>
      <c r="Q4817" s="14" t="str">
        <f>IFERROR(O4817*HLOOKUP(I4817,Base!$H$2:$J$9,VLOOKUP(Planilla!P4817,Base!$F$3:$G$9,2,0),0),"")</f>
        <v/>
      </c>
    </row>
    <row r="4818" spans="1:17">
      <c r="A4818" s="18"/>
      <c r="B4818" s="7"/>
      <c r="C4818" s="12"/>
      <c r="D4818" s="13" t="str">
        <f>IFERROR(VLOOKUP(C4818,Base!A:C,2,0),"")</f>
        <v/>
      </c>
      <c r="E4818" s="10" t="str">
        <f>IFERROR(VLOOKUP(C4818,Base!A:C,3,0),"")</f>
        <v/>
      </c>
      <c r="F4818" s="8"/>
      <c r="G4818" s="9"/>
      <c r="H4818" s="18"/>
      <c r="I4818" s="18"/>
      <c r="J4818" s="9"/>
      <c r="K4818" s="18"/>
      <c r="L4818" s="14" t="str">
        <f>IFERROR(J4818*HLOOKUP(I4818,Base!$H$2:$J$9,VLOOKUP(Planilla!K4818,Base!$F$3:$G$9,2,0),0),"")</f>
        <v/>
      </c>
      <c r="M4818" s="19"/>
      <c r="N4818" s="14" t="str">
        <f>IF(M4818="Si",HLOOKUP(I4818,Base!$H$2:$J$9,8,0),"")</f>
        <v/>
      </c>
      <c r="O4818" s="9"/>
      <c r="P4818" s="18"/>
      <c r="Q4818" s="14" t="str">
        <f>IFERROR(O4818*HLOOKUP(I4818,Base!$H$2:$J$9,VLOOKUP(Planilla!P4818,Base!$F$3:$G$9,2,0),0),"")</f>
        <v/>
      </c>
    </row>
    <row r="4819" spans="1:17">
      <c r="A4819" s="18"/>
      <c r="B4819" s="7"/>
      <c r="C4819" s="12"/>
      <c r="D4819" s="13" t="str">
        <f>IFERROR(VLOOKUP(C4819,Base!A:C,2,0),"")</f>
        <v/>
      </c>
      <c r="E4819" s="10" t="str">
        <f>IFERROR(VLOOKUP(C4819,Base!A:C,3,0),"")</f>
        <v/>
      </c>
      <c r="F4819" s="8"/>
      <c r="G4819" s="9"/>
      <c r="H4819" s="18"/>
      <c r="I4819" s="18"/>
      <c r="J4819" s="9"/>
      <c r="K4819" s="18"/>
      <c r="L4819" s="14" t="str">
        <f>IFERROR(J4819*HLOOKUP(I4819,Base!$H$2:$J$9,VLOOKUP(Planilla!K4819,Base!$F$3:$G$9,2,0),0),"")</f>
        <v/>
      </c>
      <c r="M4819" s="19"/>
      <c r="N4819" s="14" t="str">
        <f>IF(M4819="Si",HLOOKUP(I4819,Base!$H$2:$J$9,8,0),"")</f>
        <v/>
      </c>
      <c r="O4819" s="9"/>
      <c r="P4819" s="18"/>
      <c r="Q4819" s="14" t="str">
        <f>IFERROR(O4819*HLOOKUP(I4819,Base!$H$2:$J$9,VLOOKUP(Planilla!P4819,Base!$F$3:$G$9,2,0),0),"")</f>
        <v/>
      </c>
    </row>
    <row r="4820" spans="1:17">
      <c r="A4820" s="18"/>
      <c r="B4820" s="7"/>
      <c r="C4820" s="12"/>
      <c r="D4820" s="13" t="str">
        <f>IFERROR(VLOOKUP(C4820,Base!A:C,2,0),"")</f>
        <v/>
      </c>
      <c r="E4820" s="10" t="str">
        <f>IFERROR(VLOOKUP(C4820,Base!A:C,3,0),"")</f>
        <v/>
      </c>
      <c r="F4820" s="8"/>
      <c r="G4820" s="9"/>
      <c r="H4820" s="18"/>
      <c r="I4820" s="18"/>
      <c r="J4820" s="9"/>
      <c r="K4820" s="18"/>
      <c r="L4820" s="14" t="str">
        <f>IFERROR(J4820*HLOOKUP(I4820,Base!$H$2:$J$9,VLOOKUP(Planilla!K4820,Base!$F$3:$G$9,2,0),0),"")</f>
        <v/>
      </c>
      <c r="M4820" s="19"/>
      <c r="N4820" s="14" t="str">
        <f>IF(M4820="Si",HLOOKUP(I4820,Base!$H$2:$J$9,8,0),"")</f>
        <v/>
      </c>
      <c r="O4820" s="9"/>
      <c r="P4820" s="18"/>
      <c r="Q4820" s="14" t="str">
        <f>IFERROR(O4820*HLOOKUP(I4820,Base!$H$2:$J$9,VLOOKUP(Planilla!P4820,Base!$F$3:$G$9,2,0),0),"")</f>
        <v/>
      </c>
    </row>
    <row r="4821" spans="1:17">
      <c r="A4821" s="18"/>
      <c r="B4821" s="7"/>
      <c r="C4821" s="12"/>
      <c r="D4821" s="13" t="str">
        <f>IFERROR(VLOOKUP(C4821,Base!A:C,2,0),"")</f>
        <v/>
      </c>
      <c r="E4821" s="10" t="str">
        <f>IFERROR(VLOOKUP(C4821,Base!A:C,3,0),"")</f>
        <v/>
      </c>
      <c r="F4821" s="8"/>
      <c r="G4821" s="9"/>
      <c r="H4821" s="18"/>
      <c r="I4821" s="18"/>
      <c r="J4821" s="9"/>
      <c r="K4821" s="18"/>
      <c r="L4821" s="14" t="str">
        <f>IFERROR(J4821*HLOOKUP(I4821,Base!$H$2:$J$9,VLOOKUP(Planilla!K4821,Base!$F$3:$G$9,2,0),0),"")</f>
        <v/>
      </c>
      <c r="M4821" s="19"/>
      <c r="N4821" s="14" t="str">
        <f>IF(M4821="Si",HLOOKUP(I4821,Base!$H$2:$J$9,8,0),"")</f>
        <v/>
      </c>
      <c r="O4821" s="9"/>
      <c r="P4821" s="18"/>
      <c r="Q4821" s="14" t="str">
        <f>IFERROR(O4821*HLOOKUP(I4821,Base!$H$2:$J$9,VLOOKUP(Planilla!P4821,Base!$F$3:$G$9,2,0),0),"")</f>
        <v/>
      </c>
    </row>
    <row r="4822" spans="1:17">
      <c r="A4822" s="18"/>
      <c r="B4822" s="7"/>
      <c r="C4822" s="12"/>
      <c r="D4822" s="13" t="str">
        <f>IFERROR(VLOOKUP(C4822,Base!A:C,2,0),"")</f>
        <v/>
      </c>
      <c r="E4822" s="10" t="str">
        <f>IFERROR(VLOOKUP(C4822,Base!A:C,3,0),"")</f>
        <v/>
      </c>
      <c r="F4822" s="8"/>
      <c r="G4822" s="9"/>
      <c r="H4822" s="18"/>
      <c r="I4822" s="18"/>
      <c r="J4822" s="9"/>
      <c r="K4822" s="18"/>
      <c r="L4822" s="14" t="str">
        <f>IFERROR(J4822*HLOOKUP(I4822,Base!$H$2:$J$9,VLOOKUP(Planilla!K4822,Base!$F$3:$G$9,2,0),0),"")</f>
        <v/>
      </c>
      <c r="M4822" s="19"/>
      <c r="N4822" s="14" t="str">
        <f>IF(M4822="Si",HLOOKUP(I4822,Base!$H$2:$J$9,8,0),"")</f>
        <v/>
      </c>
      <c r="O4822" s="9"/>
      <c r="P4822" s="18"/>
      <c r="Q4822" s="14" t="str">
        <f>IFERROR(O4822*HLOOKUP(I4822,Base!$H$2:$J$9,VLOOKUP(Planilla!P4822,Base!$F$3:$G$9,2,0),0),"")</f>
        <v/>
      </c>
    </row>
    <row r="4823" spans="1:17">
      <c r="A4823" s="18"/>
      <c r="B4823" s="7"/>
      <c r="C4823" s="12"/>
      <c r="D4823" s="13" t="str">
        <f>IFERROR(VLOOKUP(C4823,Base!A:C,2,0),"")</f>
        <v/>
      </c>
      <c r="E4823" s="10" t="str">
        <f>IFERROR(VLOOKUP(C4823,Base!A:C,3,0),"")</f>
        <v/>
      </c>
      <c r="F4823" s="8"/>
      <c r="G4823" s="9"/>
      <c r="H4823" s="18"/>
      <c r="I4823" s="18"/>
      <c r="J4823" s="9"/>
      <c r="K4823" s="18"/>
      <c r="L4823" s="14" t="str">
        <f>IFERROR(J4823*HLOOKUP(I4823,Base!$H$2:$J$9,VLOOKUP(Planilla!K4823,Base!$F$3:$G$9,2,0),0),"")</f>
        <v/>
      </c>
      <c r="M4823" s="19"/>
      <c r="N4823" s="14" t="str">
        <f>IF(M4823="Si",HLOOKUP(I4823,Base!$H$2:$J$9,8,0),"")</f>
        <v/>
      </c>
      <c r="O4823" s="9"/>
      <c r="P4823" s="18"/>
      <c r="Q4823" s="14" t="str">
        <f>IFERROR(O4823*HLOOKUP(I4823,Base!$H$2:$J$9,VLOOKUP(Planilla!P4823,Base!$F$3:$G$9,2,0),0),"")</f>
        <v/>
      </c>
    </row>
    <row r="4824" spans="1:17">
      <c r="A4824" s="18"/>
      <c r="B4824" s="7"/>
      <c r="C4824" s="12"/>
      <c r="D4824" s="13" t="str">
        <f>IFERROR(VLOOKUP(C4824,Base!A:C,2,0),"")</f>
        <v/>
      </c>
      <c r="E4824" s="10" t="str">
        <f>IFERROR(VLOOKUP(C4824,Base!A:C,3,0),"")</f>
        <v/>
      </c>
      <c r="F4824" s="8"/>
      <c r="G4824" s="9"/>
      <c r="H4824" s="18"/>
      <c r="I4824" s="18"/>
      <c r="J4824" s="9"/>
      <c r="K4824" s="18"/>
      <c r="L4824" s="14" t="str">
        <f>IFERROR(J4824*HLOOKUP(I4824,Base!$H$2:$J$9,VLOOKUP(Planilla!K4824,Base!$F$3:$G$9,2,0),0),"")</f>
        <v/>
      </c>
      <c r="M4824" s="19"/>
      <c r="N4824" s="14" t="str">
        <f>IF(M4824="Si",HLOOKUP(I4824,Base!$H$2:$J$9,8,0),"")</f>
        <v/>
      </c>
      <c r="O4824" s="9"/>
      <c r="P4824" s="18"/>
      <c r="Q4824" s="14" t="str">
        <f>IFERROR(O4824*HLOOKUP(I4824,Base!$H$2:$J$9,VLOOKUP(Planilla!P4824,Base!$F$3:$G$9,2,0),0),"")</f>
        <v/>
      </c>
    </row>
    <row r="4825" spans="1:17">
      <c r="A4825" s="18"/>
      <c r="B4825" s="7"/>
      <c r="C4825" s="12"/>
      <c r="D4825" s="13" t="str">
        <f>IFERROR(VLOOKUP(C4825,Base!A:C,2,0),"")</f>
        <v/>
      </c>
      <c r="E4825" s="10" t="str">
        <f>IFERROR(VLOOKUP(C4825,Base!A:C,3,0),"")</f>
        <v/>
      </c>
      <c r="F4825" s="8"/>
      <c r="G4825" s="9"/>
      <c r="H4825" s="18"/>
      <c r="I4825" s="18"/>
      <c r="J4825" s="9"/>
      <c r="K4825" s="18"/>
      <c r="L4825" s="14" t="str">
        <f>IFERROR(J4825*HLOOKUP(I4825,Base!$H$2:$J$9,VLOOKUP(Planilla!K4825,Base!$F$3:$G$9,2,0),0),"")</f>
        <v/>
      </c>
      <c r="M4825" s="19"/>
      <c r="N4825" s="14" t="str">
        <f>IF(M4825="Si",HLOOKUP(I4825,Base!$H$2:$J$9,8,0),"")</f>
        <v/>
      </c>
      <c r="O4825" s="9"/>
      <c r="P4825" s="18"/>
      <c r="Q4825" s="14" t="str">
        <f>IFERROR(O4825*HLOOKUP(I4825,Base!$H$2:$J$9,VLOOKUP(Planilla!P4825,Base!$F$3:$G$9,2,0),0),"")</f>
        <v/>
      </c>
    </row>
    <row r="4826" spans="1:17">
      <c r="A4826" s="18"/>
      <c r="B4826" s="7"/>
      <c r="C4826" s="12"/>
      <c r="D4826" s="13" t="str">
        <f>IFERROR(VLOOKUP(C4826,Base!A:C,2,0),"")</f>
        <v/>
      </c>
      <c r="E4826" s="10" t="str">
        <f>IFERROR(VLOOKUP(C4826,Base!A:C,3,0),"")</f>
        <v/>
      </c>
      <c r="F4826" s="8"/>
      <c r="G4826" s="9"/>
      <c r="H4826" s="18"/>
      <c r="I4826" s="18"/>
      <c r="J4826" s="9"/>
      <c r="K4826" s="18"/>
      <c r="L4826" s="14" t="str">
        <f>IFERROR(J4826*HLOOKUP(I4826,Base!$H$2:$J$9,VLOOKUP(Planilla!K4826,Base!$F$3:$G$9,2,0),0),"")</f>
        <v/>
      </c>
      <c r="M4826" s="19"/>
      <c r="N4826" s="14" t="str">
        <f>IF(M4826="Si",HLOOKUP(I4826,Base!$H$2:$J$9,8,0),"")</f>
        <v/>
      </c>
      <c r="O4826" s="9"/>
      <c r="P4826" s="18"/>
      <c r="Q4826" s="14" t="str">
        <f>IFERROR(O4826*HLOOKUP(I4826,Base!$H$2:$J$9,VLOOKUP(Planilla!P4826,Base!$F$3:$G$9,2,0),0),"")</f>
        <v/>
      </c>
    </row>
    <row r="4827" spans="1:17">
      <c r="A4827" s="18"/>
      <c r="B4827" s="7"/>
      <c r="C4827" s="12"/>
      <c r="D4827" s="13" t="str">
        <f>IFERROR(VLOOKUP(C4827,Base!A:C,2,0),"")</f>
        <v/>
      </c>
      <c r="E4827" s="10" t="str">
        <f>IFERROR(VLOOKUP(C4827,Base!A:C,3,0),"")</f>
        <v/>
      </c>
      <c r="F4827" s="8"/>
      <c r="G4827" s="9"/>
      <c r="H4827" s="18"/>
      <c r="I4827" s="18"/>
      <c r="J4827" s="9"/>
      <c r="K4827" s="18"/>
      <c r="L4827" s="14" t="str">
        <f>IFERROR(J4827*HLOOKUP(I4827,Base!$H$2:$J$9,VLOOKUP(Planilla!K4827,Base!$F$3:$G$9,2,0),0),"")</f>
        <v/>
      </c>
      <c r="M4827" s="19"/>
      <c r="N4827" s="14" t="str">
        <f>IF(M4827="Si",HLOOKUP(I4827,Base!$H$2:$J$9,8,0),"")</f>
        <v/>
      </c>
      <c r="O4827" s="9"/>
      <c r="P4827" s="18"/>
      <c r="Q4827" s="14" t="str">
        <f>IFERROR(O4827*HLOOKUP(I4827,Base!$H$2:$J$9,VLOOKUP(Planilla!P4827,Base!$F$3:$G$9,2,0),0),"")</f>
        <v/>
      </c>
    </row>
    <row r="4828" spans="1:17">
      <c r="A4828" s="18"/>
      <c r="B4828" s="7"/>
      <c r="C4828" s="12"/>
      <c r="D4828" s="13" t="str">
        <f>IFERROR(VLOOKUP(C4828,Base!A:C,2,0),"")</f>
        <v/>
      </c>
      <c r="E4828" s="10" t="str">
        <f>IFERROR(VLOOKUP(C4828,Base!A:C,3,0),"")</f>
        <v/>
      </c>
      <c r="F4828" s="8"/>
      <c r="G4828" s="9"/>
      <c r="H4828" s="18"/>
      <c r="I4828" s="18"/>
      <c r="J4828" s="9"/>
      <c r="K4828" s="18"/>
      <c r="L4828" s="14" t="str">
        <f>IFERROR(J4828*HLOOKUP(I4828,Base!$H$2:$J$9,VLOOKUP(Planilla!K4828,Base!$F$3:$G$9,2,0),0),"")</f>
        <v/>
      </c>
      <c r="M4828" s="19"/>
      <c r="N4828" s="14" t="str">
        <f>IF(M4828="Si",HLOOKUP(I4828,Base!$H$2:$J$9,8,0),"")</f>
        <v/>
      </c>
      <c r="O4828" s="9"/>
      <c r="P4828" s="18"/>
      <c r="Q4828" s="14" t="str">
        <f>IFERROR(O4828*HLOOKUP(I4828,Base!$H$2:$J$9,VLOOKUP(Planilla!P4828,Base!$F$3:$G$9,2,0),0),"")</f>
        <v/>
      </c>
    </row>
    <row r="4829" spans="1:17">
      <c r="A4829" s="18"/>
      <c r="B4829" s="7"/>
      <c r="C4829" s="12"/>
      <c r="D4829" s="13" t="str">
        <f>IFERROR(VLOOKUP(C4829,Base!A:C,2,0),"")</f>
        <v/>
      </c>
      <c r="E4829" s="10" t="str">
        <f>IFERROR(VLOOKUP(C4829,Base!A:C,3,0),"")</f>
        <v/>
      </c>
      <c r="F4829" s="8"/>
      <c r="G4829" s="9"/>
      <c r="H4829" s="18"/>
      <c r="I4829" s="18"/>
      <c r="J4829" s="9"/>
      <c r="K4829" s="18"/>
      <c r="L4829" s="14" t="str">
        <f>IFERROR(J4829*HLOOKUP(I4829,Base!$H$2:$J$9,VLOOKUP(Planilla!K4829,Base!$F$3:$G$9,2,0),0),"")</f>
        <v/>
      </c>
      <c r="M4829" s="19"/>
      <c r="N4829" s="14" t="str">
        <f>IF(M4829="Si",HLOOKUP(I4829,Base!$H$2:$J$9,8,0),"")</f>
        <v/>
      </c>
      <c r="O4829" s="9"/>
      <c r="P4829" s="18"/>
      <c r="Q4829" s="14" t="str">
        <f>IFERROR(O4829*HLOOKUP(I4829,Base!$H$2:$J$9,VLOOKUP(Planilla!P4829,Base!$F$3:$G$9,2,0),0),"")</f>
        <v/>
      </c>
    </row>
    <row r="4830" spans="1:17">
      <c r="A4830" s="18"/>
      <c r="B4830" s="7"/>
      <c r="C4830" s="12"/>
      <c r="D4830" s="13" t="str">
        <f>IFERROR(VLOOKUP(C4830,Base!A:C,2,0),"")</f>
        <v/>
      </c>
      <c r="E4830" s="10" t="str">
        <f>IFERROR(VLOOKUP(C4830,Base!A:C,3,0),"")</f>
        <v/>
      </c>
      <c r="F4830" s="8"/>
      <c r="G4830" s="9"/>
      <c r="H4830" s="18"/>
      <c r="I4830" s="18"/>
      <c r="J4830" s="9"/>
      <c r="K4830" s="18"/>
      <c r="L4830" s="14" t="str">
        <f>IFERROR(J4830*HLOOKUP(I4830,Base!$H$2:$J$9,VLOOKUP(Planilla!K4830,Base!$F$3:$G$9,2,0),0),"")</f>
        <v/>
      </c>
      <c r="M4830" s="19"/>
      <c r="N4830" s="14" t="str">
        <f>IF(M4830="Si",HLOOKUP(I4830,Base!$H$2:$J$9,8,0),"")</f>
        <v/>
      </c>
      <c r="O4830" s="9"/>
      <c r="P4830" s="18"/>
      <c r="Q4830" s="14" t="str">
        <f>IFERROR(O4830*HLOOKUP(I4830,Base!$H$2:$J$9,VLOOKUP(Planilla!P4830,Base!$F$3:$G$9,2,0),0),"")</f>
        <v/>
      </c>
    </row>
    <row r="4831" spans="1:17">
      <c r="A4831" s="18"/>
      <c r="B4831" s="7"/>
      <c r="C4831" s="12"/>
      <c r="D4831" s="13" t="str">
        <f>IFERROR(VLOOKUP(C4831,Base!A:C,2,0),"")</f>
        <v/>
      </c>
      <c r="E4831" s="10" t="str">
        <f>IFERROR(VLOOKUP(C4831,Base!A:C,3,0),"")</f>
        <v/>
      </c>
      <c r="F4831" s="8"/>
      <c r="G4831" s="9"/>
      <c r="H4831" s="18"/>
      <c r="I4831" s="18"/>
      <c r="J4831" s="9"/>
      <c r="K4831" s="18"/>
      <c r="L4831" s="14" t="str">
        <f>IFERROR(J4831*HLOOKUP(I4831,Base!$H$2:$J$9,VLOOKUP(Planilla!K4831,Base!$F$3:$G$9,2,0),0),"")</f>
        <v/>
      </c>
      <c r="M4831" s="19"/>
      <c r="N4831" s="14" t="str">
        <f>IF(M4831="Si",HLOOKUP(I4831,Base!$H$2:$J$9,8,0),"")</f>
        <v/>
      </c>
      <c r="O4831" s="9"/>
      <c r="P4831" s="18"/>
      <c r="Q4831" s="14" t="str">
        <f>IFERROR(O4831*HLOOKUP(I4831,Base!$H$2:$J$9,VLOOKUP(Planilla!P4831,Base!$F$3:$G$9,2,0),0),"")</f>
        <v/>
      </c>
    </row>
    <row r="4832" spans="1:17">
      <c r="A4832" s="18"/>
      <c r="B4832" s="7"/>
      <c r="C4832" s="12"/>
      <c r="D4832" s="13" t="str">
        <f>IFERROR(VLOOKUP(C4832,Base!A:C,2,0),"")</f>
        <v/>
      </c>
      <c r="E4832" s="10" t="str">
        <f>IFERROR(VLOOKUP(C4832,Base!A:C,3,0),"")</f>
        <v/>
      </c>
      <c r="F4832" s="8"/>
      <c r="G4832" s="9"/>
      <c r="H4832" s="18"/>
      <c r="I4832" s="18"/>
      <c r="J4832" s="9"/>
      <c r="K4832" s="18"/>
      <c r="L4832" s="14" t="str">
        <f>IFERROR(J4832*HLOOKUP(I4832,Base!$H$2:$J$9,VLOOKUP(Planilla!K4832,Base!$F$3:$G$9,2,0),0),"")</f>
        <v/>
      </c>
      <c r="M4832" s="19"/>
      <c r="N4832" s="14" t="str">
        <f>IF(M4832="Si",HLOOKUP(I4832,Base!$H$2:$J$9,8,0),"")</f>
        <v/>
      </c>
      <c r="O4832" s="9"/>
      <c r="P4832" s="18"/>
      <c r="Q4832" s="14" t="str">
        <f>IFERROR(O4832*HLOOKUP(I4832,Base!$H$2:$J$9,VLOOKUP(Planilla!P4832,Base!$F$3:$G$9,2,0),0),"")</f>
        <v/>
      </c>
    </row>
    <row r="4833" spans="1:17">
      <c r="A4833" s="18"/>
      <c r="B4833" s="7"/>
      <c r="C4833" s="12"/>
      <c r="D4833" s="13" t="str">
        <f>IFERROR(VLOOKUP(C4833,Base!A:C,2,0),"")</f>
        <v/>
      </c>
      <c r="E4833" s="10" t="str">
        <f>IFERROR(VLOOKUP(C4833,Base!A:C,3,0),"")</f>
        <v/>
      </c>
      <c r="F4833" s="8"/>
      <c r="G4833" s="9"/>
      <c r="H4833" s="18"/>
      <c r="I4833" s="18"/>
      <c r="J4833" s="9"/>
      <c r="K4833" s="18"/>
      <c r="L4833" s="14" t="str">
        <f>IFERROR(J4833*HLOOKUP(I4833,Base!$H$2:$J$9,VLOOKUP(Planilla!K4833,Base!$F$3:$G$9,2,0),0),"")</f>
        <v/>
      </c>
      <c r="M4833" s="19"/>
      <c r="N4833" s="14" t="str">
        <f>IF(M4833="Si",HLOOKUP(I4833,Base!$H$2:$J$9,8,0),"")</f>
        <v/>
      </c>
      <c r="O4833" s="9"/>
      <c r="P4833" s="18"/>
      <c r="Q4833" s="14" t="str">
        <f>IFERROR(O4833*HLOOKUP(I4833,Base!$H$2:$J$9,VLOOKUP(Planilla!P4833,Base!$F$3:$G$9,2,0),0),"")</f>
        <v/>
      </c>
    </row>
    <row r="4834" spans="1:17">
      <c r="A4834" s="18"/>
      <c r="B4834" s="7"/>
      <c r="C4834" s="12"/>
      <c r="D4834" s="13" t="str">
        <f>IFERROR(VLOOKUP(C4834,Base!A:C,2,0),"")</f>
        <v/>
      </c>
      <c r="E4834" s="10" t="str">
        <f>IFERROR(VLOOKUP(C4834,Base!A:C,3,0),"")</f>
        <v/>
      </c>
      <c r="F4834" s="8"/>
      <c r="G4834" s="9"/>
      <c r="H4834" s="18"/>
      <c r="I4834" s="18"/>
      <c r="J4834" s="9"/>
      <c r="K4834" s="18"/>
      <c r="L4834" s="14" t="str">
        <f>IFERROR(J4834*HLOOKUP(I4834,Base!$H$2:$J$9,VLOOKUP(Planilla!K4834,Base!$F$3:$G$9,2,0),0),"")</f>
        <v/>
      </c>
      <c r="M4834" s="19"/>
      <c r="N4834" s="14" t="str">
        <f>IF(M4834="Si",HLOOKUP(I4834,Base!$H$2:$J$9,8,0),"")</f>
        <v/>
      </c>
      <c r="O4834" s="9"/>
      <c r="P4834" s="18"/>
      <c r="Q4834" s="14" t="str">
        <f>IFERROR(O4834*HLOOKUP(I4834,Base!$H$2:$J$9,VLOOKUP(Planilla!P4834,Base!$F$3:$G$9,2,0),0),"")</f>
        <v/>
      </c>
    </row>
    <row r="4835" spans="1:17">
      <c r="A4835" s="18"/>
      <c r="B4835" s="7"/>
      <c r="C4835" s="12"/>
      <c r="D4835" s="13" t="str">
        <f>IFERROR(VLOOKUP(C4835,Base!A:C,2,0),"")</f>
        <v/>
      </c>
      <c r="E4835" s="10" t="str">
        <f>IFERROR(VLOOKUP(C4835,Base!A:C,3,0),"")</f>
        <v/>
      </c>
      <c r="F4835" s="8"/>
      <c r="G4835" s="9"/>
      <c r="H4835" s="18"/>
      <c r="I4835" s="18"/>
      <c r="J4835" s="9"/>
      <c r="K4835" s="18"/>
      <c r="L4835" s="14" t="str">
        <f>IFERROR(J4835*HLOOKUP(I4835,Base!$H$2:$J$9,VLOOKUP(Planilla!K4835,Base!$F$3:$G$9,2,0),0),"")</f>
        <v/>
      </c>
      <c r="M4835" s="19"/>
      <c r="N4835" s="14" t="str">
        <f>IF(M4835="Si",HLOOKUP(I4835,Base!$H$2:$J$9,8,0),"")</f>
        <v/>
      </c>
      <c r="O4835" s="9"/>
      <c r="P4835" s="18"/>
      <c r="Q4835" s="14" t="str">
        <f>IFERROR(O4835*HLOOKUP(I4835,Base!$H$2:$J$9,VLOOKUP(Planilla!P4835,Base!$F$3:$G$9,2,0),0),"")</f>
        <v/>
      </c>
    </row>
    <row r="4836" spans="1:17">
      <c r="A4836" s="18"/>
      <c r="B4836" s="7"/>
      <c r="C4836" s="12"/>
      <c r="D4836" s="13" t="str">
        <f>IFERROR(VLOOKUP(C4836,Base!A:C,2,0),"")</f>
        <v/>
      </c>
      <c r="E4836" s="10" t="str">
        <f>IFERROR(VLOOKUP(C4836,Base!A:C,3,0),"")</f>
        <v/>
      </c>
      <c r="F4836" s="8"/>
      <c r="G4836" s="9"/>
      <c r="H4836" s="18"/>
      <c r="I4836" s="18"/>
      <c r="J4836" s="9"/>
      <c r="K4836" s="18"/>
      <c r="L4836" s="14" t="str">
        <f>IFERROR(J4836*HLOOKUP(I4836,Base!$H$2:$J$9,VLOOKUP(Planilla!K4836,Base!$F$3:$G$9,2,0),0),"")</f>
        <v/>
      </c>
      <c r="M4836" s="19"/>
      <c r="N4836" s="14" t="str">
        <f>IF(M4836="Si",HLOOKUP(I4836,Base!$H$2:$J$9,8,0),"")</f>
        <v/>
      </c>
      <c r="O4836" s="9"/>
      <c r="P4836" s="18"/>
      <c r="Q4836" s="14" t="str">
        <f>IFERROR(O4836*HLOOKUP(I4836,Base!$H$2:$J$9,VLOOKUP(Planilla!P4836,Base!$F$3:$G$9,2,0),0),"")</f>
        <v/>
      </c>
    </row>
    <row r="4837" spans="1:17">
      <c r="A4837" s="18"/>
      <c r="B4837" s="7"/>
      <c r="C4837" s="12"/>
      <c r="D4837" s="13" t="str">
        <f>IFERROR(VLOOKUP(C4837,Base!A:C,2,0),"")</f>
        <v/>
      </c>
      <c r="E4837" s="10" t="str">
        <f>IFERROR(VLOOKUP(C4837,Base!A:C,3,0),"")</f>
        <v/>
      </c>
      <c r="F4837" s="8"/>
      <c r="G4837" s="9"/>
      <c r="H4837" s="18"/>
      <c r="I4837" s="18"/>
      <c r="J4837" s="9"/>
      <c r="K4837" s="18"/>
      <c r="L4837" s="14" t="str">
        <f>IFERROR(J4837*HLOOKUP(I4837,Base!$H$2:$J$9,VLOOKUP(Planilla!K4837,Base!$F$3:$G$9,2,0),0),"")</f>
        <v/>
      </c>
      <c r="M4837" s="19"/>
      <c r="N4837" s="14" t="str">
        <f>IF(M4837="Si",HLOOKUP(I4837,Base!$H$2:$J$9,8,0),"")</f>
        <v/>
      </c>
      <c r="O4837" s="9"/>
      <c r="P4837" s="18"/>
      <c r="Q4837" s="14" t="str">
        <f>IFERROR(O4837*HLOOKUP(I4837,Base!$H$2:$J$9,VLOOKUP(Planilla!P4837,Base!$F$3:$G$9,2,0),0),"")</f>
        <v/>
      </c>
    </row>
    <row r="4838" spans="1:17">
      <c r="A4838" s="18"/>
      <c r="B4838" s="7"/>
      <c r="C4838" s="12"/>
      <c r="D4838" s="13" t="str">
        <f>IFERROR(VLOOKUP(C4838,Base!A:C,2,0),"")</f>
        <v/>
      </c>
      <c r="E4838" s="10" t="str">
        <f>IFERROR(VLOOKUP(C4838,Base!A:C,3,0),"")</f>
        <v/>
      </c>
      <c r="F4838" s="8"/>
      <c r="G4838" s="9"/>
      <c r="H4838" s="18"/>
      <c r="I4838" s="18"/>
      <c r="J4838" s="9"/>
      <c r="K4838" s="18"/>
      <c r="L4838" s="14" t="str">
        <f>IFERROR(J4838*HLOOKUP(I4838,Base!$H$2:$J$9,VLOOKUP(Planilla!K4838,Base!$F$3:$G$9,2,0),0),"")</f>
        <v/>
      </c>
      <c r="M4838" s="19"/>
      <c r="N4838" s="14" t="str">
        <f>IF(M4838="Si",HLOOKUP(I4838,Base!$H$2:$J$9,8,0),"")</f>
        <v/>
      </c>
      <c r="O4838" s="9"/>
      <c r="P4838" s="18"/>
      <c r="Q4838" s="14" t="str">
        <f>IFERROR(O4838*HLOOKUP(I4838,Base!$H$2:$J$9,VLOOKUP(Planilla!P4838,Base!$F$3:$G$9,2,0),0),"")</f>
        <v/>
      </c>
    </row>
    <row r="4839" spans="1:17">
      <c r="A4839" s="18"/>
      <c r="B4839" s="7"/>
      <c r="C4839" s="12"/>
      <c r="D4839" s="13" t="str">
        <f>IFERROR(VLOOKUP(C4839,Base!A:C,2,0),"")</f>
        <v/>
      </c>
      <c r="E4839" s="10" t="str">
        <f>IFERROR(VLOOKUP(C4839,Base!A:C,3,0),"")</f>
        <v/>
      </c>
      <c r="F4839" s="8"/>
      <c r="G4839" s="9"/>
      <c r="H4839" s="18"/>
      <c r="I4839" s="18"/>
      <c r="J4839" s="9"/>
      <c r="K4839" s="18"/>
      <c r="L4839" s="14" t="str">
        <f>IFERROR(J4839*HLOOKUP(I4839,Base!$H$2:$J$9,VLOOKUP(Planilla!K4839,Base!$F$3:$G$9,2,0),0),"")</f>
        <v/>
      </c>
      <c r="M4839" s="19"/>
      <c r="N4839" s="14" t="str">
        <f>IF(M4839="Si",HLOOKUP(I4839,Base!$H$2:$J$9,8,0),"")</f>
        <v/>
      </c>
      <c r="O4839" s="9"/>
      <c r="P4839" s="18"/>
      <c r="Q4839" s="14" t="str">
        <f>IFERROR(O4839*HLOOKUP(I4839,Base!$H$2:$J$9,VLOOKUP(Planilla!P4839,Base!$F$3:$G$9,2,0),0),"")</f>
        <v/>
      </c>
    </row>
    <row r="4840" spans="1:17">
      <c r="A4840" s="18"/>
      <c r="B4840" s="7"/>
      <c r="C4840" s="12"/>
      <c r="D4840" s="13" t="str">
        <f>IFERROR(VLOOKUP(C4840,Base!A:C,2,0),"")</f>
        <v/>
      </c>
      <c r="E4840" s="10" t="str">
        <f>IFERROR(VLOOKUP(C4840,Base!A:C,3,0),"")</f>
        <v/>
      </c>
      <c r="F4840" s="8"/>
      <c r="G4840" s="9"/>
      <c r="H4840" s="18"/>
      <c r="I4840" s="18"/>
      <c r="J4840" s="9"/>
      <c r="K4840" s="18"/>
      <c r="L4840" s="14" t="str">
        <f>IFERROR(J4840*HLOOKUP(I4840,Base!$H$2:$J$9,VLOOKUP(Planilla!K4840,Base!$F$3:$G$9,2,0),0),"")</f>
        <v/>
      </c>
      <c r="M4840" s="19"/>
      <c r="N4840" s="14" t="str">
        <f>IF(M4840="Si",HLOOKUP(I4840,Base!$H$2:$J$9,8,0),"")</f>
        <v/>
      </c>
      <c r="O4840" s="9"/>
      <c r="P4840" s="18"/>
      <c r="Q4840" s="14" t="str">
        <f>IFERROR(O4840*HLOOKUP(I4840,Base!$H$2:$J$9,VLOOKUP(Planilla!P4840,Base!$F$3:$G$9,2,0),0),"")</f>
        <v/>
      </c>
    </row>
    <row r="4841" spans="1:17">
      <c r="A4841" s="18"/>
      <c r="B4841" s="7"/>
      <c r="C4841" s="12"/>
      <c r="D4841" s="13" t="str">
        <f>IFERROR(VLOOKUP(C4841,Base!A:C,2,0),"")</f>
        <v/>
      </c>
      <c r="E4841" s="10" t="str">
        <f>IFERROR(VLOOKUP(C4841,Base!A:C,3,0),"")</f>
        <v/>
      </c>
      <c r="F4841" s="8"/>
      <c r="G4841" s="9"/>
      <c r="H4841" s="18"/>
      <c r="I4841" s="18"/>
      <c r="J4841" s="9"/>
      <c r="K4841" s="18"/>
      <c r="L4841" s="14" t="str">
        <f>IFERROR(J4841*HLOOKUP(I4841,Base!$H$2:$J$9,VLOOKUP(Planilla!K4841,Base!$F$3:$G$9,2,0),0),"")</f>
        <v/>
      </c>
      <c r="M4841" s="19"/>
      <c r="N4841" s="14" t="str">
        <f>IF(M4841="Si",HLOOKUP(I4841,Base!$H$2:$J$9,8,0),"")</f>
        <v/>
      </c>
      <c r="O4841" s="9"/>
      <c r="P4841" s="18"/>
      <c r="Q4841" s="14" t="str">
        <f>IFERROR(O4841*HLOOKUP(I4841,Base!$H$2:$J$9,VLOOKUP(Planilla!P4841,Base!$F$3:$G$9,2,0),0),"")</f>
        <v/>
      </c>
    </row>
    <row r="4842" spans="1:17">
      <c r="A4842" s="18"/>
      <c r="B4842" s="7"/>
      <c r="C4842" s="12"/>
      <c r="D4842" s="13" t="str">
        <f>IFERROR(VLOOKUP(C4842,Base!A:C,2,0),"")</f>
        <v/>
      </c>
      <c r="E4842" s="10" t="str">
        <f>IFERROR(VLOOKUP(C4842,Base!A:C,3,0),"")</f>
        <v/>
      </c>
      <c r="F4842" s="8"/>
      <c r="G4842" s="9"/>
      <c r="H4842" s="18"/>
      <c r="I4842" s="18"/>
      <c r="J4842" s="9"/>
      <c r="K4842" s="18"/>
      <c r="L4842" s="14" t="str">
        <f>IFERROR(J4842*HLOOKUP(I4842,Base!$H$2:$J$9,VLOOKUP(Planilla!K4842,Base!$F$3:$G$9,2,0),0),"")</f>
        <v/>
      </c>
      <c r="M4842" s="19"/>
      <c r="N4842" s="14" t="str">
        <f>IF(M4842="Si",HLOOKUP(I4842,Base!$H$2:$J$9,8,0),"")</f>
        <v/>
      </c>
      <c r="O4842" s="9"/>
      <c r="P4842" s="18"/>
      <c r="Q4842" s="14" t="str">
        <f>IFERROR(O4842*HLOOKUP(I4842,Base!$H$2:$J$9,VLOOKUP(Planilla!P4842,Base!$F$3:$G$9,2,0),0),"")</f>
        <v/>
      </c>
    </row>
    <row r="4843" spans="1:17">
      <c r="A4843" s="18"/>
      <c r="B4843" s="7"/>
      <c r="C4843" s="12"/>
      <c r="D4843" s="13" t="str">
        <f>IFERROR(VLOOKUP(C4843,Base!A:C,2,0),"")</f>
        <v/>
      </c>
      <c r="E4843" s="10" t="str">
        <f>IFERROR(VLOOKUP(C4843,Base!A:C,3,0),"")</f>
        <v/>
      </c>
      <c r="F4843" s="8"/>
      <c r="G4843" s="9"/>
      <c r="H4843" s="18"/>
      <c r="I4843" s="18"/>
      <c r="J4843" s="9"/>
      <c r="K4843" s="18"/>
      <c r="L4843" s="14" t="str">
        <f>IFERROR(J4843*HLOOKUP(I4843,Base!$H$2:$J$9,VLOOKUP(Planilla!K4843,Base!$F$3:$G$9,2,0),0),"")</f>
        <v/>
      </c>
      <c r="M4843" s="19"/>
      <c r="N4843" s="14" t="str">
        <f>IF(M4843="Si",HLOOKUP(I4843,Base!$H$2:$J$9,8,0),"")</f>
        <v/>
      </c>
      <c r="O4843" s="9"/>
      <c r="P4843" s="18"/>
      <c r="Q4843" s="14" t="str">
        <f>IFERROR(O4843*HLOOKUP(I4843,Base!$H$2:$J$9,VLOOKUP(Planilla!P4843,Base!$F$3:$G$9,2,0),0),"")</f>
        <v/>
      </c>
    </row>
    <row r="4844" spans="1:17">
      <c r="A4844" s="18"/>
      <c r="B4844" s="7"/>
      <c r="C4844" s="12"/>
      <c r="D4844" s="13" t="str">
        <f>IFERROR(VLOOKUP(C4844,Base!A:C,2,0),"")</f>
        <v/>
      </c>
      <c r="E4844" s="10" t="str">
        <f>IFERROR(VLOOKUP(C4844,Base!A:C,3,0),"")</f>
        <v/>
      </c>
      <c r="F4844" s="8"/>
      <c r="G4844" s="9"/>
      <c r="H4844" s="18"/>
      <c r="I4844" s="18"/>
      <c r="J4844" s="9"/>
      <c r="K4844" s="18"/>
      <c r="L4844" s="14" t="str">
        <f>IFERROR(J4844*HLOOKUP(I4844,Base!$H$2:$J$9,VLOOKUP(Planilla!K4844,Base!$F$3:$G$9,2,0),0),"")</f>
        <v/>
      </c>
      <c r="M4844" s="19"/>
      <c r="N4844" s="14" t="str">
        <f>IF(M4844="Si",HLOOKUP(I4844,Base!$H$2:$J$9,8,0),"")</f>
        <v/>
      </c>
      <c r="O4844" s="9"/>
      <c r="P4844" s="18"/>
      <c r="Q4844" s="14" t="str">
        <f>IFERROR(O4844*HLOOKUP(I4844,Base!$H$2:$J$9,VLOOKUP(Planilla!P4844,Base!$F$3:$G$9,2,0),0),"")</f>
        <v/>
      </c>
    </row>
    <row r="4845" spans="1:17">
      <c r="A4845" s="18"/>
      <c r="B4845" s="7"/>
      <c r="C4845" s="12"/>
      <c r="D4845" s="13" t="str">
        <f>IFERROR(VLOOKUP(C4845,Base!A:C,2,0),"")</f>
        <v/>
      </c>
      <c r="E4845" s="10" t="str">
        <f>IFERROR(VLOOKUP(C4845,Base!A:C,3,0),"")</f>
        <v/>
      </c>
      <c r="F4845" s="8"/>
      <c r="G4845" s="9"/>
      <c r="H4845" s="18"/>
      <c r="I4845" s="18"/>
      <c r="J4845" s="9"/>
      <c r="K4845" s="18"/>
      <c r="L4845" s="14" t="str">
        <f>IFERROR(J4845*HLOOKUP(I4845,Base!$H$2:$J$9,VLOOKUP(Planilla!K4845,Base!$F$3:$G$9,2,0),0),"")</f>
        <v/>
      </c>
      <c r="M4845" s="19"/>
      <c r="N4845" s="14" t="str">
        <f>IF(M4845="Si",HLOOKUP(I4845,Base!$H$2:$J$9,8,0),"")</f>
        <v/>
      </c>
      <c r="O4845" s="9"/>
      <c r="P4845" s="18"/>
      <c r="Q4845" s="14" t="str">
        <f>IFERROR(O4845*HLOOKUP(I4845,Base!$H$2:$J$9,VLOOKUP(Planilla!P4845,Base!$F$3:$G$9,2,0),0),"")</f>
        <v/>
      </c>
    </row>
    <row r="4846" spans="1:17">
      <c r="A4846" s="18"/>
      <c r="B4846" s="7"/>
      <c r="C4846" s="12"/>
      <c r="D4846" s="13" t="str">
        <f>IFERROR(VLOOKUP(C4846,Base!A:C,2,0),"")</f>
        <v/>
      </c>
      <c r="E4846" s="10" t="str">
        <f>IFERROR(VLOOKUP(C4846,Base!A:C,3,0),"")</f>
        <v/>
      </c>
      <c r="F4846" s="8"/>
      <c r="G4846" s="9"/>
      <c r="H4846" s="18"/>
      <c r="I4846" s="18"/>
      <c r="J4846" s="9"/>
      <c r="K4846" s="18"/>
      <c r="L4846" s="14" t="str">
        <f>IFERROR(J4846*HLOOKUP(I4846,Base!$H$2:$J$9,VLOOKUP(Planilla!K4846,Base!$F$3:$G$9,2,0),0),"")</f>
        <v/>
      </c>
      <c r="M4846" s="19"/>
      <c r="N4846" s="14" t="str">
        <f>IF(M4846="Si",HLOOKUP(I4846,Base!$H$2:$J$9,8,0),"")</f>
        <v/>
      </c>
      <c r="O4846" s="9"/>
      <c r="P4846" s="18"/>
      <c r="Q4846" s="14" t="str">
        <f>IFERROR(O4846*HLOOKUP(I4846,Base!$H$2:$J$9,VLOOKUP(Planilla!P4846,Base!$F$3:$G$9,2,0),0),"")</f>
        <v/>
      </c>
    </row>
    <row r="4847" spans="1:17">
      <c r="A4847" s="18"/>
      <c r="B4847" s="7"/>
      <c r="C4847" s="12"/>
      <c r="D4847" s="13" t="str">
        <f>IFERROR(VLOOKUP(C4847,Base!A:C,2,0),"")</f>
        <v/>
      </c>
      <c r="E4847" s="10" t="str">
        <f>IFERROR(VLOOKUP(C4847,Base!A:C,3,0),"")</f>
        <v/>
      </c>
      <c r="F4847" s="8"/>
      <c r="G4847" s="9"/>
      <c r="H4847" s="18"/>
      <c r="I4847" s="18"/>
      <c r="J4847" s="9"/>
      <c r="K4847" s="18"/>
      <c r="L4847" s="14" t="str">
        <f>IFERROR(J4847*HLOOKUP(I4847,Base!$H$2:$J$9,VLOOKUP(Planilla!K4847,Base!$F$3:$G$9,2,0),0),"")</f>
        <v/>
      </c>
      <c r="M4847" s="19"/>
      <c r="N4847" s="14" t="str">
        <f>IF(M4847="Si",HLOOKUP(I4847,Base!$H$2:$J$9,8,0),"")</f>
        <v/>
      </c>
      <c r="O4847" s="9"/>
      <c r="P4847" s="18"/>
      <c r="Q4847" s="14" t="str">
        <f>IFERROR(O4847*HLOOKUP(I4847,Base!$H$2:$J$9,VLOOKUP(Planilla!P4847,Base!$F$3:$G$9,2,0),0),"")</f>
        <v/>
      </c>
    </row>
    <row r="4848" spans="1:17">
      <c r="A4848" s="18"/>
      <c r="B4848" s="7"/>
      <c r="C4848" s="12"/>
      <c r="D4848" s="13" t="str">
        <f>IFERROR(VLOOKUP(C4848,Base!A:C,2,0),"")</f>
        <v/>
      </c>
      <c r="E4848" s="10" t="str">
        <f>IFERROR(VLOOKUP(C4848,Base!A:C,3,0),"")</f>
        <v/>
      </c>
      <c r="F4848" s="8"/>
      <c r="G4848" s="9"/>
      <c r="H4848" s="18"/>
      <c r="I4848" s="18"/>
      <c r="J4848" s="9"/>
      <c r="K4848" s="18"/>
      <c r="L4848" s="14" t="str">
        <f>IFERROR(J4848*HLOOKUP(I4848,Base!$H$2:$J$9,VLOOKUP(Planilla!K4848,Base!$F$3:$G$9,2,0),0),"")</f>
        <v/>
      </c>
      <c r="M4848" s="19"/>
      <c r="N4848" s="14" t="str">
        <f>IF(M4848="Si",HLOOKUP(I4848,Base!$H$2:$J$9,8,0),"")</f>
        <v/>
      </c>
      <c r="O4848" s="9"/>
      <c r="P4848" s="18"/>
      <c r="Q4848" s="14" t="str">
        <f>IFERROR(O4848*HLOOKUP(I4848,Base!$H$2:$J$9,VLOOKUP(Planilla!P4848,Base!$F$3:$G$9,2,0),0),"")</f>
        <v/>
      </c>
    </row>
    <row r="4849" spans="1:17">
      <c r="A4849" s="18"/>
      <c r="B4849" s="7"/>
      <c r="C4849" s="12"/>
      <c r="D4849" s="13" t="str">
        <f>IFERROR(VLOOKUP(C4849,Base!A:C,2,0),"")</f>
        <v/>
      </c>
      <c r="E4849" s="10" t="str">
        <f>IFERROR(VLOOKUP(C4849,Base!A:C,3,0),"")</f>
        <v/>
      </c>
      <c r="F4849" s="8"/>
      <c r="G4849" s="9"/>
      <c r="H4849" s="18"/>
      <c r="I4849" s="18"/>
      <c r="J4849" s="9"/>
      <c r="K4849" s="18"/>
      <c r="L4849" s="14" t="str">
        <f>IFERROR(J4849*HLOOKUP(I4849,Base!$H$2:$J$9,VLOOKUP(Planilla!K4849,Base!$F$3:$G$9,2,0),0),"")</f>
        <v/>
      </c>
      <c r="M4849" s="19"/>
      <c r="N4849" s="14" t="str">
        <f>IF(M4849="Si",HLOOKUP(I4849,Base!$H$2:$J$9,8,0),"")</f>
        <v/>
      </c>
      <c r="O4849" s="9"/>
      <c r="P4849" s="18"/>
      <c r="Q4849" s="14" t="str">
        <f>IFERROR(O4849*HLOOKUP(I4849,Base!$H$2:$J$9,VLOOKUP(Planilla!P4849,Base!$F$3:$G$9,2,0),0),"")</f>
        <v/>
      </c>
    </row>
    <row r="4850" spans="1:17">
      <c r="A4850" s="18"/>
      <c r="B4850" s="7"/>
      <c r="C4850" s="12"/>
      <c r="D4850" s="13" t="str">
        <f>IFERROR(VLOOKUP(C4850,Base!A:C,2,0),"")</f>
        <v/>
      </c>
      <c r="E4850" s="10" t="str">
        <f>IFERROR(VLOOKUP(C4850,Base!A:C,3,0),"")</f>
        <v/>
      </c>
      <c r="F4850" s="8"/>
      <c r="G4850" s="9"/>
      <c r="H4850" s="18"/>
      <c r="I4850" s="18"/>
      <c r="J4850" s="9"/>
      <c r="K4850" s="18"/>
      <c r="L4850" s="14" t="str">
        <f>IFERROR(J4850*HLOOKUP(I4850,Base!$H$2:$J$9,VLOOKUP(Planilla!K4850,Base!$F$3:$G$9,2,0),0),"")</f>
        <v/>
      </c>
      <c r="M4850" s="19"/>
      <c r="N4850" s="14" t="str">
        <f>IF(M4850="Si",HLOOKUP(I4850,Base!$H$2:$J$9,8,0),"")</f>
        <v/>
      </c>
      <c r="O4850" s="9"/>
      <c r="P4850" s="18"/>
      <c r="Q4850" s="14" t="str">
        <f>IFERROR(O4850*HLOOKUP(I4850,Base!$H$2:$J$9,VLOOKUP(Planilla!P4850,Base!$F$3:$G$9,2,0),0),"")</f>
        <v/>
      </c>
    </row>
    <row r="4851" spans="1:17">
      <c r="A4851" s="18"/>
      <c r="B4851" s="7"/>
      <c r="C4851" s="12"/>
      <c r="D4851" s="13" t="str">
        <f>IFERROR(VLOOKUP(C4851,Base!A:C,2,0),"")</f>
        <v/>
      </c>
      <c r="E4851" s="10" t="str">
        <f>IFERROR(VLOOKUP(C4851,Base!A:C,3,0),"")</f>
        <v/>
      </c>
      <c r="F4851" s="8"/>
      <c r="G4851" s="9"/>
      <c r="H4851" s="18"/>
      <c r="I4851" s="18"/>
      <c r="J4851" s="9"/>
      <c r="K4851" s="18"/>
      <c r="L4851" s="14" t="str">
        <f>IFERROR(J4851*HLOOKUP(I4851,Base!$H$2:$J$9,VLOOKUP(Planilla!K4851,Base!$F$3:$G$9,2,0),0),"")</f>
        <v/>
      </c>
      <c r="M4851" s="19"/>
      <c r="N4851" s="14" t="str">
        <f>IF(M4851="Si",HLOOKUP(I4851,Base!$H$2:$J$9,8,0),"")</f>
        <v/>
      </c>
      <c r="O4851" s="9"/>
      <c r="P4851" s="18"/>
      <c r="Q4851" s="14" t="str">
        <f>IFERROR(O4851*HLOOKUP(I4851,Base!$H$2:$J$9,VLOOKUP(Planilla!P4851,Base!$F$3:$G$9,2,0),0),"")</f>
        <v/>
      </c>
    </row>
    <row r="4852" spans="1:17">
      <c r="A4852" s="18"/>
      <c r="B4852" s="7"/>
      <c r="C4852" s="12"/>
      <c r="D4852" s="13" t="str">
        <f>IFERROR(VLOOKUP(C4852,Base!A:C,2,0),"")</f>
        <v/>
      </c>
      <c r="E4852" s="10" t="str">
        <f>IFERROR(VLOOKUP(C4852,Base!A:C,3,0),"")</f>
        <v/>
      </c>
      <c r="F4852" s="8"/>
      <c r="G4852" s="9"/>
      <c r="H4852" s="18"/>
      <c r="I4852" s="18"/>
      <c r="J4852" s="9"/>
      <c r="K4852" s="18"/>
      <c r="L4852" s="14" t="str">
        <f>IFERROR(J4852*HLOOKUP(I4852,Base!$H$2:$J$9,VLOOKUP(Planilla!K4852,Base!$F$3:$G$9,2,0),0),"")</f>
        <v/>
      </c>
      <c r="M4852" s="19"/>
      <c r="N4852" s="14" t="str">
        <f>IF(M4852="Si",HLOOKUP(I4852,Base!$H$2:$J$9,8,0),"")</f>
        <v/>
      </c>
      <c r="O4852" s="9"/>
      <c r="P4852" s="18"/>
      <c r="Q4852" s="14" t="str">
        <f>IFERROR(O4852*HLOOKUP(I4852,Base!$H$2:$J$9,VLOOKUP(Planilla!P4852,Base!$F$3:$G$9,2,0),0),"")</f>
        <v/>
      </c>
    </row>
    <row r="4853" spans="1:17">
      <c r="A4853" s="18"/>
      <c r="B4853" s="7"/>
      <c r="C4853" s="12"/>
      <c r="D4853" s="13" t="str">
        <f>IFERROR(VLOOKUP(C4853,Base!A:C,2,0),"")</f>
        <v/>
      </c>
      <c r="E4853" s="10" t="str">
        <f>IFERROR(VLOOKUP(C4853,Base!A:C,3,0),"")</f>
        <v/>
      </c>
      <c r="F4853" s="8"/>
      <c r="G4853" s="9"/>
      <c r="H4853" s="18"/>
      <c r="I4853" s="18"/>
      <c r="J4853" s="9"/>
      <c r="K4853" s="18"/>
      <c r="L4853" s="14" t="str">
        <f>IFERROR(J4853*HLOOKUP(I4853,Base!$H$2:$J$9,VLOOKUP(Planilla!K4853,Base!$F$3:$G$9,2,0),0),"")</f>
        <v/>
      </c>
      <c r="M4853" s="19"/>
      <c r="N4853" s="14" t="str">
        <f>IF(M4853="Si",HLOOKUP(I4853,Base!$H$2:$J$9,8,0),"")</f>
        <v/>
      </c>
      <c r="O4853" s="9"/>
      <c r="P4853" s="18"/>
      <c r="Q4853" s="14" t="str">
        <f>IFERROR(O4853*HLOOKUP(I4853,Base!$H$2:$J$9,VLOOKUP(Planilla!P4853,Base!$F$3:$G$9,2,0),0),"")</f>
        <v/>
      </c>
    </row>
    <row r="4854" spans="1:17">
      <c r="A4854" s="18"/>
      <c r="B4854" s="7"/>
      <c r="C4854" s="12"/>
      <c r="D4854" s="13" t="str">
        <f>IFERROR(VLOOKUP(C4854,Base!A:C,2,0),"")</f>
        <v/>
      </c>
      <c r="E4854" s="10" t="str">
        <f>IFERROR(VLOOKUP(C4854,Base!A:C,3,0),"")</f>
        <v/>
      </c>
      <c r="F4854" s="8"/>
      <c r="G4854" s="9"/>
      <c r="H4854" s="18"/>
      <c r="I4854" s="18"/>
      <c r="J4854" s="9"/>
      <c r="K4854" s="18"/>
      <c r="L4854" s="14" t="str">
        <f>IFERROR(J4854*HLOOKUP(I4854,Base!$H$2:$J$9,VLOOKUP(Planilla!K4854,Base!$F$3:$G$9,2,0),0),"")</f>
        <v/>
      </c>
      <c r="M4854" s="19"/>
      <c r="N4854" s="14" t="str">
        <f>IF(M4854="Si",HLOOKUP(I4854,Base!$H$2:$J$9,8,0),"")</f>
        <v/>
      </c>
      <c r="O4854" s="9"/>
      <c r="P4854" s="18"/>
      <c r="Q4854" s="14" t="str">
        <f>IFERROR(O4854*HLOOKUP(I4854,Base!$H$2:$J$9,VLOOKUP(Planilla!P4854,Base!$F$3:$G$9,2,0),0),"")</f>
        <v/>
      </c>
    </row>
    <row r="4855" spans="1:17">
      <c r="A4855" s="18"/>
      <c r="B4855" s="7"/>
      <c r="C4855" s="12"/>
      <c r="D4855" s="13" t="str">
        <f>IFERROR(VLOOKUP(C4855,Base!A:C,2,0),"")</f>
        <v/>
      </c>
      <c r="E4855" s="10" t="str">
        <f>IFERROR(VLOOKUP(C4855,Base!A:C,3,0),"")</f>
        <v/>
      </c>
      <c r="F4855" s="8"/>
      <c r="G4855" s="9"/>
      <c r="H4855" s="18"/>
      <c r="I4855" s="18"/>
      <c r="J4855" s="9"/>
      <c r="K4855" s="18"/>
      <c r="L4855" s="14" t="str">
        <f>IFERROR(J4855*HLOOKUP(I4855,Base!$H$2:$J$9,VLOOKUP(Planilla!K4855,Base!$F$3:$G$9,2,0),0),"")</f>
        <v/>
      </c>
      <c r="M4855" s="19"/>
      <c r="N4855" s="14" t="str">
        <f>IF(M4855="Si",HLOOKUP(I4855,Base!$H$2:$J$9,8,0),"")</f>
        <v/>
      </c>
      <c r="O4855" s="9"/>
      <c r="P4855" s="18"/>
      <c r="Q4855" s="14" t="str">
        <f>IFERROR(O4855*HLOOKUP(I4855,Base!$H$2:$J$9,VLOOKUP(Planilla!P4855,Base!$F$3:$G$9,2,0),0),"")</f>
        <v/>
      </c>
    </row>
    <row r="4856" spans="1:17">
      <c r="A4856" s="18"/>
      <c r="B4856" s="7"/>
      <c r="C4856" s="12"/>
      <c r="D4856" s="13" t="str">
        <f>IFERROR(VLOOKUP(C4856,Base!A:C,2,0),"")</f>
        <v/>
      </c>
      <c r="E4856" s="10" t="str">
        <f>IFERROR(VLOOKUP(C4856,Base!A:C,3,0),"")</f>
        <v/>
      </c>
      <c r="F4856" s="8"/>
      <c r="G4856" s="9"/>
      <c r="H4856" s="18"/>
      <c r="I4856" s="18"/>
      <c r="J4856" s="9"/>
      <c r="K4856" s="18"/>
      <c r="L4856" s="14" t="str">
        <f>IFERROR(J4856*HLOOKUP(I4856,Base!$H$2:$J$9,VLOOKUP(Planilla!K4856,Base!$F$3:$G$9,2,0),0),"")</f>
        <v/>
      </c>
      <c r="M4856" s="19"/>
      <c r="N4856" s="14" t="str">
        <f>IF(M4856="Si",HLOOKUP(I4856,Base!$H$2:$J$9,8,0),"")</f>
        <v/>
      </c>
      <c r="O4856" s="9"/>
      <c r="P4856" s="18"/>
      <c r="Q4856" s="14" t="str">
        <f>IFERROR(O4856*HLOOKUP(I4856,Base!$H$2:$J$9,VLOOKUP(Planilla!P4856,Base!$F$3:$G$9,2,0),0),"")</f>
        <v/>
      </c>
    </row>
    <row r="4857" spans="1:17">
      <c r="A4857" s="18"/>
      <c r="B4857" s="7"/>
      <c r="C4857" s="12"/>
      <c r="D4857" s="13" t="str">
        <f>IFERROR(VLOOKUP(C4857,Base!A:C,2,0),"")</f>
        <v/>
      </c>
      <c r="E4857" s="10" t="str">
        <f>IFERROR(VLOOKUP(C4857,Base!A:C,3,0),"")</f>
        <v/>
      </c>
      <c r="F4857" s="8"/>
      <c r="G4857" s="9"/>
      <c r="H4857" s="18"/>
      <c r="I4857" s="18"/>
      <c r="J4857" s="9"/>
      <c r="K4857" s="18"/>
      <c r="L4857" s="14" t="str">
        <f>IFERROR(J4857*HLOOKUP(I4857,Base!$H$2:$J$9,VLOOKUP(Planilla!K4857,Base!$F$3:$G$9,2,0),0),"")</f>
        <v/>
      </c>
      <c r="M4857" s="19"/>
      <c r="N4857" s="14" t="str">
        <f>IF(M4857="Si",HLOOKUP(I4857,Base!$H$2:$J$9,8,0),"")</f>
        <v/>
      </c>
      <c r="O4857" s="9"/>
      <c r="P4857" s="18"/>
      <c r="Q4857" s="14" t="str">
        <f>IFERROR(O4857*HLOOKUP(I4857,Base!$H$2:$J$9,VLOOKUP(Planilla!P4857,Base!$F$3:$G$9,2,0),0),"")</f>
        <v/>
      </c>
    </row>
    <row r="4858" spans="1:17">
      <c r="A4858" s="18"/>
      <c r="B4858" s="7"/>
      <c r="C4858" s="12"/>
      <c r="D4858" s="13" t="str">
        <f>IFERROR(VLOOKUP(C4858,Base!A:C,2,0),"")</f>
        <v/>
      </c>
      <c r="E4858" s="10" t="str">
        <f>IFERROR(VLOOKUP(C4858,Base!A:C,3,0),"")</f>
        <v/>
      </c>
      <c r="F4858" s="8"/>
      <c r="G4858" s="9"/>
      <c r="H4858" s="18"/>
      <c r="I4858" s="18"/>
      <c r="J4858" s="9"/>
      <c r="K4858" s="18"/>
      <c r="L4858" s="14" t="str">
        <f>IFERROR(J4858*HLOOKUP(I4858,Base!$H$2:$J$9,VLOOKUP(Planilla!K4858,Base!$F$3:$G$9,2,0),0),"")</f>
        <v/>
      </c>
      <c r="M4858" s="19"/>
      <c r="N4858" s="14" t="str">
        <f>IF(M4858="Si",HLOOKUP(I4858,Base!$H$2:$J$9,8,0),"")</f>
        <v/>
      </c>
      <c r="O4858" s="9"/>
      <c r="P4858" s="18"/>
      <c r="Q4858" s="14" t="str">
        <f>IFERROR(O4858*HLOOKUP(I4858,Base!$H$2:$J$9,VLOOKUP(Planilla!P4858,Base!$F$3:$G$9,2,0),0),"")</f>
        <v/>
      </c>
    </row>
    <row r="4859" spans="1:17">
      <c r="A4859" s="18"/>
      <c r="B4859" s="7"/>
      <c r="C4859" s="12"/>
      <c r="D4859" s="13" t="str">
        <f>IFERROR(VLOOKUP(C4859,Base!A:C,2,0),"")</f>
        <v/>
      </c>
      <c r="E4859" s="10" t="str">
        <f>IFERROR(VLOOKUP(C4859,Base!A:C,3,0),"")</f>
        <v/>
      </c>
      <c r="F4859" s="8"/>
      <c r="G4859" s="9"/>
      <c r="H4859" s="18"/>
      <c r="I4859" s="18"/>
      <c r="J4859" s="9"/>
      <c r="K4859" s="18"/>
      <c r="L4859" s="14" t="str">
        <f>IFERROR(J4859*HLOOKUP(I4859,Base!$H$2:$J$9,VLOOKUP(Planilla!K4859,Base!$F$3:$G$9,2,0),0),"")</f>
        <v/>
      </c>
      <c r="M4859" s="19"/>
      <c r="N4859" s="14" t="str">
        <f>IF(M4859="Si",HLOOKUP(I4859,Base!$H$2:$J$9,8,0),"")</f>
        <v/>
      </c>
      <c r="O4859" s="9"/>
      <c r="P4859" s="18"/>
      <c r="Q4859" s="14" t="str">
        <f>IFERROR(O4859*HLOOKUP(I4859,Base!$H$2:$J$9,VLOOKUP(Planilla!P4859,Base!$F$3:$G$9,2,0),0),"")</f>
        <v/>
      </c>
    </row>
    <row r="4860" spans="1:17">
      <c r="A4860" s="18"/>
      <c r="B4860" s="7"/>
      <c r="C4860" s="12"/>
      <c r="D4860" s="13" t="str">
        <f>IFERROR(VLOOKUP(C4860,Base!A:C,2,0),"")</f>
        <v/>
      </c>
      <c r="E4860" s="10" t="str">
        <f>IFERROR(VLOOKUP(C4860,Base!A:C,3,0),"")</f>
        <v/>
      </c>
      <c r="F4860" s="8"/>
      <c r="G4860" s="9"/>
      <c r="H4860" s="18"/>
      <c r="I4860" s="18"/>
      <c r="J4860" s="9"/>
      <c r="K4860" s="18"/>
      <c r="L4860" s="14" t="str">
        <f>IFERROR(J4860*HLOOKUP(I4860,Base!$H$2:$J$9,VLOOKUP(Planilla!K4860,Base!$F$3:$G$9,2,0),0),"")</f>
        <v/>
      </c>
      <c r="M4860" s="19"/>
      <c r="N4860" s="14" t="str">
        <f>IF(M4860="Si",HLOOKUP(I4860,Base!$H$2:$J$9,8,0),"")</f>
        <v/>
      </c>
      <c r="O4860" s="9"/>
      <c r="P4860" s="18"/>
      <c r="Q4860" s="14" t="str">
        <f>IFERROR(O4860*HLOOKUP(I4860,Base!$H$2:$J$9,VLOOKUP(Planilla!P4860,Base!$F$3:$G$9,2,0),0),"")</f>
        <v/>
      </c>
    </row>
    <row r="4861" spans="1:17">
      <c r="A4861" s="18"/>
      <c r="B4861" s="7"/>
      <c r="C4861" s="12"/>
      <c r="D4861" s="13" t="str">
        <f>IFERROR(VLOOKUP(C4861,Base!A:C,2,0),"")</f>
        <v/>
      </c>
      <c r="E4861" s="10" t="str">
        <f>IFERROR(VLOOKUP(C4861,Base!A:C,3,0),"")</f>
        <v/>
      </c>
      <c r="F4861" s="8"/>
      <c r="G4861" s="9"/>
      <c r="H4861" s="18"/>
      <c r="I4861" s="18"/>
      <c r="J4861" s="9"/>
      <c r="K4861" s="18"/>
      <c r="L4861" s="14" t="str">
        <f>IFERROR(J4861*HLOOKUP(I4861,Base!$H$2:$J$9,VLOOKUP(Planilla!K4861,Base!$F$3:$G$9,2,0),0),"")</f>
        <v/>
      </c>
      <c r="M4861" s="19"/>
      <c r="N4861" s="14" t="str">
        <f>IF(M4861="Si",HLOOKUP(I4861,Base!$H$2:$J$9,8,0),"")</f>
        <v/>
      </c>
      <c r="O4861" s="9"/>
      <c r="P4861" s="18"/>
      <c r="Q4861" s="14" t="str">
        <f>IFERROR(O4861*HLOOKUP(I4861,Base!$H$2:$J$9,VLOOKUP(Planilla!P4861,Base!$F$3:$G$9,2,0),0),"")</f>
        <v/>
      </c>
    </row>
    <row r="4862" spans="1:17">
      <c r="A4862" s="18"/>
      <c r="B4862" s="7"/>
      <c r="C4862" s="12"/>
      <c r="D4862" s="13" t="str">
        <f>IFERROR(VLOOKUP(C4862,Base!A:C,2,0),"")</f>
        <v/>
      </c>
      <c r="E4862" s="10" t="str">
        <f>IFERROR(VLOOKUP(C4862,Base!A:C,3,0),"")</f>
        <v/>
      </c>
      <c r="F4862" s="8"/>
      <c r="G4862" s="9"/>
      <c r="H4862" s="18"/>
      <c r="I4862" s="18"/>
      <c r="J4862" s="9"/>
      <c r="K4862" s="18"/>
      <c r="L4862" s="14" t="str">
        <f>IFERROR(J4862*HLOOKUP(I4862,Base!$H$2:$J$9,VLOOKUP(Planilla!K4862,Base!$F$3:$G$9,2,0),0),"")</f>
        <v/>
      </c>
      <c r="M4862" s="19"/>
      <c r="N4862" s="14" t="str">
        <f>IF(M4862="Si",HLOOKUP(I4862,Base!$H$2:$J$9,8,0),"")</f>
        <v/>
      </c>
      <c r="O4862" s="9"/>
      <c r="P4862" s="18"/>
      <c r="Q4862" s="14" t="str">
        <f>IFERROR(O4862*HLOOKUP(I4862,Base!$H$2:$J$9,VLOOKUP(Planilla!P4862,Base!$F$3:$G$9,2,0),0),"")</f>
        <v/>
      </c>
    </row>
    <row r="4863" spans="1:17">
      <c r="A4863" s="18"/>
      <c r="B4863" s="7"/>
      <c r="C4863" s="12"/>
      <c r="D4863" s="13" t="str">
        <f>IFERROR(VLOOKUP(C4863,Base!A:C,2,0),"")</f>
        <v/>
      </c>
      <c r="E4863" s="10" t="str">
        <f>IFERROR(VLOOKUP(C4863,Base!A:C,3,0),"")</f>
        <v/>
      </c>
      <c r="F4863" s="8"/>
      <c r="G4863" s="9"/>
      <c r="H4863" s="18"/>
      <c r="I4863" s="18"/>
      <c r="J4863" s="9"/>
      <c r="K4863" s="18"/>
      <c r="L4863" s="14" t="str">
        <f>IFERROR(J4863*HLOOKUP(I4863,Base!$H$2:$J$9,VLOOKUP(Planilla!K4863,Base!$F$3:$G$9,2,0),0),"")</f>
        <v/>
      </c>
      <c r="M4863" s="19"/>
      <c r="N4863" s="14" t="str">
        <f>IF(M4863="Si",HLOOKUP(I4863,Base!$H$2:$J$9,8,0),"")</f>
        <v/>
      </c>
      <c r="O4863" s="9"/>
      <c r="P4863" s="18"/>
      <c r="Q4863" s="14" t="str">
        <f>IFERROR(O4863*HLOOKUP(I4863,Base!$H$2:$J$9,VLOOKUP(Planilla!P4863,Base!$F$3:$G$9,2,0),0),"")</f>
        <v/>
      </c>
    </row>
    <row r="4864" spans="1:17">
      <c r="A4864" s="18"/>
      <c r="B4864" s="7"/>
      <c r="C4864" s="12"/>
      <c r="D4864" s="13" t="str">
        <f>IFERROR(VLOOKUP(C4864,Base!A:C,2,0),"")</f>
        <v/>
      </c>
      <c r="E4864" s="10" t="str">
        <f>IFERROR(VLOOKUP(C4864,Base!A:C,3,0),"")</f>
        <v/>
      </c>
      <c r="F4864" s="8"/>
      <c r="G4864" s="9"/>
      <c r="H4864" s="18"/>
      <c r="I4864" s="18"/>
      <c r="J4864" s="9"/>
      <c r="K4864" s="18"/>
      <c r="L4864" s="14" t="str">
        <f>IFERROR(J4864*HLOOKUP(I4864,Base!$H$2:$J$9,VLOOKUP(Planilla!K4864,Base!$F$3:$G$9,2,0),0),"")</f>
        <v/>
      </c>
      <c r="M4864" s="19"/>
      <c r="N4864" s="14" t="str">
        <f>IF(M4864="Si",HLOOKUP(I4864,Base!$H$2:$J$9,8,0),"")</f>
        <v/>
      </c>
      <c r="O4864" s="9"/>
      <c r="P4864" s="18"/>
      <c r="Q4864" s="14" t="str">
        <f>IFERROR(O4864*HLOOKUP(I4864,Base!$H$2:$J$9,VLOOKUP(Planilla!P4864,Base!$F$3:$G$9,2,0),0),"")</f>
        <v/>
      </c>
    </row>
    <row r="4865" spans="1:17">
      <c r="A4865" s="18"/>
      <c r="B4865" s="7"/>
      <c r="C4865" s="12"/>
      <c r="D4865" s="13" t="str">
        <f>IFERROR(VLOOKUP(C4865,Base!A:C,2,0),"")</f>
        <v/>
      </c>
      <c r="E4865" s="10" t="str">
        <f>IFERROR(VLOOKUP(C4865,Base!A:C,3,0),"")</f>
        <v/>
      </c>
      <c r="F4865" s="8"/>
      <c r="G4865" s="9"/>
      <c r="H4865" s="18"/>
      <c r="I4865" s="18"/>
      <c r="J4865" s="9"/>
      <c r="K4865" s="18"/>
      <c r="L4865" s="14" t="str">
        <f>IFERROR(J4865*HLOOKUP(I4865,Base!$H$2:$J$9,VLOOKUP(Planilla!K4865,Base!$F$3:$G$9,2,0),0),"")</f>
        <v/>
      </c>
      <c r="M4865" s="19"/>
      <c r="N4865" s="14" t="str">
        <f>IF(M4865="Si",HLOOKUP(I4865,Base!$H$2:$J$9,8,0),"")</f>
        <v/>
      </c>
      <c r="O4865" s="9"/>
      <c r="P4865" s="18"/>
      <c r="Q4865" s="14" t="str">
        <f>IFERROR(O4865*HLOOKUP(I4865,Base!$H$2:$J$9,VLOOKUP(Planilla!P4865,Base!$F$3:$G$9,2,0),0),"")</f>
        <v/>
      </c>
    </row>
    <row r="4866" spans="1:17">
      <c r="A4866" s="18"/>
      <c r="B4866" s="7"/>
      <c r="C4866" s="12"/>
      <c r="D4866" s="13" t="str">
        <f>IFERROR(VLOOKUP(C4866,Base!A:C,2,0),"")</f>
        <v/>
      </c>
      <c r="E4866" s="10" t="str">
        <f>IFERROR(VLOOKUP(C4866,Base!A:C,3,0),"")</f>
        <v/>
      </c>
      <c r="F4866" s="8"/>
      <c r="G4866" s="9"/>
      <c r="H4866" s="18"/>
      <c r="I4866" s="18"/>
      <c r="J4866" s="9"/>
      <c r="K4866" s="18"/>
      <c r="L4866" s="14" t="str">
        <f>IFERROR(J4866*HLOOKUP(I4866,Base!$H$2:$J$9,VLOOKUP(Planilla!K4866,Base!$F$3:$G$9,2,0),0),"")</f>
        <v/>
      </c>
      <c r="M4866" s="19"/>
      <c r="N4866" s="14" t="str">
        <f>IF(M4866="Si",HLOOKUP(I4866,Base!$H$2:$J$9,8,0),"")</f>
        <v/>
      </c>
      <c r="O4866" s="9"/>
      <c r="P4866" s="18"/>
      <c r="Q4866" s="14" t="str">
        <f>IFERROR(O4866*HLOOKUP(I4866,Base!$H$2:$J$9,VLOOKUP(Planilla!P4866,Base!$F$3:$G$9,2,0),0),"")</f>
        <v/>
      </c>
    </row>
    <row r="4867" spans="1:17">
      <c r="A4867" s="18"/>
      <c r="B4867" s="7"/>
      <c r="C4867" s="12"/>
      <c r="D4867" s="13" t="str">
        <f>IFERROR(VLOOKUP(C4867,Base!A:C,2,0),"")</f>
        <v/>
      </c>
      <c r="E4867" s="10" t="str">
        <f>IFERROR(VLOOKUP(C4867,Base!A:C,3,0),"")</f>
        <v/>
      </c>
      <c r="F4867" s="8"/>
      <c r="G4867" s="9"/>
      <c r="H4867" s="18"/>
      <c r="I4867" s="18"/>
      <c r="J4867" s="9"/>
      <c r="K4867" s="18"/>
      <c r="L4867" s="14" t="str">
        <f>IFERROR(J4867*HLOOKUP(I4867,Base!$H$2:$J$9,VLOOKUP(Planilla!K4867,Base!$F$3:$G$9,2,0),0),"")</f>
        <v/>
      </c>
      <c r="M4867" s="19"/>
      <c r="N4867" s="14" t="str">
        <f>IF(M4867="Si",HLOOKUP(I4867,Base!$H$2:$J$9,8,0),"")</f>
        <v/>
      </c>
      <c r="O4867" s="9"/>
      <c r="P4867" s="18"/>
      <c r="Q4867" s="14" t="str">
        <f>IFERROR(O4867*HLOOKUP(I4867,Base!$H$2:$J$9,VLOOKUP(Planilla!P4867,Base!$F$3:$G$9,2,0),0),"")</f>
        <v/>
      </c>
    </row>
    <row r="4868" spans="1:17">
      <c r="A4868" s="18"/>
      <c r="B4868" s="7"/>
      <c r="C4868" s="12"/>
      <c r="D4868" s="13" t="str">
        <f>IFERROR(VLOOKUP(C4868,Base!A:C,2,0),"")</f>
        <v/>
      </c>
      <c r="E4868" s="10" t="str">
        <f>IFERROR(VLOOKUP(C4868,Base!A:C,3,0),"")</f>
        <v/>
      </c>
      <c r="F4868" s="8"/>
      <c r="G4868" s="9"/>
      <c r="H4868" s="18"/>
      <c r="I4868" s="18"/>
      <c r="J4868" s="9"/>
      <c r="K4868" s="18"/>
      <c r="L4868" s="14" t="str">
        <f>IFERROR(J4868*HLOOKUP(I4868,Base!$H$2:$J$9,VLOOKUP(Planilla!K4868,Base!$F$3:$G$9,2,0),0),"")</f>
        <v/>
      </c>
      <c r="M4868" s="19"/>
      <c r="N4868" s="14" t="str">
        <f>IF(M4868="Si",HLOOKUP(I4868,Base!$H$2:$J$9,8,0),"")</f>
        <v/>
      </c>
      <c r="O4868" s="9"/>
      <c r="P4868" s="18"/>
      <c r="Q4868" s="14" t="str">
        <f>IFERROR(O4868*HLOOKUP(I4868,Base!$H$2:$J$9,VLOOKUP(Planilla!P4868,Base!$F$3:$G$9,2,0),0),"")</f>
        <v/>
      </c>
    </row>
    <row r="4869" spans="1:17">
      <c r="A4869" s="18"/>
      <c r="B4869" s="7"/>
      <c r="C4869" s="12"/>
      <c r="D4869" s="13" t="str">
        <f>IFERROR(VLOOKUP(C4869,Base!A:C,2,0),"")</f>
        <v/>
      </c>
      <c r="E4869" s="10" t="str">
        <f>IFERROR(VLOOKUP(C4869,Base!A:C,3,0),"")</f>
        <v/>
      </c>
      <c r="F4869" s="8"/>
      <c r="G4869" s="9"/>
      <c r="H4869" s="18"/>
      <c r="I4869" s="18"/>
      <c r="J4869" s="9"/>
      <c r="K4869" s="18"/>
      <c r="L4869" s="14" t="str">
        <f>IFERROR(J4869*HLOOKUP(I4869,Base!$H$2:$J$9,VLOOKUP(Planilla!K4869,Base!$F$3:$G$9,2,0),0),"")</f>
        <v/>
      </c>
      <c r="M4869" s="19"/>
      <c r="N4869" s="14" t="str">
        <f>IF(M4869="Si",HLOOKUP(I4869,Base!$H$2:$J$9,8,0),"")</f>
        <v/>
      </c>
      <c r="O4869" s="9"/>
      <c r="P4869" s="18"/>
      <c r="Q4869" s="14" t="str">
        <f>IFERROR(O4869*HLOOKUP(I4869,Base!$H$2:$J$9,VLOOKUP(Planilla!P4869,Base!$F$3:$G$9,2,0),0),"")</f>
        <v/>
      </c>
    </row>
    <row r="4870" spans="1:17">
      <c r="A4870" s="18"/>
      <c r="B4870" s="7"/>
      <c r="C4870" s="12"/>
      <c r="D4870" s="13" t="str">
        <f>IFERROR(VLOOKUP(C4870,Base!A:C,2,0),"")</f>
        <v/>
      </c>
      <c r="E4870" s="10" t="str">
        <f>IFERROR(VLOOKUP(C4870,Base!A:C,3,0),"")</f>
        <v/>
      </c>
      <c r="F4870" s="8"/>
      <c r="G4870" s="9"/>
      <c r="H4870" s="18"/>
      <c r="I4870" s="18"/>
      <c r="J4870" s="9"/>
      <c r="K4870" s="18"/>
      <c r="L4870" s="14" t="str">
        <f>IFERROR(J4870*HLOOKUP(I4870,Base!$H$2:$J$9,VLOOKUP(Planilla!K4870,Base!$F$3:$G$9,2,0),0),"")</f>
        <v/>
      </c>
      <c r="M4870" s="19"/>
      <c r="N4870" s="14" t="str">
        <f>IF(M4870="Si",HLOOKUP(I4870,Base!$H$2:$J$9,8,0),"")</f>
        <v/>
      </c>
      <c r="O4870" s="9"/>
      <c r="P4870" s="18"/>
      <c r="Q4870" s="14" t="str">
        <f>IFERROR(O4870*HLOOKUP(I4870,Base!$H$2:$J$9,VLOOKUP(Planilla!P4870,Base!$F$3:$G$9,2,0),0),"")</f>
        <v/>
      </c>
    </row>
    <row r="4871" spans="1:17">
      <c r="A4871" s="18"/>
      <c r="B4871" s="7"/>
      <c r="C4871" s="12"/>
      <c r="D4871" s="13" t="str">
        <f>IFERROR(VLOOKUP(C4871,Base!A:C,2,0),"")</f>
        <v/>
      </c>
      <c r="E4871" s="10" t="str">
        <f>IFERROR(VLOOKUP(C4871,Base!A:C,3,0),"")</f>
        <v/>
      </c>
      <c r="F4871" s="8"/>
      <c r="G4871" s="9"/>
      <c r="H4871" s="18"/>
      <c r="I4871" s="18"/>
      <c r="J4871" s="9"/>
      <c r="K4871" s="18"/>
      <c r="L4871" s="14" t="str">
        <f>IFERROR(J4871*HLOOKUP(I4871,Base!$H$2:$J$9,VLOOKUP(Planilla!K4871,Base!$F$3:$G$9,2,0),0),"")</f>
        <v/>
      </c>
      <c r="M4871" s="19"/>
      <c r="N4871" s="14" t="str">
        <f>IF(M4871="Si",HLOOKUP(I4871,Base!$H$2:$J$9,8,0),"")</f>
        <v/>
      </c>
      <c r="O4871" s="9"/>
      <c r="P4871" s="18"/>
      <c r="Q4871" s="14" t="str">
        <f>IFERROR(O4871*HLOOKUP(I4871,Base!$H$2:$J$9,VLOOKUP(Planilla!P4871,Base!$F$3:$G$9,2,0),0),"")</f>
        <v/>
      </c>
    </row>
    <row r="4872" spans="1:17">
      <c r="A4872" s="18"/>
      <c r="B4872" s="7"/>
      <c r="C4872" s="12"/>
      <c r="D4872" s="13" t="str">
        <f>IFERROR(VLOOKUP(C4872,Base!A:C,2,0),"")</f>
        <v/>
      </c>
      <c r="E4872" s="10" t="str">
        <f>IFERROR(VLOOKUP(C4872,Base!A:C,3,0),"")</f>
        <v/>
      </c>
      <c r="F4872" s="8"/>
      <c r="G4872" s="9"/>
      <c r="H4872" s="18"/>
      <c r="I4872" s="18"/>
      <c r="J4872" s="9"/>
      <c r="K4872" s="18"/>
      <c r="L4872" s="14" t="str">
        <f>IFERROR(J4872*HLOOKUP(I4872,Base!$H$2:$J$9,VLOOKUP(Planilla!K4872,Base!$F$3:$G$9,2,0),0),"")</f>
        <v/>
      </c>
      <c r="M4872" s="19"/>
      <c r="N4872" s="14" t="str">
        <f>IF(M4872="Si",HLOOKUP(I4872,Base!$H$2:$J$9,8,0),"")</f>
        <v/>
      </c>
      <c r="O4872" s="9"/>
      <c r="P4872" s="18"/>
      <c r="Q4872" s="14" t="str">
        <f>IFERROR(O4872*HLOOKUP(I4872,Base!$H$2:$J$9,VLOOKUP(Planilla!P4872,Base!$F$3:$G$9,2,0),0),"")</f>
        <v/>
      </c>
    </row>
    <row r="4873" spans="1:17">
      <c r="A4873" s="18"/>
      <c r="B4873" s="7"/>
      <c r="C4873" s="12"/>
      <c r="D4873" s="13" t="str">
        <f>IFERROR(VLOOKUP(C4873,Base!A:C,2,0),"")</f>
        <v/>
      </c>
      <c r="E4873" s="10" t="str">
        <f>IFERROR(VLOOKUP(C4873,Base!A:C,3,0),"")</f>
        <v/>
      </c>
      <c r="F4873" s="8"/>
      <c r="G4873" s="9"/>
      <c r="H4873" s="18"/>
      <c r="I4873" s="18"/>
      <c r="J4873" s="9"/>
      <c r="K4873" s="18"/>
      <c r="L4873" s="14" t="str">
        <f>IFERROR(J4873*HLOOKUP(I4873,Base!$H$2:$J$9,VLOOKUP(Planilla!K4873,Base!$F$3:$G$9,2,0),0),"")</f>
        <v/>
      </c>
      <c r="M4873" s="19"/>
      <c r="N4873" s="14" t="str">
        <f>IF(M4873="Si",HLOOKUP(I4873,Base!$H$2:$J$9,8,0),"")</f>
        <v/>
      </c>
      <c r="O4873" s="9"/>
      <c r="P4873" s="18"/>
      <c r="Q4873" s="14" t="str">
        <f>IFERROR(O4873*HLOOKUP(I4873,Base!$H$2:$J$9,VLOOKUP(Planilla!P4873,Base!$F$3:$G$9,2,0),0),"")</f>
        <v/>
      </c>
    </row>
    <row r="4874" spans="1:17">
      <c r="A4874" s="18"/>
      <c r="B4874" s="7"/>
      <c r="C4874" s="12"/>
      <c r="D4874" s="13" t="str">
        <f>IFERROR(VLOOKUP(C4874,Base!A:C,2,0),"")</f>
        <v/>
      </c>
      <c r="E4874" s="10" t="str">
        <f>IFERROR(VLOOKUP(C4874,Base!A:C,3,0),"")</f>
        <v/>
      </c>
      <c r="F4874" s="8"/>
      <c r="G4874" s="9"/>
      <c r="H4874" s="18"/>
      <c r="I4874" s="18"/>
      <c r="J4874" s="9"/>
      <c r="K4874" s="18"/>
      <c r="L4874" s="14" t="str">
        <f>IFERROR(J4874*HLOOKUP(I4874,Base!$H$2:$J$9,VLOOKUP(Planilla!K4874,Base!$F$3:$G$9,2,0),0),"")</f>
        <v/>
      </c>
      <c r="M4874" s="19"/>
      <c r="N4874" s="14" t="str">
        <f>IF(M4874="Si",HLOOKUP(I4874,Base!$H$2:$J$9,8,0),"")</f>
        <v/>
      </c>
      <c r="O4874" s="9"/>
      <c r="P4874" s="18"/>
      <c r="Q4874" s="14" t="str">
        <f>IFERROR(O4874*HLOOKUP(I4874,Base!$H$2:$J$9,VLOOKUP(Planilla!P4874,Base!$F$3:$G$9,2,0),0),"")</f>
        <v/>
      </c>
    </row>
    <row r="4875" spans="1:17">
      <c r="A4875" s="18"/>
      <c r="B4875" s="7"/>
      <c r="C4875" s="12"/>
      <c r="D4875" s="13" t="str">
        <f>IFERROR(VLOOKUP(C4875,Base!A:C,2,0),"")</f>
        <v/>
      </c>
      <c r="E4875" s="10" t="str">
        <f>IFERROR(VLOOKUP(C4875,Base!A:C,3,0),"")</f>
        <v/>
      </c>
      <c r="F4875" s="8"/>
      <c r="G4875" s="9"/>
      <c r="H4875" s="18"/>
      <c r="I4875" s="18"/>
      <c r="J4875" s="9"/>
      <c r="K4875" s="18"/>
      <c r="L4875" s="14" t="str">
        <f>IFERROR(J4875*HLOOKUP(I4875,Base!$H$2:$J$9,VLOOKUP(Planilla!K4875,Base!$F$3:$G$9,2,0),0),"")</f>
        <v/>
      </c>
      <c r="M4875" s="19"/>
      <c r="N4875" s="14" t="str">
        <f>IF(M4875="Si",HLOOKUP(I4875,Base!$H$2:$J$9,8,0),"")</f>
        <v/>
      </c>
      <c r="O4875" s="9"/>
      <c r="P4875" s="18"/>
      <c r="Q4875" s="14" t="str">
        <f>IFERROR(O4875*HLOOKUP(I4875,Base!$H$2:$J$9,VLOOKUP(Planilla!P4875,Base!$F$3:$G$9,2,0),0),"")</f>
        <v/>
      </c>
    </row>
    <row r="4876" spans="1:17">
      <c r="A4876" s="18"/>
      <c r="B4876" s="7"/>
      <c r="C4876" s="12"/>
      <c r="D4876" s="13" t="str">
        <f>IFERROR(VLOOKUP(C4876,Base!A:C,2,0),"")</f>
        <v/>
      </c>
      <c r="E4876" s="10" t="str">
        <f>IFERROR(VLOOKUP(C4876,Base!A:C,3,0),"")</f>
        <v/>
      </c>
      <c r="F4876" s="8"/>
      <c r="G4876" s="9"/>
      <c r="H4876" s="18"/>
      <c r="I4876" s="18"/>
      <c r="J4876" s="9"/>
      <c r="K4876" s="18"/>
      <c r="L4876" s="14" t="str">
        <f>IFERROR(J4876*HLOOKUP(I4876,Base!$H$2:$J$9,VLOOKUP(Planilla!K4876,Base!$F$3:$G$9,2,0),0),"")</f>
        <v/>
      </c>
      <c r="M4876" s="19"/>
      <c r="N4876" s="14" t="str">
        <f>IF(M4876="Si",HLOOKUP(I4876,Base!$H$2:$J$9,8,0),"")</f>
        <v/>
      </c>
      <c r="O4876" s="9"/>
      <c r="P4876" s="18"/>
      <c r="Q4876" s="14" t="str">
        <f>IFERROR(O4876*HLOOKUP(I4876,Base!$H$2:$J$9,VLOOKUP(Planilla!P4876,Base!$F$3:$G$9,2,0),0),"")</f>
        <v/>
      </c>
    </row>
    <row r="4877" spans="1:17">
      <c r="A4877" s="18"/>
      <c r="B4877" s="7"/>
      <c r="C4877" s="12"/>
      <c r="D4877" s="13" t="str">
        <f>IFERROR(VLOOKUP(C4877,Base!A:C,2,0),"")</f>
        <v/>
      </c>
      <c r="E4877" s="10" t="str">
        <f>IFERROR(VLOOKUP(C4877,Base!A:C,3,0),"")</f>
        <v/>
      </c>
      <c r="F4877" s="8"/>
      <c r="G4877" s="9"/>
      <c r="H4877" s="18"/>
      <c r="I4877" s="18"/>
      <c r="J4877" s="9"/>
      <c r="K4877" s="18"/>
      <c r="L4877" s="14" t="str">
        <f>IFERROR(J4877*HLOOKUP(I4877,Base!$H$2:$J$9,VLOOKUP(Planilla!K4877,Base!$F$3:$G$9,2,0),0),"")</f>
        <v/>
      </c>
      <c r="M4877" s="19"/>
      <c r="N4877" s="14" t="str">
        <f>IF(M4877="Si",HLOOKUP(I4877,Base!$H$2:$J$9,8,0),"")</f>
        <v/>
      </c>
      <c r="O4877" s="9"/>
      <c r="P4877" s="18"/>
      <c r="Q4877" s="14" t="str">
        <f>IFERROR(O4877*HLOOKUP(I4877,Base!$H$2:$J$9,VLOOKUP(Planilla!P4877,Base!$F$3:$G$9,2,0),0),"")</f>
        <v/>
      </c>
    </row>
    <row r="4878" spans="1:17">
      <c r="A4878" s="18"/>
      <c r="B4878" s="7"/>
      <c r="C4878" s="12"/>
      <c r="D4878" s="13" t="str">
        <f>IFERROR(VLOOKUP(C4878,Base!A:C,2,0),"")</f>
        <v/>
      </c>
      <c r="E4878" s="10" t="str">
        <f>IFERROR(VLOOKUP(C4878,Base!A:C,3,0),"")</f>
        <v/>
      </c>
      <c r="F4878" s="8"/>
      <c r="G4878" s="9"/>
      <c r="H4878" s="18"/>
      <c r="I4878" s="18"/>
      <c r="J4878" s="9"/>
      <c r="K4878" s="18"/>
      <c r="L4878" s="14" t="str">
        <f>IFERROR(J4878*HLOOKUP(I4878,Base!$H$2:$J$9,VLOOKUP(Planilla!K4878,Base!$F$3:$G$9,2,0),0),"")</f>
        <v/>
      </c>
      <c r="M4878" s="19"/>
      <c r="N4878" s="14" t="str">
        <f>IF(M4878="Si",HLOOKUP(I4878,Base!$H$2:$J$9,8,0),"")</f>
        <v/>
      </c>
      <c r="O4878" s="9"/>
      <c r="P4878" s="18"/>
      <c r="Q4878" s="14" t="str">
        <f>IFERROR(O4878*HLOOKUP(I4878,Base!$H$2:$J$9,VLOOKUP(Planilla!P4878,Base!$F$3:$G$9,2,0),0),"")</f>
        <v/>
      </c>
    </row>
    <row r="4879" spans="1:17">
      <c r="A4879" s="18"/>
      <c r="B4879" s="7"/>
      <c r="C4879" s="12"/>
      <c r="D4879" s="13" t="str">
        <f>IFERROR(VLOOKUP(C4879,Base!A:C,2,0),"")</f>
        <v/>
      </c>
      <c r="E4879" s="10" t="str">
        <f>IFERROR(VLOOKUP(C4879,Base!A:C,3,0),"")</f>
        <v/>
      </c>
      <c r="F4879" s="8"/>
      <c r="G4879" s="9"/>
      <c r="H4879" s="18"/>
      <c r="I4879" s="18"/>
      <c r="J4879" s="9"/>
      <c r="K4879" s="18"/>
      <c r="L4879" s="14" t="str">
        <f>IFERROR(J4879*HLOOKUP(I4879,Base!$H$2:$J$9,VLOOKUP(Planilla!K4879,Base!$F$3:$G$9,2,0),0),"")</f>
        <v/>
      </c>
      <c r="M4879" s="19"/>
      <c r="N4879" s="14" t="str">
        <f>IF(M4879="Si",HLOOKUP(I4879,Base!$H$2:$J$9,8,0),"")</f>
        <v/>
      </c>
      <c r="O4879" s="9"/>
      <c r="P4879" s="18"/>
      <c r="Q4879" s="14" t="str">
        <f>IFERROR(O4879*HLOOKUP(I4879,Base!$H$2:$J$9,VLOOKUP(Planilla!P4879,Base!$F$3:$G$9,2,0),0),"")</f>
        <v/>
      </c>
    </row>
    <row r="4880" spans="1:17">
      <c r="A4880" s="18"/>
      <c r="B4880" s="7"/>
      <c r="C4880" s="12"/>
      <c r="D4880" s="13" t="str">
        <f>IFERROR(VLOOKUP(C4880,Base!A:C,2,0),"")</f>
        <v/>
      </c>
      <c r="E4880" s="10" t="str">
        <f>IFERROR(VLOOKUP(C4880,Base!A:C,3,0),"")</f>
        <v/>
      </c>
      <c r="F4880" s="8"/>
      <c r="G4880" s="9"/>
      <c r="H4880" s="18"/>
      <c r="I4880" s="18"/>
      <c r="J4880" s="9"/>
      <c r="K4880" s="18"/>
      <c r="L4880" s="14" t="str">
        <f>IFERROR(J4880*HLOOKUP(I4880,Base!$H$2:$J$9,VLOOKUP(Planilla!K4880,Base!$F$3:$G$9,2,0),0),"")</f>
        <v/>
      </c>
      <c r="M4880" s="19"/>
      <c r="N4880" s="14" t="str">
        <f>IF(M4880="Si",HLOOKUP(I4880,Base!$H$2:$J$9,8,0),"")</f>
        <v/>
      </c>
      <c r="O4880" s="9"/>
      <c r="P4880" s="18"/>
      <c r="Q4880" s="14" t="str">
        <f>IFERROR(O4880*HLOOKUP(I4880,Base!$H$2:$J$9,VLOOKUP(Planilla!P4880,Base!$F$3:$G$9,2,0),0),"")</f>
        <v/>
      </c>
    </row>
    <row r="4881" spans="1:17">
      <c r="A4881" s="18"/>
      <c r="B4881" s="7"/>
      <c r="C4881" s="12"/>
      <c r="D4881" s="13" t="str">
        <f>IFERROR(VLOOKUP(C4881,Base!A:C,2,0),"")</f>
        <v/>
      </c>
      <c r="E4881" s="10" t="str">
        <f>IFERROR(VLOOKUP(C4881,Base!A:C,3,0),"")</f>
        <v/>
      </c>
      <c r="F4881" s="8"/>
      <c r="G4881" s="9"/>
      <c r="H4881" s="18"/>
      <c r="I4881" s="18"/>
      <c r="J4881" s="9"/>
      <c r="K4881" s="18"/>
      <c r="L4881" s="14" t="str">
        <f>IFERROR(J4881*HLOOKUP(I4881,Base!$H$2:$J$9,VLOOKUP(Planilla!K4881,Base!$F$3:$G$9,2,0),0),"")</f>
        <v/>
      </c>
      <c r="M4881" s="19"/>
      <c r="N4881" s="14" t="str">
        <f>IF(M4881="Si",HLOOKUP(I4881,Base!$H$2:$J$9,8,0),"")</f>
        <v/>
      </c>
      <c r="O4881" s="9"/>
      <c r="P4881" s="18"/>
      <c r="Q4881" s="14" t="str">
        <f>IFERROR(O4881*HLOOKUP(I4881,Base!$H$2:$J$9,VLOOKUP(Planilla!P4881,Base!$F$3:$G$9,2,0),0),"")</f>
        <v/>
      </c>
    </row>
    <row r="4882" spans="1:17">
      <c r="A4882" s="18"/>
      <c r="B4882" s="7"/>
      <c r="C4882" s="12"/>
      <c r="D4882" s="13" t="str">
        <f>IFERROR(VLOOKUP(C4882,Base!A:C,2,0),"")</f>
        <v/>
      </c>
      <c r="E4882" s="10" t="str">
        <f>IFERROR(VLOOKUP(C4882,Base!A:C,3,0),"")</f>
        <v/>
      </c>
      <c r="F4882" s="8"/>
      <c r="G4882" s="9"/>
      <c r="H4882" s="18"/>
      <c r="I4882" s="18"/>
      <c r="J4882" s="9"/>
      <c r="K4882" s="18"/>
      <c r="L4882" s="14" t="str">
        <f>IFERROR(J4882*HLOOKUP(I4882,Base!$H$2:$J$9,VLOOKUP(Planilla!K4882,Base!$F$3:$G$9,2,0),0),"")</f>
        <v/>
      </c>
      <c r="M4882" s="19"/>
      <c r="N4882" s="14" t="str">
        <f>IF(M4882="Si",HLOOKUP(I4882,Base!$H$2:$J$9,8,0),"")</f>
        <v/>
      </c>
      <c r="O4882" s="9"/>
      <c r="P4882" s="18"/>
      <c r="Q4882" s="14" t="str">
        <f>IFERROR(O4882*HLOOKUP(I4882,Base!$H$2:$J$9,VLOOKUP(Planilla!P4882,Base!$F$3:$G$9,2,0),0),"")</f>
        <v/>
      </c>
    </row>
    <row r="4883" spans="1:17">
      <c r="A4883" s="18"/>
      <c r="B4883" s="7"/>
      <c r="C4883" s="12"/>
      <c r="D4883" s="13" t="str">
        <f>IFERROR(VLOOKUP(C4883,Base!A:C,2,0),"")</f>
        <v/>
      </c>
      <c r="E4883" s="10" t="str">
        <f>IFERROR(VLOOKUP(C4883,Base!A:C,3,0),"")</f>
        <v/>
      </c>
      <c r="F4883" s="8"/>
      <c r="G4883" s="9"/>
      <c r="H4883" s="18"/>
      <c r="I4883" s="18"/>
      <c r="J4883" s="9"/>
      <c r="K4883" s="18"/>
      <c r="L4883" s="14" t="str">
        <f>IFERROR(J4883*HLOOKUP(I4883,Base!$H$2:$J$9,VLOOKUP(Planilla!K4883,Base!$F$3:$G$9,2,0),0),"")</f>
        <v/>
      </c>
      <c r="M4883" s="19"/>
      <c r="N4883" s="14" t="str">
        <f>IF(M4883="Si",HLOOKUP(I4883,Base!$H$2:$J$9,8,0),"")</f>
        <v/>
      </c>
      <c r="O4883" s="9"/>
      <c r="P4883" s="18"/>
      <c r="Q4883" s="14" t="str">
        <f>IFERROR(O4883*HLOOKUP(I4883,Base!$H$2:$J$9,VLOOKUP(Planilla!P4883,Base!$F$3:$G$9,2,0),0),"")</f>
        <v/>
      </c>
    </row>
    <row r="4884" spans="1:17">
      <c r="A4884" s="18"/>
      <c r="B4884" s="7"/>
      <c r="C4884" s="12"/>
      <c r="D4884" s="13" t="str">
        <f>IFERROR(VLOOKUP(C4884,Base!A:C,2,0),"")</f>
        <v/>
      </c>
      <c r="E4884" s="10" t="str">
        <f>IFERROR(VLOOKUP(C4884,Base!A:C,3,0),"")</f>
        <v/>
      </c>
      <c r="F4884" s="8"/>
      <c r="G4884" s="9"/>
      <c r="H4884" s="18"/>
      <c r="I4884" s="18"/>
      <c r="J4884" s="9"/>
      <c r="K4884" s="18"/>
      <c r="L4884" s="14" t="str">
        <f>IFERROR(J4884*HLOOKUP(I4884,Base!$H$2:$J$9,VLOOKUP(Planilla!K4884,Base!$F$3:$G$9,2,0),0),"")</f>
        <v/>
      </c>
      <c r="M4884" s="19"/>
      <c r="N4884" s="14" t="str">
        <f>IF(M4884="Si",HLOOKUP(I4884,Base!$H$2:$J$9,8,0),"")</f>
        <v/>
      </c>
      <c r="O4884" s="9"/>
      <c r="P4884" s="18"/>
      <c r="Q4884" s="14" t="str">
        <f>IFERROR(O4884*HLOOKUP(I4884,Base!$H$2:$J$9,VLOOKUP(Planilla!P4884,Base!$F$3:$G$9,2,0),0),"")</f>
        <v/>
      </c>
    </row>
    <row r="4885" spans="1:17">
      <c r="A4885" s="18"/>
      <c r="B4885" s="7"/>
      <c r="C4885" s="12"/>
      <c r="D4885" s="13" t="str">
        <f>IFERROR(VLOOKUP(C4885,Base!A:C,2,0),"")</f>
        <v/>
      </c>
      <c r="E4885" s="10" t="str">
        <f>IFERROR(VLOOKUP(C4885,Base!A:C,3,0),"")</f>
        <v/>
      </c>
      <c r="F4885" s="8"/>
      <c r="G4885" s="9"/>
      <c r="H4885" s="18"/>
      <c r="I4885" s="18"/>
      <c r="J4885" s="9"/>
      <c r="K4885" s="18"/>
      <c r="L4885" s="14" t="str">
        <f>IFERROR(J4885*HLOOKUP(I4885,Base!$H$2:$J$9,VLOOKUP(Planilla!K4885,Base!$F$3:$G$9,2,0),0),"")</f>
        <v/>
      </c>
      <c r="M4885" s="19"/>
      <c r="N4885" s="14" t="str">
        <f>IF(M4885="Si",HLOOKUP(I4885,Base!$H$2:$J$9,8,0),"")</f>
        <v/>
      </c>
      <c r="O4885" s="9"/>
      <c r="P4885" s="18"/>
      <c r="Q4885" s="14" t="str">
        <f>IFERROR(O4885*HLOOKUP(I4885,Base!$H$2:$J$9,VLOOKUP(Planilla!P4885,Base!$F$3:$G$9,2,0),0),"")</f>
        <v/>
      </c>
    </row>
    <row r="4886" spans="1:17">
      <c r="A4886" s="18"/>
      <c r="B4886" s="7"/>
      <c r="C4886" s="12"/>
      <c r="D4886" s="13" t="str">
        <f>IFERROR(VLOOKUP(C4886,Base!A:C,2,0),"")</f>
        <v/>
      </c>
      <c r="E4886" s="10" t="str">
        <f>IFERROR(VLOOKUP(C4886,Base!A:C,3,0),"")</f>
        <v/>
      </c>
      <c r="F4886" s="8"/>
      <c r="G4886" s="9"/>
      <c r="H4886" s="18"/>
      <c r="I4886" s="18"/>
      <c r="J4886" s="9"/>
      <c r="K4886" s="18"/>
      <c r="L4886" s="14" t="str">
        <f>IFERROR(J4886*HLOOKUP(I4886,Base!$H$2:$J$9,VLOOKUP(Planilla!K4886,Base!$F$3:$G$9,2,0),0),"")</f>
        <v/>
      </c>
      <c r="M4886" s="19"/>
      <c r="N4886" s="14" t="str">
        <f>IF(M4886="Si",HLOOKUP(I4886,Base!$H$2:$J$9,8,0),"")</f>
        <v/>
      </c>
      <c r="O4886" s="9"/>
      <c r="P4886" s="18"/>
      <c r="Q4886" s="14" t="str">
        <f>IFERROR(O4886*HLOOKUP(I4886,Base!$H$2:$J$9,VLOOKUP(Planilla!P4886,Base!$F$3:$G$9,2,0),0),"")</f>
        <v/>
      </c>
    </row>
    <row r="4887" spans="1:17">
      <c r="A4887" s="18"/>
      <c r="B4887" s="7"/>
      <c r="C4887" s="12"/>
      <c r="D4887" s="13" t="str">
        <f>IFERROR(VLOOKUP(C4887,Base!A:C,2,0),"")</f>
        <v/>
      </c>
      <c r="E4887" s="10" t="str">
        <f>IFERROR(VLOOKUP(C4887,Base!A:C,3,0),"")</f>
        <v/>
      </c>
      <c r="F4887" s="8"/>
      <c r="G4887" s="9"/>
      <c r="H4887" s="18"/>
      <c r="I4887" s="18"/>
      <c r="J4887" s="9"/>
      <c r="K4887" s="18"/>
      <c r="L4887" s="14" t="str">
        <f>IFERROR(J4887*HLOOKUP(I4887,Base!$H$2:$J$9,VLOOKUP(Planilla!K4887,Base!$F$3:$G$9,2,0),0),"")</f>
        <v/>
      </c>
      <c r="M4887" s="19"/>
      <c r="N4887" s="14" t="str">
        <f>IF(M4887="Si",HLOOKUP(I4887,Base!$H$2:$J$9,8,0),"")</f>
        <v/>
      </c>
      <c r="O4887" s="9"/>
      <c r="P4887" s="18"/>
      <c r="Q4887" s="14" t="str">
        <f>IFERROR(O4887*HLOOKUP(I4887,Base!$H$2:$J$9,VLOOKUP(Planilla!P4887,Base!$F$3:$G$9,2,0),0),"")</f>
        <v/>
      </c>
    </row>
    <row r="4888" spans="1:17">
      <c r="A4888" s="18"/>
      <c r="B4888" s="7"/>
      <c r="C4888" s="12"/>
      <c r="D4888" s="13" t="str">
        <f>IFERROR(VLOOKUP(C4888,Base!A:C,2,0),"")</f>
        <v/>
      </c>
      <c r="E4888" s="10" t="str">
        <f>IFERROR(VLOOKUP(C4888,Base!A:C,3,0),"")</f>
        <v/>
      </c>
      <c r="F4888" s="8"/>
      <c r="G4888" s="9"/>
      <c r="H4888" s="18"/>
      <c r="I4888" s="18"/>
      <c r="J4888" s="9"/>
      <c r="K4888" s="18"/>
      <c r="L4888" s="14" t="str">
        <f>IFERROR(J4888*HLOOKUP(I4888,Base!$H$2:$J$9,VLOOKUP(Planilla!K4888,Base!$F$3:$G$9,2,0),0),"")</f>
        <v/>
      </c>
      <c r="M4888" s="19"/>
      <c r="N4888" s="14" t="str">
        <f>IF(M4888="Si",HLOOKUP(I4888,Base!$H$2:$J$9,8,0),"")</f>
        <v/>
      </c>
      <c r="O4888" s="9"/>
      <c r="P4888" s="18"/>
      <c r="Q4888" s="14" t="str">
        <f>IFERROR(O4888*HLOOKUP(I4888,Base!$H$2:$J$9,VLOOKUP(Planilla!P4888,Base!$F$3:$G$9,2,0),0),"")</f>
        <v/>
      </c>
    </row>
    <row r="4889" spans="1:17">
      <c r="A4889" s="18"/>
      <c r="B4889" s="7"/>
      <c r="C4889" s="12"/>
      <c r="D4889" s="13" t="str">
        <f>IFERROR(VLOOKUP(C4889,Base!A:C,2,0),"")</f>
        <v/>
      </c>
      <c r="E4889" s="10" t="str">
        <f>IFERROR(VLOOKUP(C4889,Base!A:C,3,0),"")</f>
        <v/>
      </c>
      <c r="F4889" s="8"/>
      <c r="G4889" s="9"/>
      <c r="H4889" s="18"/>
      <c r="I4889" s="18"/>
      <c r="J4889" s="9"/>
      <c r="K4889" s="18"/>
      <c r="L4889" s="14" t="str">
        <f>IFERROR(J4889*HLOOKUP(I4889,Base!$H$2:$J$9,VLOOKUP(Planilla!K4889,Base!$F$3:$G$9,2,0),0),"")</f>
        <v/>
      </c>
      <c r="M4889" s="19"/>
      <c r="N4889" s="14" t="str">
        <f>IF(M4889="Si",HLOOKUP(I4889,Base!$H$2:$J$9,8,0),"")</f>
        <v/>
      </c>
      <c r="O4889" s="9"/>
      <c r="P4889" s="18"/>
      <c r="Q4889" s="14" t="str">
        <f>IFERROR(O4889*HLOOKUP(I4889,Base!$H$2:$J$9,VLOOKUP(Planilla!P4889,Base!$F$3:$G$9,2,0),0),"")</f>
        <v/>
      </c>
    </row>
    <row r="4890" spans="1:17">
      <c r="A4890" s="18"/>
      <c r="B4890" s="7"/>
      <c r="C4890" s="12"/>
      <c r="D4890" s="13" t="str">
        <f>IFERROR(VLOOKUP(C4890,Base!A:C,2,0),"")</f>
        <v/>
      </c>
      <c r="E4890" s="10" t="str">
        <f>IFERROR(VLOOKUP(C4890,Base!A:C,3,0),"")</f>
        <v/>
      </c>
      <c r="F4890" s="8"/>
      <c r="G4890" s="9"/>
      <c r="H4890" s="18"/>
      <c r="I4890" s="18"/>
      <c r="J4890" s="9"/>
      <c r="K4890" s="18"/>
      <c r="L4890" s="14" t="str">
        <f>IFERROR(J4890*HLOOKUP(I4890,Base!$H$2:$J$9,VLOOKUP(Planilla!K4890,Base!$F$3:$G$9,2,0),0),"")</f>
        <v/>
      </c>
      <c r="M4890" s="19"/>
      <c r="N4890" s="14" t="str">
        <f>IF(M4890="Si",HLOOKUP(I4890,Base!$H$2:$J$9,8,0),"")</f>
        <v/>
      </c>
      <c r="O4890" s="9"/>
      <c r="P4890" s="18"/>
      <c r="Q4890" s="14" t="str">
        <f>IFERROR(O4890*HLOOKUP(I4890,Base!$H$2:$J$9,VLOOKUP(Planilla!P4890,Base!$F$3:$G$9,2,0),0),"")</f>
        <v/>
      </c>
    </row>
    <row r="4891" spans="1:17">
      <c r="A4891" s="18"/>
      <c r="B4891" s="7"/>
      <c r="C4891" s="12"/>
      <c r="D4891" s="13" t="str">
        <f>IFERROR(VLOOKUP(C4891,Base!A:C,2,0),"")</f>
        <v/>
      </c>
      <c r="E4891" s="10" t="str">
        <f>IFERROR(VLOOKUP(C4891,Base!A:C,3,0),"")</f>
        <v/>
      </c>
      <c r="F4891" s="8"/>
      <c r="G4891" s="9"/>
      <c r="H4891" s="18"/>
      <c r="I4891" s="18"/>
      <c r="J4891" s="9"/>
      <c r="K4891" s="18"/>
      <c r="L4891" s="14" t="str">
        <f>IFERROR(J4891*HLOOKUP(I4891,Base!$H$2:$J$9,VLOOKUP(Planilla!K4891,Base!$F$3:$G$9,2,0),0),"")</f>
        <v/>
      </c>
      <c r="M4891" s="19"/>
      <c r="N4891" s="14" t="str">
        <f>IF(M4891="Si",HLOOKUP(I4891,Base!$H$2:$J$9,8,0),"")</f>
        <v/>
      </c>
      <c r="O4891" s="9"/>
      <c r="P4891" s="18"/>
      <c r="Q4891" s="14" t="str">
        <f>IFERROR(O4891*HLOOKUP(I4891,Base!$H$2:$J$9,VLOOKUP(Planilla!P4891,Base!$F$3:$G$9,2,0),0),"")</f>
        <v/>
      </c>
    </row>
    <row r="4892" spans="1:17">
      <c r="A4892" s="18"/>
      <c r="B4892" s="7"/>
      <c r="C4892" s="12"/>
      <c r="D4892" s="13" t="str">
        <f>IFERROR(VLOOKUP(C4892,Base!A:C,2,0),"")</f>
        <v/>
      </c>
      <c r="E4892" s="10" t="str">
        <f>IFERROR(VLOOKUP(C4892,Base!A:C,3,0),"")</f>
        <v/>
      </c>
      <c r="F4892" s="8"/>
      <c r="G4892" s="9"/>
      <c r="H4892" s="18"/>
      <c r="I4892" s="18"/>
      <c r="J4892" s="9"/>
      <c r="K4892" s="18"/>
      <c r="L4892" s="14" t="str">
        <f>IFERROR(J4892*HLOOKUP(I4892,Base!$H$2:$J$9,VLOOKUP(Planilla!K4892,Base!$F$3:$G$9,2,0),0),"")</f>
        <v/>
      </c>
      <c r="M4892" s="19"/>
      <c r="N4892" s="14" t="str">
        <f>IF(M4892="Si",HLOOKUP(I4892,Base!$H$2:$J$9,8,0),"")</f>
        <v/>
      </c>
      <c r="O4892" s="9"/>
      <c r="P4892" s="18"/>
      <c r="Q4892" s="14" t="str">
        <f>IFERROR(O4892*HLOOKUP(I4892,Base!$H$2:$J$9,VLOOKUP(Planilla!P4892,Base!$F$3:$G$9,2,0),0),"")</f>
        <v/>
      </c>
    </row>
    <row r="4893" spans="1:17">
      <c r="A4893" s="18"/>
      <c r="B4893" s="7"/>
      <c r="C4893" s="12"/>
      <c r="D4893" s="13" t="str">
        <f>IFERROR(VLOOKUP(C4893,Base!A:C,2,0),"")</f>
        <v/>
      </c>
      <c r="E4893" s="10" t="str">
        <f>IFERROR(VLOOKUP(C4893,Base!A:C,3,0),"")</f>
        <v/>
      </c>
      <c r="F4893" s="8"/>
      <c r="G4893" s="9"/>
      <c r="H4893" s="18"/>
      <c r="I4893" s="18"/>
      <c r="J4893" s="9"/>
      <c r="K4893" s="18"/>
      <c r="L4893" s="14" t="str">
        <f>IFERROR(J4893*HLOOKUP(I4893,Base!$H$2:$J$9,VLOOKUP(Planilla!K4893,Base!$F$3:$G$9,2,0),0),"")</f>
        <v/>
      </c>
      <c r="M4893" s="19"/>
      <c r="N4893" s="14" t="str">
        <f>IF(M4893="Si",HLOOKUP(I4893,Base!$H$2:$J$9,8,0),"")</f>
        <v/>
      </c>
      <c r="O4893" s="9"/>
      <c r="P4893" s="18"/>
      <c r="Q4893" s="14" t="str">
        <f>IFERROR(O4893*HLOOKUP(I4893,Base!$H$2:$J$9,VLOOKUP(Planilla!P4893,Base!$F$3:$G$9,2,0),0),"")</f>
        <v/>
      </c>
    </row>
    <row r="4894" spans="1:17">
      <c r="A4894" s="18"/>
      <c r="B4894" s="7"/>
      <c r="C4894" s="12"/>
      <c r="D4894" s="13" t="str">
        <f>IFERROR(VLOOKUP(C4894,Base!A:C,2,0),"")</f>
        <v/>
      </c>
      <c r="E4894" s="10" t="str">
        <f>IFERROR(VLOOKUP(C4894,Base!A:C,3,0),"")</f>
        <v/>
      </c>
      <c r="F4894" s="8"/>
      <c r="G4894" s="9"/>
      <c r="H4894" s="18"/>
      <c r="I4894" s="18"/>
      <c r="J4894" s="9"/>
      <c r="K4894" s="18"/>
      <c r="L4894" s="14" t="str">
        <f>IFERROR(J4894*HLOOKUP(I4894,Base!$H$2:$J$9,VLOOKUP(Planilla!K4894,Base!$F$3:$G$9,2,0),0),"")</f>
        <v/>
      </c>
      <c r="M4894" s="19"/>
      <c r="N4894" s="14" t="str">
        <f>IF(M4894="Si",HLOOKUP(I4894,Base!$H$2:$J$9,8,0),"")</f>
        <v/>
      </c>
      <c r="O4894" s="9"/>
      <c r="P4894" s="18"/>
      <c r="Q4894" s="14" t="str">
        <f>IFERROR(O4894*HLOOKUP(I4894,Base!$H$2:$J$9,VLOOKUP(Planilla!P4894,Base!$F$3:$G$9,2,0),0),"")</f>
        <v/>
      </c>
    </row>
    <row r="4895" spans="1:17">
      <c r="A4895" s="18"/>
      <c r="B4895" s="7"/>
      <c r="C4895" s="12"/>
      <c r="D4895" s="13" t="str">
        <f>IFERROR(VLOOKUP(C4895,Base!A:C,2,0),"")</f>
        <v/>
      </c>
      <c r="E4895" s="10" t="str">
        <f>IFERROR(VLOOKUP(C4895,Base!A:C,3,0),"")</f>
        <v/>
      </c>
      <c r="F4895" s="8"/>
      <c r="G4895" s="9"/>
      <c r="H4895" s="18"/>
      <c r="I4895" s="18"/>
      <c r="J4895" s="9"/>
      <c r="K4895" s="18"/>
      <c r="L4895" s="14" t="str">
        <f>IFERROR(J4895*HLOOKUP(I4895,Base!$H$2:$J$9,VLOOKUP(Planilla!K4895,Base!$F$3:$G$9,2,0),0),"")</f>
        <v/>
      </c>
      <c r="M4895" s="19"/>
      <c r="N4895" s="14" t="str">
        <f>IF(M4895="Si",HLOOKUP(I4895,Base!$H$2:$J$9,8,0),"")</f>
        <v/>
      </c>
      <c r="O4895" s="9"/>
      <c r="P4895" s="18"/>
      <c r="Q4895" s="14" t="str">
        <f>IFERROR(O4895*HLOOKUP(I4895,Base!$H$2:$J$9,VLOOKUP(Planilla!P4895,Base!$F$3:$G$9,2,0),0),"")</f>
        <v/>
      </c>
    </row>
    <row r="4896" spans="1:17">
      <c r="A4896" s="18"/>
      <c r="B4896" s="7"/>
      <c r="C4896" s="12"/>
      <c r="D4896" s="13" t="str">
        <f>IFERROR(VLOOKUP(C4896,Base!A:C,2,0),"")</f>
        <v/>
      </c>
      <c r="E4896" s="10" t="str">
        <f>IFERROR(VLOOKUP(C4896,Base!A:C,3,0),"")</f>
        <v/>
      </c>
      <c r="F4896" s="8"/>
      <c r="G4896" s="9"/>
      <c r="H4896" s="18"/>
      <c r="I4896" s="18"/>
      <c r="J4896" s="9"/>
      <c r="K4896" s="18"/>
      <c r="L4896" s="14" t="str">
        <f>IFERROR(J4896*HLOOKUP(I4896,Base!$H$2:$J$9,VLOOKUP(Planilla!K4896,Base!$F$3:$G$9,2,0),0),"")</f>
        <v/>
      </c>
      <c r="M4896" s="19"/>
      <c r="N4896" s="14" t="str">
        <f>IF(M4896="Si",HLOOKUP(I4896,Base!$H$2:$J$9,8,0),"")</f>
        <v/>
      </c>
      <c r="O4896" s="9"/>
      <c r="P4896" s="18"/>
      <c r="Q4896" s="14" t="str">
        <f>IFERROR(O4896*HLOOKUP(I4896,Base!$H$2:$J$9,VLOOKUP(Planilla!P4896,Base!$F$3:$G$9,2,0),0),"")</f>
        <v/>
      </c>
    </row>
    <row r="4897" spans="1:17">
      <c r="A4897" s="18"/>
      <c r="B4897" s="7"/>
      <c r="C4897" s="12"/>
      <c r="D4897" s="13" t="str">
        <f>IFERROR(VLOOKUP(C4897,Base!A:C,2,0),"")</f>
        <v/>
      </c>
      <c r="E4897" s="10" t="str">
        <f>IFERROR(VLOOKUP(C4897,Base!A:C,3,0),"")</f>
        <v/>
      </c>
      <c r="F4897" s="8"/>
      <c r="G4897" s="9"/>
      <c r="H4897" s="18"/>
      <c r="I4897" s="18"/>
      <c r="J4897" s="9"/>
      <c r="K4897" s="18"/>
      <c r="L4897" s="14" t="str">
        <f>IFERROR(J4897*HLOOKUP(I4897,Base!$H$2:$J$9,VLOOKUP(Planilla!K4897,Base!$F$3:$G$9,2,0),0),"")</f>
        <v/>
      </c>
      <c r="M4897" s="19"/>
      <c r="N4897" s="14" t="str">
        <f>IF(M4897="Si",HLOOKUP(I4897,Base!$H$2:$J$9,8,0),"")</f>
        <v/>
      </c>
      <c r="O4897" s="9"/>
      <c r="P4897" s="18"/>
      <c r="Q4897" s="14" t="str">
        <f>IFERROR(O4897*HLOOKUP(I4897,Base!$H$2:$J$9,VLOOKUP(Planilla!P4897,Base!$F$3:$G$9,2,0),0),"")</f>
        <v/>
      </c>
    </row>
    <row r="4898" spans="1:17">
      <c r="A4898" s="18"/>
      <c r="B4898" s="7"/>
      <c r="C4898" s="12"/>
      <c r="D4898" s="13" t="str">
        <f>IFERROR(VLOOKUP(C4898,Base!A:C,2,0),"")</f>
        <v/>
      </c>
      <c r="E4898" s="10" t="str">
        <f>IFERROR(VLOOKUP(C4898,Base!A:C,3,0),"")</f>
        <v/>
      </c>
      <c r="F4898" s="8"/>
      <c r="G4898" s="9"/>
      <c r="H4898" s="18"/>
      <c r="I4898" s="18"/>
      <c r="J4898" s="9"/>
      <c r="K4898" s="18"/>
      <c r="L4898" s="14" t="str">
        <f>IFERROR(J4898*HLOOKUP(I4898,Base!$H$2:$J$9,VLOOKUP(Planilla!K4898,Base!$F$3:$G$9,2,0),0),"")</f>
        <v/>
      </c>
      <c r="M4898" s="19"/>
      <c r="N4898" s="14" t="str">
        <f>IF(M4898="Si",HLOOKUP(I4898,Base!$H$2:$J$9,8,0),"")</f>
        <v/>
      </c>
      <c r="O4898" s="9"/>
      <c r="P4898" s="18"/>
      <c r="Q4898" s="14" t="str">
        <f>IFERROR(O4898*HLOOKUP(I4898,Base!$H$2:$J$9,VLOOKUP(Planilla!P4898,Base!$F$3:$G$9,2,0),0),"")</f>
        <v/>
      </c>
    </row>
    <row r="4899" spans="1:17">
      <c r="A4899" s="18"/>
      <c r="B4899" s="7"/>
      <c r="C4899" s="12"/>
      <c r="D4899" s="13" t="str">
        <f>IFERROR(VLOOKUP(C4899,Base!A:C,2,0),"")</f>
        <v/>
      </c>
      <c r="E4899" s="10" t="str">
        <f>IFERROR(VLOOKUP(C4899,Base!A:C,3,0),"")</f>
        <v/>
      </c>
      <c r="F4899" s="8"/>
      <c r="G4899" s="9"/>
      <c r="H4899" s="18"/>
      <c r="I4899" s="18"/>
      <c r="J4899" s="9"/>
      <c r="K4899" s="18"/>
      <c r="L4899" s="14" t="str">
        <f>IFERROR(J4899*HLOOKUP(I4899,Base!$H$2:$J$9,VLOOKUP(Planilla!K4899,Base!$F$3:$G$9,2,0),0),"")</f>
        <v/>
      </c>
      <c r="M4899" s="19"/>
      <c r="N4899" s="14" t="str">
        <f>IF(M4899="Si",HLOOKUP(I4899,Base!$H$2:$J$9,8,0),"")</f>
        <v/>
      </c>
      <c r="O4899" s="9"/>
      <c r="P4899" s="18"/>
      <c r="Q4899" s="14" t="str">
        <f>IFERROR(O4899*HLOOKUP(I4899,Base!$H$2:$J$9,VLOOKUP(Planilla!P4899,Base!$F$3:$G$9,2,0),0),"")</f>
        <v/>
      </c>
    </row>
    <row r="4900" spans="1:17">
      <c r="A4900" s="18"/>
      <c r="B4900" s="7"/>
      <c r="C4900" s="12"/>
      <c r="D4900" s="13" t="str">
        <f>IFERROR(VLOOKUP(C4900,Base!A:C,2,0),"")</f>
        <v/>
      </c>
      <c r="E4900" s="10" t="str">
        <f>IFERROR(VLOOKUP(C4900,Base!A:C,3,0),"")</f>
        <v/>
      </c>
      <c r="F4900" s="8"/>
      <c r="G4900" s="9"/>
      <c r="H4900" s="18"/>
      <c r="I4900" s="18"/>
      <c r="J4900" s="9"/>
      <c r="K4900" s="18"/>
      <c r="L4900" s="14" t="str">
        <f>IFERROR(J4900*HLOOKUP(I4900,Base!$H$2:$J$9,VLOOKUP(Planilla!K4900,Base!$F$3:$G$9,2,0),0),"")</f>
        <v/>
      </c>
      <c r="M4900" s="19"/>
      <c r="N4900" s="14" t="str">
        <f>IF(M4900="Si",HLOOKUP(I4900,Base!$H$2:$J$9,8,0),"")</f>
        <v/>
      </c>
      <c r="O4900" s="9"/>
      <c r="P4900" s="18"/>
      <c r="Q4900" s="14" t="str">
        <f>IFERROR(O4900*HLOOKUP(I4900,Base!$H$2:$J$9,VLOOKUP(Planilla!P4900,Base!$F$3:$G$9,2,0),0),"")</f>
        <v/>
      </c>
    </row>
    <row r="4901" spans="1:17">
      <c r="A4901" s="18"/>
      <c r="B4901" s="7"/>
      <c r="C4901" s="12"/>
      <c r="D4901" s="13" t="str">
        <f>IFERROR(VLOOKUP(C4901,Base!A:C,2,0),"")</f>
        <v/>
      </c>
      <c r="E4901" s="10" t="str">
        <f>IFERROR(VLOOKUP(C4901,Base!A:C,3,0),"")</f>
        <v/>
      </c>
      <c r="F4901" s="8"/>
      <c r="G4901" s="9"/>
      <c r="H4901" s="18"/>
      <c r="I4901" s="18"/>
      <c r="J4901" s="9"/>
      <c r="K4901" s="18"/>
      <c r="L4901" s="14" t="str">
        <f>IFERROR(J4901*HLOOKUP(I4901,Base!$H$2:$J$9,VLOOKUP(Planilla!K4901,Base!$F$3:$G$9,2,0),0),"")</f>
        <v/>
      </c>
      <c r="M4901" s="19"/>
      <c r="N4901" s="14" t="str">
        <f>IF(M4901="Si",HLOOKUP(I4901,Base!$H$2:$J$9,8,0),"")</f>
        <v/>
      </c>
      <c r="O4901" s="9"/>
      <c r="P4901" s="18"/>
      <c r="Q4901" s="14" t="str">
        <f>IFERROR(O4901*HLOOKUP(I4901,Base!$H$2:$J$9,VLOOKUP(Planilla!P4901,Base!$F$3:$G$9,2,0),0),"")</f>
        <v/>
      </c>
    </row>
    <row r="4902" spans="1:17">
      <c r="A4902" s="18"/>
      <c r="B4902" s="7"/>
      <c r="C4902" s="12"/>
      <c r="D4902" s="13" t="str">
        <f>IFERROR(VLOOKUP(C4902,Base!A:C,2,0),"")</f>
        <v/>
      </c>
      <c r="E4902" s="10" t="str">
        <f>IFERROR(VLOOKUP(C4902,Base!A:C,3,0),"")</f>
        <v/>
      </c>
      <c r="F4902" s="8"/>
      <c r="G4902" s="9"/>
      <c r="H4902" s="18"/>
      <c r="I4902" s="18"/>
      <c r="J4902" s="9"/>
      <c r="K4902" s="18"/>
      <c r="L4902" s="14" t="str">
        <f>IFERROR(J4902*HLOOKUP(I4902,Base!$H$2:$J$9,VLOOKUP(Planilla!K4902,Base!$F$3:$G$9,2,0),0),"")</f>
        <v/>
      </c>
      <c r="M4902" s="19"/>
      <c r="N4902" s="14" t="str">
        <f>IF(M4902="Si",HLOOKUP(I4902,Base!$H$2:$J$9,8,0),"")</f>
        <v/>
      </c>
      <c r="O4902" s="9"/>
      <c r="P4902" s="18"/>
      <c r="Q4902" s="14" t="str">
        <f>IFERROR(O4902*HLOOKUP(I4902,Base!$H$2:$J$9,VLOOKUP(Planilla!P4902,Base!$F$3:$G$9,2,0),0),"")</f>
        <v/>
      </c>
    </row>
    <row r="4903" spans="1:17">
      <c r="A4903" s="18"/>
      <c r="B4903" s="7"/>
      <c r="C4903" s="12"/>
      <c r="D4903" s="13" t="str">
        <f>IFERROR(VLOOKUP(C4903,Base!A:C,2,0),"")</f>
        <v/>
      </c>
      <c r="E4903" s="10" t="str">
        <f>IFERROR(VLOOKUP(C4903,Base!A:C,3,0),"")</f>
        <v/>
      </c>
      <c r="F4903" s="8"/>
      <c r="G4903" s="9"/>
      <c r="H4903" s="18"/>
      <c r="I4903" s="18"/>
      <c r="J4903" s="9"/>
      <c r="K4903" s="18"/>
      <c r="L4903" s="14" t="str">
        <f>IFERROR(J4903*HLOOKUP(I4903,Base!$H$2:$J$9,VLOOKUP(Planilla!K4903,Base!$F$3:$G$9,2,0),0),"")</f>
        <v/>
      </c>
      <c r="M4903" s="19"/>
      <c r="N4903" s="14" t="str">
        <f>IF(M4903="Si",HLOOKUP(I4903,Base!$H$2:$J$9,8,0),"")</f>
        <v/>
      </c>
      <c r="O4903" s="9"/>
      <c r="P4903" s="18"/>
      <c r="Q4903" s="14" t="str">
        <f>IFERROR(O4903*HLOOKUP(I4903,Base!$H$2:$J$9,VLOOKUP(Planilla!P4903,Base!$F$3:$G$9,2,0),0),"")</f>
        <v/>
      </c>
    </row>
    <row r="4904" spans="1:17">
      <c r="A4904" s="18"/>
      <c r="B4904" s="7"/>
      <c r="C4904" s="12"/>
      <c r="D4904" s="13" t="str">
        <f>IFERROR(VLOOKUP(C4904,Base!A:C,2,0),"")</f>
        <v/>
      </c>
      <c r="E4904" s="10" t="str">
        <f>IFERROR(VLOOKUP(C4904,Base!A:C,3,0),"")</f>
        <v/>
      </c>
      <c r="F4904" s="8"/>
      <c r="G4904" s="9"/>
      <c r="H4904" s="18"/>
      <c r="I4904" s="18"/>
      <c r="J4904" s="9"/>
      <c r="K4904" s="18"/>
      <c r="L4904" s="14" t="str">
        <f>IFERROR(J4904*HLOOKUP(I4904,Base!$H$2:$J$9,VLOOKUP(Planilla!K4904,Base!$F$3:$G$9,2,0),0),"")</f>
        <v/>
      </c>
      <c r="M4904" s="19"/>
      <c r="N4904" s="14" t="str">
        <f>IF(M4904="Si",HLOOKUP(I4904,Base!$H$2:$J$9,8,0),"")</f>
        <v/>
      </c>
      <c r="O4904" s="9"/>
      <c r="P4904" s="18"/>
      <c r="Q4904" s="14" t="str">
        <f>IFERROR(O4904*HLOOKUP(I4904,Base!$H$2:$J$9,VLOOKUP(Planilla!P4904,Base!$F$3:$G$9,2,0),0),"")</f>
        <v/>
      </c>
    </row>
    <row r="4905" spans="1:17">
      <c r="A4905" s="18"/>
      <c r="B4905" s="7"/>
      <c r="C4905" s="12"/>
      <c r="D4905" s="13" t="str">
        <f>IFERROR(VLOOKUP(C4905,Base!A:C,2,0),"")</f>
        <v/>
      </c>
      <c r="E4905" s="10" t="str">
        <f>IFERROR(VLOOKUP(C4905,Base!A:C,3,0),"")</f>
        <v/>
      </c>
      <c r="F4905" s="8"/>
      <c r="G4905" s="9"/>
      <c r="H4905" s="18"/>
      <c r="I4905" s="18"/>
      <c r="J4905" s="9"/>
      <c r="K4905" s="18"/>
      <c r="L4905" s="14" t="str">
        <f>IFERROR(J4905*HLOOKUP(I4905,Base!$H$2:$J$9,VLOOKUP(Planilla!K4905,Base!$F$3:$G$9,2,0),0),"")</f>
        <v/>
      </c>
      <c r="M4905" s="19"/>
      <c r="N4905" s="14" t="str">
        <f>IF(M4905="Si",HLOOKUP(I4905,Base!$H$2:$J$9,8,0),"")</f>
        <v/>
      </c>
      <c r="O4905" s="9"/>
      <c r="P4905" s="18"/>
      <c r="Q4905" s="14" t="str">
        <f>IFERROR(O4905*HLOOKUP(I4905,Base!$H$2:$J$9,VLOOKUP(Planilla!P4905,Base!$F$3:$G$9,2,0),0),"")</f>
        <v/>
      </c>
    </row>
    <row r="4906" spans="1:17">
      <c r="A4906" s="18"/>
      <c r="B4906" s="7"/>
      <c r="C4906" s="12"/>
      <c r="D4906" s="13" t="str">
        <f>IFERROR(VLOOKUP(C4906,Base!A:C,2,0),"")</f>
        <v/>
      </c>
      <c r="E4906" s="10" t="str">
        <f>IFERROR(VLOOKUP(C4906,Base!A:C,3,0),"")</f>
        <v/>
      </c>
      <c r="F4906" s="8"/>
      <c r="G4906" s="9"/>
      <c r="H4906" s="18"/>
      <c r="I4906" s="18"/>
      <c r="J4906" s="9"/>
      <c r="K4906" s="18"/>
      <c r="L4906" s="14" t="str">
        <f>IFERROR(J4906*HLOOKUP(I4906,Base!$H$2:$J$9,VLOOKUP(Planilla!K4906,Base!$F$3:$G$9,2,0),0),"")</f>
        <v/>
      </c>
      <c r="M4906" s="19"/>
      <c r="N4906" s="14" t="str">
        <f>IF(M4906="Si",HLOOKUP(I4906,Base!$H$2:$J$9,8,0),"")</f>
        <v/>
      </c>
      <c r="O4906" s="9"/>
      <c r="P4906" s="18"/>
      <c r="Q4906" s="14" t="str">
        <f>IFERROR(O4906*HLOOKUP(I4906,Base!$H$2:$J$9,VLOOKUP(Planilla!P4906,Base!$F$3:$G$9,2,0),0),"")</f>
        <v/>
      </c>
    </row>
    <row r="4907" spans="1:17">
      <c r="A4907" s="18"/>
      <c r="B4907" s="7"/>
      <c r="C4907" s="12"/>
      <c r="D4907" s="13" t="str">
        <f>IFERROR(VLOOKUP(C4907,Base!A:C,2,0),"")</f>
        <v/>
      </c>
      <c r="E4907" s="10" t="str">
        <f>IFERROR(VLOOKUP(C4907,Base!A:C,3,0),"")</f>
        <v/>
      </c>
      <c r="F4907" s="8"/>
      <c r="G4907" s="9"/>
      <c r="H4907" s="18"/>
      <c r="I4907" s="18"/>
      <c r="J4907" s="9"/>
      <c r="K4907" s="18"/>
      <c r="L4907" s="14" t="str">
        <f>IFERROR(J4907*HLOOKUP(I4907,Base!$H$2:$J$9,VLOOKUP(Planilla!K4907,Base!$F$3:$G$9,2,0),0),"")</f>
        <v/>
      </c>
      <c r="M4907" s="19"/>
      <c r="N4907" s="14" t="str">
        <f>IF(M4907="Si",HLOOKUP(I4907,Base!$H$2:$J$9,8,0),"")</f>
        <v/>
      </c>
      <c r="O4907" s="9"/>
      <c r="P4907" s="18"/>
      <c r="Q4907" s="14" t="str">
        <f>IFERROR(O4907*HLOOKUP(I4907,Base!$H$2:$J$9,VLOOKUP(Planilla!P4907,Base!$F$3:$G$9,2,0),0),"")</f>
        <v/>
      </c>
    </row>
    <row r="4908" spans="1:17">
      <c r="A4908" s="18"/>
      <c r="B4908" s="7"/>
      <c r="C4908" s="12"/>
      <c r="D4908" s="13" t="str">
        <f>IFERROR(VLOOKUP(C4908,Base!A:C,2,0),"")</f>
        <v/>
      </c>
      <c r="E4908" s="10" t="str">
        <f>IFERROR(VLOOKUP(C4908,Base!A:C,3,0),"")</f>
        <v/>
      </c>
      <c r="F4908" s="8"/>
      <c r="G4908" s="9"/>
      <c r="H4908" s="18"/>
      <c r="I4908" s="18"/>
      <c r="J4908" s="9"/>
      <c r="K4908" s="18"/>
      <c r="L4908" s="14" t="str">
        <f>IFERROR(J4908*HLOOKUP(I4908,Base!$H$2:$J$9,VLOOKUP(Planilla!K4908,Base!$F$3:$G$9,2,0),0),"")</f>
        <v/>
      </c>
      <c r="M4908" s="19"/>
      <c r="N4908" s="14" t="str">
        <f>IF(M4908="Si",HLOOKUP(I4908,Base!$H$2:$J$9,8,0),"")</f>
        <v/>
      </c>
      <c r="O4908" s="9"/>
      <c r="P4908" s="18"/>
      <c r="Q4908" s="14" t="str">
        <f>IFERROR(O4908*HLOOKUP(I4908,Base!$H$2:$J$9,VLOOKUP(Planilla!P4908,Base!$F$3:$G$9,2,0),0),"")</f>
        <v/>
      </c>
    </row>
    <row r="4909" spans="1:17">
      <c r="A4909" s="18"/>
      <c r="B4909" s="7"/>
      <c r="C4909" s="12"/>
      <c r="D4909" s="13" t="str">
        <f>IFERROR(VLOOKUP(C4909,Base!A:C,2,0),"")</f>
        <v/>
      </c>
      <c r="E4909" s="10" t="str">
        <f>IFERROR(VLOOKUP(C4909,Base!A:C,3,0),"")</f>
        <v/>
      </c>
      <c r="F4909" s="8"/>
      <c r="G4909" s="9"/>
      <c r="H4909" s="18"/>
      <c r="I4909" s="18"/>
      <c r="J4909" s="9"/>
      <c r="K4909" s="18"/>
      <c r="L4909" s="14" t="str">
        <f>IFERROR(J4909*HLOOKUP(I4909,Base!$H$2:$J$9,VLOOKUP(Planilla!K4909,Base!$F$3:$G$9,2,0),0),"")</f>
        <v/>
      </c>
      <c r="M4909" s="19"/>
      <c r="N4909" s="14" t="str">
        <f>IF(M4909="Si",HLOOKUP(I4909,Base!$H$2:$J$9,8,0),"")</f>
        <v/>
      </c>
      <c r="O4909" s="9"/>
      <c r="P4909" s="18"/>
      <c r="Q4909" s="14" t="str">
        <f>IFERROR(O4909*HLOOKUP(I4909,Base!$H$2:$J$9,VLOOKUP(Planilla!P4909,Base!$F$3:$G$9,2,0),0),"")</f>
        <v/>
      </c>
    </row>
    <row r="4910" spans="1:17">
      <c r="A4910" s="18"/>
      <c r="B4910" s="7"/>
      <c r="C4910" s="12"/>
      <c r="D4910" s="13" t="str">
        <f>IFERROR(VLOOKUP(C4910,Base!A:C,2,0),"")</f>
        <v/>
      </c>
      <c r="E4910" s="10" t="str">
        <f>IFERROR(VLOOKUP(C4910,Base!A:C,3,0),"")</f>
        <v/>
      </c>
      <c r="F4910" s="8"/>
      <c r="G4910" s="9"/>
      <c r="H4910" s="18"/>
      <c r="I4910" s="18"/>
      <c r="J4910" s="9"/>
      <c r="K4910" s="18"/>
      <c r="L4910" s="14" t="str">
        <f>IFERROR(J4910*HLOOKUP(I4910,Base!$H$2:$J$9,VLOOKUP(Planilla!K4910,Base!$F$3:$G$9,2,0),0),"")</f>
        <v/>
      </c>
      <c r="M4910" s="19"/>
      <c r="N4910" s="14" t="str">
        <f>IF(M4910="Si",HLOOKUP(I4910,Base!$H$2:$J$9,8,0),"")</f>
        <v/>
      </c>
      <c r="O4910" s="9"/>
      <c r="P4910" s="18"/>
      <c r="Q4910" s="14" t="str">
        <f>IFERROR(O4910*HLOOKUP(I4910,Base!$H$2:$J$9,VLOOKUP(Planilla!P4910,Base!$F$3:$G$9,2,0),0),"")</f>
        <v/>
      </c>
    </row>
    <row r="4911" spans="1:17">
      <c r="A4911" s="18"/>
      <c r="B4911" s="7"/>
      <c r="C4911" s="12"/>
      <c r="D4911" s="13" t="str">
        <f>IFERROR(VLOOKUP(C4911,Base!A:C,2,0),"")</f>
        <v/>
      </c>
      <c r="E4911" s="10" t="str">
        <f>IFERROR(VLOOKUP(C4911,Base!A:C,3,0),"")</f>
        <v/>
      </c>
      <c r="F4911" s="8"/>
      <c r="G4911" s="9"/>
      <c r="H4911" s="18"/>
      <c r="I4911" s="18"/>
      <c r="J4911" s="9"/>
      <c r="K4911" s="18"/>
      <c r="L4911" s="14" t="str">
        <f>IFERROR(J4911*HLOOKUP(I4911,Base!$H$2:$J$9,VLOOKUP(Planilla!K4911,Base!$F$3:$G$9,2,0),0),"")</f>
        <v/>
      </c>
      <c r="M4911" s="19"/>
      <c r="N4911" s="14" t="str">
        <f>IF(M4911="Si",HLOOKUP(I4911,Base!$H$2:$J$9,8,0),"")</f>
        <v/>
      </c>
      <c r="O4911" s="9"/>
      <c r="P4911" s="18"/>
      <c r="Q4911" s="14" t="str">
        <f>IFERROR(O4911*HLOOKUP(I4911,Base!$H$2:$J$9,VLOOKUP(Planilla!P4911,Base!$F$3:$G$9,2,0),0),"")</f>
        <v/>
      </c>
    </row>
    <row r="4912" spans="1:17">
      <c r="A4912" s="18"/>
      <c r="B4912" s="7"/>
      <c r="C4912" s="12"/>
      <c r="D4912" s="13" t="str">
        <f>IFERROR(VLOOKUP(C4912,Base!A:C,2,0),"")</f>
        <v/>
      </c>
      <c r="E4912" s="10" t="str">
        <f>IFERROR(VLOOKUP(C4912,Base!A:C,3,0),"")</f>
        <v/>
      </c>
      <c r="F4912" s="8"/>
      <c r="G4912" s="9"/>
      <c r="H4912" s="18"/>
      <c r="I4912" s="18"/>
      <c r="J4912" s="9"/>
      <c r="K4912" s="18"/>
      <c r="L4912" s="14" t="str">
        <f>IFERROR(J4912*HLOOKUP(I4912,Base!$H$2:$J$9,VLOOKUP(Planilla!K4912,Base!$F$3:$G$9,2,0),0),"")</f>
        <v/>
      </c>
      <c r="M4912" s="19"/>
      <c r="N4912" s="14" t="str">
        <f>IF(M4912="Si",HLOOKUP(I4912,Base!$H$2:$J$9,8,0),"")</f>
        <v/>
      </c>
      <c r="O4912" s="9"/>
      <c r="P4912" s="18"/>
      <c r="Q4912" s="14" t="str">
        <f>IFERROR(O4912*HLOOKUP(I4912,Base!$H$2:$J$9,VLOOKUP(Planilla!P4912,Base!$F$3:$G$9,2,0),0),"")</f>
        <v/>
      </c>
    </row>
    <row r="4913" spans="1:17">
      <c r="A4913" s="18"/>
      <c r="B4913" s="7"/>
      <c r="C4913" s="12"/>
      <c r="D4913" s="13" t="str">
        <f>IFERROR(VLOOKUP(C4913,Base!A:C,2,0),"")</f>
        <v/>
      </c>
      <c r="E4913" s="10" t="str">
        <f>IFERROR(VLOOKUP(C4913,Base!A:C,3,0),"")</f>
        <v/>
      </c>
      <c r="F4913" s="8"/>
      <c r="G4913" s="9"/>
      <c r="H4913" s="18"/>
      <c r="I4913" s="18"/>
      <c r="J4913" s="9"/>
      <c r="K4913" s="18"/>
      <c r="L4913" s="14" t="str">
        <f>IFERROR(J4913*HLOOKUP(I4913,Base!$H$2:$J$9,VLOOKUP(Planilla!K4913,Base!$F$3:$G$9,2,0),0),"")</f>
        <v/>
      </c>
      <c r="M4913" s="19"/>
      <c r="N4913" s="14" t="str">
        <f>IF(M4913="Si",HLOOKUP(I4913,Base!$H$2:$J$9,8,0),"")</f>
        <v/>
      </c>
      <c r="O4913" s="9"/>
      <c r="P4913" s="18"/>
      <c r="Q4913" s="14" t="str">
        <f>IFERROR(O4913*HLOOKUP(I4913,Base!$H$2:$J$9,VLOOKUP(Planilla!P4913,Base!$F$3:$G$9,2,0),0),"")</f>
        <v/>
      </c>
    </row>
    <row r="4914" spans="1:17">
      <c r="A4914" s="18"/>
      <c r="B4914" s="7"/>
      <c r="C4914" s="12"/>
      <c r="D4914" s="13" t="str">
        <f>IFERROR(VLOOKUP(C4914,Base!A:C,2,0),"")</f>
        <v/>
      </c>
      <c r="E4914" s="10" t="str">
        <f>IFERROR(VLOOKUP(C4914,Base!A:C,3,0),"")</f>
        <v/>
      </c>
      <c r="F4914" s="8"/>
      <c r="G4914" s="9"/>
      <c r="H4914" s="18"/>
      <c r="I4914" s="18"/>
      <c r="J4914" s="9"/>
      <c r="K4914" s="18"/>
      <c r="L4914" s="14" t="str">
        <f>IFERROR(J4914*HLOOKUP(I4914,Base!$H$2:$J$9,VLOOKUP(Planilla!K4914,Base!$F$3:$G$9,2,0),0),"")</f>
        <v/>
      </c>
      <c r="M4914" s="19"/>
      <c r="N4914" s="14" t="str">
        <f>IF(M4914="Si",HLOOKUP(I4914,Base!$H$2:$J$9,8,0),"")</f>
        <v/>
      </c>
      <c r="O4914" s="9"/>
      <c r="P4914" s="18"/>
      <c r="Q4914" s="14" t="str">
        <f>IFERROR(O4914*HLOOKUP(I4914,Base!$H$2:$J$9,VLOOKUP(Planilla!P4914,Base!$F$3:$G$9,2,0),0),"")</f>
        <v/>
      </c>
    </row>
    <row r="4915" spans="1:17">
      <c r="A4915" s="18"/>
      <c r="B4915" s="7"/>
      <c r="C4915" s="12"/>
      <c r="D4915" s="13" t="str">
        <f>IFERROR(VLOOKUP(C4915,Base!A:C,2,0),"")</f>
        <v/>
      </c>
      <c r="E4915" s="10" t="str">
        <f>IFERROR(VLOOKUP(C4915,Base!A:C,3,0),"")</f>
        <v/>
      </c>
      <c r="F4915" s="8"/>
      <c r="G4915" s="9"/>
      <c r="H4915" s="18"/>
      <c r="I4915" s="18"/>
      <c r="J4915" s="9"/>
      <c r="K4915" s="18"/>
      <c r="L4915" s="14" t="str">
        <f>IFERROR(J4915*HLOOKUP(I4915,Base!$H$2:$J$9,VLOOKUP(Planilla!K4915,Base!$F$3:$G$9,2,0),0),"")</f>
        <v/>
      </c>
      <c r="M4915" s="19"/>
      <c r="N4915" s="14" t="str">
        <f>IF(M4915="Si",HLOOKUP(I4915,Base!$H$2:$J$9,8,0),"")</f>
        <v/>
      </c>
      <c r="O4915" s="9"/>
      <c r="P4915" s="18"/>
      <c r="Q4915" s="14" t="str">
        <f>IFERROR(O4915*HLOOKUP(I4915,Base!$H$2:$J$9,VLOOKUP(Planilla!P4915,Base!$F$3:$G$9,2,0),0),"")</f>
        <v/>
      </c>
    </row>
    <row r="4916" spans="1:17">
      <c r="A4916" s="18"/>
      <c r="B4916" s="7"/>
      <c r="C4916" s="12"/>
      <c r="D4916" s="13" t="str">
        <f>IFERROR(VLOOKUP(C4916,Base!A:C,2,0),"")</f>
        <v/>
      </c>
      <c r="E4916" s="10" t="str">
        <f>IFERROR(VLOOKUP(C4916,Base!A:C,3,0),"")</f>
        <v/>
      </c>
      <c r="F4916" s="8"/>
      <c r="G4916" s="9"/>
      <c r="H4916" s="18"/>
      <c r="I4916" s="18"/>
      <c r="J4916" s="9"/>
      <c r="K4916" s="18"/>
      <c r="L4916" s="14" t="str">
        <f>IFERROR(J4916*HLOOKUP(I4916,Base!$H$2:$J$9,VLOOKUP(Planilla!K4916,Base!$F$3:$G$9,2,0),0),"")</f>
        <v/>
      </c>
      <c r="M4916" s="19"/>
      <c r="N4916" s="14" t="str">
        <f>IF(M4916="Si",HLOOKUP(I4916,Base!$H$2:$J$9,8,0),"")</f>
        <v/>
      </c>
      <c r="O4916" s="9"/>
      <c r="P4916" s="18"/>
      <c r="Q4916" s="14" t="str">
        <f>IFERROR(O4916*HLOOKUP(I4916,Base!$H$2:$J$9,VLOOKUP(Planilla!P4916,Base!$F$3:$G$9,2,0),0),"")</f>
        <v/>
      </c>
    </row>
    <row r="4917" spans="1:17">
      <c r="A4917" s="18"/>
      <c r="B4917" s="7"/>
      <c r="C4917" s="12"/>
      <c r="D4917" s="13" t="str">
        <f>IFERROR(VLOOKUP(C4917,Base!A:C,2,0),"")</f>
        <v/>
      </c>
      <c r="E4917" s="10" t="str">
        <f>IFERROR(VLOOKUP(C4917,Base!A:C,3,0),"")</f>
        <v/>
      </c>
      <c r="F4917" s="8"/>
      <c r="G4917" s="9"/>
      <c r="H4917" s="18"/>
      <c r="I4917" s="18"/>
      <c r="J4917" s="9"/>
      <c r="K4917" s="18"/>
      <c r="L4917" s="14" t="str">
        <f>IFERROR(J4917*HLOOKUP(I4917,Base!$H$2:$J$9,VLOOKUP(Planilla!K4917,Base!$F$3:$G$9,2,0),0),"")</f>
        <v/>
      </c>
      <c r="M4917" s="19"/>
      <c r="N4917" s="14" t="str">
        <f>IF(M4917="Si",HLOOKUP(I4917,Base!$H$2:$J$9,8,0),"")</f>
        <v/>
      </c>
      <c r="O4917" s="9"/>
      <c r="P4917" s="18"/>
      <c r="Q4917" s="14" t="str">
        <f>IFERROR(O4917*HLOOKUP(I4917,Base!$H$2:$J$9,VLOOKUP(Planilla!P4917,Base!$F$3:$G$9,2,0),0),"")</f>
        <v/>
      </c>
    </row>
    <row r="4918" spans="1:17">
      <c r="A4918" s="18"/>
      <c r="B4918" s="7"/>
      <c r="C4918" s="12"/>
      <c r="D4918" s="13" t="str">
        <f>IFERROR(VLOOKUP(C4918,Base!A:C,2,0),"")</f>
        <v/>
      </c>
      <c r="E4918" s="10" t="str">
        <f>IFERROR(VLOOKUP(C4918,Base!A:C,3,0),"")</f>
        <v/>
      </c>
      <c r="F4918" s="8"/>
      <c r="G4918" s="9"/>
      <c r="H4918" s="18"/>
      <c r="I4918" s="18"/>
      <c r="J4918" s="9"/>
      <c r="K4918" s="18"/>
      <c r="L4918" s="14" t="str">
        <f>IFERROR(J4918*HLOOKUP(I4918,Base!$H$2:$J$9,VLOOKUP(Planilla!K4918,Base!$F$3:$G$9,2,0),0),"")</f>
        <v/>
      </c>
      <c r="M4918" s="19"/>
      <c r="N4918" s="14" t="str">
        <f>IF(M4918="Si",HLOOKUP(I4918,Base!$H$2:$J$9,8,0),"")</f>
        <v/>
      </c>
      <c r="O4918" s="9"/>
      <c r="P4918" s="18"/>
      <c r="Q4918" s="14" t="str">
        <f>IFERROR(O4918*HLOOKUP(I4918,Base!$H$2:$J$9,VLOOKUP(Planilla!P4918,Base!$F$3:$G$9,2,0),0),"")</f>
        <v/>
      </c>
    </row>
    <row r="4919" spans="1:17">
      <c r="A4919" s="18"/>
      <c r="B4919" s="7"/>
      <c r="C4919" s="12"/>
      <c r="D4919" s="13" t="str">
        <f>IFERROR(VLOOKUP(C4919,Base!A:C,2,0),"")</f>
        <v/>
      </c>
      <c r="E4919" s="10" t="str">
        <f>IFERROR(VLOOKUP(C4919,Base!A:C,3,0),"")</f>
        <v/>
      </c>
      <c r="F4919" s="8"/>
      <c r="G4919" s="9"/>
      <c r="H4919" s="18"/>
      <c r="I4919" s="18"/>
      <c r="J4919" s="9"/>
      <c r="K4919" s="18"/>
      <c r="L4919" s="14" t="str">
        <f>IFERROR(J4919*HLOOKUP(I4919,Base!$H$2:$J$9,VLOOKUP(Planilla!K4919,Base!$F$3:$G$9,2,0),0),"")</f>
        <v/>
      </c>
      <c r="M4919" s="19"/>
      <c r="N4919" s="14" t="str">
        <f>IF(M4919="Si",HLOOKUP(I4919,Base!$H$2:$J$9,8,0),"")</f>
        <v/>
      </c>
      <c r="O4919" s="9"/>
      <c r="P4919" s="18"/>
      <c r="Q4919" s="14" t="str">
        <f>IFERROR(O4919*HLOOKUP(I4919,Base!$H$2:$J$9,VLOOKUP(Planilla!P4919,Base!$F$3:$G$9,2,0),0),"")</f>
        <v/>
      </c>
    </row>
    <row r="4920" spans="1:17">
      <c r="A4920" s="18"/>
      <c r="B4920" s="7"/>
      <c r="C4920" s="12"/>
      <c r="D4920" s="13" t="str">
        <f>IFERROR(VLOOKUP(C4920,Base!A:C,2,0),"")</f>
        <v/>
      </c>
      <c r="E4920" s="10" t="str">
        <f>IFERROR(VLOOKUP(C4920,Base!A:C,3,0),"")</f>
        <v/>
      </c>
      <c r="F4920" s="8"/>
      <c r="G4920" s="9"/>
      <c r="H4920" s="18"/>
      <c r="I4920" s="18"/>
      <c r="J4920" s="9"/>
      <c r="K4920" s="18"/>
      <c r="L4920" s="14" t="str">
        <f>IFERROR(J4920*HLOOKUP(I4920,Base!$H$2:$J$9,VLOOKUP(Planilla!K4920,Base!$F$3:$G$9,2,0),0),"")</f>
        <v/>
      </c>
      <c r="M4920" s="19"/>
      <c r="N4920" s="14" t="str">
        <f>IF(M4920="Si",HLOOKUP(I4920,Base!$H$2:$J$9,8,0),"")</f>
        <v/>
      </c>
      <c r="O4920" s="9"/>
      <c r="P4920" s="18"/>
      <c r="Q4920" s="14" t="str">
        <f>IFERROR(O4920*HLOOKUP(I4920,Base!$H$2:$J$9,VLOOKUP(Planilla!P4920,Base!$F$3:$G$9,2,0),0),"")</f>
        <v/>
      </c>
    </row>
    <row r="4921" spans="1:17">
      <c r="A4921" s="18"/>
      <c r="B4921" s="7"/>
      <c r="C4921" s="12"/>
      <c r="D4921" s="13" t="str">
        <f>IFERROR(VLOOKUP(C4921,Base!A:C,2,0),"")</f>
        <v/>
      </c>
      <c r="E4921" s="10" t="str">
        <f>IFERROR(VLOOKUP(C4921,Base!A:C,3,0),"")</f>
        <v/>
      </c>
      <c r="F4921" s="8"/>
      <c r="G4921" s="9"/>
      <c r="H4921" s="18"/>
      <c r="I4921" s="18"/>
      <c r="J4921" s="9"/>
      <c r="K4921" s="18"/>
      <c r="L4921" s="14" t="str">
        <f>IFERROR(J4921*HLOOKUP(I4921,Base!$H$2:$J$9,VLOOKUP(Planilla!K4921,Base!$F$3:$G$9,2,0),0),"")</f>
        <v/>
      </c>
      <c r="M4921" s="19"/>
      <c r="N4921" s="14" t="str">
        <f>IF(M4921="Si",HLOOKUP(I4921,Base!$H$2:$J$9,8,0),"")</f>
        <v/>
      </c>
      <c r="O4921" s="9"/>
      <c r="P4921" s="18"/>
      <c r="Q4921" s="14" t="str">
        <f>IFERROR(O4921*HLOOKUP(I4921,Base!$H$2:$J$9,VLOOKUP(Planilla!P4921,Base!$F$3:$G$9,2,0),0),"")</f>
        <v/>
      </c>
    </row>
    <row r="4922" spans="1:17">
      <c r="A4922" s="18"/>
      <c r="B4922" s="7"/>
      <c r="C4922" s="12"/>
      <c r="D4922" s="13" t="str">
        <f>IFERROR(VLOOKUP(C4922,Base!A:C,2,0),"")</f>
        <v/>
      </c>
      <c r="E4922" s="10" t="str">
        <f>IFERROR(VLOOKUP(C4922,Base!A:C,3,0),"")</f>
        <v/>
      </c>
      <c r="F4922" s="8"/>
      <c r="G4922" s="9"/>
      <c r="H4922" s="18"/>
      <c r="I4922" s="18"/>
      <c r="J4922" s="9"/>
      <c r="K4922" s="18"/>
      <c r="L4922" s="14" t="str">
        <f>IFERROR(J4922*HLOOKUP(I4922,Base!$H$2:$J$9,VLOOKUP(Planilla!K4922,Base!$F$3:$G$9,2,0),0),"")</f>
        <v/>
      </c>
      <c r="M4922" s="19"/>
      <c r="N4922" s="14" t="str">
        <f>IF(M4922="Si",HLOOKUP(I4922,Base!$H$2:$J$9,8,0),"")</f>
        <v/>
      </c>
      <c r="O4922" s="9"/>
      <c r="P4922" s="18"/>
      <c r="Q4922" s="14" t="str">
        <f>IFERROR(O4922*HLOOKUP(I4922,Base!$H$2:$J$9,VLOOKUP(Planilla!P4922,Base!$F$3:$G$9,2,0),0),"")</f>
        <v/>
      </c>
    </row>
    <row r="4923" spans="1:17">
      <c r="A4923" s="18"/>
      <c r="B4923" s="7"/>
      <c r="C4923" s="12"/>
      <c r="D4923" s="13" t="str">
        <f>IFERROR(VLOOKUP(C4923,Base!A:C,2,0),"")</f>
        <v/>
      </c>
      <c r="E4923" s="10" t="str">
        <f>IFERROR(VLOOKUP(C4923,Base!A:C,3,0),"")</f>
        <v/>
      </c>
      <c r="F4923" s="8"/>
      <c r="G4923" s="9"/>
      <c r="H4923" s="18"/>
      <c r="I4923" s="18"/>
      <c r="J4923" s="9"/>
      <c r="K4923" s="18"/>
      <c r="L4923" s="14" t="str">
        <f>IFERROR(J4923*HLOOKUP(I4923,Base!$H$2:$J$9,VLOOKUP(Planilla!K4923,Base!$F$3:$G$9,2,0),0),"")</f>
        <v/>
      </c>
      <c r="M4923" s="19"/>
      <c r="N4923" s="14" t="str">
        <f>IF(M4923="Si",HLOOKUP(I4923,Base!$H$2:$J$9,8,0),"")</f>
        <v/>
      </c>
      <c r="O4923" s="9"/>
      <c r="P4923" s="18"/>
      <c r="Q4923" s="14" t="str">
        <f>IFERROR(O4923*HLOOKUP(I4923,Base!$H$2:$J$9,VLOOKUP(Planilla!P4923,Base!$F$3:$G$9,2,0),0),"")</f>
        <v/>
      </c>
    </row>
    <row r="4924" spans="1:17">
      <c r="A4924" s="18"/>
      <c r="B4924" s="7"/>
      <c r="C4924" s="12"/>
      <c r="D4924" s="13" t="str">
        <f>IFERROR(VLOOKUP(C4924,Base!A:C,2,0),"")</f>
        <v/>
      </c>
      <c r="E4924" s="10" t="str">
        <f>IFERROR(VLOOKUP(C4924,Base!A:C,3,0),"")</f>
        <v/>
      </c>
      <c r="F4924" s="8"/>
      <c r="G4924" s="9"/>
      <c r="H4924" s="18"/>
      <c r="I4924" s="18"/>
      <c r="J4924" s="9"/>
      <c r="K4924" s="18"/>
      <c r="L4924" s="14" t="str">
        <f>IFERROR(J4924*HLOOKUP(I4924,Base!$H$2:$J$9,VLOOKUP(Planilla!K4924,Base!$F$3:$G$9,2,0),0),"")</f>
        <v/>
      </c>
      <c r="M4924" s="19"/>
      <c r="N4924" s="14" t="str">
        <f>IF(M4924="Si",HLOOKUP(I4924,Base!$H$2:$J$9,8,0),"")</f>
        <v/>
      </c>
      <c r="O4924" s="9"/>
      <c r="P4924" s="18"/>
      <c r="Q4924" s="14" t="str">
        <f>IFERROR(O4924*HLOOKUP(I4924,Base!$H$2:$J$9,VLOOKUP(Planilla!P4924,Base!$F$3:$G$9,2,0),0),"")</f>
        <v/>
      </c>
    </row>
    <row r="4925" spans="1:17">
      <c r="A4925" s="18"/>
      <c r="B4925" s="7"/>
      <c r="C4925" s="12"/>
      <c r="D4925" s="13" t="str">
        <f>IFERROR(VLOOKUP(C4925,Base!A:C,2,0),"")</f>
        <v/>
      </c>
      <c r="E4925" s="10" t="str">
        <f>IFERROR(VLOOKUP(C4925,Base!A:C,3,0),"")</f>
        <v/>
      </c>
      <c r="F4925" s="8"/>
      <c r="G4925" s="9"/>
      <c r="H4925" s="18"/>
      <c r="I4925" s="18"/>
      <c r="J4925" s="9"/>
      <c r="K4925" s="18"/>
      <c r="L4925" s="14" t="str">
        <f>IFERROR(J4925*HLOOKUP(I4925,Base!$H$2:$J$9,VLOOKUP(Planilla!K4925,Base!$F$3:$G$9,2,0),0),"")</f>
        <v/>
      </c>
      <c r="M4925" s="19"/>
      <c r="N4925" s="14" t="str">
        <f>IF(M4925="Si",HLOOKUP(I4925,Base!$H$2:$J$9,8,0),"")</f>
        <v/>
      </c>
      <c r="O4925" s="9"/>
      <c r="P4925" s="18"/>
      <c r="Q4925" s="14" t="str">
        <f>IFERROR(O4925*HLOOKUP(I4925,Base!$H$2:$J$9,VLOOKUP(Planilla!P4925,Base!$F$3:$G$9,2,0),0),"")</f>
        <v/>
      </c>
    </row>
    <row r="4926" spans="1:17">
      <c r="A4926" s="18"/>
      <c r="B4926" s="7"/>
      <c r="C4926" s="12"/>
      <c r="D4926" s="13" t="str">
        <f>IFERROR(VLOOKUP(C4926,Base!A:C,2,0),"")</f>
        <v/>
      </c>
      <c r="E4926" s="10" t="str">
        <f>IFERROR(VLOOKUP(C4926,Base!A:C,3,0),"")</f>
        <v/>
      </c>
      <c r="F4926" s="8"/>
      <c r="G4926" s="9"/>
      <c r="H4926" s="18"/>
      <c r="I4926" s="18"/>
      <c r="J4926" s="9"/>
      <c r="K4926" s="18"/>
      <c r="L4926" s="14" t="str">
        <f>IFERROR(J4926*HLOOKUP(I4926,Base!$H$2:$J$9,VLOOKUP(Planilla!K4926,Base!$F$3:$G$9,2,0),0),"")</f>
        <v/>
      </c>
      <c r="M4926" s="19"/>
      <c r="N4926" s="14" t="str">
        <f>IF(M4926="Si",HLOOKUP(I4926,Base!$H$2:$J$9,8,0),"")</f>
        <v/>
      </c>
      <c r="O4926" s="9"/>
      <c r="P4926" s="18"/>
      <c r="Q4926" s="14" t="str">
        <f>IFERROR(O4926*HLOOKUP(I4926,Base!$H$2:$J$9,VLOOKUP(Planilla!P4926,Base!$F$3:$G$9,2,0),0),"")</f>
        <v/>
      </c>
    </row>
    <row r="4927" spans="1:17">
      <c r="A4927" s="18"/>
      <c r="B4927" s="7"/>
      <c r="C4927" s="12"/>
      <c r="D4927" s="13" t="str">
        <f>IFERROR(VLOOKUP(C4927,Base!A:C,2,0),"")</f>
        <v/>
      </c>
      <c r="E4927" s="10" t="str">
        <f>IFERROR(VLOOKUP(C4927,Base!A:C,3,0),"")</f>
        <v/>
      </c>
      <c r="F4927" s="8"/>
      <c r="G4927" s="9"/>
      <c r="H4927" s="18"/>
      <c r="I4927" s="18"/>
      <c r="J4927" s="9"/>
      <c r="K4927" s="18"/>
      <c r="L4927" s="14" t="str">
        <f>IFERROR(J4927*HLOOKUP(I4927,Base!$H$2:$J$9,VLOOKUP(Planilla!K4927,Base!$F$3:$G$9,2,0),0),"")</f>
        <v/>
      </c>
      <c r="M4927" s="19"/>
      <c r="N4927" s="14" t="str">
        <f>IF(M4927="Si",HLOOKUP(I4927,Base!$H$2:$J$9,8,0),"")</f>
        <v/>
      </c>
      <c r="O4927" s="9"/>
      <c r="P4927" s="18"/>
      <c r="Q4927" s="14" t="str">
        <f>IFERROR(O4927*HLOOKUP(I4927,Base!$H$2:$J$9,VLOOKUP(Planilla!P4927,Base!$F$3:$G$9,2,0),0),"")</f>
        <v/>
      </c>
    </row>
    <row r="4928" spans="1:17">
      <c r="A4928" s="18"/>
      <c r="B4928" s="7"/>
      <c r="C4928" s="12"/>
      <c r="D4928" s="13" t="str">
        <f>IFERROR(VLOOKUP(C4928,Base!A:C,2,0),"")</f>
        <v/>
      </c>
      <c r="E4928" s="10" t="str">
        <f>IFERROR(VLOOKUP(C4928,Base!A:C,3,0),"")</f>
        <v/>
      </c>
      <c r="F4928" s="8"/>
      <c r="G4928" s="9"/>
      <c r="H4928" s="18"/>
      <c r="I4928" s="18"/>
      <c r="J4928" s="9"/>
      <c r="K4928" s="18"/>
      <c r="L4928" s="14" t="str">
        <f>IFERROR(J4928*HLOOKUP(I4928,Base!$H$2:$J$9,VLOOKUP(Planilla!K4928,Base!$F$3:$G$9,2,0),0),"")</f>
        <v/>
      </c>
      <c r="M4928" s="19"/>
      <c r="N4928" s="14" t="str">
        <f>IF(M4928="Si",HLOOKUP(I4928,Base!$H$2:$J$9,8,0),"")</f>
        <v/>
      </c>
      <c r="O4928" s="9"/>
      <c r="P4928" s="18"/>
      <c r="Q4928" s="14" t="str">
        <f>IFERROR(O4928*HLOOKUP(I4928,Base!$H$2:$J$9,VLOOKUP(Planilla!P4928,Base!$F$3:$G$9,2,0),0),"")</f>
        <v/>
      </c>
    </row>
    <row r="4929" spans="1:17">
      <c r="A4929" s="18"/>
      <c r="B4929" s="7"/>
      <c r="C4929" s="12"/>
      <c r="D4929" s="13" t="str">
        <f>IFERROR(VLOOKUP(C4929,Base!A:C,2,0),"")</f>
        <v/>
      </c>
      <c r="E4929" s="10" t="str">
        <f>IFERROR(VLOOKUP(C4929,Base!A:C,3,0),"")</f>
        <v/>
      </c>
      <c r="F4929" s="8"/>
      <c r="G4929" s="9"/>
      <c r="H4929" s="18"/>
      <c r="I4929" s="18"/>
      <c r="J4929" s="9"/>
      <c r="K4929" s="18"/>
      <c r="L4929" s="14" t="str">
        <f>IFERROR(J4929*HLOOKUP(I4929,Base!$H$2:$J$9,VLOOKUP(Planilla!K4929,Base!$F$3:$G$9,2,0),0),"")</f>
        <v/>
      </c>
      <c r="M4929" s="19"/>
      <c r="N4929" s="14" t="str">
        <f>IF(M4929="Si",HLOOKUP(I4929,Base!$H$2:$J$9,8,0),"")</f>
        <v/>
      </c>
      <c r="O4929" s="9"/>
      <c r="P4929" s="18"/>
      <c r="Q4929" s="14" t="str">
        <f>IFERROR(O4929*HLOOKUP(I4929,Base!$H$2:$J$9,VLOOKUP(Planilla!P4929,Base!$F$3:$G$9,2,0),0),"")</f>
        <v/>
      </c>
    </row>
    <row r="4930" spans="1:17">
      <c r="A4930" s="18"/>
      <c r="B4930" s="7"/>
      <c r="C4930" s="12"/>
      <c r="D4930" s="13" t="str">
        <f>IFERROR(VLOOKUP(C4930,Base!A:C,2,0),"")</f>
        <v/>
      </c>
      <c r="E4930" s="10" t="str">
        <f>IFERROR(VLOOKUP(C4930,Base!A:C,3,0),"")</f>
        <v/>
      </c>
      <c r="F4930" s="8"/>
      <c r="G4930" s="9"/>
      <c r="H4930" s="18"/>
      <c r="I4930" s="18"/>
      <c r="J4930" s="9"/>
      <c r="K4930" s="18"/>
      <c r="L4930" s="14" t="str">
        <f>IFERROR(J4930*HLOOKUP(I4930,Base!$H$2:$J$9,VLOOKUP(Planilla!K4930,Base!$F$3:$G$9,2,0),0),"")</f>
        <v/>
      </c>
      <c r="M4930" s="19"/>
      <c r="N4930" s="14" t="str">
        <f>IF(M4930="Si",HLOOKUP(I4930,Base!$H$2:$J$9,8,0),"")</f>
        <v/>
      </c>
      <c r="O4930" s="9"/>
      <c r="P4930" s="18"/>
      <c r="Q4930" s="14" t="str">
        <f>IFERROR(O4930*HLOOKUP(I4930,Base!$H$2:$J$9,VLOOKUP(Planilla!P4930,Base!$F$3:$G$9,2,0),0),"")</f>
        <v/>
      </c>
    </row>
    <row r="4931" spans="1:17">
      <c r="A4931" s="18"/>
      <c r="B4931" s="7"/>
      <c r="C4931" s="12"/>
      <c r="D4931" s="13" t="str">
        <f>IFERROR(VLOOKUP(C4931,Base!A:C,2,0),"")</f>
        <v/>
      </c>
      <c r="E4931" s="10" t="str">
        <f>IFERROR(VLOOKUP(C4931,Base!A:C,3,0),"")</f>
        <v/>
      </c>
      <c r="F4931" s="8"/>
      <c r="G4931" s="9"/>
      <c r="H4931" s="18"/>
      <c r="I4931" s="18"/>
      <c r="J4931" s="9"/>
      <c r="K4931" s="18"/>
      <c r="L4931" s="14" t="str">
        <f>IFERROR(J4931*HLOOKUP(I4931,Base!$H$2:$J$9,VLOOKUP(Planilla!K4931,Base!$F$3:$G$9,2,0),0),"")</f>
        <v/>
      </c>
      <c r="M4931" s="19"/>
      <c r="N4931" s="14" t="str">
        <f>IF(M4931="Si",HLOOKUP(I4931,Base!$H$2:$J$9,8,0),"")</f>
        <v/>
      </c>
      <c r="O4931" s="9"/>
      <c r="P4931" s="18"/>
      <c r="Q4931" s="14" t="str">
        <f>IFERROR(O4931*HLOOKUP(I4931,Base!$H$2:$J$9,VLOOKUP(Planilla!P4931,Base!$F$3:$G$9,2,0),0),"")</f>
        <v/>
      </c>
    </row>
    <row r="4932" spans="1:17">
      <c r="A4932" s="18"/>
      <c r="B4932" s="7"/>
      <c r="C4932" s="12"/>
      <c r="D4932" s="13" t="str">
        <f>IFERROR(VLOOKUP(C4932,Base!A:C,2,0),"")</f>
        <v/>
      </c>
      <c r="E4932" s="10" t="str">
        <f>IFERROR(VLOOKUP(C4932,Base!A:C,3,0),"")</f>
        <v/>
      </c>
      <c r="F4932" s="8"/>
      <c r="G4932" s="9"/>
      <c r="H4932" s="18"/>
      <c r="I4932" s="18"/>
      <c r="J4932" s="9"/>
      <c r="K4932" s="18"/>
      <c r="L4932" s="14" t="str">
        <f>IFERROR(J4932*HLOOKUP(I4932,Base!$H$2:$J$9,VLOOKUP(Planilla!K4932,Base!$F$3:$G$9,2,0),0),"")</f>
        <v/>
      </c>
      <c r="M4932" s="19"/>
      <c r="N4932" s="14" t="str">
        <f>IF(M4932="Si",HLOOKUP(I4932,Base!$H$2:$J$9,8,0),"")</f>
        <v/>
      </c>
      <c r="O4932" s="9"/>
      <c r="P4932" s="18"/>
      <c r="Q4932" s="14" t="str">
        <f>IFERROR(O4932*HLOOKUP(I4932,Base!$H$2:$J$9,VLOOKUP(Planilla!P4932,Base!$F$3:$G$9,2,0),0),"")</f>
        <v/>
      </c>
    </row>
    <row r="4933" spans="1:17">
      <c r="A4933" s="18"/>
      <c r="B4933" s="7"/>
      <c r="C4933" s="12"/>
      <c r="D4933" s="13" t="str">
        <f>IFERROR(VLOOKUP(C4933,Base!A:C,2,0),"")</f>
        <v/>
      </c>
      <c r="E4933" s="10" t="str">
        <f>IFERROR(VLOOKUP(C4933,Base!A:C,3,0),"")</f>
        <v/>
      </c>
      <c r="F4933" s="8"/>
      <c r="G4933" s="9"/>
      <c r="H4933" s="18"/>
      <c r="I4933" s="18"/>
      <c r="J4933" s="9"/>
      <c r="K4933" s="18"/>
      <c r="L4933" s="14" t="str">
        <f>IFERROR(J4933*HLOOKUP(I4933,Base!$H$2:$J$9,VLOOKUP(Planilla!K4933,Base!$F$3:$G$9,2,0),0),"")</f>
        <v/>
      </c>
      <c r="M4933" s="19"/>
      <c r="N4933" s="14" t="str">
        <f>IF(M4933="Si",HLOOKUP(I4933,Base!$H$2:$J$9,8,0),"")</f>
        <v/>
      </c>
      <c r="O4933" s="9"/>
      <c r="P4933" s="18"/>
      <c r="Q4933" s="14" t="str">
        <f>IFERROR(O4933*HLOOKUP(I4933,Base!$H$2:$J$9,VLOOKUP(Planilla!P4933,Base!$F$3:$G$9,2,0),0),"")</f>
        <v/>
      </c>
    </row>
    <row r="4934" spans="1:17">
      <c r="A4934" s="18"/>
      <c r="B4934" s="7"/>
      <c r="C4934" s="12"/>
      <c r="D4934" s="13" t="str">
        <f>IFERROR(VLOOKUP(C4934,Base!A:C,2,0),"")</f>
        <v/>
      </c>
      <c r="E4934" s="10" t="str">
        <f>IFERROR(VLOOKUP(C4934,Base!A:C,3,0),"")</f>
        <v/>
      </c>
      <c r="F4934" s="8"/>
      <c r="G4934" s="9"/>
      <c r="H4934" s="18"/>
      <c r="I4934" s="18"/>
      <c r="J4934" s="9"/>
      <c r="K4934" s="18"/>
      <c r="L4934" s="14" t="str">
        <f>IFERROR(J4934*HLOOKUP(I4934,Base!$H$2:$J$9,VLOOKUP(Planilla!K4934,Base!$F$3:$G$9,2,0),0),"")</f>
        <v/>
      </c>
      <c r="M4934" s="19"/>
      <c r="N4934" s="14" t="str">
        <f>IF(M4934="Si",HLOOKUP(I4934,Base!$H$2:$J$9,8,0),"")</f>
        <v/>
      </c>
      <c r="O4934" s="9"/>
      <c r="P4934" s="18"/>
      <c r="Q4934" s="14" t="str">
        <f>IFERROR(O4934*HLOOKUP(I4934,Base!$H$2:$J$9,VLOOKUP(Planilla!P4934,Base!$F$3:$G$9,2,0),0),"")</f>
        <v/>
      </c>
    </row>
    <row r="4935" spans="1:17">
      <c r="A4935" s="18"/>
      <c r="B4935" s="7"/>
      <c r="C4935" s="12"/>
      <c r="D4935" s="13" t="str">
        <f>IFERROR(VLOOKUP(C4935,Base!A:C,2,0),"")</f>
        <v/>
      </c>
      <c r="E4935" s="10" t="str">
        <f>IFERROR(VLOOKUP(C4935,Base!A:C,3,0),"")</f>
        <v/>
      </c>
      <c r="F4935" s="8"/>
      <c r="G4935" s="9"/>
      <c r="H4935" s="18"/>
      <c r="I4935" s="18"/>
      <c r="J4935" s="9"/>
      <c r="K4935" s="18"/>
      <c r="L4935" s="14" t="str">
        <f>IFERROR(J4935*HLOOKUP(I4935,Base!$H$2:$J$9,VLOOKUP(Planilla!K4935,Base!$F$3:$G$9,2,0),0),"")</f>
        <v/>
      </c>
      <c r="M4935" s="19"/>
      <c r="N4935" s="14" t="str">
        <f>IF(M4935="Si",HLOOKUP(I4935,Base!$H$2:$J$9,8,0),"")</f>
        <v/>
      </c>
      <c r="O4935" s="9"/>
      <c r="P4935" s="18"/>
      <c r="Q4935" s="14" t="str">
        <f>IFERROR(O4935*HLOOKUP(I4935,Base!$H$2:$J$9,VLOOKUP(Planilla!P4935,Base!$F$3:$G$9,2,0),0),"")</f>
        <v/>
      </c>
    </row>
    <row r="4936" spans="1:17">
      <c r="A4936" s="18"/>
      <c r="B4936" s="7"/>
      <c r="C4936" s="12"/>
      <c r="D4936" s="13" t="str">
        <f>IFERROR(VLOOKUP(C4936,Base!A:C,2,0),"")</f>
        <v/>
      </c>
      <c r="E4936" s="10" t="str">
        <f>IFERROR(VLOOKUP(C4936,Base!A:C,3,0),"")</f>
        <v/>
      </c>
      <c r="F4936" s="8"/>
      <c r="G4936" s="9"/>
      <c r="H4936" s="18"/>
      <c r="I4936" s="18"/>
      <c r="J4936" s="9"/>
      <c r="K4936" s="18"/>
      <c r="L4936" s="14" t="str">
        <f>IFERROR(J4936*HLOOKUP(I4936,Base!$H$2:$J$9,VLOOKUP(Planilla!K4936,Base!$F$3:$G$9,2,0),0),"")</f>
        <v/>
      </c>
      <c r="M4936" s="19"/>
      <c r="N4936" s="14" t="str">
        <f>IF(M4936="Si",HLOOKUP(I4936,Base!$H$2:$J$9,8,0),"")</f>
        <v/>
      </c>
      <c r="O4936" s="9"/>
      <c r="P4936" s="18"/>
      <c r="Q4936" s="14" t="str">
        <f>IFERROR(O4936*HLOOKUP(I4936,Base!$H$2:$J$9,VLOOKUP(Planilla!P4936,Base!$F$3:$G$9,2,0),0),"")</f>
        <v/>
      </c>
    </row>
    <row r="4937" spans="1:17">
      <c r="A4937" s="18"/>
      <c r="B4937" s="7"/>
      <c r="C4937" s="12"/>
      <c r="D4937" s="13" t="str">
        <f>IFERROR(VLOOKUP(C4937,Base!A:C,2,0),"")</f>
        <v/>
      </c>
      <c r="E4937" s="10" t="str">
        <f>IFERROR(VLOOKUP(C4937,Base!A:C,3,0),"")</f>
        <v/>
      </c>
      <c r="F4937" s="8"/>
      <c r="G4937" s="9"/>
      <c r="H4937" s="18"/>
      <c r="I4937" s="18"/>
      <c r="J4937" s="9"/>
      <c r="K4937" s="18"/>
      <c r="L4937" s="14" t="str">
        <f>IFERROR(J4937*HLOOKUP(I4937,Base!$H$2:$J$9,VLOOKUP(Planilla!K4937,Base!$F$3:$G$9,2,0),0),"")</f>
        <v/>
      </c>
      <c r="M4937" s="19"/>
      <c r="N4937" s="14" t="str">
        <f>IF(M4937="Si",HLOOKUP(I4937,Base!$H$2:$J$9,8,0),"")</f>
        <v/>
      </c>
      <c r="O4937" s="9"/>
      <c r="P4937" s="18"/>
      <c r="Q4937" s="14" t="str">
        <f>IFERROR(O4937*HLOOKUP(I4937,Base!$H$2:$J$9,VLOOKUP(Planilla!P4937,Base!$F$3:$G$9,2,0),0),"")</f>
        <v/>
      </c>
    </row>
    <row r="4938" spans="1:17">
      <c r="A4938" s="18"/>
      <c r="B4938" s="7"/>
      <c r="C4938" s="12"/>
      <c r="D4938" s="13" t="str">
        <f>IFERROR(VLOOKUP(C4938,Base!A:C,2,0),"")</f>
        <v/>
      </c>
      <c r="E4938" s="10" t="str">
        <f>IFERROR(VLOOKUP(C4938,Base!A:C,3,0),"")</f>
        <v/>
      </c>
      <c r="F4938" s="8"/>
      <c r="G4938" s="9"/>
      <c r="H4938" s="18"/>
      <c r="I4938" s="18"/>
      <c r="J4938" s="9"/>
      <c r="K4938" s="18"/>
      <c r="L4938" s="14" t="str">
        <f>IFERROR(J4938*HLOOKUP(I4938,Base!$H$2:$J$9,VLOOKUP(Planilla!K4938,Base!$F$3:$G$9,2,0),0),"")</f>
        <v/>
      </c>
      <c r="M4938" s="19"/>
      <c r="N4938" s="14" t="str">
        <f>IF(M4938="Si",HLOOKUP(I4938,Base!$H$2:$J$9,8,0),"")</f>
        <v/>
      </c>
      <c r="O4938" s="9"/>
      <c r="P4938" s="18"/>
      <c r="Q4938" s="14" t="str">
        <f>IFERROR(O4938*HLOOKUP(I4938,Base!$H$2:$J$9,VLOOKUP(Planilla!P4938,Base!$F$3:$G$9,2,0),0),"")</f>
        <v/>
      </c>
    </row>
    <row r="4939" spans="1:17">
      <c r="A4939" s="18"/>
      <c r="B4939" s="7"/>
      <c r="C4939" s="12"/>
      <c r="D4939" s="13" t="str">
        <f>IFERROR(VLOOKUP(C4939,Base!A:C,2,0),"")</f>
        <v/>
      </c>
      <c r="E4939" s="10" t="str">
        <f>IFERROR(VLOOKUP(C4939,Base!A:C,3,0),"")</f>
        <v/>
      </c>
      <c r="F4939" s="8"/>
      <c r="G4939" s="9"/>
      <c r="H4939" s="18"/>
      <c r="I4939" s="18"/>
      <c r="J4939" s="9"/>
      <c r="K4939" s="18"/>
      <c r="L4939" s="14" t="str">
        <f>IFERROR(J4939*HLOOKUP(I4939,Base!$H$2:$J$9,VLOOKUP(Planilla!K4939,Base!$F$3:$G$9,2,0),0),"")</f>
        <v/>
      </c>
      <c r="M4939" s="19"/>
      <c r="N4939" s="14" t="str">
        <f>IF(M4939="Si",HLOOKUP(I4939,Base!$H$2:$J$9,8,0),"")</f>
        <v/>
      </c>
      <c r="O4939" s="9"/>
      <c r="P4939" s="18"/>
      <c r="Q4939" s="14" t="str">
        <f>IFERROR(O4939*HLOOKUP(I4939,Base!$H$2:$J$9,VLOOKUP(Planilla!P4939,Base!$F$3:$G$9,2,0),0),"")</f>
        <v/>
      </c>
    </row>
    <row r="4940" spans="1:17">
      <c r="A4940" s="18"/>
      <c r="B4940" s="7"/>
      <c r="C4940" s="12"/>
      <c r="D4940" s="13" t="str">
        <f>IFERROR(VLOOKUP(C4940,Base!A:C,2,0),"")</f>
        <v/>
      </c>
      <c r="E4940" s="10" t="str">
        <f>IFERROR(VLOOKUP(C4940,Base!A:C,3,0),"")</f>
        <v/>
      </c>
      <c r="F4940" s="8"/>
      <c r="G4940" s="9"/>
      <c r="H4940" s="18"/>
      <c r="I4940" s="18"/>
      <c r="J4940" s="9"/>
      <c r="K4940" s="18"/>
      <c r="L4940" s="14" t="str">
        <f>IFERROR(J4940*HLOOKUP(I4940,Base!$H$2:$J$9,VLOOKUP(Planilla!K4940,Base!$F$3:$G$9,2,0),0),"")</f>
        <v/>
      </c>
      <c r="M4940" s="19"/>
      <c r="N4940" s="14" t="str">
        <f>IF(M4940="Si",HLOOKUP(I4940,Base!$H$2:$J$9,8,0),"")</f>
        <v/>
      </c>
      <c r="O4940" s="9"/>
      <c r="P4940" s="18"/>
      <c r="Q4940" s="14" t="str">
        <f>IFERROR(O4940*HLOOKUP(I4940,Base!$H$2:$J$9,VLOOKUP(Planilla!P4940,Base!$F$3:$G$9,2,0),0),"")</f>
        <v/>
      </c>
    </row>
    <row r="4941" spans="1:17">
      <c r="A4941" s="18"/>
      <c r="B4941" s="7"/>
      <c r="C4941" s="12"/>
      <c r="D4941" s="13" t="str">
        <f>IFERROR(VLOOKUP(C4941,Base!A:C,2,0),"")</f>
        <v/>
      </c>
      <c r="E4941" s="10" t="str">
        <f>IFERROR(VLOOKUP(C4941,Base!A:C,3,0),"")</f>
        <v/>
      </c>
      <c r="F4941" s="8"/>
      <c r="G4941" s="9"/>
      <c r="H4941" s="18"/>
      <c r="I4941" s="18"/>
      <c r="J4941" s="9"/>
      <c r="K4941" s="18"/>
      <c r="L4941" s="14" t="str">
        <f>IFERROR(J4941*HLOOKUP(I4941,Base!$H$2:$J$9,VLOOKUP(Planilla!K4941,Base!$F$3:$G$9,2,0),0),"")</f>
        <v/>
      </c>
      <c r="M4941" s="19"/>
      <c r="N4941" s="14" t="str">
        <f>IF(M4941="Si",HLOOKUP(I4941,Base!$H$2:$J$9,8,0),"")</f>
        <v/>
      </c>
      <c r="O4941" s="9"/>
      <c r="P4941" s="18"/>
      <c r="Q4941" s="14" t="str">
        <f>IFERROR(O4941*HLOOKUP(I4941,Base!$H$2:$J$9,VLOOKUP(Planilla!P4941,Base!$F$3:$G$9,2,0),0),"")</f>
        <v/>
      </c>
    </row>
    <row r="4942" spans="1:17">
      <c r="A4942" s="18"/>
      <c r="B4942" s="7"/>
      <c r="C4942" s="12"/>
      <c r="D4942" s="13" t="str">
        <f>IFERROR(VLOOKUP(C4942,Base!A:C,2,0),"")</f>
        <v/>
      </c>
      <c r="E4942" s="10" t="str">
        <f>IFERROR(VLOOKUP(C4942,Base!A:C,3,0),"")</f>
        <v/>
      </c>
      <c r="F4942" s="8"/>
      <c r="G4942" s="9"/>
      <c r="H4942" s="18"/>
      <c r="I4942" s="18"/>
      <c r="J4942" s="9"/>
      <c r="K4942" s="18"/>
      <c r="L4942" s="14" t="str">
        <f>IFERROR(J4942*HLOOKUP(I4942,Base!$H$2:$J$9,VLOOKUP(Planilla!K4942,Base!$F$3:$G$9,2,0),0),"")</f>
        <v/>
      </c>
      <c r="M4942" s="19"/>
      <c r="N4942" s="14" t="str">
        <f>IF(M4942="Si",HLOOKUP(I4942,Base!$H$2:$J$9,8,0),"")</f>
        <v/>
      </c>
      <c r="O4942" s="9"/>
      <c r="P4942" s="18"/>
      <c r="Q4942" s="14" t="str">
        <f>IFERROR(O4942*HLOOKUP(I4942,Base!$H$2:$J$9,VLOOKUP(Planilla!P4942,Base!$F$3:$G$9,2,0),0),"")</f>
        <v/>
      </c>
    </row>
    <row r="4943" spans="1:17">
      <c r="A4943" s="18"/>
      <c r="B4943" s="7"/>
      <c r="C4943" s="12"/>
      <c r="D4943" s="13" t="str">
        <f>IFERROR(VLOOKUP(C4943,Base!A:C,2,0),"")</f>
        <v/>
      </c>
      <c r="E4943" s="10" t="str">
        <f>IFERROR(VLOOKUP(C4943,Base!A:C,3,0),"")</f>
        <v/>
      </c>
      <c r="F4943" s="8"/>
      <c r="G4943" s="9"/>
      <c r="H4943" s="18"/>
      <c r="I4943" s="18"/>
      <c r="J4943" s="9"/>
      <c r="K4943" s="18"/>
      <c r="L4943" s="14" t="str">
        <f>IFERROR(J4943*HLOOKUP(I4943,Base!$H$2:$J$9,VLOOKUP(Planilla!K4943,Base!$F$3:$G$9,2,0),0),"")</f>
        <v/>
      </c>
      <c r="M4943" s="19"/>
      <c r="N4943" s="14" t="str">
        <f>IF(M4943="Si",HLOOKUP(I4943,Base!$H$2:$J$9,8,0),"")</f>
        <v/>
      </c>
      <c r="O4943" s="9"/>
      <c r="P4943" s="18"/>
      <c r="Q4943" s="14" t="str">
        <f>IFERROR(O4943*HLOOKUP(I4943,Base!$H$2:$J$9,VLOOKUP(Planilla!P4943,Base!$F$3:$G$9,2,0),0),"")</f>
        <v/>
      </c>
    </row>
    <row r="4944" spans="1:17">
      <c r="A4944" s="18"/>
      <c r="B4944" s="7"/>
      <c r="C4944" s="12"/>
      <c r="D4944" s="13" t="str">
        <f>IFERROR(VLOOKUP(C4944,Base!A:C,2,0),"")</f>
        <v/>
      </c>
      <c r="E4944" s="10" t="str">
        <f>IFERROR(VLOOKUP(C4944,Base!A:C,3,0),"")</f>
        <v/>
      </c>
      <c r="F4944" s="8"/>
      <c r="G4944" s="9"/>
      <c r="H4944" s="18"/>
      <c r="I4944" s="18"/>
      <c r="J4944" s="9"/>
      <c r="K4944" s="18"/>
      <c r="L4944" s="14" t="str">
        <f>IFERROR(J4944*HLOOKUP(I4944,Base!$H$2:$J$9,VLOOKUP(Planilla!K4944,Base!$F$3:$G$9,2,0),0),"")</f>
        <v/>
      </c>
      <c r="M4944" s="19"/>
      <c r="N4944" s="14" t="str">
        <f>IF(M4944="Si",HLOOKUP(I4944,Base!$H$2:$J$9,8,0),"")</f>
        <v/>
      </c>
      <c r="O4944" s="9"/>
      <c r="P4944" s="18"/>
      <c r="Q4944" s="14" t="str">
        <f>IFERROR(O4944*HLOOKUP(I4944,Base!$H$2:$J$9,VLOOKUP(Planilla!P4944,Base!$F$3:$G$9,2,0),0),"")</f>
        <v/>
      </c>
    </row>
    <row r="4945" spans="1:17">
      <c r="A4945" s="18"/>
      <c r="B4945" s="7"/>
      <c r="C4945" s="12"/>
      <c r="D4945" s="13" t="str">
        <f>IFERROR(VLOOKUP(C4945,Base!A:C,2,0),"")</f>
        <v/>
      </c>
      <c r="E4945" s="10" t="str">
        <f>IFERROR(VLOOKUP(C4945,Base!A:C,3,0),"")</f>
        <v/>
      </c>
      <c r="F4945" s="8"/>
      <c r="G4945" s="9"/>
      <c r="H4945" s="18"/>
      <c r="I4945" s="18"/>
      <c r="J4945" s="9"/>
      <c r="K4945" s="18"/>
      <c r="L4945" s="14" t="str">
        <f>IFERROR(J4945*HLOOKUP(I4945,Base!$H$2:$J$9,VLOOKUP(Planilla!K4945,Base!$F$3:$G$9,2,0),0),"")</f>
        <v/>
      </c>
      <c r="M4945" s="19"/>
      <c r="N4945" s="14" t="str">
        <f>IF(M4945="Si",HLOOKUP(I4945,Base!$H$2:$J$9,8,0),"")</f>
        <v/>
      </c>
      <c r="O4945" s="9"/>
      <c r="P4945" s="18"/>
      <c r="Q4945" s="14" t="str">
        <f>IFERROR(O4945*HLOOKUP(I4945,Base!$H$2:$J$9,VLOOKUP(Planilla!P4945,Base!$F$3:$G$9,2,0),0),"")</f>
        <v/>
      </c>
    </row>
    <row r="4946" spans="1:17">
      <c r="A4946" s="18"/>
      <c r="B4946" s="7"/>
      <c r="C4946" s="12"/>
      <c r="D4946" s="13" t="str">
        <f>IFERROR(VLOOKUP(C4946,Base!A:C,2,0),"")</f>
        <v/>
      </c>
      <c r="E4946" s="10" t="str">
        <f>IFERROR(VLOOKUP(C4946,Base!A:C,3,0),"")</f>
        <v/>
      </c>
      <c r="F4946" s="8"/>
      <c r="G4946" s="9"/>
      <c r="H4946" s="18"/>
      <c r="I4946" s="18"/>
      <c r="J4946" s="9"/>
      <c r="K4946" s="18"/>
      <c r="L4946" s="14" t="str">
        <f>IFERROR(J4946*HLOOKUP(I4946,Base!$H$2:$J$9,VLOOKUP(Planilla!K4946,Base!$F$3:$G$9,2,0),0),"")</f>
        <v/>
      </c>
      <c r="M4946" s="19"/>
      <c r="N4946" s="14" t="str">
        <f>IF(M4946="Si",HLOOKUP(I4946,Base!$H$2:$J$9,8,0),"")</f>
        <v/>
      </c>
      <c r="O4946" s="9"/>
      <c r="P4946" s="18"/>
      <c r="Q4946" s="14" t="str">
        <f>IFERROR(O4946*HLOOKUP(I4946,Base!$H$2:$J$9,VLOOKUP(Planilla!P4946,Base!$F$3:$G$9,2,0),0),"")</f>
        <v/>
      </c>
    </row>
    <row r="4947" spans="1:17">
      <c r="A4947" s="18"/>
      <c r="B4947" s="7"/>
      <c r="C4947" s="12"/>
      <c r="D4947" s="13" t="str">
        <f>IFERROR(VLOOKUP(C4947,Base!A:C,2,0),"")</f>
        <v/>
      </c>
      <c r="E4947" s="10" t="str">
        <f>IFERROR(VLOOKUP(C4947,Base!A:C,3,0),"")</f>
        <v/>
      </c>
      <c r="F4947" s="8"/>
      <c r="G4947" s="9"/>
      <c r="H4947" s="18"/>
      <c r="I4947" s="18"/>
      <c r="J4947" s="9"/>
      <c r="K4947" s="18"/>
      <c r="L4947" s="14" t="str">
        <f>IFERROR(J4947*HLOOKUP(I4947,Base!$H$2:$J$9,VLOOKUP(Planilla!K4947,Base!$F$3:$G$9,2,0),0),"")</f>
        <v/>
      </c>
      <c r="M4947" s="19"/>
      <c r="N4947" s="14" t="str">
        <f>IF(M4947="Si",HLOOKUP(I4947,Base!$H$2:$J$9,8,0),"")</f>
        <v/>
      </c>
      <c r="O4947" s="9"/>
      <c r="P4947" s="18"/>
      <c r="Q4947" s="14" t="str">
        <f>IFERROR(O4947*HLOOKUP(I4947,Base!$H$2:$J$9,VLOOKUP(Planilla!P4947,Base!$F$3:$G$9,2,0),0),"")</f>
        <v/>
      </c>
    </row>
    <row r="4948" spans="1:17">
      <c r="A4948" s="18"/>
      <c r="B4948" s="7"/>
      <c r="C4948" s="12"/>
      <c r="D4948" s="13" t="str">
        <f>IFERROR(VLOOKUP(C4948,Base!A:C,2,0),"")</f>
        <v/>
      </c>
      <c r="E4948" s="10" t="str">
        <f>IFERROR(VLOOKUP(C4948,Base!A:C,3,0),"")</f>
        <v/>
      </c>
      <c r="F4948" s="8"/>
      <c r="G4948" s="9"/>
      <c r="H4948" s="18"/>
      <c r="I4948" s="18"/>
      <c r="J4948" s="9"/>
      <c r="K4948" s="18"/>
      <c r="L4948" s="14" t="str">
        <f>IFERROR(J4948*HLOOKUP(I4948,Base!$H$2:$J$9,VLOOKUP(Planilla!K4948,Base!$F$3:$G$9,2,0),0),"")</f>
        <v/>
      </c>
      <c r="M4948" s="19"/>
      <c r="N4948" s="14" t="str">
        <f>IF(M4948="Si",HLOOKUP(I4948,Base!$H$2:$J$9,8,0),"")</f>
        <v/>
      </c>
      <c r="O4948" s="9"/>
      <c r="P4948" s="18"/>
      <c r="Q4948" s="14" t="str">
        <f>IFERROR(O4948*HLOOKUP(I4948,Base!$H$2:$J$9,VLOOKUP(Planilla!P4948,Base!$F$3:$G$9,2,0),0),"")</f>
        <v/>
      </c>
    </row>
    <row r="4949" spans="1:17">
      <c r="A4949" s="18"/>
      <c r="B4949" s="7"/>
      <c r="C4949" s="12"/>
      <c r="D4949" s="13" t="str">
        <f>IFERROR(VLOOKUP(C4949,Base!A:C,2,0),"")</f>
        <v/>
      </c>
      <c r="E4949" s="10" t="str">
        <f>IFERROR(VLOOKUP(C4949,Base!A:C,3,0),"")</f>
        <v/>
      </c>
      <c r="F4949" s="8"/>
      <c r="G4949" s="9"/>
      <c r="H4949" s="18"/>
      <c r="I4949" s="18"/>
      <c r="J4949" s="9"/>
      <c r="K4949" s="18"/>
      <c r="L4949" s="14" t="str">
        <f>IFERROR(J4949*HLOOKUP(I4949,Base!$H$2:$J$9,VLOOKUP(Planilla!K4949,Base!$F$3:$G$9,2,0),0),"")</f>
        <v/>
      </c>
      <c r="M4949" s="19"/>
      <c r="N4949" s="14" t="str">
        <f>IF(M4949="Si",HLOOKUP(I4949,Base!$H$2:$J$9,8,0),"")</f>
        <v/>
      </c>
      <c r="O4949" s="9"/>
      <c r="P4949" s="18"/>
      <c r="Q4949" s="14" t="str">
        <f>IFERROR(O4949*HLOOKUP(I4949,Base!$H$2:$J$9,VLOOKUP(Planilla!P4949,Base!$F$3:$G$9,2,0),0),"")</f>
        <v/>
      </c>
    </row>
    <row r="4950" spans="1:17">
      <c r="A4950" s="18"/>
      <c r="B4950" s="7"/>
      <c r="C4950" s="12"/>
      <c r="D4950" s="13" t="str">
        <f>IFERROR(VLOOKUP(C4950,Base!A:C,2,0),"")</f>
        <v/>
      </c>
      <c r="E4950" s="10" t="str">
        <f>IFERROR(VLOOKUP(C4950,Base!A:C,3,0),"")</f>
        <v/>
      </c>
      <c r="F4950" s="8"/>
      <c r="G4950" s="9"/>
      <c r="H4950" s="18"/>
      <c r="I4950" s="18"/>
      <c r="J4950" s="9"/>
      <c r="K4950" s="18"/>
      <c r="L4950" s="14" t="str">
        <f>IFERROR(J4950*HLOOKUP(I4950,Base!$H$2:$J$9,VLOOKUP(Planilla!K4950,Base!$F$3:$G$9,2,0),0),"")</f>
        <v/>
      </c>
      <c r="M4950" s="19"/>
      <c r="N4950" s="14" t="str">
        <f>IF(M4950="Si",HLOOKUP(I4950,Base!$H$2:$J$9,8,0),"")</f>
        <v/>
      </c>
      <c r="O4950" s="9"/>
      <c r="P4950" s="18"/>
      <c r="Q4950" s="14" t="str">
        <f>IFERROR(O4950*HLOOKUP(I4950,Base!$H$2:$J$9,VLOOKUP(Planilla!P4950,Base!$F$3:$G$9,2,0),0),"")</f>
        <v/>
      </c>
    </row>
    <row r="4951" spans="1:17">
      <c r="A4951" s="18"/>
      <c r="B4951" s="7"/>
      <c r="C4951" s="12"/>
      <c r="D4951" s="13" t="str">
        <f>IFERROR(VLOOKUP(C4951,Base!A:C,2,0),"")</f>
        <v/>
      </c>
      <c r="E4951" s="10" t="str">
        <f>IFERROR(VLOOKUP(C4951,Base!A:C,3,0),"")</f>
        <v/>
      </c>
      <c r="F4951" s="8"/>
      <c r="G4951" s="9"/>
      <c r="H4951" s="18"/>
      <c r="I4951" s="18"/>
      <c r="J4951" s="9"/>
      <c r="K4951" s="18"/>
      <c r="L4951" s="14" t="str">
        <f>IFERROR(J4951*HLOOKUP(I4951,Base!$H$2:$J$9,VLOOKUP(Planilla!K4951,Base!$F$3:$G$9,2,0),0),"")</f>
        <v/>
      </c>
      <c r="M4951" s="19"/>
      <c r="N4951" s="14" t="str">
        <f>IF(M4951="Si",HLOOKUP(I4951,Base!$H$2:$J$9,8,0),"")</f>
        <v/>
      </c>
      <c r="O4951" s="9"/>
      <c r="P4951" s="18"/>
      <c r="Q4951" s="14" t="str">
        <f>IFERROR(O4951*HLOOKUP(I4951,Base!$H$2:$J$9,VLOOKUP(Planilla!P4951,Base!$F$3:$G$9,2,0),0),"")</f>
        <v/>
      </c>
    </row>
    <row r="4952" spans="1:17">
      <c r="A4952" s="18"/>
      <c r="B4952" s="7"/>
      <c r="C4952" s="12"/>
      <c r="D4952" s="13" t="str">
        <f>IFERROR(VLOOKUP(C4952,Base!A:C,2,0),"")</f>
        <v/>
      </c>
      <c r="E4952" s="10" t="str">
        <f>IFERROR(VLOOKUP(C4952,Base!A:C,3,0),"")</f>
        <v/>
      </c>
      <c r="F4952" s="8"/>
      <c r="G4952" s="9"/>
      <c r="H4952" s="18"/>
      <c r="I4952" s="18"/>
      <c r="J4952" s="9"/>
      <c r="K4952" s="18"/>
      <c r="L4952" s="14" t="str">
        <f>IFERROR(J4952*HLOOKUP(I4952,Base!$H$2:$J$9,VLOOKUP(Planilla!K4952,Base!$F$3:$G$9,2,0),0),"")</f>
        <v/>
      </c>
      <c r="M4952" s="19"/>
      <c r="N4952" s="14" t="str">
        <f>IF(M4952="Si",HLOOKUP(I4952,Base!$H$2:$J$9,8,0),"")</f>
        <v/>
      </c>
      <c r="O4952" s="9"/>
      <c r="P4952" s="18"/>
      <c r="Q4952" s="14" t="str">
        <f>IFERROR(O4952*HLOOKUP(I4952,Base!$H$2:$J$9,VLOOKUP(Planilla!P4952,Base!$F$3:$G$9,2,0),0),"")</f>
        <v/>
      </c>
    </row>
    <row r="4953" spans="1:17">
      <c r="A4953" s="18"/>
      <c r="B4953" s="7"/>
      <c r="C4953" s="12"/>
      <c r="D4953" s="13" t="str">
        <f>IFERROR(VLOOKUP(C4953,Base!A:C,2,0),"")</f>
        <v/>
      </c>
      <c r="E4953" s="10" t="str">
        <f>IFERROR(VLOOKUP(C4953,Base!A:C,3,0),"")</f>
        <v/>
      </c>
      <c r="F4953" s="8"/>
      <c r="G4953" s="9"/>
      <c r="H4953" s="18"/>
      <c r="I4953" s="18"/>
      <c r="J4953" s="9"/>
      <c r="K4953" s="18"/>
      <c r="L4953" s="14" t="str">
        <f>IFERROR(J4953*HLOOKUP(I4953,Base!$H$2:$J$9,VLOOKUP(Planilla!K4953,Base!$F$3:$G$9,2,0),0),"")</f>
        <v/>
      </c>
      <c r="M4953" s="19"/>
      <c r="N4953" s="14" t="str">
        <f>IF(M4953="Si",HLOOKUP(I4953,Base!$H$2:$J$9,8,0),"")</f>
        <v/>
      </c>
      <c r="O4953" s="9"/>
      <c r="P4953" s="18"/>
      <c r="Q4953" s="14" t="str">
        <f>IFERROR(O4953*HLOOKUP(I4953,Base!$H$2:$J$9,VLOOKUP(Planilla!P4953,Base!$F$3:$G$9,2,0),0),"")</f>
        <v/>
      </c>
    </row>
    <row r="4954" spans="1:17">
      <c r="A4954" s="18"/>
      <c r="B4954" s="7"/>
      <c r="C4954" s="12"/>
      <c r="D4954" s="13" t="str">
        <f>IFERROR(VLOOKUP(C4954,Base!A:C,2,0),"")</f>
        <v/>
      </c>
      <c r="E4954" s="10" t="str">
        <f>IFERROR(VLOOKUP(C4954,Base!A:C,3,0),"")</f>
        <v/>
      </c>
      <c r="F4954" s="8"/>
      <c r="G4954" s="9"/>
      <c r="H4954" s="18"/>
      <c r="I4954" s="18"/>
      <c r="J4954" s="9"/>
      <c r="K4954" s="18"/>
      <c r="L4954" s="14" t="str">
        <f>IFERROR(J4954*HLOOKUP(I4954,Base!$H$2:$J$9,VLOOKUP(Planilla!K4954,Base!$F$3:$G$9,2,0),0),"")</f>
        <v/>
      </c>
      <c r="M4954" s="19"/>
      <c r="N4954" s="14" t="str">
        <f>IF(M4954="Si",HLOOKUP(I4954,Base!$H$2:$J$9,8,0),"")</f>
        <v/>
      </c>
      <c r="O4954" s="9"/>
      <c r="P4954" s="18"/>
      <c r="Q4954" s="14" t="str">
        <f>IFERROR(O4954*HLOOKUP(I4954,Base!$H$2:$J$9,VLOOKUP(Planilla!P4954,Base!$F$3:$G$9,2,0),0),"")</f>
        <v/>
      </c>
    </row>
    <row r="4955" spans="1:17">
      <c r="A4955" s="18"/>
      <c r="B4955" s="7"/>
      <c r="C4955" s="12"/>
      <c r="D4955" s="13" t="str">
        <f>IFERROR(VLOOKUP(C4955,Base!A:C,2,0),"")</f>
        <v/>
      </c>
      <c r="E4955" s="10" t="str">
        <f>IFERROR(VLOOKUP(C4955,Base!A:C,3,0),"")</f>
        <v/>
      </c>
      <c r="F4955" s="8"/>
      <c r="G4955" s="9"/>
      <c r="H4955" s="18"/>
      <c r="I4955" s="18"/>
      <c r="J4955" s="9"/>
      <c r="K4955" s="18"/>
      <c r="L4955" s="14" t="str">
        <f>IFERROR(J4955*HLOOKUP(I4955,Base!$H$2:$J$9,VLOOKUP(Planilla!K4955,Base!$F$3:$G$9,2,0),0),"")</f>
        <v/>
      </c>
      <c r="M4955" s="19"/>
      <c r="N4955" s="14" t="str">
        <f>IF(M4955="Si",HLOOKUP(I4955,Base!$H$2:$J$9,8,0),"")</f>
        <v/>
      </c>
      <c r="O4955" s="9"/>
      <c r="P4955" s="18"/>
      <c r="Q4955" s="14" t="str">
        <f>IFERROR(O4955*HLOOKUP(I4955,Base!$H$2:$J$9,VLOOKUP(Planilla!P4955,Base!$F$3:$G$9,2,0),0),"")</f>
        <v/>
      </c>
    </row>
    <row r="4956" spans="1:17">
      <c r="A4956" s="18"/>
      <c r="B4956" s="7"/>
      <c r="C4956" s="12"/>
      <c r="D4956" s="13" t="str">
        <f>IFERROR(VLOOKUP(C4956,Base!A:C,2,0),"")</f>
        <v/>
      </c>
      <c r="E4956" s="10" t="str">
        <f>IFERROR(VLOOKUP(C4956,Base!A:C,3,0),"")</f>
        <v/>
      </c>
      <c r="F4956" s="8"/>
      <c r="G4956" s="9"/>
      <c r="H4956" s="18"/>
      <c r="I4956" s="18"/>
      <c r="J4956" s="9"/>
      <c r="K4956" s="18"/>
      <c r="L4956" s="14" t="str">
        <f>IFERROR(J4956*HLOOKUP(I4956,Base!$H$2:$J$9,VLOOKUP(Planilla!K4956,Base!$F$3:$G$9,2,0),0),"")</f>
        <v/>
      </c>
      <c r="M4956" s="19"/>
      <c r="N4956" s="14" t="str">
        <f>IF(M4956="Si",HLOOKUP(I4956,Base!$H$2:$J$9,8,0),"")</f>
        <v/>
      </c>
      <c r="O4956" s="9"/>
      <c r="P4956" s="18"/>
      <c r="Q4956" s="14" t="str">
        <f>IFERROR(O4956*HLOOKUP(I4956,Base!$H$2:$J$9,VLOOKUP(Planilla!P4956,Base!$F$3:$G$9,2,0),0),"")</f>
        <v/>
      </c>
    </row>
    <row r="4957" spans="1:17">
      <c r="A4957" s="18"/>
      <c r="B4957" s="7"/>
      <c r="C4957" s="12"/>
      <c r="D4957" s="13" t="str">
        <f>IFERROR(VLOOKUP(C4957,Base!A:C,2,0),"")</f>
        <v/>
      </c>
      <c r="E4957" s="10" t="str">
        <f>IFERROR(VLOOKUP(C4957,Base!A:C,3,0),"")</f>
        <v/>
      </c>
      <c r="F4957" s="8"/>
      <c r="G4957" s="9"/>
      <c r="H4957" s="18"/>
      <c r="I4957" s="18"/>
      <c r="J4957" s="9"/>
      <c r="K4957" s="18"/>
      <c r="L4957" s="14" t="str">
        <f>IFERROR(J4957*HLOOKUP(I4957,Base!$H$2:$J$9,VLOOKUP(Planilla!K4957,Base!$F$3:$G$9,2,0),0),"")</f>
        <v/>
      </c>
      <c r="M4957" s="19"/>
      <c r="N4957" s="14" t="str">
        <f>IF(M4957="Si",HLOOKUP(I4957,Base!$H$2:$J$9,8,0),"")</f>
        <v/>
      </c>
      <c r="O4957" s="9"/>
      <c r="P4957" s="18"/>
      <c r="Q4957" s="14" t="str">
        <f>IFERROR(O4957*HLOOKUP(I4957,Base!$H$2:$J$9,VLOOKUP(Planilla!P4957,Base!$F$3:$G$9,2,0),0),"")</f>
        <v/>
      </c>
    </row>
    <row r="4958" spans="1:17">
      <c r="A4958" s="18"/>
      <c r="B4958" s="7"/>
      <c r="C4958" s="12"/>
      <c r="D4958" s="13" t="str">
        <f>IFERROR(VLOOKUP(C4958,Base!A:C,2,0),"")</f>
        <v/>
      </c>
      <c r="E4958" s="10" t="str">
        <f>IFERROR(VLOOKUP(C4958,Base!A:C,3,0),"")</f>
        <v/>
      </c>
      <c r="F4958" s="8"/>
      <c r="G4958" s="9"/>
      <c r="H4958" s="18"/>
      <c r="I4958" s="18"/>
      <c r="J4958" s="9"/>
      <c r="K4958" s="18"/>
      <c r="L4958" s="14" t="str">
        <f>IFERROR(J4958*HLOOKUP(I4958,Base!$H$2:$J$9,VLOOKUP(Planilla!K4958,Base!$F$3:$G$9,2,0),0),"")</f>
        <v/>
      </c>
      <c r="M4958" s="19"/>
      <c r="N4958" s="14" t="str">
        <f>IF(M4958="Si",HLOOKUP(I4958,Base!$H$2:$J$9,8,0),"")</f>
        <v/>
      </c>
      <c r="O4958" s="9"/>
      <c r="P4958" s="18"/>
      <c r="Q4958" s="14" t="str">
        <f>IFERROR(O4958*HLOOKUP(I4958,Base!$H$2:$J$9,VLOOKUP(Planilla!P4958,Base!$F$3:$G$9,2,0),0),"")</f>
        <v/>
      </c>
    </row>
    <row r="4959" spans="1:17">
      <c r="A4959" s="18"/>
      <c r="B4959" s="7"/>
      <c r="C4959" s="12"/>
      <c r="D4959" s="13" t="str">
        <f>IFERROR(VLOOKUP(C4959,Base!A:C,2,0),"")</f>
        <v/>
      </c>
      <c r="E4959" s="10" t="str">
        <f>IFERROR(VLOOKUP(C4959,Base!A:C,3,0),"")</f>
        <v/>
      </c>
      <c r="F4959" s="8"/>
      <c r="G4959" s="9"/>
      <c r="H4959" s="18"/>
      <c r="I4959" s="18"/>
      <c r="J4959" s="9"/>
      <c r="K4959" s="18"/>
      <c r="L4959" s="14" t="str">
        <f>IFERROR(J4959*HLOOKUP(I4959,Base!$H$2:$J$9,VLOOKUP(Planilla!K4959,Base!$F$3:$G$9,2,0),0),"")</f>
        <v/>
      </c>
      <c r="M4959" s="19"/>
      <c r="N4959" s="14" t="str">
        <f>IF(M4959="Si",HLOOKUP(I4959,Base!$H$2:$J$9,8,0),"")</f>
        <v/>
      </c>
      <c r="O4959" s="9"/>
      <c r="P4959" s="18"/>
      <c r="Q4959" s="14" t="str">
        <f>IFERROR(O4959*HLOOKUP(I4959,Base!$H$2:$J$9,VLOOKUP(Planilla!P4959,Base!$F$3:$G$9,2,0),0),"")</f>
        <v/>
      </c>
    </row>
    <row r="4960" spans="1:17">
      <c r="A4960" s="18"/>
      <c r="B4960" s="7"/>
      <c r="C4960" s="12"/>
      <c r="D4960" s="13" t="str">
        <f>IFERROR(VLOOKUP(C4960,Base!A:C,2,0),"")</f>
        <v/>
      </c>
      <c r="E4960" s="10" t="str">
        <f>IFERROR(VLOOKUP(C4960,Base!A:C,3,0),"")</f>
        <v/>
      </c>
      <c r="F4960" s="8"/>
      <c r="G4960" s="9"/>
      <c r="H4960" s="18"/>
      <c r="I4960" s="18"/>
      <c r="J4960" s="9"/>
      <c r="K4960" s="18"/>
      <c r="L4960" s="14" t="str">
        <f>IFERROR(J4960*HLOOKUP(I4960,Base!$H$2:$J$9,VLOOKUP(Planilla!K4960,Base!$F$3:$G$9,2,0),0),"")</f>
        <v/>
      </c>
      <c r="M4960" s="19"/>
      <c r="N4960" s="14" t="str">
        <f>IF(M4960="Si",HLOOKUP(I4960,Base!$H$2:$J$9,8,0),"")</f>
        <v/>
      </c>
      <c r="O4960" s="9"/>
      <c r="P4960" s="18"/>
      <c r="Q4960" s="14" t="str">
        <f>IFERROR(O4960*HLOOKUP(I4960,Base!$H$2:$J$9,VLOOKUP(Planilla!P4960,Base!$F$3:$G$9,2,0),0),"")</f>
        <v/>
      </c>
    </row>
    <row r="4961" spans="1:17">
      <c r="A4961" s="18"/>
      <c r="B4961" s="7"/>
      <c r="C4961" s="12"/>
      <c r="D4961" s="13" t="str">
        <f>IFERROR(VLOOKUP(C4961,Base!A:C,2,0),"")</f>
        <v/>
      </c>
      <c r="E4961" s="10" t="str">
        <f>IFERROR(VLOOKUP(C4961,Base!A:C,3,0),"")</f>
        <v/>
      </c>
      <c r="F4961" s="8"/>
      <c r="G4961" s="9"/>
      <c r="H4961" s="18"/>
      <c r="I4961" s="18"/>
      <c r="J4961" s="9"/>
      <c r="K4961" s="18"/>
      <c r="L4961" s="14" t="str">
        <f>IFERROR(J4961*HLOOKUP(I4961,Base!$H$2:$J$9,VLOOKUP(Planilla!K4961,Base!$F$3:$G$9,2,0),0),"")</f>
        <v/>
      </c>
      <c r="M4961" s="19"/>
      <c r="N4961" s="14" t="str">
        <f>IF(M4961="Si",HLOOKUP(I4961,Base!$H$2:$J$9,8,0),"")</f>
        <v/>
      </c>
      <c r="O4961" s="9"/>
      <c r="P4961" s="18"/>
      <c r="Q4961" s="14" t="str">
        <f>IFERROR(O4961*HLOOKUP(I4961,Base!$H$2:$J$9,VLOOKUP(Planilla!P4961,Base!$F$3:$G$9,2,0),0),"")</f>
        <v/>
      </c>
    </row>
    <row r="4962" spans="1:17">
      <c r="A4962" s="18"/>
      <c r="B4962" s="7"/>
      <c r="C4962" s="12"/>
      <c r="D4962" s="13" t="str">
        <f>IFERROR(VLOOKUP(C4962,Base!A:C,2,0),"")</f>
        <v/>
      </c>
      <c r="E4962" s="10" t="str">
        <f>IFERROR(VLOOKUP(C4962,Base!A:C,3,0),"")</f>
        <v/>
      </c>
      <c r="F4962" s="8"/>
      <c r="G4962" s="9"/>
      <c r="H4962" s="18"/>
      <c r="I4962" s="18"/>
      <c r="J4962" s="9"/>
      <c r="K4962" s="18"/>
      <c r="L4962" s="14" t="str">
        <f>IFERROR(J4962*HLOOKUP(I4962,Base!$H$2:$J$9,VLOOKUP(Planilla!K4962,Base!$F$3:$G$9,2,0),0),"")</f>
        <v/>
      </c>
      <c r="M4962" s="19"/>
      <c r="N4962" s="14" t="str">
        <f>IF(M4962="Si",HLOOKUP(I4962,Base!$H$2:$J$9,8,0),"")</f>
        <v/>
      </c>
      <c r="O4962" s="9"/>
      <c r="P4962" s="18"/>
      <c r="Q4962" s="14" t="str">
        <f>IFERROR(O4962*HLOOKUP(I4962,Base!$H$2:$J$9,VLOOKUP(Planilla!P4962,Base!$F$3:$G$9,2,0),0),"")</f>
        <v/>
      </c>
    </row>
    <row r="4963" spans="1:17">
      <c r="A4963" s="18"/>
      <c r="B4963" s="7"/>
      <c r="C4963" s="12"/>
      <c r="D4963" s="13" t="str">
        <f>IFERROR(VLOOKUP(C4963,Base!A:C,2,0),"")</f>
        <v/>
      </c>
      <c r="E4963" s="10" t="str">
        <f>IFERROR(VLOOKUP(C4963,Base!A:C,3,0),"")</f>
        <v/>
      </c>
      <c r="F4963" s="8"/>
      <c r="G4963" s="9"/>
      <c r="H4963" s="18"/>
      <c r="I4963" s="18"/>
      <c r="J4963" s="9"/>
      <c r="K4963" s="18"/>
      <c r="L4963" s="14" t="str">
        <f>IFERROR(J4963*HLOOKUP(I4963,Base!$H$2:$J$9,VLOOKUP(Planilla!K4963,Base!$F$3:$G$9,2,0),0),"")</f>
        <v/>
      </c>
      <c r="M4963" s="19"/>
      <c r="N4963" s="14" t="str">
        <f>IF(M4963="Si",HLOOKUP(I4963,Base!$H$2:$J$9,8,0),"")</f>
        <v/>
      </c>
      <c r="O4963" s="9"/>
      <c r="P4963" s="18"/>
      <c r="Q4963" s="14" t="str">
        <f>IFERROR(O4963*HLOOKUP(I4963,Base!$H$2:$J$9,VLOOKUP(Planilla!P4963,Base!$F$3:$G$9,2,0),0),"")</f>
        <v/>
      </c>
    </row>
    <row r="4964" spans="1:17">
      <c r="A4964" s="18"/>
      <c r="B4964" s="7"/>
      <c r="C4964" s="12"/>
      <c r="D4964" s="13" t="str">
        <f>IFERROR(VLOOKUP(C4964,Base!A:C,2,0),"")</f>
        <v/>
      </c>
      <c r="E4964" s="10" t="str">
        <f>IFERROR(VLOOKUP(C4964,Base!A:C,3,0),"")</f>
        <v/>
      </c>
      <c r="F4964" s="8"/>
      <c r="G4964" s="9"/>
      <c r="H4964" s="18"/>
      <c r="I4964" s="18"/>
      <c r="J4964" s="9"/>
      <c r="K4964" s="18"/>
      <c r="L4964" s="14" t="str">
        <f>IFERROR(J4964*HLOOKUP(I4964,Base!$H$2:$J$9,VLOOKUP(Planilla!K4964,Base!$F$3:$G$9,2,0),0),"")</f>
        <v/>
      </c>
      <c r="M4964" s="19"/>
      <c r="N4964" s="14" t="str">
        <f>IF(M4964="Si",HLOOKUP(I4964,Base!$H$2:$J$9,8,0),"")</f>
        <v/>
      </c>
      <c r="O4964" s="9"/>
      <c r="P4964" s="18"/>
      <c r="Q4964" s="14" t="str">
        <f>IFERROR(O4964*HLOOKUP(I4964,Base!$H$2:$J$9,VLOOKUP(Planilla!P4964,Base!$F$3:$G$9,2,0),0),"")</f>
        <v/>
      </c>
    </row>
    <row r="4965" spans="1:17">
      <c r="A4965" s="18"/>
      <c r="B4965" s="7"/>
      <c r="C4965" s="12"/>
      <c r="D4965" s="13" t="str">
        <f>IFERROR(VLOOKUP(C4965,Base!A:C,2,0),"")</f>
        <v/>
      </c>
      <c r="E4965" s="10" t="str">
        <f>IFERROR(VLOOKUP(C4965,Base!A:C,3,0),"")</f>
        <v/>
      </c>
      <c r="F4965" s="8"/>
      <c r="G4965" s="9"/>
      <c r="H4965" s="18"/>
      <c r="I4965" s="18"/>
      <c r="J4965" s="9"/>
      <c r="K4965" s="18"/>
      <c r="L4965" s="14" t="str">
        <f>IFERROR(J4965*HLOOKUP(I4965,Base!$H$2:$J$9,VLOOKUP(Planilla!K4965,Base!$F$3:$G$9,2,0),0),"")</f>
        <v/>
      </c>
      <c r="M4965" s="19"/>
      <c r="N4965" s="14" t="str">
        <f>IF(M4965="Si",HLOOKUP(I4965,Base!$H$2:$J$9,8,0),"")</f>
        <v/>
      </c>
      <c r="O4965" s="9"/>
      <c r="P4965" s="18"/>
      <c r="Q4965" s="14" t="str">
        <f>IFERROR(O4965*HLOOKUP(I4965,Base!$H$2:$J$9,VLOOKUP(Planilla!P4965,Base!$F$3:$G$9,2,0),0),"")</f>
        <v/>
      </c>
    </row>
    <row r="4966" spans="1:17">
      <c r="A4966" s="18"/>
      <c r="B4966" s="7"/>
      <c r="C4966" s="12"/>
      <c r="D4966" s="13" t="str">
        <f>IFERROR(VLOOKUP(C4966,Base!A:C,2,0),"")</f>
        <v/>
      </c>
      <c r="E4966" s="10" t="str">
        <f>IFERROR(VLOOKUP(C4966,Base!A:C,3,0),"")</f>
        <v/>
      </c>
      <c r="F4966" s="8"/>
      <c r="G4966" s="9"/>
      <c r="H4966" s="18"/>
      <c r="I4966" s="18"/>
      <c r="J4966" s="9"/>
      <c r="K4966" s="18"/>
      <c r="L4966" s="14" t="str">
        <f>IFERROR(J4966*HLOOKUP(I4966,Base!$H$2:$J$9,VLOOKUP(Planilla!K4966,Base!$F$3:$G$9,2,0),0),"")</f>
        <v/>
      </c>
      <c r="M4966" s="19"/>
      <c r="N4966" s="14" t="str">
        <f>IF(M4966="Si",HLOOKUP(I4966,Base!$H$2:$J$9,8,0),"")</f>
        <v/>
      </c>
      <c r="O4966" s="9"/>
      <c r="P4966" s="18"/>
      <c r="Q4966" s="14" t="str">
        <f>IFERROR(O4966*HLOOKUP(I4966,Base!$H$2:$J$9,VLOOKUP(Planilla!P4966,Base!$F$3:$G$9,2,0),0),"")</f>
        <v/>
      </c>
    </row>
    <row r="4967" spans="1:17">
      <c r="A4967" s="18"/>
      <c r="B4967" s="7"/>
      <c r="C4967" s="12"/>
      <c r="D4967" s="13" t="str">
        <f>IFERROR(VLOOKUP(C4967,Base!A:C,2,0),"")</f>
        <v/>
      </c>
      <c r="E4967" s="10" t="str">
        <f>IFERROR(VLOOKUP(C4967,Base!A:C,3,0),"")</f>
        <v/>
      </c>
      <c r="F4967" s="8"/>
      <c r="G4967" s="9"/>
      <c r="H4967" s="18"/>
      <c r="I4967" s="18"/>
      <c r="J4967" s="9"/>
      <c r="K4967" s="18"/>
      <c r="L4967" s="14" t="str">
        <f>IFERROR(J4967*HLOOKUP(I4967,Base!$H$2:$J$9,VLOOKUP(Planilla!K4967,Base!$F$3:$G$9,2,0),0),"")</f>
        <v/>
      </c>
      <c r="M4967" s="19"/>
      <c r="N4967" s="14" t="str">
        <f>IF(M4967="Si",HLOOKUP(I4967,Base!$H$2:$J$9,8,0),"")</f>
        <v/>
      </c>
      <c r="O4967" s="9"/>
      <c r="P4967" s="18"/>
      <c r="Q4967" s="14" t="str">
        <f>IFERROR(O4967*HLOOKUP(I4967,Base!$H$2:$J$9,VLOOKUP(Planilla!P4967,Base!$F$3:$G$9,2,0),0),"")</f>
        <v/>
      </c>
    </row>
    <row r="4968" spans="1:17">
      <c r="A4968" s="18"/>
      <c r="B4968" s="7"/>
      <c r="C4968" s="12"/>
      <c r="D4968" s="13" t="str">
        <f>IFERROR(VLOOKUP(C4968,Base!A:C,2,0),"")</f>
        <v/>
      </c>
      <c r="E4968" s="10" t="str">
        <f>IFERROR(VLOOKUP(C4968,Base!A:C,3,0),"")</f>
        <v/>
      </c>
      <c r="F4968" s="8"/>
      <c r="G4968" s="9"/>
      <c r="H4968" s="18"/>
      <c r="I4968" s="18"/>
      <c r="J4968" s="9"/>
      <c r="K4968" s="18"/>
      <c r="L4968" s="14" t="str">
        <f>IFERROR(J4968*HLOOKUP(I4968,Base!$H$2:$J$9,VLOOKUP(Planilla!K4968,Base!$F$3:$G$9,2,0),0),"")</f>
        <v/>
      </c>
      <c r="M4968" s="19"/>
      <c r="N4968" s="14" t="str">
        <f>IF(M4968="Si",HLOOKUP(I4968,Base!$H$2:$J$9,8,0),"")</f>
        <v/>
      </c>
      <c r="O4968" s="9"/>
      <c r="P4968" s="18"/>
      <c r="Q4968" s="14" t="str">
        <f>IFERROR(O4968*HLOOKUP(I4968,Base!$H$2:$J$9,VLOOKUP(Planilla!P4968,Base!$F$3:$G$9,2,0),0),"")</f>
        <v/>
      </c>
    </row>
    <row r="4969" spans="1:17">
      <c r="A4969" s="18"/>
      <c r="B4969" s="7"/>
      <c r="C4969" s="12"/>
      <c r="D4969" s="13" t="str">
        <f>IFERROR(VLOOKUP(C4969,Base!A:C,2,0),"")</f>
        <v/>
      </c>
      <c r="E4969" s="10" t="str">
        <f>IFERROR(VLOOKUP(C4969,Base!A:C,3,0),"")</f>
        <v/>
      </c>
      <c r="F4969" s="8"/>
      <c r="G4969" s="9"/>
      <c r="H4969" s="18"/>
      <c r="I4969" s="18"/>
      <c r="J4969" s="9"/>
      <c r="K4969" s="18"/>
      <c r="L4969" s="14" t="str">
        <f>IFERROR(J4969*HLOOKUP(I4969,Base!$H$2:$J$9,VLOOKUP(Planilla!K4969,Base!$F$3:$G$9,2,0),0),"")</f>
        <v/>
      </c>
      <c r="M4969" s="19"/>
      <c r="N4969" s="14" t="str">
        <f>IF(M4969="Si",HLOOKUP(I4969,Base!$H$2:$J$9,8,0),"")</f>
        <v/>
      </c>
      <c r="O4969" s="9"/>
      <c r="P4969" s="18"/>
      <c r="Q4969" s="14" t="str">
        <f>IFERROR(O4969*HLOOKUP(I4969,Base!$H$2:$J$9,VLOOKUP(Planilla!P4969,Base!$F$3:$G$9,2,0),0),"")</f>
        <v/>
      </c>
    </row>
    <row r="4970" spans="1:17">
      <c r="A4970" s="18"/>
      <c r="B4970" s="7"/>
      <c r="C4970" s="12"/>
      <c r="D4970" s="13" t="str">
        <f>IFERROR(VLOOKUP(C4970,Base!A:C,2,0),"")</f>
        <v/>
      </c>
      <c r="E4970" s="10" t="str">
        <f>IFERROR(VLOOKUP(C4970,Base!A:C,3,0),"")</f>
        <v/>
      </c>
      <c r="F4970" s="8"/>
      <c r="G4970" s="9"/>
      <c r="H4970" s="18"/>
      <c r="I4970" s="18"/>
      <c r="J4970" s="9"/>
      <c r="K4970" s="18"/>
      <c r="L4970" s="14" t="str">
        <f>IFERROR(J4970*HLOOKUP(I4970,Base!$H$2:$J$9,VLOOKUP(Planilla!K4970,Base!$F$3:$G$9,2,0),0),"")</f>
        <v/>
      </c>
      <c r="M4970" s="19"/>
      <c r="N4970" s="14" t="str">
        <f>IF(M4970="Si",HLOOKUP(I4970,Base!$H$2:$J$9,8,0),"")</f>
        <v/>
      </c>
      <c r="O4970" s="9"/>
      <c r="P4970" s="18"/>
      <c r="Q4970" s="14" t="str">
        <f>IFERROR(O4970*HLOOKUP(I4970,Base!$H$2:$J$9,VLOOKUP(Planilla!P4970,Base!$F$3:$G$9,2,0),0),"")</f>
        <v/>
      </c>
    </row>
    <row r="4971" spans="1:17">
      <c r="A4971" s="18"/>
      <c r="B4971" s="7"/>
      <c r="C4971" s="12"/>
      <c r="D4971" s="13" t="str">
        <f>IFERROR(VLOOKUP(C4971,Base!A:C,2,0),"")</f>
        <v/>
      </c>
      <c r="E4971" s="10" t="str">
        <f>IFERROR(VLOOKUP(C4971,Base!A:C,3,0),"")</f>
        <v/>
      </c>
      <c r="F4971" s="8"/>
      <c r="G4971" s="9"/>
      <c r="H4971" s="18"/>
      <c r="I4971" s="18"/>
      <c r="J4971" s="9"/>
      <c r="K4971" s="18"/>
      <c r="L4971" s="14" t="str">
        <f>IFERROR(J4971*HLOOKUP(I4971,Base!$H$2:$J$9,VLOOKUP(Planilla!K4971,Base!$F$3:$G$9,2,0),0),"")</f>
        <v/>
      </c>
      <c r="M4971" s="19"/>
      <c r="N4971" s="14" t="str">
        <f>IF(M4971="Si",HLOOKUP(I4971,Base!$H$2:$J$9,8,0),"")</f>
        <v/>
      </c>
      <c r="O4971" s="9"/>
      <c r="P4971" s="18"/>
      <c r="Q4971" s="14" t="str">
        <f>IFERROR(O4971*HLOOKUP(I4971,Base!$H$2:$J$9,VLOOKUP(Planilla!P4971,Base!$F$3:$G$9,2,0),0),"")</f>
        <v/>
      </c>
    </row>
    <row r="4972" spans="1:17">
      <c r="A4972" s="18"/>
      <c r="B4972" s="7"/>
      <c r="C4972" s="12"/>
      <c r="D4972" s="13" t="str">
        <f>IFERROR(VLOOKUP(C4972,Base!A:C,2,0),"")</f>
        <v/>
      </c>
      <c r="E4972" s="10" t="str">
        <f>IFERROR(VLOOKUP(C4972,Base!A:C,3,0),"")</f>
        <v/>
      </c>
      <c r="F4972" s="8"/>
      <c r="G4972" s="9"/>
      <c r="H4972" s="18"/>
      <c r="I4972" s="18"/>
      <c r="J4972" s="9"/>
      <c r="K4972" s="18"/>
      <c r="L4972" s="14" t="str">
        <f>IFERROR(J4972*HLOOKUP(I4972,Base!$H$2:$J$9,VLOOKUP(Planilla!K4972,Base!$F$3:$G$9,2,0),0),"")</f>
        <v/>
      </c>
      <c r="M4972" s="19"/>
      <c r="N4972" s="14" t="str">
        <f>IF(M4972="Si",HLOOKUP(I4972,Base!$H$2:$J$9,8,0),"")</f>
        <v/>
      </c>
      <c r="O4972" s="9"/>
      <c r="P4972" s="18"/>
      <c r="Q4972" s="14" t="str">
        <f>IFERROR(O4972*HLOOKUP(I4972,Base!$H$2:$J$9,VLOOKUP(Planilla!P4972,Base!$F$3:$G$9,2,0),0),"")</f>
        <v/>
      </c>
    </row>
    <row r="4973" spans="1:17">
      <c r="A4973" s="18"/>
      <c r="B4973" s="7"/>
      <c r="C4973" s="12"/>
      <c r="D4973" s="13" t="str">
        <f>IFERROR(VLOOKUP(C4973,Base!A:C,2,0),"")</f>
        <v/>
      </c>
      <c r="E4973" s="10" t="str">
        <f>IFERROR(VLOOKUP(C4973,Base!A:C,3,0),"")</f>
        <v/>
      </c>
      <c r="F4973" s="8"/>
      <c r="G4973" s="9"/>
      <c r="H4973" s="18"/>
      <c r="I4973" s="18"/>
      <c r="J4973" s="9"/>
      <c r="K4973" s="18"/>
      <c r="L4973" s="14" t="str">
        <f>IFERROR(J4973*HLOOKUP(I4973,Base!$H$2:$J$9,VLOOKUP(Planilla!K4973,Base!$F$3:$G$9,2,0),0),"")</f>
        <v/>
      </c>
      <c r="M4973" s="19"/>
      <c r="N4973" s="14" t="str">
        <f>IF(M4973="Si",HLOOKUP(I4973,Base!$H$2:$J$9,8,0),"")</f>
        <v/>
      </c>
      <c r="O4973" s="9"/>
      <c r="P4973" s="18"/>
      <c r="Q4973" s="14" t="str">
        <f>IFERROR(O4973*HLOOKUP(I4973,Base!$H$2:$J$9,VLOOKUP(Planilla!P4973,Base!$F$3:$G$9,2,0),0),"")</f>
        <v/>
      </c>
    </row>
    <row r="4974" spans="1:17">
      <c r="A4974" s="18"/>
      <c r="B4974" s="7"/>
      <c r="C4974" s="12"/>
      <c r="D4974" s="13" t="str">
        <f>IFERROR(VLOOKUP(C4974,Base!A:C,2,0),"")</f>
        <v/>
      </c>
      <c r="E4974" s="10" t="str">
        <f>IFERROR(VLOOKUP(C4974,Base!A:C,3,0),"")</f>
        <v/>
      </c>
      <c r="F4974" s="8"/>
      <c r="G4974" s="9"/>
      <c r="H4974" s="18"/>
      <c r="I4974" s="18"/>
      <c r="J4974" s="9"/>
      <c r="K4974" s="18"/>
      <c r="L4974" s="14" t="str">
        <f>IFERROR(J4974*HLOOKUP(I4974,Base!$H$2:$J$9,VLOOKUP(Planilla!K4974,Base!$F$3:$G$9,2,0),0),"")</f>
        <v/>
      </c>
      <c r="M4974" s="19"/>
      <c r="N4974" s="14" t="str">
        <f>IF(M4974="Si",HLOOKUP(I4974,Base!$H$2:$J$9,8,0),"")</f>
        <v/>
      </c>
      <c r="O4974" s="9"/>
      <c r="P4974" s="18"/>
      <c r="Q4974" s="14" t="str">
        <f>IFERROR(O4974*HLOOKUP(I4974,Base!$H$2:$J$9,VLOOKUP(Planilla!P4974,Base!$F$3:$G$9,2,0),0),"")</f>
        <v/>
      </c>
    </row>
    <row r="4975" spans="1:17">
      <c r="A4975" s="18"/>
      <c r="B4975" s="7"/>
      <c r="C4975" s="12"/>
      <c r="D4975" s="13" t="str">
        <f>IFERROR(VLOOKUP(C4975,Base!A:C,2,0),"")</f>
        <v/>
      </c>
      <c r="E4975" s="10" t="str">
        <f>IFERROR(VLOOKUP(C4975,Base!A:C,3,0),"")</f>
        <v/>
      </c>
      <c r="F4975" s="8"/>
      <c r="G4975" s="9"/>
      <c r="H4975" s="18"/>
      <c r="I4975" s="18"/>
      <c r="J4975" s="9"/>
      <c r="K4975" s="18"/>
      <c r="L4975" s="14" t="str">
        <f>IFERROR(J4975*HLOOKUP(I4975,Base!$H$2:$J$9,VLOOKUP(Planilla!K4975,Base!$F$3:$G$9,2,0),0),"")</f>
        <v/>
      </c>
      <c r="M4975" s="19"/>
      <c r="N4975" s="14" t="str">
        <f>IF(M4975="Si",HLOOKUP(I4975,Base!$H$2:$J$9,8,0),"")</f>
        <v/>
      </c>
      <c r="O4975" s="9"/>
      <c r="P4975" s="18"/>
      <c r="Q4975" s="14" t="str">
        <f>IFERROR(O4975*HLOOKUP(I4975,Base!$H$2:$J$9,VLOOKUP(Planilla!P4975,Base!$F$3:$G$9,2,0),0),"")</f>
        <v/>
      </c>
    </row>
    <row r="4976" spans="1:17">
      <c r="A4976" s="18"/>
      <c r="B4976" s="7"/>
      <c r="C4976" s="12"/>
      <c r="D4976" s="13" t="str">
        <f>IFERROR(VLOOKUP(C4976,Base!A:C,2,0),"")</f>
        <v/>
      </c>
      <c r="E4976" s="10" t="str">
        <f>IFERROR(VLOOKUP(C4976,Base!A:C,3,0),"")</f>
        <v/>
      </c>
      <c r="F4976" s="8"/>
      <c r="G4976" s="9"/>
      <c r="H4976" s="18"/>
      <c r="I4976" s="18"/>
      <c r="J4976" s="9"/>
      <c r="K4976" s="18"/>
      <c r="L4976" s="14" t="str">
        <f>IFERROR(J4976*HLOOKUP(I4976,Base!$H$2:$J$9,VLOOKUP(Planilla!K4976,Base!$F$3:$G$9,2,0),0),"")</f>
        <v/>
      </c>
      <c r="M4976" s="19"/>
      <c r="N4976" s="14" t="str">
        <f>IF(M4976="Si",HLOOKUP(I4976,Base!$H$2:$J$9,8,0),"")</f>
        <v/>
      </c>
      <c r="O4976" s="9"/>
      <c r="P4976" s="18"/>
      <c r="Q4976" s="14" t="str">
        <f>IFERROR(O4976*HLOOKUP(I4976,Base!$H$2:$J$9,VLOOKUP(Planilla!P4976,Base!$F$3:$G$9,2,0),0),"")</f>
        <v/>
      </c>
    </row>
    <row r="4977" spans="1:17">
      <c r="A4977" s="18"/>
      <c r="B4977" s="7"/>
      <c r="C4977" s="12"/>
      <c r="D4977" s="13" t="str">
        <f>IFERROR(VLOOKUP(C4977,Base!A:C,2,0),"")</f>
        <v/>
      </c>
      <c r="E4977" s="10" t="str">
        <f>IFERROR(VLOOKUP(C4977,Base!A:C,3,0),"")</f>
        <v/>
      </c>
      <c r="F4977" s="8"/>
      <c r="G4977" s="9"/>
      <c r="H4977" s="18"/>
      <c r="I4977" s="18"/>
      <c r="J4977" s="9"/>
      <c r="K4977" s="18"/>
      <c r="L4977" s="14" t="str">
        <f>IFERROR(J4977*HLOOKUP(I4977,Base!$H$2:$J$9,VLOOKUP(Planilla!K4977,Base!$F$3:$G$9,2,0),0),"")</f>
        <v/>
      </c>
      <c r="M4977" s="19"/>
      <c r="N4977" s="14" t="str">
        <f>IF(M4977="Si",HLOOKUP(I4977,Base!$H$2:$J$9,8,0),"")</f>
        <v/>
      </c>
      <c r="O4977" s="9"/>
      <c r="P4977" s="18"/>
      <c r="Q4977" s="14" t="str">
        <f>IFERROR(O4977*HLOOKUP(I4977,Base!$H$2:$J$9,VLOOKUP(Planilla!P4977,Base!$F$3:$G$9,2,0),0),"")</f>
        <v/>
      </c>
    </row>
    <row r="4978" spans="1:17">
      <c r="A4978" s="18"/>
      <c r="B4978" s="7"/>
      <c r="C4978" s="12"/>
      <c r="D4978" s="13" t="str">
        <f>IFERROR(VLOOKUP(C4978,Base!A:C,2,0),"")</f>
        <v/>
      </c>
      <c r="E4978" s="10" t="str">
        <f>IFERROR(VLOOKUP(C4978,Base!A:C,3,0),"")</f>
        <v/>
      </c>
      <c r="F4978" s="8"/>
      <c r="G4978" s="9"/>
      <c r="H4978" s="18"/>
      <c r="I4978" s="18"/>
      <c r="J4978" s="9"/>
      <c r="K4978" s="18"/>
      <c r="L4978" s="14" t="str">
        <f>IFERROR(J4978*HLOOKUP(I4978,Base!$H$2:$J$9,VLOOKUP(Planilla!K4978,Base!$F$3:$G$9,2,0),0),"")</f>
        <v/>
      </c>
      <c r="M4978" s="19"/>
      <c r="N4978" s="14" t="str">
        <f>IF(M4978="Si",HLOOKUP(I4978,Base!$H$2:$J$9,8,0),"")</f>
        <v/>
      </c>
      <c r="O4978" s="9"/>
      <c r="P4978" s="18"/>
      <c r="Q4978" s="14" t="str">
        <f>IFERROR(O4978*HLOOKUP(I4978,Base!$H$2:$J$9,VLOOKUP(Planilla!P4978,Base!$F$3:$G$9,2,0),0),"")</f>
        <v/>
      </c>
    </row>
    <row r="4979" spans="1:17">
      <c r="A4979" s="18"/>
      <c r="B4979" s="7"/>
      <c r="C4979" s="12"/>
      <c r="D4979" s="13" t="str">
        <f>IFERROR(VLOOKUP(C4979,Base!A:C,2,0),"")</f>
        <v/>
      </c>
      <c r="E4979" s="10" t="str">
        <f>IFERROR(VLOOKUP(C4979,Base!A:C,3,0),"")</f>
        <v/>
      </c>
      <c r="F4979" s="8"/>
      <c r="G4979" s="9"/>
      <c r="H4979" s="18"/>
      <c r="I4979" s="18"/>
      <c r="J4979" s="9"/>
      <c r="K4979" s="18"/>
      <c r="L4979" s="14" t="str">
        <f>IFERROR(J4979*HLOOKUP(I4979,Base!$H$2:$J$9,VLOOKUP(Planilla!K4979,Base!$F$3:$G$9,2,0),0),"")</f>
        <v/>
      </c>
      <c r="M4979" s="19"/>
      <c r="N4979" s="14" t="str">
        <f>IF(M4979="Si",HLOOKUP(I4979,Base!$H$2:$J$9,8,0),"")</f>
        <v/>
      </c>
      <c r="O4979" s="9"/>
      <c r="P4979" s="18"/>
      <c r="Q4979" s="14" t="str">
        <f>IFERROR(O4979*HLOOKUP(I4979,Base!$H$2:$J$9,VLOOKUP(Planilla!P4979,Base!$F$3:$G$9,2,0),0),"")</f>
        <v/>
      </c>
    </row>
    <row r="4980" spans="1:17">
      <c r="A4980" s="18"/>
      <c r="B4980" s="7"/>
      <c r="C4980" s="12"/>
      <c r="D4980" s="13" t="str">
        <f>IFERROR(VLOOKUP(C4980,Base!A:C,2,0),"")</f>
        <v/>
      </c>
      <c r="E4980" s="10" t="str">
        <f>IFERROR(VLOOKUP(C4980,Base!A:C,3,0),"")</f>
        <v/>
      </c>
      <c r="F4980" s="8"/>
      <c r="G4980" s="9"/>
      <c r="H4980" s="18"/>
      <c r="I4980" s="18"/>
      <c r="J4980" s="9"/>
      <c r="K4980" s="18"/>
      <c r="L4980" s="14" t="str">
        <f>IFERROR(J4980*HLOOKUP(I4980,Base!$H$2:$J$9,VLOOKUP(Planilla!K4980,Base!$F$3:$G$9,2,0),0),"")</f>
        <v/>
      </c>
      <c r="M4980" s="19"/>
      <c r="N4980" s="14" t="str">
        <f>IF(M4980="Si",HLOOKUP(I4980,Base!$H$2:$J$9,8,0),"")</f>
        <v/>
      </c>
      <c r="O4980" s="9"/>
      <c r="P4980" s="18"/>
      <c r="Q4980" s="14" t="str">
        <f>IFERROR(O4980*HLOOKUP(I4980,Base!$H$2:$J$9,VLOOKUP(Planilla!P4980,Base!$F$3:$G$9,2,0),0),"")</f>
        <v/>
      </c>
    </row>
    <row r="4981" spans="1:17">
      <c r="A4981" s="18"/>
      <c r="B4981" s="7"/>
      <c r="C4981" s="12"/>
      <c r="D4981" s="13" t="str">
        <f>IFERROR(VLOOKUP(C4981,Base!A:C,2,0),"")</f>
        <v/>
      </c>
      <c r="E4981" s="10" t="str">
        <f>IFERROR(VLOOKUP(C4981,Base!A:C,3,0),"")</f>
        <v/>
      </c>
      <c r="F4981" s="8"/>
      <c r="G4981" s="9"/>
      <c r="H4981" s="18"/>
      <c r="I4981" s="18"/>
      <c r="J4981" s="9"/>
      <c r="K4981" s="18"/>
      <c r="L4981" s="14" t="str">
        <f>IFERROR(J4981*HLOOKUP(I4981,Base!$H$2:$J$9,VLOOKUP(Planilla!K4981,Base!$F$3:$G$9,2,0),0),"")</f>
        <v/>
      </c>
      <c r="M4981" s="19"/>
      <c r="N4981" s="14" t="str">
        <f>IF(M4981="Si",HLOOKUP(I4981,Base!$H$2:$J$9,8,0),"")</f>
        <v/>
      </c>
      <c r="O4981" s="9"/>
      <c r="P4981" s="18"/>
      <c r="Q4981" s="14" t="str">
        <f>IFERROR(O4981*HLOOKUP(I4981,Base!$H$2:$J$9,VLOOKUP(Planilla!P4981,Base!$F$3:$G$9,2,0),0),"")</f>
        <v/>
      </c>
    </row>
    <row r="4982" spans="1:17">
      <c r="A4982" s="18"/>
      <c r="B4982" s="7"/>
      <c r="C4982" s="12"/>
      <c r="D4982" s="13" t="str">
        <f>IFERROR(VLOOKUP(C4982,Base!A:C,2,0),"")</f>
        <v/>
      </c>
      <c r="E4982" s="10" t="str">
        <f>IFERROR(VLOOKUP(C4982,Base!A:C,3,0),"")</f>
        <v/>
      </c>
      <c r="F4982" s="8"/>
      <c r="G4982" s="9"/>
      <c r="H4982" s="18"/>
      <c r="I4982" s="18"/>
      <c r="J4982" s="9"/>
      <c r="K4982" s="18"/>
      <c r="L4982" s="14" t="str">
        <f>IFERROR(J4982*HLOOKUP(I4982,Base!$H$2:$J$9,VLOOKUP(Planilla!K4982,Base!$F$3:$G$9,2,0),0),"")</f>
        <v/>
      </c>
      <c r="M4982" s="19"/>
      <c r="N4982" s="14" t="str">
        <f>IF(M4982="Si",HLOOKUP(I4982,Base!$H$2:$J$9,8,0),"")</f>
        <v/>
      </c>
      <c r="O4982" s="9"/>
      <c r="P4982" s="18"/>
      <c r="Q4982" s="14" t="str">
        <f>IFERROR(O4982*HLOOKUP(I4982,Base!$H$2:$J$9,VLOOKUP(Planilla!P4982,Base!$F$3:$G$9,2,0),0),"")</f>
        <v/>
      </c>
    </row>
    <row r="4983" spans="1:17">
      <c r="A4983" s="18"/>
      <c r="B4983" s="7"/>
      <c r="C4983" s="12"/>
      <c r="D4983" s="13" t="str">
        <f>IFERROR(VLOOKUP(C4983,Base!A:C,2,0),"")</f>
        <v/>
      </c>
      <c r="E4983" s="10" t="str">
        <f>IFERROR(VLOOKUP(C4983,Base!A:C,3,0),"")</f>
        <v/>
      </c>
      <c r="F4983" s="8"/>
      <c r="G4983" s="9"/>
      <c r="H4983" s="18"/>
      <c r="I4983" s="18"/>
      <c r="J4983" s="9"/>
      <c r="K4983" s="18"/>
      <c r="L4983" s="14" t="str">
        <f>IFERROR(J4983*HLOOKUP(I4983,Base!$H$2:$J$9,VLOOKUP(Planilla!K4983,Base!$F$3:$G$9,2,0),0),"")</f>
        <v/>
      </c>
      <c r="M4983" s="19"/>
      <c r="N4983" s="14" t="str">
        <f>IF(M4983="Si",HLOOKUP(I4983,Base!$H$2:$J$9,8,0),"")</f>
        <v/>
      </c>
      <c r="O4983" s="9"/>
      <c r="P4983" s="18"/>
      <c r="Q4983" s="14" t="str">
        <f>IFERROR(O4983*HLOOKUP(I4983,Base!$H$2:$J$9,VLOOKUP(Planilla!P4983,Base!$F$3:$G$9,2,0),0),"")</f>
        <v/>
      </c>
    </row>
    <row r="4984" spans="1:17">
      <c r="A4984" s="18"/>
      <c r="B4984" s="7"/>
      <c r="C4984" s="12"/>
      <c r="D4984" s="13" t="str">
        <f>IFERROR(VLOOKUP(C4984,Base!A:C,2,0),"")</f>
        <v/>
      </c>
      <c r="E4984" s="10" t="str">
        <f>IFERROR(VLOOKUP(C4984,Base!A:C,3,0),"")</f>
        <v/>
      </c>
      <c r="F4984" s="8"/>
      <c r="G4984" s="9"/>
      <c r="H4984" s="18"/>
      <c r="I4984" s="18"/>
      <c r="J4984" s="9"/>
      <c r="K4984" s="18"/>
      <c r="L4984" s="14" t="str">
        <f>IFERROR(J4984*HLOOKUP(I4984,Base!$H$2:$J$9,VLOOKUP(Planilla!K4984,Base!$F$3:$G$9,2,0),0),"")</f>
        <v/>
      </c>
      <c r="M4984" s="19"/>
      <c r="N4984" s="14" t="str">
        <f>IF(M4984="Si",HLOOKUP(I4984,Base!$H$2:$J$9,8,0),"")</f>
        <v/>
      </c>
      <c r="O4984" s="9"/>
      <c r="P4984" s="18"/>
      <c r="Q4984" s="14" t="str">
        <f>IFERROR(O4984*HLOOKUP(I4984,Base!$H$2:$J$9,VLOOKUP(Planilla!P4984,Base!$F$3:$G$9,2,0),0),"")</f>
        <v/>
      </c>
    </row>
    <row r="4985" spans="1:17">
      <c r="A4985" s="18"/>
      <c r="B4985" s="7"/>
      <c r="C4985" s="12"/>
      <c r="D4985" s="13" t="str">
        <f>IFERROR(VLOOKUP(C4985,Base!A:C,2,0),"")</f>
        <v/>
      </c>
      <c r="E4985" s="10" t="str">
        <f>IFERROR(VLOOKUP(C4985,Base!A:C,3,0),"")</f>
        <v/>
      </c>
      <c r="F4985" s="8"/>
      <c r="G4985" s="9"/>
      <c r="H4985" s="18"/>
      <c r="I4985" s="18"/>
      <c r="J4985" s="9"/>
      <c r="K4985" s="18"/>
      <c r="L4985" s="14" t="str">
        <f>IFERROR(J4985*HLOOKUP(I4985,Base!$H$2:$J$9,VLOOKUP(Planilla!K4985,Base!$F$3:$G$9,2,0),0),"")</f>
        <v/>
      </c>
      <c r="M4985" s="19"/>
      <c r="N4985" s="14" t="str">
        <f>IF(M4985="Si",HLOOKUP(I4985,Base!$H$2:$J$9,8,0),"")</f>
        <v/>
      </c>
      <c r="O4985" s="9"/>
      <c r="P4985" s="18"/>
      <c r="Q4985" s="14" t="str">
        <f>IFERROR(O4985*HLOOKUP(I4985,Base!$H$2:$J$9,VLOOKUP(Planilla!P4985,Base!$F$3:$G$9,2,0),0),"")</f>
        <v/>
      </c>
    </row>
    <row r="4986" spans="1:17">
      <c r="A4986" s="18"/>
      <c r="B4986" s="7"/>
      <c r="C4986" s="12"/>
      <c r="D4986" s="13" t="str">
        <f>IFERROR(VLOOKUP(C4986,Base!A:C,2,0),"")</f>
        <v/>
      </c>
      <c r="E4986" s="10" t="str">
        <f>IFERROR(VLOOKUP(C4986,Base!A:C,3,0),"")</f>
        <v/>
      </c>
      <c r="F4986" s="8"/>
      <c r="G4986" s="9"/>
      <c r="H4986" s="18"/>
      <c r="I4986" s="18"/>
      <c r="J4986" s="9"/>
      <c r="K4986" s="18"/>
      <c r="L4986" s="14" t="str">
        <f>IFERROR(J4986*HLOOKUP(I4986,Base!$H$2:$J$9,VLOOKUP(Planilla!K4986,Base!$F$3:$G$9,2,0),0),"")</f>
        <v/>
      </c>
      <c r="M4986" s="19"/>
      <c r="N4986" s="14" t="str">
        <f>IF(M4986="Si",HLOOKUP(I4986,Base!$H$2:$J$9,8,0),"")</f>
        <v/>
      </c>
      <c r="O4986" s="9"/>
      <c r="P4986" s="18"/>
      <c r="Q4986" s="14" t="str">
        <f>IFERROR(O4986*HLOOKUP(I4986,Base!$H$2:$J$9,VLOOKUP(Planilla!P4986,Base!$F$3:$G$9,2,0),0),"")</f>
        <v/>
      </c>
    </row>
    <row r="4987" spans="1:17">
      <c r="A4987" s="18"/>
      <c r="B4987" s="7"/>
      <c r="C4987" s="12"/>
      <c r="D4987" s="13" t="str">
        <f>IFERROR(VLOOKUP(C4987,Base!A:C,2,0),"")</f>
        <v/>
      </c>
      <c r="E4987" s="10" t="str">
        <f>IFERROR(VLOOKUP(C4987,Base!A:C,3,0),"")</f>
        <v/>
      </c>
      <c r="F4987" s="8"/>
      <c r="G4987" s="9"/>
      <c r="H4987" s="18"/>
      <c r="I4987" s="18"/>
      <c r="J4987" s="9"/>
      <c r="K4987" s="18"/>
      <c r="L4987" s="14" t="str">
        <f>IFERROR(J4987*HLOOKUP(I4987,Base!$H$2:$J$9,VLOOKUP(Planilla!K4987,Base!$F$3:$G$9,2,0),0),"")</f>
        <v/>
      </c>
      <c r="M4987" s="19"/>
      <c r="N4987" s="14" t="str">
        <f>IF(M4987="Si",HLOOKUP(I4987,Base!$H$2:$J$9,8,0),"")</f>
        <v/>
      </c>
      <c r="O4987" s="9"/>
      <c r="P4987" s="18"/>
      <c r="Q4987" s="14" t="str">
        <f>IFERROR(O4987*HLOOKUP(I4987,Base!$H$2:$J$9,VLOOKUP(Planilla!P4987,Base!$F$3:$G$9,2,0),0),"")</f>
        <v/>
      </c>
    </row>
    <row r="4988" spans="1:17">
      <c r="A4988" s="18"/>
      <c r="B4988" s="7"/>
      <c r="C4988" s="12"/>
      <c r="D4988" s="13" t="str">
        <f>IFERROR(VLOOKUP(C4988,Base!A:C,2,0),"")</f>
        <v/>
      </c>
      <c r="E4988" s="10" t="str">
        <f>IFERROR(VLOOKUP(C4988,Base!A:C,3,0),"")</f>
        <v/>
      </c>
      <c r="F4988" s="8"/>
      <c r="G4988" s="9"/>
      <c r="H4988" s="18"/>
      <c r="I4988" s="18"/>
      <c r="J4988" s="9"/>
      <c r="K4988" s="18"/>
      <c r="L4988" s="14" t="str">
        <f>IFERROR(J4988*HLOOKUP(I4988,Base!$H$2:$J$9,VLOOKUP(Planilla!K4988,Base!$F$3:$G$9,2,0),0),"")</f>
        <v/>
      </c>
      <c r="M4988" s="19"/>
      <c r="N4988" s="14" t="str">
        <f>IF(M4988="Si",HLOOKUP(I4988,Base!$H$2:$J$9,8,0),"")</f>
        <v/>
      </c>
      <c r="O4988" s="9"/>
      <c r="P4988" s="18"/>
      <c r="Q4988" s="14" t="str">
        <f>IFERROR(O4988*HLOOKUP(I4988,Base!$H$2:$J$9,VLOOKUP(Planilla!P4988,Base!$F$3:$G$9,2,0),0),"")</f>
        <v/>
      </c>
    </row>
    <row r="4989" spans="1:17">
      <c r="A4989" s="18"/>
      <c r="B4989" s="7"/>
      <c r="C4989" s="12"/>
      <c r="D4989" s="13" t="str">
        <f>IFERROR(VLOOKUP(C4989,Base!A:C,2,0),"")</f>
        <v/>
      </c>
      <c r="E4989" s="10" t="str">
        <f>IFERROR(VLOOKUP(C4989,Base!A:C,3,0),"")</f>
        <v/>
      </c>
      <c r="F4989" s="8"/>
      <c r="G4989" s="9"/>
      <c r="H4989" s="18"/>
      <c r="I4989" s="18"/>
      <c r="J4989" s="9"/>
      <c r="K4989" s="18"/>
      <c r="L4989" s="14" t="str">
        <f>IFERROR(J4989*HLOOKUP(I4989,Base!$H$2:$J$9,VLOOKUP(Planilla!K4989,Base!$F$3:$G$9,2,0),0),"")</f>
        <v/>
      </c>
      <c r="M4989" s="19"/>
      <c r="N4989" s="14" t="str">
        <f>IF(M4989="Si",HLOOKUP(I4989,Base!$H$2:$J$9,8,0),"")</f>
        <v/>
      </c>
      <c r="O4989" s="9"/>
      <c r="P4989" s="18"/>
      <c r="Q4989" s="14" t="str">
        <f>IFERROR(O4989*HLOOKUP(I4989,Base!$H$2:$J$9,VLOOKUP(Planilla!P4989,Base!$F$3:$G$9,2,0),0),"")</f>
        <v/>
      </c>
    </row>
    <row r="4990" spans="1:17">
      <c r="A4990" s="18"/>
      <c r="B4990" s="7"/>
      <c r="C4990" s="12"/>
      <c r="D4990" s="13" t="str">
        <f>IFERROR(VLOOKUP(C4990,Base!A:C,2,0),"")</f>
        <v/>
      </c>
      <c r="E4990" s="10" t="str">
        <f>IFERROR(VLOOKUP(C4990,Base!A:C,3,0),"")</f>
        <v/>
      </c>
      <c r="F4990" s="8"/>
      <c r="G4990" s="9"/>
      <c r="H4990" s="18"/>
      <c r="I4990" s="18"/>
      <c r="J4990" s="9"/>
      <c r="K4990" s="18"/>
      <c r="L4990" s="14" t="str">
        <f>IFERROR(J4990*HLOOKUP(I4990,Base!$H$2:$J$9,VLOOKUP(Planilla!K4990,Base!$F$3:$G$9,2,0),0),"")</f>
        <v/>
      </c>
      <c r="M4990" s="19"/>
      <c r="N4990" s="14" t="str">
        <f>IF(M4990="Si",HLOOKUP(I4990,Base!$H$2:$J$9,8,0),"")</f>
        <v/>
      </c>
      <c r="O4990" s="9"/>
      <c r="P4990" s="18"/>
      <c r="Q4990" s="14" t="str">
        <f>IFERROR(O4990*HLOOKUP(I4990,Base!$H$2:$J$9,VLOOKUP(Planilla!P4990,Base!$F$3:$G$9,2,0),0),"")</f>
        <v/>
      </c>
    </row>
    <row r="4991" spans="1:17">
      <c r="A4991" s="18"/>
      <c r="B4991" s="7"/>
      <c r="C4991" s="12"/>
      <c r="D4991" s="13" t="str">
        <f>IFERROR(VLOOKUP(C4991,Base!A:C,2,0),"")</f>
        <v/>
      </c>
      <c r="E4991" s="10" t="str">
        <f>IFERROR(VLOOKUP(C4991,Base!A:C,3,0),"")</f>
        <v/>
      </c>
      <c r="F4991" s="8"/>
      <c r="G4991" s="9"/>
      <c r="H4991" s="18"/>
      <c r="I4991" s="18"/>
      <c r="J4991" s="9"/>
      <c r="K4991" s="18"/>
      <c r="L4991" s="14" t="str">
        <f>IFERROR(J4991*HLOOKUP(I4991,Base!$H$2:$J$9,VLOOKUP(Planilla!K4991,Base!$F$3:$G$9,2,0),0),"")</f>
        <v/>
      </c>
      <c r="M4991" s="19"/>
      <c r="N4991" s="14" t="str">
        <f>IF(M4991="Si",HLOOKUP(I4991,Base!$H$2:$J$9,8,0),"")</f>
        <v/>
      </c>
      <c r="O4991" s="9"/>
      <c r="P4991" s="18"/>
      <c r="Q4991" s="14" t="str">
        <f>IFERROR(O4991*HLOOKUP(I4991,Base!$H$2:$J$9,VLOOKUP(Planilla!P4991,Base!$F$3:$G$9,2,0),0),"")</f>
        <v/>
      </c>
    </row>
    <row r="4992" spans="1:17">
      <c r="A4992" s="18"/>
      <c r="B4992" s="7"/>
      <c r="C4992" s="12"/>
      <c r="D4992" s="13" t="str">
        <f>IFERROR(VLOOKUP(C4992,Base!A:C,2,0),"")</f>
        <v/>
      </c>
      <c r="E4992" s="10" t="str">
        <f>IFERROR(VLOOKUP(C4992,Base!A:C,3,0),"")</f>
        <v/>
      </c>
      <c r="F4992" s="8"/>
      <c r="G4992" s="9"/>
      <c r="H4992" s="18"/>
      <c r="I4992" s="18"/>
      <c r="J4992" s="9"/>
      <c r="K4992" s="18"/>
      <c r="L4992" s="14" t="str">
        <f>IFERROR(J4992*HLOOKUP(I4992,Base!$H$2:$J$9,VLOOKUP(Planilla!K4992,Base!$F$3:$G$9,2,0),0),"")</f>
        <v/>
      </c>
      <c r="M4992" s="19"/>
      <c r="N4992" s="14" t="str">
        <f>IF(M4992="Si",HLOOKUP(I4992,Base!$H$2:$J$9,8,0),"")</f>
        <v/>
      </c>
      <c r="O4992" s="9"/>
      <c r="P4992" s="18"/>
      <c r="Q4992" s="14" t="str">
        <f>IFERROR(O4992*HLOOKUP(I4992,Base!$H$2:$J$9,VLOOKUP(Planilla!P4992,Base!$F$3:$G$9,2,0),0),"")</f>
        <v/>
      </c>
    </row>
    <row r="4993" spans="1:17">
      <c r="A4993" s="18"/>
      <c r="B4993" s="7"/>
      <c r="C4993" s="12"/>
      <c r="D4993" s="13" t="str">
        <f>IFERROR(VLOOKUP(C4993,Base!A:C,2,0),"")</f>
        <v/>
      </c>
      <c r="E4993" s="10" t="str">
        <f>IFERROR(VLOOKUP(C4993,Base!A:C,3,0),"")</f>
        <v/>
      </c>
      <c r="F4993" s="8"/>
      <c r="G4993" s="9"/>
      <c r="H4993" s="18"/>
      <c r="I4993" s="18"/>
      <c r="J4993" s="9"/>
      <c r="K4993" s="18"/>
      <c r="L4993" s="14" t="str">
        <f>IFERROR(J4993*HLOOKUP(I4993,Base!$H$2:$J$9,VLOOKUP(Planilla!K4993,Base!$F$3:$G$9,2,0),0),"")</f>
        <v/>
      </c>
      <c r="M4993" s="19"/>
      <c r="N4993" s="14" t="str">
        <f>IF(M4993="Si",HLOOKUP(I4993,Base!$H$2:$J$9,8,0),"")</f>
        <v/>
      </c>
      <c r="O4993" s="9"/>
      <c r="P4993" s="18"/>
      <c r="Q4993" s="14" t="str">
        <f>IFERROR(O4993*HLOOKUP(I4993,Base!$H$2:$J$9,VLOOKUP(Planilla!P4993,Base!$F$3:$G$9,2,0),0),"")</f>
        <v/>
      </c>
    </row>
    <row r="4994" spans="1:17">
      <c r="A4994" s="18"/>
      <c r="B4994" s="7"/>
      <c r="C4994" s="12"/>
      <c r="D4994" s="13" t="str">
        <f>IFERROR(VLOOKUP(C4994,Base!A:C,2,0),"")</f>
        <v/>
      </c>
      <c r="E4994" s="10" t="str">
        <f>IFERROR(VLOOKUP(C4994,Base!A:C,3,0),"")</f>
        <v/>
      </c>
      <c r="F4994" s="8"/>
      <c r="G4994" s="9"/>
      <c r="H4994" s="18"/>
      <c r="I4994" s="18"/>
      <c r="J4994" s="9"/>
      <c r="K4994" s="18"/>
      <c r="L4994" s="14" t="str">
        <f>IFERROR(J4994*HLOOKUP(I4994,Base!$H$2:$J$9,VLOOKUP(Planilla!K4994,Base!$F$3:$G$9,2,0),0),"")</f>
        <v/>
      </c>
      <c r="M4994" s="19"/>
      <c r="N4994" s="14" t="str">
        <f>IF(M4994="Si",HLOOKUP(I4994,Base!$H$2:$J$9,8,0),"")</f>
        <v/>
      </c>
      <c r="O4994" s="9"/>
      <c r="P4994" s="18"/>
      <c r="Q4994" s="14" t="str">
        <f>IFERROR(O4994*HLOOKUP(I4994,Base!$H$2:$J$9,VLOOKUP(Planilla!P4994,Base!$F$3:$G$9,2,0),0),"")</f>
        <v/>
      </c>
    </row>
    <row r="4995" spans="1:17">
      <c r="A4995" s="18"/>
      <c r="B4995" s="7"/>
      <c r="C4995" s="12"/>
      <c r="D4995" s="13" t="str">
        <f>IFERROR(VLOOKUP(C4995,Base!A:C,2,0),"")</f>
        <v/>
      </c>
      <c r="E4995" s="10" t="str">
        <f>IFERROR(VLOOKUP(C4995,Base!A:C,3,0),"")</f>
        <v/>
      </c>
      <c r="F4995" s="8"/>
      <c r="G4995" s="9"/>
      <c r="H4995" s="18"/>
      <c r="I4995" s="18"/>
      <c r="J4995" s="9"/>
      <c r="K4995" s="18"/>
      <c r="L4995" s="14" t="str">
        <f>IFERROR(J4995*HLOOKUP(I4995,Base!$H$2:$J$9,VLOOKUP(Planilla!K4995,Base!$F$3:$G$9,2,0),0),"")</f>
        <v/>
      </c>
      <c r="M4995" s="19"/>
      <c r="N4995" s="14" t="str">
        <f>IF(M4995="Si",HLOOKUP(I4995,Base!$H$2:$J$9,8,0),"")</f>
        <v/>
      </c>
      <c r="O4995" s="9"/>
      <c r="P4995" s="18"/>
      <c r="Q4995" s="14" t="str">
        <f>IFERROR(O4995*HLOOKUP(I4995,Base!$H$2:$J$9,VLOOKUP(Planilla!P4995,Base!$F$3:$G$9,2,0),0),"")</f>
        <v/>
      </c>
    </row>
    <row r="4996" spans="1:17">
      <c r="A4996" s="18"/>
      <c r="B4996" s="7"/>
      <c r="C4996" s="12"/>
      <c r="D4996" s="13" t="str">
        <f>IFERROR(VLOOKUP(C4996,Base!A:C,2,0),"")</f>
        <v/>
      </c>
      <c r="E4996" s="10" t="str">
        <f>IFERROR(VLOOKUP(C4996,Base!A:C,3,0),"")</f>
        <v/>
      </c>
      <c r="F4996" s="8"/>
      <c r="G4996" s="9"/>
      <c r="H4996" s="18"/>
      <c r="I4996" s="18"/>
      <c r="J4996" s="9"/>
      <c r="K4996" s="18"/>
      <c r="L4996" s="14" t="str">
        <f>IFERROR(J4996*HLOOKUP(I4996,Base!$H$2:$J$9,VLOOKUP(Planilla!K4996,Base!$F$3:$G$9,2,0),0),"")</f>
        <v/>
      </c>
      <c r="M4996" s="19"/>
      <c r="N4996" s="14" t="str">
        <f>IF(M4996="Si",HLOOKUP(I4996,Base!$H$2:$J$9,8,0),"")</f>
        <v/>
      </c>
      <c r="O4996" s="9"/>
      <c r="P4996" s="18"/>
      <c r="Q4996" s="14" t="str">
        <f>IFERROR(O4996*HLOOKUP(I4996,Base!$H$2:$J$9,VLOOKUP(Planilla!P4996,Base!$F$3:$G$9,2,0),0),"")</f>
        <v/>
      </c>
    </row>
    <row r="4997" spans="1:17">
      <c r="A4997" s="18"/>
      <c r="B4997" s="7"/>
      <c r="C4997" s="12"/>
      <c r="D4997" s="13" t="str">
        <f>IFERROR(VLOOKUP(C4997,Base!A:C,2,0),"")</f>
        <v/>
      </c>
      <c r="E4997" s="10" t="str">
        <f>IFERROR(VLOOKUP(C4997,Base!A:C,3,0),"")</f>
        <v/>
      </c>
      <c r="F4997" s="8"/>
      <c r="G4997" s="9"/>
      <c r="H4997" s="18"/>
      <c r="I4997" s="18"/>
      <c r="J4997" s="9"/>
      <c r="K4997" s="18"/>
      <c r="L4997" s="14" t="str">
        <f>IFERROR(J4997*HLOOKUP(I4997,Base!$H$2:$J$9,VLOOKUP(Planilla!K4997,Base!$F$3:$G$9,2,0),0),"")</f>
        <v/>
      </c>
      <c r="M4997" s="19"/>
      <c r="N4997" s="14" t="str">
        <f>IF(M4997="Si",HLOOKUP(I4997,Base!$H$2:$J$9,8,0),"")</f>
        <v/>
      </c>
      <c r="O4997" s="9"/>
      <c r="P4997" s="18"/>
      <c r="Q4997" s="14" t="str">
        <f>IFERROR(O4997*HLOOKUP(I4997,Base!$H$2:$J$9,VLOOKUP(Planilla!P4997,Base!$F$3:$G$9,2,0),0),"")</f>
        <v/>
      </c>
    </row>
    <row r="4998" spans="1:17">
      <c r="A4998" s="18"/>
      <c r="B4998" s="7"/>
      <c r="C4998" s="12"/>
      <c r="D4998" s="13" t="str">
        <f>IFERROR(VLOOKUP(C4998,Base!A:C,2,0),"")</f>
        <v/>
      </c>
      <c r="E4998" s="10" t="str">
        <f>IFERROR(VLOOKUP(C4998,Base!A:C,3,0),"")</f>
        <v/>
      </c>
      <c r="F4998" s="8"/>
      <c r="G4998" s="9"/>
      <c r="H4998" s="18"/>
      <c r="I4998" s="18"/>
      <c r="J4998" s="9"/>
      <c r="K4998" s="18"/>
      <c r="L4998" s="14" t="str">
        <f>IFERROR(J4998*HLOOKUP(I4998,Base!$H$2:$J$9,VLOOKUP(Planilla!K4998,Base!$F$3:$G$9,2,0),0),"")</f>
        <v/>
      </c>
      <c r="M4998" s="19"/>
      <c r="N4998" s="14" t="str">
        <f>IF(M4998="Si",HLOOKUP(I4998,Base!$H$2:$J$9,8,0),"")</f>
        <v/>
      </c>
      <c r="O4998" s="9"/>
      <c r="P4998" s="18"/>
      <c r="Q4998" s="14" t="str">
        <f>IFERROR(O4998*HLOOKUP(I4998,Base!$H$2:$J$9,VLOOKUP(Planilla!P4998,Base!$F$3:$G$9,2,0),0),"")</f>
        <v/>
      </c>
    </row>
    <row r="4999" spans="1:17">
      <c r="A4999" s="18"/>
      <c r="B4999" s="7"/>
      <c r="C4999" s="12"/>
      <c r="D4999" s="13" t="str">
        <f>IFERROR(VLOOKUP(C4999,Base!A:C,2,0),"")</f>
        <v/>
      </c>
      <c r="E4999" s="10" t="str">
        <f>IFERROR(VLOOKUP(C4999,Base!A:C,3,0),"")</f>
        <v/>
      </c>
      <c r="F4999" s="8"/>
      <c r="G4999" s="9"/>
      <c r="H4999" s="18"/>
      <c r="I4999" s="18"/>
      <c r="J4999" s="9"/>
      <c r="K4999" s="18"/>
      <c r="L4999" s="14" t="str">
        <f>IFERROR(J4999*HLOOKUP(I4999,Base!$H$2:$J$9,VLOOKUP(Planilla!K4999,Base!$F$3:$G$9,2,0),0),"")</f>
        <v/>
      </c>
      <c r="M4999" s="19"/>
      <c r="N4999" s="14" t="str">
        <f>IF(M4999="Si",HLOOKUP(I4999,Base!$H$2:$J$9,8,0),"")</f>
        <v/>
      </c>
      <c r="O4999" s="9"/>
      <c r="P4999" s="18"/>
      <c r="Q4999" s="14" t="str">
        <f>IFERROR(O4999*HLOOKUP(I4999,Base!$H$2:$J$9,VLOOKUP(Planilla!P4999,Base!$F$3:$G$9,2,0),0),"")</f>
        <v/>
      </c>
    </row>
    <row r="5000" spans="1:17">
      <c r="A5000" s="18"/>
      <c r="B5000" s="7"/>
      <c r="C5000" s="12"/>
      <c r="D5000" s="13" t="str">
        <f>IFERROR(VLOOKUP(C5000,Base!A:C,2,0),"")</f>
        <v/>
      </c>
      <c r="E5000" s="10" t="str">
        <f>IFERROR(VLOOKUP(C5000,Base!A:C,3,0),"")</f>
        <v/>
      </c>
      <c r="F5000" s="8"/>
      <c r="G5000" s="9"/>
      <c r="H5000" s="18"/>
      <c r="I5000" s="18"/>
      <c r="J5000" s="9"/>
      <c r="K5000" s="18"/>
      <c r="L5000" s="14" t="str">
        <f>IFERROR(J5000*HLOOKUP(I5000,Base!$H$2:$J$9,VLOOKUP(Planilla!K5000,Base!$F$3:$G$9,2,0),0),"")</f>
        <v/>
      </c>
      <c r="M5000" s="19"/>
      <c r="N5000" s="14" t="str">
        <f>IF(M5000="Si",HLOOKUP(I5000,Base!$H$2:$J$9,8,0),"")</f>
        <v/>
      </c>
      <c r="O5000" s="9"/>
      <c r="P5000" s="18"/>
      <c r="Q5000" s="14" t="str">
        <f>IFERROR(O5000*HLOOKUP(I5000,Base!$H$2:$J$9,VLOOKUP(Planilla!P5000,Base!$F$3:$G$9,2,0),0),"")</f>
        <v/>
      </c>
    </row>
    <row r="5001" spans="1:17">
      <c r="A5001" s="18"/>
      <c r="B5001" s="7"/>
      <c r="C5001" s="12"/>
      <c r="D5001" s="13" t="str">
        <f>IFERROR(VLOOKUP(C5001,Base!A:C,2,0),"")</f>
        <v/>
      </c>
      <c r="E5001" s="10" t="str">
        <f>IFERROR(VLOOKUP(C5001,Base!A:C,3,0),"")</f>
        <v/>
      </c>
      <c r="F5001" s="8"/>
      <c r="G5001" s="9"/>
      <c r="H5001" s="18"/>
      <c r="I5001" s="18"/>
      <c r="J5001" s="9"/>
      <c r="K5001" s="18"/>
      <c r="L5001" s="14" t="str">
        <f>IFERROR(J5001*HLOOKUP(I5001,Base!$H$2:$J$9,VLOOKUP(Planilla!K5001,Base!$F$3:$G$9,2,0),0),"")</f>
        <v/>
      </c>
      <c r="M5001" s="19"/>
      <c r="N5001" s="14" t="str">
        <f>IF(M5001="Si",HLOOKUP(I5001,Base!$H$2:$J$9,8,0),"")</f>
        <v/>
      </c>
      <c r="O5001" s="9"/>
      <c r="P5001" s="18"/>
      <c r="Q5001" s="14" t="str">
        <f>IFERROR(O5001*HLOOKUP(I5001,Base!$H$2:$J$9,VLOOKUP(Planilla!P5001,Base!$F$3:$G$9,2,0),0),"")</f>
        <v/>
      </c>
    </row>
    <row r="5002" spans="1:17">
      <c r="A5002" s="18"/>
      <c r="B5002" s="7"/>
      <c r="C5002" s="12"/>
      <c r="D5002" s="13" t="str">
        <f>IFERROR(VLOOKUP(C5002,Base!A:C,2,0),"")</f>
        <v/>
      </c>
      <c r="E5002" s="10" t="str">
        <f>IFERROR(VLOOKUP(C5002,Base!A:C,3,0),"")</f>
        <v/>
      </c>
      <c r="F5002" s="8"/>
      <c r="G5002" s="9"/>
      <c r="H5002" s="18"/>
      <c r="I5002" s="18"/>
      <c r="J5002" s="9"/>
      <c r="K5002" s="18"/>
      <c r="L5002" s="14" t="str">
        <f>IFERROR(J5002*HLOOKUP(I5002,Base!$H$2:$J$9,VLOOKUP(Planilla!K5002,Base!$F$3:$G$9,2,0),0),"")</f>
        <v/>
      </c>
      <c r="M5002" s="19"/>
      <c r="N5002" s="14" t="str">
        <f>IF(M5002="Si",HLOOKUP(I5002,Base!$H$2:$J$9,8,0),"")</f>
        <v/>
      </c>
      <c r="O5002" s="9"/>
      <c r="P5002" s="18"/>
      <c r="Q5002" s="14" t="str">
        <f>IFERROR(O5002*HLOOKUP(I5002,Base!$H$2:$J$9,VLOOKUP(Planilla!P5002,Base!$F$3:$G$9,2,0),0),"")</f>
        <v/>
      </c>
    </row>
    <row r="5003" spans="1:17">
      <c r="A5003" s="18"/>
      <c r="B5003" s="7"/>
      <c r="C5003" s="12"/>
      <c r="D5003" s="13" t="str">
        <f>IFERROR(VLOOKUP(C5003,Base!A:C,2,0),"")</f>
        <v/>
      </c>
      <c r="E5003" s="10" t="str">
        <f>IFERROR(VLOOKUP(C5003,Base!A:C,3,0),"")</f>
        <v/>
      </c>
      <c r="F5003" s="8"/>
      <c r="G5003" s="9"/>
      <c r="H5003" s="18"/>
      <c r="I5003" s="18"/>
      <c r="J5003" s="9"/>
      <c r="K5003" s="18"/>
      <c r="L5003" s="14" t="str">
        <f>IFERROR(J5003*HLOOKUP(I5003,Base!$H$2:$J$9,VLOOKUP(Planilla!K5003,Base!$F$3:$G$9,2,0),0),"")</f>
        <v/>
      </c>
      <c r="M5003" s="19"/>
      <c r="N5003" s="14" t="str">
        <f>IF(M5003="Si",HLOOKUP(I5003,Base!$H$2:$J$9,8,0),"")</f>
        <v/>
      </c>
      <c r="O5003" s="9"/>
      <c r="P5003" s="18"/>
      <c r="Q5003" s="14" t="str">
        <f>IFERROR(O5003*HLOOKUP(I5003,Base!$H$2:$J$9,VLOOKUP(Planilla!P5003,Base!$F$3:$G$9,2,0),0),"")</f>
        <v/>
      </c>
    </row>
    <row r="5004" spans="1:17">
      <c r="A5004" s="18"/>
      <c r="B5004" s="7"/>
      <c r="C5004" s="12"/>
      <c r="D5004" s="13" t="str">
        <f>IFERROR(VLOOKUP(C5004,Base!A:C,2,0),"")</f>
        <v/>
      </c>
      <c r="E5004" s="10" t="str">
        <f>IFERROR(VLOOKUP(C5004,Base!A:C,3,0),"")</f>
        <v/>
      </c>
      <c r="F5004" s="8"/>
      <c r="G5004" s="9"/>
      <c r="H5004" s="18"/>
      <c r="I5004" s="18"/>
      <c r="J5004" s="9"/>
      <c r="K5004" s="18"/>
      <c r="L5004" s="14" t="str">
        <f>IFERROR(J5004*HLOOKUP(I5004,Base!$H$2:$J$9,VLOOKUP(Planilla!K5004,Base!$F$3:$G$9,2,0),0),"")</f>
        <v/>
      </c>
      <c r="M5004" s="19"/>
      <c r="N5004" s="14" t="str">
        <f>IF(M5004="Si",HLOOKUP(I5004,Base!$H$2:$J$9,8,0),"")</f>
        <v/>
      </c>
      <c r="O5004" s="9"/>
      <c r="P5004" s="18"/>
      <c r="Q5004" s="14" t="str">
        <f>IFERROR(O5004*HLOOKUP(I5004,Base!$H$2:$J$9,VLOOKUP(Planilla!P5004,Base!$F$3:$G$9,2,0),0),"")</f>
        <v/>
      </c>
    </row>
    <row r="5005" spans="1:17">
      <c r="A5005" s="18"/>
      <c r="B5005" s="7"/>
      <c r="C5005" s="12"/>
      <c r="D5005" s="13" t="str">
        <f>IFERROR(VLOOKUP(C5005,Base!A:C,2,0),"")</f>
        <v/>
      </c>
      <c r="E5005" s="10" t="str">
        <f>IFERROR(VLOOKUP(C5005,Base!A:C,3,0),"")</f>
        <v/>
      </c>
      <c r="F5005" s="8"/>
      <c r="G5005" s="9"/>
      <c r="H5005" s="18"/>
      <c r="I5005" s="18"/>
      <c r="J5005" s="9"/>
      <c r="K5005" s="18"/>
      <c r="L5005" s="14" t="str">
        <f>IFERROR(J5005*HLOOKUP(I5005,Base!$H$2:$J$9,VLOOKUP(Planilla!K5005,Base!$F$3:$G$9,2,0),0),"")</f>
        <v/>
      </c>
      <c r="M5005" s="19"/>
      <c r="N5005" s="14" t="str">
        <f>IF(M5005="Si",HLOOKUP(I5005,Base!$H$2:$J$9,8,0),"")</f>
        <v/>
      </c>
      <c r="O5005" s="9"/>
      <c r="P5005" s="18"/>
      <c r="Q5005" s="14" t="str">
        <f>IFERROR(O5005*HLOOKUP(I5005,Base!$H$2:$J$9,VLOOKUP(Planilla!P5005,Base!$F$3:$G$9,2,0),0),"")</f>
        <v/>
      </c>
    </row>
    <row r="5006" spans="1:17">
      <c r="A5006" s="18"/>
      <c r="B5006" s="7"/>
      <c r="C5006" s="12"/>
      <c r="D5006" s="13" t="str">
        <f>IFERROR(VLOOKUP(C5006,Base!A:C,2,0),"")</f>
        <v/>
      </c>
      <c r="E5006" s="10" t="str">
        <f>IFERROR(VLOOKUP(C5006,Base!A:C,3,0),"")</f>
        <v/>
      </c>
      <c r="F5006" s="8"/>
      <c r="G5006" s="9"/>
      <c r="H5006" s="18"/>
      <c r="I5006" s="18"/>
      <c r="J5006" s="9"/>
      <c r="K5006" s="18"/>
      <c r="L5006" s="14" t="str">
        <f>IFERROR(J5006*HLOOKUP(I5006,Base!$H$2:$J$9,VLOOKUP(Planilla!K5006,Base!$F$3:$G$9,2,0),0),"")</f>
        <v/>
      </c>
      <c r="M5006" s="19"/>
      <c r="N5006" s="14" t="str">
        <f>IF(M5006="Si",HLOOKUP(I5006,Base!$H$2:$J$9,8,0),"")</f>
        <v/>
      </c>
      <c r="O5006" s="9"/>
      <c r="P5006" s="18"/>
      <c r="Q5006" s="14" t="str">
        <f>IFERROR(O5006*HLOOKUP(I5006,Base!$H$2:$J$9,VLOOKUP(Planilla!P5006,Base!$F$3:$G$9,2,0),0),"")</f>
        <v/>
      </c>
    </row>
    <row r="5007" spans="1:17">
      <c r="A5007" s="18"/>
      <c r="B5007" s="7"/>
      <c r="C5007" s="12"/>
      <c r="D5007" s="13" t="str">
        <f>IFERROR(VLOOKUP(C5007,Base!A:C,2,0),"")</f>
        <v/>
      </c>
      <c r="E5007" s="10" t="str">
        <f>IFERROR(VLOOKUP(C5007,Base!A:C,3,0),"")</f>
        <v/>
      </c>
      <c r="F5007" s="8"/>
      <c r="G5007" s="9"/>
      <c r="H5007" s="18"/>
      <c r="I5007" s="18"/>
      <c r="J5007" s="9"/>
      <c r="K5007" s="18"/>
      <c r="L5007" s="14" t="str">
        <f>IFERROR(J5007*HLOOKUP(I5007,Base!$H$2:$J$9,VLOOKUP(Planilla!K5007,Base!$F$3:$G$9,2,0),0),"")</f>
        <v/>
      </c>
      <c r="M5007" s="19"/>
      <c r="N5007" s="14" t="str">
        <f>IF(M5007="Si",HLOOKUP(I5007,Base!$H$2:$J$9,8,0),"")</f>
        <v/>
      </c>
      <c r="O5007" s="9"/>
      <c r="P5007" s="18"/>
      <c r="Q5007" s="14" t="str">
        <f>IFERROR(O5007*HLOOKUP(I5007,Base!$H$2:$J$9,VLOOKUP(Planilla!P5007,Base!$F$3:$G$9,2,0),0),"")</f>
        <v/>
      </c>
    </row>
    <row r="5008" spans="1:17">
      <c r="A5008" s="18"/>
      <c r="B5008" s="7"/>
      <c r="C5008" s="12"/>
      <c r="D5008" s="13" t="str">
        <f>IFERROR(VLOOKUP(C5008,Base!A:C,2,0),"")</f>
        <v/>
      </c>
      <c r="E5008" s="10" t="str">
        <f>IFERROR(VLOOKUP(C5008,Base!A:C,3,0),"")</f>
        <v/>
      </c>
      <c r="F5008" s="8"/>
      <c r="G5008" s="9"/>
      <c r="H5008" s="18"/>
      <c r="I5008" s="18"/>
      <c r="J5008" s="9"/>
      <c r="K5008" s="18"/>
      <c r="L5008" s="14" t="str">
        <f>IFERROR(J5008*HLOOKUP(I5008,Base!$H$2:$J$9,VLOOKUP(Planilla!K5008,Base!$F$3:$G$9,2,0),0),"")</f>
        <v/>
      </c>
      <c r="M5008" s="19"/>
      <c r="N5008" s="14" t="str">
        <f>IF(M5008="Si",HLOOKUP(I5008,Base!$H$2:$J$9,8,0),"")</f>
        <v/>
      </c>
      <c r="O5008" s="9"/>
      <c r="P5008" s="18"/>
      <c r="Q5008" s="14" t="str">
        <f>IFERROR(O5008*HLOOKUP(I5008,Base!$H$2:$J$9,VLOOKUP(Planilla!P5008,Base!$F$3:$G$9,2,0),0),"")</f>
        <v/>
      </c>
    </row>
    <row r="5009" spans="1:17">
      <c r="A5009" s="18"/>
      <c r="B5009" s="7"/>
      <c r="C5009" s="12"/>
      <c r="D5009" s="13" t="str">
        <f>IFERROR(VLOOKUP(C5009,Base!A:C,2,0),"")</f>
        <v/>
      </c>
      <c r="E5009" s="10" t="str">
        <f>IFERROR(VLOOKUP(C5009,Base!A:C,3,0),"")</f>
        <v/>
      </c>
      <c r="F5009" s="8"/>
      <c r="G5009" s="9"/>
      <c r="H5009" s="18"/>
      <c r="I5009" s="18"/>
      <c r="J5009" s="9"/>
      <c r="K5009" s="18"/>
      <c r="L5009" s="14" t="str">
        <f>IFERROR(J5009*HLOOKUP(I5009,Base!$H$2:$J$9,VLOOKUP(Planilla!K5009,Base!$F$3:$G$9,2,0),0),"")</f>
        <v/>
      </c>
      <c r="M5009" s="19"/>
      <c r="N5009" s="14" t="str">
        <f>IF(M5009="Si",HLOOKUP(I5009,Base!$H$2:$J$9,8,0),"")</f>
        <v/>
      </c>
      <c r="O5009" s="9"/>
      <c r="P5009" s="18"/>
      <c r="Q5009" s="14" t="str">
        <f>IFERROR(O5009*HLOOKUP(I5009,Base!$H$2:$J$9,VLOOKUP(Planilla!P5009,Base!$F$3:$G$9,2,0),0),"")</f>
        <v/>
      </c>
    </row>
    <row r="5010" spans="1:17">
      <c r="A5010" s="18"/>
      <c r="B5010" s="7"/>
      <c r="C5010" s="12"/>
      <c r="D5010" s="13" t="str">
        <f>IFERROR(VLOOKUP(C5010,Base!A:C,2,0),"")</f>
        <v/>
      </c>
      <c r="E5010" s="10" t="str">
        <f>IFERROR(VLOOKUP(C5010,Base!A:C,3,0),"")</f>
        <v/>
      </c>
      <c r="F5010" s="8"/>
      <c r="G5010" s="9"/>
      <c r="H5010" s="18"/>
      <c r="I5010" s="18"/>
      <c r="J5010" s="9"/>
      <c r="K5010" s="18"/>
      <c r="L5010" s="14" t="str">
        <f>IFERROR(J5010*HLOOKUP(I5010,Base!$H$2:$J$9,VLOOKUP(Planilla!K5010,Base!$F$3:$G$9,2,0),0),"")</f>
        <v/>
      </c>
      <c r="M5010" s="19"/>
      <c r="N5010" s="14" t="str">
        <f>IF(M5010="Si",HLOOKUP(I5010,Base!$H$2:$J$9,8,0),"")</f>
        <v/>
      </c>
      <c r="O5010" s="9"/>
      <c r="P5010" s="18"/>
      <c r="Q5010" s="14" t="str">
        <f>IFERROR(O5010*HLOOKUP(I5010,Base!$H$2:$J$9,VLOOKUP(Planilla!P5010,Base!$F$3:$G$9,2,0),0),"")</f>
        <v/>
      </c>
    </row>
    <row r="5011" spans="1:17">
      <c r="A5011" s="18"/>
      <c r="B5011" s="7"/>
      <c r="C5011" s="12"/>
      <c r="D5011" s="13" t="str">
        <f>IFERROR(VLOOKUP(C5011,Base!A:C,2,0),"")</f>
        <v/>
      </c>
      <c r="E5011" s="10" t="str">
        <f>IFERROR(VLOOKUP(C5011,Base!A:C,3,0),"")</f>
        <v/>
      </c>
      <c r="F5011" s="8"/>
      <c r="G5011" s="9"/>
      <c r="H5011" s="18"/>
      <c r="I5011" s="18"/>
      <c r="J5011" s="9"/>
      <c r="K5011" s="18"/>
      <c r="L5011" s="14" t="str">
        <f>IFERROR(J5011*HLOOKUP(I5011,Base!$H$2:$J$9,VLOOKUP(Planilla!K5011,Base!$F$3:$G$9,2,0),0),"")</f>
        <v/>
      </c>
      <c r="M5011" s="19"/>
      <c r="N5011" s="14" t="str">
        <f>IF(M5011="Si",HLOOKUP(I5011,Base!$H$2:$J$9,8,0),"")</f>
        <v/>
      </c>
      <c r="O5011" s="9"/>
      <c r="P5011" s="18"/>
      <c r="Q5011" s="14" t="str">
        <f>IFERROR(O5011*HLOOKUP(I5011,Base!$H$2:$J$9,VLOOKUP(Planilla!P5011,Base!$F$3:$G$9,2,0),0),"")</f>
        <v/>
      </c>
    </row>
    <row r="5012" spans="1:17">
      <c r="A5012" s="18"/>
      <c r="B5012" s="7"/>
      <c r="C5012" s="12"/>
      <c r="D5012" s="13" t="str">
        <f>IFERROR(VLOOKUP(C5012,Base!A:C,2,0),"")</f>
        <v/>
      </c>
      <c r="E5012" s="10" t="str">
        <f>IFERROR(VLOOKUP(C5012,Base!A:C,3,0),"")</f>
        <v/>
      </c>
      <c r="F5012" s="8"/>
      <c r="G5012" s="9"/>
      <c r="H5012" s="18"/>
      <c r="I5012" s="18"/>
      <c r="J5012" s="9"/>
      <c r="K5012" s="18"/>
      <c r="L5012" s="14" t="str">
        <f>IFERROR(J5012*HLOOKUP(I5012,Base!$H$2:$J$9,VLOOKUP(Planilla!K5012,Base!$F$3:$G$9,2,0),0),"")</f>
        <v/>
      </c>
      <c r="M5012" s="19"/>
      <c r="N5012" s="14" t="str">
        <f>IF(M5012="Si",HLOOKUP(I5012,Base!$H$2:$J$9,8,0),"")</f>
        <v/>
      </c>
      <c r="O5012" s="9"/>
      <c r="P5012" s="18"/>
      <c r="Q5012" s="14" t="str">
        <f>IFERROR(O5012*HLOOKUP(I5012,Base!$H$2:$J$9,VLOOKUP(Planilla!P5012,Base!$F$3:$G$9,2,0),0),"")</f>
        <v/>
      </c>
    </row>
    <row r="5013" spans="1:17">
      <c r="A5013" s="18"/>
      <c r="B5013" s="7"/>
      <c r="C5013" s="12"/>
      <c r="D5013" s="13" t="str">
        <f>IFERROR(VLOOKUP(C5013,Base!A:C,2,0),"")</f>
        <v/>
      </c>
      <c r="E5013" s="10" t="str">
        <f>IFERROR(VLOOKUP(C5013,Base!A:C,3,0),"")</f>
        <v/>
      </c>
      <c r="F5013" s="8"/>
      <c r="G5013" s="9"/>
      <c r="H5013" s="18"/>
      <c r="I5013" s="18"/>
      <c r="J5013" s="9"/>
      <c r="K5013" s="18"/>
      <c r="L5013" s="14" t="str">
        <f>IFERROR(J5013*HLOOKUP(I5013,Base!$H$2:$J$9,VLOOKUP(Planilla!K5013,Base!$F$3:$G$9,2,0),0),"")</f>
        <v/>
      </c>
      <c r="M5013" s="19"/>
      <c r="N5013" s="14" t="str">
        <f>IF(M5013="Si",HLOOKUP(I5013,Base!$H$2:$J$9,8,0),"")</f>
        <v/>
      </c>
      <c r="O5013" s="9"/>
      <c r="P5013" s="18"/>
      <c r="Q5013" s="14" t="str">
        <f>IFERROR(O5013*HLOOKUP(I5013,Base!$H$2:$J$9,VLOOKUP(Planilla!P5013,Base!$F$3:$G$9,2,0),0),"")</f>
        <v/>
      </c>
    </row>
    <row r="5014" spans="1:17">
      <c r="A5014" s="18"/>
      <c r="B5014" s="7"/>
      <c r="C5014" s="12"/>
      <c r="D5014" s="13" t="str">
        <f>IFERROR(VLOOKUP(C5014,Base!A:C,2,0),"")</f>
        <v/>
      </c>
      <c r="E5014" s="10" t="str">
        <f>IFERROR(VLOOKUP(C5014,Base!A:C,3,0),"")</f>
        <v/>
      </c>
      <c r="F5014" s="8"/>
      <c r="G5014" s="9"/>
      <c r="H5014" s="18"/>
      <c r="I5014" s="18"/>
      <c r="J5014" s="9"/>
      <c r="K5014" s="18"/>
      <c r="L5014" s="14" t="str">
        <f>IFERROR(J5014*HLOOKUP(I5014,Base!$H$2:$J$9,VLOOKUP(Planilla!K5014,Base!$F$3:$G$9,2,0),0),"")</f>
        <v/>
      </c>
      <c r="M5014" s="19"/>
      <c r="N5014" s="14" t="str">
        <f>IF(M5014="Si",HLOOKUP(I5014,Base!$H$2:$J$9,8,0),"")</f>
        <v/>
      </c>
      <c r="O5014" s="9"/>
      <c r="P5014" s="18"/>
      <c r="Q5014" s="14" t="str">
        <f>IFERROR(O5014*HLOOKUP(I5014,Base!$H$2:$J$9,VLOOKUP(Planilla!P5014,Base!$F$3:$G$9,2,0),0),"")</f>
        <v/>
      </c>
    </row>
    <row r="5015" spans="1:17">
      <c r="A5015" s="18"/>
      <c r="B5015" s="7"/>
      <c r="C5015" s="12"/>
      <c r="D5015" s="13" t="str">
        <f>IFERROR(VLOOKUP(C5015,Base!A:C,2,0),"")</f>
        <v/>
      </c>
      <c r="E5015" s="10" t="str">
        <f>IFERROR(VLOOKUP(C5015,Base!A:C,3,0),"")</f>
        <v/>
      </c>
      <c r="F5015" s="8"/>
      <c r="G5015" s="9"/>
      <c r="H5015" s="18"/>
      <c r="I5015" s="18"/>
      <c r="J5015" s="9"/>
      <c r="K5015" s="18"/>
      <c r="L5015" s="14" t="str">
        <f>IFERROR(J5015*HLOOKUP(I5015,Base!$H$2:$J$9,VLOOKUP(Planilla!K5015,Base!$F$3:$G$9,2,0),0),"")</f>
        <v/>
      </c>
      <c r="M5015" s="19"/>
      <c r="N5015" s="14" t="str">
        <f>IF(M5015="Si",HLOOKUP(I5015,Base!$H$2:$J$9,8,0),"")</f>
        <v/>
      </c>
      <c r="O5015" s="9"/>
      <c r="P5015" s="18"/>
      <c r="Q5015" s="14" t="str">
        <f>IFERROR(O5015*HLOOKUP(I5015,Base!$H$2:$J$9,VLOOKUP(Planilla!P5015,Base!$F$3:$G$9,2,0),0),"")</f>
        <v/>
      </c>
    </row>
    <row r="5016" spans="1:17">
      <c r="A5016" s="18"/>
      <c r="B5016" s="7"/>
      <c r="C5016" s="12"/>
      <c r="D5016" s="13" t="str">
        <f>IFERROR(VLOOKUP(C5016,Base!A:C,2,0),"")</f>
        <v/>
      </c>
      <c r="E5016" s="10" t="str">
        <f>IFERROR(VLOOKUP(C5016,Base!A:C,3,0),"")</f>
        <v/>
      </c>
      <c r="F5016" s="8"/>
      <c r="G5016" s="9"/>
      <c r="H5016" s="18"/>
      <c r="I5016" s="18"/>
      <c r="J5016" s="9"/>
      <c r="K5016" s="18"/>
      <c r="L5016" s="14" t="str">
        <f>IFERROR(J5016*HLOOKUP(I5016,Base!$H$2:$J$9,VLOOKUP(Planilla!K5016,Base!$F$3:$G$9,2,0),0),"")</f>
        <v/>
      </c>
      <c r="M5016" s="19"/>
      <c r="N5016" s="14" t="str">
        <f>IF(M5016="Si",HLOOKUP(I5016,Base!$H$2:$J$9,8,0),"")</f>
        <v/>
      </c>
      <c r="O5016" s="9"/>
      <c r="P5016" s="18"/>
      <c r="Q5016" s="14" t="str">
        <f>IFERROR(O5016*HLOOKUP(I5016,Base!$H$2:$J$9,VLOOKUP(Planilla!P5016,Base!$F$3:$G$9,2,0),0),"")</f>
        <v/>
      </c>
    </row>
    <row r="5017" spans="1:17">
      <c r="A5017" s="18"/>
      <c r="B5017" s="7"/>
      <c r="C5017" s="12"/>
      <c r="D5017" s="13" t="str">
        <f>IFERROR(VLOOKUP(C5017,Base!A:C,2,0),"")</f>
        <v/>
      </c>
      <c r="E5017" s="10" t="str">
        <f>IFERROR(VLOOKUP(C5017,Base!A:C,3,0),"")</f>
        <v/>
      </c>
      <c r="F5017" s="8"/>
      <c r="G5017" s="9"/>
      <c r="H5017" s="18"/>
      <c r="I5017" s="18"/>
      <c r="J5017" s="9"/>
      <c r="K5017" s="18"/>
      <c r="L5017" s="14" t="str">
        <f>IFERROR(J5017*HLOOKUP(I5017,Base!$H$2:$J$9,VLOOKUP(Planilla!K5017,Base!$F$3:$G$9,2,0),0),"")</f>
        <v/>
      </c>
      <c r="M5017" s="19"/>
      <c r="N5017" s="14" t="str">
        <f>IF(M5017="Si",HLOOKUP(I5017,Base!$H$2:$J$9,8,0),"")</f>
        <v/>
      </c>
      <c r="O5017" s="9"/>
      <c r="P5017" s="18"/>
      <c r="Q5017" s="14" t="str">
        <f>IFERROR(O5017*HLOOKUP(I5017,Base!$H$2:$J$9,VLOOKUP(Planilla!P5017,Base!$F$3:$G$9,2,0),0),"")</f>
        <v/>
      </c>
    </row>
    <row r="5018" spans="1:17">
      <c r="A5018" s="18"/>
      <c r="B5018" s="7"/>
      <c r="C5018" s="12"/>
      <c r="D5018" s="13" t="str">
        <f>IFERROR(VLOOKUP(C5018,Base!A:C,2,0),"")</f>
        <v/>
      </c>
      <c r="E5018" s="10" t="str">
        <f>IFERROR(VLOOKUP(C5018,Base!A:C,3,0),"")</f>
        <v/>
      </c>
      <c r="F5018" s="8"/>
      <c r="G5018" s="9"/>
      <c r="H5018" s="18"/>
      <c r="I5018" s="18"/>
      <c r="J5018" s="9"/>
      <c r="K5018" s="18"/>
      <c r="L5018" s="14" t="str">
        <f>IFERROR(J5018*HLOOKUP(I5018,Base!$H$2:$J$9,VLOOKUP(Planilla!K5018,Base!$F$3:$G$9,2,0),0),"")</f>
        <v/>
      </c>
      <c r="M5018" s="19"/>
      <c r="N5018" s="14" t="str">
        <f>IF(M5018="Si",HLOOKUP(I5018,Base!$H$2:$J$9,8,0),"")</f>
        <v/>
      </c>
      <c r="O5018" s="9"/>
      <c r="P5018" s="18"/>
      <c r="Q5018" s="14" t="str">
        <f>IFERROR(O5018*HLOOKUP(I5018,Base!$H$2:$J$9,VLOOKUP(Planilla!P5018,Base!$F$3:$G$9,2,0),0),"")</f>
        <v/>
      </c>
    </row>
    <row r="5019" spans="1:17">
      <c r="A5019" s="18"/>
      <c r="B5019" s="7"/>
      <c r="C5019" s="12"/>
      <c r="D5019" s="13" t="str">
        <f>IFERROR(VLOOKUP(C5019,Base!A:C,2,0),"")</f>
        <v/>
      </c>
      <c r="E5019" s="10" t="str">
        <f>IFERROR(VLOOKUP(C5019,Base!A:C,3,0),"")</f>
        <v/>
      </c>
      <c r="F5019" s="8"/>
      <c r="G5019" s="9"/>
      <c r="H5019" s="18"/>
      <c r="I5019" s="18"/>
      <c r="J5019" s="9"/>
      <c r="K5019" s="18"/>
      <c r="L5019" s="14" t="str">
        <f>IFERROR(J5019*HLOOKUP(I5019,Base!$H$2:$J$9,VLOOKUP(Planilla!K5019,Base!$F$3:$G$9,2,0),0),"")</f>
        <v/>
      </c>
      <c r="M5019" s="19"/>
      <c r="N5019" s="14" t="str">
        <f>IF(M5019="Si",HLOOKUP(I5019,Base!$H$2:$J$9,8,0),"")</f>
        <v/>
      </c>
      <c r="O5019" s="9"/>
      <c r="P5019" s="18"/>
      <c r="Q5019" s="14" t="str">
        <f>IFERROR(O5019*HLOOKUP(I5019,Base!$H$2:$J$9,VLOOKUP(Planilla!P5019,Base!$F$3:$G$9,2,0),0),"")</f>
        <v/>
      </c>
    </row>
    <row r="5020" spans="1:17">
      <c r="A5020" s="18"/>
      <c r="B5020" s="7"/>
      <c r="C5020" s="12"/>
      <c r="D5020" s="13" t="str">
        <f>IFERROR(VLOOKUP(C5020,Base!A:C,2,0),"")</f>
        <v/>
      </c>
      <c r="E5020" s="10" t="str">
        <f>IFERROR(VLOOKUP(C5020,Base!A:C,3,0),"")</f>
        <v/>
      </c>
      <c r="F5020" s="8"/>
      <c r="G5020" s="9"/>
      <c r="H5020" s="18"/>
      <c r="I5020" s="18"/>
      <c r="J5020" s="9"/>
      <c r="K5020" s="18"/>
      <c r="L5020" s="14" t="str">
        <f>IFERROR(J5020*HLOOKUP(I5020,Base!$H$2:$J$9,VLOOKUP(Planilla!K5020,Base!$F$3:$G$9,2,0),0),"")</f>
        <v/>
      </c>
      <c r="M5020" s="19"/>
      <c r="N5020" s="14" t="str">
        <f>IF(M5020="Si",HLOOKUP(I5020,Base!$H$2:$J$9,8,0),"")</f>
        <v/>
      </c>
      <c r="O5020" s="9"/>
      <c r="P5020" s="18"/>
      <c r="Q5020" s="14" t="str">
        <f>IFERROR(O5020*HLOOKUP(I5020,Base!$H$2:$J$9,VLOOKUP(Planilla!P5020,Base!$F$3:$G$9,2,0),0),"")</f>
        <v/>
      </c>
    </row>
    <row r="5021" spans="1:17">
      <c r="A5021" s="18"/>
      <c r="B5021" s="7"/>
      <c r="C5021" s="12"/>
      <c r="D5021" s="13" t="str">
        <f>IFERROR(VLOOKUP(C5021,Base!A:C,2,0),"")</f>
        <v/>
      </c>
      <c r="E5021" s="10" t="str">
        <f>IFERROR(VLOOKUP(C5021,Base!A:C,3,0),"")</f>
        <v/>
      </c>
      <c r="F5021" s="8"/>
      <c r="G5021" s="9"/>
      <c r="H5021" s="18"/>
      <c r="I5021" s="18"/>
      <c r="J5021" s="9"/>
      <c r="K5021" s="18"/>
      <c r="L5021" s="14" t="str">
        <f>IFERROR(J5021*HLOOKUP(I5021,Base!$H$2:$J$9,VLOOKUP(Planilla!K5021,Base!$F$3:$G$9,2,0),0),"")</f>
        <v/>
      </c>
      <c r="M5021" s="19"/>
      <c r="N5021" s="14" t="str">
        <f>IF(M5021="Si",HLOOKUP(I5021,Base!$H$2:$J$9,8,0),"")</f>
        <v/>
      </c>
      <c r="O5021" s="9"/>
      <c r="P5021" s="18"/>
      <c r="Q5021" s="14" t="str">
        <f>IFERROR(O5021*HLOOKUP(I5021,Base!$H$2:$J$9,VLOOKUP(Planilla!P5021,Base!$F$3:$G$9,2,0),0),"")</f>
        <v/>
      </c>
    </row>
    <row r="5022" spans="1:17">
      <c r="A5022" s="18"/>
      <c r="B5022" s="7"/>
      <c r="C5022" s="12"/>
      <c r="D5022" s="13" t="str">
        <f>IFERROR(VLOOKUP(C5022,Base!A:C,2,0),"")</f>
        <v/>
      </c>
      <c r="E5022" s="10" t="str">
        <f>IFERROR(VLOOKUP(C5022,Base!A:C,3,0),"")</f>
        <v/>
      </c>
      <c r="F5022" s="8"/>
      <c r="G5022" s="9"/>
      <c r="H5022" s="18"/>
      <c r="I5022" s="18"/>
      <c r="J5022" s="9"/>
      <c r="K5022" s="18"/>
      <c r="L5022" s="14" t="str">
        <f>IFERROR(J5022*HLOOKUP(I5022,Base!$H$2:$J$9,VLOOKUP(Planilla!K5022,Base!$F$3:$G$9,2,0),0),"")</f>
        <v/>
      </c>
      <c r="M5022" s="19"/>
      <c r="N5022" s="14" t="str">
        <f>IF(M5022="Si",HLOOKUP(I5022,Base!$H$2:$J$9,8,0),"")</f>
        <v/>
      </c>
      <c r="O5022" s="9"/>
      <c r="P5022" s="18"/>
      <c r="Q5022" s="14" t="str">
        <f>IFERROR(O5022*HLOOKUP(I5022,Base!$H$2:$J$9,VLOOKUP(Planilla!P5022,Base!$F$3:$G$9,2,0),0),"")</f>
        <v/>
      </c>
    </row>
    <row r="5023" spans="1:17">
      <c r="A5023" s="18"/>
      <c r="B5023" s="7"/>
      <c r="C5023" s="12"/>
      <c r="D5023" s="13" t="str">
        <f>IFERROR(VLOOKUP(C5023,Base!A:C,2,0),"")</f>
        <v/>
      </c>
      <c r="E5023" s="10" t="str">
        <f>IFERROR(VLOOKUP(C5023,Base!A:C,3,0),"")</f>
        <v/>
      </c>
      <c r="F5023" s="8"/>
      <c r="G5023" s="9"/>
      <c r="H5023" s="18"/>
      <c r="I5023" s="18"/>
      <c r="J5023" s="9"/>
      <c r="K5023" s="18"/>
      <c r="L5023" s="14" t="str">
        <f>IFERROR(J5023*HLOOKUP(I5023,Base!$H$2:$J$9,VLOOKUP(Planilla!K5023,Base!$F$3:$G$9,2,0),0),"")</f>
        <v/>
      </c>
      <c r="M5023" s="19"/>
      <c r="N5023" s="14" t="str">
        <f>IF(M5023="Si",HLOOKUP(I5023,Base!$H$2:$J$9,8,0),"")</f>
        <v/>
      </c>
      <c r="O5023" s="9"/>
      <c r="P5023" s="18"/>
      <c r="Q5023" s="14" t="str">
        <f>IFERROR(O5023*HLOOKUP(I5023,Base!$H$2:$J$9,VLOOKUP(Planilla!P5023,Base!$F$3:$G$9,2,0),0),"")</f>
        <v/>
      </c>
    </row>
    <row r="5024" spans="1:17">
      <c r="A5024" s="18"/>
      <c r="B5024" s="7"/>
      <c r="C5024" s="12"/>
      <c r="D5024" s="13" t="str">
        <f>IFERROR(VLOOKUP(C5024,Base!A:C,2,0),"")</f>
        <v/>
      </c>
      <c r="E5024" s="10" t="str">
        <f>IFERROR(VLOOKUP(C5024,Base!A:C,3,0),"")</f>
        <v/>
      </c>
      <c r="F5024" s="8"/>
      <c r="G5024" s="9"/>
      <c r="H5024" s="18"/>
      <c r="I5024" s="18"/>
      <c r="J5024" s="9"/>
      <c r="K5024" s="18"/>
      <c r="L5024" s="14" t="str">
        <f>IFERROR(J5024*HLOOKUP(I5024,Base!$H$2:$J$9,VLOOKUP(Planilla!K5024,Base!$F$3:$G$9,2,0),0),"")</f>
        <v/>
      </c>
      <c r="M5024" s="19"/>
      <c r="N5024" s="14" t="str">
        <f>IF(M5024="Si",HLOOKUP(I5024,Base!$H$2:$J$9,8,0),"")</f>
        <v/>
      </c>
      <c r="O5024" s="9"/>
      <c r="P5024" s="18"/>
      <c r="Q5024" s="14" t="str">
        <f>IFERROR(O5024*HLOOKUP(I5024,Base!$H$2:$J$9,VLOOKUP(Planilla!P5024,Base!$F$3:$G$9,2,0),0),"")</f>
        <v/>
      </c>
    </row>
    <row r="5025" spans="1:17">
      <c r="A5025" s="18"/>
      <c r="B5025" s="7"/>
      <c r="C5025" s="12"/>
      <c r="D5025" s="13" t="str">
        <f>IFERROR(VLOOKUP(C5025,Base!A:C,2,0),"")</f>
        <v/>
      </c>
      <c r="E5025" s="10" t="str">
        <f>IFERROR(VLOOKUP(C5025,Base!A:C,3,0),"")</f>
        <v/>
      </c>
      <c r="F5025" s="8"/>
      <c r="G5025" s="9"/>
      <c r="H5025" s="18"/>
      <c r="I5025" s="18"/>
      <c r="J5025" s="9"/>
      <c r="K5025" s="18"/>
      <c r="L5025" s="14" t="str">
        <f>IFERROR(J5025*HLOOKUP(I5025,Base!$H$2:$J$9,VLOOKUP(Planilla!K5025,Base!$F$3:$G$9,2,0),0),"")</f>
        <v/>
      </c>
      <c r="M5025" s="19"/>
      <c r="N5025" s="14" t="str">
        <f>IF(M5025="Si",HLOOKUP(I5025,Base!$H$2:$J$9,8,0),"")</f>
        <v/>
      </c>
      <c r="O5025" s="9"/>
      <c r="P5025" s="18"/>
      <c r="Q5025" s="14" t="str">
        <f>IFERROR(O5025*HLOOKUP(I5025,Base!$H$2:$J$9,VLOOKUP(Planilla!P5025,Base!$F$3:$G$9,2,0),0),"")</f>
        <v/>
      </c>
    </row>
    <row r="5026" spans="1:17">
      <c r="A5026" s="18"/>
      <c r="B5026" s="7"/>
      <c r="C5026" s="12"/>
      <c r="D5026" s="13" t="str">
        <f>IFERROR(VLOOKUP(C5026,Base!A:C,2,0),"")</f>
        <v/>
      </c>
      <c r="E5026" s="10" t="str">
        <f>IFERROR(VLOOKUP(C5026,Base!A:C,3,0),"")</f>
        <v/>
      </c>
      <c r="F5026" s="8"/>
      <c r="G5026" s="9"/>
      <c r="H5026" s="18"/>
      <c r="I5026" s="18"/>
      <c r="J5026" s="9"/>
      <c r="K5026" s="18"/>
      <c r="L5026" s="14" t="str">
        <f>IFERROR(J5026*HLOOKUP(I5026,Base!$H$2:$J$9,VLOOKUP(Planilla!K5026,Base!$F$3:$G$9,2,0),0),"")</f>
        <v/>
      </c>
      <c r="M5026" s="19"/>
      <c r="N5026" s="14" t="str">
        <f>IF(M5026="Si",HLOOKUP(I5026,Base!$H$2:$J$9,8,0),"")</f>
        <v/>
      </c>
      <c r="O5026" s="9"/>
      <c r="P5026" s="18"/>
      <c r="Q5026" s="14" t="str">
        <f>IFERROR(O5026*HLOOKUP(I5026,Base!$H$2:$J$9,VLOOKUP(Planilla!P5026,Base!$F$3:$G$9,2,0),0),"")</f>
        <v/>
      </c>
    </row>
    <row r="5027" spans="1:17">
      <c r="A5027" s="18"/>
      <c r="B5027" s="7"/>
      <c r="C5027" s="12"/>
      <c r="D5027" s="13" t="str">
        <f>IFERROR(VLOOKUP(C5027,Base!A:C,2,0),"")</f>
        <v/>
      </c>
      <c r="E5027" s="10" t="str">
        <f>IFERROR(VLOOKUP(C5027,Base!A:C,3,0),"")</f>
        <v/>
      </c>
      <c r="F5027" s="8"/>
      <c r="G5027" s="9"/>
      <c r="H5027" s="18"/>
      <c r="I5027" s="18"/>
      <c r="J5027" s="9"/>
      <c r="K5027" s="18"/>
      <c r="L5027" s="14" t="str">
        <f>IFERROR(J5027*HLOOKUP(I5027,Base!$H$2:$J$9,VLOOKUP(Planilla!K5027,Base!$F$3:$G$9,2,0),0),"")</f>
        <v/>
      </c>
      <c r="M5027" s="19"/>
      <c r="N5027" s="14" t="str">
        <f>IF(M5027="Si",HLOOKUP(I5027,Base!$H$2:$J$9,8,0),"")</f>
        <v/>
      </c>
      <c r="O5027" s="9"/>
      <c r="P5027" s="18"/>
      <c r="Q5027" s="14" t="str">
        <f>IFERROR(O5027*HLOOKUP(I5027,Base!$H$2:$J$9,VLOOKUP(Planilla!P5027,Base!$F$3:$G$9,2,0),0),"")</f>
        <v/>
      </c>
    </row>
    <row r="5028" spans="1:17">
      <c r="A5028" s="18"/>
      <c r="B5028" s="7"/>
      <c r="C5028" s="12"/>
      <c r="D5028" s="13" t="str">
        <f>IFERROR(VLOOKUP(C5028,Base!A:C,2,0),"")</f>
        <v/>
      </c>
      <c r="E5028" s="10" t="str">
        <f>IFERROR(VLOOKUP(C5028,Base!A:C,3,0),"")</f>
        <v/>
      </c>
      <c r="F5028" s="8"/>
      <c r="G5028" s="9"/>
      <c r="H5028" s="18"/>
      <c r="I5028" s="18"/>
      <c r="J5028" s="9"/>
      <c r="K5028" s="18"/>
      <c r="L5028" s="14" t="str">
        <f>IFERROR(J5028*HLOOKUP(I5028,Base!$H$2:$J$9,VLOOKUP(Planilla!K5028,Base!$F$3:$G$9,2,0),0),"")</f>
        <v/>
      </c>
      <c r="M5028" s="19"/>
      <c r="N5028" s="14" t="str">
        <f>IF(M5028="Si",HLOOKUP(I5028,Base!$H$2:$J$9,8,0),"")</f>
        <v/>
      </c>
      <c r="O5028" s="9"/>
      <c r="P5028" s="18"/>
      <c r="Q5028" s="14" t="str">
        <f>IFERROR(O5028*HLOOKUP(I5028,Base!$H$2:$J$9,VLOOKUP(Planilla!P5028,Base!$F$3:$G$9,2,0),0),"")</f>
        <v/>
      </c>
    </row>
    <row r="5029" spans="1:17">
      <c r="A5029" s="18"/>
      <c r="B5029" s="7"/>
      <c r="C5029" s="12"/>
      <c r="D5029" s="13" t="str">
        <f>IFERROR(VLOOKUP(C5029,Base!A:C,2,0),"")</f>
        <v/>
      </c>
      <c r="E5029" s="10" t="str">
        <f>IFERROR(VLOOKUP(C5029,Base!A:C,3,0),"")</f>
        <v/>
      </c>
      <c r="F5029" s="8"/>
      <c r="G5029" s="9"/>
      <c r="H5029" s="18"/>
      <c r="I5029" s="18"/>
      <c r="J5029" s="9"/>
      <c r="K5029" s="18"/>
      <c r="L5029" s="14" t="str">
        <f>IFERROR(J5029*HLOOKUP(I5029,Base!$H$2:$J$9,VLOOKUP(Planilla!K5029,Base!$F$3:$G$9,2,0),0),"")</f>
        <v/>
      </c>
      <c r="M5029" s="19"/>
      <c r="N5029" s="14" t="str">
        <f>IF(M5029="Si",HLOOKUP(I5029,Base!$H$2:$J$9,8,0),"")</f>
        <v/>
      </c>
      <c r="O5029" s="9"/>
      <c r="P5029" s="18"/>
      <c r="Q5029" s="14" t="str">
        <f>IFERROR(O5029*HLOOKUP(I5029,Base!$H$2:$J$9,VLOOKUP(Planilla!P5029,Base!$F$3:$G$9,2,0),0),"")</f>
        <v/>
      </c>
    </row>
    <row r="5030" spans="1:17">
      <c r="A5030" s="18"/>
      <c r="B5030" s="7"/>
      <c r="C5030" s="12"/>
      <c r="D5030" s="13" t="str">
        <f>IFERROR(VLOOKUP(C5030,Base!A:C,2,0),"")</f>
        <v/>
      </c>
      <c r="E5030" s="10" t="str">
        <f>IFERROR(VLOOKUP(C5030,Base!A:C,3,0),"")</f>
        <v/>
      </c>
      <c r="F5030" s="8"/>
      <c r="G5030" s="9"/>
      <c r="H5030" s="18"/>
      <c r="I5030" s="18"/>
      <c r="J5030" s="9"/>
      <c r="K5030" s="18"/>
      <c r="L5030" s="14" t="str">
        <f>IFERROR(J5030*HLOOKUP(I5030,Base!$H$2:$J$9,VLOOKUP(Planilla!K5030,Base!$F$3:$G$9,2,0),0),"")</f>
        <v/>
      </c>
      <c r="M5030" s="19"/>
      <c r="N5030" s="14" t="str">
        <f>IF(M5030="Si",HLOOKUP(I5030,Base!$H$2:$J$9,8,0),"")</f>
        <v/>
      </c>
      <c r="O5030" s="9"/>
      <c r="P5030" s="18"/>
      <c r="Q5030" s="14" t="str">
        <f>IFERROR(O5030*HLOOKUP(I5030,Base!$H$2:$J$9,VLOOKUP(Planilla!P5030,Base!$F$3:$G$9,2,0),0),"")</f>
        <v/>
      </c>
    </row>
    <row r="5031" spans="1:17">
      <c r="A5031" s="18"/>
      <c r="B5031" s="7"/>
      <c r="C5031" s="12"/>
      <c r="D5031" s="13" t="str">
        <f>IFERROR(VLOOKUP(C5031,Base!A:C,2,0),"")</f>
        <v/>
      </c>
      <c r="E5031" s="10" t="str">
        <f>IFERROR(VLOOKUP(C5031,Base!A:C,3,0),"")</f>
        <v/>
      </c>
      <c r="F5031" s="8"/>
      <c r="G5031" s="9"/>
      <c r="H5031" s="18"/>
      <c r="I5031" s="18"/>
      <c r="J5031" s="9"/>
      <c r="K5031" s="18"/>
      <c r="L5031" s="14" t="str">
        <f>IFERROR(J5031*HLOOKUP(I5031,Base!$H$2:$J$9,VLOOKUP(Planilla!K5031,Base!$F$3:$G$9,2,0),0),"")</f>
        <v/>
      </c>
      <c r="M5031" s="19"/>
      <c r="N5031" s="14" t="str">
        <f>IF(M5031="Si",HLOOKUP(I5031,Base!$H$2:$J$9,8,0),"")</f>
        <v/>
      </c>
      <c r="O5031" s="9"/>
      <c r="P5031" s="18"/>
      <c r="Q5031" s="14" t="str">
        <f>IFERROR(O5031*HLOOKUP(I5031,Base!$H$2:$J$9,VLOOKUP(Planilla!P5031,Base!$F$3:$G$9,2,0),0),"")</f>
        <v/>
      </c>
    </row>
    <row r="5032" spans="1:17">
      <c r="A5032" s="18"/>
      <c r="B5032" s="7"/>
      <c r="C5032" s="12"/>
      <c r="D5032" s="13" t="str">
        <f>IFERROR(VLOOKUP(C5032,Base!A:C,2,0),"")</f>
        <v/>
      </c>
      <c r="E5032" s="10" t="str">
        <f>IFERROR(VLOOKUP(C5032,Base!A:C,3,0),"")</f>
        <v/>
      </c>
      <c r="F5032" s="8"/>
      <c r="G5032" s="9"/>
      <c r="H5032" s="18"/>
      <c r="I5032" s="18"/>
      <c r="J5032" s="9"/>
      <c r="K5032" s="18"/>
      <c r="L5032" s="14" t="str">
        <f>IFERROR(J5032*HLOOKUP(I5032,Base!$H$2:$J$9,VLOOKUP(Planilla!K5032,Base!$F$3:$G$9,2,0),0),"")</f>
        <v/>
      </c>
      <c r="M5032" s="19"/>
      <c r="N5032" s="14" t="str">
        <f>IF(M5032="Si",HLOOKUP(I5032,Base!$H$2:$J$9,8,0),"")</f>
        <v/>
      </c>
      <c r="O5032" s="9"/>
      <c r="P5032" s="18"/>
      <c r="Q5032" s="14" t="str">
        <f>IFERROR(O5032*HLOOKUP(I5032,Base!$H$2:$J$9,VLOOKUP(Planilla!P5032,Base!$F$3:$G$9,2,0),0),"")</f>
        <v/>
      </c>
    </row>
    <row r="5033" spans="1:17">
      <c r="A5033" s="18"/>
      <c r="B5033" s="7"/>
      <c r="C5033" s="12"/>
      <c r="D5033" s="13" t="str">
        <f>IFERROR(VLOOKUP(C5033,Base!A:C,2,0),"")</f>
        <v/>
      </c>
      <c r="E5033" s="10" t="str">
        <f>IFERROR(VLOOKUP(C5033,Base!A:C,3,0),"")</f>
        <v/>
      </c>
      <c r="F5033" s="8"/>
      <c r="G5033" s="9"/>
      <c r="H5033" s="18"/>
      <c r="I5033" s="18"/>
      <c r="J5033" s="9"/>
      <c r="K5033" s="18"/>
      <c r="L5033" s="14" t="str">
        <f>IFERROR(J5033*HLOOKUP(I5033,Base!$H$2:$J$9,VLOOKUP(Planilla!K5033,Base!$F$3:$G$9,2,0),0),"")</f>
        <v/>
      </c>
      <c r="M5033" s="19"/>
      <c r="N5033" s="14" t="str">
        <f>IF(M5033="Si",HLOOKUP(I5033,Base!$H$2:$J$9,8,0),"")</f>
        <v/>
      </c>
      <c r="O5033" s="9"/>
      <c r="P5033" s="18"/>
      <c r="Q5033" s="14" t="str">
        <f>IFERROR(O5033*HLOOKUP(I5033,Base!$H$2:$J$9,VLOOKUP(Planilla!P5033,Base!$F$3:$G$9,2,0),0),"")</f>
        <v/>
      </c>
    </row>
    <row r="5034" spans="1:17">
      <c r="A5034" s="18"/>
      <c r="B5034" s="7"/>
      <c r="C5034" s="12"/>
      <c r="D5034" s="13" t="str">
        <f>IFERROR(VLOOKUP(C5034,Base!A:C,2,0),"")</f>
        <v/>
      </c>
      <c r="E5034" s="10" t="str">
        <f>IFERROR(VLOOKUP(C5034,Base!A:C,3,0),"")</f>
        <v/>
      </c>
      <c r="F5034" s="8"/>
      <c r="G5034" s="9"/>
      <c r="H5034" s="18"/>
      <c r="I5034" s="18"/>
      <c r="J5034" s="9"/>
      <c r="K5034" s="18"/>
      <c r="L5034" s="14" t="str">
        <f>IFERROR(J5034*HLOOKUP(I5034,Base!$H$2:$J$9,VLOOKUP(Planilla!K5034,Base!$F$3:$G$9,2,0),0),"")</f>
        <v/>
      </c>
      <c r="M5034" s="19"/>
      <c r="N5034" s="14" t="str">
        <f>IF(M5034="Si",HLOOKUP(I5034,Base!$H$2:$J$9,8,0),"")</f>
        <v/>
      </c>
      <c r="O5034" s="9"/>
      <c r="P5034" s="18"/>
      <c r="Q5034" s="14" t="str">
        <f>IFERROR(O5034*HLOOKUP(I5034,Base!$H$2:$J$9,VLOOKUP(Planilla!P5034,Base!$F$3:$G$9,2,0),0),"")</f>
        <v/>
      </c>
    </row>
    <row r="5035" spans="1:17">
      <c r="A5035" s="18"/>
      <c r="B5035" s="7"/>
      <c r="C5035" s="12"/>
      <c r="D5035" s="13" t="str">
        <f>IFERROR(VLOOKUP(C5035,Base!A:C,2,0),"")</f>
        <v/>
      </c>
      <c r="E5035" s="10" t="str">
        <f>IFERROR(VLOOKUP(C5035,Base!A:C,3,0),"")</f>
        <v/>
      </c>
      <c r="F5035" s="8"/>
      <c r="G5035" s="9"/>
      <c r="H5035" s="18"/>
      <c r="I5035" s="18"/>
      <c r="J5035" s="9"/>
      <c r="K5035" s="18"/>
      <c r="L5035" s="14" t="str">
        <f>IFERROR(J5035*HLOOKUP(I5035,Base!$H$2:$J$9,VLOOKUP(Planilla!K5035,Base!$F$3:$G$9,2,0),0),"")</f>
        <v/>
      </c>
      <c r="M5035" s="19"/>
      <c r="N5035" s="14" t="str">
        <f>IF(M5035="Si",HLOOKUP(I5035,Base!$H$2:$J$9,8,0),"")</f>
        <v/>
      </c>
      <c r="O5035" s="9"/>
      <c r="P5035" s="18"/>
      <c r="Q5035" s="14" t="str">
        <f>IFERROR(O5035*HLOOKUP(I5035,Base!$H$2:$J$9,VLOOKUP(Planilla!P5035,Base!$F$3:$G$9,2,0),0),"")</f>
        <v/>
      </c>
    </row>
    <row r="5036" spans="1:17">
      <c r="A5036" s="18"/>
      <c r="B5036" s="7"/>
      <c r="C5036" s="12"/>
      <c r="D5036" s="13" t="str">
        <f>IFERROR(VLOOKUP(C5036,Base!A:C,2,0),"")</f>
        <v/>
      </c>
      <c r="E5036" s="10" t="str">
        <f>IFERROR(VLOOKUP(C5036,Base!A:C,3,0),"")</f>
        <v/>
      </c>
      <c r="F5036" s="8"/>
      <c r="G5036" s="9"/>
      <c r="H5036" s="18"/>
      <c r="I5036" s="18"/>
      <c r="J5036" s="9"/>
      <c r="K5036" s="18"/>
      <c r="L5036" s="14" t="str">
        <f>IFERROR(J5036*HLOOKUP(I5036,Base!$H$2:$J$9,VLOOKUP(Planilla!K5036,Base!$F$3:$G$9,2,0),0),"")</f>
        <v/>
      </c>
      <c r="M5036" s="19"/>
      <c r="N5036" s="14" t="str">
        <f>IF(M5036="Si",HLOOKUP(I5036,Base!$H$2:$J$9,8,0),"")</f>
        <v/>
      </c>
      <c r="O5036" s="9"/>
      <c r="P5036" s="18"/>
      <c r="Q5036" s="14" t="str">
        <f>IFERROR(O5036*HLOOKUP(I5036,Base!$H$2:$J$9,VLOOKUP(Planilla!P5036,Base!$F$3:$G$9,2,0),0),"")</f>
        <v/>
      </c>
    </row>
    <row r="5037" spans="1:17">
      <c r="A5037" s="18"/>
      <c r="B5037" s="7"/>
      <c r="C5037" s="12"/>
      <c r="D5037" s="13" t="str">
        <f>IFERROR(VLOOKUP(C5037,Base!A:C,2,0),"")</f>
        <v/>
      </c>
      <c r="E5037" s="10" t="str">
        <f>IFERROR(VLOOKUP(C5037,Base!A:C,3,0),"")</f>
        <v/>
      </c>
      <c r="F5037" s="8"/>
      <c r="G5037" s="9"/>
      <c r="H5037" s="18"/>
      <c r="I5037" s="18"/>
      <c r="J5037" s="9"/>
      <c r="K5037" s="18"/>
      <c r="L5037" s="14" t="str">
        <f>IFERROR(J5037*HLOOKUP(I5037,Base!$H$2:$J$9,VLOOKUP(Planilla!K5037,Base!$F$3:$G$9,2,0),0),"")</f>
        <v/>
      </c>
      <c r="M5037" s="19"/>
      <c r="N5037" s="14" t="str">
        <f>IF(M5037="Si",HLOOKUP(I5037,Base!$H$2:$J$9,8,0),"")</f>
        <v/>
      </c>
      <c r="O5037" s="9"/>
      <c r="P5037" s="18"/>
      <c r="Q5037" s="14" t="str">
        <f>IFERROR(O5037*HLOOKUP(I5037,Base!$H$2:$J$9,VLOOKUP(Planilla!P5037,Base!$F$3:$G$9,2,0),0),"")</f>
        <v/>
      </c>
    </row>
    <row r="5038" spans="1:17">
      <c r="A5038" s="18"/>
      <c r="B5038" s="7"/>
      <c r="C5038" s="12"/>
      <c r="D5038" s="13" t="str">
        <f>IFERROR(VLOOKUP(C5038,Base!A:C,2,0),"")</f>
        <v/>
      </c>
      <c r="E5038" s="10" t="str">
        <f>IFERROR(VLOOKUP(C5038,Base!A:C,3,0),"")</f>
        <v/>
      </c>
      <c r="F5038" s="8"/>
      <c r="G5038" s="9"/>
      <c r="H5038" s="18"/>
      <c r="I5038" s="18"/>
      <c r="J5038" s="9"/>
      <c r="K5038" s="18"/>
      <c r="L5038" s="14" t="str">
        <f>IFERROR(J5038*HLOOKUP(I5038,Base!$H$2:$J$9,VLOOKUP(Planilla!K5038,Base!$F$3:$G$9,2,0),0),"")</f>
        <v/>
      </c>
      <c r="M5038" s="19"/>
      <c r="N5038" s="14" t="str">
        <f>IF(M5038="Si",HLOOKUP(I5038,Base!$H$2:$J$9,8,0),"")</f>
        <v/>
      </c>
      <c r="O5038" s="9"/>
      <c r="P5038" s="18"/>
      <c r="Q5038" s="14" t="str">
        <f>IFERROR(O5038*HLOOKUP(I5038,Base!$H$2:$J$9,VLOOKUP(Planilla!P5038,Base!$F$3:$G$9,2,0),0),"")</f>
        <v/>
      </c>
    </row>
    <row r="5039" spans="1:17">
      <c r="A5039" s="18"/>
      <c r="B5039" s="7"/>
      <c r="C5039" s="12"/>
      <c r="D5039" s="13" t="str">
        <f>IFERROR(VLOOKUP(C5039,Base!A:C,2,0),"")</f>
        <v/>
      </c>
      <c r="E5039" s="10" t="str">
        <f>IFERROR(VLOOKUP(C5039,Base!A:C,3,0),"")</f>
        <v/>
      </c>
      <c r="F5039" s="8"/>
      <c r="G5039" s="9"/>
      <c r="H5039" s="18"/>
      <c r="I5039" s="18"/>
      <c r="J5039" s="9"/>
      <c r="K5039" s="18"/>
      <c r="L5039" s="14" t="str">
        <f>IFERROR(J5039*HLOOKUP(I5039,Base!$H$2:$J$9,VLOOKUP(Planilla!K5039,Base!$F$3:$G$9,2,0),0),"")</f>
        <v/>
      </c>
      <c r="M5039" s="19"/>
      <c r="N5039" s="14" t="str">
        <f>IF(M5039="Si",HLOOKUP(I5039,Base!$H$2:$J$9,8,0),"")</f>
        <v/>
      </c>
      <c r="O5039" s="9"/>
      <c r="P5039" s="18"/>
      <c r="Q5039" s="14" t="str">
        <f>IFERROR(O5039*HLOOKUP(I5039,Base!$H$2:$J$9,VLOOKUP(Planilla!P5039,Base!$F$3:$G$9,2,0),0),"")</f>
        <v/>
      </c>
    </row>
    <row r="5040" spans="1:17">
      <c r="A5040" s="18"/>
      <c r="B5040" s="7"/>
      <c r="C5040" s="12"/>
      <c r="D5040" s="13" t="str">
        <f>IFERROR(VLOOKUP(C5040,Base!A:C,2,0),"")</f>
        <v/>
      </c>
      <c r="E5040" s="10" t="str">
        <f>IFERROR(VLOOKUP(C5040,Base!A:C,3,0),"")</f>
        <v/>
      </c>
      <c r="F5040" s="8"/>
      <c r="G5040" s="9"/>
      <c r="H5040" s="18"/>
      <c r="I5040" s="18"/>
      <c r="J5040" s="9"/>
      <c r="K5040" s="18"/>
      <c r="L5040" s="14" t="str">
        <f>IFERROR(J5040*HLOOKUP(I5040,Base!$H$2:$J$9,VLOOKUP(Planilla!K5040,Base!$F$3:$G$9,2,0),0),"")</f>
        <v/>
      </c>
      <c r="M5040" s="19"/>
      <c r="N5040" s="14" t="str">
        <f>IF(M5040="Si",HLOOKUP(I5040,Base!$H$2:$J$9,8,0),"")</f>
        <v/>
      </c>
      <c r="O5040" s="9"/>
      <c r="P5040" s="18"/>
      <c r="Q5040" s="14" t="str">
        <f>IFERROR(O5040*HLOOKUP(I5040,Base!$H$2:$J$9,VLOOKUP(Planilla!P5040,Base!$F$3:$G$9,2,0),0),"")</f>
        <v/>
      </c>
    </row>
    <row r="5041" spans="1:17">
      <c r="A5041" s="18"/>
      <c r="B5041" s="7"/>
      <c r="C5041" s="12"/>
      <c r="D5041" s="13" t="str">
        <f>IFERROR(VLOOKUP(C5041,Base!A:C,2,0),"")</f>
        <v/>
      </c>
      <c r="E5041" s="10" t="str">
        <f>IFERROR(VLOOKUP(C5041,Base!A:C,3,0),"")</f>
        <v/>
      </c>
      <c r="F5041" s="8"/>
      <c r="G5041" s="9"/>
      <c r="H5041" s="18"/>
      <c r="I5041" s="18"/>
      <c r="J5041" s="9"/>
      <c r="K5041" s="18"/>
      <c r="L5041" s="14" t="str">
        <f>IFERROR(J5041*HLOOKUP(I5041,Base!$H$2:$J$9,VLOOKUP(Planilla!K5041,Base!$F$3:$G$9,2,0),0),"")</f>
        <v/>
      </c>
      <c r="M5041" s="19"/>
      <c r="N5041" s="14" t="str">
        <f>IF(M5041="Si",HLOOKUP(I5041,Base!$H$2:$J$9,8,0),"")</f>
        <v/>
      </c>
      <c r="O5041" s="9"/>
      <c r="P5041" s="18"/>
      <c r="Q5041" s="14" t="str">
        <f>IFERROR(O5041*HLOOKUP(I5041,Base!$H$2:$J$9,VLOOKUP(Planilla!P5041,Base!$F$3:$G$9,2,0),0),"")</f>
        <v/>
      </c>
    </row>
    <row r="5042" spans="1:17">
      <c r="A5042" s="18"/>
      <c r="B5042" s="7"/>
      <c r="C5042" s="12"/>
      <c r="D5042" s="13" t="str">
        <f>IFERROR(VLOOKUP(C5042,Base!A:C,2,0),"")</f>
        <v/>
      </c>
      <c r="E5042" s="10" t="str">
        <f>IFERROR(VLOOKUP(C5042,Base!A:C,3,0),"")</f>
        <v/>
      </c>
      <c r="F5042" s="8"/>
      <c r="G5042" s="9"/>
      <c r="H5042" s="18"/>
      <c r="I5042" s="18"/>
      <c r="J5042" s="9"/>
      <c r="K5042" s="18"/>
      <c r="L5042" s="14" t="str">
        <f>IFERROR(J5042*HLOOKUP(I5042,Base!$H$2:$J$9,VLOOKUP(Planilla!K5042,Base!$F$3:$G$9,2,0),0),"")</f>
        <v/>
      </c>
      <c r="M5042" s="19"/>
      <c r="N5042" s="14" t="str">
        <f>IF(M5042="Si",HLOOKUP(I5042,Base!$H$2:$J$9,8,0),"")</f>
        <v/>
      </c>
      <c r="O5042" s="9"/>
      <c r="P5042" s="18"/>
      <c r="Q5042" s="14" t="str">
        <f>IFERROR(O5042*HLOOKUP(I5042,Base!$H$2:$J$9,VLOOKUP(Planilla!P5042,Base!$F$3:$G$9,2,0),0),"")</f>
        <v/>
      </c>
    </row>
    <row r="5043" spans="1:17">
      <c r="A5043" s="18"/>
      <c r="B5043" s="7"/>
      <c r="C5043" s="12"/>
      <c r="D5043" s="13" t="str">
        <f>IFERROR(VLOOKUP(C5043,Base!A:C,2,0),"")</f>
        <v/>
      </c>
      <c r="E5043" s="10" t="str">
        <f>IFERROR(VLOOKUP(C5043,Base!A:C,3,0),"")</f>
        <v/>
      </c>
      <c r="F5043" s="8"/>
      <c r="G5043" s="9"/>
      <c r="H5043" s="18"/>
      <c r="I5043" s="18"/>
      <c r="J5043" s="9"/>
      <c r="K5043" s="18"/>
      <c r="L5043" s="14" t="str">
        <f>IFERROR(J5043*HLOOKUP(I5043,Base!$H$2:$J$9,VLOOKUP(Planilla!K5043,Base!$F$3:$G$9,2,0),0),"")</f>
        <v/>
      </c>
      <c r="M5043" s="19"/>
      <c r="N5043" s="14" t="str">
        <f>IF(M5043="Si",HLOOKUP(I5043,Base!$H$2:$J$9,8,0),"")</f>
        <v/>
      </c>
      <c r="O5043" s="9"/>
      <c r="P5043" s="18"/>
      <c r="Q5043" s="14" t="str">
        <f>IFERROR(O5043*HLOOKUP(I5043,Base!$H$2:$J$9,VLOOKUP(Planilla!P5043,Base!$F$3:$G$9,2,0),0),"")</f>
        <v/>
      </c>
    </row>
    <row r="5044" spans="1:17">
      <c r="A5044" s="18"/>
      <c r="B5044" s="7"/>
      <c r="C5044" s="12"/>
      <c r="D5044" s="13" t="str">
        <f>IFERROR(VLOOKUP(C5044,Base!A:C,2,0),"")</f>
        <v/>
      </c>
      <c r="E5044" s="10" t="str">
        <f>IFERROR(VLOOKUP(C5044,Base!A:C,3,0),"")</f>
        <v/>
      </c>
      <c r="F5044" s="8"/>
      <c r="G5044" s="9"/>
      <c r="H5044" s="18"/>
      <c r="I5044" s="18"/>
      <c r="J5044" s="9"/>
      <c r="K5044" s="18"/>
      <c r="L5044" s="14" t="str">
        <f>IFERROR(J5044*HLOOKUP(I5044,Base!$H$2:$J$9,VLOOKUP(Planilla!K5044,Base!$F$3:$G$9,2,0),0),"")</f>
        <v/>
      </c>
      <c r="M5044" s="19"/>
      <c r="N5044" s="14" t="str">
        <f>IF(M5044="Si",HLOOKUP(I5044,Base!$H$2:$J$9,8,0),"")</f>
        <v/>
      </c>
      <c r="O5044" s="9"/>
      <c r="P5044" s="18"/>
      <c r="Q5044" s="14" t="str">
        <f>IFERROR(O5044*HLOOKUP(I5044,Base!$H$2:$J$9,VLOOKUP(Planilla!P5044,Base!$F$3:$G$9,2,0),0),"")</f>
        <v/>
      </c>
    </row>
    <row r="5045" spans="1:17">
      <c r="A5045" s="18"/>
      <c r="B5045" s="7"/>
      <c r="C5045" s="12"/>
      <c r="D5045" s="13" t="str">
        <f>IFERROR(VLOOKUP(C5045,Base!A:C,2,0),"")</f>
        <v/>
      </c>
      <c r="E5045" s="10" t="str">
        <f>IFERROR(VLOOKUP(C5045,Base!A:C,3,0),"")</f>
        <v/>
      </c>
      <c r="F5045" s="8"/>
      <c r="G5045" s="9"/>
      <c r="H5045" s="18"/>
      <c r="I5045" s="18"/>
      <c r="J5045" s="9"/>
      <c r="K5045" s="18"/>
      <c r="L5045" s="14" t="str">
        <f>IFERROR(J5045*HLOOKUP(I5045,Base!$H$2:$J$9,VLOOKUP(Planilla!K5045,Base!$F$3:$G$9,2,0),0),"")</f>
        <v/>
      </c>
      <c r="M5045" s="19"/>
      <c r="N5045" s="14" t="str">
        <f>IF(M5045="Si",HLOOKUP(I5045,Base!$H$2:$J$9,8,0),"")</f>
        <v/>
      </c>
      <c r="O5045" s="9"/>
      <c r="P5045" s="18"/>
      <c r="Q5045" s="14" t="str">
        <f>IFERROR(O5045*HLOOKUP(I5045,Base!$H$2:$J$9,VLOOKUP(Planilla!P5045,Base!$F$3:$G$9,2,0),0),"")</f>
        <v/>
      </c>
    </row>
    <row r="5046" spans="1:17">
      <c r="A5046" s="18"/>
      <c r="B5046" s="7"/>
      <c r="C5046" s="12"/>
      <c r="D5046" s="13" t="str">
        <f>IFERROR(VLOOKUP(C5046,Base!A:C,2,0),"")</f>
        <v/>
      </c>
      <c r="E5046" s="10" t="str">
        <f>IFERROR(VLOOKUP(C5046,Base!A:C,3,0),"")</f>
        <v/>
      </c>
      <c r="F5046" s="8"/>
      <c r="G5046" s="9"/>
      <c r="H5046" s="18"/>
      <c r="I5046" s="18"/>
      <c r="J5046" s="9"/>
      <c r="K5046" s="18"/>
      <c r="L5046" s="14" t="str">
        <f>IFERROR(J5046*HLOOKUP(I5046,Base!$H$2:$J$9,VLOOKUP(Planilla!K5046,Base!$F$3:$G$9,2,0),0),"")</f>
        <v/>
      </c>
      <c r="M5046" s="19"/>
      <c r="N5046" s="14" t="str">
        <f>IF(M5046="Si",HLOOKUP(I5046,Base!$H$2:$J$9,8,0),"")</f>
        <v/>
      </c>
      <c r="O5046" s="9"/>
      <c r="P5046" s="18"/>
      <c r="Q5046" s="14" t="str">
        <f>IFERROR(O5046*HLOOKUP(I5046,Base!$H$2:$J$9,VLOOKUP(Planilla!P5046,Base!$F$3:$G$9,2,0),0),"")</f>
        <v/>
      </c>
    </row>
    <row r="5047" spans="1:17">
      <c r="A5047" s="18"/>
      <c r="B5047" s="7"/>
      <c r="C5047" s="12"/>
      <c r="D5047" s="13" t="str">
        <f>IFERROR(VLOOKUP(C5047,Base!A:C,2,0),"")</f>
        <v/>
      </c>
      <c r="E5047" s="10" t="str">
        <f>IFERROR(VLOOKUP(C5047,Base!A:C,3,0),"")</f>
        <v/>
      </c>
      <c r="F5047" s="8"/>
      <c r="G5047" s="9"/>
      <c r="H5047" s="18"/>
      <c r="I5047" s="18"/>
      <c r="J5047" s="9"/>
      <c r="K5047" s="18"/>
      <c r="L5047" s="14" t="str">
        <f>IFERROR(J5047*HLOOKUP(I5047,Base!$H$2:$J$9,VLOOKUP(Planilla!K5047,Base!$F$3:$G$9,2,0),0),"")</f>
        <v/>
      </c>
      <c r="M5047" s="19"/>
      <c r="N5047" s="14" t="str">
        <f>IF(M5047="Si",HLOOKUP(I5047,Base!$H$2:$J$9,8,0),"")</f>
        <v/>
      </c>
      <c r="O5047" s="9"/>
      <c r="P5047" s="18"/>
      <c r="Q5047" s="14" t="str">
        <f>IFERROR(O5047*HLOOKUP(I5047,Base!$H$2:$J$9,VLOOKUP(Planilla!P5047,Base!$F$3:$G$9,2,0),0),"")</f>
        <v/>
      </c>
    </row>
    <row r="5048" spans="1:17">
      <c r="A5048" s="18"/>
      <c r="B5048" s="7"/>
      <c r="C5048" s="12"/>
      <c r="D5048" s="13" t="str">
        <f>IFERROR(VLOOKUP(C5048,Base!A:C,2,0),"")</f>
        <v/>
      </c>
      <c r="E5048" s="10" t="str">
        <f>IFERROR(VLOOKUP(C5048,Base!A:C,3,0),"")</f>
        <v/>
      </c>
      <c r="F5048" s="8"/>
      <c r="G5048" s="9"/>
      <c r="H5048" s="18"/>
      <c r="I5048" s="18"/>
      <c r="J5048" s="9"/>
      <c r="K5048" s="18"/>
      <c r="L5048" s="14" t="str">
        <f>IFERROR(J5048*HLOOKUP(I5048,Base!$H$2:$J$9,VLOOKUP(Planilla!K5048,Base!$F$3:$G$9,2,0),0),"")</f>
        <v/>
      </c>
      <c r="M5048" s="19"/>
      <c r="N5048" s="14" t="str">
        <f>IF(M5048="Si",HLOOKUP(I5048,Base!$H$2:$J$9,8,0),"")</f>
        <v/>
      </c>
      <c r="O5048" s="9"/>
      <c r="P5048" s="18"/>
      <c r="Q5048" s="14" t="str">
        <f>IFERROR(O5048*HLOOKUP(I5048,Base!$H$2:$J$9,VLOOKUP(Planilla!P5048,Base!$F$3:$G$9,2,0),0),"")</f>
        <v/>
      </c>
    </row>
    <row r="5049" spans="1:17">
      <c r="A5049" s="18"/>
      <c r="B5049" s="7"/>
      <c r="C5049" s="12"/>
      <c r="D5049" s="13" t="str">
        <f>IFERROR(VLOOKUP(C5049,Base!A:C,2,0),"")</f>
        <v/>
      </c>
      <c r="E5049" s="10" t="str">
        <f>IFERROR(VLOOKUP(C5049,Base!A:C,3,0),"")</f>
        <v/>
      </c>
      <c r="F5049" s="8"/>
      <c r="G5049" s="9"/>
      <c r="H5049" s="18"/>
      <c r="I5049" s="18"/>
      <c r="J5049" s="9"/>
      <c r="K5049" s="18"/>
      <c r="L5049" s="14" t="str">
        <f>IFERROR(J5049*HLOOKUP(I5049,Base!$H$2:$J$9,VLOOKUP(Planilla!K5049,Base!$F$3:$G$9,2,0),0),"")</f>
        <v/>
      </c>
      <c r="M5049" s="19"/>
      <c r="N5049" s="14" t="str">
        <f>IF(M5049="Si",HLOOKUP(I5049,Base!$H$2:$J$9,8,0),"")</f>
        <v/>
      </c>
      <c r="O5049" s="9"/>
      <c r="P5049" s="18"/>
      <c r="Q5049" s="14" t="str">
        <f>IFERROR(O5049*HLOOKUP(I5049,Base!$H$2:$J$9,VLOOKUP(Planilla!P5049,Base!$F$3:$G$9,2,0),0),"")</f>
        <v/>
      </c>
    </row>
    <row r="5050" spans="1:17">
      <c r="A5050" s="18"/>
      <c r="B5050" s="7"/>
      <c r="C5050" s="12"/>
      <c r="D5050" s="13" t="str">
        <f>IFERROR(VLOOKUP(C5050,Base!A:C,2,0),"")</f>
        <v/>
      </c>
      <c r="E5050" s="10" t="str">
        <f>IFERROR(VLOOKUP(C5050,Base!A:C,3,0),"")</f>
        <v/>
      </c>
      <c r="F5050" s="8"/>
      <c r="G5050" s="9"/>
      <c r="H5050" s="18"/>
      <c r="I5050" s="18"/>
      <c r="J5050" s="9"/>
      <c r="K5050" s="18"/>
      <c r="L5050" s="14" t="str">
        <f>IFERROR(J5050*HLOOKUP(I5050,Base!$H$2:$J$9,VLOOKUP(Planilla!K5050,Base!$F$3:$G$9,2,0),0),"")</f>
        <v/>
      </c>
      <c r="M5050" s="19"/>
      <c r="N5050" s="14" t="str">
        <f>IF(M5050="Si",HLOOKUP(I5050,Base!$H$2:$J$9,8,0),"")</f>
        <v/>
      </c>
      <c r="O5050" s="9"/>
      <c r="P5050" s="18"/>
      <c r="Q5050" s="14" t="str">
        <f>IFERROR(O5050*HLOOKUP(I5050,Base!$H$2:$J$9,VLOOKUP(Planilla!P5050,Base!$F$3:$G$9,2,0),0),"")</f>
        <v/>
      </c>
    </row>
    <row r="5051" spans="1:17">
      <c r="A5051" s="18"/>
      <c r="B5051" s="7"/>
      <c r="C5051" s="12"/>
      <c r="D5051" s="13" t="str">
        <f>IFERROR(VLOOKUP(C5051,Base!A:C,2,0),"")</f>
        <v/>
      </c>
      <c r="E5051" s="10" t="str">
        <f>IFERROR(VLOOKUP(C5051,Base!A:C,3,0),"")</f>
        <v/>
      </c>
      <c r="F5051" s="8"/>
      <c r="G5051" s="9"/>
      <c r="H5051" s="18"/>
      <c r="I5051" s="18"/>
      <c r="J5051" s="9"/>
      <c r="K5051" s="18"/>
      <c r="L5051" s="14" t="str">
        <f>IFERROR(J5051*HLOOKUP(I5051,Base!$H$2:$J$9,VLOOKUP(Planilla!K5051,Base!$F$3:$G$9,2,0),0),"")</f>
        <v/>
      </c>
      <c r="M5051" s="19"/>
      <c r="N5051" s="14" t="str">
        <f>IF(M5051="Si",HLOOKUP(I5051,Base!$H$2:$J$9,8,0),"")</f>
        <v/>
      </c>
      <c r="O5051" s="9"/>
      <c r="P5051" s="18"/>
      <c r="Q5051" s="14" t="str">
        <f>IFERROR(O5051*HLOOKUP(I5051,Base!$H$2:$J$9,VLOOKUP(Planilla!P5051,Base!$F$3:$G$9,2,0),0),"")</f>
        <v/>
      </c>
    </row>
    <row r="5052" spans="1:17">
      <c r="A5052" s="18"/>
      <c r="B5052" s="7"/>
      <c r="C5052" s="12"/>
      <c r="D5052" s="13" t="str">
        <f>IFERROR(VLOOKUP(C5052,Base!A:C,2,0),"")</f>
        <v/>
      </c>
      <c r="E5052" s="10" t="str">
        <f>IFERROR(VLOOKUP(C5052,Base!A:C,3,0),"")</f>
        <v/>
      </c>
      <c r="F5052" s="8"/>
      <c r="G5052" s="9"/>
      <c r="H5052" s="18"/>
      <c r="I5052" s="18"/>
      <c r="J5052" s="9"/>
      <c r="K5052" s="18"/>
      <c r="L5052" s="14" t="str">
        <f>IFERROR(J5052*HLOOKUP(I5052,Base!$H$2:$J$9,VLOOKUP(Planilla!K5052,Base!$F$3:$G$9,2,0),0),"")</f>
        <v/>
      </c>
      <c r="M5052" s="19"/>
      <c r="N5052" s="14" t="str">
        <f>IF(M5052="Si",HLOOKUP(I5052,Base!$H$2:$J$9,8,0),"")</f>
        <v/>
      </c>
      <c r="O5052" s="9"/>
      <c r="P5052" s="18"/>
      <c r="Q5052" s="14" t="str">
        <f>IFERROR(O5052*HLOOKUP(I5052,Base!$H$2:$J$9,VLOOKUP(Planilla!P5052,Base!$F$3:$G$9,2,0),0),"")</f>
        <v/>
      </c>
    </row>
    <row r="5053" spans="1:17">
      <c r="A5053" s="18"/>
      <c r="B5053" s="7"/>
      <c r="C5053" s="12"/>
      <c r="D5053" s="13" t="str">
        <f>IFERROR(VLOOKUP(C5053,Base!A:C,2,0),"")</f>
        <v/>
      </c>
      <c r="E5053" s="10" t="str">
        <f>IFERROR(VLOOKUP(C5053,Base!A:C,3,0),"")</f>
        <v/>
      </c>
      <c r="F5053" s="8"/>
      <c r="G5053" s="9"/>
      <c r="H5053" s="18"/>
      <c r="I5053" s="18"/>
      <c r="J5053" s="9"/>
      <c r="K5053" s="18"/>
      <c r="L5053" s="14" t="str">
        <f>IFERROR(J5053*HLOOKUP(I5053,Base!$H$2:$J$9,VLOOKUP(Planilla!K5053,Base!$F$3:$G$9,2,0),0),"")</f>
        <v/>
      </c>
      <c r="M5053" s="19"/>
      <c r="N5053" s="14" t="str">
        <f>IF(M5053="Si",HLOOKUP(I5053,Base!$H$2:$J$9,8,0),"")</f>
        <v/>
      </c>
      <c r="O5053" s="9"/>
      <c r="P5053" s="18"/>
      <c r="Q5053" s="14" t="str">
        <f>IFERROR(O5053*HLOOKUP(I5053,Base!$H$2:$J$9,VLOOKUP(Planilla!P5053,Base!$F$3:$G$9,2,0),0),"")</f>
        <v/>
      </c>
    </row>
    <row r="5054" spans="1:17">
      <c r="A5054" s="18"/>
      <c r="B5054" s="7"/>
      <c r="C5054" s="12"/>
      <c r="D5054" s="13" t="str">
        <f>IFERROR(VLOOKUP(C5054,Base!A:C,2,0),"")</f>
        <v/>
      </c>
      <c r="E5054" s="10" t="str">
        <f>IFERROR(VLOOKUP(C5054,Base!A:C,3,0),"")</f>
        <v/>
      </c>
      <c r="F5054" s="8"/>
      <c r="G5054" s="9"/>
      <c r="H5054" s="18"/>
      <c r="I5054" s="18"/>
      <c r="J5054" s="9"/>
      <c r="K5054" s="18"/>
      <c r="L5054" s="14" t="str">
        <f>IFERROR(J5054*HLOOKUP(I5054,Base!$H$2:$J$9,VLOOKUP(Planilla!K5054,Base!$F$3:$G$9,2,0),0),"")</f>
        <v/>
      </c>
      <c r="M5054" s="19"/>
      <c r="N5054" s="14" t="str">
        <f>IF(M5054="Si",HLOOKUP(I5054,Base!$H$2:$J$9,8,0),"")</f>
        <v/>
      </c>
      <c r="O5054" s="9"/>
      <c r="P5054" s="18"/>
      <c r="Q5054" s="14" t="str">
        <f>IFERROR(O5054*HLOOKUP(I5054,Base!$H$2:$J$9,VLOOKUP(Planilla!P5054,Base!$F$3:$G$9,2,0),0),"")</f>
        <v/>
      </c>
    </row>
    <row r="5055" spans="1:17">
      <c r="A5055" s="18"/>
      <c r="B5055" s="7"/>
      <c r="C5055" s="12"/>
      <c r="D5055" s="13" t="str">
        <f>IFERROR(VLOOKUP(C5055,Base!A:C,2,0),"")</f>
        <v/>
      </c>
      <c r="E5055" s="10" t="str">
        <f>IFERROR(VLOOKUP(C5055,Base!A:C,3,0),"")</f>
        <v/>
      </c>
      <c r="F5055" s="8"/>
      <c r="G5055" s="9"/>
      <c r="H5055" s="18"/>
      <c r="I5055" s="18"/>
      <c r="J5055" s="9"/>
      <c r="K5055" s="18"/>
      <c r="L5055" s="14" t="str">
        <f>IFERROR(J5055*HLOOKUP(I5055,Base!$H$2:$J$9,VLOOKUP(Planilla!K5055,Base!$F$3:$G$9,2,0),0),"")</f>
        <v/>
      </c>
      <c r="M5055" s="19"/>
      <c r="N5055" s="14" t="str">
        <f>IF(M5055="Si",HLOOKUP(I5055,Base!$H$2:$J$9,8,0),"")</f>
        <v/>
      </c>
      <c r="O5055" s="9"/>
      <c r="P5055" s="18"/>
      <c r="Q5055" s="14" t="str">
        <f>IFERROR(O5055*HLOOKUP(I5055,Base!$H$2:$J$9,VLOOKUP(Planilla!P5055,Base!$F$3:$G$9,2,0),0),"")</f>
        <v/>
      </c>
    </row>
    <row r="5056" spans="1:17">
      <c r="A5056" s="18"/>
      <c r="B5056" s="7"/>
      <c r="C5056" s="12"/>
      <c r="D5056" s="13" t="str">
        <f>IFERROR(VLOOKUP(C5056,Base!A:C,2,0),"")</f>
        <v/>
      </c>
      <c r="E5056" s="10" t="str">
        <f>IFERROR(VLOOKUP(C5056,Base!A:C,3,0),"")</f>
        <v/>
      </c>
      <c r="F5056" s="8"/>
      <c r="G5056" s="9"/>
      <c r="H5056" s="18"/>
      <c r="I5056" s="18"/>
      <c r="J5056" s="9"/>
      <c r="K5056" s="18"/>
      <c r="L5056" s="14" t="str">
        <f>IFERROR(J5056*HLOOKUP(I5056,Base!$H$2:$J$9,VLOOKUP(Planilla!K5056,Base!$F$3:$G$9,2,0),0),"")</f>
        <v/>
      </c>
      <c r="M5056" s="19"/>
      <c r="N5056" s="14" t="str">
        <f>IF(M5056="Si",HLOOKUP(I5056,Base!$H$2:$J$9,8,0),"")</f>
        <v/>
      </c>
      <c r="O5056" s="9"/>
      <c r="P5056" s="18"/>
      <c r="Q5056" s="14" t="str">
        <f>IFERROR(O5056*HLOOKUP(I5056,Base!$H$2:$J$9,VLOOKUP(Planilla!P5056,Base!$F$3:$G$9,2,0),0),"")</f>
        <v/>
      </c>
    </row>
    <row r="5057" spans="1:17">
      <c r="A5057" s="18"/>
      <c r="B5057" s="7"/>
      <c r="C5057" s="12"/>
      <c r="D5057" s="13" t="str">
        <f>IFERROR(VLOOKUP(C5057,Base!A:C,2,0),"")</f>
        <v/>
      </c>
      <c r="E5057" s="10" t="str">
        <f>IFERROR(VLOOKUP(C5057,Base!A:C,3,0),"")</f>
        <v/>
      </c>
      <c r="F5057" s="8"/>
      <c r="G5057" s="9"/>
      <c r="H5057" s="18"/>
      <c r="I5057" s="18"/>
      <c r="J5057" s="9"/>
      <c r="K5057" s="18"/>
      <c r="L5057" s="14" t="str">
        <f>IFERROR(J5057*HLOOKUP(I5057,Base!$H$2:$J$9,VLOOKUP(Planilla!K5057,Base!$F$3:$G$9,2,0),0),"")</f>
        <v/>
      </c>
      <c r="M5057" s="19"/>
      <c r="N5057" s="14" t="str">
        <f>IF(M5057="Si",HLOOKUP(I5057,Base!$H$2:$J$9,8,0),"")</f>
        <v/>
      </c>
      <c r="O5057" s="9"/>
      <c r="P5057" s="18"/>
      <c r="Q5057" s="14" t="str">
        <f>IFERROR(O5057*HLOOKUP(I5057,Base!$H$2:$J$9,VLOOKUP(Planilla!P5057,Base!$F$3:$G$9,2,0),0),"")</f>
        <v/>
      </c>
    </row>
    <row r="5058" spans="1:17">
      <c r="A5058" s="18"/>
      <c r="B5058" s="7"/>
      <c r="C5058" s="12"/>
      <c r="D5058" s="13" t="str">
        <f>IFERROR(VLOOKUP(C5058,Base!A:C,2,0),"")</f>
        <v/>
      </c>
      <c r="E5058" s="10" t="str">
        <f>IFERROR(VLOOKUP(C5058,Base!A:C,3,0),"")</f>
        <v/>
      </c>
      <c r="F5058" s="8"/>
      <c r="G5058" s="9"/>
      <c r="H5058" s="18"/>
      <c r="I5058" s="18"/>
      <c r="J5058" s="9"/>
      <c r="K5058" s="18"/>
      <c r="L5058" s="14" t="str">
        <f>IFERROR(J5058*HLOOKUP(I5058,Base!$H$2:$J$9,VLOOKUP(Planilla!K5058,Base!$F$3:$G$9,2,0),0),"")</f>
        <v/>
      </c>
      <c r="M5058" s="19"/>
      <c r="N5058" s="14" t="str">
        <f>IF(M5058="Si",HLOOKUP(I5058,Base!$H$2:$J$9,8,0),"")</f>
        <v/>
      </c>
      <c r="O5058" s="9"/>
      <c r="P5058" s="18"/>
      <c r="Q5058" s="14" t="str">
        <f>IFERROR(O5058*HLOOKUP(I5058,Base!$H$2:$J$9,VLOOKUP(Planilla!P5058,Base!$F$3:$G$9,2,0),0),"")</f>
        <v/>
      </c>
    </row>
    <row r="5059" spans="1:17">
      <c r="A5059" s="18"/>
      <c r="B5059" s="7"/>
      <c r="C5059" s="12"/>
      <c r="D5059" s="13" t="str">
        <f>IFERROR(VLOOKUP(C5059,Base!A:C,2,0),"")</f>
        <v/>
      </c>
      <c r="E5059" s="10" t="str">
        <f>IFERROR(VLOOKUP(C5059,Base!A:C,3,0),"")</f>
        <v/>
      </c>
      <c r="F5059" s="8"/>
      <c r="G5059" s="9"/>
      <c r="H5059" s="18"/>
      <c r="I5059" s="18"/>
      <c r="J5059" s="9"/>
      <c r="K5059" s="18"/>
      <c r="L5059" s="14" t="str">
        <f>IFERROR(J5059*HLOOKUP(I5059,Base!$H$2:$J$9,VLOOKUP(Planilla!K5059,Base!$F$3:$G$9,2,0),0),"")</f>
        <v/>
      </c>
      <c r="M5059" s="19"/>
      <c r="N5059" s="14" t="str">
        <f>IF(M5059="Si",HLOOKUP(I5059,Base!$H$2:$J$9,8,0),"")</f>
        <v/>
      </c>
      <c r="O5059" s="9"/>
      <c r="P5059" s="18"/>
      <c r="Q5059" s="14" t="str">
        <f>IFERROR(O5059*HLOOKUP(I5059,Base!$H$2:$J$9,VLOOKUP(Planilla!P5059,Base!$F$3:$G$9,2,0),0),"")</f>
        <v/>
      </c>
    </row>
    <row r="5060" spans="1:17">
      <c r="A5060" s="18"/>
      <c r="B5060" s="7"/>
      <c r="C5060" s="12"/>
      <c r="D5060" s="13" t="str">
        <f>IFERROR(VLOOKUP(C5060,Base!A:C,2,0),"")</f>
        <v/>
      </c>
      <c r="E5060" s="10" t="str">
        <f>IFERROR(VLOOKUP(C5060,Base!A:C,3,0),"")</f>
        <v/>
      </c>
      <c r="F5060" s="8"/>
      <c r="G5060" s="9"/>
      <c r="H5060" s="18"/>
      <c r="I5060" s="18"/>
      <c r="J5060" s="9"/>
      <c r="K5060" s="18"/>
      <c r="L5060" s="14" t="str">
        <f>IFERROR(J5060*HLOOKUP(I5060,Base!$H$2:$J$9,VLOOKUP(Planilla!K5060,Base!$F$3:$G$9,2,0),0),"")</f>
        <v/>
      </c>
      <c r="M5060" s="19"/>
      <c r="N5060" s="14" t="str">
        <f>IF(M5060="Si",HLOOKUP(I5060,Base!$H$2:$J$9,8,0),"")</f>
        <v/>
      </c>
      <c r="O5060" s="9"/>
      <c r="P5060" s="18"/>
      <c r="Q5060" s="14" t="str">
        <f>IFERROR(O5060*HLOOKUP(I5060,Base!$H$2:$J$9,VLOOKUP(Planilla!P5060,Base!$F$3:$G$9,2,0),0),"")</f>
        <v/>
      </c>
    </row>
    <row r="5061" spans="1:17">
      <c r="A5061" s="18"/>
      <c r="B5061" s="7"/>
      <c r="C5061" s="12"/>
      <c r="D5061" s="13" t="str">
        <f>IFERROR(VLOOKUP(C5061,Base!A:C,2,0),"")</f>
        <v/>
      </c>
      <c r="E5061" s="10" t="str">
        <f>IFERROR(VLOOKUP(C5061,Base!A:C,3,0),"")</f>
        <v/>
      </c>
      <c r="F5061" s="8"/>
      <c r="G5061" s="9"/>
      <c r="H5061" s="18"/>
      <c r="I5061" s="18"/>
      <c r="J5061" s="9"/>
      <c r="K5061" s="18"/>
      <c r="L5061" s="14" t="str">
        <f>IFERROR(J5061*HLOOKUP(I5061,Base!$H$2:$J$9,VLOOKUP(Planilla!K5061,Base!$F$3:$G$9,2,0),0),"")</f>
        <v/>
      </c>
      <c r="M5061" s="19"/>
      <c r="N5061" s="14" t="str">
        <f>IF(M5061="Si",HLOOKUP(I5061,Base!$H$2:$J$9,8,0),"")</f>
        <v/>
      </c>
      <c r="O5061" s="9"/>
      <c r="P5061" s="18"/>
      <c r="Q5061" s="14" t="str">
        <f>IFERROR(O5061*HLOOKUP(I5061,Base!$H$2:$J$9,VLOOKUP(Planilla!P5061,Base!$F$3:$G$9,2,0),0),"")</f>
        <v/>
      </c>
    </row>
    <row r="5062" spans="1:17">
      <c r="A5062" s="18"/>
      <c r="B5062" s="7"/>
      <c r="C5062" s="12"/>
      <c r="D5062" s="13" t="str">
        <f>IFERROR(VLOOKUP(C5062,Base!A:C,2,0),"")</f>
        <v/>
      </c>
      <c r="E5062" s="10" t="str">
        <f>IFERROR(VLOOKUP(C5062,Base!A:C,3,0),"")</f>
        <v/>
      </c>
      <c r="F5062" s="8"/>
      <c r="G5062" s="9"/>
      <c r="H5062" s="18"/>
      <c r="I5062" s="18"/>
      <c r="J5062" s="9"/>
      <c r="K5062" s="18"/>
      <c r="L5062" s="14" t="str">
        <f>IFERROR(J5062*HLOOKUP(I5062,Base!$H$2:$J$9,VLOOKUP(Planilla!K5062,Base!$F$3:$G$9,2,0),0),"")</f>
        <v/>
      </c>
      <c r="M5062" s="19"/>
      <c r="N5062" s="14" t="str">
        <f>IF(M5062="Si",HLOOKUP(I5062,Base!$H$2:$J$9,8,0),"")</f>
        <v/>
      </c>
      <c r="O5062" s="9"/>
      <c r="P5062" s="18"/>
      <c r="Q5062" s="14" t="str">
        <f>IFERROR(O5062*HLOOKUP(I5062,Base!$H$2:$J$9,VLOOKUP(Planilla!P5062,Base!$F$3:$G$9,2,0),0),"")</f>
        <v/>
      </c>
    </row>
    <row r="5063" spans="1:17">
      <c r="A5063" s="18"/>
      <c r="B5063" s="7"/>
      <c r="C5063" s="12"/>
      <c r="D5063" s="13" t="str">
        <f>IFERROR(VLOOKUP(C5063,Base!A:C,2,0),"")</f>
        <v/>
      </c>
      <c r="E5063" s="10" t="str">
        <f>IFERROR(VLOOKUP(C5063,Base!A:C,3,0),"")</f>
        <v/>
      </c>
      <c r="F5063" s="8"/>
      <c r="G5063" s="9"/>
      <c r="H5063" s="18"/>
      <c r="I5063" s="18"/>
      <c r="J5063" s="9"/>
      <c r="K5063" s="18"/>
      <c r="L5063" s="14" t="str">
        <f>IFERROR(J5063*HLOOKUP(I5063,Base!$H$2:$J$9,VLOOKUP(Planilla!K5063,Base!$F$3:$G$9,2,0),0),"")</f>
        <v/>
      </c>
      <c r="M5063" s="19"/>
      <c r="N5063" s="14" t="str">
        <f>IF(M5063="Si",HLOOKUP(I5063,Base!$H$2:$J$9,8,0),"")</f>
        <v/>
      </c>
      <c r="O5063" s="9"/>
      <c r="P5063" s="18"/>
      <c r="Q5063" s="14" t="str">
        <f>IFERROR(O5063*HLOOKUP(I5063,Base!$H$2:$J$9,VLOOKUP(Planilla!P5063,Base!$F$3:$G$9,2,0),0),"")</f>
        <v/>
      </c>
    </row>
    <row r="5064" spans="1:17">
      <c r="A5064" s="18"/>
      <c r="B5064" s="7"/>
      <c r="C5064" s="12"/>
      <c r="D5064" s="13" t="str">
        <f>IFERROR(VLOOKUP(C5064,Base!A:C,2,0),"")</f>
        <v/>
      </c>
      <c r="E5064" s="10" t="str">
        <f>IFERROR(VLOOKUP(C5064,Base!A:C,3,0),"")</f>
        <v/>
      </c>
      <c r="F5064" s="8"/>
      <c r="G5064" s="9"/>
      <c r="H5064" s="18"/>
      <c r="I5064" s="18"/>
      <c r="J5064" s="9"/>
      <c r="K5064" s="18"/>
      <c r="L5064" s="14" t="str">
        <f>IFERROR(J5064*HLOOKUP(I5064,Base!$H$2:$J$9,VLOOKUP(Planilla!K5064,Base!$F$3:$G$9,2,0),0),"")</f>
        <v/>
      </c>
      <c r="M5064" s="19"/>
      <c r="N5064" s="14" t="str">
        <f>IF(M5064="Si",HLOOKUP(I5064,Base!$H$2:$J$9,8,0),"")</f>
        <v/>
      </c>
      <c r="O5064" s="9"/>
      <c r="P5064" s="18"/>
      <c r="Q5064" s="14" t="str">
        <f>IFERROR(O5064*HLOOKUP(I5064,Base!$H$2:$J$9,VLOOKUP(Planilla!P5064,Base!$F$3:$G$9,2,0),0),"")</f>
        <v/>
      </c>
    </row>
    <row r="5065" spans="1:17">
      <c r="A5065" s="18"/>
      <c r="B5065" s="7"/>
      <c r="C5065" s="12"/>
      <c r="D5065" s="13" t="str">
        <f>IFERROR(VLOOKUP(C5065,Base!A:C,2,0),"")</f>
        <v/>
      </c>
      <c r="E5065" s="10" t="str">
        <f>IFERROR(VLOOKUP(C5065,Base!A:C,3,0),"")</f>
        <v/>
      </c>
      <c r="F5065" s="8"/>
      <c r="G5065" s="9"/>
      <c r="H5065" s="18"/>
      <c r="I5065" s="18"/>
      <c r="J5065" s="9"/>
      <c r="K5065" s="18"/>
      <c r="L5065" s="14" t="str">
        <f>IFERROR(J5065*HLOOKUP(I5065,Base!$H$2:$J$9,VLOOKUP(Planilla!K5065,Base!$F$3:$G$9,2,0),0),"")</f>
        <v/>
      </c>
      <c r="M5065" s="19"/>
      <c r="N5065" s="14" t="str">
        <f>IF(M5065="Si",HLOOKUP(I5065,Base!$H$2:$J$9,8,0),"")</f>
        <v/>
      </c>
      <c r="O5065" s="9"/>
      <c r="P5065" s="18"/>
      <c r="Q5065" s="14" t="str">
        <f>IFERROR(O5065*HLOOKUP(I5065,Base!$H$2:$J$9,VLOOKUP(Planilla!P5065,Base!$F$3:$G$9,2,0),0),"")</f>
        <v/>
      </c>
    </row>
    <row r="5066" spans="1:17">
      <c r="A5066" s="18"/>
      <c r="B5066" s="7"/>
      <c r="C5066" s="12"/>
      <c r="D5066" s="13" t="str">
        <f>IFERROR(VLOOKUP(C5066,Base!A:C,2,0),"")</f>
        <v/>
      </c>
      <c r="E5066" s="10" t="str">
        <f>IFERROR(VLOOKUP(C5066,Base!A:C,3,0),"")</f>
        <v/>
      </c>
      <c r="F5066" s="8"/>
      <c r="G5066" s="9"/>
      <c r="H5066" s="18"/>
      <c r="I5066" s="18"/>
      <c r="J5066" s="9"/>
      <c r="K5066" s="18"/>
      <c r="L5066" s="14" t="str">
        <f>IFERROR(J5066*HLOOKUP(I5066,Base!$H$2:$J$9,VLOOKUP(Planilla!K5066,Base!$F$3:$G$9,2,0),0),"")</f>
        <v/>
      </c>
      <c r="M5066" s="19"/>
      <c r="N5066" s="14" t="str">
        <f>IF(M5066="Si",HLOOKUP(I5066,Base!$H$2:$J$9,8,0),"")</f>
        <v/>
      </c>
      <c r="O5066" s="9"/>
      <c r="P5066" s="18"/>
      <c r="Q5066" s="14" t="str">
        <f>IFERROR(O5066*HLOOKUP(I5066,Base!$H$2:$J$9,VLOOKUP(Planilla!P5066,Base!$F$3:$G$9,2,0),0),"")</f>
        <v/>
      </c>
    </row>
    <row r="5067" spans="1:17">
      <c r="A5067" s="18"/>
      <c r="B5067" s="7"/>
      <c r="C5067" s="12"/>
      <c r="D5067" s="13" t="str">
        <f>IFERROR(VLOOKUP(C5067,Base!A:C,2,0),"")</f>
        <v/>
      </c>
      <c r="E5067" s="10" t="str">
        <f>IFERROR(VLOOKUP(C5067,Base!A:C,3,0),"")</f>
        <v/>
      </c>
      <c r="F5067" s="8"/>
      <c r="G5067" s="9"/>
      <c r="H5067" s="18"/>
      <c r="I5067" s="18"/>
      <c r="J5067" s="9"/>
      <c r="K5067" s="18"/>
      <c r="L5067" s="14" t="str">
        <f>IFERROR(J5067*HLOOKUP(I5067,Base!$H$2:$J$9,VLOOKUP(Planilla!K5067,Base!$F$3:$G$9,2,0),0),"")</f>
        <v/>
      </c>
      <c r="M5067" s="19"/>
      <c r="N5067" s="14" t="str">
        <f>IF(M5067="Si",HLOOKUP(I5067,Base!$H$2:$J$9,8,0),"")</f>
        <v/>
      </c>
      <c r="O5067" s="9"/>
      <c r="P5067" s="18"/>
      <c r="Q5067" s="14" t="str">
        <f>IFERROR(O5067*HLOOKUP(I5067,Base!$H$2:$J$9,VLOOKUP(Planilla!P5067,Base!$F$3:$G$9,2,0),0),"")</f>
        <v/>
      </c>
    </row>
    <row r="5068" spans="1:17">
      <c r="A5068" s="18"/>
      <c r="B5068" s="7"/>
      <c r="C5068" s="12"/>
      <c r="D5068" s="13" t="str">
        <f>IFERROR(VLOOKUP(C5068,Base!A:C,2,0),"")</f>
        <v/>
      </c>
      <c r="E5068" s="10" t="str">
        <f>IFERROR(VLOOKUP(C5068,Base!A:C,3,0),"")</f>
        <v/>
      </c>
      <c r="F5068" s="8"/>
      <c r="G5068" s="9"/>
      <c r="H5068" s="18"/>
      <c r="I5068" s="18"/>
      <c r="J5068" s="9"/>
      <c r="K5068" s="18"/>
      <c r="L5068" s="14" t="str">
        <f>IFERROR(J5068*HLOOKUP(I5068,Base!$H$2:$J$9,VLOOKUP(Planilla!K5068,Base!$F$3:$G$9,2,0),0),"")</f>
        <v/>
      </c>
      <c r="M5068" s="19"/>
      <c r="N5068" s="14" t="str">
        <f>IF(M5068="Si",HLOOKUP(I5068,Base!$H$2:$J$9,8,0),"")</f>
        <v/>
      </c>
      <c r="O5068" s="9"/>
      <c r="P5068" s="18"/>
      <c r="Q5068" s="14" t="str">
        <f>IFERROR(O5068*HLOOKUP(I5068,Base!$H$2:$J$9,VLOOKUP(Planilla!P5068,Base!$F$3:$G$9,2,0),0),"")</f>
        <v/>
      </c>
    </row>
    <row r="5069" spans="1:17">
      <c r="A5069" s="18"/>
      <c r="B5069" s="7"/>
      <c r="C5069" s="12"/>
      <c r="D5069" s="13" t="str">
        <f>IFERROR(VLOOKUP(C5069,Base!A:C,2,0),"")</f>
        <v/>
      </c>
      <c r="E5069" s="10" t="str">
        <f>IFERROR(VLOOKUP(C5069,Base!A:C,3,0),"")</f>
        <v/>
      </c>
      <c r="F5069" s="8"/>
      <c r="G5069" s="9"/>
      <c r="H5069" s="18"/>
      <c r="I5069" s="18"/>
      <c r="J5069" s="9"/>
      <c r="K5069" s="18"/>
      <c r="L5069" s="14" t="str">
        <f>IFERROR(J5069*HLOOKUP(I5069,Base!$H$2:$J$9,VLOOKUP(Planilla!K5069,Base!$F$3:$G$9,2,0),0),"")</f>
        <v/>
      </c>
      <c r="M5069" s="19"/>
      <c r="N5069" s="14" t="str">
        <f>IF(M5069="Si",HLOOKUP(I5069,Base!$H$2:$J$9,8,0),"")</f>
        <v/>
      </c>
      <c r="O5069" s="9"/>
      <c r="P5069" s="18"/>
      <c r="Q5069" s="14" t="str">
        <f>IFERROR(O5069*HLOOKUP(I5069,Base!$H$2:$J$9,VLOOKUP(Planilla!P5069,Base!$F$3:$G$9,2,0),0),"")</f>
        <v/>
      </c>
    </row>
    <row r="5070" spans="1:17">
      <c r="A5070" s="18"/>
      <c r="B5070" s="7"/>
      <c r="C5070" s="12"/>
      <c r="D5070" s="13" t="str">
        <f>IFERROR(VLOOKUP(C5070,Base!A:C,2,0),"")</f>
        <v/>
      </c>
      <c r="E5070" s="10" t="str">
        <f>IFERROR(VLOOKUP(C5070,Base!A:C,3,0),"")</f>
        <v/>
      </c>
      <c r="F5070" s="8"/>
      <c r="G5070" s="9"/>
      <c r="H5070" s="18"/>
      <c r="I5070" s="18"/>
      <c r="J5070" s="9"/>
      <c r="K5070" s="18"/>
      <c r="L5070" s="14" t="str">
        <f>IFERROR(J5070*HLOOKUP(I5070,Base!$H$2:$J$9,VLOOKUP(Planilla!K5070,Base!$F$3:$G$9,2,0),0),"")</f>
        <v/>
      </c>
      <c r="M5070" s="19"/>
      <c r="N5070" s="14" t="str">
        <f>IF(M5070="Si",HLOOKUP(I5070,Base!$H$2:$J$9,8,0),"")</f>
        <v/>
      </c>
      <c r="O5070" s="9"/>
      <c r="P5070" s="18"/>
      <c r="Q5070" s="14" t="str">
        <f>IFERROR(O5070*HLOOKUP(I5070,Base!$H$2:$J$9,VLOOKUP(Planilla!P5070,Base!$F$3:$G$9,2,0),0),"")</f>
        <v/>
      </c>
    </row>
    <row r="5071" spans="1:17">
      <c r="A5071" s="18"/>
      <c r="B5071" s="7"/>
      <c r="C5071" s="12"/>
      <c r="D5071" s="13" t="str">
        <f>IFERROR(VLOOKUP(C5071,Base!A:C,2,0),"")</f>
        <v/>
      </c>
      <c r="E5071" s="10" t="str">
        <f>IFERROR(VLOOKUP(C5071,Base!A:C,3,0),"")</f>
        <v/>
      </c>
      <c r="F5071" s="8"/>
      <c r="G5071" s="9"/>
      <c r="H5071" s="18"/>
      <c r="I5071" s="18"/>
      <c r="J5071" s="9"/>
      <c r="K5071" s="18"/>
      <c r="L5071" s="14" t="str">
        <f>IFERROR(J5071*HLOOKUP(I5071,Base!$H$2:$J$9,VLOOKUP(Planilla!K5071,Base!$F$3:$G$9,2,0),0),"")</f>
        <v/>
      </c>
      <c r="M5071" s="19"/>
      <c r="N5071" s="14" t="str">
        <f>IF(M5071="Si",HLOOKUP(I5071,Base!$H$2:$J$9,8,0),"")</f>
        <v/>
      </c>
      <c r="O5071" s="9"/>
      <c r="P5071" s="18"/>
      <c r="Q5071" s="14" t="str">
        <f>IFERROR(O5071*HLOOKUP(I5071,Base!$H$2:$J$9,VLOOKUP(Planilla!P5071,Base!$F$3:$G$9,2,0),0),"")</f>
        <v/>
      </c>
    </row>
    <row r="5072" spans="1:17">
      <c r="A5072" s="18"/>
      <c r="B5072" s="7"/>
      <c r="C5072" s="12"/>
      <c r="D5072" s="13" t="str">
        <f>IFERROR(VLOOKUP(C5072,Base!A:C,2,0),"")</f>
        <v/>
      </c>
      <c r="E5072" s="10" t="str">
        <f>IFERROR(VLOOKUP(C5072,Base!A:C,3,0),"")</f>
        <v/>
      </c>
      <c r="F5072" s="8"/>
      <c r="G5072" s="9"/>
      <c r="H5072" s="18"/>
      <c r="I5072" s="18"/>
      <c r="J5072" s="9"/>
      <c r="K5072" s="18"/>
      <c r="L5072" s="14" t="str">
        <f>IFERROR(J5072*HLOOKUP(I5072,Base!$H$2:$J$9,VLOOKUP(Planilla!K5072,Base!$F$3:$G$9,2,0),0),"")</f>
        <v/>
      </c>
      <c r="M5072" s="19"/>
      <c r="N5072" s="14" t="str">
        <f>IF(M5072="Si",HLOOKUP(I5072,Base!$H$2:$J$9,8,0),"")</f>
        <v/>
      </c>
      <c r="O5072" s="9"/>
      <c r="P5072" s="18"/>
      <c r="Q5072" s="14" t="str">
        <f>IFERROR(O5072*HLOOKUP(I5072,Base!$H$2:$J$9,VLOOKUP(Planilla!P5072,Base!$F$3:$G$9,2,0),0),"")</f>
        <v/>
      </c>
    </row>
    <row r="5073" spans="1:17">
      <c r="A5073" s="18"/>
      <c r="B5073" s="7"/>
      <c r="C5073" s="12"/>
      <c r="D5073" s="13" t="str">
        <f>IFERROR(VLOOKUP(C5073,Base!A:C,2,0),"")</f>
        <v/>
      </c>
      <c r="E5073" s="10" t="str">
        <f>IFERROR(VLOOKUP(C5073,Base!A:C,3,0),"")</f>
        <v/>
      </c>
      <c r="F5073" s="8"/>
      <c r="G5073" s="9"/>
      <c r="H5073" s="18"/>
      <c r="I5073" s="18"/>
      <c r="J5073" s="9"/>
      <c r="K5073" s="18"/>
      <c r="L5073" s="14" t="str">
        <f>IFERROR(J5073*HLOOKUP(I5073,Base!$H$2:$J$9,VLOOKUP(Planilla!K5073,Base!$F$3:$G$9,2,0),0),"")</f>
        <v/>
      </c>
      <c r="M5073" s="19"/>
      <c r="N5073" s="14" t="str">
        <f>IF(M5073="Si",HLOOKUP(I5073,Base!$H$2:$J$9,8,0),"")</f>
        <v/>
      </c>
      <c r="O5073" s="9"/>
      <c r="P5073" s="18"/>
      <c r="Q5073" s="14" t="str">
        <f>IFERROR(O5073*HLOOKUP(I5073,Base!$H$2:$J$9,VLOOKUP(Planilla!P5073,Base!$F$3:$G$9,2,0),0),"")</f>
        <v/>
      </c>
    </row>
    <row r="5074" spans="1:17">
      <c r="A5074" s="18"/>
      <c r="B5074" s="7"/>
      <c r="C5074" s="12"/>
      <c r="D5074" s="13" t="str">
        <f>IFERROR(VLOOKUP(C5074,Base!A:C,2,0),"")</f>
        <v/>
      </c>
      <c r="E5074" s="10" t="str">
        <f>IFERROR(VLOOKUP(C5074,Base!A:C,3,0),"")</f>
        <v/>
      </c>
      <c r="F5074" s="8"/>
      <c r="G5074" s="9"/>
      <c r="H5074" s="18"/>
      <c r="I5074" s="18"/>
      <c r="J5074" s="9"/>
      <c r="K5074" s="18"/>
      <c r="L5074" s="14" t="str">
        <f>IFERROR(J5074*HLOOKUP(I5074,Base!$H$2:$J$9,VLOOKUP(Planilla!K5074,Base!$F$3:$G$9,2,0),0),"")</f>
        <v/>
      </c>
      <c r="M5074" s="19"/>
      <c r="N5074" s="14" t="str">
        <f>IF(M5074="Si",HLOOKUP(I5074,Base!$H$2:$J$9,8,0),"")</f>
        <v/>
      </c>
      <c r="O5074" s="9"/>
      <c r="P5074" s="18"/>
      <c r="Q5074" s="14" t="str">
        <f>IFERROR(O5074*HLOOKUP(I5074,Base!$H$2:$J$9,VLOOKUP(Planilla!P5074,Base!$F$3:$G$9,2,0),0),"")</f>
        <v/>
      </c>
    </row>
    <row r="5075" spans="1:17">
      <c r="A5075" s="18"/>
      <c r="B5075" s="7"/>
      <c r="C5075" s="12"/>
      <c r="D5075" s="13" t="str">
        <f>IFERROR(VLOOKUP(C5075,Base!A:C,2,0),"")</f>
        <v/>
      </c>
      <c r="E5075" s="10" t="str">
        <f>IFERROR(VLOOKUP(C5075,Base!A:C,3,0),"")</f>
        <v/>
      </c>
      <c r="F5075" s="8"/>
      <c r="G5075" s="9"/>
      <c r="H5075" s="18"/>
      <c r="I5075" s="18"/>
      <c r="J5075" s="9"/>
      <c r="K5075" s="18"/>
      <c r="L5075" s="14" t="str">
        <f>IFERROR(J5075*HLOOKUP(I5075,Base!$H$2:$J$9,VLOOKUP(Planilla!K5075,Base!$F$3:$G$9,2,0),0),"")</f>
        <v/>
      </c>
      <c r="M5075" s="19"/>
      <c r="N5075" s="14" t="str">
        <f>IF(M5075="Si",HLOOKUP(I5075,Base!$H$2:$J$9,8,0),"")</f>
        <v/>
      </c>
      <c r="O5075" s="9"/>
      <c r="P5075" s="18"/>
      <c r="Q5075" s="14" t="str">
        <f>IFERROR(O5075*HLOOKUP(I5075,Base!$H$2:$J$9,VLOOKUP(Planilla!P5075,Base!$F$3:$G$9,2,0),0),"")</f>
        <v/>
      </c>
    </row>
    <row r="5076" spans="1:17">
      <c r="A5076" s="18"/>
      <c r="B5076" s="7"/>
      <c r="C5076" s="12"/>
      <c r="D5076" s="13" t="str">
        <f>IFERROR(VLOOKUP(C5076,Base!A:C,2,0),"")</f>
        <v/>
      </c>
      <c r="E5076" s="10" t="str">
        <f>IFERROR(VLOOKUP(C5076,Base!A:C,3,0),"")</f>
        <v/>
      </c>
      <c r="F5076" s="8"/>
      <c r="G5076" s="9"/>
      <c r="H5076" s="18"/>
      <c r="I5076" s="18"/>
      <c r="J5076" s="9"/>
      <c r="K5076" s="18"/>
      <c r="L5076" s="14" t="str">
        <f>IFERROR(J5076*HLOOKUP(I5076,Base!$H$2:$J$9,VLOOKUP(Planilla!K5076,Base!$F$3:$G$9,2,0),0),"")</f>
        <v/>
      </c>
      <c r="M5076" s="19"/>
      <c r="N5076" s="14" t="str">
        <f>IF(M5076="Si",HLOOKUP(I5076,Base!$H$2:$J$9,8,0),"")</f>
        <v/>
      </c>
      <c r="O5076" s="9"/>
      <c r="P5076" s="18"/>
      <c r="Q5076" s="14" t="str">
        <f>IFERROR(O5076*HLOOKUP(I5076,Base!$H$2:$J$9,VLOOKUP(Planilla!P5076,Base!$F$3:$G$9,2,0),0),"")</f>
        <v/>
      </c>
    </row>
    <row r="5077" spans="1:17">
      <c r="A5077" s="18"/>
      <c r="B5077" s="7"/>
      <c r="C5077" s="12"/>
      <c r="D5077" s="13" t="str">
        <f>IFERROR(VLOOKUP(C5077,Base!A:C,2,0),"")</f>
        <v/>
      </c>
      <c r="E5077" s="10" t="str">
        <f>IFERROR(VLOOKUP(C5077,Base!A:C,3,0),"")</f>
        <v/>
      </c>
      <c r="F5077" s="8"/>
      <c r="G5077" s="9"/>
      <c r="H5077" s="18"/>
      <c r="I5077" s="18"/>
      <c r="J5077" s="9"/>
      <c r="K5077" s="18"/>
      <c r="L5077" s="14" t="str">
        <f>IFERROR(J5077*HLOOKUP(I5077,Base!$H$2:$J$9,VLOOKUP(Planilla!K5077,Base!$F$3:$G$9,2,0),0),"")</f>
        <v/>
      </c>
      <c r="M5077" s="19"/>
      <c r="N5077" s="14" t="str">
        <f>IF(M5077="Si",HLOOKUP(I5077,Base!$H$2:$J$9,8,0),"")</f>
        <v/>
      </c>
      <c r="O5077" s="9"/>
      <c r="P5077" s="18"/>
      <c r="Q5077" s="14" t="str">
        <f>IFERROR(O5077*HLOOKUP(I5077,Base!$H$2:$J$9,VLOOKUP(Planilla!P5077,Base!$F$3:$G$9,2,0),0),"")</f>
        <v/>
      </c>
    </row>
    <row r="5078" spans="1:17">
      <c r="A5078" s="18"/>
      <c r="B5078" s="7"/>
      <c r="C5078" s="12"/>
      <c r="D5078" s="13" t="str">
        <f>IFERROR(VLOOKUP(C5078,Base!A:C,2,0),"")</f>
        <v/>
      </c>
      <c r="E5078" s="10" t="str">
        <f>IFERROR(VLOOKUP(C5078,Base!A:C,3,0),"")</f>
        <v/>
      </c>
      <c r="F5078" s="8"/>
      <c r="G5078" s="9"/>
      <c r="H5078" s="18"/>
      <c r="I5078" s="18"/>
      <c r="J5078" s="9"/>
      <c r="K5078" s="18"/>
      <c r="L5078" s="14" t="str">
        <f>IFERROR(J5078*HLOOKUP(I5078,Base!$H$2:$J$9,VLOOKUP(Planilla!K5078,Base!$F$3:$G$9,2,0),0),"")</f>
        <v/>
      </c>
      <c r="M5078" s="19"/>
      <c r="N5078" s="14" t="str">
        <f>IF(M5078="Si",HLOOKUP(I5078,Base!$H$2:$J$9,8,0),"")</f>
        <v/>
      </c>
      <c r="O5078" s="9"/>
      <c r="P5078" s="18"/>
      <c r="Q5078" s="14" t="str">
        <f>IFERROR(O5078*HLOOKUP(I5078,Base!$H$2:$J$9,VLOOKUP(Planilla!P5078,Base!$F$3:$G$9,2,0),0),"")</f>
        <v/>
      </c>
    </row>
    <row r="5079" spans="1:17">
      <c r="A5079" s="18"/>
      <c r="B5079" s="7"/>
      <c r="C5079" s="12"/>
      <c r="D5079" s="13" t="str">
        <f>IFERROR(VLOOKUP(C5079,Base!A:C,2,0),"")</f>
        <v/>
      </c>
      <c r="E5079" s="10" t="str">
        <f>IFERROR(VLOOKUP(C5079,Base!A:C,3,0),"")</f>
        <v/>
      </c>
      <c r="F5079" s="8"/>
      <c r="G5079" s="9"/>
      <c r="H5079" s="18"/>
      <c r="I5079" s="18"/>
      <c r="J5079" s="9"/>
      <c r="K5079" s="18"/>
      <c r="L5079" s="14" t="str">
        <f>IFERROR(J5079*HLOOKUP(I5079,Base!$H$2:$J$9,VLOOKUP(Planilla!K5079,Base!$F$3:$G$9,2,0),0),"")</f>
        <v/>
      </c>
      <c r="M5079" s="19"/>
      <c r="N5079" s="14" t="str">
        <f>IF(M5079="Si",HLOOKUP(I5079,Base!$H$2:$J$9,8,0),"")</f>
        <v/>
      </c>
      <c r="O5079" s="9"/>
      <c r="P5079" s="18"/>
      <c r="Q5079" s="14" t="str">
        <f>IFERROR(O5079*HLOOKUP(I5079,Base!$H$2:$J$9,VLOOKUP(Planilla!P5079,Base!$F$3:$G$9,2,0),0),"")</f>
        <v/>
      </c>
    </row>
    <row r="5080" spans="1:17">
      <c r="A5080" s="18"/>
      <c r="B5080" s="7"/>
      <c r="C5080" s="12"/>
      <c r="D5080" s="13" t="str">
        <f>IFERROR(VLOOKUP(C5080,Base!A:C,2,0),"")</f>
        <v/>
      </c>
      <c r="E5080" s="10" t="str">
        <f>IFERROR(VLOOKUP(C5080,Base!A:C,3,0),"")</f>
        <v/>
      </c>
      <c r="F5080" s="8"/>
      <c r="G5080" s="9"/>
      <c r="H5080" s="18"/>
      <c r="I5080" s="18"/>
      <c r="J5080" s="9"/>
      <c r="K5080" s="18"/>
      <c r="L5080" s="14" t="str">
        <f>IFERROR(J5080*HLOOKUP(I5080,Base!$H$2:$J$9,VLOOKUP(Planilla!K5080,Base!$F$3:$G$9,2,0),0),"")</f>
        <v/>
      </c>
      <c r="M5080" s="19"/>
      <c r="N5080" s="14" t="str">
        <f>IF(M5080="Si",HLOOKUP(I5080,Base!$H$2:$J$9,8,0),"")</f>
        <v/>
      </c>
      <c r="O5080" s="9"/>
      <c r="P5080" s="18"/>
      <c r="Q5080" s="14" t="str">
        <f>IFERROR(O5080*HLOOKUP(I5080,Base!$H$2:$J$9,VLOOKUP(Planilla!P5080,Base!$F$3:$G$9,2,0),0),"")</f>
        <v/>
      </c>
    </row>
    <row r="5081" spans="1:17">
      <c r="A5081" s="18"/>
      <c r="B5081" s="7"/>
      <c r="C5081" s="12"/>
      <c r="D5081" s="13" t="str">
        <f>IFERROR(VLOOKUP(C5081,Base!A:C,2,0),"")</f>
        <v/>
      </c>
      <c r="E5081" s="10" t="str">
        <f>IFERROR(VLOOKUP(C5081,Base!A:C,3,0),"")</f>
        <v/>
      </c>
      <c r="F5081" s="8"/>
      <c r="G5081" s="9"/>
      <c r="H5081" s="18"/>
      <c r="I5081" s="18"/>
      <c r="J5081" s="9"/>
      <c r="K5081" s="18"/>
      <c r="L5081" s="14" t="str">
        <f>IFERROR(J5081*HLOOKUP(I5081,Base!$H$2:$J$9,VLOOKUP(Planilla!K5081,Base!$F$3:$G$9,2,0),0),"")</f>
        <v/>
      </c>
      <c r="M5081" s="19"/>
      <c r="N5081" s="14" t="str">
        <f>IF(M5081="Si",HLOOKUP(I5081,Base!$H$2:$J$9,8,0),"")</f>
        <v/>
      </c>
      <c r="O5081" s="9"/>
      <c r="P5081" s="18"/>
      <c r="Q5081" s="14" t="str">
        <f>IFERROR(O5081*HLOOKUP(I5081,Base!$H$2:$J$9,VLOOKUP(Planilla!P5081,Base!$F$3:$G$9,2,0),0),"")</f>
        <v/>
      </c>
    </row>
    <row r="5082" spans="1:17">
      <c r="A5082" s="18"/>
      <c r="B5082" s="7"/>
      <c r="C5082" s="12"/>
      <c r="D5082" s="13" t="str">
        <f>IFERROR(VLOOKUP(C5082,Base!A:C,2,0),"")</f>
        <v/>
      </c>
      <c r="E5082" s="10" t="str">
        <f>IFERROR(VLOOKUP(C5082,Base!A:C,3,0),"")</f>
        <v/>
      </c>
      <c r="F5082" s="8"/>
      <c r="G5082" s="9"/>
      <c r="H5082" s="18"/>
      <c r="I5082" s="18"/>
      <c r="J5082" s="9"/>
      <c r="K5082" s="18"/>
      <c r="L5082" s="14" t="str">
        <f>IFERROR(J5082*HLOOKUP(I5082,Base!$H$2:$J$9,VLOOKUP(Planilla!K5082,Base!$F$3:$G$9,2,0),0),"")</f>
        <v/>
      </c>
      <c r="M5082" s="19"/>
      <c r="N5082" s="14" t="str">
        <f>IF(M5082="Si",HLOOKUP(I5082,Base!$H$2:$J$9,8,0),"")</f>
        <v/>
      </c>
      <c r="O5082" s="9"/>
      <c r="P5082" s="18"/>
      <c r="Q5082" s="14" t="str">
        <f>IFERROR(O5082*HLOOKUP(I5082,Base!$H$2:$J$9,VLOOKUP(Planilla!P5082,Base!$F$3:$G$9,2,0),0),"")</f>
        <v/>
      </c>
    </row>
    <row r="5083" spans="1:17">
      <c r="A5083" s="18"/>
      <c r="B5083" s="7"/>
      <c r="C5083" s="12"/>
      <c r="D5083" s="13" t="str">
        <f>IFERROR(VLOOKUP(C5083,Base!A:C,2,0),"")</f>
        <v/>
      </c>
      <c r="E5083" s="10" t="str">
        <f>IFERROR(VLOOKUP(C5083,Base!A:C,3,0),"")</f>
        <v/>
      </c>
      <c r="F5083" s="8"/>
      <c r="G5083" s="9"/>
      <c r="H5083" s="18"/>
      <c r="I5083" s="18"/>
      <c r="J5083" s="9"/>
      <c r="K5083" s="18"/>
      <c r="L5083" s="14" t="str">
        <f>IFERROR(J5083*HLOOKUP(I5083,Base!$H$2:$J$9,VLOOKUP(Planilla!K5083,Base!$F$3:$G$9,2,0),0),"")</f>
        <v/>
      </c>
      <c r="M5083" s="19"/>
      <c r="N5083" s="14" t="str">
        <f>IF(M5083="Si",HLOOKUP(I5083,Base!$H$2:$J$9,8,0),"")</f>
        <v/>
      </c>
      <c r="O5083" s="9"/>
      <c r="P5083" s="18"/>
      <c r="Q5083" s="14" t="str">
        <f>IFERROR(O5083*HLOOKUP(I5083,Base!$H$2:$J$9,VLOOKUP(Planilla!P5083,Base!$F$3:$G$9,2,0),0),"")</f>
        <v/>
      </c>
    </row>
    <row r="5084" spans="1:17">
      <c r="A5084" s="18"/>
      <c r="B5084" s="7"/>
      <c r="C5084" s="12"/>
      <c r="D5084" s="13" t="str">
        <f>IFERROR(VLOOKUP(C5084,Base!A:C,2,0),"")</f>
        <v/>
      </c>
      <c r="E5084" s="10" t="str">
        <f>IFERROR(VLOOKUP(C5084,Base!A:C,3,0),"")</f>
        <v/>
      </c>
      <c r="F5084" s="8"/>
      <c r="G5084" s="9"/>
      <c r="H5084" s="18"/>
      <c r="I5084" s="18"/>
      <c r="J5084" s="9"/>
      <c r="K5084" s="18"/>
      <c r="L5084" s="14" t="str">
        <f>IFERROR(J5084*HLOOKUP(I5084,Base!$H$2:$J$9,VLOOKUP(Planilla!K5084,Base!$F$3:$G$9,2,0),0),"")</f>
        <v/>
      </c>
      <c r="M5084" s="19"/>
      <c r="N5084" s="14" t="str">
        <f>IF(M5084="Si",HLOOKUP(I5084,Base!$H$2:$J$9,8,0),"")</f>
        <v/>
      </c>
      <c r="O5084" s="9"/>
      <c r="P5084" s="18"/>
      <c r="Q5084" s="14" t="str">
        <f>IFERROR(O5084*HLOOKUP(I5084,Base!$H$2:$J$9,VLOOKUP(Planilla!P5084,Base!$F$3:$G$9,2,0),0),"")</f>
        <v/>
      </c>
    </row>
    <row r="5085" spans="1:17">
      <c r="A5085" s="18"/>
      <c r="B5085" s="7"/>
      <c r="C5085" s="12"/>
      <c r="D5085" s="13" t="str">
        <f>IFERROR(VLOOKUP(C5085,Base!A:C,2,0),"")</f>
        <v/>
      </c>
      <c r="E5085" s="10" t="str">
        <f>IFERROR(VLOOKUP(C5085,Base!A:C,3,0),"")</f>
        <v/>
      </c>
      <c r="F5085" s="8"/>
      <c r="G5085" s="9"/>
      <c r="H5085" s="18"/>
      <c r="I5085" s="18"/>
      <c r="J5085" s="9"/>
      <c r="K5085" s="18"/>
      <c r="L5085" s="14" t="str">
        <f>IFERROR(J5085*HLOOKUP(I5085,Base!$H$2:$J$9,VLOOKUP(Planilla!K5085,Base!$F$3:$G$9,2,0),0),"")</f>
        <v/>
      </c>
      <c r="M5085" s="19"/>
      <c r="N5085" s="14" t="str">
        <f>IF(M5085="Si",HLOOKUP(I5085,Base!$H$2:$J$9,8,0),"")</f>
        <v/>
      </c>
      <c r="O5085" s="9"/>
      <c r="P5085" s="18"/>
      <c r="Q5085" s="14" t="str">
        <f>IFERROR(O5085*HLOOKUP(I5085,Base!$H$2:$J$9,VLOOKUP(Planilla!P5085,Base!$F$3:$G$9,2,0),0),"")</f>
        <v/>
      </c>
    </row>
    <row r="5086" spans="1:17">
      <c r="A5086" s="18"/>
      <c r="B5086" s="7"/>
      <c r="C5086" s="12"/>
      <c r="D5086" s="13" t="str">
        <f>IFERROR(VLOOKUP(C5086,Base!A:C,2,0),"")</f>
        <v/>
      </c>
      <c r="E5086" s="10" t="str">
        <f>IFERROR(VLOOKUP(C5086,Base!A:C,3,0),"")</f>
        <v/>
      </c>
      <c r="F5086" s="8"/>
      <c r="G5086" s="9"/>
      <c r="H5086" s="18"/>
      <c r="I5086" s="18"/>
      <c r="J5086" s="9"/>
      <c r="K5086" s="18"/>
      <c r="L5086" s="14" t="str">
        <f>IFERROR(J5086*HLOOKUP(I5086,Base!$H$2:$J$9,VLOOKUP(Planilla!K5086,Base!$F$3:$G$9,2,0),0),"")</f>
        <v/>
      </c>
      <c r="M5086" s="19"/>
      <c r="N5086" s="14" t="str">
        <f>IF(M5086="Si",HLOOKUP(I5086,Base!$H$2:$J$9,8,0),"")</f>
        <v/>
      </c>
      <c r="O5086" s="9"/>
      <c r="P5086" s="18"/>
      <c r="Q5086" s="14" t="str">
        <f>IFERROR(O5086*HLOOKUP(I5086,Base!$H$2:$J$9,VLOOKUP(Planilla!P5086,Base!$F$3:$G$9,2,0),0),"")</f>
        <v/>
      </c>
    </row>
    <row r="5087" spans="1:17">
      <c r="A5087" s="18"/>
      <c r="B5087" s="7"/>
      <c r="C5087" s="12"/>
      <c r="D5087" s="13" t="str">
        <f>IFERROR(VLOOKUP(C5087,Base!A:C,2,0),"")</f>
        <v/>
      </c>
      <c r="E5087" s="10" t="str">
        <f>IFERROR(VLOOKUP(C5087,Base!A:C,3,0),"")</f>
        <v/>
      </c>
      <c r="F5087" s="8"/>
      <c r="G5087" s="9"/>
      <c r="H5087" s="18"/>
      <c r="I5087" s="18"/>
      <c r="J5087" s="9"/>
      <c r="K5087" s="18"/>
      <c r="L5087" s="14" t="str">
        <f>IFERROR(J5087*HLOOKUP(I5087,Base!$H$2:$J$9,VLOOKUP(Planilla!K5087,Base!$F$3:$G$9,2,0),0),"")</f>
        <v/>
      </c>
      <c r="M5087" s="19"/>
      <c r="N5087" s="14" t="str">
        <f>IF(M5087="Si",HLOOKUP(I5087,Base!$H$2:$J$9,8,0),"")</f>
        <v/>
      </c>
      <c r="O5087" s="9"/>
      <c r="P5087" s="18"/>
      <c r="Q5087" s="14" t="str">
        <f>IFERROR(O5087*HLOOKUP(I5087,Base!$H$2:$J$9,VLOOKUP(Planilla!P5087,Base!$F$3:$G$9,2,0),0),"")</f>
        <v/>
      </c>
    </row>
    <row r="5088" spans="1:17">
      <c r="A5088" s="18"/>
      <c r="B5088" s="7"/>
      <c r="C5088" s="12"/>
      <c r="D5088" s="13" t="str">
        <f>IFERROR(VLOOKUP(C5088,Base!A:C,2,0),"")</f>
        <v/>
      </c>
      <c r="E5088" s="10" t="str">
        <f>IFERROR(VLOOKUP(C5088,Base!A:C,3,0),"")</f>
        <v/>
      </c>
      <c r="F5088" s="8"/>
      <c r="G5088" s="9"/>
      <c r="H5088" s="18"/>
      <c r="I5088" s="18"/>
      <c r="J5088" s="9"/>
      <c r="K5088" s="18"/>
      <c r="L5088" s="14" t="str">
        <f>IFERROR(J5088*HLOOKUP(I5088,Base!$H$2:$J$9,VLOOKUP(Planilla!K5088,Base!$F$3:$G$9,2,0),0),"")</f>
        <v/>
      </c>
      <c r="M5088" s="19"/>
      <c r="N5088" s="14" t="str">
        <f>IF(M5088="Si",HLOOKUP(I5088,Base!$H$2:$J$9,8,0),"")</f>
        <v/>
      </c>
      <c r="O5088" s="9"/>
      <c r="P5088" s="18"/>
      <c r="Q5088" s="14" t="str">
        <f>IFERROR(O5088*HLOOKUP(I5088,Base!$H$2:$J$9,VLOOKUP(Planilla!P5088,Base!$F$3:$G$9,2,0),0),"")</f>
        <v/>
      </c>
    </row>
    <row r="5089" spans="1:17">
      <c r="A5089" s="18"/>
      <c r="B5089" s="7"/>
      <c r="C5089" s="12"/>
      <c r="D5089" s="13" t="str">
        <f>IFERROR(VLOOKUP(C5089,Base!A:C,2,0),"")</f>
        <v/>
      </c>
      <c r="E5089" s="10" t="str">
        <f>IFERROR(VLOOKUP(C5089,Base!A:C,3,0),"")</f>
        <v/>
      </c>
      <c r="F5089" s="8"/>
      <c r="G5089" s="9"/>
      <c r="H5089" s="18"/>
      <c r="I5089" s="18"/>
      <c r="J5089" s="9"/>
      <c r="K5089" s="18"/>
      <c r="L5089" s="14" t="str">
        <f>IFERROR(J5089*HLOOKUP(I5089,Base!$H$2:$J$9,VLOOKUP(Planilla!K5089,Base!$F$3:$G$9,2,0),0),"")</f>
        <v/>
      </c>
      <c r="M5089" s="19"/>
      <c r="N5089" s="14" t="str">
        <f>IF(M5089="Si",HLOOKUP(I5089,Base!$H$2:$J$9,8,0),"")</f>
        <v/>
      </c>
      <c r="O5089" s="9"/>
      <c r="P5089" s="18"/>
      <c r="Q5089" s="14" t="str">
        <f>IFERROR(O5089*HLOOKUP(I5089,Base!$H$2:$J$9,VLOOKUP(Planilla!P5089,Base!$F$3:$G$9,2,0),0),"")</f>
        <v/>
      </c>
    </row>
    <row r="5090" spans="1:17">
      <c r="A5090" s="18"/>
      <c r="B5090" s="7"/>
      <c r="C5090" s="12"/>
      <c r="D5090" s="13" t="str">
        <f>IFERROR(VLOOKUP(C5090,Base!A:C,2,0),"")</f>
        <v/>
      </c>
      <c r="E5090" s="10" t="str">
        <f>IFERROR(VLOOKUP(C5090,Base!A:C,3,0),"")</f>
        <v/>
      </c>
      <c r="F5090" s="8"/>
      <c r="G5090" s="9"/>
      <c r="H5090" s="18"/>
      <c r="I5090" s="18"/>
      <c r="J5090" s="9"/>
      <c r="K5090" s="18"/>
      <c r="L5090" s="14" t="str">
        <f>IFERROR(J5090*HLOOKUP(I5090,Base!$H$2:$J$9,VLOOKUP(Planilla!K5090,Base!$F$3:$G$9,2,0),0),"")</f>
        <v/>
      </c>
      <c r="M5090" s="19"/>
      <c r="N5090" s="14" t="str">
        <f>IF(M5090="Si",HLOOKUP(I5090,Base!$H$2:$J$9,8,0),"")</f>
        <v/>
      </c>
      <c r="O5090" s="9"/>
      <c r="P5090" s="18"/>
      <c r="Q5090" s="14" t="str">
        <f>IFERROR(O5090*HLOOKUP(I5090,Base!$H$2:$J$9,VLOOKUP(Planilla!P5090,Base!$F$3:$G$9,2,0),0),"")</f>
        <v/>
      </c>
    </row>
    <row r="5091" spans="1:17">
      <c r="A5091" s="18"/>
      <c r="B5091" s="7"/>
      <c r="C5091" s="12"/>
      <c r="D5091" s="13" t="str">
        <f>IFERROR(VLOOKUP(C5091,Base!A:C,2,0),"")</f>
        <v/>
      </c>
      <c r="E5091" s="10" t="str">
        <f>IFERROR(VLOOKUP(C5091,Base!A:C,3,0),"")</f>
        <v/>
      </c>
      <c r="F5091" s="8"/>
      <c r="G5091" s="9"/>
      <c r="H5091" s="18"/>
      <c r="I5091" s="18"/>
      <c r="J5091" s="9"/>
      <c r="K5091" s="18"/>
      <c r="L5091" s="14" t="str">
        <f>IFERROR(J5091*HLOOKUP(I5091,Base!$H$2:$J$9,VLOOKUP(Planilla!K5091,Base!$F$3:$G$9,2,0),0),"")</f>
        <v/>
      </c>
      <c r="M5091" s="19"/>
      <c r="N5091" s="14" t="str">
        <f>IF(M5091="Si",HLOOKUP(I5091,Base!$H$2:$J$9,8,0),"")</f>
        <v/>
      </c>
      <c r="O5091" s="9"/>
      <c r="P5091" s="18"/>
      <c r="Q5091" s="14" t="str">
        <f>IFERROR(O5091*HLOOKUP(I5091,Base!$H$2:$J$9,VLOOKUP(Planilla!P5091,Base!$F$3:$G$9,2,0),0),"")</f>
        <v/>
      </c>
    </row>
    <row r="5092" spans="1:17">
      <c r="A5092" s="18"/>
      <c r="B5092" s="7"/>
      <c r="C5092" s="12"/>
      <c r="D5092" s="13" t="str">
        <f>IFERROR(VLOOKUP(C5092,Base!A:C,2,0),"")</f>
        <v/>
      </c>
      <c r="E5092" s="10" t="str">
        <f>IFERROR(VLOOKUP(C5092,Base!A:C,3,0),"")</f>
        <v/>
      </c>
      <c r="F5092" s="8"/>
      <c r="G5092" s="9"/>
      <c r="H5092" s="18"/>
      <c r="I5092" s="18"/>
      <c r="J5092" s="9"/>
      <c r="K5092" s="18"/>
      <c r="L5092" s="14" t="str">
        <f>IFERROR(J5092*HLOOKUP(I5092,Base!$H$2:$J$9,VLOOKUP(Planilla!K5092,Base!$F$3:$G$9,2,0),0),"")</f>
        <v/>
      </c>
      <c r="M5092" s="19"/>
      <c r="N5092" s="14" t="str">
        <f>IF(M5092="Si",HLOOKUP(I5092,Base!$H$2:$J$9,8,0),"")</f>
        <v/>
      </c>
      <c r="O5092" s="9"/>
      <c r="P5092" s="18"/>
      <c r="Q5092" s="14" t="str">
        <f>IFERROR(O5092*HLOOKUP(I5092,Base!$H$2:$J$9,VLOOKUP(Planilla!P5092,Base!$F$3:$G$9,2,0),0),"")</f>
        <v/>
      </c>
    </row>
    <row r="5093" spans="1:17">
      <c r="A5093" s="18"/>
      <c r="B5093" s="7"/>
      <c r="C5093" s="12"/>
      <c r="D5093" s="13" t="str">
        <f>IFERROR(VLOOKUP(C5093,Base!A:C,2,0),"")</f>
        <v/>
      </c>
      <c r="E5093" s="10" t="str">
        <f>IFERROR(VLOOKUP(C5093,Base!A:C,3,0),"")</f>
        <v/>
      </c>
      <c r="F5093" s="8"/>
      <c r="G5093" s="9"/>
      <c r="H5093" s="18"/>
      <c r="I5093" s="18"/>
      <c r="J5093" s="9"/>
      <c r="K5093" s="18"/>
      <c r="L5093" s="14" t="str">
        <f>IFERROR(J5093*HLOOKUP(I5093,Base!$H$2:$J$9,VLOOKUP(Planilla!K5093,Base!$F$3:$G$9,2,0),0),"")</f>
        <v/>
      </c>
      <c r="M5093" s="19"/>
      <c r="N5093" s="14" t="str">
        <f>IF(M5093="Si",HLOOKUP(I5093,Base!$H$2:$J$9,8,0),"")</f>
        <v/>
      </c>
      <c r="O5093" s="9"/>
      <c r="P5093" s="18"/>
      <c r="Q5093" s="14" t="str">
        <f>IFERROR(O5093*HLOOKUP(I5093,Base!$H$2:$J$9,VLOOKUP(Planilla!P5093,Base!$F$3:$G$9,2,0),0),"")</f>
        <v/>
      </c>
    </row>
    <row r="5094" spans="1:17">
      <c r="A5094" s="18"/>
      <c r="B5094" s="7"/>
      <c r="C5094" s="12"/>
      <c r="D5094" s="13" t="str">
        <f>IFERROR(VLOOKUP(C5094,Base!A:C,2,0),"")</f>
        <v/>
      </c>
      <c r="E5094" s="10" t="str">
        <f>IFERROR(VLOOKUP(C5094,Base!A:C,3,0),"")</f>
        <v/>
      </c>
      <c r="F5094" s="8"/>
      <c r="G5094" s="9"/>
      <c r="H5094" s="18"/>
      <c r="I5094" s="18"/>
      <c r="J5094" s="9"/>
      <c r="K5094" s="18"/>
      <c r="L5094" s="14" t="str">
        <f>IFERROR(J5094*HLOOKUP(I5094,Base!$H$2:$J$9,VLOOKUP(Planilla!K5094,Base!$F$3:$G$9,2,0),0),"")</f>
        <v/>
      </c>
      <c r="M5094" s="19"/>
      <c r="N5094" s="14" t="str">
        <f>IF(M5094="Si",HLOOKUP(I5094,Base!$H$2:$J$9,8,0),"")</f>
        <v/>
      </c>
      <c r="O5094" s="9"/>
      <c r="P5094" s="18"/>
      <c r="Q5094" s="14" t="str">
        <f>IFERROR(O5094*HLOOKUP(I5094,Base!$H$2:$J$9,VLOOKUP(Planilla!P5094,Base!$F$3:$G$9,2,0),0),"")</f>
        <v/>
      </c>
    </row>
    <row r="5095" spans="1:17">
      <c r="A5095" s="18"/>
      <c r="B5095" s="7"/>
      <c r="C5095" s="12"/>
      <c r="D5095" s="13" t="str">
        <f>IFERROR(VLOOKUP(C5095,Base!A:C,2,0),"")</f>
        <v/>
      </c>
      <c r="E5095" s="10" t="str">
        <f>IFERROR(VLOOKUP(C5095,Base!A:C,3,0),"")</f>
        <v/>
      </c>
      <c r="F5095" s="8"/>
      <c r="G5095" s="9"/>
      <c r="H5095" s="18"/>
      <c r="I5095" s="18"/>
      <c r="J5095" s="9"/>
      <c r="K5095" s="18"/>
      <c r="L5095" s="14" t="str">
        <f>IFERROR(J5095*HLOOKUP(I5095,Base!$H$2:$J$9,VLOOKUP(Planilla!K5095,Base!$F$3:$G$9,2,0),0),"")</f>
        <v/>
      </c>
      <c r="M5095" s="19"/>
      <c r="N5095" s="14" t="str">
        <f>IF(M5095="Si",HLOOKUP(I5095,Base!$H$2:$J$9,8,0),"")</f>
        <v/>
      </c>
      <c r="O5095" s="9"/>
      <c r="P5095" s="18"/>
      <c r="Q5095" s="14" t="str">
        <f>IFERROR(O5095*HLOOKUP(I5095,Base!$H$2:$J$9,VLOOKUP(Planilla!P5095,Base!$F$3:$G$9,2,0),0),"")</f>
        <v/>
      </c>
    </row>
    <row r="5096" spans="1:17">
      <c r="A5096" s="18"/>
      <c r="B5096" s="7"/>
      <c r="C5096" s="12"/>
      <c r="D5096" s="13" t="str">
        <f>IFERROR(VLOOKUP(C5096,Base!A:C,2,0),"")</f>
        <v/>
      </c>
      <c r="E5096" s="10" t="str">
        <f>IFERROR(VLOOKUP(C5096,Base!A:C,3,0),"")</f>
        <v/>
      </c>
      <c r="F5096" s="8"/>
      <c r="G5096" s="9"/>
      <c r="H5096" s="18"/>
      <c r="I5096" s="18"/>
      <c r="J5096" s="9"/>
      <c r="K5096" s="18"/>
      <c r="L5096" s="14" t="str">
        <f>IFERROR(J5096*HLOOKUP(I5096,Base!$H$2:$J$9,VLOOKUP(Planilla!K5096,Base!$F$3:$G$9,2,0),0),"")</f>
        <v/>
      </c>
      <c r="M5096" s="19"/>
      <c r="N5096" s="14" t="str">
        <f>IF(M5096="Si",HLOOKUP(I5096,Base!$H$2:$J$9,8,0),"")</f>
        <v/>
      </c>
      <c r="O5096" s="9"/>
      <c r="P5096" s="18"/>
      <c r="Q5096" s="14" t="str">
        <f>IFERROR(O5096*HLOOKUP(I5096,Base!$H$2:$J$9,VLOOKUP(Planilla!P5096,Base!$F$3:$G$9,2,0),0),"")</f>
        <v/>
      </c>
    </row>
    <row r="5097" spans="1:17">
      <c r="A5097" s="18"/>
      <c r="B5097" s="7"/>
      <c r="C5097" s="12"/>
      <c r="D5097" s="13" t="str">
        <f>IFERROR(VLOOKUP(C5097,Base!A:C,2,0),"")</f>
        <v/>
      </c>
      <c r="E5097" s="10" t="str">
        <f>IFERROR(VLOOKUP(C5097,Base!A:C,3,0),"")</f>
        <v/>
      </c>
      <c r="F5097" s="8"/>
      <c r="G5097" s="9"/>
      <c r="H5097" s="18"/>
      <c r="I5097" s="18"/>
      <c r="J5097" s="9"/>
      <c r="K5097" s="18"/>
      <c r="L5097" s="14" t="str">
        <f>IFERROR(J5097*HLOOKUP(I5097,Base!$H$2:$J$9,VLOOKUP(Planilla!K5097,Base!$F$3:$G$9,2,0),0),"")</f>
        <v/>
      </c>
      <c r="M5097" s="19"/>
      <c r="N5097" s="14" t="str">
        <f>IF(M5097="Si",HLOOKUP(I5097,Base!$H$2:$J$9,8,0),"")</f>
        <v/>
      </c>
      <c r="O5097" s="9"/>
      <c r="P5097" s="18"/>
      <c r="Q5097" s="14" t="str">
        <f>IFERROR(O5097*HLOOKUP(I5097,Base!$H$2:$J$9,VLOOKUP(Planilla!P5097,Base!$F$3:$G$9,2,0),0),"")</f>
        <v/>
      </c>
    </row>
    <row r="5098" spans="1:17">
      <c r="A5098" s="18"/>
      <c r="B5098" s="7"/>
      <c r="C5098" s="12"/>
      <c r="D5098" s="13" t="str">
        <f>IFERROR(VLOOKUP(C5098,Base!A:C,2,0),"")</f>
        <v/>
      </c>
      <c r="E5098" s="10" t="str">
        <f>IFERROR(VLOOKUP(C5098,Base!A:C,3,0),"")</f>
        <v/>
      </c>
      <c r="F5098" s="8"/>
      <c r="G5098" s="9"/>
      <c r="H5098" s="18"/>
      <c r="I5098" s="18"/>
      <c r="J5098" s="9"/>
      <c r="K5098" s="18"/>
      <c r="L5098" s="14" t="str">
        <f>IFERROR(J5098*HLOOKUP(I5098,Base!$H$2:$J$9,VLOOKUP(Planilla!K5098,Base!$F$3:$G$9,2,0),0),"")</f>
        <v/>
      </c>
      <c r="M5098" s="19"/>
      <c r="N5098" s="14" t="str">
        <f>IF(M5098="Si",HLOOKUP(I5098,Base!$H$2:$J$9,8,0),"")</f>
        <v/>
      </c>
      <c r="O5098" s="9"/>
      <c r="P5098" s="18"/>
      <c r="Q5098" s="14" t="str">
        <f>IFERROR(O5098*HLOOKUP(I5098,Base!$H$2:$J$9,VLOOKUP(Planilla!P5098,Base!$F$3:$G$9,2,0),0),"")</f>
        <v/>
      </c>
    </row>
    <row r="5099" spans="1:17">
      <c r="A5099" s="18"/>
      <c r="B5099" s="7"/>
      <c r="C5099" s="12"/>
      <c r="D5099" s="13" t="str">
        <f>IFERROR(VLOOKUP(C5099,Base!A:C,2,0),"")</f>
        <v/>
      </c>
      <c r="E5099" s="10" t="str">
        <f>IFERROR(VLOOKUP(C5099,Base!A:C,3,0),"")</f>
        <v/>
      </c>
      <c r="F5099" s="8"/>
      <c r="G5099" s="9"/>
      <c r="H5099" s="18"/>
      <c r="I5099" s="18"/>
      <c r="J5099" s="9"/>
      <c r="K5099" s="18"/>
      <c r="L5099" s="14" t="str">
        <f>IFERROR(J5099*HLOOKUP(I5099,Base!$H$2:$J$9,VLOOKUP(Planilla!K5099,Base!$F$3:$G$9,2,0),0),"")</f>
        <v/>
      </c>
      <c r="M5099" s="19"/>
      <c r="N5099" s="14" t="str">
        <f>IF(M5099="Si",HLOOKUP(I5099,Base!$H$2:$J$9,8,0),"")</f>
        <v/>
      </c>
      <c r="O5099" s="9"/>
      <c r="P5099" s="18"/>
      <c r="Q5099" s="14" t="str">
        <f>IFERROR(O5099*HLOOKUP(I5099,Base!$H$2:$J$9,VLOOKUP(Planilla!P5099,Base!$F$3:$G$9,2,0),0),"")</f>
        <v/>
      </c>
    </row>
    <row r="5100" spans="1:17">
      <c r="A5100" s="18"/>
      <c r="B5100" s="7"/>
      <c r="C5100" s="12"/>
      <c r="D5100" s="13" t="str">
        <f>IFERROR(VLOOKUP(C5100,Base!A:C,2,0),"")</f>
        <v/>
      </c>
      <c r="E5100" s="10" t="str">
        <f>IFERROR(VLOOKUP(C5100,Base!A:C,3,0),"")</f>
        <v/>
      </c>
      <c r="F5100" s="8"/>
      <c r="G5100" s="9"/>
      <c r="H5100" s="18"/>
      <c r="I5100" s="18"/>
      <c r="J5100" s="9"/>
      <c r="K5100" s="18"/>
      <c r="L5100" s="14" t="str">
        <f>IFERROR(J5100*HLOOKUP(I5100,Base!$H$2:$J$9,VLOOKUP(Planilla!K5100,Base!$F$3:$G$9,2,0),0),"")</f>
        <v/>
      </c>
      <c r="M5100" s="19"/>
      <c r="N5100" s="14" t="str">
        <f>IF(M5100="Si",HLOOKUP(I5100,Base!$H$2:$J$9,8,0),"")</f>
        <v/>
      </c>
      <c r="O5100" s="9"/>
      <c r="P5100" s="18"/>
      <c r="Q5100" s="14" t="str">
        <f>IFERROR(O5100*HLOOKUP(I5100,Base!$H$2:$J$9,VLOOKUP(Planilla!P5100,Base!$F$3:$G$9,2,0),0),"")</f>
        <v/>
      </c>
    </row>
    <row r="5101" spans="1:17">
      <c r="A5101" s="18"/>
      <c r="B5101" s="7"/>
      <c r="C5101" s="12"/>
      <c r="D5101" s="13" t="str">
        <f>IFERROR(VLOOKUP(C5101,Base!A:C,2,0),"")</f>
        <v/>
      </c>
      <c r="E5101" s="10" t="str">
        <f>IFERROR(VLOOKUP(C5101,Base!A:C,3,0),"")</f>
        <v/>
      </c>
      <c r="F5101" s="8"/>
      <c r="G5101" s="9"/>
      <c r="H5101" s="18"/>
      <c r="I5101" s="18"/>
      <c r="J5101" s="9"/>
      <c r="K5101" s="18"/>
      <c r="L5101" s="14" t="str">
        <f>IFERROR(J5101*HLOOKUP(I5101,Base!$H$2:$J$9,VLOOKUP(Planilla!K5101,Base!$F$3:$G$9,2,0),0),"")</f>
        <v/>
      </c>
      <c r="M5101" s="19"/>
      <c r="N5101" s="14" t="str">
        <f>IF(M5101="Si",HLOOKUP(I5101,Base!$H$2:$J$9,8,0),"")</f>
        <v/>
      </c>
      <c r="O5101" s="9"/>
      <c r="P5101" s="18"/>
      <c r="Q5101" s="14" t="str">
        <f>IFERROR(O5101*HLOOKUP(I5101,Base!$H$2:$J$9,VLOOKUP(Planilla!P5101,Base!$F$3:$G$9,2,0),0),"")</f>
        <v/>
      </c>
    </row>
    <row r="5102" spans="1:17">
      <c r="A5102" s="18"/>
      <c r="B5102" s="7"/>
      <c r="C5102" s="12"/>
      <c r="D5102" s="13" t="str">
        <f>IFERROR(VLOOKUP(C5102,Base!A:C,2,0),"")</f>
        <v/>
      </c>
      <c r="E5102" s="10" t="str">
        <f>IFERROR(VLOOKUP(C5102,Base!A:C,3,0),"")</f>
        <v/>
      </c>
      <c r="F5102" s="8"/>
      <c r="G5102" s="9"/>
      <c r="H5102" s="18"/>
      <c r="I5102" s="18"/>
      <c r="J5102" s="9"/>
      <c r="K5102" s="18"/>
      <c r="L5102" s="14" t="str">
        <f>IFERROR(J5102*HLOOKUP(I5102,Base!$H$2:$J$9,VLOOKUP(Planilla!K5102,Base!$F$3:$G$9,2,0),0),"")</f>
        <v/>
      </c>
      <c r="M5102" s="19"/>
      <c r="N5102" s="14" t="str">
        <f>IF(M5102="Si",HLOOKUP(I5102,Base!$H$2:$J$9,8,0),"")</f>
        <v/>
      </c>
      <c r="O5102" s="9"/>
      <c r="P5102" s="18"/>
      <c r="Q5102" s="14" t="str">
        <f>IFERROR(O5102*HLOOKUP(I5102,Base!$H$2:$J$9,VLOOKUP(Planilla!P5102,Base!$F$3:$G$9,2,0),0),"")</f>
        <v/>
      </c>
    </row>
    <row r="5103" spans="1:17">
      <c r="A5103" s="18"/>
      <c r="B5103" s="7"/>
      <c r="C5103" s="12"/>
      <c r="D5103" s="13" t="str">
        <f>IFERROR(VLOOKUP(C5103,Base!A:C,2,0),"")</f>
        <v/>
      </c>
      <c r="E5103" s="10" t="str">
        <f>IFERROR(VLOOKUP(C5103,Base!A:C,3,0),"")</f>
        <v/>
      </c>
      <c r="F5103" s="8"/>
      <c r="G5103" s="9"/>
      <c r="H5103" s="18"/>
      <c r="I5103" s="18"/>
      <c r="J5103" s="9"/>
      <c r="K5103" s="18"/>
      <c r="L5103" s="14" t="str">
        <f>IFERROR(J5103*HLOOKUP(I5103,Base!$H$2:$J$9,VLOOKUP(Planilla!K5103,Base!$F$3:$G$9,2,0),0),"")</f>
        <v/>
      </c>
      <c r="M5103" s="19"/>
      <c r="N5103" s="14" t="str">
        <f>IF(M5103="Si",HLOOKUP(I5103,Base!$H$2:$J$9,8,0),"")</f>
        <v/>
      </c>
      <c r="O5103" s="9"/>
      <c r="P5103" s="18"/>
      <c r="Q5103" s="14" t="str">
        <f>IFERROR(O5103*HLOOKUP(I5103,Base!$H$2:$J$9,VLOOKUP(Planilla!P5103,Base!$F$3:$G$9,2,0),0),"")</f>
        <v/>
      </c>
    </row>
    <row r="5104" spans="1:17">
      <c r="A5104" s="18"/>
      <c r="B5104" s="7"/>
      <c r="C5104" s="12"/>
      <c r="D5104" s="13" t="str">
        <f>IFERROR(VLOOKUP(C5104,Base!A:C,2,0),"")</f>
        <v/>
      </c>
      <c r="E5104" s="10" t="str">
        <f>IFERROR(VLOOKUP(C5104,Base!A:C,3,0),"")</f>
        <v/>
      </c>
      <c r="F5104" s="8"/>
      <c r="G5104" s="9"/>
      <c r="H5104" s="18"/>
      <c r="I5104" s="18"/>
      <c r="J5104" s="9"/>
      <c r="K5104" s="18"/>
      <c r="L5104" s="14" t="str">
        <f>IFERROR(J5104*HLOOKUP(I5104,Base!$H$2:$J$9,VLOOKUP(Planilla!K5104,Base!$F$3:$G$9,2,0),0),"")</f>
        <v/>
      </c>
      <c r="M5104" s="19"/>
      <c r="N5104" s="14" t="str">
        <f>IF(M5104="Si",HLOOKUP(I5104,Base!$H$2:$J$9,8,0),"")</f>
        <v/>
      </c>
      <c r="O5104" s="9"/>
      <c r="P5104" s="18"/>
      <c r="Q5104" s="14" t="str">
        <f>IFERROR(O5104*HLOOKUP(I5104,Base!$H$2:$J$9,VLOOKUP(Planilla!P5104,Base!$F$3:$G$9,2,0),0),"")</f>
        <v/>
      </c>
    </row>
    <row r="5105" spans="1:17">
      <c r="A5105" s="18"/>
      <c r="B5105" s="7"/>
      <c r="C5105" s="12"/>
      <c r="D5105" s="13" t="str">
        <f>IFERROR(VLOOKUP(C5105,Base!A:C,2,0),"")</f>
        <v/>
      </c>
      <c r="E5105" s="10" t="str">
        <f>IFERROR(VLOOKUP(C5105,Base!A:C,3,0),"")</f>
        <v/>
      </c>
      <c r="F5105" s="8"/>
      <c r="G5105" s="9"/>
      <c r="H5105" s="18"/>
      <c r="I5105" s="18"/>
      <c r="J5105" s="9"/>
      <c r="K5105" s="18"/>
      <c r="L5105" s="14" t="str">
        <f>IFERROR(J5105*HLOOKUP(I5105,Base!$H$2:$J$9,VLOOKUP(Planilla!K5105,Base!$F$3:$G$9,2,0),0),"")</f>
        <v/>
      </c>
      <c r="M5105" s="19"/>
      <c r="N5105" s="14" t="str">
        <f>IF(M5105="Si",HLOOKUP(I5105,Base!$H$2:$J$9,8,0),"")</f>
        <v/>
      </c>
      <c r="O5105" s="9"/>
      <c r="P5105" s="18"/>
      <c r="Q5105" s="14" t="str">
        <f>IFERROR(O5105*HLOOKUP(I5105,Base!$H$2:$J$9,VLOOKUP(Planilla!P5105,Base!$F$3:$G$9,2,0),0),"")</f>
        <v/>
      </c>
    </row>
    <row r="5106" spans="1:17">
      <c r="A5106" s="18"/>
      <c r="B5106" s="7"/>
      <c r="C5106" s="12"/>
      <c r="D5106" s="13" t="str">
        <f>IFERROR(VLOOKUP(C5106,Base!A:C,2,0),"")</f>
        <v/>
      </c>
      <c r="E5106" s="10" t="str">
        <f>IFERROR(VLOOKUP(C5106,Base!A:C,3,0),"")</f>
        <v/>
      </c>
      <c r="F5106" s="8"/>
      <c r="G5106" s="9"/>
      <c r="H5106" s="18"/>
      <c r="I5106" s="18"/>
      <c r="J5106" s="9"/>
      <c r="K5106" s="18"/>
      <c r="L5106" s="14" t="str">
        <f>IFERROR(J5106*HLOOKUP(I5106,Base!$H$2:$J$9,VLOOKUP(Planilla!K5106,Base!$F$3:$G$9,2,0),0),"")</f>
        <v/>
      </c>
      <c r="M5106" s="19"/>
      <c r="N5106" s="14" t="str">
        <f>IF(M5106="Si",HLOOKUP(I5106,Base!$H$2:$J$9,8,0),"")</f>
        <v/>
      </c>
      <c r="O5106" s="9"/>
      <c r="P5106" s="18"/>
      <c r="Q5106" s="14" t="str">
        <f>IFERROR(O5106*HLOOKUP(I5106,Base!$H$2:$J$9,VLOOKUP(Planilla!P5106,Base!$F$3:$G$9,2,0),0),"")</f>
        <v/>
      </c>
    </row>
    <row r="5107" spans="1:17">
      <c r="A5107" s="18"/>
      <c r="B5107" s="7"/>
      <c r="C5107" s="12"/>
      <c r="D5107" s="13" t="str">
        <f>IFERROR(VLOOKUP(C5107,Base!A:C,2,0),"")</f>
        <v/>
      </c>
      <c r="E5107" s="10" t="str">
        <f>IFERROR(VLOOKUP(C5107,Base!A:C,3,0),"")</f>
        <v/>
      </c>
      <c r="F5107" s="8"/>
      <c r="G5107" s="9"/>
      <c r="H5107" s="18"/>
      <c r="I5107" s="18"/>
      <c r="J5107" s="9"/>
      <c r="K5107" s="18"/>
      <c r="L5107" s="14" t="str">
        <f>IFERROR(J5107*HLOOKUP(I5107,Base!$H$2:$J$9,VLOOKUP(Planilla!K5107,Base!$F$3:$G$9,2,0),0),"")</f>
        <v/>
      </c>
      <c r="M5107" s="19"/>
      <c r="N5107" s="14" t="str">
        <f>IF(M5107="Si",HLOOKUP(I5107,Base!$H$2:$J$9,8,0),"")</f>
        <v/>
      </c>
      <c r="O5107" s="9"/>
      <c r="P5107" s="18"/>
      <c r="Q5107" s="14" t="str">
        <f>IFERROR(O5107*HLOOKUP(I5107,Base!$H$2:$J$9,VLOOKUP(Planilla!P5107,Base!$F$3:$G$9,2,0),0),"")</f>
        <v/>
      </c>
    </row>
    <row r="5108" spans="1:17">
      <c r="A5108" s="18"/>
      <c r="B5108" s="7"/>
      <c r="C5108" s="12"/>
      <c r="D5108" s="13" t="str">
        <f>IFERROR(VLOOKUP(C5108,Base!A:C,2,0),"")</f>
        <v/>
      </c>
      <c r="E5108" s="10" t="str">
        <f>IFERROR(VLOOKUP(C5108,Base!A:C,3,0),"")</f>
        <v/>
      </c>
      <c r="F5108" s="8"/>
      <c r="G5108" s="9"/>
      <c r="H5108" s="18"/>
      <c r="I5108" s="18"/>
      <c r="J5108" s="9"/>
      <c r="K5108" s="18"/>
      <c r="L5108" s="14" t="str">
        <f>IFERROR(J5108*HLOOKUP(I5108,Base!$H$2:$J$9,VLOOKUP(Planilla!K5108,Base!$F$3:$G$9,2,0),0),"")</f>
        <v/>
      </c>
      <c r="M5108" s="19"/>
      <c r="N5108" s="14" t="str">
        <f>IF(M5108="Si",HLOOKUP(I5108,Base!$H$2:$J$9,8,0),"")</f>
        <v/>
      </c>
      <c r="O5108" s="9"/>
      <c r="P5108" s="18"/>
      <c r="Q5108" s="14" t="str">
        <f>IFERROR(O5108*HLOOKUP(I5108,Base!$H$2:$J$9,VLOOKUP(Planilla!P5108,Base!$F$3:$G$9,2,0),0),"")</f>
        <v/>
      </c>
    </row>
    <row r="5109" spans="1:17">
      <c r="A5109" s="18"/>
      <c r="B5109" s="7"/>
      <c r="C5109" s="12"/>
      <c r="D5109" s="13" t="str">
        <f>IFERROR(VLOOKUP(C5109,Base!A:C,2,0),"")</f>
        <v/>
      </c>
      <c r="E5109" s="10" t="str">
        <f>IFERROR(VLOOKUP(C5109,Base!A:C,3,0),"")</f>
        <v/>
      </c>
      <c r="F5109" s="8"/>
      <c r="G5109" s="9"/>
      <c r="H5109" s="18"/>
      <c r="I5109" s="18"/>
      <c r="J5109" s="9"/>
      <c r="K5109" s="18"/>
      <c r="L5109" s="14" t="str">
        <f>IFERROR(J5109*HLOOKUP(I5109,Base!$H$2:$J$9,VLOOKUP(Planilla!K5109,Base!$F$3:$G$9,2,0),0),"")</f>
        <v/>
      </c>
      <c r="M5109" s="19"/>
      <c r="N5109" s="14" t="str">
        <f>IF(M5109="Si",HLOOKUP(I5109,Base!$H$2:$J$9,8,0),"")</f>
        <v/>
      </c>
      <c r="O5109" s="9"/>
      <c r="P5109" s="18"/>
      <c r="Q5109" s="14" t="str">
        <f>IFERROR(O5109*HLOOKUP(I5109,Base!$H$2:$J$9,VLOOKUP(Planilla!P5109,Base!$F$3:$G$9,2,0),0),"")</f>
        <v/>
      </c>
    </row>
    <row r="5110" spans="1:17">
      <c r="A5110" s="18"/>
      <c r="B5110" s="7"/>
      <c r="C5110" s="12"/>
      <c r="D5110" s="13" t="str">
        <f>IFERROR(VLOOKUP(C5110,Base!A:C,2,0),"")</f>
        <v/>
      </c>
      <c r="E5110" s="10" t="str">
        <f>IFERROR(VLOOKUP(C5110,Base!A:C,3,0),"")</f>
        <v/>
      </c>
      <c r="F5110" s="8"/>
      <c r="G5110" s="9"/>
      <c r="H5110" s="18"/>
      <c r="I5110" s="18"/>
      <c r="J5110" s="9"/>
      <c r="K5110" s="18"/>
      <c r="L5110" s="14" t="str">
        <f>IFERROR(J5110*HLOOKUP(I5110,Base!$H$2:$J$9,VLOOKUP(Planilla!K5110,Base!$F$3:$G$9,2,0),0),"")</f>
        <v/>
      </c>
      <c r="M5110" s="19"/>
      <c r="N5110" s="14" t="str">
        <f>IF(M5110="Si",HLOOKUP(I5110,Base!$H$2:$J$9,8,0),"")</f>
        <v/>
      </c>
      <c r="O5110" s="9"/>
      <c r="P5110" s="18"/>
      <c r="Q5110" s="14" t="str">
        <f>IFERROR(O5110*HLOOKUP(I5110,Base!$H$2:$J$9,VLOOKUP(Planilla!P5110,Base!$F$3:$G$9,2,0),0),"")</f>
        <v/>
      </c>
    </row>
    <row r="5111" spans="1:17">
      <c r="A5111" s="18"/>
      <c r="B5111" s="7"/>
      <c r="C5111" s="12"/>
      <c r="D5111" s="13" t="str">
        <f>IFERROR(VLOOKUP(C5111,Base!A:C,2,0),"")</f>
        <v/>
      </c>
      <c r="E5111" s="10" t="str">
        <f>IFERROR(VLOOKUP(C5111,Base!A:C,3,0),"")</f>
        <v/>
      </c>
      <c r="F5111" s="8"/>
      <c r="G5111" s="9"/>
      <c r="H5111" s="18"/>
      <c r="I5111" s="18"/>
      <c r="J5111" s="9"/>
      <c r="K5111" s="18"/>
      <c r="L5111" s="14" t="str">
        <f>IFERROR(J5111*HLOOKUP(I5111,Base!$H$2:$J$9,VLOOKUP(Planilla!K5111,Base!$F$3:$G$9,2,0),0),"")</f>
        <v/>
      </c>
      <c r="M5111" s="19"/>
      <c r="N5111" s="14" t="str">
        <f>IF(M5111="Si",HLOOKUP(I5111,Base!$H$2:$J$9,8,0),"")</f>
        <v/>
      </c>
      <c r="O5111" s="9"/>
      <c r="P5111" s="18"/>
      <c r="Q5111" s="14" t="str">
        <f>IFERROR(O5111*HLOOKUP(I5111,Base!$H$2:$J$9,VLOOKUP(Planilla!P5111,Base!$F$3:$G$9,2,0),0),"")</f>
        <v/>
      </c>
    </row>
    <row r="5112" spans="1:17">
      <c r="A5112" s="18"/>
      <c r="B5112" s="7"/>
      <c r="C5112" s="12"/>
      <c r="D5112" s="13" t="str">
        <f>IFERROR(VLOOKUP(C5112,Base!A:C,2,0),"")</f>
        <v/>
      </c>
      <c r="E5112" s="10" t="str">
        <f>IFERROR(VLOOKUP(C5112,Base!A:C,3,0),"")</f>
        <v/>
      </c>
      <c r="F5112" s="8"/>
      <c r="G5112" s="9"/>
      <c r="H5112" s="18"/>
      <c r="I5112" s="18"/>
      <c r="J5112" s="9"/>
      <c r="K5112" s="18"/>
      <c r="L5112" s="14" t="str">
        <f>IFERROR(J5112*HLOOKUP(I5112,Base!$H$2:$J$9,VLOOKUP(Planilla!K5112,Base!$F$3:$G$9,2,0),0),"")</f>
        <v/>
      </c>
      <c r="M5112" s="19"/>
      <c r="N5112" s="14" t="str">
        <f>IF(M5112="Si",HLOOKUP(I5112,Base!$H$2:$J$9,8,0),"")</f>
        <v/>
      </c>
      <c r="O5112" s="9"/>
      <c r="P5112" s="18"/>
      <c r="Q5112" s="14" t="str">
        <f>IFERROR(O5112*HLOOKUP(I5112,Base!$H$2:$J$9,VLOOKUP(Planilla!P5112,Base!$F$3:$G$9,2,0),0),"")</f>
        <v/>
      </c>
    </row>
    <row r="5113" spans="1:17">
      <c r="A5113" s="18"/>
      <c r="B5113" s="7"/>
      <c r="C5113" s="12"/>
      <c r="D5113" s="13" t="str">
        <f>IFERROR(VLOOKUP(C5113,Base!A:C,2,0),"")</f>
        <v/>
      </c>
      <c r="E5113" s="10" t="str">
        <f>IFERROR(VLOOKUP(C5113,Base!A:C,3,0),"")</f>
        <v/>
      </c>
      <c r="F5113" s="8"/>
      <c r="G5113" s="9"/>
      <c r="H5113" s="18"/>
      <c r="I5113" s="18"/>
      <c r="J5113" s="9"/>
      <c r="K5113" s="18"/>
      <c r="L5113" s="14" t="str">
        <f>IFERROR(J5113*HLOOKUP(I5113,Base!$H$2:$J$9,VLOOKUP(Planilla!K5113,Base!$F$3:$G$9,2,0),0),"")</f>
        <v/>
      </c>
      <c r="M5113" s="19"/>
      <c r="N5113" s="14" t="str">
        <f>IF(M5113="Si",HLOOKUP(I5113,Base!$H$2:$J$9,8,0),"")</f>
        <v/>
      </c>
      <c r="O5113" s="9"/>
      <c r="P5113" s="18"/>
      <c r="Q5113" s="14" t="str">
        <f>IFERROR(O5113*HLOOKUP(I5113,Base!$H$2:$J$9,VLOOKUP(Planilla!P5113,Base!$F$3:$G$9,2,0),0),"")</f>
        <v/>
      </c>
    </row>
    <row r="5114" spans="1:17">
      <c r="A5114" s="18"/>
      <c r="B5114" s="7"/>
      <c r="C5114" s="12"/>
      <c r="D5114" s="13" t="str">
        <f>IFERROR(VLOOKUP(C5114,Base!A:C,2,0),"")</f>
        <v/>
      </c>
      <c r="E5114" s="10" t="str">
        <f>IFERROR(VLOOKUP(C5114,Base!A:C,3,0),"")</f>
        <v/>
      </c>
      <c r="F5114" s="8"/>
      <c r="G5114" s="9"/>
      <c r="H5114" s="18"/>
      <c r="I5114" s="18"/>
      <c r="J5114" s="9"/>
      <c r="K5114" s="18"/>
      <c r="L5114" s="14" t="str">
        <f>IFERROR(J5114*HLOOKUP(I5114,Base!$H$2:$J$9,VLOOKUP(Planilla!K5114,Base!$F$3:$G$9,2,0),0),"")</f>
        <v/>
      </c>
      <c r="M5114" s="19"/>
      <c r="N5114" s="14" t="str">
        <f>IF(M5114="Si",HLOOKUP(I5114,Base!$H$2:$J$9,8,0),"")</f>
        <v/>
      </c>
      <c r="O5114" s="9"/>
      <c r="P5114" s="18"/>
      <c r="Q5114" s="14" t="str">
        <f>IFERROR(O5114*HLOOKUP(I5114,Base!$H$2:$J$9,VLOOKUP(Planilla!P5114,Base!$F$3:$G$9,2,0),0),"")</f>
        <v/>
      </c>
    </row>
    <row r="5115" spans="1:17">
      <c r="A5115" s="18"/>
      <c r="B5115" s="7"/>
      <c r="C5115" s="12"/>
      <c r="D5115" s="13" t="str">
        <f>IFERROR(VLOOKUP(C5115,Base!A:C,2,0),"")</f>
        <v/>
      </c>
      <c r="E5115" s="10" t="str">
        <f>IFERROR(VLOOKUP(C5115,Base!A:C,3,0),"")</f>
        <v/>
      </c>
      <c r="F5115" s="8"/>
      <c r="G5115" s="9"/>
      <c r="H5115" s="18"/>
      <c r="I5115" s="18"/>
      <c r="J5115" s="9"/>
      <c r="K5115" s="18"/>
      <c r="L5115" s="14" t="str">
        <f>IFERROR(J5115*HLOOKUP(I5115,Base!$H$2:$J$9,VLOOKUP(Planilla!K5115,Base!$F$3:$G$9,2,0),0),"")</f>
        <v/>
      </c>
      <c r="M5115" s="19"/>
      <c r="N5115" s="14" t="str">
        <f>IF(M5115="Si",HLOOKUP(I5115,Base!$H$2:$J$9,8,0),"")</f>
        <v/>
      </c>
      <c r="O5115" s="9"/>
      <c r="P5115" s="18"/>
      <c r="Q5115" s="14" t="str">
        <f>IFERROR(O5115*HLOOKUP(I5115,Base!$H$2:$J$9,VLOOKUP(Planilla!P5115,Base!$F$3:$G$9,2,0),0),"")</f>
        <v/>
      </c>
    </row>
    <row r="5116" spans="1:17">
      <c r="A5116" s="18"/>
      <c r="B5116" s="7"/>
      <c r="C5116" s="12"/>
      <c r="D5116" s="13" t="str">
        <f>IFERROR(VLOOKUP(C5116,Base!A:C,2,0),"")</f>
        <v/>
      </c>
      <c r="E5116" s="10" t="str">
        <f>IFERROR(VLOOKUP(C5116,Base!A:C,3,0),"")</f>
        <v/>
      </c>
      <c r="F5116" s="8"/>
      <c r="G5116" s="9"/>
      <c r="H5116" s="18"/>
      <c r="I5116" s="18"/>
      <c r="J5116" s="9"/>
      <c r="K5116" s="18"/>
      <c r="L5116" s="14" t="str">
        <f>IFERROR(J5116*HLOOKUP(I5116,Base!$H$2:$J$9,VLOOKUP(Planilla!K5116,Base!$F$3:$G$9,2,0),0),"")</f>
        <v/>
      </c>
      <c r="M5116" s="19"/>
      <c r="N5116" s="14" t="str">
        <f>IF(M5116="Si",HLOOKUP(I5116,Base!$H$2:$J$9,8,0),"")</f>
        <v/>
      </c>
      <c r="O5116" s="9"/>
      <c r="P5116" s="18"/>
      <c r="Q5116" s="14" t="str">
        <f>IFERROR(O5116*HLOOKUP(I5116,Base!$H$2:$J$9,VLOOKUP(Planilla!P5116,Base!$F$3:$G$9,2,0),0),"")</f>
        <v/>
      </c>
    </row>
    <row r="5117" spans="1:17">
      <c r="A5117" s="18"/>
      <c r="B5117" s="7"/>
      <c r="C5117" s="12"/>
      <c r="D5117" s="13" t="str">
        <f>IFERROR(VLOOKUP(C5117,Base!A:C,2,0),"")</f>
        <v/>
      </c>
      <c r="E5117" s="10" t="str">
        <f>IFERROR(VLOOKUP(C5117,Base!A:C,3,0),"")</f>
        <v/>
      </c>
      <c r="F5117" s="8"/>
      <c r="G5117" s="9"/>
      <c r="H5117" s="18"/>
      <c r="I5117" s="18"/>
      <c r="J5117" s="9"/>
      <c r="K5117" s="18"/>
      <c r="L5117" s="14" t="str">
        <f>IFERROR(J5117*HLOOKUP(I5117,Base!$H$2:$J$9,VLOOKUP(Planilla!K5117,Base!$F$3:$G$9,2,0),0),"")</f>
        <v/>
      </c>
      <c r="M5117" s="19"/>
      <c r="N5117" s="14" t="str">
        <f>IF(M5117="Si",HLOOKUP(I5117,Base!$H$2:$J$9,8,0),"")</f>
        <v/>
      </c>
      <c r="O5117" s="9"/>
      <c r="P5117" s="18"/>
      <c r="Q5117" s="14" t="str">
        <f>IFERROR(O5117*HLOOKUP(I5117,Base!$H$2:$J$9,VLOOKUP(Planilla!P5117,Base!$F$3:$G$9,2,0),0),"")</f>
        <v/>
      </c>
    </row>
    <row r="5118" spans="1:17">
      <c r="A5118" s="18"/>
      <c r="B5118" s="7"/>
      <c r="C5118" s="12"/>
      <c r="D5118" s="13" t="str">
        <f>IFERROR(VLOOKUP(C5118,Base!A:C,2,0),"")</f>
        <v/>
      </c>
      <c r="E5118" s="10" t="str">
        <f>IFERROR(VLOOKUP(C5118,Base!A:C,3,0),"")</f>
        <v/>
      </c>
      <c r="F5118" s="8"/>
      <c r="G5118" s="9"/>
      <c r="H5118" s="18"/>
      <c r="I5118" s="18"/>
      <c r="J5118" s="9"/>
      <c r="K5118" s="18"/>
      <c r="L5118" s="14" t="str">
        <f>IFERROR(J5118*HLOOKUP(I5118,Base!$H$2:$J$9,VLOOKUP(Planilla!K5118,Base!$F$3:$G$9,2,0),0),"")</f>
        <v/>
      </c>
      <c r="M5118" s="19"/>
      <c r="N5118" s="14" t="str">
        <f>IF(M5118="Si",HLOOKUP(I5118,Base!$H$2:$J$9,8,0),"")</f>
        <v/>
      </c>
      <c r="O5118" s="9"/>
      <c r="P5118" s="18"/>
      <c r="Q5118" s="14" t="str">
        <f>IFERROR(O5118*HLOOKUP(I5118,Base!$H$2:$J$9,VLOOKUP(Planilla!P5118,Base!$F$3:$G$9,2,0),0),"")</f>
        <v/>
      </c>
    </row>
    <row r="5119" spans="1:17">
      <c r="A5119" s="18"/>
      <c r="B5119" s="7"/>
      <c r="C5119" s="12"/>
      <c r="D5119" s="13" t="str">
        <f>IFERROR(VLOOKUP(C5119,Base!A:C,2,0),"")</f>
        <v/>
      </c>
      <c r="E5119" s="10" t="str">
        <f>IFERROR(VLOOKUP(C5119,Base!A:C,3,0),"")</f>
        <v/>
      </c>
      <c r="F5119" s="8"/>
      <c r="G5119" s="9"/>
      <c r="H5119" s="18"/>
      <c r="I5119" s="18"/>
      <c r="J5119" s="9"/>
      <c r="K5119" s="18"/>
      <c r="L5119" s="14" t="str">
        <f>IFERROR(J5119*HLOOKUP(I5119,Base!$H$2:$J$9,VLOOKUP(Planilla!K5119,Base!$F$3:$G$9,2,0),0),"")</f>
        <v/>
      </c>
      <c r="M5119" s="19"/>
      <c r="N5119" s="14" t="str">
        <f>IF(M5119="Si",HLOOKUP(I5119,Base!$H$2:$J$9,8,0),"")</f>
        <v/>
      </c>
      <c r="O5119" s="9"/>
      <c r="P5119" s="18"/>
      <c r="Q5119" s="14" t="str">
        <f>IFERROR(O5119*HLOOKUP(I5119,Base!$H$2:$J$9,VLOOKUP(Planilla!P5119,Base!$F$3:$G$9,2,0),0),"")</f>
        <v/>
      </c>
    </row>
    <row r="5120" spans="1:17">
      <c r="A5120" s="18"/>
      <c r="B5120" s="7"/>
      <c r="C5120" s="12"/>
      <c r="D5120" s="13" t="str">
        <f>IFERROR(VLOOKUP(C5120,Base!A:C,2,0),"")</f>
        <v/>
      </c>
      <c r="E5120" s="10" t="str">
        <f>IFERROR(VLOOKUP(C5120,Base!A:C,3,0),"")</f>
        <v/>
      </c>
      <c r="F5120" s="8"/>
      <c r="G5120" s="9"/>
      <c r="H5120" s="18"/>
      <c r="I5120" s="18"/>
      <c r="J5120" s="9"/>
      <c r="K5120" s="18"/>
      <c r="L5120" s="14" t="str">
        <f>IFERROR(J5120*HLOOKUP(I5120,Base!$H$2:$J$9,VLOOKUP(Planilla!K5120,Base!$F$3:$G$9,2,0),0),"")</f>
        <v/>
      </c>
      <c r="M5120" s="19"/>
      <c r="N5120" s="14" t="str">
        <f>IF(M5120="Si",HLOOKUP(I5120,Base!$H$2:$J$9,8,0),"")</f>
        <v/>
      </c>
      <c r="O5120" s="9"/>
      <c r="P5120" s="18"/>
      <c r="Q5120" s="14" t="str">
        <f>IFERROR(O5120*HLOOKUP(I5120,Base!$H$2:$J$9,VLOOKUP(Planilla!P5120,Base!$F$3:$G$9,2,0),0),"")</f>
        <v/>
      </c>
    </row>
    <row r="5121" spans="1:17">
      <c r="A5121" s="18"/>
      <c r="B5121" s="7"/>
      <c r="C5121" s="12"/>
      <c r="D5121" s="13" t="str">
        <f>IFERROR(VLOOKUP(C5121,Base!A:C,2,0),"")</f>
        <v/>
      </c>
      <c r="E5121" s="10" t="str">
        <f>IFERROR(VLOOKUP(C5121,Base!A:C,3,0),"")</f>
        <v/>
      </c>
      <c r="F5121" s="8"/>
      <c r="G5121" s="9"/>
      <c r="H5121" s="18"/>
      <c r="I5121" s="18"/>
      <c r="J5121" s="9"/>
      <c r="K5121" s="18"/>
      <c r="L5121" s="14" t="str">
        <f>IFERROR(J5121*HLOOKUP(I5121,Base!$H$2:$J$9,VLOOKUP(Planilla!K5121,Base!$F$3:$G$9,2,0),0),"")</f>
        <v/>
      </c>
      <c r="M5121" s="19"/>
      <c r="N5121" s="14" t="str">
        <f>IF(M5121="Si",HLOOKUP(I5121,Base!$H$2:$J$9,8,0),"")</f>
        <v/>
      </c>
      <c r="O5121" s="9"/>
      <c r="P5121" s="18"/>
      <c r="Q5121" s="14" t="str">
        <f>IFERROR(O5121*HLOOKUP(I5121,Base!$H$2:$J$9,VLOOKUP(Planilla!P5121,Base!$F$3:$G$9,2,0),0),"")</f>
        <v/>
      </c>
    </row>
    <row r="5122" spans="1:17">
      <c r="A5122" s="18"/>
      <c r="B5122" s="7"/>
      <c r="C5122" s="12"/>
      <c r="D5122" s="13" t="str">
        <f>IFERROR(VLOOKUP(C5122,Base!A:C,2,0),"")</f>
        <v/>
      </c>
      <c r="E5122" s="10" t="str">
        <f>IFERROR(VLOOKUP(C5122,Base!A:C,3,0),"")</f>
        <v/>
      </c>
      <c r="F5122" s="8"/>
      <c r="G5122" s="9"/>
      <c r="H5122" s="18"/>
      <c r="I5122" s="18"/>
      <c r="J5122" s="9"/>
      <c r="K5122" s="18"/>
      <c r="L5122" s="14" t="str">
        <f>IFERROR(J5122*HLOOKUP(I5122,Base!$H$2:$J$9,VLOOKUP(Planilla!K5122,Base!$F$3:$G$9,2,0),0),"")</f>
        <v/>
      </c>
      <c r="M5122" s="19"/>
      <c r="N5122" s="14" t="str">
        <f>IF(M5122="Si",HLOOKUP(I5122,Base!$H$2:$J$9,8,0),"")</f>
        <v/>
      </c>
      <c r="O5122" s="9"/>
      <c r="P5122" s="18"/>
      <c r="Q5122" s="14" t="str">
        <f>IFERROR(O5122*HLOOKUP(I5122,Base!$H$2:$J$9,VLOOKUP(Planilla!P5122,Base!$F$3:$G$9,2,0),0),"")</f>
        <v/>
      </c>
    </row>
    <row r="5123" spans="1:17">
      <c r="A5123" s="18"/>
      <c r="B5123" s="7"/>
      <c r="C5123" s="12"/>
      <c r="D5123" s="13" t="str">
        <f>IFERROR(VLOOKUP(C5123,Base!A:C,2,0),"")</f>
        <v/>
      </c>
      <c r="E5123" s="10" t="str">
        <f>IFERROR(VLOOKUP(C5123,Base!A:C,3,0),"")</f>
        <v/>
      </c>
      <c r="F5123" s="8"/>
      <c r="G5123" s="9"/>
      <c r="H5123" s="18"/>
      <c r="I5123" s="18"/>
      <c r="J5123" s="9"/>
      <c r="K5123" s="18"/>
      <c r="L5123" s="14" t="str">
        <f>IFERROR(J5123*HLOOKUP(I5123,Base!$H$2:$J$9,VLOOKUP(Planilla!K5123,Base!$F$3:$G$9,2,0),0),"")</f>
        <v/>
      </c>
      <c r="M5123" s="19"/>
      <c r="N5123" s="14" t="str">
        <f>IF(M5123="Si",HLOOKUP(I5123,Base!$H$2:$J$9,8,0),"")</f>
        <v/>
      </c>
      <c r="O5123" s="9"/>
      <c r="P5123" s="18"/>
      <c r="Q5123" s="14" t="str">
        <f>IFERROR(O5123*HLOOKUP(I5123,Base!$H$2:$J$9,VLOOKUP(Planilla!P5123,Base!$F$3:$G$9,2,0),0),"")</f>
        <v/>
      </c>
    </row>
    <row r="5124" spans="1:17">
      <c r="A5124" s="18"/>
      <c r="B5124" s="7"/>
      <c r="C5124" s="12"/>
      <c r="D5124" s="13" t="str">
        <f>IFERROR(VLOOKUP(C5124,Base!A:C,2,0),"")</f>
        <v/>
      </c>
      <c r="E5124" s="10" t="str">
        <f>IFERROR(VLOOKUP(C5124,Base!A:C,3,0),"")</f>
        <v/>
      </c>
      <c r="F5124" s="8"/>
      <c r="G5124" s="9"/>
      <c r="H5124" s="18"/>
      <c r="I5124" s="18"/>
      <c r="J5124" s="9"/>
      <c r="K5124" s="18"/>
      <c r="L5124" s="14" t="str">
        <f>IFERROR(J5124*HLOOKUP(I5124,Base!$H$2:$J$9,VLOOKUP(Planilla!K5124,Base!$F$3:$G$9,2,0),0),"")</f>
        <v/>
      </c>
      <c r="M5124" s="19"/>
      <c r="N5124" s="14" t="str">
        <f>IF(M5124="Si",HLOOKUP(I5124,Base!$H$2:$J$9,8,0),"")</f>
        <v/>
      </c>
      <c r="O5124" s="9"/>
      <c r="P5124" s="18"/>
      <c r="Q5124" s="14" t="str">
        <f>IFERROR(O5124*HLOOKUP(I5124,Base!$H$2:$J$9,VLOOKUP(Planilla!P5124,Base!$F$3:$G$9,2,0),0),"")</f>
        <v/>
      </c>
    </row>
    <row r="5125" spans="1:17">
      <c r="A5125" s="18"/>
      <c r="B5125" s="7"/>
      <c r="C5125" s="12"/>
      <c r="D5125" s="13" t="str">
        <f>IFERROR(VLOOKUP(C5125,Base!A:C,2,0),"")</f>
        <v/>
      </c>
      <c r="E5125" s="10" t="str">
        <f>IFERROR(VLOOKUP(C5125,Base!A:C,3,0),"")</f>
        <v/>
      </c>
      <c r="F5125" s="8"/>
      <c r="G5125" s="9"/>
      <c r="H5125" s="18"/>
      <c r="I5125" s="18"/>
      <c r="J5125" s="9"/>
      <c r="K5125" s="18"/>
      <c r="L5125" s="14" t="str">
        <f>IFERROR(J5125*HLOOKUP(I5125,Base!$H$2:$J$9,VLOOKUP(Planilla!K5125,Base!$F$3:$G$9,2,0),0),"")</f>
        <v/>
      </c>
      <c r="M5125" s="19"/>
      <c r="N5125" s="14" t="str">
        <f>IF(M5125="Si",HLOOKUP(I5125,Base!$H$2:$J$9,8,0),"")</f>
        <v/>
      </c>
      <c r="O5125" s="9"/>
      <c r="P5125" s="18"/>
      <c r="Q5125" s="14" t="str">
        <f>IFERROR(O5125*HLOOKUP(I5125,Base!$H$2:$J$9,VLOOKUP(Planilla!P5125,Base!$F$3:$G$9,2,0),0),"")</f>
        <v/>
      </c>
    </row>
    <row r="5126" spans="1:17">
      <c r="A5126" s="18"/>
      <c r="B5126" s="7"/>
      <c r="C5126" s="12"/>
      <c r="D5126" s="13" t="str">
        <f>IFERROR(VLOOKUP(C5126,Base!A:C,2,0),"")</f>
        <v/>
      </c>
      <c r="E5126" s="10" t="str">
        <f>IFERROR(VLOOKUP(C5126,Base!A:C,3,0),"")</f>
        <v/>
      </c>
      <c r="F5126" s="8"/>
      <c r="G5126" s="9"/>
      <c r="H5126" s="18"/>
      <c r="I5126" s="18"/>
      <c r="J5126" s="9"/>
      <c r="K5126" s="18"/>
      <c r="L5126" s="14" t="str">
        <f>IFERROR(J5126*HLOOKUP(I5126,Base!$H$2:$J$9,VLOOKUP(Planilla!K5126,Base!$F$3:$G$9,2,0),0),"")</f>
        <v/>
      </c>
      <c r="M5126" s="19"/>
      <c r="N5126" s="14" t="str">
        <f>IF(M5126="Si",HLOOKUP(I5126,Base!$H$2:$J$9,8,0),"")</f>
        <v/>
      </c>
      <c r="O5126" s="9"/>
      <c r="P5126" s="18"/>
      <c r="Q5126" s="14" t="str">
        <f>IFERROR(O5126*HLOOKUP(I5126,Base!$H$2:$J$9,VLOOKUP(Planilla!P5126,Base!$F$3:$G$9,2,0),0),"")</f>
        <v/>
      </c>
    </row>
    <row r="5127" spans="1:17">
      <c r="A5127" s="18"/>
      <c r="B5127" s="7"/>
      <c r="C5127" s="12"/>
      <c r="D5127" s="13" t="str">
        <f>IFERROR(VLOOKUP(C5127,Base!A:C,2,0),"")</f>
        <v/>
      </c>
      <c r="E5127" s="10" t="str">
        <f>IFERROR(VLOOKUP(C5127,Base!A:C,3,0),"")</f>
        <v/>
      </c>
      <c r="F5127" s="8"/>
      <c r="G5127" s="9"/>
      <c r="H5127" s="18"/>
      <c r="I5127" s="18"/>
      <c r="J5127" s="9"/>
      <c r="K5127" s="18"/>
      <c r="L5127" s="14" t="str">
        <f>IFERROR(J5127*HLOOKUP(I5127,Base!$H$2:$J$9,VLOOKUP(Planilla!K5127,Base!$F$3:$G$9,2,0),0),"")</f>
        <v/>
      </c>
      <c r="M5127" s="19"/>
      <c r="N5127" s="14" t="str">
        <f>IF(M5127="Si",HLOOKUP(I5127,Base!$H$2:$J$9,8,0),"")</f>
        <v/>
      </c>
      <c r="O5127" s="9"/>
      <c r="P5127" s="18"/>
      <c r="Q5127" s="14" t="str">
        <f>IFERROR(O5127*HLOOKUP(I5127,Base!$H$2:$J$9,VLOOKUP(Planilla!P5127,Base!$F$3:$G$9,2,0),0),"")</f>
        <v/>
      </c>
    </row>
    <row r="5128" spans="1:17">
      <c r="A5128" s="18"/>
      <c r="B5128" s="7"/>
      <c r="C5128" s="12"/>
      <c r="D5128" s="13" t="str">
        <f>IFERROR(VLOOKUP(C5128,Base!A:C,2,0),"")</f>
        <v/>
      </c>
      <c r="E5128" s="10" t="str">
        <f>IFERROR(VLOOKUP(C5128,Base!A:C,3,0),"")</f>
        <v/>
      </c>
      <c r="F5128" s="8"/>
      <c r="G5128" s="9"/>
      <c r="H5128" s="18"/>
      <c r="I5128" s="18"/>
      <c r="J5128" s="9"/>
      <c r="K5128" s="18"/>
      <c r="L5128" s="14" t="str">
        <f>IFERROR(J5128*HLOOKUP(I5128,Base!$H$2:$J$9,VLOOKUP(Planilla!K5128,Base!$F$3:$G$9,2,0),0),"")</f>
        <v/>
      </c>
      <c r="M5128" s="19"/>
      <c r="N5128" s="14" t="str">
        <f>IF(M5128="Si",HLOOKUP(I5128,Base!$H$2:$J$9,8,0),"")</f>
        <v/>
      </c>
      <c r="O5128" s="9"/>
      <c r="P5128" s="18"/>
      <c r="Q5128" s="14" t="str">
        <f>IFERROR(O5128*HLOOKUP(I5128,Base!$H$2:$J$9,VLOOKUP(Planilla!P5128,Base!$F$3:$G$9,2,0),0),"")</f>
        <v/>
      </c>
    </row>
    <row r="5129" spans="1:17">
      <c r="A5129" s="18"/>
      <c r="B5129" s="7"/>
      <c r="C5129" s="12"/>
      <c r="D5129" s="13" t="str">
        <f>IFERROR(VLOOKUP(C5129,Base!A:C,2,0),"")</f>
        <v/>
      </c>
      <c r="E5129" s="10" t="str">
        <f>IFERROR(VLOOKUP(C5129,Base!A:C,3,0),"")</f>
        <v/>
      </c>
      <c r="F5129" s="8"/>
      <c r="G5129" s="9"/>
      <c r="H5129" s="18"/>
      <c r="I5129" s="18"/>
      <c r="J5129" s="9"/>
      <c r="K5129" s="18"/>
      <c r="L5129" s="14" t="str">
        <f>IFERROR(J5129*HLOOKUP(I5129,Base!$H$2:$J$9,VLOOKUP(Planilla!K5129,Base!$F$3:$G$9,2,0),0),"")</f>
        <v/>
      </c>
      <c r="M5129" s="19"/>
      <c r="N5129" s="14" t="str">
        <f>IF(M5129="Si",HLOOKUP(I5129,Base!$H$2:$J$9,8,0),"")</f>
        <v/>
      </c>
      <c r="O5129" s="9"/>
      <c r="P5129" s="18"/>
      <c r="Q5129" s="14" t="str">
        <f>IFERROR(O5129*HLOOKUP(I5129,Base!$H$2:$J$9,VLOOKUP(Planilla!P5129,Base!$F$3:$G$9,2,0),0),"")</f>
        <v/>
      </c>
    </row>
    <row r="5130" spans="1:17">
      <c r="A5130" s="18"/>
      <c r="B5130" s="7"/>
      <c r="C5130" s="12"/>
      <c r="D5130" s="13" t="str">
        <f>IFERROR(VLOOKUP(C5130,Base!A:C,2,0),"")</f>
        <v/>
      </c>
      <c r="E5130" s="10" t="str">
        <f>IFERROR(VLOOKUP(C5130,Base!A:C,3,0),"")</f>
        <v/>
      </c>
      <c r="F5130" s="8"/>
      <c r="G5130" s="9"/>
      <c r="H5130" s="18"/>
      <c r="I5130" s="18"/>
      <c r="J5130" s="9"/>
      <c r="K5130" s="18"/>
      <c r="L5130" s="14" t="str">
        <f>IFERROR(J5130*HLOOKUP(I5130,Base!$H$2:$J$9,VLOOKUP(Planilla!K5130,Base!$F$3:$G$9,2,0),0),"")</f>
        <v/>
      </c>
      <c r="M5130" s="19"/>
      <c r="N5130" s="14" t="str">
        <f>IF(M5130="Si",HLOOKUP(I5130,Base!$H$2:$J$9,8,0),"")</f>
        <v/>
      </c>
      <c r="O5130" s="9"/>
      <c r="P5130" s="18"/>
      <c r="Q5130" s="14" t="str">
        <f>IFERROR(O5130*HLOOKUP(I5130,Base!$H$2:$J$9,VLOOKUP(Planilla!P5130,Base!$F$3:$G$9,2,0),0),"")</f>
        <v/>
      </c>
    </row>
    <row r="5131" spans="1:17">
      <c r="A5131" s="18"/>
      <c r="B5131" s="7"/>
      <c r="C5131" s="12"/>
      <c r="D5131" s="13" t="str">
        <f>IFERROR(VLOOKUP(C5131,Base!A:C,2,0),"")</f>
        <v/>
      </c>
      <c r="E5131" s="10" t="str">
        <f>IFERROR(VLOOKUP(C5131,Base!A:C,3,0),"")</f>
        <v/>
      </c>
      <c r="F5131" s="8"/>
      <c r="G5131" s="9"/>
      <c r="H5131" s="18"/>
      <c r="I5131" s="18"/>
      <c r="J5131" s="9"/>
      <c r="K5131" s="18"/>
      <c r="L5131" s="14" t="str">
        <f>IFERROR(J5131*HLOOKUP(I5131,Base!$H$2:$J$9,VLOOKUP(Planilla!K5131,Base!$F$3:$G$9,2,0),0),"")</f>
        <v/>
      </c>
      <c r="M5131" s="19"/>
      <c r="N5131" s="14" t="str">
        <f>IF(M5131="Si",HLOOKUP(I5131,Base!$H$2:$J$9,8,0),"")</f>
        <v/>
      </c>
      <c r="O5131" s="9"/>
      <c r="P5131" s="18"/>
      <c r="Q5131" s="14" t="str">
        <f>IFERROR(O5131*HLOOKUP(I5131,Base!$H$2:$J$9,VLOOKUP(Planilla!P5131,Base!$F$3:$G$9,2,0),0),"")</f>
        <v/>
      </c>
    </row>
    <row r="5132" spans="1:17">
      <c r="A5132" s="18"/>
      <c r="B5132" s="7"/>
      <c r="C5132" s="12"/>
      <c r="D5132" s="13" t="str">
        <f>IFERROR(VLOOKUP(C5132,Base!A:C,2,0),"")</f>
        <v/>
      </c>
      <c r="E5132" s="10" t="str">
        <f>IFERROR(VLOOKUP(C5132,Base!A:C,3,0),"")</f>
        <v/>
      </c>
      <c r="F5132" s="8"/>
      <c r="G5132" s="9"/>
      <c r="H5132" s="18"/>
      <c r="I5132" s="18"/>
      <c r="J5132" s="9"/>
      <c r="K5132" s="18"/>
      <c r="L5132" s="14" t="str">
        <f>IFERROR(J5132*HLOOKUP(I5132,Base!$H$2:$J$9,VLOOKUP(Planilla!K5132,Base!$F$3:$G$9,2,0),0),"")</f>
        <v/>
      </c>
      <c r="M5132" s="19"/>
      <c r="N5132" s="14" t="str">
        <f>IF(M5132="Si",HLOOKUP(I5132,Base!$H$2:$J$9,8,0),"")</f>
        <v/>
      </c>
      <c r="O5132" s="9"/>
      <c r="P5132" s="18"/>
      <c r="Q5132" s="14" t="str">
        <f>IFERROR(O5132*HLOOKUP(I5132,Base!$H$2:$J$9,VLOOKUP(Planilla!P5132,Base!$F$3:$G$9,2,0),0),"")</f>
        <v/>
      </c>
    </row>
    <row r="5133" spans="1:17">
      <c r="A5133" s="18"/>
      <c r="B5133" s="7"/>
      <c r="C5133" s="12"/>
      <c r="D5133" s="13" t="str">
        <f>IFERROR(VLOOKUP(C5133,Base!A:C,2,0),"")</f>
        <v/>
      </c>
      <c r="E5133" s="10" t="str">
        <f>IFERROR(VLOOKUP(C5133,Base!A:C,3,0),"")</f>
        <v/>
      </c>
      <c r="F5133" s="8"/>
      <c r="G5133" s="9"/>
      <c r="H5133" s="18"/>
      <c r="I5133" s="18"/>
      <c r="J5133" s="9"/>
      <c r="K5133" s="18"/>
      <c r="L5133" s="14" t="str">
        <f>IFERROR(J5133*HLOOKUP(I5133,Base!$H$2:$J$9,VLOOKUP(Planilla!K5133,Base!$F$3:$G$9,2,0),0),"")</f>
        <v/>
      </c>
      <c r="M5133" s="19"/>
      <c r="N5133" s="14" t="str">
        <f>IF(M5133="Si",HLOOKUP(I5133,Base!$H$2:$J$9,8,0),"")</f>
        <v/>
      </c>
      <c r="O5133" s="9"/>
      <c r="P5133" s="18"/>
      <c r="Q5133" s="14" t="str">
        <f>IFERROR(O5133*HLOOKUP(I5133,Base!$H$2:$J$9,VLOOKUP(Planilla!P5133,Base!$F$3:$G$9,2,0),0),"")</f>
        <v/>
      </c>
    </row>
    <row r="5134" spans="1:17">
      <c r="A5134" s="18"/>
      <c r="B5134" s="7"/>
      <c r="C5134" s="12"/>
      <c r="D5134" s="13" t="str">
        <f>IFERROR(VLOOKUP(C5134,Base!A:C,2,0),"")</f>
        <v/>
      </c>
      <c r="E5134" s="10" t="str">
        <f>IFERROR(VLOOKUP(C5134,Base!A:C,3,0),"")</f>
        <v/>
      </c>
      <c r="F5134" s="8"/>
      <c r="G5134" s="9"/>
      <c r="H5134" s="18"/>
      <c r="I5134" s="18"/>
      <c r="J5134" s="9"/>
      <c r="K5134" s="18"/>
      <c r="L5134" s="14" t="str">
        <f>IFERROR(J5134*HLOOKUP(I5134,Base!$H$2:$J$9,VLOOKUP(Planilla!K5134,Base!$F$3:$G$9,2,0),0),"")</f>
        <v/>
      </c>
      <c r="M5134" s="19"/>
      <c r="N5134" s="14" t="str">
        <f>IF(M5134="Si",HLOOKUP(I5134,Base!$H$2:$J$9,8,0),"")</f>
        <v/>
      </c>
      <c r="O5134" s="9"/>
      <c r="P5134" s="18"/>
      <c r="Q5134" s="14" t="str">
        <f>IFERROR(O5134*HLOOKUP(I5134,Base!$H$2:$J$9,VLOOKUP(Planilla!P5134,Base!$F$3:$G$9,2,0),0),"")</f>
        <v/>
      </c>
    </row>
    <row r="5135" spans="1:17">
      <c r="A5135" s="18"/>
      <c r="B5135" s="7"/>
      <c r="C5135" s="12"/>
      <c r="D5135" s="13" t="str">
        <f>IFERROR(VLOOKUP(C5135,Base!A:C,2,0),"")</f>
        <v/>
      </c>
      <c r="E5135" s="10" t="str">
        <f>IFERROR(VLOOKUP(C5135,Base!A:C,3,0),"")</f>
        <v/>
      </c>
      <c r="F5135" s="8"/>
      <c r="G5135" s="9"/>
      <c r="H5135" s="18"/>
      <c r="I5135" s="18"/>
      <c r="J5135" s="9"/>
      <c r="K5135" s="18"/>
      <c r="L5135" s="14" t="str">
        <f>IFERROR(J5135*HLOOKUP(I5135,Base!$H$2:$J$9,VLOOKUP(Planilla!K5135,Base!$F$3:$G$9,2,0),0),"")</f>
        <v/>
      </c>
      <c r="M5135" s="19"/>
      <c r="N5135" s="14" t="str">
        <f>IF(M5135="Si",HLOOKUP(I5135,Base!$H$2:$J$9,8,0),"")</f>
        <v/>
      </c>
      <c r="O5135" s="9"/>
      <c r="P5135" s="18"/>
      <c r="Q5135" s="14" t="str">
        <f>IFERROR(O5135*HLOOKUP(I5135,Base!$H$2:$J$9,VLOOKUP(Planilla!P5135,Base!$F$3:$G$9,2,0),0),"")</f>
        <v/>
      </c>
    </row>
    <row r="5136" spans="1:17">
      <c r="A5136" s="18"/>
      <c r="B5136" s="7"/>
      <c r="C5136" s="12"/>
      <c r="D5136" s="13" t="str">
        <f>IFERROR(VLOOKUP(C5136,Base!A:C,2,0),"")</f>
        <v/>
      </c>
      <c r="E5136" s="10" t="str">
        <f>IFERROR(VLOOKUP(C5136,Base!A:C,3,0),"")</f>
        <v/>
      </c>
      <c r="F5136" s="8"/>
      <c r="G5136" s="9"/>
      <c r="H5136" s="18"/>
      <c r="I5136" s="18"/>
      <c r="J5136" s="9"/>
      <c r="K5136" s="18"/>
      <c r="L5136" s="14" t="str">
        <f>IFERROR(J5136*HLOOKUP(I5136,Base!$H$2:$J$9,VLOOKUP(Planilla!K5136,Base!$F$3:$G$9,2,0),0),"")</f>
        <v/>
      </c>
      <c r="M5136" s="19"/>
      <c r="N5136" s="14" t="str">
        <f>IF(M5136="Si",HLOOKUP(I5136,Base!$H$2:$J$9,8,0),"")</f>
        <v/>
      </c>
      <c r="O5136" s="9"/>
      <c r="P5136" s="18"/>
      <c r="Q5136" s="14" t="str">
        <f>IFERROR(O5136*HLOOKUP(I5136,Base!$H$2:$J$9,VLOOKUP(Planilla!P5136,Base!$F$3:$G$9,2,0),0),"")</f>
        <v/>
      </c>
    </row>
    <row r="5137" spans="1:17">
      <c r="A5137" s="18"/>
      <c r="B5137" s="7"/>
      <c r="C5137" s="12"/>
      <c r="D5137" s="13" t="str">
        <f>IFERROR(VLOOKUP(C5137,Base!A:C,2,0),"")</f>
        <v/>
      </c>
      <c r="E5137" s="10" t="str">
        <f>IFERROR(VLOOKUP(C5137,Base!A:C,3,0),"")</f>
        <v/>
      </c>
      <c r="F5137" s="8"/>
      <c r="G5137" s="9"/>
      <c r="H5137" s="18"/>
      <c r="I5137" s="18"/>
      <c r="J5137" s="9"/>
      <c r="K5137" s="18"/>
      <c r="L5137" s="14" t="str">
        <f>IFERROR(J5137*HLOOKUP(I5137,Base!$H$2:$J$9,VLOOKUP(Planilla!K5137,Base!$F$3:$G$9,2,0),0),"")</f>
        <v/>
      </c>
      <c r="M5137" s="19"/>
      <c r="N5137" s="14" t="str">
        <f>IF(M5137="Si",HLOOKUP(I5137,Base!$H$2:$J$9,8,0),"")</f>
        <v/>
      </c>
      <c r="O5137" s="9"/>
      <c r="P5137" s="18"/>
      <c r="Q5137" s="14" t="str">
        <f>IFERROR(O5137*HLOOKUP(I5137,Base!$H$2:$J$9,VLOOKUP(Planilla!P5137,Base!$F$3:$G$9,2,0),0),"")</f>
        <v/>
      </c>
    </row>
    <row r="5138" spans="1:17">
      <c r="A5138" s="18"/>
      <c r="B5138" s="7"/>
      <c r="C5138" s="12"/>
      <c r="D5138" s="13" t="str">
        <f>IFERROR(VLOOKUP(C5138,Base!A:C,2,0),"")</f>
        <v/>
      </c>
      <c r="E5138" s="10" t="str">
        <f>IFERROR(VLOOKUP(C5138,Base!A:C,3,0),"")</f>
        <v/>
      </c>
      <c r="F5138" s="8"/>
      <c r="G5138" s="9"/>
      <c r="H5138" s="18"/>
      <c r="I5138" s="18"/>
      <c r="J5138" s="9"/>
      <c r="K5138" s="18"/>
      <c r="L5138" s="14" t="str">
        <f>IFERROR(J5138*HLOOKUP(I5138,Base!$H$2:$J$9,VLOOKUP(Planilla!K5138,Base!$F$3:$G$9,2,0),0),"")</f>
        <v/>
      </c>
      <c r="M5138" s="19"/>
      <c r="N5138" s="14" t="str">
        <f>IF(M5138="Si",HLOOKUP(I5138,Base!$H$2:$J$9,8,0),"")</f>
        <v/>
      </c>
      <c r="O5138" s="9"/>
      <c r="P5138" s="18"/>
      <c r="Q5138" s="14" t="str">
        <f>IFERROR(O5138*HLOOKUP(I5138,Base!$H$2:$J$9,VLOOKUP(Planilla!P5138,Base!$F$3:$G$9,2,0),0),"")</f>
        <v/>
      </c>
    </row>
    <row r="5139" spans="1:17">
      <c r="A5139" s="18"/>
      <c r="B5139" s="7"/>
      <c r="C5139" s="12"/>
      <c r="D5139" s="13" t="str">
        <f>IFERROR(VLOOKUP(C5139,Base!A:C,2,0),"")</f>
        <v/>
      </c>
      <c r="E5139" s="10" t="str">
        <f>IFERROR(VLOOKUP(C5139,Base!A:C,3,0),"")</f>
        <v/>
      </c>
      <c r="F5139" s="8"/>
      <c r="G5139" s="9"/>
      <c r="H5139" s="18"/>
      <c r="I5139" s="18"/>
      <c r="J5139" s="9"/>
      <c r="K5139" s="18"/>
      <c r="L5139" s="14" t="str">
        <f>IFERROR(J5139*HLOOKUP(I5139,Base!$H$2:$J$9,VLOOKUP(Planilla!K5139,Base!$F$3:$G$9,2,0),0),"")</f>
        <v/>
      </c>
      <c r="M5139" s="19"/>
      <c r="N5139" s="14" t="str">
        <f>IF(M5139="Si",HLOOKUP(I5139,Base!$H$2:$J$9,8,0),"")</f>
        <v/>
      </c>
      <c r="O5139" s="9"/>
      <c r="P5139" s="18"/>
      <c r="Q5139" s="14" t="str">
        <f>IFERROR(O5139*HLOOKUP(I5139,Base!$H$2:$J$9,VLOOKUP(Planilla!P5139,Base!$F$3:$G$9,2,0),0),"")</f>
        <v/>
      </c>
    </row>
    <row r="5140" spans="1:17">
      <c r="A5140" s="18"/>
      <c r="B5140" s="7"/>
      <c r="C5140" s="12"/>
      <c r="D5140" s="13" t="str">
        <f>IFERROR(VLOOKUP(C5140,Base!A:C,2,0),"")</f>
        <v/>
      </c>
      <c r="E5140" s="10" t="str">
        <f>IFERROR(VLOOKUP(C5140,Base!A:C,3,0),"")</f>
        <v/>
      </c>
      <c r="F5140" s="8"/>
      <c r="G5140" s="9"/>
      <c r="H5140" s="18"/>
      <c r="I5140" s="18"/>
      <c r="J5140" s="9"/>
      <c r="K5140" s="18"/>
      <c r="L5140" s="14" t="str">
        <f>IFERROR(J5140*HLOOKUP(I5140,Base!$H$2:$J$9,VLOOKUP(Planilla!K5140,Base!$F$3:$G$9,2,0),0),"")</f>
        <v/>
      </c>
      <c r="M5140" s="19"/>
      <c r="N5140" s="14" t="str">
        <f>IF(M5140="Si",HLOOKUP(I5140,Base!$H$2:$J$9,8,0),"")</f>
        <v/>
      </c>
      <c r="O5140" s="9"/>
      <c r="P5140" s="18"/>
      <c r="Q5140" s="14" t="str">
        <f>IFERROR(O5140*HLOOKUP(I5140,Base!$H$2:$J$9,VLOOKUP(Planilla!P5140,Base!$F$3:$G$9,2,0),0),"")</f>
        <v/>
      </c>
    </row>
    <row r="5141" spans="1:17">
      <c r="A5141" s="18"/>
      <c r="B5141" s="7"/>
      <c r="C5141" s="12"/>
      <c r="D5141" s="13" t="str">
        <f>IFERROR(VLOOKUP(C5141,Base!A:C,2,0),"")</f>
        <v/>
      </c>
      <c r="E5141" s="10" t="str">
        <f>IFERROR(VLOOKUP(C5141,Base!A:C,3,0),"")</f>
        <v/>
      </c>
      <c r="F5141" s="8"/>
      <c r="G5141" s="9"/>
      <c r="H5141" s="18"/>
      <c r="I5141" s="18"/>
      <c r="J5141" s="9"/>
      <c r="K5141" s="18"/>
      <c r="L5141" s="14" t="str">
        <f>IFERROR(J5141*HLOOKUP(I5141,Base!$H$2:$J$9,VLOOKUP(Planilla!K5141,Base!$F$3:$G$9,2,0),0),"")</f>
        <v/>
      </c>
      <c r="M5141" s="19"/>
      <c r="N5141" s="14" t="str">
        <f>IF(M5141="Si",HLOOKUP(I5141,Base!$H$2:$J$9,8,0),"")</f>
        <v/>
      </c>
      <c r="O5141" s="9"/>
      <c r="P5141" s="18"/>
      <c r="Q5141" s="14" t="str">
        <f>IFERROR(O5141*HLOOKUP(I5141,Base!$H$2:$J$9,VLOOKUP(Planilla!P5141,Base!$F$3:$G$9,2,0),0),"")</f>
        <v/>
      </c>
    </row>
    <row r="5142" spans="1:17">
      <c r="A5142" s="18"/>
      <c r="B5142" s="7"/>
      <c r="C5142" s="12"/>
      <c r="D5142" s="13" t="str">
        <f>IFERROR(VLOOKUP(C5142,Base!A:C,2,0),"")</f>
        <v/>
      </c>
      <c r="E5142" s="10" t="str">
        <f>IFERROR(VLOOKUP(C5142,Base!A:C,3,0),"")</f>
        <v/>
      </c>
      <c r="F5142" s="8"/>
      <c r="G5142" s="9"/>
      <c r="H5142" s="18"/>
      <c r="I5142" s="18"/>
      <c r="J5142" s="9"/>
      <c r="K5142" s="18"/>
      <c r="L5142" s="14" t="str">
        <f>IFERROR(J5142*HLOOKUP(I5142,Base!$H$2:$J$9,VLOOKUP(Planilla!K5142,Base!$F$3:$G$9,2,0),0),"")</f>
        <v/>
      </c>
      <c r="M5142" s="19"/>
      <c r="N5142" s="14" t="str">
        <f>IF(M5142="Si",HLOOKUP(I5142,Base!$H$2:$J$9,8,0),"")</f>
        <v/>
      </c>
      <c r="O5142" s="9"/>
      <c r="P5142" s="18"/>
      <c r="Q5142" s="14" t="str">
        <f>IFERROR(O5142*HLOOKUP(I5142,Base!$H$2:$J$9,VLOOKUP(Planilla!P5142,Base!$F$3:$G$9,2,0),0),"")</f>
        <v/>
      </c>
    </row>
    <row r="5143" spans="1:17">
      <c r="A5143" s="18"/>
      <c r="B5143" s="7"/>
      <c r="C5143" s="12"/>
      <c r="D5143" s="13" t="str">
        <f>IFERROR(VLOOKUP(C5143,Base!A:C,2,0),"")</f>
        <v/>
      </c>
      <c r="E5143" s="10" t="str">
        <f>IFERROR(VLOOKUP(C5143,Base!A:C,3,0),"")</f>
        <v/>
      </c>
      <c r="F5143" s="8"/>
      <c r="G5143" s="9"/>
      <c r="H5143" s="18"/>
      <c r="I5143" s="18"/>
      <c r="J5143" s="9"/>
      <c r="K5143" s="18"/>
      <c r="L5143" s="14" t="str">
        <f>IFERROR(J5143*HLOOKUP(I5143,Base!$H$2:$J$9,VLOOKUP(Planilla!K5143,Base!$F$3:$G$9,2,0),0),"")</f>
        <v/>
      </c>
      <c r="M5143" s="19"/>
      <c r="N5143" s="14" t="str">
        <f>IF(M5143="Si",HLOOKUP(I5143,Base!$H$2:$J$9,8,0),"")</f>
        <v/>
      </c>
      <c r="O5143" s="9"/>
      <c r="P5143" s="18"/>
      <c r="Q5143" s="14" t="str">
        <f>IFERROR(O5143*HLOOKUP(I5143,Base!$H$2:$J$9,VLOOKUP(Planilla!P5143,Base!$F$3:$G$9,2,0),0),"")</f>
        <v/>
      </c>
    </row>
    <row r="5144" spans="1:17">
      <c r="A5144" s="18"/>
      <c r="B5144" s="7"/>
      <c r="C5144" s="12"/>
      <c r="D5144" s="13" t="str">
        <f>IFERROR(VLOOKUP(C5144,Base!A:C,2,0),"")</f>
        <v/>
      </c>
      <c r="E5144" s="10" t="str">
        <f>IFERROR(VLOOKUP(C5144,Base!A:C,3,0),"")</f>
        <v/>
      </c>
      <c r="F5144" s="8"/>
      <c r="G5144" s="9"/>
      <c r="H5144" s="18"/>
      <c r="I5144" s="18"/>
      <c r="J5144" s="9"/>
      <c r="K5144" s="18"/>
      <c r="L5144" s="14" t="str">
        <f>IFERROR(J5144*HLOOKUP(I5144,Base!$H$2:$J$9,VLOOKUP(Planilla!K5144,Base!$F$3:$G$9,2,0),0),"")</f>
        <v/>
      </c>
      <c r="M5144" s="19"/>
      <c r="N5144" s="14" t="str">
        <f>IF(M5144="Si",HLOOKUP(I5144,Base!$H$2:$J$9,8,0),"")</f>
        <v/>
      </c>
      <c r="O5144" s="9"/>
      <c r="P5144" s="18"/>
      <c r="Q5144" s="14" t="str">
        <f>IFERROR(O5144*HLOOKUP(I5144,Base!$H$2:$J$9,VLOOKUP(Planilla!P5144,Base!$F$3:$G$9,2,0),0),"")</f>
        <v/>
      </c>
    </row>
    <row r="5145" spans="1:17">
      <c r="A5145" s="18"/>
      <c r="B5145" s="7"/>
      <c r="C5145" s="12"/>
      <c r="D5145" s="13" t="str">
        <f>IFERROR(VLOOKUP(C5145,Base!A:C,2,0),"")</f>
        <v/>
      </c>
      <c r="E5145" s="10" t="str">
        <f>IFERROR(VLOOKUP(C5145,Base!A:C,3,0),"")</f>
        <v/>
      </c>
      <c r="F5145" s="8"/>
      <c r="G5145" s="9"/>
      <c r="H5145" s="18"/>
      <c r="I5145" s="18"/>
      <c r="J5145" s="9"/>
      <c r="K5145" s="18"/>
      <c r="L5145" s="14" t="str">
        <f>IFERROR(J5145*HLOOKUP(I5145,Base!$H$2:$J$9,VLOOKUP(Planilla!K5145,Base!$F$3:$G$9,2,0),0),"")</f>
        <v/>
      </c>
      <c r="M5145" s="19"/>
      <c r="N5145" s="14" t="str">
        <f>IF(M5145="Si",HLOOKUP(I5145,Base!$H$2:$J$9,8,0),"")</f>
        <v/>
      </c>
      <c r="O5145" s="9"/>
      <c r="P5145" s="18"/>
      <c r="Q5145" s="14" t="str">
        <f>IFERROR(O5145*HLOOKUP(I5145,Base!$H$2:$J$9,VLOOKUP(Planilla!P5145,Base!$F$3:$G$9,2,0),0),"")</f>
        <v/>
      </c>
    </row>
    <row r="5146" spans="1:17">
      <c r="A5146" s="18"/>
      <c r="B5146" s="7"/>
      <c r="C5146" s="12"/>
      <c r="D5146" s="13" t="str">
        <f>IFERROR(VLOOKUP(C5146,Base!A:C,2,0),"")</f>
        <v/>
      </c>
      <c r="E5146" s="10" t="str">
        <f>IFERROR(VLOOKUP(C5146,Base!A:C,3,0),"")</f>
        <v/>
      </c>
      <c r="F5146" s="8"/>
      <c r="G5146" s="9"/>
      <c r="H5146" s="18"/>
      <c r="I5146" s="18"/>
      <c r="J5146" s="9"/>
      <c r="K5146" s="18"/>
      <c r="L5146" s="14" t="str">
        <f>IFERROR(J5146*HLOOKUP(I5146,Base!$H$2:$J$9,VLOOKUP(Planilla!K5146,Base!$F$3:$G$9,2,0),0),"")</f>
        <v/>
      </c>
      <c r="M5146" s="19"/>
      <c r="N5146" s="14" t="str">
        <f>IF(M5146="Si",HLOOKUP(I5146,Base!$H$2:$J$9,8,0),"")</f>
        <v/>
      </c>
      <c r="O5146" s="9"/>
      <c r="P5146" s="18"/>
      <c r="Q5146" s="14" t="str">
        <f>IFERROR(O5146*HLOOKUP(I5146,Base!$H$2:$J$9,VLOOKUP(Planilla!P5146,Base!$F$3:$G$9,2,0),0),"")</f>
        <v/>
      </c>
    </row>
    <row r="5147" spans="1:17">
      <c r="A5147" s="18"/>
      <c r="B5147" s="7"/>
      <c r="C5147" s="12"/>
      <c r="D5147" s="13" t="str">
        <f>IFERROR(VLOOKUP(C5147,Base!A:C,2,0),"")</f>
        <v/>
      </c>
      <c r="E5147" s="10" t="str">
        <f>IFERROR(VLOOKUP(C5147,Base!A:C,3,0),"")</f>
        <v/>
      </c>
      <c r="F5147" s="8"/>
      <c r="G5147" s="9"/>
      <c r="H5147" s="18"/>
      <c r="I5147" s="18"/>
      <c r="J5147" s="9"/>
      <c r="K5147" s="18"/>
      <c r="L5147" s="14" t="str">
        <f>IFERROR(J5147*HLOOKUP(I5147,Base!$H$2:$J$9,VLOOKUP(Planilla!K5147,Base!$F$3:$G$9,2,0),0),"")</f>
        <v/>
      </c>
      <c r="M5147" s="19"/>
      <c r="N5147" s="14" t="str">
        <f>IF(M5147="Si",HLOOKUP(I5147,Base!$H$2:$J$9,8,0),"")</f>
        <v/>
      </c>
      <c r="O5147" s="9"/>
      <c r="P5147" s="18"/>
      <c r="Q5147" s="14" t="str">
        <f>IFERROR(O5147*HLOOKUP(I5147,Base!$H$2:$J$9,VLOOKUP(Planilla!P5147,Base!$F$3:$G$9,2,0),0),"")</f>
        <v/>
      </c>
    </row>
    <row r="5148" spans="1:17">
      <c r="A5148" s="18"/>
      <c r="B5148" s="7"/>
      <c r="C5148" s="12"/>
      <c r="D5148" s="13" t="str">
        <f>IFERROR(VLOOKUP(C5148,Base!A:C,2,0),"")</f>
        <v/>
      </c>
      <c r="E5148" s="10" t="str">
        <f>IFERROR(VLOOKUP(C5148,Base!A:C,3,0),"")</f>
        <v/>
      </c>
      <c r="F5148" s="8"/>
      <c r="G5148" s="9"/>
      <c r="H5148" s="18"/>
      <c r="I5148" s="18"/>
      <c r="J5148" s="9"/>
      <c r="K5148" s="18"/>
      <c r="L5148" s="14" t="str">
        <f>IFERROR(J5148*HLOOKUP(I5148,Base!$H$2:$J$9,VLOOKUP(Planilla!K5148,Base!$F$3:$G$9,2,0),0),"")</f>
        <v/>
      </c>
      <c r="M5148" s="19"/>
      <c r="N5148" s="14" t="str">
        <f>IF(M5148="Si",HLOOKUP(I5148,Base!$H$2:$J$9,8,0),"")</f>
        <v/>
      </c>
      <c r="O5148" s="9"/>
      <c r="P5148" s="18"/>
      <c r="Q5148" s="14" t="str">
        <f>IFERROR(O5148*HLOOKUP(I5148,Base!$H$2:$J$9,VLOOKUP(Planilla!P5148,Base!$F$3:$G$9,2,0),0),"")</f>
        <v/>
      </c>
    </row>
    <row r="5149" spans="1:17">
      <c r="A5149" s="18"/>
      <c r="B5149" s="7"/>
      <c r="C5149" s="12"/>
      <c r="D5149" s="13" t="str">
        <f>IFERROR(VLOOKUP(C5149,Base!A:C,2,0),"")</f>
        <v/>
      </c>
      <c r="E5149" s="10" t="str">
        <f>IFERROR(VLOOKUP(C5149,Base!A:C,3,0),"")</f>
        <v/>
      </c>
      <c r="F5149" s="8"/>
      <c r="G5149" s="9"/>
      <c r="H5149" s="18"/>
      <c r="I5149" s="18"/>
      <c r="J5149" s="9"/>
      <c r="K5149" s="18"/>
      <c r="L5149" s="14" t="str">
        <f>IFERROR(J5149*HLOOKUP(I5149,Base!$H$2:$J$9,VLOOKUP(Planilla!K5149,Base!$F$3:$G$9,2,0),0),"")</f>
        <v/>
      </c>
      <c r="M5149" s="19"/>
      <c r="N5149" s="14" t="str">
        <f>IF(M5149="Si",HLOOKUP(I5149,Base!$H$2:$J$9,8,0),"")</f>
        <v/>
      </c>
      <c r="O5149" s="9"/>
      <c r="P5149" s="18"/>
      <c r="Q5149" s="14" t="str">
        <f>IFERROR(O5149*HLOOKUP(I5149,Base!$H$2:$J$9,VLOOKUP(Planilla!P5149,Base!$F$3:$G$9,2,0),0),"")</f>
        <v/>
      </c>
    </row>
    <row r="5150" spans="1:17">
      <c r="A5150" s="18"/>
      <c r="B5150" s="7"/>
      <c r="C5150" s="12"/>
      <c r="D5150" s="13" t="str">
        <f>IFERROR(VLOOKUP(C5150,Base!A:C,2,0),"")</f>
        <v/>
      </c>
      <c r="E5150" s="10" t="str">
        <f>IFERROR(VLOOKUP(C5150,Base!A:C,3,0),"")</f>
        <v/>
      </c>
      <c r="F5150" s="8"/>
      <c r="G5150" s="9"/>
      <c r="H5150" s="18"/>
      <c r="I5150" s="18"/>
      <c r="J5150" s="9"/>
      <c r="K5150" s="18"/>
      <c r="L5150" s="14" t="str">
        <f>IFERROR(J5150*HLOOKUP(I5150,Base!$H$2:$J$9,VLOOKUP(Planilla!K5150,Base!$F$3:$G$9,2,0),0),"")</f>
        <v/>
      </c>
      <c r="M5150" s="19"/>
      <c r="N5150" s="14" t="str">
        <f>IF(M5150="Si",HLOOKUP(I5150,Base!$H$2:$J$9,8,0),"")</f>
        <v/>
      </c>
      <c r="O5150" s="9"/>
      <c r="P5150" s="18"/>
      <c r="Q5150" s="14" t="str">
        <f>IFERROR(O5150*HLOOKUP(I5150,Base!$H$2:$J$9,VLOOKUP(Planilla!P5150,Base!$F$3:$G$9,2,0),0),"")</f>
        <v/>
      </c>
    </row>
    <row r="5151" spans="1:17">
      <c r="A5151" s="18"/>
      <c r="B5151" s="7"/>
      <c r="C5151" s="12"/>
      <c r="D5151" s="13" t="str">
        <f>IFERROR(VLOOKUP(C5151,Base!A:C,2,0),"")</f>
        <v/>
      </c>
      <c r="E5151" s="10" t="str">
        <f>IFERROR(VLOOKUP(C5151,Base!A:C,3,0),"")</f>
        <v/>
      </c>
      <c r="F5151" s="8"/>
      <c r="G5151" s="9"/>
      <c r="H5151" s="18"/>
      <c r="I5151" s="18"/>
      <c r="J5151" s="9"/>
      <c r="K5151" s="18"/>
      <c r="L5151" s="14" t="str">
        <f>IFERROR(J5151*HLOOKUP(I5151,Base!$H$2:$J$9,VLOOKUP(Planilla!K5151,Base!$F$3:$G$9,2,0),0),"")</f>
        <v/>
      </c>
      <c r="M5151" s="19"/>
      <c r="N5151" s="14" t="str">
        <f>IF(M5151="Si",HLOOKUP(I5151,Base!$H$2:$J$9,8,0),"")</f>
        <v/>
      </c>
      <c r="O5151" s="9"/>
      <c r="P5151" s="18"/>
      <c r="Q5151" s="14" t="str">
        <f>IFERROR(O5151*HLOOKUP(I5151,Base!$H$2:$J$9,VLOOKUP(Planilla!P5151,Base!$F$3:$G$9,2,0),0),"")</f>
        <v/>
      </c>
    </row>
    <row r="5152" spans="1:17">
      <c r="A5152" s="18"/>
      <c r="B5152" s="7"/>
      <c r="C5152" s="12"/>
      <c r="D5152" s="13" t="str">
        <f>IFERROR(VLOOKUP(C5152,Base!A:C,2,0),"")</f>
        <v/>
      </c>
      <c r="E5152" s="10" t="str">
        <f>IFERROR(VLOOKUP(C5152,Base!A:C,3,0),"")</f>
        <v/>
      </c>
      <c r="F5152" s="8"/>
      <c r="G5152" s="9"/>
      <c r="H5152" s="18"/>
      <c r="I5152" s="18"/>
      <c r="J5152" s="9"/>
      <c r="K5152" s="18"/>
      <c r="L5152" s="14" t="str">
        <f>IFERROR(J5152*HLOOKUP(I5152,Base!$H$2:$J$9,VLOOKUP(Planilla!K5152,Base!$F$3:$G$9,2,0),0),"")</f>
        <v/>
      </c>
      <c r="M5152" s="19"/>
      <c r="N5152" s="14" t="str">
        <f>IF(M5152="Si",HLOOKUP(I5152,Base!$H$2:$J$9,8,0),"")</f>
        <v/>
      </c>
      <c r="O5152" s="9"/>
      <c r="P5152" s="18"/>
      <c r="Q5152" s="14" t="str">
        <f>IFERROR(O5152*HLOOKUP(I5152,Base!$H$2:$J$9,VLOOKUP(Planilla!P5152,Base!$F$3:$G$9,2,0),0),"")</f>
        <v/>
      </c>
    </row>
    <row r="5153" spans="1:17">
      <c r="A5153" s="18"/>
      <c r="B5153" s="7"/>
      <c r="C5153" s="12"/>
      <c r="D5153" s="13" t="str">
        <f>IFERROR(VLOOKUP(C5153,Base!A:C,2,0),"")</f>
        <v/>
      </c>
      <c r="E5153" s="10" t="str">
        <f>IFERROR(VLOOKUP(C5153,Base!A:C,3,0),"")</f>
        <v/>
      </c>
      <c r="F5153" s="8"/>
      <c r="G5153" s="9"/>
      <c r="H5153" s="18"/>
      <c r="I5153" s="18"/>
      <c r="J5153" s="9"/>
      <c r="K5153" s="18"/>
      <c r="L5153" s="14" t="str">
        <f>IFERROR(J5153*HLOOKUP(I5153,Base!$H$2:$J$9,VLOOKUP(Planilla!K5153,Base!$F$3:$G$9,2,0),0),"")</f>
        <v/>
      </c>
      <c r="M5153" s="19"/>
      <c r="N5153" s="14" t="str">
        <f>IF(M5153="Si",HLOOKUP(I5153,Base!$H$2:$J$9,8,0),"")</f>
        <v/>
      </c>
      <c r="O5153" s="9"/>
      <c r="P5153" s="18"/>
      <c r="Q5153" s="14" t="str">
        <f>IFERROR(O5153*HLOOKUP(I5153,Base!$H$2:$J$9,VLOOKUP(Planilla!P5153,Base!$F$3:$G$9,2,0),0),"")</f>
        <v/>
      </c>
    </row>
    <row r="5154" spans="1:17">
      <c r="A5154" s="18"/>
      <c r="B5154" s="7"/>
      <c r="C5154" s="12"/>
      <c r="D5154" s="13" t="str">
        <f>IFERROR(VLOOKUP(C5154,Base!A:C,2,0),"")</f>
        <v/>
      </c>
      <c r="E5154" s="10" t="str">
        <f>IFERROR(VLOOKUP(C5154,Base!A:C,3,0),"")</f>
        <v/>
      </c>
      <c r="F5154" s="8"/>
      <c r="G5154" s="9"/>
      <c r="H5154" s="18"/>
      <c r="I5154" s="18"/>
      <c r="J5154" s="9"/>
      <c r="K5154" s="18"/>
      <c r="L5154" s="14" t="str">
        <f>IFERROR(J5154*HLOOKUP(I5154,Base!$H$2:$J$9,VLOOKUP(Planilla!K5154,Base!$F$3:$G$9,2,0),0),"")</f>
        <v/>
      </c>
      <c r="M5154" s="19"/>
      <c r="N5154" s="14" t="str">
        <f>IF(M5154="Si",HLOOKUP(I5154,Base!$H$2:$J$9,8,0),"")</f>
        <v/>
      </c>
      <c r="O5154" s="9"/>
      <c r="P5154" s="18"/>
      <c r="Q5154" s="14" t="str">
        <f>IFERROR(O5154*HLOOKUP(I5154,Base!$H$2:$J$9,VLOOKUP(Planilla!P5154,Base!$F$3:$G$9,2,0),0),"")</f>
        <v/>
      </c>
    </row>
    <row r="5155" spans="1:17">
      <c r="A5155" s="18"/>
      <c r="B5155" s="7"/>
      <c r="C5155" s="12"/>
      <c r="D5155" s="13" t="str">
        <f>IFERROR(VLOOKUP(C5155,Base!A:C,2,0),"")</f>
        <v/>
      </c>
      <c r="E5155" s="10" t="str">
        <f>IFERROR(VLOOKUP(C5155,Base!A:C,3,0),"")</f>
        <v/>
      </c>
      <c r="F5155" s="8"/>
      <c r="G5155" s="9"/>
      <c r="H5155" s="18"/>
      <c r="I5155" s="18"/>
      <c r="J5155" s="9"/>
      <c r="K5155" s="18"/>
      <c r="L5155" s="14" t="str">
        <f>IFERROR(J5155*HLOOKUP(I5155,Base!$H$2:$J$9,VLOOKUP(Planilla!K5155,Base!$F$3:$G$9,2,0),0),"")</f>
        <v/>
      </c>
      <c r="M5155" s="19"/>
      <c r="N5155" s="14" t="str">
        <f>IF(M5155="Si",HLOOKUP(I5155,Base!$H$2:$J$9,8,0),"")</f>
        <v/>
      </c>
      <c r="O5155" s="9"/>
      <c r="P5155" s="18"/>
      <c r="Q5155" s="14" t="str">
        <f>IFERROR(O5155*HLOOKUP(I5155,Base!$H$2:$J$9,VLOOKUP(Planilla!P5155,Base!$F$3:$G$9,2,0),0),"")</f>
        <v/>
      </c>
    </row>
    <row r="5156" spans="1:17">
      <c r="A5156" s="18"/>
      <c r="B5156" s="7"/>
      <c r="C5156" s="12"/>
      <c r="D5156" s="13" t="str">
        <f>IFERROR(VLOOKUP(C5156,Base!A:C,2,0),"")</f>
        <v/>
      </c>
      <c r="E5156" s="10" t="str">
        <f>IFERROR(VLOOKUP(C5156,Base!A:C,3,0),"")</f>
        <v/>
      </c>
      <c r="F5156" s="8"/>
      <c r="G5156" s="9"/>
      <c r="H5156" s="18"/>
      <c r="I5156" s="18"/>
      <c r="J5156" s="9"/>
      <c r="K5156" s="18"/>
      <c r="L5156" s="14" t="str">
        <f>IFERROR(J5156*HLOOKUP(I5156,Base!$H$2:$J$9,VLOOKUP(Planilla!K5156,Base!$F$3:$G$9,2,0),0),"")</f>
        <v/>
      </c>
      <c r="M5156" s="19"/>
      <c r="N5156" s="14" t="str">
        <f>IF(M5156="Si",HLOOKUP(I5156,Base!$H$2:$J$9,8,0),"")</f>
        <v/>
      </c>
      <c r="O5156" s="9"/>
      <c r="P5156" s="18"/>
      <c r="Q5156" s="14" t="str">
        <f>IFERROR(O5156*HLOOKUP(I5156,Base!$H$2:$J$9,VLOOKUP(Planilla!P5156,Base!$F$3:$G$9,2,0),0),"")</f>
        <v/>
      </c>
    </row>
    <row r="5157" spans="1:17">
      <c r="A5157" s="18"/>
      <c r="B5157" s="7"/>
      <c r="C5157" s="12"/>
      <c r="D5157" s="13" t="str">
        <f>IFERROR(VLOOKUP(C5157,Base!A:C,2,0),"")</f>
        <v/>
      </c>
      <c r="E5157" s="10" t="str">
        <f>IFERROR(VLOOKUP(C5157,Base!A:C,3,0),"")</f>
        <v/>
      </c>
      <c r="F5157" s="8"/>
      <c r="G5157" s="9"/>
      <c r="H5157" s="18"/>
      <c r="I5157" s="18"/>
      <c r="J5157" s="9"/>
      <c r="K5157" s="18"/>
      <c r="L5157" s="14" t="str">
        <f>IFERROR(J5157*HLOOKUP(I5157,Base!$H$2:$J$9,VLOOKUP(Planilla!K5157,Base!$F$3:$G$9,2,0),0),"")</f>
        <v/>
      </c>
      <c r="M5157" s="19"/>
      <c r="N5157" s="14" t="str">
        <f>IF(M5157="Si",HLOOKUP(I5157,Base!$H$2:$J$9,8,0),"")</f>
        <v/>
      </c>
      <c r="O5157" s="9"/>
      <c r="P5157" s="18"/>
      <c r="Q5157" s="14" t="str">
        <f>IFERROR(O5157*HLOOKUP(I5157,Base!$H$2:$J$9,VLOOKUP(Planilla!P5157,Base!$F$3:$G$9,2,0),0),"")</f>
        <v/>
      </c>
    </row>
    <row r="5158" spans="1:17">
      <c r="A5158" s="18"/>
      <c r="B5158" s="7"/>
      <c r="C5158" s="12"/>
      <c r="D5158" s="13" t="str">
        <f>IFERROR(VLOOKUP(C5158,Base!A:C,2,0),"")</f>
        <v/>
      </c>
      <c r="E5158" s="10" t="str">
        <f>IFERROR(VLOOKUP(C5158,Base!A:C,3,0),"")</f>
        <v/>
      </c>
      <c r="F5158" s="8"/>
      <c r="G5158" s="9"/>
      <c r="H5158" s="18"/>
      <c r="I5158" s="18"/>
      <c r="J5158" s="9"/>
      <c r="K5158" s="18"/>
      <c r="L5158" s="14" t="str">
        <f>IFERROR(J5158*HLOOKUP(I5158,Base!$H$2:$J$9,VLOOKUP(Planilla!K5158,Base!$F$3:$G$9,2,0),0),"")</f>
        <v/>
      </c>
      <c r="M5158" s="19"/>
      <c r="N5158" s="14" t="str">
        <f>IF(M5158="Si",HLOOKUP(I5158,Base!$H$2:$J$9,8,0),"")</f>
        <v/>
      </c>
      <c r="O5158" s="9"/>
      <c r="P5158" s="18"/>
      <c r="Q5158" s="14" t="str">
        <f>IFERROR(O5158*HLOOKUP(I5158,Base!$H$2:$J$9,VLOOKUP(Planilla!P5158,Base!$F$3:$G$9,2,0),0),"")</f>
        <v/>
      </c>
    </row>
    <row r="5159" spans="1:17">
      <c r="A5159" s="18"/>
      <c r="B5159" s="7"/>
      <c r="C5159" s="12"/>
      <c r="D5159" s="13" t="str">
        <f>IFERROR(VLOOKUP(C5159,Base!A:C,2,0),"")</f>
        <v/>
      </c>
      <c r="E5159" s="10" t="str">
        <f>IFERROR(VLOOKUP(C5159,Base!A:C,3,0),"")</f>
        <v/>
      </c>
      <c r="F5159" s="8"/>
      <c r="G5159" s="9"/>
      <c r="H5159" s="18"/>
      <c r="I5159" s="18"/>
      <c r="J5159" s="9"/>
      <c r="K5159" s="18"/>
      <c r="L5159" s="14" t="str">
        <f>IFERROR(J5159*HLOOKUP(I5159,Base!$H$2:$J$9,VLOOKUP(Planilla!K5159,Base!$F$3:$G$9,2,0),0),"")</f>
        <v/>
      </c>
      <c r="M5159" s="19"/>
      <c r="N5159" s="14" t="str">
        <f>IF(M5159="Si",HLOOKUP(I5159,Base!$H$2:$J$9,8,0),"")</f>
        <v/>
      </c>
      <c r="O5159" s="9"/>
      <c r="P5159" s="18"/>
      <c r="Q5159" s="14" t="str">
        <f>IFERROR(O5159*HLOOKUP(I5159,Base!$H$2:$J$9,VLOOKUP(Planilla!P5159,Base!$F$3:$G$9,2,0),0),"")</f>
        <v/>
      </c>
    </row>
    <row r="5160" spans="1:17">
      <c r="A5160" s="18"/>
      <c r="B5160" s="7"/>
      <c r="C5160" s="12"/>
      <c r="D5160" s="13" t="str">
        <f>IFERROR(VLOOKUP(C5160,Base!A:C,2,0),"")</f>
        <v/>
      </c>
      <c r="E5160" s="10" t="str">
        <f>IFERROR(VLOOKUP(C5160,Base!A:C,3,0),"")</f>
        <v/>
      </c>
      <c r="F5160" s="8"/>
      <c r="G5160" s="9"/>
      <c r="H5160" s="18"/>
      <c r="I5160" s="18"/>
      <c r="J5160" s="9"/>
      <c r="K5160" s="18"/>
      <c r="L5160" s="14" t="str">
        <f>IFERROR(J5160*HLOOKUP(I5160,Base!$H$2:$J$9,VLOOKUP(Planilla!K5160,Base!$F$3:$G$9,2,0),0),"")</f>
        <v/>
      </c>
      <c r="M5160" s="19"/>
      <c r="N5160" s="14" t="str">
        <f>IF(M5160="Si",HLOOKUP(I5160,Base!$H$2:$J$9,8,0),"")</f>
        <v/>
      </c>
      <c r="O5160" s="9"/>
      <c r="P5160" s="18"/>
      <c r="Q5160" s="14" t="str">
        <f>IFERROR(O5160*HLOOKUP(I5160,Base!$H$2:$J$9,VLOOKUP(Planilla!P5160,Base!$F$3:$G$9,2,0),0),"")</f>
        <v/>
      </c>
    </row>
    <row r="5161" spans="1:17">
      <c r="A5161" s="18"/>
      <c r="B5161" s="7"/>
      <c r="C5161" s="12"/>
      <c r="D5161" s="13" t="str">
        <f>IFERROR(VLOOKUP(C5161,Base!A:C,2,0),"")</f>
        <v/>
      </c>
      <c r="E5161" s="10" t="str">
        <f>IFERROR(VLOOKUP(C5161,Base!A:C,3,0),"")</f>
        <v/>
      </c>
      <c r="F5161" s="8"/>
      <c r="G5161" s="9"/>
      <c r="H5161" s="18"/>
      <c r="I5161" s="18"/>
      <c r="J5161" s="9"/>
      <c r="K5161" s="18"/>
      <c r="L5161" s="14" t="str">
        <f>IFERROR(J5161*HLOOKUP(I5161,Base!$H$2:$J$9,VLOOKUP(Planilla!K5161,Base!$F$3:$G$9,2,0),0),"")</f>
        <v/>
      </c>
      <c r="M5161" s="19"/>
      <c r="N5161" s="14" t="str">
        <f>IF(M5161="Si",HLOOKUP(I5161,Base!$H$2:$J$9,8,0),"")</f>
        <v/>
      </c>
      <c r="O5161" s="9"/>
      <c r="P5161" s="18"/>
      <c r="Q5161" s="14" t="str">
        <f>IFERROR(O5161*HLOOKUP(I5161,Base!$H$2:$J$9,VLOOKUP(Planilla!P5161,Base!$F$3:$G$9,2,0),0),"")</f>
        <v/>
      </c>
    </row>
    <row r="5162" spans="1:17">
      <c r="A5162" s="18"/>
      <c r="B5162" s="7"/>
      <c r="C5162" s="12"/>
      <c r="D5162" s="13" t="str">
        <f>IFERROR(VLOOKUP(C5162,Base!A:C,2,0),"")</f>
        <v/>
      </c>
      <c r="E5162" s="10" t="str">
        <f>IFERROR(VLOOKUP(C5162,Base!A:C,3,0),"")</f>
        <v/>
      </c>
      <c r="F5162" s="8"/>
      <c r="G5162" s="9"/>
      <c r="H5162" s="18"/>
      <c r="I5162" s="18"/>
      <c r="J5162" s="9"/>
      <c r="K5162" s="18"/>
      <c r="L5162" s="14" t="str">
        <f>IFERROR(J5162*HLOOKUP(I5162,Base!$H$2:$J$9,VLOOKUP(Planilla!K5162,Base!$F$3:$G$9,2,0),0),"")</f>
        <v/>
      </c>
      <c r="M5162" s="19"/>
      <c r="N5162" s="14" t="str">
        <f>IF(M5162="Si",HLOOKUP(I5162,Base!$H$2:$J$9,8,0),"")</f>
        <v/>
      </c>
      <c r="O5162" s="9"/>
      <c r="P5162" s="18"/>
      <c r="Q5162" s="14" t="str">
        <f>IFERROR(O5162*HLOOKUP(I5162,Base!$H$2:$J$9,VLOOKUP(Planilla!P5162,Base!$F$3:$G$9,2,0),0),"")</f>
        <v/>
      </c>
    </row>
    <row r="5163" spans="1:17">
      <c r="A5163" s="18"/>
      <c r="B5163" s="7"/>
      <c r="C5163" s="12"/>
      <c r="D5163" s="13" t="str">
        <f>IFERROR(VLOOKUP(C5163,Base!A:C,2,0),"")</f>
        <v/>
      </c>
      <c r="E5163" s="10" t="str">
        <f>IFERROR(VLOOKUP(C5163,Base!A:C,3,0),"")</f>
        <v/>
      </c>
      <c r="F5163" s="8"/>
      <c r="G5163" s="9"/>
      <c r="H5163" s="18"/>
      <c r="I5163" s="18"/>
      <c r="J5163" s="9"/>
      <c r="K5163" s="18"/>
      <c r="L5163" s="14" t="str">
        <f>IFERROR(J5163*HLOOKUP(I5163,Base!$H$2:$J$9,VLOOKUP(Planilla!K5163,Base!$F$3:$G$9,2,0),0),"")</f>
        <v/>
      </c>
      <c r="M5163" s="19"/>
      <c r="N5163" s="14" t="str">
        <f>IF(M5163="Si",HLOOKUP(I5163,Base!$H$2:$J$9,8,0),"")</f>
        <v/>
      </c>
      <c r="O5163" s="9"/>
      <c r="P5163" s="18"/>
      <c r="Q5163" s="14" t="str">
        <f>IFERROR(O5163*HLOOKUP(I5163,Base!$H$2:$J$9,VLOOKUP(Planilla!P5163,Base!$F$3:$G$9,2,0),0),"")</f>
        <v/>
      </c>
    </row>
    <row r="5164" spans="1:17">
      <c r="A5164" s="18"/>
      <c r="B5164" s="7"/>
      <c r="C5164" s="12"/>
      <c r="D5164" s="13" t="str">
        <f>IFERROR(VLOOKUP(C5164,Base!A:C,2,0),"")</f>
        <v/>
      </c>
      <c r="E5164" s="10" t="str">
        <f>IFERROR(VLOOKUP(C5164,Base!A:C,3,0),"")</f>
        <v/>
      </c>
      <c r="F5164" s="8"/>
      <c r="G5164" s="9"/>
      <c r="H5164" s="18"/>
      <c r="I5164" s="18"/>
      <c r="J5164" s="9"/>
      <c r="K5164" s="18"/>
      <c r="L5164" s="14" t="str">
        <f>IFERROR(J5164*HLOOKUP(I5164,Base!$H$2:$J$9,VLOOKUP(Planilla!K5164,Base!$F$3:$G$9,2,0),0),"")</f>
        <v/>
      </c>
      <c r="M5164" s="19"/>
      <c r="N5164" s="14" t="str">
        <f>IF(M5164="Si",HLOOKUP(I5164,Base!$H$2:$J$9,8,0),"")</f>
        <v/>
      </c>
      <c r="O5164" s="9"/>
      <c r="P5164" s="18"/>
      <c r="Q5164" s="14" t="str">
        <f>IFERROR(O5164*HLOOKUP(I5164,Base!$H$2:$J$9,VLOOKUP(Planilla!P5164,Base!$F$3:$G$9,2,0),0),"")</f>
        <v/>
      </c>
    </row>
    <row r="5165" spans="1:17">
      <c r="A5165" s="18"/>
      <c r="B5165" s="7"/>
      <c r="C5165" s="12"/>
      <c r="D5165" s="13" t="str">
        <f>IFERROR(VLOOKUP(C5165,Base!A:C,2,0),"")</f>
        <v/>
      </c>
      <c r="E5165" s="10" t="str">
        <f>IFERROR(VLOOKUP(C5165,Base!A:C,3,0),"")</f>
        <v/>
      </c>
      <c r="F5165" s="8"/>
      <c r="G5165" s="9"/>
      <c r="H5165" s="18"/>
      <c r="I5165" s="18"/>
      <c r="J5165" s="9"/>
      <c r="K5165" s="18"/>
      <c r="L5165" s="14" t="str">
        <f>IFERROR(J5165*HLOOKUP(I5165,Base!$H$2:$J$9,VLOOKUP(Planilla!K5165,Base!$F$3:$G$9,2,0),0),"")</f>
        <v/>
      </c>
      <c r="M5165" s="19"/>
      <c r="N5165" s="14" t="str">
        <f>IF(M5165="Si",HLOOKUP(I5165,Base!$H$2:$J$9,8,0),"")</f>
        <v/>
      </c>
      <c r="O5165" s="9"/>
      <c r="P5165" s="18"/>
      <c r="Q5165" s="14" t="str">
        <f>IFERROR(O5165*HLOOKUP(I5165,Base!$H$2:$J$9,VLOOKUP(Planilla!P5165,Base!$F$3:$G$9,2,0),0),"")</f>
        <v/>
      </c>
    </row>
    <row r="5166" spans="1:17">
      <c r="A5166" s="18"/>
      <c r="B5166" s="7"/>
      <c r="C5166" s="12"/>
      <c r="D5166" s="13" t="str">
        <f>IFERROR(VLOOKUP(C5166,Base!A:C,2,0),"")</f>
        <v/>
      </c>
      <c r="E5166" s="10" t="str">
        <f>IFERROR(VLOOKUP(C5166,Base!A:C,3,0),"")</f>
        <v/>
      </c>
      <c r="F5166" s="8"/>
      <c r="G5166" s="9"/>
      <c r="H5166" s="18"/>
      <c r="I5166" s="18"/>
      <c r="J5166" s="9"/>
      <c r="K5166" s="18"/>
      <c r="L5166" s="14" t="str">
        <f>IFERROR(J5166*HLOOKUP(I5166,Base!$H$2:$J$9,VLOOKUP(Planilla!K5166,Base!$F$3:$G$9,2,0),0),"")</f>
        <v/>
      </c>
      <c r="M5166" s="19"/>
      <c r="N5166" s="14" t="str">
        <f>IF(M5166="Si",HLOOKUP(I5166,Base!$H$2:$J$9,8,0),"")</f>
        <v/>
      </c>
      <c r="O5166" s="9"/>
      <c r="P5166" s="18"/>
      <c r="Q5166" s="14" t="str">
        <f>IFERROR(O5166*HLOOKUP(I5166,Base!$H$2:$J$9,VLOOKUP(Planilla!P5166,Base!$F$3:$G$9,2,0),0),"")</f>
        <v/>
      </c>
    </row>
    <row r="5167" spans="1:17">
      <c r="A5167" s="18"/>
      <c r="B5167" s="7"/>
      <c r="C5167" s="12"/>
      <c r="D5167" s="13" t="str">
        <f>IFERROR(VLOOKUP(C5167,Base!A:C,2,0),"")</f>
        <v/>
      </c>
      <c r="E5167" s="10" t="str">
        <f>IFERROR(VLOOKUP(C5167,Base!A:C,3,0),"")</f>
        <v/>
      </c>
      <c r="F5167" s="8"/>
      <c r="G5167" s="9"/>
      <c r="H5167" s="18"/>
      <c r="I5167" s="18"/>
      <c r="J5167" s="9"/>
      <c r="K5167" s="18"/>
      <c r="L5167" s="14" t="str">
        <f>IFERROR(J5167*HLOOKUP(I5167,Base!$H$2:$J$9,VLOOKUP(Planilla!K5167,Base!$F$3:$G$9,2,0),0),"")</f>
        <v/>
      </c>
      <c r="M5167" s="19"/>
      <c r="N5167" s="14" t="str">
        <f>IF(M5167="Si",HLOOKUP(I5167,Base!$H$2:$J$9,8,0),"")</f>
        <v/>
      </c>
      <c r="O5167" s="9"/>
      <c r="P5167" s="18"/>
      <c r="Q5167" s="14" t="str">
        <f>IFERROR(O5167*HLOOKUP(I5167,Base!$H$2:$J$9,VLOOKUP(Planilla!P5167,Base!$F$3:$G$9,2,0),0),"")</f>
        <v/>
      </c>
    </row>
    <row r="5168" spans="1:17">
      <c r="A5168" s="18"/>
      <c r="B5168" s="7"/>
      <c r="C5168" s="12"/>
      <c r="D5168" s="13" t="str">
        <f>IFERROR(VLOOKUP(C5168,Base!A:C,2,0),"")</f>
        <v/>
      </c>
      <c r="E5168" s="10" t="str">
        <f>IFERROR(VLOOKUP(C5168,Base!A:C,3,0),"")</f>
        <v/>
      </c>
      <c r="F5168" s="8"/>
      <c r="G5168" s="9"/>
      <c r="H5168" s="18"/>
      <c r="I5168" s="18"/>
      <c r="J5168" s="9"/>
      <c r="K5168" s="18"/>
      <c r="L5168" s="14" t="str">
        <f>IFERROR(J5168*HLOOKUP(I5168,Base!$H$2:$J$9,VLOOKUP(Planilla!K5168,Base!$F$3:$G$9,2,0),0),"")</f>
        <v/>
      </c>
      <c r="M5168" s="19"/>
      <c r="N5168" s="14" t="str">
        <f>IF(M5168="Si",HLOOKUP(I5168,Base!$H$2:$J$9,8,0),"")</f>
        <v/>
      </c>
      <c r="O5168" s="9"/>
      <c r="P5168" s="18"/>
      <c r="Q5168" s="14" t="str">
        <f>IFERROR(O5168*HLOOKUP(I5168,Base!$H$2:$J$9,VLOOKUP(Planilla!P5168,Base!$F$3:$G$9,2,0),0),"")</f>
        <v/>
      </c>
    </row>
    <row r="5169" spans="1:17">
      <c r="A5169" s="18"/>
      <c r="B5169" s="7"/>
      <c r="C5169" s="12"/>
      <c r="D5169" s="13" t="str">
        <f>IFERROR(VLOOKUP(C5169,Base!A:C,2,0),"")</f>
        <v/>
      </c>
      <c r="E5169" s="10" t="str">
        <f>IFERROR(VLOOKUP(C5169,Base!A:C,3,0),"")</f>
        <v/>
      </c>
      <c r="F5169" s="8"/>
      <c r="G5169" s="9"/>
      <c r="H5169" s="18"/>
      <c r="I5169" s="18"/>
      <c r="J5169" s="9"/>
      <c r="K5169" s="18"/>
      <c r="L5169" s="14" t="str">
        <f>IFERROR(J5169*HLOOKUP(I5169,Base!$H$2:$J$9,VLOOKUP(Planilla!K5169,Base!$F$3:$G$9,2,0),0),"")</f>
        <v/>
      </c>
      <c r="M5169" s="19"/>
      <c r="N5169" s="14" t="str">
        <f>IF(M5169="Si",HLOOKUP(I5169,Base!$H$2:$J$9,8,0),"")</f>
        <v/>
      </c>
      <c r="O5169" s="9"/>
      <c r="P5169" s="18"/>
      <c r="Q5169" s="14" t="str">
        <f>IFERROR(O5169*HLOOKUP(I5169,Base!$H$2:$J$9,VLOOKUP(Planilla!P5169,Base!$F$3:$G$9,2,0),0),"")</f>
        <v/>
      </c>
    </row>
    <row r="5170" spans="1:17">
      <c r="A5170" s="18"/>
      <c r="B5170" s="7"/>
      <c r="C5170" s="12"/>
      <c r="D5170" s="13" t="str">
        <f>IFERROR(VLOOKUP(C5170,Base!A:C,2,0),"")</f>
        <v/>
      </c>
      <c r="E5170" s="10" t="str">
        <f>IFERROR(VLOOKUP(C5170,Base!A:C,3,0),"")</f>
        <v/>
      </c>
      <c r="F5170" s="8"/>
      <c r="G5170" s="9"/>
      <c r="H5170" s="18"/>
      <c r="I5170" s="18"/>
      <c r="J5170" s="9"/>
      <c r="K5170" s="18"/>
      <c r="L5170" s="14" t="str">
        <f>IFERROR(J5170*HLOOKUP(I5170,Base!$H$2:$J$9,VLOOKUP(Planilla!K5170,Base!$F$3:$G$9,2,0),0),"")</f>
        <v/>
      </c>
      <c r="M5170" s="19"/>
      <c r="N5170" s="14" t="str">
        <f>IF(M5170="Si",HLOOKUP(I5170,Base!$H$2:$J$9,8,0),"")</f>
        <v/>
      </c>
      <c r="O5170" s="9"/>
      <c r="P5170" s="18"/>
      <c r="Q5170" s="14" t="str">
        <f>IFERROR(O5170*HLOOKUP(I5170,Base!$H$2:$J$9,VLOOKUP(Planilla!P5170,Base!$F$3:$G$9,2,0),0),"")</f>
        <v/>
      </c>
    </row>
    <row r="5171" spans="1:17">
      <c r="A5171" s="18"/>
      <c r="B5171" s="7"/>
      <c r="C5171" s="12"/>
      <c r="D5171" s="13" t="str">
        <f>IFERROR(VLOOKUP(C5171,Base!A:C,2,0),"")</f>
        <v/>
      </c>
      <c r="E5171" s="10" t="str">
        <f>IFERROR(VLOOKUP(C5171,Base!A:C,3,0),"")</f>
        <v/>
      </c>
      <c r="F5171" s="8"/>
      <c r="G5171" s="9"/>
      <c r="H5171" s="18"/>
      <c r="I5171" s="18"/>
      <c r="J5171" s="9"/>
      <c r="K5171" s="18"/>
      <c r="L5171" s="14" t="str">
        <f>IFERROR(J5171*HLOOKUP(I5171,Base!$H$2:$J$9,VLOOKUP(Planilla!K5171,Base!$F$3:$G$9,2,0),0),"")</f>
        <v/>
      </c>
      <c r="M5171" s="19"/>
      <c r="N5171" s="14" t="str">
        <f>IF(M5171="Si",HLOOKUP(I5171,Base!$H$2:$J$9,8,0),"")</f>
        <v/>
      </c>
      <c r="O5171" s="9"/>
      <c r="P5171" s="18"/>
      <c r="Q5171" s="14" t="str">
        <f>IFERROR(O5171*HLOOKUP(I5171,Base!$H$2:$J$9,VLOOKUP(Planilla!P5171,Base!$F$3:$G$9,2,0),0),"")</f>
        <v/>
      </c>
    </row>
    <row r="5172" spans="1:17">
      <c r="A5172" s="18"/>
      <c r="B5172" s="7"/>
      <c r="C5172" s="12"/>
      <c r="D5172" s="13" t="str">
        <f>IFERROR(VLOOKUP(C5172,Base!A:C,2,0),"")</f>
        <v/>
      </c>
      <c r="E5172" s="10" t="str">
        <f>IFERROR(VLOOKUP(C5172,Base!A:C,3,0),"")</f>
        <v/>
      </c>
      <c r="F5172" s="8"/>
      <c r="G5172" s="9"/>
      <c r="H5172" s="18"/>
      <c r="I5172" s="18"/>
      <c r="J5172" s="9"/>
      <c r="K5172" s="18"/>
      <c r="L5172" s="14" t="str">
        <f>IFERROR(J5172*HLOOKUP(I5172,Base!$H$2:$J$9,VLOOKUP(Planilla!K5172,Base!$F$3:$G$9,2,0),0),"")</f>
        <v/>
      </c>
      <c r="M5172" s="19"/>
      <c r="N5172" s="14" t="str">
        <f>IF(M5172="Si",HLOOKUP(I5172,Base!$H$2:$J$9,8,0),"")</f>
        <v/>
      </c>
      <c r="O5172" s="9"/>
      <c r="P5172" s="18"/>
      <c r="Q5172" s="14" t="str">
        <f>IFERROR(O5172*HLOOKUP(I5172,Base!$H$2:$J$9,VLOOKUP(Planilla!P5172,Base!$F$3:$G$9,2,0),0),"")</f>
        <v/>
      </c>
    </row>
    <row r="5173" spans="1:17">
      <c r="A5173" s="18"/>
      <c r="B5173" s="7"/>
      <c r="C5173" s="12"/>
      <c r="D5173" s="13" t="str">
        <f>IFERROR(VLOOKUP(C5173,Base!A:C,2,0),"")</f>
        <v/>
      </c>
      <c r="E5173" s="10" t="str">
        <f>IFERROR(VLOOKUP(C5173,Base!A:C,3,0),"")</f>
        <v/>
      </c>
      <c r="F5173" s="8"/>
      <c r="G5173" s="9"/>
      <c r="H5173" s="18"/>
      <c r="I5173" s="18"/>
      <c r="J5173" s="9"/>
      <c r="K5173" s="18"/>
      <c r="L5173" s="14" t="str">
        <f>IFERROR(J5173*HLOOKUP(I5173,Base!$H$2:$J$9,VLOOKUP(Planilla!K5173,Base!$F$3:$G$9,2,0),0),"")</f>
        <v/>
      </c>
      <c r="M5173" s="19"/>
      <c r="N5173" s="14" t="str">
        <f>IF(M5173="Si",HLOOKUP(I5173,Base!$H$2:$J$9,8,0),"")</f>
        <v/>
      </c>
      <c r="O5173" s="9"/>
      <c r="P5173" s="18"/>
      <c r="Q5173" s="14" t="str">
        <f>IFERROR(O5173*HLOOKUP(I5173,Base!$H$2:$J$9,VLOOKUP(Planilla!P5173,Base!$F$3:$G$9,2,0),0),"")</f>
        <v/>
      </c>
    </row>
    <row r="5174" spans="1:17">
      <c r="A5174" s="18"/>
      <c r="B5174" s="7"/>
      <c r="C5174" s="12"/>
      <c r="D5174" s="13" t="str">
        <f>IFERROR(VLOOKUP(C5174,Base!A:C,2,0),"")</f>
        <v/>
      </c>
      <c r="E5174" s="10" t="str">
        <f>IFERROR(VLOOKUP(C5174,Base!A:C,3,0),"")</f>
        <v/>
      </c>
      <c r="F5174" s="8"/>
      <c r="G5174" s="9"/>
      <c r="H5174" s="18"/>
      <c r="I5174" s="18"/>
      <c r="J5174" s="9"/>
      <c r="K5174" s="18"/>
      <c r="L5174" s="14" t="str">
        <f>IFERROR(J5174*HLOOKUP(I5174,Base!$H$2:$J$9,VLOOKUP(Planilla!K5174,Base!$F$3:$G$9,2,0),0),"")</f>
        <v/>
      </c>
      <c r="M5174" s="19"/>
      <c r="N5174" s="14" t="str">
        <f>IF(M5174="Si",HLOOKUP(I5174,Base!$H$2:$J$9,8,0),"")</f>
        <v/>
      </c>
      <c r="O5174" s="9"/>
      <c r="P5174" s="18"/>
      <c r="Q5174" s="14" t="str">
        <f>IFERROR(O5174*HLOOKUP(I5174,Base!$H$2:$J$9,VLOOKUP(Planilla!P5174,Base!$F$3:$G$9,2,0),0),"")</f>
        <v/>
      </c>
    </row>
    <row r="5175" spans="1:17">
      <c r="A5175" s="18"/>
      <c r="B5175" s="7"/>
      <c r="C5175" s="12"/>
      <c r="D5175" s="13" t="str">
        <f>IFERROR(VLOOKUP(C5175,Base!A:C,2,0),"")</f>
        <v/>
      </c>
      <c r="E5175" s="10" t="str">
        <f>IFERROR(VLOOKUP(C5175,Base!A:C,3,0),"")</f>
        <v/>
      </c>
      <c r="F5175" s="8"/>
      <c r="G5175" s="9"/>
      <c r="H5175" s="18"/>
      <c r="I5175" s="18"/>
      <c r="J5175" s="9"/>
      <c r="K5175" s="18"/>
      <c r="L5175" s="14" t="str">
        <f>IFERROR(J5175*HLOOKUP(I5175,Base!$H$2:$J$9,VLOOKUP(Planilla!K5175,Base!$F$3:$G$9,2,0),0),"")</f>
        <v/>
      </c>
      <c r="M5175" s="19"/>
      <c r="N5175" s="14" t="str">
        <f>IF(M5175="Si",HLOOKUP(I5175,Base!$H$2:$J$9,8,0),"")</f>
        <v/>
      </c>
      <c r="O5175" s="9"/>
      <c r="P5175" s="18"/>
      <c r="Q5175" s="14" t="str">
        <f>IFERROR(O5175*HLOOKUP(I5175,Base!$H$2:$J$9,VLOOKUP(Planilla!P5175,Base!$F$3:$G$9,2,0),0),"")</f>
        <v/>
      </c>
    </row>
    <row r="5176" spans="1:17">
      <c r="A5176" s="18"/>
      <c r="B5176" s="7"/>
      <c r="C5176" s="12"/>
      <c r="D5176" s="13" t="str">
        <f>IFERROR(VLOOKUP(C5176,Base!A:C,2,0),"")</f>
        <v/>
      </c>
      <c r="E5176" s="10" t="str">
        <f>IFERROR(VLOOKUP(C5176,Base!A:C,3,0),"")</f>
        <v/>
      </c>
      <c r="F5176" s="8"/>
      <c r="G5176" s="9"/>
      <c r="H5176" s="18"/>
      <c r="I5176" s="18"/>
      <c r="J5176" s="9"/>
      <c r="K5176" s="18"/>
      <c r="L5176" s="14" t="str">
        <f>IFERROR(J5176*HLOOKUP(I5176,Base!$H$2:$J$9,VLOOKUP(Planilla!K5176,Base!$F$3:$G$9,2,0),0),"")</f>
        <v/>
      </c>
      <c r="M5176" s="19"/>
      <c r="N5176" s="14" t="str">
        <f>IF(M5176="Si",HLOOKUP(I5176,Base!$H$2:$J$9,8,0),"")</f>
        <v/>
      </c>
      <c r="O5176" s="9"/>
      <c r="P5176" s="18"/>
      <c r="Q5176" s="14" t="str">
        <f>IFERROR(O5176*HLOOKUP(I5176,Base!$H$2:$J$9,VLOOKUP(Planilla!P5176,Base!$F$3:$G$9,2,0),0),"")</f>
        <v/>
      </c>
    </row>
    <row r="5177" spans="1:17">
      <c r="A5177" s="18"/>
      <c r="B5177" s="7"/>
      <c r="C5177" s="12"/>
      <c r="D5177" s="13" t="str">
        <f>IFERROR(VLOOKUP(C5177,Base!A:C,2,0),"")</f>
        <v/>
      </c>
      <c r="E5177" s="10" t="str">
        <f>IFERROR(VLOOKUP(C5177,Base!A:C,3,0),"")</f>
        <v/>
      </c>
      <c r="F5177" s="8"/>
      <c r="G5177" s="9"/>
      <c r="H5177" s="18"/>
      <c r="I5177" s="18"/>
      <c r="J5177" s="9"/>
      <c r="K5177" s="18"/>
      <c r="L5177" s="14" t="str">
        <f>IFERROR(J5177*HLOOKUP(I5177,Base!$H$2:$J$9,VLOOKUP(Planilla!K5177,Base!$F$3:$G$9,2,0),0),"")</f>
        <v/>
      </c>
      <c r="M5177" s="19"/>
      <c r="N5177" s="14" t="str">
        <f>IF(M5177="Si",HLOOKUP(I5177,Base!$H$2:$J$9,8,0),"")</f>
        <v/>
      </c>
      <c r="O5177" s="9"/>
      <c r="P5177" s="18"/>
      <c r="Q5177" s="14" t="str">
        <f>IFERROR(O5177*HLOOKUP(I5177,Base!$H$2:$J$9,VLOOKUP(Planilla!P5177,Base!$F$3:$G$9,2,0),0),"")</f>
        <v/>
      </c>
    </row>
    <row r="5178" spans="1:17">
      <c r="A5178" s="18"/>
      <c r="B5178" s="7"/>
      <c r="C5178" s="12"/>
      <c r="D5178" s="13" t="str">
        <f>IFERROR(VLOOKUP(C5178,Base!A:C,2,0),"")</f>
        <v/>
      </c>
      <c r="E5178" s="10" t="str">
        <f>IFERROR(VLOOKUP(C5178,Base!A:C,3,0),"")</f>
        <v/>
      </c>
      <c r="F5178" s="8"/>
      <c r="G5178" s="9"/>
      <c r="H5178" s="18"/>
      <c r="I5178" s="18"/>
      <c r="J5178" s="9"/>
      <c r="K5178" s="18"/>
      <c r="L5178" s="14" t="str">
        <f>IFERROR(J5178*HLOOKUP(I5178,Base!$H$2:$J$9,VLOOKUP(Planilla!K5178,Base!$F$3:$G$9,2,0),0),"")</f>
        <v/>
      </c>
      <c r="M5178" s="19"/>
      <c r="N5178" s="14" t="str">
        <f>IF(M5178="Si",HLOOKUP(I5178,Base!$H$2:$J$9,8,0),"")</f>
        <v/>
      </c>
      <c r="O5178" s="9"/>
      <c r="P5178" s="18"/>
      <c r="Q5178" s="14" t="str">
        <f>IFERROR(O5178*HLOOKUP(I5178,Base!$H$2:$J$9,VLOOKUP(Planilla!P5178,Base!$F$3:$G$9,2,0),0),"")</f>
        <v/>
      </c>
    </row>
    <row r="5179" spans="1:17">
      <c r="A5179" s="18"/>
      <c r="B5179" s="7"/>
      <c r="C5179" s="12"/>
      <c r="D5179" s="13" t="str">
        <f>IFERROR(VLOOKUP(C5179,Base!A:C,2,0),"")</f>
        <v/>
      </c>
      <c r="E5179" s="10" t="str">
        <f>IFERROR(VLOOKUP(C5179,Base!A:C,3,0),"")</f>
        <v/>
      </c>
      <c r="F5179" s="8"/>
      <c r="G5179" s="9"/>
      <c r="H5179" s="18"/>
      <c r="I5179" s="18"/>
      <c r="J5179" s="9"/>
      <c r="K5179" s="18"/>
      <c r="L5179" s="14" t="str">
        <f>IFERROR(J5179*HLOOKUP(I5179,Base!$H$2:$J$9,VLOOKUP(Planilla!K5179,Base!$F$3:$G$9,2,0),0),"")</f>
        <v/>
      </c>
      <c r="M5179" s="19"/>
      <c r="N5179" s="14" t="str">
        <f>IF(M5179="Si",HLOOKUP(I5179,Base!$H$2:$J$9,8,0),"")</f>
        <v/>
      </c>
      <c r="O5179" s="9"/>
      <c r="P5179" s="18"/>
      <c r="Q5179" s="14" t="str">
        <f>IFERROR(O5179*HLOOKUP(I5179,Base!$H$2:$J$9,VLOOKUP(Planilla!P5179,Base!$F$3:$G$9,2,0),0),"")</f>
        <v/>
      </c>
    </row>
    <row r="5180" spans="1:17">
      <c r="A5180" s="18"/>
      <c r="B5180" s="7"/>
      <c r="C5180" s="12"/>
      <c r="D5180" s="13" t="str">
        <f>IFERROR(VLOOKUP(C5180,Base!A:C,2,0),"")</f>
        <v/>
      </c>
      <c r="E5180" s="10" t="str">
        <f>IFERROR(VLOOKUP(C5180,Base!A:C,3,0),"")</f>
        <v/>
      </c>
      <c r="F5180" s="8"/>
      <c r="G5180" s="9"/>
      <c r="H5180" s="18"/>
      <c r="I5180" s="18"/>
      <c r="J5180" s="9"/>
      <c r="K5180" s="18"/>
      <c r="L5180" s="14" t="str">
        <f>IFERROR(J5180*HLOOKUP(I5180,Base!$H$2:$J$9,VLOOKUP(Planilla!K5180,Base!$F$3:$G$9,2,0),0),"")</f>
        <v/>
      </c>
      <c r="M5180" s="19"/>
      <c r="N5180" s="14" t="str">
        <f>IF(M5180="Si",HLOOKUP(I5180,Base!$H$2:$J$9,8,0),"")</f>
        <v/>
      </c>
      <c r="O5180" s="9"/>
      <c r="P5180" s="18"/>
      <c r="Q5180" s="14" t="str">
        <f>IFERROR(O5180*HLOOKUP(I5180,Base!$H$2:$J$9,VLOOKUP(Planilla!P5180,Base!$F$3:$G$9,2,0),0),"")</f>
        <v/>
      </c>
    </row>
    <row r="5181" spans="1:17">
      <c r="A5181" s="18"/>
      <c r="B5181" s="7"/>
      <c r="C5181" s="12"/>
      <c r="D5181" s="13" t="str">
        <f>IFERROR(VLOOKUP(C5181,Base!A:C,2,0),"")</f>
        <v/>
      </c>
      <c r="E5181" s="10" t="str">
        <f>IFERROR(VLOOKUP(C5181,Base!A:C,3,0),"")</f>
        <v/>
      </c>
      <c r="F5181" s="8"/>
      <c r="G5181" s="9"/>
      <c r="H5181" s="18"/>
      <c r="I5181" s="18"/>
      <c r="J5181" s="9"/>
      <c r="K5181" s="18"/>
      <c r="L5181" s="14" t="str">
        <f>IFERROR(J5181*HLOOKUP(I5181,Base!$H$2:$J$9,VLOOKUP(Planilla!K5181,Base!$F$3:$G$9,2,0),0),"")</f>
        <v/>
      </c>
      <c r="M5181" s="19"/>
      <c r="N5181" s="14" t="str">
        <f>IF(M5181="Si",HLOOKUP(I5181,Base!$H$2:$J$9,8,0),"")</f>
        <v/>
      </c>
      <c r="O5181" s="9"/>
      <c r="P5181" s="18"/>
      <c r="Q5181" s="14" t="str">
        <f>IFERROR(O5181*HLOOKUP(I5181,Base!$H$2:$J$9,VLOOKUP(Planilla!P5181,Base!$F$3:$G$9,2,0),0),"")</f>
        <v/>
      </c>
    </row>
    <row r="5182" spans="1:17">
      <c r="A5182" s="18"/>
      <c r="B5182" s="7"/>
      <c r="C5182" s="12"/>
      <c r="D5182" s="13" t="str">
        <f>IFERROR(VLOOKUP(C5182,Base!A:C,2,0),"")</f>
        <v/>
      </c>
      <c r="E5182" s="10" t="str">
        <f>IFERROR(VLOOKUP(C5182,Base!A:C,3,0),"")</f>
        <v/>
      </c>
      <c r="F5182" s="8"/>
      <c r="G5182" s="9"/>
      <c r="H5182" s="18"/>
      <c r="I5182" s="18"/>
      <c r="J5182" s="9"/>
      <c r="K5182" s="18"/>
      <c r="L5182" s="14" t="str">
        <f>IFERROR(J5182*HLOOKUP(I5182,Base!$H$2:$J$9,VLOOKUP(Planilla!K5182,Base!$F$3:$G$9,2,0),0),"")</f>
        <v/>
      </c>
      <c r="M5182" s="19"/>
      <c r="N5182" s="14" t="str">
        <f>IF(M5182="Si",HLOOKUP(I5182,Base!$H$2:$J$9,8,0),"")</f>
        <v/>
      </c>
      <c r="O5182" s="9"/>
      <c r="P5182" s="18"/>
      <c r="Q5182" s="14" t="str">
        <f>IFERROR(O5182*HLOOKUP(I5182,Base!$H$2:$J$9,VLOOKUP(Planilla!P5182,Base!$F$3:$G$9,2,0),0),"")</f>
        <v/>
      </c>
    </row>
    <row r="5183" spans="1:17">
      <c r="A5183" s="18"/>
      <c r="B5183" s="7"/>
      <c r="C5183" s="12"/>
      <c r="D5183" s="13" t="str">
        <f>IFERROR(VLOOKUP(C5183,Base!A:C,2,0),"")</f>
        <v/>
      </c>
      <c r="E5183" s="10" t="str">
        <f>IFERROR(VLOOKUP(C5183,Base!A:C,3,0),"")</f>
        <v/>
      </c>
      <c r="F5183" s="8"/>
      <c r="G5183" s="9"/>
      <c r="H5183" s="18"/>
      <c r="I5183" s="18"/>
      <c r="J5183" s="9"/>
      <c r="K5183" s="18"/>
      <c r="L5183" s="14" t="str">
        <f>IFERROR(J5183*HLOOKUP(I5183,Base!$H$2:$J$9,VLOOKUP(Planilla!K5183,Base!$F$3:$G$9,2,0),0),"")</f>
        <v/>
      </c>
      <c r="M5183" s="19"/>
      <c r="N5183" s="14" t="str">
        <f>IF(M5183="Si",HLOOKUP(I5183,Base!$H$2:$J$9,8,0),"")</f>
        <v/>
      </c>
      <c r="O5183" s="9"/>
      <c r="P5183" s="18"/>
      <c r="Q5183" s="14" t="str">
        <f>IFERROR(O5183*HLOOKUP(I5183,Base!$H$2:$J$9,VLOOKUP(Planilla!P5183,Base!$F$3:$G$9,2,0),0),"")</f>
        <v/>
      </c>
    </row>
    <row r="5184" spans="1:17">
      <c r="A5184" s="18"/>
      <c r="B5184" s="7"/>
      <c r="C5184" s="12"/>
      <c r="D5184" s="13" t="str">
        <f>IFERROR(VLOOKUP(C5184,Base!A:C,2,0),"")</f>
        <v/>
      </c>
      <c r="E5184" s="10" t="str">
        <f>IFERROR(VLOOKUP(C5184,Base!A:C,3,0),"")</f>
        <v/>
      </c>
      <c r="F5184" s="8"/>
      <c r="G5184" s="9"/>
      <c r="H5184" s="18"/>
      <c r="I5184" s="18"/>
      <c r="J5184" s="9"/>
      <c r="K5184" s="18"/>
      <c r="L5184" s="14" t="str">
        <f>IFERROR(J5184*HLOOKUP(I5184,Base!$H$2:$J$9,VLOOKUP(Planilla!K5184,Base!$F$3:$G$9,2,0),0),"")</f>
        <v/>
      </c>
      <c r="M5184" s="19"/>
      <c r="N5184" s="14" t="str">
        <f>IF(M5184="Si",HLOOKUP(I5184,Base!$H$2:$J$9,8,0),"")</f>
        <v/>
      </c>
      <c r="O5184" s="9"/>
      <c r="P5184" s="18"/>
      <c r="Q5184" s="14" t="str">
        <f>IFERROR(O5184*HLOOKUP(I5184,Base!$H$2:$J$9,VLOOKUP(Planilla!P5184,Base!$F$3:$G$9,2,0),0),"")</f>
        <v/>
      </c>
    </row>
    <row r="5185" spans="1:17">
      <c r="A5185" s="18"/>
      <c r="B5185" s="7"/>
      <c r="C5185" s="12"/>
      <c r="D5185" s="13" t="str">
        <f>IFERROR(VLOOKUP(C5185,Base!A:C,2,0),"")</f>
        <v/>
      </c>
      <c r="E5185" s="10" t="str">
        <f>IFERROR(VLOOKUP(C5185,Base!A:C,3,0),"")</f>
        <v/>
      </c>
      <c r="F5185" s="8"/>
      <c r="G5185" s="9"/>
      <c r="H5185" s="18"/>
      <c r="I5185" s="18"/>
      <c r="J5185" s="9"/>
      <c r="K5185" s="18"/>
      <c r="L5185" s="14" t="str">
        <f>IFERROR(J5185*HLOOKUP(I5185,Base!$H$2:$J$9,VLOOKUP(Planilla!K5185,Base!$F$3:$G$9,2,0),0),"")</f>
        <v/>
      </c>
      <c r="M5185" s="19"/>
      <c r="N5185" s="14" t="str">
        <f>IF(M5185="Si",HLOOKUP(I5185,Base!$H$2:$J$9,8,0),"")</f>
        <v/>
      </c>
      <c r="O5185" s="9"/>
      <c r="P5185" s="18"/>
      <c r="Q5185" s="14" t="str">
        <f>IFERROR(O5185*HLOOKUP(I5185,Base!$H$2:$J$9,VLOOKUP(Planilla!P5185,Base!$F$3:$G$9,2,0),0),"")</f>
        <v/>
      </c>
    </row>
    <row r="5186" spans="1:17">
      <c r="A5186" s="18"/>
      <c r="B5186" s="7"/>
      <c r="C5186" s="12"/>
      <c r="D5186" s="13" t="str">
        <f>IFERROR(VLOOKUP(C5186,Base!A:C,2,0),"")</f>
        <v/>
      </c>
      <c r="E5186" s="10" t="str">
        <f>IFERROR(VLOOKUP(C5186,Base!A:C,3,0),"")</f>
        <v/>
      </c>
      <c r="F5186" s="8"/>
      <c r="G5186" s="9"/>
      <c r="H5186" s="18"/>
      <c r="I5186" s="18"/>
      <c r="J5186" s="9"/>
      <c r="K5186" s="18"/>
      <c r="L5186" s="14" t="str">
        <f>IFERROR(J5186*HLOOKUP(I5186,Base!$H$2:$J$9,VLOOKUP(Planilla!K5186,Base!$F$3:$G$9,2,0),0),"")</f>
        <v/>
      </c>
      <c r="M5186" s="19"/>
      <c r="N5186" s="14" t="str">
        <f>IF(M5186="Si",HLOOKUP(I5186,Base!$H$2:$J$9,8,0),"")</f>
        <v/>
      </c>
      <c r="O5186" s="9"/>
      <c r="P5186" s="18"/>
      <c r="Q5186" s="14" t="str">
        <f>IFERROR(O5186*HLOOKUP(I5186,Base!$H$2:$J$9,VLOOKUP(Planilla!P5186,Base!$F$3:$G$9,2,0),0),"")</f>
        <v/>
      </c>
    </row>
    <row r="5187" spans="1:17">
      <c r="A5187" s="18"/>
      <c r="B5187" s="7"/>
      <c r="C5187" s="12"/>
      <c r="D5187" s="13" t="str">
        <f>IFERROR(VLOOKUP(C5187,Base!A:C,2,0),"")</f>
        <v/>
      </c>
      <c r="E5187" s="10" t="str">
        <f>IFERROR(VLOOKUP(C5187,Base!A:C,3,0),"")</f>
        <v/>
      </c>
      <c r="F5187" s="8"/>
      <c r="G5187" s="9"/>
      <c r="H5187" s="18"/>
      <c r="I5187" s="18"/>
      <c r="J5187" s="9"/>
      <c r="K5187" s="18"/>
      <c r="L5187" s="14" t="str">
        <f>IFERROR(J5187*HLOOKUP(I5187,Base!$H$2:$J$9,VLOOKUP(Planilla!K5187,Base!$F$3:$G$9,2,0),0),"")</f>
        <v/>
      </c>
      <c r="M5187" s="19"/>
      <c r="N5187" s="14" t="str">
        <f>IF(M5187="Si",HLOOKUP(I5187,Base!$H$2:$J$9,8,0),"")</f>
        <v/>
      </c>
      <c r="O5187" s="9"/>
      <c r="P5187" s="18"/>
      <c r="Q5187" s="14" t="str">
        <f>IFERROR(O5187*HLOOKUP(I5187,Base!$H$2:$J$9,VLOOKUP(Planilla!P5187,Base!$F$3:$G$9,2,0),0),"")</f>
        <v/>
      </c>
    </row>
    <row r="5188" spans="1:17">
      <c r="A5188" s="18"/>
      <c r="B5188" s="7"/>
      <c r="C5188" s="12"/>
      <c r="D5188" s="13" t="str">
        <f>IFERROR(VLOOKUP(C5188,Base!A:C,2,0),"")</f>
        <v/>
      </c>
      <c r="E5188" s="10" t="str">
        <f>IFERROR(VLOOKUP(C5188,Base!A:C,3,0),"")</f>
        <v/>
      </c>
      <c r="F5188" s="8"/>
      <c r="G5188" s="9"/>
      <c r="H5188" s="18"/>
      <c r="I5188" s="18"/>
      <c r="J5188" s="9"/>
      <c r="K5188" s="18"/>
      <c r="L5188" s="14" t="str">
        <f>IFERROR(J5188*HLOOKUP(I5188,Base!$H$2:$J$9,VLOOKUP(Planilla!K5188,Base!$F$3:$G$9,2,0),0),"")</f>
        <v/>
      </c>
      <c r="M5188" s="19"/>
      <c r="N5188" s="14" t="str">
        <f>IF(M5188="Si",HLOOKUP(I5188,Base!$H$2:$J$9,8,0),"")</f>
        <v/>
      </c>
      <c r="O5188" s="9"/>
      <c r="P5188" s="18"/>
      <c r="Q5188" s="14" t="str">
        <f>IFERROR(O5188*HLOOKUP(I5188,Base!$H$2:$J$9,VLOOKUP(Planilla!P5188,Base!$F$3:$G$9,2,0),0),"")</f>
        <v/>
      </c>
    </row>
    <row r="5189" spans="1:17">
      <c r="A5189" s="18"/>
      <c r="B5189" s="7"/>
      <c r="C5189" s="12"/>
      <c r="D5189" s="13" t="str">
        <f>IFERROR(VLOOKUP(C5189,Base!A:C,2,0),"")</f>
        <v/>
      </c>
      <c r="E5189" s="10" t="str">
        <f>IFERROR(VLOOKUP(C5189,Base!A:C,3,0),"")</f>
        <v/>
      </c>
      <c r="F5189" s="8"/>
      <c r="G5189" s="9"/>
      <c r="H5189" s="18"/>
      <c r="I5189" s="18"/>
      <c r="J5189" s="9"/>
      <c r="K5189" s="18"/>
      <c r="L5189" s="14" t="str">
        <f>IFERROR(J5189*HLOOKUP(I5189,Base!$H$2:$J$9,VLOOKUP(Planilla!K5189,Base!$F$3:$G$9,2,0),0),"")</f>
        <v/>
      </c>
      <c r="M5189" s="19"/>
      <c r="N5189" s="14" t="str">
        <f>IF(M5189="Si",HLOOKUP(I5189,Base!$H$2:$J$9,8,0),"")</f>
        <v/>
      </c>
      <c r="O5189" s="9"/>
      <c r="P5189" s="18"/>
      <c r="Q5189" s="14" t="str">
        <f>IFERROR(O5189*HLOOKUP(I5189,Base!$H$2:$J$9,VLOOKUP(Planilla!P5189,Base!$F$3:$G$9,2,0),0),"")</f>
        <v/>
      </c>
    </row>
    <row r="5190" spans="1:17">
      <c r="A5190" s="18"/>
      <c r="B5190" s="7"/>
      <c r="C5190" s="12"/>
      <c r="D5190" s="13" t="str">
        <f>IFERROR(VLOOKUP(C5190,Base!A:C,2,0),"")</f>
        <v/>
      </c>
      <c r="E5190" s="10" t="str">
        <f>IFERROR(VLOOKUP(C5190,Base!A:C,3,0),"")</f>
        <v/>
      </c>
      <c r="F5190" s="8"/>
      <c r="G5190" s="9"/>
      <c r="H5190" s="18"/>
      <c r="I5190" s="18"/>
      <c r="J5190" s="9"/>
      <c r="K5190" s="18"/>
      <c r="L5190" s="14" t="str">
        <f>IFERROR(J5190*HLOOKUP(I5190,Base!$H$2:$J$9,VLOOKUP(Planilla!K5190,Base!$F$3:$G$9,2,0),0),"")</f>
        <v/>
      </c>
      <c r="M5190" s="19"/>
      <c r="N5190" s="14" t="str">
        <f>IF(M5190="Si",HLOOKUP(I5190,Base!$H$2:$J$9,8,0),"")</f>
        <v/>
      </c>
      <c r="O5190" s="9"/>
      <c r="P5190" s="18"/>
      <c r="Q5190" s="14" t="str">
        <f>IFERROR(O5190*HLOOKUP(I5190,Base!$H$2:$J$9,VLOOKUP(Planilla!P5190,Base!$F$3:$G$9,2,0),0),"")</f>
        <v/>
      </c>
    </row>
    <row r="5191" spans="1:17">
      <c r="A5191" s="18"/>
      <c r="B5191" s="7"/>
      <c r="C5191" s="12"/>
      <c r="D5191" s="13" t="str">
        <f>IFERROR(VLOOKUP(C5191,Base!A:C,2,0),"")</f>
        <v/>
      </c>
      <c r="E5191" s="10" t="str">
        <f>IFERROR(VLOOKUP(C5191,Base!A:C,3,0),"")</f>
        <v/>
      </c>
      <c r="F5191" s="8"/>
      <c r="G5191" s="9"/>
      <c r="H5191" s="18"/>
      <c r="I5191" s="18"/>
      <c r="J5191" s="9"/>
      <c r="K5191" s="18"/>
      <c r="L5191" s="14" t="str">
        <f>IFERROR(J5191*HLOOKUP(I5191,Base!$H$2:$J$9,VLOOKUP(Planilla!K5191,Base!$F$3:$G$9,2,0),0),"")</f>
        <v/>
      </c>
      <c r="M5191" s="19"/>
      <c r="N5191" s="14" t="str">
        <f>IF(M5191="Si",HLOOKUP(I5191,Base!$H$2:$J$9,8,0),"")</f>
        <v/>
      </c>
      <c r="O5191" s="9"/>
      <c r="P5191" s="18"/>
      <c r="Q5191" s="14" t="str">
        <f>IFERROR(O5191*HLOOKUP(I5191,Base!$H$2:$J$9,VLOOKUP(Planilla!P5191,Base!$F$3:$G$9,2,0),0),"")</f>
        <v/>
      </c>
    </row>
    <row r="5192" spans="1:17">
      <c r="A5192" s="18"/>
      <c r="B5192" s="7"/>
      <c r="C5192" s="12"/>
      <c r="D5192" s="13" t="str">
        <f>IFERROR(VLOOKUP(C5192,Base!A:C,2,0),"")</f>
        <v/>
      </c>
      <c r="E5192" s="10" t="str">
        <f>IFERROR(VLOOKUP(C5192,Base!A:C,3,0),"")</f>
        <v/>
      </c>
      <c r="F5192" s="8"/>
      <c r="G5192" s="9"/>
      <c r="H5192" s="18"/>
      <c r="I5192" s="18"/>
      <c r="J5192" s="9"/>
      <c r="K5192" s="18"/>
      <c r="L5192" s="14" t="str">
        <f>IFERROR(J5192*HLOOKUP(I5192,Base!$H$2:$J$9,VLOOKUP(Planilla!K5192,Base!$F$3:$G$9,2,0),0),"")</f>
        <v/>
      </c>
      <c r="M5192" s="19"/>
      <c r="N5192" s="14" t="str">
        <f>IF(M5192="Si",HLOOKUP(I5192,Base!$H$2:$J$9,8,0),"")</f>
        <v/>
      </c>
      <c r="O5192" s="9"/>
      <c r="P5192" s="18"/>
      <c r="Q5192" s="14" t="str">
        <f>IFERROR(O5192*HLOOKUP(I5192,Base!$H$2:$J$9,VLOOKUP(Planilla!P5192,Base!$F$3:$G$9,2,0),0),"")</f>
        <v/>
      </c>
    </row>
    <row r="5193" spans="1:17">
      <c r="A5193" s="18"/>
      <c r="B5193" s="7"/>
      <c r="C5193" s="12"/>
      <c r="D5193" s="13" t="str">
        <f>IFERROR(VLOOKUP(C5193,Base!A:C,2,0),"")</f>
        <v/>
      </c>
      <c r="E5193" s="10" t="str">
        <f>IFERROR(VLOOKUP(C5193,Base!A:C,3,0),"")</f>
        <v/>
      </c>
      <c r="F5193" s="8"/>
      <c r="G5193" s="9"/>
      <c r="H5193" s="18"/>
      <c r="I5193" s="18"/>
      <c r="J5193" s="9"/>
      <c r="K5193" s="18"/>
      <c r="L5193" s="14" t="str">
        <f>IFERROR(J5193*HLOOKUP(I5193,Base!$H$2:$J$9,VLOOKUP(Planilla!K5193,Base!$F$3:$G$9,2,0),0),"")</f>
        <v/>
      </c>
      <c r="M5193" s="19"/>
      <c r="N5193" s="14" t="str">
        <f>IF(M5193="Si",HLOOKUP(I5193,Base!$H$2:$J$9,8,0),"")</f>
        <v/>
      </c>
      <c r="O5193" s="9"/>
      <c r="P5193" s="18"/>
      <c r="Q5193" s="14" t="str">
        <f>IFERROR(O5193*HLOOKUP(I5193,Base!$H$2:$J$9,VLOOKUP(Planilla!P5193,Base!$F$3:$G$9,2,0),0),"")</f>
        <v/>
      </c>
    </row>
    <row r="5194" spans="1:17">
      <c r="A5194" s="18"/>
      <c r="B5194" s="7"/>
      <c r="C5194" s="12"/>
      <c r="D5194" s="13" t="str">
        <f>IFERROR(VLOOKUP(C5194,Base!A:C,2,0),"")</f>
        <v/>
      </c>
      <c r="E5194" s="10" t="str">
        <f>IFERROR(VLOOKUP(C5194,Base!A:C,3,0),"")</f>
        <v/>
      </c>
      <c r="F5194" s="8"/>
      <c r="G5194" s="9"/>
      <c r="H5194" s="18"/>
      <c r="I5194" s="18"/>
      <c r="J5194" s="9"/>
      <c r="K5194" s="18"/>
      <c r="L5194" s="14" t="str">
        <f>IFERROR(J5194*HLOOKUP(I5194,Base!$H$2:$J$9,VLOOKUP(Planilla!K5194,Base!$F$3:$G$9,2,0),0),"")</f>
        <v/>
      </c>
      <c r="M5194" s="19"/>
      <c r="N5194" s="14" t="str">
        <f>IF(M5194="Si",HLOOKUP(I5194,Base!$H$2:$J$9,8,0),"")</f>
        <v/>
      </c>
      <c r="O5194" s="9"/>
      <c r="P5194" s="18"/>
      <c r="Q5194" s="14" t="str">
        <f>IFERROR(O5194*HLOOKUP(I5194,Base!$H$2:$J$9,VLOOKUP(Planilla!P5194,Base!$F$3:$G$9,2,0),0),"")</f>
        <v/>
      </c>
    </row>
    <row r="5195" spans="1:17">
      <c r="A5195" s="18"/>
      <c r="B5195" s="7"/>
      <c r="C5195" s="12"/>
      <c r="D5195" s="13" t="str">
        <f>IFERROR(VLOOKUP(C5195,Base!A:C,2,0),"")</f>
        <v/>
      </c>
      <c r="E5195" s="10" t="str">
        <f>IFERROR(VLOOKUP(C5195,Base!A:C,3,0),"")</f>
        <v/>
      </c>
      <c r="F5195" s="8"/>
      <c r="G5195" s="9"/>
      <c r="H5195" s="18"/>
      <c r="I5195" s="18"/>
      <c r="J5195" s="9"/>
      <c r="K5195" s="18"/>
      <c r="L5195" s="14" t="str">
        <f>IFERROR(J5195*HLOOKUP(I5195,Base!$H$2:$J$9,VLOOKUP(Planilla!K5195,Base!$F$3:$G$9,2,0),0),"")</f>
        <v/>
      </c>
      <c r="M5195" s="19"/>
      <c r="N5195" s="14" t="str">
        <f>IF(M5195="Si",HLOOKUP(I5195,Base!$H$2:$J$9,8,0),"")</f>
        <v/>
      </c>
      <c r="O5195" s="9"/>
      <c r="P5195" s="18"/>
      <c r="Q5195" s="14" t="str">
        <f>IFERROR(O5195*HLOOKUP(I5195,Base!$H$2:$J$9,VLOOKUP(Planilla!P5195,Base!$F$3:$G$9,2,0),0),"")</f>
        <v/>
      </c>
    </row>
    <row r="5196" spans="1:17">
      <c r="A5196" s="18"/>
      <c r="B5196" s="7"/>
      <c r="C5196" s="12"/>
      <c r="D5196" s="13" t="str">
        <f>IFERROR(VLOOKUP(C5196,Base!A:C,2,0),"")</f>
        <v/>
      </c>
      <c r="E5196" s="10" t="str">
        <f>IFERROR(VLOOKUP(C5196,Base!A:C,3,0),"")</f>
        <v/>
      </c>
      <c r="F5196" s="8"/>
      <c r="G5196" s="9"/>
      <c r="H5196" s="18"/>
      <c r="I5196" s="18"/>
      <c r="J5196" s="9"/>
      <c r="K5196" s="18"/>
      <c r="L5196" s="14" t="str">
        <f>IFERROR(J5196*HLOOKUP(I5196,Base!$H$2:$J$9,VLOOKUP(Planilla!K5196,Base!$F$3:$G$9,2,0),0),"")</f>
        <v/>
      </c>
      <c r="M5196" s="19"/>
      <c r="N5196" s="14" t="str">
        <f>IF(M5196="Si",HLOOKUP(I5196,Base!$H$2:$J$9,8,0),"")</f>
        <v/>
      </c>
      <c r="O5196" s="9"/>
      <c r="P5196" s="18"/>
      <c r="Q5196" s="14" t="str">
        <f>IFERROR(O5196*HLOOKUP(I5196,Base!$H$2:$J$9,VLOOKUP(Planilla!P5196,Base!$F$3:$G$9,2,0),0),"")</f>
        <v/>
      </c>
    </row>
    <row r="5197" spans="1:17">
      <c r="A5197" s="18"/>
      <c r="B5197" s="7"/>
      <c r="C5197" s="12"/>
      <c r="D5197" s="13" t="str">
        <f>IFERROR(VLOOKUP(C5197,Base!A:C,2,0),"")</f>
        <v/>
      </c>
      <c r="E5197" s="10" t="str">
        <f>IFERROR(VLOOKUP(C5197,Base!A:C,3,0),"")</f>
        <v/>
      </c>
      <c r="F5197" s="8"/>
      <c r="G5197" s="9"/>
      <c r="H5197" s="18"/>
      <c r="I5197" s="18"/>
      <c r="J5197" s="9"/>
      <c r="K5197" s="18"/>
      <c r="L5197" s="14" t="str">
        <f>IFERROR(J5197*HLOOKUP(I5197,Base!$H$2:$J$9,VLOOKUP(Planilla!K5197,Base!$F$3:$G$9,2,0),0),"")</f>
        <v/>
      </c>
      <c r="M5197" s="19"/>
      <c r="N5197" s="14" t="str">
        <f>IF(M5197="Si",HLOOKUP(I5197,Base!$H$2:$J$9,8,0),"")</f>
        <v/>
      </c>
      <c r="O5197" s="9"/>
      <c r="P5197" s="18"/>
      <c r="Q5197" s="14" t="str">
        <f>IFERROR(O5197*HLOOKUP(I5197,Base!$H$2:$J$9,VLOOKUP(Planilla!P5197,Base!$F$3:$G$9,2,0),0),"")</f>
        <v/>
      </c>
    </row>
    <row r="5198" spans="1:17">
      <c r="A5198" s="18"/>
      <c r="B5198" s="7"/>
      <c r="C5198" s="12"/>
      <c r="D5198" s="13" t="str">
        <f>IFERROR(VLOOKUP(C5198,Base!A:C,2,0),"")</f>
        <v/>
      </c>
      <c r="E5198" s="10" t="str">
        <f>IFERROR(VLOOKUP(C5198,Base!A:C,3,0),"")</f>
        <v/>
      </c>
      <c r="F5198" s="8"/>
      <c r="G5198" s="9"/>
      <c r="H5198" s="18"/>
      <c r="I5198" s="18"/>
      <c r="J5198" s="9"/>
      <c r="K5198" s="18"/>
      <c r="L5198" s="14" t="str">
        <f>IFERROR(J5198*HLOOKUP(I5198,Base!$H$2:$J$9,VLOOKUP(Planilla!K5198,Base!$F$3:$G$9,2,0),0),"")</f>
        <v/>
      </c>
      <c r="M5198" s="19"/>
      <c r="N5198" s="14" t="str">
        <f>IF(M5198="Si",HLOOKUP(I5198,Base!$H$2:$J$9,8,0),"")</f>
        <v/>
      </c>
      <c r="O5198" s="9"/>
      <c r="P5198" s="18"/>
      <c r="Q5198" s="14" t="str">
        <f>IFERROR(O5198*HLOOKUP(I5198,Base!$H$2:$J$9,VLOOKUP(Planilla!P5198,Base!$F$3:$G$9,2,0),0),"")</f>
        <v/>
      </c>
    </row>
    <row r="5199" spans="1:17">
      <c r="A5199" s="18"/>
      <c r="B5199" s="7"/>
      <c r="C5199" s="12"/>
      <c r="D5199" s="13" t="str">
        <f>IFERROR(VLOOKUP(C5199,Base!A:C,2,0),"")</f>
        <v/>
      </c>
      <c r="E5199" s="10" t="str">
        <f>IFERROR(VLOOKUP(C5199,Base!A:C,3,0),"")</f>
        <v/>
      </c>
      <c r="F5199" s="8"/>
      <c r="G5199" s="9"/>
      <c r="H5199" s="18"/>
      <c r="I5199" s="18"/>
      <c r="J5199" s="9"/>
      <c r="K5199" s="18"/>
      <c r="L5199" s="14" t="str">
        <f>IFERROR(J5199*HLOOKUP(I5199,Base!$H$2:$J$9,VLOOKUP(Planilla!K5199,Base!$F$3:$G$9,2,0),0),"")</f>
        <v/>
      </c>
      <c r="M5199" s="19"/>
      <c r="N5199" s="14" t="str">
        <f>IF(M5199="Si",HLOOKUP(I5199,Base!$H$2:$J$9,8,0),"")</f>
        <v/>
      </c>
      <c r="O5199" s="9"/>
      <c r="P5199" s="18"/>
      <c r="Q5199" s="14" t="str">
        <f>IFERROR(O5199*HLOOKUP(I5199,Base!$H$2:$J$9,VLOOKUP(Planilla!P5199,Base!$F$3:$G$9,2,0),0),"")</f>
        <v/>
      </c>
    </row>
    <row r="5200" spans="1:17">
      <c r="A5200" s="18"/>
      <c r="B5200" s="7"/>
      <c r="C5200" s="12"/>
      <c r="D5200" s="13" t="str">
        <f>IFERROR(VLOOKUP(C5200,Base!A:C,2,0),"")</f>
        <v/>
      </c>
      <c r="E5200" s="10" t="str">
        <f>IFERROR(VLOOKUP(C5200,Base!A:C,3,0),"")</f>
        <v/>
      </c>
      <c r="F5200" s="8"/>
      <c r="G5200" s="9"/>
      <c r="H5200" s="18"/>
      <c r="I5200" s="18"/>
      <c r="J5200" s="9"/>
      <c r="K5200" s="18"/>
      <c r="L5200" s="14" t="str">
        <f>IFERROR(J5200*HLOOKUP(I5200,Base!$H$2:$J$9,VLOOKUP(Planilla!K5200,Base!$F$3:$G$9,2,0),0),"")</f>
        <v/>
      </c>
      <c r="M5200" s="19"/>
      <c r="N5200" s="14" t="str">
        <f>IF(M5200="Si",HLOOKUP(I5200,Base!$H$2:$J$9,8,0),"")</f>
        <v/>
      </c>
      <c r="O5200" s="9"/>
      <c r="P5200" s="18"/>
      <c r="Q5200" s="14" t="str">
        <f>IFERROR(O5200*HLOOKUP(I5200,Base!$H$2:$J$9,VLOOKUP(Planilla!P5200,Base!$F$3:$G$9,2,0),0),"")</f>
        <v/>
      </c>
    </row>
    <row r="5201" spans="1:17">
      <c r="A5201" s="18"/>
      <c r="B5201" s="7"/>
      <c r="C5201" s="12"/>
      <c r="D5201" s="13" t="str">
        <f>IFERROR(VLOOKUP(C5201,Base!A:C,2,0),"")</f>
        <v/>
      </c>
      <c r="E5201" s="10" t="str">
        <f>IFERROR(VLOOKUP(C5201,Base!A:C,3,0),"")</f>
        <v/>
      </c>
      <c r="F5201" s="8"/>
      <c r="G5201" s="9"/>
      <c r="H5201" s="18"/>
      <c r="I5201" s="18"/>
      <c r="J5201" s="9"/>
      <c r="K5201" s="18"/>
      <c r="L5201" s="14" t="str">
        <f>IFERROR(J5201*HLOOKUP(I5201,Base!$H$2:$J$9,VLOOKUP(Planilla!K5201,Base!$F$3:$G$9,2,0),0),"")</f>
        <v/>
      </c>
      <c r="M5201" s="19"/>
      <c r="N5201" s="14" t="str">
        <f>IF(M5201="Si",HLOOKUP(I5201,Base!$H$2:$J$9,8,0),"")</f>
        <v/>
      </c>
      <c r="O5201" s="9"/>
      <c r="P5201" s="18"/>
      <c r="Q5201" s="14" t="str">
        <f>IFERROR(O5201*HLOOKUP(I5201,Base!$H$2:$J$9,VLOOKUP(Planilla!P5201,Base!$F$3:$G$9,2,0),0),"")</f>
        <v/>
      </c>
    </row>
    <row r="5202" spans="1:17">
      <c r="A5202" s="18"/>
      <c r="B5202" s="7"/>
      <c r="C5202" s="12"/>
      <c r="D5202" s="13" t="str">
        <f>IFERROR(VLOOKUP(C5202,Base!A:C,2,0),"")</f>
        <v/>
      </c>
      <c r="E5202" s="10" t="str">
        <f>IFERROR(VLOOKUP(C5202,Base!A:C,3,0),"")</f>
        <v/>
      </c>
      <c r="F5202" s="8"/>
      <c r="G5202" s="9"/>
      <c r="H5202" s="18"/>
      <c r="I5202" s="18"/>
      <c r="J5202" s="9"/>
      <c r="K5202" s="18"/>
      <c r="L5202" s="14" t="str">
        <f>IFERROR(J5202*HLOOKUP(I5202,Base!$H$2:$J$9,VLOOKUP(Planilla!K5202,Base!$F$3:$G$9,2,0),0),"")</f>
        <v/>
      </c>
      <c r="M5202" s="19"/>
      <c r="N5202" s="14" t="str">
        <f>IF(M5202="Si",HLOOKUP(I5202,Base!$H$2:$J$9,8,0),"")</f>
        <v/>
      </c>
      <c r="O5202" s="9"/>
      <c r="P5202" s="18"/>
      <c r="Q5202" s="14" t="str">
        <f>IFERROR(O5202*HLOOKUP(I5202,Base!$H$2:$J$9,VLOOKUP(Planilla!P5202,Base!$F$3:$G$9,2,0),0),"")</f>
        <v/>
      </c>
    </row>
    <row r="5203" spans="1:17">
      <c r="A5203" s="18"/>
      <c r="B5203" s="7"/>
      <c r="C5203" s="12"/>
      <c r="D5203" s="13" t="str">
        <f>IFERROR(VLOOKUP(C5203,Base!A:C,2,0),"")</f>
        <v/>
      </c>
      <c r="E5203" s="10" t="str">
        <f>IFERROR(VLOOKUP(C5203,Base!A:C,3,0),"")</f>
        <v/>
      </c>
      <c r="F5203" s="8"/>
      <c r="G5203" s="9"/>
      <c r="H5203" s="18"/>
      <c r="I5203" s="18"/>
      <c r="J5203" s="9"/>
      <c r="K5203" s="18"/>
      <c r="L5203" s="14" t="str">
        <f>IFERROR(J5203*HLOOKUP(I5203,Base!$H$2:$J$9,VLOOKUP(Planilla!K5203,Base!$F$3:$G$9,2,0),0),"")</f>
        <v/>
      </c>
      <c r="M5203" s="19"/>
      <c r="N5203" s="14" t="str">
        <f>IF(M5203="Si",HLOOKUP(I5203,Base!$H$2:$J$9,8,0),"")</f>
        <v/>
      </c>
      <c r="O5203" s="9"/>
      <c r="P5203" s="18"/>
      <c r="Q5203" s="14" t="str">
        <f>IFERROR(O5203*HLOOKUP(I5203,Base!$H$2:$J$9,VLOOKUP(Planilla!P5203,Base!$F$3:$G$9,2,0),0),"")</f>
        <v/>
      </c>
    </row>
    <row r="5204" spans="1:17">
      <c r="A5204" s="18"/>
      <c r="B5204" s="7"/>
      <c r="C5204" s="12"/>
      <c r="D5204" s="13" t="str">
        <f>IFERROR(VLOOKUP(C5204,Base!A:C,2,0),"")</f>
        <v/>
      </c>
      <c r="E5204" s="10" t="str">
        <f>IFERROR(VLOOKUP(C5204,Base!A:C,3,0),"")</f>
        <v/>
      </c>
      <c r="F5204" s="8"/>
      <c r="G5204" s="9"/>
      <c r="H5204" s="18"/>
      <c r="I5204" s="18"/>
      <c r="J5204" s="9"/>
      <c r="K5204" s="18"/>
      <c r="L5204" s="14" t="str">
        <f>IFERROR(J5204*HLOOKUP(I5204,Base!$H$2:$J$9,VLOOKUP(Planilla!K5204,Base!$F$3:$G$9,2,0),0),"")</f>
        <v/>
      </c>
      <c r="M5204" s="19"/>
      <c r="N5204" s="14" t="str">
        <f>IF(M5204="Si",HLOOKUP(I5204,Base!$H$2:$J$9,8,0),"")</f>
        <v/>
      </c>
      <c r="O5204" s="9"/>
      <c r="P5204" s="18"/>
      <c r="Q5204" s="14" t="str">
        <f>IFERROR(O5204*HLOOKUP(I5204,Base!$H$2:$J$9,VLOOKUP(Planilla!P5204,Base!$F$3:$G$9,2,0),0),"")</f>
        <v/>
      </c>
    </row>
    <row r="5205" spans="1:17">
      <c r="A5205" s="18"/>
      <c r="B5205" s="7"/>
      <c r="C5205" s="12"/>
      <c r="D5205" s="13" t="str">
        <f>IFERROR(VLOOKUP(C5205,Base!A:C,2,0),"")</f>
        <v/>
      </c>
      <c r="E5205" s="10" t="str">
        <f>IFERROR(VLOOKUP(C5205,Base!A:C,3,0),"")</f>
        <v/>
      </c>
      <c r="F5205" s="8"/>
      <c r="G5205" s="9"/>
      <c r="H5205" s="18"/>
      <c r="I5205" s="18"/>
      <c r="J5205" s="9"/>
      <c r="K5205" s="18"/>
      <c r="L5205" s="14" t="str">
        <f>IFERROR(J5205*HLOOKUP(I5205,Base!$H$2:$J$9,VLOOKUP(Planilla!K5205,Base!$F$3:$G$9,2,0),0),"")</f>
        <v/>
      </c>
      <c r="M5205" s="19"/>
      <c r="N5205" s="14" t="str">
        <f>IF(M5205="Si",HLOOKUP(I5205,Base!$H$2:$J$9,8,0),"")</f>
        <v/>
      </c>
      <c r="O5205" s="9"/>
      <c r="P5205" s="18"/>
      <c r="Q5205" s="14" t="str">
        <f>IFERROR(O5205*HLOOKUP(I5205,Base!$H$2:$J$9,VLOOKUP(Planilla!P5205,Base!$F$3:$G$9,2,0),0),"")</f>
        <v/>
      </c>
    </row>
    <row r="5206" spans="1:17">
      <c r="A5206" s="18"/>
      <c r="B5206" s="7"/>
      <c r="C5206" s="12"/>
      <c r="D5206" s="13" t="str">
        <f>IFERROR(VLOOKUP(C5206,Base!A:C,2,0),"")</f>
        <v/>
      </c>
      <c r="E5206" s="10" t="str">
        <f>IFERROR(VLOOKUP(C5206,Base!A:C,3,0),"")</f>
        <v/>
      </c>
      <c r="F5206" s="8"/>
      <c r="G5206" s="9"/>
      <c r="H5206" s="18"/>
      <c r="I5206" s="18"/>
      <c r="J5206" s="9"/>
      <c r="K5206" s="18"/>
      <c r="L5206" s="14" t="str">
        <f>IFERROR(J5206*HLOOKUP(I5206,Base!$H$2:$J$9,VLOOKUP(Planilla!K5206,Base!$F$3:$G$9,2,0),0),"")</f>
        <v/>
      </c>
      <c r="M5206" s="19"/>
      <c r="N5206" s="14" t="str">
        <f>IF(M5206="Si",HLOOKUP(I5206,Base!$H$2:$J$9,8,0),"")</f>
        <v/>
      </c>
      <c r="O5206" s="9"/>
      <c r="P5206" s="18"/>
      <c r="Q5206" s="14" t="str">
        <f>IFERROR(O5206*HLOOKUP(I5206,Base!$H$2:$J$9,VLOOKUP(Planilla!P5206,Base!$F$3:$G$9,2,0),0),"")</f>
        <v/>
      </c>
    </row>
    <row r="5207" spans="1:17">
      <c r="A5207" s="18"/>
      <c r="B5207" s="7"/>
      <c r="C5207" s="12"/>
      <c r="D5207" s="13" t="str">
        <f>IFERROR(VLOOKUP(C5207,Base!A:C,2,0),"")</f>
        <v/>
      </c>
      <c r="E5207" s="10" t="str">
        <f>IFERROR(VLOOKUP(C5207,Base!A:C,3,0),"")</f>
        <v/>
      </c>
      <c r="F5207" s="8"/>
      <c r="G5207" s="9"/>
      <c r="H5207" s="18"/>
      <c r="I5207" s="18"/>
      <c r="J5207" s="9"/>
      <c r="K5207" s="18"/>
      <c r="L5207" s="14" t="str">
        <f>IFERROR(J5207*HLOOKUP(I5207,Base!$H$2:$J$9,VLOOKUP(Planilla!K5207,Base!$F$3:$G$9,2,0),0),"")</f>
        <v/>
      </c>
      <c r="M5207" s="19"/>
      <c r="N5207" s="14" t="str">
        <f>IF(M5207="Si",HLOOKUP(I5207,Base!$H$2:$J$9,8,0),"")</f>
        <v/>
      </c>
      <c r="O5207" s="9"/>
      <c r="P5207" s="18"/>
      <c r="Q5207" s="14" t="str">
        <f>IFERROR(O5207*HLOOKUP(I5207,Base!$H$2:$J$9,VLOOKUP(Planilla!P5207,Base!$F$3:$G$9,2,0),0),"")</f>
        <v/>
      </c>
    </row>
    <row r="5208" spans="1:17">
      <c r="A5208" s="18"/>
      <c r="B5208" s="7"/>
      <c r="C5208" s="12"/>
      <c r="D5208" s="13" t="str">
        <f>IFERROR(VLOOKUP(C5208,Base!A:C,2,0),"")</f>
        <v/>
      </c>
      <c r="E5208" s="10" t="str">
        <f>IFERROR(VLOOKUP(C5208,Base!A:C,3,0),"")</f>
        <v/>
      </c>
      <c r="F5208" s="8"/>
      <c r="G5208" s="9"/>
      <c r="H5208" s="18"/>
      <c r="I5208" s="18"/>
      <c r="J5208" s="9"/>
      <c r="K5208" s="18"/>
      <c r="L5208" s="14" t="str">
        <f>IFERROR(J5208*HLOOKUP(I5208,Base!$H$2:$J$9,VLOOKUP(Planilla!K5208,Base!$F$3:$G$9,2,0),0),"")</f>
        <v/>
      </c>
      <c r="M5208" s="19"/>
      <c r="N5208" s="14" t="str">
        <f>IF(M5208="Si",HLOOKUP(I5208,Base!$H$2:$J$9,8,0),"")</f>
        <v/>
      </c>
      <c r="O5208" s="9"/>
      <c r="P5208" s="18"/>
      <c r="Q5208" s="14" t="str">
        <f>IFERROR(O5208*HLOOKUP(I5208,Base!$H$2:$J$9,VLOOKUP(Planilla!P5208,Base!$F$3:$G$9,2,0),0),"")</f>
        <v/>
      </c>
    </row>
    <row r="5209" spans="1:17">
      <c r="A5209" s="18"/>
      <c r="B5209" s="7"/>
      <c r="C5209" s="12"/>
      <c r="D5209" s="13" t="str">
        <f>IFERROR(VLOOKUP(C5209,Base!A:C,2,0),"")</f>
        <v/>
      </c>
      <c r="E5209" s="10" t="str">
        <f>IFERROR(VLOOKUP(C5209,Base!A:C,3,0),"")</f>
        <v/>
      </c>
      <c r="F5209" s="8"/>
      <c r="G5209" s="9"/>
      <c r="H5209" s="18"/>
      <c r="I5209" s="18"/>
      <c r="J5209" s="9"/>
      <c r="K5209" s="18"/>
      <c r="L5209" s="14" t="str">
        <f>IFERROR(J5209*HLOOKUP(I5209,Base!$H$2:$J$9,VLOOKUP(Planilla!K5209,Base!$F$3:$G$9,2,0),0),"")</f>
        <v/>
      </c>
      <c r="M5209" s="19"/>
      <c r="N5209" s="14" t="str">
        <f>IF(M5209="Si",HLOOKUP(I5209,Base!$H$2:$J$9,8,0),"")</f>
        <v/>
      </c>
      <c r="O5209" s="9"/>
      <c r="P5209" s="18"/>
      <c r="Q5209" s="14" t="str">
        <f>IFERROR(O5209*HLOOKUP(I5209,Base!$H$2:$J$9,VLOOKUP(Planilla!P5209,Base!$F$3:$G$9,2,0),0),"")</f>
        <v/>
      </c>
    </row>
    <row r="5210" spans="1:17">
      <c r="A5210" s="18"/>
      <c r="B5210" s="7"/>
      <c r="C5210" s="12"/>
      <c r="D5210" s="13" t="str">
        <f>IFERROR(VLOOKUP(C5210,Base!A:C,2,0),"")</f>
        <v/>
      </c>
      <c r="E5210" s="10" t="str">
        <f>IFERROR(VLOOKUP(C5210,Base!A:C,3,0),"")</f>
        <v/>
      </c>
      <c r="F5210" s="8"/>
      <c r="G5210" s="9"/>
      <c r="H5210" s="18"/>
      <c r="I5210" s="18"/>
      <c r="J5210" s="9"/>
      <c r="K5210" s="18"/>
      <c r="L5210" s="14" t="str">
        <f>IFERROR(J5210*HLOOKUP(I5210,Base!$H$2:$J$9,VLOOKUP(Planilla!K5210,Base!$F$3:$G$9,2,0),0),"")</f>
        <v/>
      </c>
      <c r="M5210" s="19"/>
      <c r="N5210" s="14" t="str">
        <f>IF(M5210="Si",HLOOKUP(I5210,Base!$H$2:$J$9,8,0),"")</f>
        <v/>
      </c>
      <c r="O5210" s="9"/>
      <c r="P5210" s="18"/>
      <c r="Q5210" s="14" t="str">
        <f>IFERROR(O5210*HLOOKUP(I5210,Base!$H$2:$J$9,VLOOKUP(Planilla!P5210,Base!$F$3:$G$9,2,0),0),"")</f>
        <v/>
      </c>
    </row>
    <row r="5211" spans="1:17">
      <c r="A5211" s="18"/>
      <c r="B5211" s="7"/>
      <c r="C5211" s="12"/>
      <c r="D5211" s="13" t="str">
        <f>IFERROR(VLOOKUP(C5211,Base!A:C,2,0),"")</f>
        <v/>
      </c>
      <c r="E5211" s="10" t="str">
        <f>IFERROR(VLOOKUP(C5211,Base!A:C,3,0),"")</f>
        <v/>
      </c>
      <c r="F5211" s="8"/>
      <c r="G5211" s="9"/>
      <c r="H5211" s="18"/>
      <c r="I5211" s="18"/>
      <c r="J5211" s="9"/>
      <c r="K5211" s="18"/>
      <c r="L5211" s="14" t="str">
        <f>IFERROR(J5211*HLOOKUP(I5211,Base!$H$2:$J$9,VLOOKUP(Planilla!K5211,Base!$F$3:$G$9,2,0),0),"")</f>
        <v/>
      </c>
      <c r="M5211" s="19"/>
      <c r="N5211" s="14" t="str">
        <f>IF(M5211="Si",HLOOKUP(I5211,Base!$H$2:$J$9,8,0),"")</f>
        <v/>
      </c>
      <c r="O5211" s="9"/>
      <c r="P5211" s="18"/>
      <c r="Q5211" s="14" t="str">
        <f>IFERROR(O5211*HLOOKUP(I5211,Base!$H$2:$J$9,VLOOKUP(Planilla!P5211,Base!$F$3:$G$9,2,0),0),"")</f>
        <v/>
      </c>
    </row>
    <row r="5212" spans="1:17">
      <c r="A5212" s="18"/>
      <c r="B5212" s="7"/>
      <c r="C5212" s="12"/>
      <c r="D5212" s="13" t="str">
        <f>IFERROR(VLOOKUP(C5212,Base!A:C,2,0),"")</f>
        <v/>
      </c>
      <c r="E5212" s="10" t="str">
        <f>IFERROR(VLOOKUP(C5212,Base!A:C,3,0),"")</f>
        <v/>
      </c>
      <c r="F5212" s="8"/>
      <c r="G5212" s="9"/>
      <c r="H5212" s="18"/>
      <c r="I5212" s="18"/>
      <c r="J5212" s="9"/>
      <c r="K5212" s="18"/>
      <c r="L5212" s="14" t="str">
        <f>IFERROR(J5212*HLOOKUP(I5212,Base!$H$2:$J$9,VLOOKUP(Planilla!K5212,Base!$F$3:$G$9,2,0),0),"")</f>
        <v/>
      </c>
      <c r="M5212" s="19"/>
      <c r="N5212" s="14" t="str">
        <f>IF(M5212="Si",HLOOKUP(I5212,Base!$H$2:$J$9,8,0),"")</f>
        <v/>
      </c>
      <c r="O5212" s="9"/>
      <c r="P5212" s="18"/>
      <c r="Q5212" s="14" t="str">
        <f>IFERROR(O5212*HLOOKUP(I5212,Base!$H$2:$J$9,VLOOKUP(Planilla!P5212,Base!$F$3:$G$9,2,0),0),"")</f>
        <v/>
      </c>
    </row>
    <row r="5213" spans="1:17">
      <c r="A5213" s="18"/>
      <c r="B5213" s="7"/>
      <c r="C5213" s="12"/>
      <c r="D5213" s="13" t="str">
        <f>IFERROR(VLOOKUP(C5213,Base!A:C,2,0),"")</f>
        <v/>
      </c>
      <c r="E5213" s="10" t="str">
        <f>IFERROR(VLOOKUP(C5213,Base!A:C,3,0),"")</f>
        <v/>
      </c>
      <c r="F5213" s="8"/>
      <c r="G5213" s="9"/>
      <c r="H5213" s="18"/>
      <c r="I5213" s="18"/>
      <c r="J5213" s="9"/>
      <c r="K5213" s="18"/>
      <c r="L5213" s="14" t="str">
        <f>IFERROR(J5213*HLOOKUP(I5213,Base!$H$2:$J$9,VLOOKUP(Planilla!K5213,Base!$F$3:$G$9,2,0),0),"")</f>
        <v/>
      </c>
      <c r="M5213" s="19"/>
      <c r="N5213" s="14" t="str">
        <f>IF(M5213="Si",HLOOKUP(I5213,Base!$H$2:$J$9,8,0),"")</f>
        <v/>
      </c>
      <c r="O5213" s="9"/>
      <c r="P5213" s="18"/>
      <c r="Q5213" s="14" t="str">
        <f>IFERROR(O5213*HLOOKUP(I5213,Base!$H$2:$J$9,VLOOKUP(Planilla!P5213,Base!$F$3:$G$9,2,0),0),"")</f>
        <v/>
      </c>
    </row>
    <row r="5214" spans="1:17">
      <c r="A5214" s="18"/>
      <c r="B5214" s="7"/>
      <c r="C5214" s="12"/>
      <c r="D5214" s="13" t="str">
        <f>IFERROR(VLOOKUP(C5214,Base!A:C,2,0),"")</f>
        <v/>
      </c>
      <c r="E5214" s="10" t="str">
        <f>IFERROR(VLOOKUP(C5214,Base!A:C,3,0),"")</f>
        <v/>
      </c>
      <c r="F5214" s="8"/>
      <c r="G5214" s="9"/>
      <c r="H5214" s="18"/>
      <c r="I5214" s="18"/>
      <c r="J5214" s="9"/>
      <c r="K5214" s="18"/>
      <c r="L5214" s="14" t="str">
        <f>IFERROR(J5214*HLOOKUP(I5214,Base!$H$2:$J$9,VLOOKUP(Planilla!K5214,Base!$F$3:$G$9,2,0),0),"")</f>
        <v/>
      </c>
      <c r="M5214" s="19"/>
      <c r="N5214" s="14" t="str">
        <f>IF(M5214="Si",HLOOKUP(I5214,Base!$H$2:$J$9,8,0),"")</f>
        <v/>
      </c>
      <c r="O5214" s="9"/>
      <c r="P5214" s="18"/>
      <c r="Q5214" s="14" t="str">
        <f>IFERROR(O5214*HLOOKUP(I5214,Base!$H$2:$J$9,VLOOKUP(Planilla!P5214,Base!$F$3:$G$9,2,0),0),"")</f>
        <v/>
      </c>
    </row>
    <row r="5215" spans="1:17">
      <c r="A5215" s="18"/>
      <c r="B5215" s="7"/>
      <c r="C5215" s="12"/>
      <c r="D5215" s="13" t="str">
        <f>IFERROR(VLOOKUP(C5215,Base!A:C,2,0),"")</f>
        <v/>
      </c>
      <c r="E5215" s="10" t="str">
        <f>IFERROR(VLOOKUP(C5215,Base!A:C,3,0),"")</f>
        <v/>
      </c>
      <c r="F5215" s="8"/>
      <c r="G5215" s="9"/>
      <c r="H5215" s="18"/>
      <c r="I5215" s="18"/>
      <c r="J5215" s="9"/>
      <c r="K5215" s="18"/>
      <c r="L5215" s="14" t="str">
        <f>IFERROR(J5215*HLOOKUP(I5215,Base!$H$2:$J$9,VLOOKUP(Planilla!K5215,Base!$F$3:$G$9,2,0),0),"")</f>
        <v/>
      </c>
      <c r="M5215" s="19"/>
      <c r="N5215" s="14" t="str">
        <f>IF(M5215="Si",HLOOKUP(I5215,Base!$H$2:$J$9,8,0),"")</f>
        <v/>
      </c>
      <c r="O5215" s="9"/>
      <c r="P5215" s="18"/>
      <c r="Q5215" s="14" t="str">
        <f>IFERROR(O5215*HLOOKUP(I5215,Base!$H$2:$J$9,VLOOKUP(Planilla!P5215,Base!$F$3:$G$9,2,0),0),"")</f>
        <v/>
      </c>
    </row>
    <row r="5216" spans="1:17">
      <c r="A5216" s="18"/>
      <c r="B5216" s="7"/>
      <c r="C5216" s="12"/>
      <c r="D5216" s="13" t="str">
        <f>IFERROR(VLOOKUP(C5216,Base!A:C,2,0),"")</f>
        <v/>
      </c>
      <c r="E5216" s="10" t="str">
        <f>IFERROR(VLOOKUP(C5216,Base!A:C,3,0),"")</f>
        <v/>
      </c>
      <c r="F5216" s="8"/>
      <c r="G5216" s="9"/>
      <c r="H5216" s="18"/>
      <c r="I5216" s="18"/>
      <c r="J5216" s="9"/>
      <c r="K5216" s="18"/>
      <c r="L5216" s="14" t="str">
        <f>IFERROR(J5216*HLOOKUP(I5216,Base!$H$2:$J$9,VLOOKUP(Planilla!K5216,Base!$F$3:$G$9,2,0),0),"")</f>
        <v/>
      </c>
      <c r="M5216" s="19"/>
      <c r="N5216" s="14" t="str">
        <f>IF(M5216="Si",HLOOKUP(I5216,Base!$H$2:$J$9,8,0),"")</f>
        <v/>
      </c>
      <c r="O5216" s="9"/>
      <c r="P5216" s="18"/>
      <c r="Q5216" s="14" t="str">
        <f>IFERROR(O5216*HLOOKUP(I5216,Base!$H$2:$J$9,VLOOKUP(Planilla!P5216,Base!$F$3:$G$9,2,0),0),"")</f>
        <v/>
      </c>
    </row>
    <row r="5217" spans="1:17">
      <c r="A5217" s="18"/>
      <c r="B5217" s="7"/>
      <c r="C5217" s="12"/>
      <c r="D5217" s="13" t="str">
        <f>IFERROR(VLOOKUP(C5217,Base!A:C,2,0),"")</f>
        <v/>
      </c>
      <c r="E5217" s="10" t="str">
        <f>IFERROR(VLOOKUP(C5217,Base!A:C,3,0),"")</f>
        <v/>
      </c>
      <c r="F5217" s="8"/>
      <c r="G5217" s="9"/>
      <c r="H5217" s="18"/>
      <c r="I5217" s="18"/>
      <c r="J5217" s="9"/>
      <c r="K5217" s="18"/>
      <c r="L5217" s="14" t="str">
        <f>IFERROR(J5217*HLOOKUP(I5217,Base!$H$2:$J$9,VLOOKUP(Planilla!K5217,Base!$F$3:$G$9,2,0),0),"")</f>
        <v/>
      </c>
      <c r="M5217" s="19"/>
      <c r="N5217" s="14" t="str">
        <f>IF(M5217="Si",HLOOKUP(I5217,Base!$H$2:$J$9,8,0),"")</f>
        <v/>
      </c>
      <c r="O5217" s="9"/>
      <c r="P5217" s="18"/>
      <c r="Q5217" s="14" t="str">
        <f>IFERROR(O5217*HLOOKUP(I5217,Base!$H$2:$J$9,VLOOKUP(Planilla!P5217,Base!$F$3:$G$9,2,0),0),"")</f>
        <v/>
      </c>
    </row>
    <row r="5218" spans="1:17">
      <c r="A5218" s="18"/>
      <c r="B5218" s="7"/>
      <c r="C5218" s="12"/>
      <c r="D5218" s="13" t="str">
        <f>IFERROR(VLOOKUP(C5218,Base!A:C,2,0),"")</f>
        <v/>
      </c>
      <c r="E5218" s="10" t="str">
        <f>IFERROR(VLOOKUP(C5218,Base!A:C,3,0),"")</f>
        <v/>
      </c>
      <c r="F5218" s="8"/>
      <c r="G5218" s="9"/>
      <c r="H5218" s="18"/>
      <c r="I5218" s="18"/>
      <c r="J5218" s="9"/>
      <c r="K5218" s="18"/>
      <c r="L5218" s="14" t="str">
        <f>IFERROR(J5218*HLOOKUP(I5218,Base!$H$2:$J$9,VLOOKUP(Planilla!K5218,Base!$F$3:$G$9,2,0),0),"")</f>
        <v/>
      </c>
      <c r="M5218" s="19"/>
      <c r="N5218" s="14" t="str">
        <f>IF(M5218="Si",HLOOKUP(I5218,Base!$H$2:$J$9,8,0),"")</f>
        <v/>
      </c>
      <c r="O5218" s="9"/>
      <c r="P5218" s="18"/>
      <c r="Q5218" s="14" t="str">
        <f>IFERROR(O5218*HLOOKUP(I5218,Base!$H$2:$J$9,VLOOKUP(Planilla!P5218,Base!$F$3:$G$9,2,0),0),"")</f>
        <v/>
      </c>
    </row>
    <row r="5219" spans="1:17">
      <c r="A5219" s="18"/>
      <c r="B5219" s="7"/>
      <c r="C5219" s="12"/>
      <c r="D5219" s="13" t="str">
        <f>IFERROR(VLOOKUP(C5219,Base!A:C,2,0),"")</f>
        <v/>
      </c>
      <c r="E5219" s="10" t="str">
        <f>IFERROR(VLOOKUP(C5219,Base!A:C,3,0),"")</f>
        <v/>
      </c>
      <c r="F5219" s="8"/>
      <c r="G5219" s="9"/>
      <c r="H5219" s="18"/>
      <c r="I5219" s="18"/>
      <c r="J5219" s="9"/>
      <c r="K5219" s="18"/>
      <c r="L5219" s="14" t="str">
        <f>IFERROR(J5219*HLOOKUP(I5219,Base!$H$2:$J$9,VLOOKUP(Planilla!K5219,Base!$F$3:$G$9,2,0),0),"")</f>
        <v/>
      </c>
      <c r="M5219" s="19"/>
      <c r="N5219" s="14" t="str">
        <f>IF(M5219="Si",HLOOKUP(I5219,Base!$H$2:$J$9,8,0),"")</f>
        <v/>
      </c>
      <c r="O5219" s="9"/>
      <c r="P5219" s="18"/>
      <c r="Q5219" s="14" t="str">
        <f>IFERROR(O5219*HLOOKUP(I5219,Base!$H$2:$J$9,VLOOKUP(Planilla!P5219,Base!$F$3:$G$9,2,0),0),"")</f>
        <v/>
      </c>
    </row>
    <row r="5220" spans="1:17">
      <c r="A5220" s="18"/>
      <c r="B5220" s="7"/>
      <c r="C5220" s="12"/>
      <c r="D5220" s="13" t="str">
        <f>IFERROR(VLOOKUP(C5220,Base!A:C,2,0),"")</f>
        <v/>
      </c>
      <c r="E5220" s="10" t="str">
        <f>IFERROR(VLOOKUP(C5220,Base!A:C,3,0),"")</f>
        <v/>
      </c>
      <c r="F5220" s="8"/>
      <c r="G5220" s="9"/>
      <c r="H5220" s="18"/>
      <c r="I5220" s="18"/>
      <c r="J5220" s="9"/>
      <c r="K5220" s="18"/>
      <c r="L5220" s="14" t="str">
        <f>IFERROR(J5220*HLOOKUP(I5220,Base!$H$2:$J$9,VLOOKUP(Planilla!K5220,Base!$F$3:$G$9,2,0),0),"")</f>
        <v/>
      </c>
      <c r="M5220" s="19"/>
      <c r="N5220" s="14" t="str">
        <f>IF(M5220="Si",HLOOKUP(I5220,Base!$H$2:$J$9,8,0),"")</f>
        <v/>
      </c>
      <c r="O5220" s="9"/>
      <c r="P5220" s="18"/>
      <c r="Q5220" s="14" t="str">
        <f>IFERROR(O5220*HLOOKUP(I5220,Base!$H$2:$J$9,VLOOKUP(Planilla!P5220,Base!$F$3:$G$9,2,0),0),"")</f>
        <v/>
      </c>
    </row>
    <row r="5221" spans="1:17">
      <c r="A5221" s="18"/>
      <c r="B5221" s="7"/>
      <c r="C5221" s="12"/>
      <c r="D5221" s="13" t="str">
        <f>IFERROR(VLOOKUP(C5221,Base!A:C,2,0),"")</f>
        <v/>
      </c>
      <c r="E5221" s="10" t="str">
        <f>IFERROR(VLOOKUP(C5221,Base!A:C,3,0),"")</f>
        <v/>
      </c>
      <c r="F5221" s="8"/>
      <c r="G5221" s="9"/>
      <c r="H5221" s="18"/>
      <c r="I5221" s="18"/>
      <c r="J5221" s="9"/>
      <c r="K5221" s="18"/>
      <c r="L5221" s="14" t="str">
        <f>IFERROR(J5221*HLOOKUP(I5221,Base!$H$2:$J$9,VLOOKUP(Planilla!K5221,Base!$F$3:$G$9,2,0),0),"")</f>
        <v/>
      </c>
      <c r="M5221" s="19"/>
      <c r="N5221" s="14" t="str">
        <f>IF(M5221="Si",HLOOKUP(I5221,Base!$H$2:$J$9,8,0),"")</f>
        <v/>
      </c>
      <c r="O5221" s="9"/>
      <c r="P5221" s="18"/>
      <c r="Q5221" s="14" t="str">
        <f>IFERROR(O5221*HLOOKUP(I5221,Base!$H$2:$J$9,VLOOKUP(Planilla!P5221,Base!$F$3:$G$9,2,0),0),"")</f>
        <v/>
      </c>
    </row>
    <row r="5222" spans="1:17">
      <c r="A5222" s="18"/>
      <c r="B5222" s="7"/>
      <c r="C5222" s="12"/>
      <c r="D5222" s="13" t="str">
        <f>IFERROR(VLOOKUP(C5222,Base!A:C,2,0),"")</f>
        <v/>
      </c>
      <c r="E5222" s="10" t="str">
        <f>IFERROR(VLOOKUP(C5222,Base!A:C,3,0),"")</f>
        <v/>
      </c>
      <c r="F5222" s="8"/>
      <c r="G5222" s="9"/>
      <c r="H5222" s="18"/>
      <c r="I5222" s="18"/>
      <c r="J5222" s="9"/>
      <c r="K5222" s="18"/>
      <c r="L5222" s="14" t="str">
        <f>IFERROR(J5222*HLOOKUP(I5222,Base!$H$2:$J$9,VLOOKUP(Planilla!K5222,Base!$F$3:$G$9,2,0),0),"")</f>
        <v/>
      </c>
      <c r="M5222" s="19"/>
      <c r="N5222" s="14" t="str">
        <f>IF(M5222="Si",HLOOKUP(I5222,Base!$H$2:$J$9,8,0),"")</f>
        <v/>
      </c>
      <c r="O5222" s="9"/>
      <c r="P5222" s="18"/>
      <c r="Q5222" s="14" t="str">
        <f>IFERROR(O5222*HLOOKUP(I5222,Base!$H$2:$J$9,VLOOKUP(Planilla!P5222,Base!$F$3:$G$9,2,0),0),"")</f>
        <v/>
      </c>
    </row>
    <row r="5223" spans="1:17">
      <c r="A5223" s="18"/>
      <c r="B5223" s="7"/>
      <c r="C5223" s="12"/>
      <c r="D5223" s="13" t="str">
        <f>IFERROR(VLOOKUP(C5223,Base!A:C,2,0),"")</f>
        <v/>
      </c>
      <c r="E5223" s="10" t="str">
        <f>IFERROR(VLOOKUP(C5223,Base!A:C,3,0),"")</f>
        <v/>
      </c>
      <c r="F5223" s="8"/>
      <c r="G5223" s="9"/>
      <c r="H5223" s="18"/>
      <c r="I5223" s="18"/>
      <c r="J5223" s="9"/>
      <c r="K5223" s="18"/>
      <c r="L5223" s="14" t="str">
        <f>IFERROR(J5223*HLOOKUP(I5223,Base!$H$2:$J$9,VLOOKUP(Planilla!K5223,Base!$F$3:$G$9,2,0),0),"")</f>
        <v/>
      </c>
      <c r="M5223" s="19"/>
      <c r="N5223" s="14" t="str">
        <f>IF(M5223="Si",HLOOKUP(I5223,Base!$H$2:$J$9,8,0),"")</f>
        <v/>
      </c>
      <c r="O5223" s="9"/>
      <c r="P5223" s="18"/>
      <c r="Q5223" s="14" t="str">
        <f>IFERROR(O5223*HLOOKUP(I5223,Base!$H$2:$J$9,VLOOKUP(Planilla!P5223,Base!$F$3:$G$9,2,0),0),"")</f>
        <v/>
      </c>
    </row>
    <row r="5224" spans="1:17">
      <c r="A5224" s="18"/>
      <c r="B5224" s="7"/>
      <c r="C5224" s="12"/>
      <c r="D5224" s="13" t="str">
        <f>IFERROR(VLOOKUP(C5224,Base!A:C,2,0),"")</f>
        <v/>
      </c>
      <c r="E5224" s="10" t="str">
        <f>IFERROR(VLOOKUP(C5224,Base!A:C,3,0),"")</f>
        <v/>
      </c>
      <c r="F5224" s="8"/>
      <c r="G5224" s="9"/>
      <c r="H5224" s="18"/>
      <c r="I5224" s="18"/>
      <c r="J5224" s="9"/>
      <c r="K5224" s="18"/>
      <c r="L5224" s="14" t="str">
        <f>IFERROR(J5224*HLOOKUP(I5224,Base!$H$2:$J$9,VLOOKUP(Planilla!K5224,Base!$F$3:$G$9,2,0),0),"")</f>
        <v/>
      </c>
      <c r="M5224" s="19"/>
      <c r="N5224" s="14" t="str">
        <f>IF(M5224="Si",HLOOKUP(I5224,Base!$H$2:$J$9,8,0),"")</f>
        <v/>
      </c>
      <c r="O5224" s="9"/>
      <c r="P5224" s="18"/>
      <c r="Q5224" s="14" t="str">
        <f>IFERROR(O5224*HLOOKUP(I5224,Base!$H$2:$J$9,VLOOKUP(Planilla!P5224,Base!$F$3:$G$9,2,0),0),"")</f>
        <v/>
      </c>
    </row>
    <row r="5225" spans="1:17">
      <c r="A5225" s="18"/>
      <c r="B5225" s="7"/>
      <c r="C5225" s="12"/>
      <c r="D5225" s="13" t="str">
        <f>IFERROR(VLOOKUP(C5225,Base!A:C,2,0),"")</f>
        <v/>
      </c>
      <c r="E5225" s="10" t="str">
        <f>IFERROR(VLOOKUP(C5225,Base!A:C,3,0),"")</f>
        <v/>
      </c>
      <c r="F5225" s="8"/>
      <c r="G5225" s="9"/>
      <c r="H5225" s="18"/>
      <c r="I5225" s="18"/>
      <c r="J5225" s="9"/>
      <c r="K5225" s="18"/>
      <c r="L5225" s="14" t="str">
        <f>IFERROR(J5225*HLOOKUP(I5225,Base!$H$2:$J$9,VLOOKUP(Planilla!K5225,Base!$F$3:$G$9,2,0),0),"")</f>
        <v/>
      </c>
      <c r="M5225" s="19"/>
      <c r="N5225" s="14" t="str">
        <f>IF(M5225="Si",HLOOKUP(I5225,Base!$H$2:$J$9,8,0),"")</f>
        <v/>
      </c>
      <c r="O5225" s="9"/>
      <c r="P5225" s="18"/>
      <c r="Q5225" s="14" t="str">
        <f>IFERROR(O5225*HLOOKUP(I5225,Base!$H$2:$J$9,VLOOKUP(Planilla!P5225,Base!$F$3:$G$9,2,0),0),"")</f>
        <v/>
      </c>
    </row>
    <row r="5226" spans="1:17">
      <c r="A5226" s="18"/>
      <c r="B5226" s="7"/>
      <c r="C5226" s="12"/>
      <c r="D5226" s="13" t="str">
        <f>IFERROR(VLOOKUP(C5226,Base!A:C,2,0),"")</f>
        <v/>
      </c>
      <c r="E5226" s="10" t="str">
        <f>IFERROR(VLOOKUP(C5226,Base!A:C,3,0),"")</f>
        <v/>
      </c>
      <c r="F5226" s="8"/>
      <c r="G5226" s="9"/>
      <c r="H5226" s="18"/>
      <c r="I5226" s="18"/>
      <c r="J5226" s="9"/>
      <c r="K5226" s="18"/>
      <c r="L5226" s="14" t="str">
        <f>IFERROR(J5226*HLOOKUP(I5226,Base!$H$2:$J$9,VLOOKUP(Planilla!K5226,Base!$F$3:$G$9,2,0),0),"")</f>
        <v/>
      </c>
      <c r="M5226" s="19"/>
      <c r="N5226" s="14" t="str">
        <f>IF(M5226="Si",HLOOKUP(I5226,Base!$H$2:$J$9,8,0),"")</f>
        <v/>
      </c>
      <c r="O5226" s="9"/>
      <c r="P5226" s="18"/>
      <c r="Q5226" s="14" t="str">
        <f>IFERROR(O5226*HLOOKUP(I5226,Base!$H$2:$J$9,VLOOKUP(Planilla!P5226,Base!$F$3:$G$9,2,0),0),"")</f>
        <v/>
      </c>
    </row>
    <row r="5227" spans="1:17">
      <c r="A5227" s="18"/>
      <c r="B5227" s="7"/>
      <c r="C5227" s="12"/>
      <c r="D5227" s="13" t="str">
        <f>IFERROR(VLOOKUP(C5227,Base!A:C,2,0),"")</f>
        <v/>
      </c>
      <c r="E5227" s="10" t="str">
        <f>IFERROR(VLOOKUP(C5227,Base!A:C,3,0),"")</f>
        <v/>
      </c>
      <c r="F5227" s="8"/>
      <c r="G5227" s="9"/>
      <c r="H5227" s="18"/>
      <c r="I5227" s="18"/>
      <c r="J5227" s="9"/>
      <c r="K5227" s="18"/>
      <c r="L5227" s="14" t="str">
        <f>IFERROR(J5227*HLOOKUP(I5227,Base!$H$2:$J$9,VLOOKUP(Planilla!K5227,Base!$F$3:$G$9,2,0),0),"")</f>
        <v/>
      </c>
      <c r="M5227" s="19"/>
      <c r="N5227" s="14" t="str">
        <f>IF(M5227="Si",HLOOKUP(I5227,Base!$H$2:$J$9,8,0),"")</f>
        <v/>
      </c>
      <c r="O5227" s="9"/>
      <c r="P5227" s="18"/>
      <c r="Q5227" s="14" t="str">
        <f>IFERROR(O5227*HLOOKUP(I5227,Base!$H$2:$J$9,VLOOKUP(Planilla!P5227,Base!$F$3:$G$9,2,0),0),"")</f>
        <v/>
      </c>
    </row>
    <row r="5228" spans="1:17">
      <c r="A5228" s="18"/>
      <c r="B5228" s="7"/>
      <c r="C5228" s="12"/>
      <c r="D5228" s="13" t="str">
        <f>IFERROR(VLOOKUP(C5228,Base!A:C,2,0),"")</f>
        <v/>
      </c>
      <c r="E5228" s="10" t="str">
        <f>IFERROR(VLOOKUP(C5228,Base!A:C,3,0),"")</f>
        <v/>
      </c>
      <c r="F5228" s="8"/>
      <c r="G5228" s="9"/>
      <c r="H5228" s="18"/>
      <c r="I5228" s="18"/>
      <c r="J5228" s="9"/>
      <c r="K5228" s="18"/>
      <c r="L5228" s="14" t="str">
        <f>IFERROR(J5228*HLOOKUP(I5228,Base!$H$2:$J$9,VLOOKUP(Planilla!K5228,Base!$F$3:$G$9,2,0),0),"")</f>
        <v/>
      </c>
      <c r="M5228" s="19"/>
      <c r="N5228" s="14" t="str">
        <f>IF(M5228="Si",HLOOKUP(I5228,Base!$H$2:$J$9,8,0),"")</f>
        <v/>
      </c>
      <c r="O5228" s="9"/>
      <c r="P5228" s="18"/>
      <c r="Q5228" s="14" t="str">
        <f>IFERROR(O5228*HLOOKUP(I5228,Base!$H$2:$J$9,VLOOKUP(Planilla!P5228,Base!$F$3:$G$9,2,0),0),"")</f>
        <v/>
      </c>
    </row>
    <row r="5229" spans="1:17">
      <c r="A5229" s="18"/>
      <c r="B5229" s="7"/>
      <c r="C5229" s="12"/>
      <c r="D5229" s="13" t="str">
        <f>IFERROR(VLOOKUP(C5229,Base!A:C,2,0),"")</f>
        <v/>
      </c>
      <c r="E5229" s="10" t="str">
        <f>IFERROR(VLOOKUP(C5229,Base!A:C,3,0),"")</f>
        <v/>
      </c>
      <c r="F5229" s="8"/>
      <c r="G5229" s="9"/>
      <c r="H5229" s="18"/>
      <c r="I5229" s="18"/>
      <c r="J5229" s="9"/>
      <c r="K5229" s="18"/>
      <c r="L5229" s="14" t="str">
        <f>IFERROR(J5229*HLOOKUP(I5229,Base!$H$2:$J$9,VLOOKUP(Planilla!K5229,Base!$F$3:$G$9,2,0),0),"")</f>
        <v/>
      </c>
      <c r="M5229" s="19"/>
      <c r="N5229" s="14" t="str">
        <f>IF(M5229="Si",HLOOKUP(I5229,Base!$H$2:$J$9,8,0),"")</f>
        <v/>
      </c>
      <c r="O5229" s="9"/>
      <c r="P5229" s="18"/>
      <c r="Q5229" s="14" t="str">
        <f>IFERROR(O5229*HLOOKUP(I5229,Base!$H$2:$J$9,VLOOKUP(Planilla!P5229,Base!$F$3:$G$9,2,0),0),"")</f>
        <v/>
      </c>
    </row>
    <row r="5230" spans="1:17">
      <c r="A5230" s="18"/>
      <c r="B5230" s="7"/>
      <c r="C5230" s="12"/>
      <c r="D5230" s="13" t="str">
        <f>IFERROR(VLOOKUP(C5230,Base!A:C,2,0),"")</f>
        <v/>
      </c>
      <c r="E5230" s="10" t="str">
        <f>IFERROR(VLOOKUP(C5230,Base!A:C,3,0),"")</f>
        <v/>
      </c>
      <c r="F5230" s="8"/>
      <c r="G5230" s="9"/>
      <c r="H5230" s="18"/>
      <c r="I5230" s="18"/>
      <c r="J5230" s="9"/>
      <c r="K5230" s="18"/>
      <c r="L5230" s="14" t="str">
        <f>IFERROR(J5230*HLOOKUP(I5230,Base!$H$2:$J$9,VLOOKUP(Planilla!K5230,Base!$F$3:$G$9,2,0),0),"")</f>
        <v/>
      </c>
      <c r="M5230" s="19"/>
      <c r="N5230" s="14" t="str">
        <f>IF(M5230="Si",HLOOKUP(I5230,Base!$H$2:$J$9,8,0),"")</f>
        <v/>
      </c>
      <c r="O5230" s="9"/>
      <c r="P5230" s="18"/>
      <c r="Q5230" s="14" t="str">
        <f>IFERROR(O5230*HLOOKUP(I5230,Base!$H$2:$J$9,VLOOKUP(Planilla!P5230,Base!$F$3:$G$9,2,0),0),"")</f>
        <v/>
      </c>
    </row>
    <row r="5231" spans="1:17">
      <c r="A5231" s="18"/>
      <c r="B5231" s="7"/>
      <c r="C5231" s="12"/>
      <c r="D5231" s="13" t="str">
        <f>IFERROR(VLOOKUP(C5231,Base!A:C,2,0),"")</f>
        <v/>
      </c>
      <c r="E5231" s="10" t="str">
        <f>IFERROR(VLOOKUP(C5231,Base!A:C,3,0),"")</f>
        <v/>
      </c>
      <c r="F5231" s="8"/>
      <c r="G5231" s="9"/>
      <c r="H5231" s="18"/>
      <c r="I5231" s="18"/>
      <c r="J5231" s="9"/>
      <c r="K5231" s="18"/>
      <c r="L5231" s="14" t="str">
        <f>IFERROR(J5231*HLOOKUP(I5231,Base!$H$2:$J$9,VLOOKUP(Planilla!K5231,Base!$F$3:$G$9,2,0),0),"")</f>
        <v/>
      </c>
      <c r="M5231" s="19"/>
      <c r="N5231" s="14" t="str">
        <f>IF(M5231="Si",HLOOKUP(I5231,Base!$H$2:$J$9,8,0),"")</f>
        <v/>
      </c>
      <c r="O5231" s="9"/>
      <c r="P5231" s="18"/>
      <c r="Q5231" s="14" t="str">
        <f>IFERROR(O5231*HLOOKUP(I5231,Base!$H$2:$J$9,VLOOKUP(Planilla!P5231,Base!$F$3:$G$9,2,0),0),"")</f>
        <v/>
      </c>
    </row>
    <row r="5232" spans="1:17">
      <c r="A5232" s="18"/>
      <c r="B5232" s="7"/>
      <c r="C5232" s="12"/>
      <c r="D5232" s="13" t="str">
        <f>IFERROR(VLOOKUP(C5232,Base!A:C,2,0),"")</f>
        <v/>
      </c>
      <c r="E5232" s="10" t="str">
        <f>IFERROR(VLOOKUP(C5232,Base!A:C,3,0),"")</f>
        <v/>
      </c>
      <c r="F5232" s="8"/>
      <c r="G5232" s="9"/>
      <c r="H5232" s="18"/>
      <c r="I5232" s="18"/>
      <c r="J5232" s="9"/>
      <c r="K5232" s="18"/>
      <c r="L5232" s="14" t="str">
        <f>IFERROR(J5232*HLOOKUP(I5232,Base!$H$2:$J$9,VLOOKUP(Planilla!K5232,Base!$F$3:$G$9,2,0),0),"")</f>
        <v/>
      </c>
      <c r="M5232" s="19"/>
      <c r="N5232" s="14" t="str">
        <f>IF(M5232="Si",HLOOKUP(I5232,Base!$H$2:$J$9,8,0),"")</f>
        <v/>
      </c>
      <c r="O5232" s="9"/>
      <c r="P5232" s="18"/>
      <c r="Q5232" s="14" t="str">
        <f>IFERROR(O5232*HLOOKUP(I5232,Base!$H$2:$J$9,VLOOKUP(Planilla!P5232,Base!$F$3:$G$9,2,0),0),"")</f>
        <v/>
      </c>
    </row>
    <row r="5233" spans="1:17">
      <c r="A5233" s="18"/>
      <c r="B5233" s="7"/>
      <c r="C5233" s="12"/>
      <c r="D5233" s="13" t="str">
        <f>IFERROR(VLOOKUP(C5233,Base!A:C,2,0),"")</f>
        <v/>
      </c>
      <c r="E5233" s="10" t="str">
        <f>IFERROR(VLOOKUP(C5233,Base!A:C,3,0),"")</f>
        <v/>
      </c>
      <c r="F5233" s="8"/>
      <c r="G5233" s="9"/>
      <c r="H5233" s="18"/>
      <c r="I5233" s="18"/>
      <c r="J5233" s="9"/>
      <c r="K5233" s="18"/>
      <c r="L5233" s="14" t="str">
        <f>IFERROR(J5233*HLOOKUP(I5233,Base!$H$2:$J$9,VLOOKUP(Planilla!K5233,Base!$F$3:$G$9,2,0),0),"")</f>
        <v/>
      </c>
      <c r="M5233" s="19"/>
      <c r="N5233" s="14" t="str">
        <f>IF(M5233="Si",HLOOKUP(I5233,Base!$H$2:$J$9,8,0),"")</f>
        <v/>
      </c>
      <c r="O5233" s="9"/>
      <c r="P5233" s="18"/>
      <c r="Q5233" s="14" t="str">
        <f>IFERROR(O5233*HLOOKUP(I5233,Base!$H$2:$J$9,VLOOKUP(Planilla!P5233,Base!$F$3:$G$9,2,0),0),"")</f>
        <v/>
      </c>
    </row>
    <row r="5234" spans="1:17">
      <c r="A5234" s="18"/>
      <c r="B5234" s="7"/>
      <c r="C5234" s="12"/>
      <c r="D5234" s="13" t="str">
        <f>IFERROR(VLOOKUP(C5234,Base!A:C,2,0),"")</f>
        <v/>
      </c>
      <c r="E5234" s="10" t="str">
        <f>IFERROR(VLOOKUP(C5234,Base!A:C,3,0),"")</f>
        <v/>
      </c>
      <c r="F5234" s="8"/>
      <c r="G5234" s="9"/>
      <c r="H5234" s="18"/>
      <c r="I5234" s="18"/>
      <c r="J5234" s="9"/>
      <c r="K5234" s="18"/>
      <c r="L5234" s="14" t="str">
        <f>IFERROR(J5234*HLOOKUP(I5234,Base!$H$2:$J$9,VLOOKUP(Planilla!K5234,Base!$F$3:$G$9,2,0),0),"")</f>
        <v/>
      </c>
      <c r="M5234" s="19"/>
      <c r="N5234" s="14" t="str">
        <f>IF(M5234="Si",HLOOKUP(I5234,Base!$H$2:$J$9,8,0),"")</f>
        <v/>
      </c>
      <c r="O5234" s="9"/>
      <c r="P5234" s="18"/>
      <c r="Q5234" s="14" t="str">
        <f>IFERROR(O5234*HLOOKUP(I5234,Base!$H$2:$J$9,VLOOKUP(Planilla!P5234,Base!$F$3:$G$9,2,0),0),"")</f>
        <v/>
      </c>
    </row>
    <row r="5235" spans="1:17">
      <c r="A5235" s="18"/>
      <c r="B5235" s="7"/>
      <c r="C5235" s="12"/>
      <c r="D5235" s="13" t="str">
        <f>IFERROR(VLOOKUP(C5235,Base!A:C,2,0),"")</f>
        <v/>
      </c>
      <c r="E5235" s="10" t="str">
        <f>IFERROR(VLOOKUP(C5235,Base!A:C,3,0),"")</f>
        <v/>
      </c>
      <c r="F5235" s="8"/>
      <c r="G5235" s="9"/>
      <c r="H5235" s="18"/>
      <c r="I5235" s="18"/>
      <c r="J5235" s="9"/>
      <c r="K5235" s="18"/>
      <c r="L5235" s="14" t="str">
        <f>IFERROR(J5235*HLOOKUP(I5235,Base!$H$2:$J$9,VLOOKUP(Planilla!K5235,Base!$F$3:$G$9,2,0),0),"")</f>
        <v/>
      </c>
      <c r="M5235" s="19"/>
      <c r="N5235" s="14" t="str">
        <f>IF(M5235="Si",HLOOKUP(I5235,Base!$H$2:$J$9,8,0),"")</f>
        <v/>
      </c>
      <c r="O5235" s="9"/>
      <c r="P5235" s="18"/>
      <c r="Q5235" s="14" t="str">
        <f>IFERROR(O5235*HLOOKUP(I5235,Base!$H$2:$J$9,VLOOKUP(Planilla!P5235,Base!$F$3:$G$9,2,0),0),"")</f>
        <v/>
      </c>
    </row>
    <row r="5236" spans="1:17">
      <c r="A5236" s="18"/>
      <c r="B5236" s="7"/>
      <c r="C5236" s="12"/>
      <c r="D5236" s="13" t="str">
        <f>IFERROR(VLOOKUP(C5236,Base!A:C,2,0),"")</f>
        <v/>
      </c>
      <c r="E5236" s="10" t="str">
        <f>IFERROR(VLOOKUP(C5236,Base!A:C,3,0),"")</f>
        <v/>
      </c>
      <c r="F5236" s="8"/>
      <c r="G5236" s="9"/>
      <c r="H5236" s="18"/>
      <c r="I5236" s="18"/>
      <c r="J5236" s="9"/>
      <c r="K5236" s="18"/>
      <c r="L5236" s="14" t="str">
        <f>IFERROR(J5236*HLOOKUP(I5236,Base!$H$2:$J$9,VLOOKUP(Planilla!K5236,Base!$F$3:$G$9,2,0),0),"")</f>
        <v/>
      </c>
      <c r="M5236" s="19"/>
      <c r="N5236" s="14" t="str">
        <f>IF(M5236="Si",HLOOKUP(I5236,Base!$H$2:$J$9,8,0),"")</f>
        <v/>
      </c>
      <c r="O5236" s="9"/>
      <c r="P5236" s="18"/>
      <c r="Q5236" s="14" t="str">
        <f>IFERROR(O5236*HLOOKUP(I5236,Base!$H$2:$J$9,VLOOKUP(Planilla!P5236,Base!$F$3:$G$9,2,0),0),"")</f>
        <v/>
      </c>
    </row>
    <row r="5237" spans="1:17">
      <c r="A5237" s="18"/>
      <c r="B5237" s="7"/>
      <c r="C5237" s="12"/>
      <c r="D5237" s="13" t="str">
        <f>IFERROR(VLOOKUP(C5237,Base!A:C,2,0),"")</f>
        <v/>
      </c>
      <c r="E5237" s="10" t="str">
        <f>IFERROR(VLOOKUP(C5237,Base!A:C,3,0),"")</f>
        <v/>
      </c>
      <c r="F5237" s="8"/>
      <c r="G5237" s="9"/>
      <c r="H5237" s="18"/>
      <c r="I5237" s="18"/>
      <c r="J5237" s="9"/>
      <c r="K5237" s="18"/>
      <c r="L5237" s="14" t="str">
        <f>IFERROR(J5237*HLOOKUP(I5237,Base!$H$2:$J$9,VLOOKUP(Planilla!K5237,Base!$F$3:$G$9,2,0),0),"")</f>
        <v/>
      </c>
      <c r="M5237" s="19"/>
      <c r="N5237" s="14" t="str">
        <f>IF(M5237="Si",HLOOKUP(I5237,Base!$H$2:$J$9,8,0),"")</f>
        <v/>
      </c>
      <c r="O5237" s="9"/>
      <c r="P5237" s="18"/>
      <c r="Q5237" s="14" t="str">
        <f>IFERROR(O5237*HLOOKUP(I5237,Base!$H$2:$J$9,VLOOKUP(Planilla!P5237,Base!$F$3:$G$9,2,0),0),"")</f>
        <v/>
      </c>
    </row>
    <row r="5238" spans="1:17">
      <c r="A5238" s="18"/>
      <c r="B5238" s="7"/>
      <c r="C5238" s="12"/>
      <c r="D5238" s="13" t="str">
        <f>IFERROR(VLOOKUP(C5238,Base!A:C,2,0),"")</f>
        <v/>
      </c>
      <c r="E5238" s="10" t="str">
        <f>IFERROR(VLOOKUP(C5238,Base!A:C,3,0),"")</f>
        <v/>
      </c>
      <c r="F5238" s="8"/>
      <c r="G5238" s="9"/>
      <c r="H5238" s="18"/>
      <c r="I5238" s="18"/>
      <c r="J5238" s="9"/>
      <c r="K5238" s="18"/>
      <c r="L5238" s="14" t="str">
        <f>IFERROR(J5238*HLOOKUP(I5238,Base!$H$2:$J$9,VLOOKUP(Planilla!K5238,Base!$F$3:$G$9,2,0),0),"")</f>
        <v/>
      </c>
      <c r="M5238" s="19"/>
      <c r="N5238" s="14" t="str">
        <f>IF(M5238="Si",HLOOKUP(I5238,Base!$H$2:$J$9,8,0),"")</f>
        <v/>
      </c>
      <c r="O5238" s="9"/>
      <c r="P5238" s="18"/>
      <c r="Q5238" s="14" t="str">
        <f>IFERROR(O5238*HLOOKUP(I5238,Base!$H$2:$J$9,VLOOKUP(Planilla!P5238,Base!$F$3:$G$9,2,0),0),"")</f>
        <v/>
      </c>
    </row>
    <row r="5239" spans="1:17">
      <c r="A5239" s="18"/>
      <c r="B5239" s="7"/>
      <c r="C5239" s="12"/>
      <c r="D5239" s="13" t="str">
        <f>IFERROR(VLOOKUP(C5239,Base!A:C,2,0),"")</f>
        <v/>
      </c>
      <c r="E5239" s="10" t="str">
        <f>IFERROR(VLOOKUP(C5239,Base!A:C,3,0),"")</f>
        <v/>
      </c>
      <c r="F5239" s="8"/>
      <c r="G5239" s="9"/>
      <c r="H5239" s="18"/>
      <c r="I5239" s="18"/>
      <c r="J5239" s="9"/>
      <c r="K5239" s="18"/>
      <c r="L5239" s="14" t="str">
        <f>IFERROR(J5239*HLOOKUP(I5239,Base!$H$2:$J$9,VLOOKUP(Planilla!K5239,Base!$F$3:$G$9,2,0),0),"")</f>
        <v/>
      </c>
      <c r="M5239" s="19"/>
      <c r="N5239" s="14" t="str">
        <f>IF(M5239="Si",HLOOKUP(I5239,Base!$H$2:$J$9,8,0),"")</f>
        <v/>
      </c>
      <c r="O5239" s="9"/>
      <c r="P5239" s="18"/>
      <c r="Q5239" s="14" t="str">
        <f>IFERROR(O5239*HLOOKUP(I5239,Base!$H$2:$J$9,VLOOKUP(Planilla!P5239,Base!$F$3:$G$9,2,0),0),"")</f>
        <v/>
      </c>
    </row>
    <row r="5240" spans="1:17">
      <c r="A5240" s="18"/>
      <c r="B5240" s="7"/>
      <c r="C5240" s="12"/>
      <c r="D5240" s="13" t="str">
        <f>IFERROR(VLOOKUP(C5240,Base!A:C,2,0),"")</f>
        <v/>
      </c>
      <c r="E5240" s="10" t="str">
        <f>IFERROR(VLOOKUP(C5240,Base!A:C,3,0),"")</f>
        <v/>
      </c>
      <c r="F5240" s="8"/>
      <c r="G5240" s="9"/>
      <c r="H5240" s="18"/>
      <c r="I5240" s="18"/>
      <c r="J5240" s="9"/>
      <c r="K5240" s="18"/>
      <c r="L5240" s="14" t="str">
        <f>IFERROR(J5240*HLOOKUP(I5240,Base!$H$2:$J$9,VLOOKUP(Planilla!K5240,Base!$F$3:$G$9,2,0),0),"")</f>
        <v/>
      </c>
      <c r="M5240" s="19"/>
      <c r="N5240" s="14" t="str">
        <f>IF(M5240="Si",HLOOKUP(I5240,Base!$H$2:$J$9,8,0),"")</f>
        <v/>
      </c>
      <c r="O5240" s="9"/>
      <c r="P5240" s="18"/>
      <c r="Q5240" s="14" t="str">
        <f>IFERROR(O5240*HLOOKUP(I5240,Base!$H$2:$J$9,VLOOKUP(Planilla!P5240,Base!$F$3:$G$9,2,0),0),"")</f>
        <v/>
      </c>
    </row>
    <row r="5241" spans="1:17">
      <c r="A5241" s="18"/>
      <c r="B5241" s="7"/>
      <c r="C5241" s="12"/>
      <c r="D5241" s="13" t="str">
        <f>IFERROR(VLOOKUP(C5241,Base!A:C,2,0),"")</f>
        <v/>
      </c>
      <c r="E5241" s="10" t="str">
        <f>IFERROR(VLOOKUP(C5241,Base!A:C,3,0),"")</f>
        <v/>
      </c>
      <c r="F5241" s="8"/>
      <c r="G5241" s="9"/>
      <c r="H5241" s="18"/>
      <c r="I5241" s="18"/>
      <c r="J5241" s="9"/>
      <c r="K5241" s="18"/>
      <c r="L5241" s="14" t="str">
        <f>IFERROR(J5241*HLOOKUP(I5241,Base!$H$2:$J$9,VLOOKUP(Planilla!K5241,Base!$F$3:$G$9,2,0),0),"")</f>
        <v/>
      </c>
      <c r="M5241" s="19"/>
      <c r="N5241" s="14" t="str">
        <f>IF(M5241="Si",HLOOKUP(I5241,Base!$H$2:$J$9,8,0),"")</f>
        <v/>
      </c>
      <c r="O5241" s="9"/>
      <c r="P5241" s="18"/>
      <c r="Q5241" s="14" t="str">
        <f>IFERROR(O5241*HLOOKUP(I5241,Base!$H$2:$J$9,VLOOKUP(Planilla!P5241,Base!$F$3:$G$9,2,0),0),"")</f>
        <v/>
      </c>
    </row>
    <row r="5242" spans="1:17">
      <c r="A5242" s="18"/>
      <c r="B5242" s="7"/>
      <c r="C5242" s="12"/>
      <c r="D5242" s="13" t="str">
        <f>IFERROR(VLOOKUP(C5242,Base!A:C,2,0),"")</f>
        <v/>
      </c>
      <c r="E5242" s="10" t="str">
        <f>IFERROR(VLOOKUP(C5242,Base!A:C,3,0),"")</f>
        <v/>
      </c>
      <c r="F5242" s="8"/>
      <c r="G5242" s="9"/>
      <c r="H5242" s="18"/>
      <c r="I5242" s="18"/>
      <c r="J5242" s="9"/>
      <c r="K5242" s="18"/>
      <c r="L5242" s="14" t="str">
        <f>IFERROR(J5242*HLOOKUP(I5242,Base!$H$2:$J$9,VLOOKUP(Planilla!K5242,Base!$F$3:$G$9,2,0),0),"")</f>
        <v/>
      </c>
      <c r="M5242" s="19"/>
      <c r="N5242" s="14" t="str">
        <f>IF(M5242="Si",HLOOKUP(I5242,Base!$H$2:$J$9,8,0),"")</f>
        <v/>
      </c>
      <c r="O5242" s="9"/>
      <c r="P5242" s="18"/>
      <c r="Q5242" s="14" t="str">
        <f>IFERROR(O5242*HLOOKUP(I5242,Base!$H$2:$J$9,VLOOKUP(Planilla!P5242,Base!$F$3:$G$9,2,0),0),"")</f>
        <v/>
      </c>
    </row>
    <row r="5243" spans="1:17">
      <c r="A5243" s="18"/>
      <c r="B5243" s="7"/>
      <c r="C5243" s="12"/>
      <c r="D5243" s="13" t="str">
        <f>IFERROR(VLOOKUP(C5243,Base!A:C,2,0),"")</f>
        <v/>
      </c>
      <c r="E5243" s="10" t="str">
        <f>IFERROR(VLOOKUP(C5243,Base!A:C,3,0),"")</f>
        <v/>
      </c>
      <c r="F5243" s="8"/>
      <c r="G5243" s="9"/>
      <c r="H5243" s="18"/>
      <c r="I5243" s="18"/>
      <c r="J5243" s="9"/>
      <c r="K5243" s="18"/>
      <c r="L5243" s="14" t="str">
        <f>IFERROR(J5243*HLOOKUP(I5243,Base!$H$2:$J$9,VLOOKUP(Planilla!K5243,Base!$F$3:$G$9,2,0),0),"")</f>
        <v/>
      </c>
      <c r="M5243" s="19"/>
      <c r="N5243" s="14" t="str">
        <f>IF(M5243="Si",HLOOKUP(I5243,Base!$H$2:$J$9,8,0),"")</f>
        <v/>
      </c>
      <c r="O5243" s="9"/>
      <c r="P5243" s="18"/>
      <c r="Q5243" s="14" t="str">
        <f>IFERROR(O5243*HLOOKUP(I5243,Base!$H$2:$J$9,VLOOKUP(Planilla!P5243,Base!$F$3:$G$9,2,0),0),"")</f>
        <v/>
      </c>
    </row>
    <row r="5244" spans="1:17">
      <c r="A5244" s="18"/>
      <c r="B5244" s="7"/>
      <c r="C5244" s="12"/>
      <c r="D5244" s="13" t="str">
        <f>IFERROR(VLOOKUP(C5244,Base!A:C,2,0),"")</f>
        <v/>
      </c>
      <c r="E5244" s="10" t="str">
        <f>IFERROR(VLOOKUP(C5244,Base!A:C,3,0),"")</f>
        <v/>
      </c>
      <c r="F5244" s="8"/>
      <c r="G5244" s="9"/>
      <c r="H5244" s="18"/>
      <c r="I5244" s="18"/>
      <c r="J5244" s="9"/>
      <c r="K5244" s="18"/>
      <c r="L5244" s="14" t="str">
        <f>IFERROR(J5244*HLOOKUP(I5244,Base!$H$2:$J$9,VLOOKUP(Planilla!K5244,Base!$F$3:$G$9,2,0),0),"")</f>
        <v/>
      </c>
      <c r="M5244" s="19"/>
      <c r="N5244" s="14" t="str">
        <f>IF(M5244="Si",HLOOKUP(I5244,Base!$H$2:$J$9,8,0),"")</f>
        <v/>
      </c>
      <c r="O5244" s="9"/>
      <c r="P5244" s="18"/>
      <c r="Q5244" s="14" t="str">
        <f>IFERROR(O5244*HLOOKUP(I5244,Base!$H$2:$J$9,VLOOKUP(Planilla!P5244,Base!$F$3:$G$9,2,0),0),"")</f>
        <v/>
      </c>
    </row>
    <row r="5245" spans="1:17">
      <c r="A5245" s="18"/>
      <c r="B5245" s="7"/>
      <c r="C5245" s="12"/>
      <c r="D5245" s="13" t="str">
        <f>IFERROR(VLOOKUP(C5245,Base!A:C,2,0),"")</f>
        <v/>
      </c>
      <c r="E5245" s="10" t="str">
        <f>IFERROR(VLOOKUP(C5245,Base!A:C,3,0),"")</f>
        <v/>
      </c>
      <c r="F5245" s="8"/>
      <c r="G5245" s="9"/>
      <c r="H5245" s="18"/>
      <c r="I5245" s="18"/>
      <c r="J5245" s="9"/>
      <c r="K5245" s="18"/>
      <c r="L5245" s="14" t="str">
        <f>IFERROR(J5245*HLOOKUP(I5245,Base!$H$2:$J$9,VLOOKUP(Planilla!K5245,Base!$F$3:$G$9,2,0),0),"")</f>
        <v/>
      </c>
      <c r="M5245" s="19"/>
      <c r="N5245" s="14" t="str">
        <f>IF(M5245="Si",HLOOKUP(I5245,Base!$H$2:$J$9,8,0),"")</f>
        <v/>
      </c>
      <c r="O5245" s="9"/>
      <c r="P5245" s="18"/>
      <c r="Q5245" s="14" t="str">
        <f>IFERROR(O5245*HLOOKUP(I5245,Base!$H$2:$J$9,VLOOKUP(Planilla!P5245,Base!$F$3:$G$9,2,0),0),"")</f>
        <v/>
      </c>
    </row>
    <row r="5246" spans="1:17">
      <c r="A5246" s="18"/>
      <c r="B5246" s="7"/>
      <c r="C5246" s="12"/>
      <c r="D5246" s="13" t="str">
        <f>IFERROR(VLOOKUP(C5246,Base!A:C,2,0),"")</f>
        <v/>
      </c>
      <c r="E5246" s="10" t="str">
        <f>IFERROR(VLOOKUP(C5246,Base!A:C,3,0),"")</f>
        <v/>
      </c>
      <c r="F5246" s="8"/>
      <c r="G5246" s="9"/>
      <c r="H5246" s="18"/>
      <c r="I5246" s="18"/>
      <c r="J5246" s="9"/>
      <c r="K5246" s="18"/>
      <c r="L5246" s="14" t="str">
        <f>IFERROR(J5246*HLOOKUP(I5246,Base!$H$2:$J$9,VLOOKUP(Planilla!K5246,Base!$F$3:$G$9,2,0),0),"")</f>
        <v/>
      </c>
      <c r="M5246" s="19"/>
      <c r="N5246" s="14" t="str">
        <f>IF(M5246="Si",HLOOKUP(I5246,Base!$H$2:$J$9,8,0),"")</f>
        <v/>
      </c>
      <c r="O5246" s="9"/>
      <c r="P5246" s="18"/>
      <c r="Q5246" s="14" t="str">
        <f>IFERROR(O5246*HLOOKUP(I5246,Base!$H$2:$J$9,VLOOKUP(Planilla!P5246,Base!$F$3:$G$9,2,0),0),"")</f>
        <v/>
      </c>
    </row>
    <row r="5247" spans="1:17">
      <c r="A5247" s="18"/>
      <c r="B5247" s="7"/>
      <c r="C5247" s="12"/>
      <c r="D5247" s="13" t="str">
        <f>IFERROR(VLOOKUP(C5247,Base!A:C,2,0),"")</f>
        <v/>
      </c>
      <c r="E5247" s="10" t="str">
        <f>IFERROR(VLOOKUP(C5247,Base!A:C,3,0),"")</f>
        <v/>
      </c>
      <c r="F5247" s="8"/>
      <c r="G5247" s="9"/>
      <c r="H5247" s="18"/>
      <c r="I5247" s="18"/>
      <c r="J5247" s="9"/>
      <c r="K5247" s="18"/>
      <c r="L5247" s="14" t="str">
        <f>IFERROR(J5247*HLOOKUP(I5247,Base!$H$2:$J$9,VLOOKUP(Planilla!K5247,Base!$F$3:$G$9,2,0),0),"")</f>
        <v/>
      </c>
      <c r="M5247" s="19"/>
      <c r="N5247" s="14" t="str">
        <f>IF(M5247="Si",HLOOKUP(I5247,Base!$H$2:$J$9,8,0),"")</f>
        <v/>
      </c>
      <c r="O5247" s="9"/>
      <c r="P5247" s="18"/>
      <c r="Q5247" s="14" t="str">
        <f>IFERROR(O5247*HLOOKUP(I5247,Base!$H$2:$J$9,VLOOKUP(Planilla!P5247,Base!$F$3:$G$9,2,0),0),"")</f>
        <v/>
      </c>
    </row>
    <row r="5248" spans="1:17">
      <c r="A5248" s="18"/>
      <c r="B5248" s="7"/>
      <c r="C5248" s="12"/>
      <c r="D5248" s="13" t="str">
        <f>IFERROR(VLOOKUP(C5248,Base!A:C,2,0),"")</f>
        <v/>
      </c>
      <c r="E5248" s="10" t="str">
        <f>IFERROR(VLOOKUP(C5248,Base!A:C,3,0),"")</f>
        <v/>
      </c>
      <c r="F5248" s="8"/>
      <c r="G5248" s="9"/>
      <c r="H5248" s="18"/>
      <c r="I5248" s="18"/>
      <c r="J5248" s="9"/>
      <c r="K5248" s="18"/>
      <c r="L5248" s="14" t="str">
        <f>IFERROR(J5248*HLOOKUP(I5248,Base!$H$2:$J$9,VLOOKUP(Planilla!K5248,Base!$F$3:$G$9,2,0),0),"")</f>
        <v/>
      </c>
      <c r="M5248" s="19"/>
      <c r="N5248" s="14" t="str">
        <f>IF(M5248="Si",HLOOKUP(I5248,Base!$H$2:$J$9,8,0),"")</f>
        <v/>
      </c>
      <c r="O5248" s="9"/>
      <c r="P5248" s="18"/>
      <c r="Q5248" s="14" t="str">
        <f>IFERROR(O5248*HLOOKUP(I5248,Base!$H$2:$J$9,VLOOKUP(Planilla!P5248,Base!$F$3:$G$9,2,0),0),"")</f>
        <v/>
      </c>
    </row>
    <row r="5249" spans="1:17">
      <c r="A5249" s="18"/>
      <c r="B5249" s="7"/>
      <c r="C5249" s="12"/>
      <c r="D5249" s="13" t="str">
        <f>IFERROR(VLOOKUP(C5249,Base!A:C,2,0),"")</f>
        <v/>
      </c>
      <c r="E5249" s="10" t="str">
        <f>IFERROR(VLOOKUP(C5249,Base!A:C,3,0),"")</f>
        <v/>
      </c>
      <c r="F5249" s="8"/>
      <c r="G5249" s="9"/>
      <c r="H5249" s="18"/>
      <c r="I5249" s="18"/>
      <c r="J5249" s="9"/>
      <c r="K5249" s="18"/>
      <c r="L5249" s="14" t="str">
        <f>IFERROR(J5249*HLOOKUP(I5249,Base!$H$2:$J$9,VLOOKUP(Planilla!K5249,Base!$F$3:$G$9,2,0),0),"")</f>
        <v/>
      </c>
      <c r="M5249" s="19"/>
      <c r="N5249" s="14" t="str">
        <f>IF(M5249="Si",HLOOKUP(I5249,Base!$H$2:$J$9,8,0),"")</f>
        <v/>
      </c>
      <c r="O5249" s="9"/>
      <c r="P5249" s="18"/>
      <c r="Q5249" s="14" t="str">
        <f>IFERROR(O5249*HLOOKUP(I5249,Base!$H$2:$J$9,VLOOKUP(Planilla!P5249,Base!$F$3:$G$9,2,0),0),"")</f>
        <v/>
      </c>
    </row>
    <row r="5250" spans="1:17">
      <c r="A5250" s="18"/>
      <c r="B5250" s="7"/>
      <c r="C5250" s="12"/>
      <c r="D5250" s="13" t="str">
        <f>IFERROR(VLOOKUP(C5250,Base!A:C,2,0),"")</f>
        <v/>
      </c>
      <c r="E5250" s="10" t="str">
        <f>IFERROR(VLOOKUP(C5250,Base!A:C,3,0),"")</f>
        <v/>
      </c>
      <c r="F5250" s="8"/>
      <c r="G5250" s="9"/>
      <c r="H5250" s="18"/>
      <c r="I5250" s="18"/>
      <c r="J5250" s="9"/>
      <c r="K5250" s="18"/>
      <c r="L5250" s="14" t="str">
        <f>IFERROR(J5250*HLOOKUP(I5250,Base!$H$2:$J$9,VLOOKUP(Planilla!K5250,Base!$F$3:$G$9,2,0),0),"")</f>
        <v/>
      </c>
      <c r="M5250" s="19"/>
      <c r="N5250" s="14" t="str">
        <f>IF(M5250="Si",HLOOKUP(I5250,Base!$H$2:$J$9,8,0),"")</f>
        <v/>
      </c>
      <c r="O5250" s="9"/>
      <c r="P5250" s="18"/>
      <c r="Q5250" s="14" t="str">
        <f>IFERROR(O5250*HLOOKUP(I5250,Base!$H$2:$J$9,VLOOKUP(Planilla!P5250,Base!$F$3:$G$9,2,0),0),"")</f>
        <v/>
      </c>
    </row>
    <row r="5251" spans="1:17">
      <c r="A5251" s="18"/>
      <c r="B5251" s="7"/>
      <c r="C5251" s="12"/>
      <c r="D5251" s="13" t="str">
        <f>IFERROR(VLOOKUP(C5251,Base!A:C,2,0),"")</f>
        <v/>
      </c>
      <c r="E5251" s="10" t="str">
        <f>IFERROR(VLOOKUP(C5251,Base!A:C,3,0),"")</f>
        <v/>
      </c>
      <c r="F5251" s="8"/>
      <c r="G5251" s="9"/>
      <c r="H5251" s="18"/>
      <c r="I5251" s="18"/>
      <c r="J5251" s="9"/>
      <c r="K5251" s="18"/>
      <c r="L5251" s="14" t="str">
        <f>IFERROR(J5251*HLOOKUP(I5251,Base!$H$2:$J$9,VLOOKUP(Planilla!K5251,Base!$F$3:$G$9,2,0),0),"")</f>
        <v/>
      </c>
      <c r="M5251" s="19"/>
      <c r="N5251" s="14" t="str">
        <f>IF(M5251="Si",HLOOKUP(I5251,Base!$H$2:$J$9,8,0),"")</f>
        <v/>
      </c>
      <c r="O5251" s="9"/>
      <c r="P5251" s="18"/>
      <c r="Q5251" s="14" t="str">
        <f>IFERROR(O5251*HLOOKUP(I5251,Base!$H$2:$J$9,VLOOKUP(Planilla!P5251,Base!$F$3:$G$9,2,0),0),"")</f>
        <v/>
      </c>
    </row>
    <row r="5252" spans="1:17">
      <c r="A5252" s="18"/>
      <c r="B5252" s="7"/>
      <c r="C5252" s="12"/>
      <c r="D5252" s="13" t="str">
        <f>IFERROR(VLOOKUP(C5252,Base!A:C,2,0),"")</f>
        <v/>
      </c>
      <c r="E5252" s="10" t="str">
        <f>IFERROR(VLOOKUP(C5252,Base!A:C,3,0),"")</f>
        <v/>
      </c>
      <c r="F5252" s="8"/>
      <c r="G5252" s="9"/>
      <c r="H5252" s="18"/>
      <c r="I5252" s="18"/>
      <c r="J5252" s="9"/>
      <c r="K5252" s="18"/>
      <c r="L5252" s="14" t="str">
        <f>IFERROR(J5252*HLOOKUP(I5252,Base!$H$2:$J$9,VLOOKUP(Planilla!K5252,Base!$F$3:$G$9,2,0),0),"")</f>
        <v/>
      </c>
      <c r="M5252" s="19"/>
      <c r="N5252" s="14" t="str">
        <f>IF(M5252="Si",HLOOKUP(I5252,Base!$H$2:$J$9,8,0),"")</f>
        <v/>
      </c>
      <c r="O5252" s="9"/>
      <c r="P5252" s="18"/>
      <c r="Q5252" s="14" t="str">
        <f>IFERROR(O5252*HLOOKUP(I5252,Base!$H$2:$J$9,VLOOKUP(Planilla!P5252,Base!$F$3:$G$9,2,0),0),"")</f>
        <v/>
      </c>
    </row>
    <row r="5253" spans="1:17">
      <c r="A5253" s="18"/>
      <c r="B5253" s="7"/>
      <c r="C5253" s="12"/>
      <c r="D5253" s="13" t="str">
        <f>IFERROR(VLOOKUP(C5253,Base!A:C,2,0),"")</f>
        <v/>
      </c>
      <c r="E5253" s="10" t="str">
        <f>IFERROR(VLOOKUP(C5253,Base!A:C,3,0),"")</f>
        <v/>
      </c>
      <c r="F5253" s="8"/>
      <c r="G5253" s="9"/>
      <c r="H5253" s="18"/>
      <c r="I5253" s="18"/>
      <c r="J5253" s="9"/>
      <c r="K5253" s="18"/>
      <c r="L5253" s="14" t="str">
        <f>IFERROR(J5253*HLOOKUP(I5253,Base!$H$2:$J$9,VLOOKUP(Planilla!K5253,Base!$F$3:$G$9,2,0),0),"")</f>
        <v/>
      </c>
      <c r="M5253" s="19"/>
      <c r="N5253" s="14" t="str">
        <f>IF(M5253="Si",HLOOKUP(I5253,Base!$H$2:$J$9,8,0),"")</f>
        <v/>
      </c>
      <c r="O5253" s="9"/>
      <c r="P5253" s="18"/>
      <c r="Q5253" s="14" t="str">
        <f>IFERROR(O5253*HLOOKUP(I5253,Base!$H$2:$J$9,VLOOKUP(Planilla!P5253,Base!$F$3:$G$9,2,0),0),"")</f>
        <v/>
      </c>
    </row>
    <row r="5254" spans="1:17">
      <c r="A5254" s="18"/>
      <c r="B5254" s="7"/>
      <c r="C5254" s="12"/>
      <c r="D5254" s="13" t="str">
        <f>IFERROR(VLOOKUP(C5254,Base!A:C,2,0),"")</f>
        <v/>
      </c>
      <c r="E5254" s="10" t="str">
        <f>IFERROR(VLOOKUP(C5254,Base!A:C,3,0),"")</f>
        <v/>
      </c>
      <c r="F5254" s="8"/>
      <c r="G5254" s="9"/>
      <c r="H5254" s="18"/>
      <c r="I5254" s="18"/>
      <c r="J5254" s="9"/>
      <c r="K5254" s="18"/>
      <c r="L5254" s="14" t="str">
        <f>IFERROR(J5254*HLOOKUP(I5254,Base!$H$2:$J$9,VLOOKUP(Planilla!K5254,Base!$F$3:$G$9,2,0),0),"")</f>
        <v/>
      </c>
      <c r="M5254" s="19"/>
      <c r="N5254" s="14" t="str">
        <f>IF(M5254="Si",HLOOKUP(I5254,Base!$H$2:$J$9,8,0),"")</f>
        <v/>
      </c>
      <c r="O5254" s="9"/>
      <c r="P5254" s="18"/>
      <c r="Q5254" s="14" t="str">
        <f>IFERROR(O5254*HLOOKUP(I5254,Base!$H$2:$J$9,VLOOKUP(Planilla!P5254,Base!$F$3:$G$9,2,0),0),"")</f>
        <v/>
      </c>
    </row>
    <row r="5255" spans="1:17">
      <c r="A5255" s="18"/>
      <c r="B5255" s="7"/>
      <c r="C5255" s="12"/>
      <c r="D5255" s="13" t="str">
        <f>IFERROR(VLOOKUP(C5255,Base!A:C,2,0),"")</f>
        <v/>
      </c>
      <c r="E5255" s="10" t="str">
        <f>IFERROR(VLOOKUP(C5255,Base!A:C,3,0),"")</f>
        <v/>
      </c>
      <c r="F5255" s="8"/>
      <c r="G5255" s="9"/>
      <c r="H5255" s="18"/>
      <c r="I5255" s="18"/>
      <c r="J5255" s="9"/>
      <c r="K5255" s="18"/>
      <c r="L5255" s="14" t="str">
        <f>IFERROR(J5255*HLOOKUP(I5255,Base!$H$2:$J$9,VLOOKUP(Planilla!K5255,Base!$F$3:$G$9,2,0),0),"")</f>
        <v/>
      </c>
      <c r="M5255" s="19"/>
      <c r="N5255" s="14" t="str">
        <f>IF(M5255="Si",HLOOKUP(I5255,Base!$H$2:$J$9,8,0),"")</f>
        <v/>
      </c>
      <c r="O5255" s="9"/>
      <c r="P5255" s="18"/>
      <c r="Q5255" s="14" t="str">
        <f>IFERROR(O5255*HLOOKUP(I5255,Base!$H$2:$J$9,VLOOKUP(Planilla!P5255,Base!$F$3:$G$9,2,0),0),"")</f>
        <v/>
      </c>
    </row>
    <row r="5256" spans="1:17">
      <c r="A5256" s="18"/>
      <c r="B5256" s="7"/>
      <c r="C5256" s="12"/>
      <c r="D5256" s="13" t="str">
        <f>IFERROR(VLOOKUP(C5256,Base!A:C,2,0),"")</f>
        <v/>
      </c>
      <c r="E5256" s="10" t="str">
        <f>IFERROR(VLOOKUP(C5256,Base!A:C,3,0),"")</f>
        <v/>
      </c>
      <c r="F5256" s="8"/>
      <c r="G5256" s="9"/>
      <c r="H5256" s="18"/>
      <c r="I5256" s="18"/>
      <c r="J5256" s="9"/>
      <c r="K5256" s="18"/>
      <c r="L5256" s="14" t="str">
        <f>IFERROR(J5256*HLOOKUP(I5256,Base!$H$2:$J$9,VLOOKUP(Planilla!K5256,Base!$F$3:$G$9,2,0),0),"")</f>
        <v/>
      </c>
      <c r="M5256" s="19"/>
      <c r="N5256" s="14" t="str">
        <f>IF(M5256="Si",HLOOKUP(I5256,Base!$H$2:$J$9,8,0),"")</f>
        <v/>
      </c>
      <c r="O5256" s="9"/>
      <c r="P5256" s="18"/>
      <c r="Q5256" s="14" t="str">
        <f>IFERROR(O5256*HLOOKUP(I5256,Base!$H$2:$J$9,VLOOKUP(Planilla!P5256,Base!$F$3:$G$9,2,0),0),"")</f>
        <v/>
      </c>
    </row>
    <row r="5257" spans="1:17">
      <c r="A5257" s="18"/>
      <c r="B5257" s="7"/>
      <c r="C5257" s="12"/>
      <c r="D5257" s="13" t="str">
        <f>IFERROR(VLOOKUP(C5257,Base!A:C,2,0),"")</f>
        <v/>
      </c>
      <c r="E5257" s="10" t="str">
        <f>IFERROR(VLOOKUP(C5257,Base!A:C,3,0),"")</f>
        <v/>
      </c>
      <c r="F5257" s="8"/>
      <c r="G5257" s="9"/>
      <c r="H5257" s="18"/>
      <c r="I5257" s="18"/>
      <c r="J5257" s="9"/>
      <c r="K5257" s="18"/>
      <c r="L5257" s="14" t="str">
        <f>IFERROR(J5257*HLOOKUP(I5257,Base!$H$2:$J$9,VLOOKUP(Planilla!K5257,Base!$F$3:$G$9,2,0),0),"")</f>
        <v/>
      </c>
      <c r="M5257" s="19"/>
      <c r="N5257" s="14" t="str">
        <f>IF(M5257="Si",HLOOKUP(I5257,Base!$H$2:$J$9,8,0),"")</f>
        <v/>
      </c>
      <c r="O5257" s="9"/>
      <c r="P5257" s="18"/>
      <c r="Q5257" s="14" t="str">
        <f>IFERROR(O5257*HLOOKUP(I5257,Base!$H$2:$J$9,VLOOKUP(Planilla!P5257,Base!$F$3:$G$9,2,0),0),"")</f>
        <v/>
      </c>
    </row>
    <row r="5258" spans="1:17">
      <c r="A5258" s="18"/>
      <c r="B5258" s="7"/>
      <c r="C5258" s="12"/>
      <c r="D5258" s="13" t="str">
        <f>IFERROR(VLOOKUP(C5258,Base!A:C,2,0),"")</f>
        <v/>
      </c>
      <c r="E5258" s="10" t="str">
        <f>IFERROR(VLOOKUP(C5258,Base!A:C,3,0),"")</f>
        <v/>
      </c>
      <c r="F5258" s="8"/>
      <c r="G5258" s="9"/>
      <c r="H5258" s="18"/>
      <c r="I5258" s="18"/>
      <c r="J5258" s="9"/>
      <c r="K5258" s="18"/>
      <c r="L5258" s="14" t="str">
        <f>IFERROR(J5258*HLOOKUP(I5258,Base!$H$2:$J$9,VLOOKUP(Planilla!K5258,Base!$F$3:$G$9,2,0),0),"")</f>
        <v/>
      </c>
      <c r="M5258" s="19"/>
      <c r="N5258" s="14" t="str">
        <f>IF(M5258="Si",HLOOKUP(I5258,Base!$H$2:$J$9,8,0),"")</f>
        <v/>
      </c>
      <c r="O5258" s="9"/>
      <c r="P5258" s="18"/>
      <c r="Q5258" s="14" t="str">
        <f>IFERROR(O5258*HLOOKUP(I5258,Base!$H$2:$J$9,VLOOKUP(Planilla!P5258,Base!$F$3:$G$9,2,0),0),"")</f>
        <v/>
      </c>
    </row>
    <row r="5259" spans="1:17">
      <c r="A5259" s="18"/>
      <c r="B5259" s="7"/>
      <c r="C5259" s="12"/>
      <c r="D5259" s="13" t="str">
        <f>IFERROR(VLOOKUP(C5259,Base!A:C,2,0),"")</f>
        <v/>
      </c>
      <c r="E5259" s="10" t="str">
        <f>IFERROR(VLOOKUP(C5259,Base!A:C,3,0),"")</f>
        <v/>
      </c>
      <c r="F5259" s="8"/>
      <c r="G5259" s="9"/>
      <c r="H5259" s="18"/>
      <c r="I5259" s="18"/>
      <c r="J5259" s="9"/>
      <c r="K5259" s="18"/>
      <c r="L5259" s="14" t="str">
        <f>IFERROR(J5259*HLOOKUP(I5259,Base!$H$2:$J$9,VLOOKUP(Planilla!K5259,Base!$F$3:$G$9,2,0),0),"")</f>
        <v/>
      </c>
      <c r="M5259" s="19"/>
      <c r="N5259" s="14" t="str">
        <f>IF(M5259="Si",HLOOKUP(I5259,Base!$H$2:$J$9,8,0),"")</f>
        <v/>
      </c>
      <c r="O5259" s="9"/>
      <c r="P5259" s="18"/>
      <c r="Q5259" s="14" t="str">
        <f>IFERROR(O5259*HLOOKUP(I5259,Base!$H$2:$J$9,VLOOKUP(Planilla!P5259,Base!$F$3:$G$9,2,0),0),"")</f>
        <v/>
      </c>
    </row>
    <row r="5260" spans="1:17">
      <c r="A5260" s="18"/>
      <c r="B5260" s="7"/>
      <c r="C5260" s="12"/>
      <c r="D5260" s="13" t="str">
        <f>IFERROR(VLOOKUP(C5260,Base!A:C,2,0),"")</f>
        <v/>
      </c>
      <c r="E5260" s="10" t="str">
        <f>IFERROR(VLOOKUP(C5260,Base!A:C,3,0),"")</f>
        <v/>
      </c>
      <c r="F5260" s="8"/>
      <c r="G5260" s="9"/>
      <c r="H5260" s="18"/>
      <c r="I5260" s="18"/>
      <c r="J5260" s="9"/>
      <c r="K5260" s="18"/>
      <c r="L5260" s="14" t="str">
        <f>IFERROR(J5260*HLOOKUP(I5260,Base!$H$2:$J$9,VLOOKUP(Planilla!K5260,Base!$F$3:$G$9,2,0),0),"")</f>
        <v/>
      </c>
      <c r="M5260" s="19"/>
      <c r="N5260" s="14" t="str">
        <f>IF(M5260="Si",HLOOKUP(I5260,Base!$H$2:$J$9,8,0),"")</f>
        <v/>
      </c>
      <c r="O5260" s="9"/>
      <c r="P5260" s="18"/>
      <c r="Q5260" s="14" t="str">
        <f>IFERROR(O5260*HLOOKUP(I5260,Base!$H$2:$J$9,VLOOKUP(Planilla!P5260,Base!$F$3:$G$9,2,0),0),"")</f>
        <v/>
      </c>
    </row>
    <row r="5261" spans="1:17">
      <c r="A5261" s="18"/>
      <c r="B5261" s="7"/>
      <c r="C5261" s="12"/>
      <c r="D5261" s="13" t="str">
        <f>IFERROR(VLOOKUP(C5261,Base!A:C,2,0),"")</f>
        <v/>
      </c>
      <c r="E5261" s="10" t="str">
        <f>IFERROR(VLOOKUP(C5261,Base!A:C,3,0),"")</f>
        <v/>
      </c>
      <c r="F5261" s="8"/>
      <c r="G5261" s="9"/>
      <c r="H5261" s="18"/>
      <c r="I5261" s="18"/>
      <c r="J5261" s="9"/>
      <c r="K5261" s="18"/>
      <c r="L5261" s="14" t="str">
        <f>IFERROR(J5261*HLOOKUP(I5261,Base!$H$2:$J$9,VLOOKUP(Planilla!K5261,Base!$F$3:$G$9,2,0),0),"")</f>
        <v/>
      </c>
      <c r="M5261" s="19"/>
      <c r="N5261" s="14" t="str">
        <f>IF(M5261="Si",HLOOKUP(I5261,Base!$H$2:$J$9,8,0),"")</f>
        <v/>
      </c>
      <c r="O5261" s="9"/>
      <c r="P5261" s="18"/>
      <c r="Q5261" s="14" t="str">
        <f>IFERROR(O5261*HLOOKUP(I5261,Base!$H$2:$J$9,VLOOKUP(Planilla!P5261,Base!$F$3:$G$9,2,0),0),"")</f>
        <v/>
      </c>
    </row>
    <row r="5262" spans="1:17">
      <c r="A5262" s="18"/>
      <c r="B5262" s="7"/>
      <c r="C5262" s="12"/>
      <c r="D5262" s="13" t="str">
        <f>IFERROR(VLOOKUP(C5262,Base!A:C,2,0),"")</f>
        <v/>
      </c>
      <c r="E5262" s="10" t="str">
        <f>IFERROR(VLOOKUP(C5262,Base!A:C,3,0),"")</f>
        <v/>
      </c>
      <c r="F5262" s="8"/>
      <c r="G5262" s="9"/>
      <c r="H5262" s="18"/>
      <c r="I5262" s="18"/>
      <c r="J5262" s="9"/>
      <c r="K5262" s="18"/>
      <c r="L5262" s="14" t="str">
        <f>IFERROR(J5262*HLOOKUP(I5262,Base!$H$2:$J$9,VLOOKUP(Planilla!K5262,Base!$F$3:$G$9,2,0),0),"")</f>
        <v/>
      </c>
      <c r="M5262" s="19"/>
      <c r="N5262" s="14" t="str">
        <f>IF(M5262="Si",HLOOKUP(I5262,Base!$H$2:$J$9,8,0),"")</f>
        <v/>
      </c>
      <c r="O5262" s="9"/>
      <c r="P5262" s="18"/>
      <c r="Q5262" s="14" t="str">
        <f>IFERROR(O5262*HLOOKUP(I5262,Base!$H$2:$J$9,VLOOKUP(Planilla!P5262,Base!$F$3:$G$9,2,0),0),"")</f>
        <v/>
      </c>
    </row>
    <row r="5263" spans="1:17">
      <c r="A5263" s="18"/>
      <c r="B5263" s="7"/>
      <c r="C5263" s="12"/>
      <c r="D5263" s="13" t="str">
        <f>IFERROR(VLOOKUP(C5263,Base!A:C,2,0),"")</f>
        <v/>
      </c>
      <c r="E5263" s="10" t="str">
        <f>IFERROR(VLOOKUP(C5263,Base!A:C,3,0),"")</f>
        <v/>
      </c>
      <c r="F5263" s="8"/>
      <c r="G5263" s="9"/>
      <c r="H5263" s="18"/>
      <c r="I5263" s="18"/>
      <c r="J5263" s="9"/>
      <c r="K5263" s="18"/>
      <c r="L5263" s="14" t="str">
        <f>IFERROR(J5263*HLOOKUP(I5263,Base!$H$2:$J$9,VLOOKUP(Planilla!K5263,Base!$F$3:$G$9,2,0),0),"")</f>
        <v/>
      </c>
      <c r="M5263" s="19"/>
      <c r="N5263" s="14" t="str">
        <f>IF(M5263="Si",HLOOKUP(I5263,Base!$H$2:$J$9,8,0),"")</f>
        <v/>
      </c>
      <c r="O5263" s="9"/>
      <c r="P5263" s="18"/>
      <c r="Q5263" s="14" t="str">
        <f>IFERROR(O5263*HLOOKUP(I5263,Base!$H$2:$J$9,VLOOKUP(Planilla!P5263,Base!$F$3:$G$9,2,0),0),"")</f>
        <v/>
      </c>
    </row>
    <row r="5264" spans="1:17">
      <c r="A5264" s="18"/>
      <c r="B5264" s="7"/>
      <c r="C5264" s="12"/>
      <c r="D5264" s="13" t="str">
        <f>IFERROR(VLOOKUP(C5264,Base!A:C,2,0),"")</f>
        <v/>
      </c>
      <c r="E5264" s="10" t="str">
        <f>IFERROR(VLOOKUP(C5264,Base!A:C,3,0),"")</f>
        <v/>
      </c>
      <c r="F5264" s="8"/>
      <c r="G5264" s="9"/>
      <c r="H5264" s="18"/>
      <c r="I5264" s="18"/>
      <c r="J5264" s="9"/>
      <c r="K5264" s="18"/>
      <c r="L5264" s="14" t="str">
        <f>IFERROR(J5264*HLOOKUP(I5264,Base!$H$2:$J$9,VLOOKUP(Planilla!K5264,Base!$F$3:$G$9,2,0),0),"")</f>
        <v/>
      </c>
      <c r="M5264" s="19"/>
      <c r="N5264" s="14" t="str">
        <f>IF(M5264="Si",HLOOKUP(I5264,Base!$H$2:$J$9,8,0),"")</f>
        <v/>
      </c>
      <c r="O5264" s="9"/>
      <c r="P5264" s="18"/>
      <c r="Q5264" s="14" t="str">
        <f>IFERROR(O5264*HLOOKUP(I5264,Base!$H$2:$J$9,VLOOKUP(Planilla!P5264,Base!$F$3:$G$9,2,0),0),"")</f>
        <v/>
      </c>
    </row>
    <row r="5265" spans="1:17">
      <c r="A5265" s="18"/>
      <c r="B5265" s="7"/>
      <c r="C5265" s="12"/>
      <c r="D5265" s="13" t="str">
        <f>IFERROR(VLOOKUP(C5265,Base!A:C,2,0),"")</f>
        <v/>
      </c>
      <c r="E5265" s="10" t="str">
        <f>IFERROR(VLOOKUP(C5265,Base!A:C,3,0),"")</f>
        <v/>
      </c>
      <c r="F5265" s="8"/>
      <c r="G5265" s="9"/>
      <c r="H5265" s="18"/>
      <c r="I5265" s="18"/>
      <c r="J5265" s="9"/>
      <c r="K5265" s="18"/>
      <c r="L5265" s="14" t="str">
        <f>IFERROR(J5265*HLOOKUP(I5265,Base!$H$2:$J$9,VLOOKUP(Planilla!K5265,Base!$F$3:$G$9,2,0),0),"")</f>
        <v/>
      </c>
      <c r="M5265" s="19"/>
      <c r="N5265" s="14" t="str">
        <f>IF(M5265="Si",HLOOKUP(I5265,Base!$H$2:$J$9,8,0),"")</f>
        <v/>
      </c>
      <c r="O5265" s="9"/>
      <c r="P5265" s="18"/>
      <c r="Q5265" s="14" t="str">
        <f>IFERROR(O5265*HLOOKUP(I5265,Base!$H$2:$J$9,VLOOKUP(Planilla!P5265,Base!$F$3:$G$9,2,0),0),"")</f>
        <v/>
      </c>
    </row>
    <row r="5266" spans="1:17">
      <c r="A5266" s="18"/>
      <c r="B5266" s="7"/>
      <c r="C5266" s="12"/>
      <c r="D5266" s="13" t="str">
        <f>IFERROR(VLOOKUP(C5266,Base!A:C,2,0),"")</f>
        <v/>
      </c>
      <c r="E5266" s="10" t="str">
        <f>IFERROR(VLOOKUP(C5266,Base!A:C,3,0),"")</f>
        <v/>
      </c>
      <c r="F5266" s="8"/>
      <c r="G5266" s="9"/>
      <c r="H5266" s="18"/>
      <c r="I5266" s="18"/>
      <c r="J5266" s="9"/>
      <c r="K5266" s="18"/>
      <c r="L5266" s="14" t="str">
        <f>IFERROR(J5266*HLOOKUP(I5266,Base!$H$2:$J$9,VLOOKUP(Planilla!K5266,Base!$F$3:$G$9,2,0),0),"")</f>
        <v/>
      </c>
      <c r="M5266" s="19"/>
      <c r="N5266" s="14" t="str">
        <f>IF(M5266="Si",HLOOKUP(I5266,Base!$H$2:$J$9,8,0),"")</f>
        <v/>
      </c>
      <c r="O5266" s="9"/>
      <c r="P5266" s="18"/>
      <c r="Q5266" s="14" t="str">
        <f>IFERROR(O5266*HLOOKUP(I5266,Base!$H$2:$J$9,VLOOKUP(Planilla!P5266,Base!$F$3:$G$9,2,0),0),"")</f>
        <v/>
      </c>
    </row>
    <row r="5267" spans="1:17">
      <c r="A5267" s="18"/>
      <c r="B5267" s="7"/>
      <c r="C5267" s="12"/>
      <c r="D5267" s="13" t="str">
        <f>IFERROR(VLOOKUP(C5267,Base!A:C,2,0),"")</f>
        <v/>
      </c>
      <c r="E5267" s="10" t="str">
        <f>IFERROR(VLOOKUP(C5267,Base!A:C,3,0),"")</f>
        <v/>
      </c>
      <c r="F5267" s="8"/>
      <c r="G5267" s="9"/>
      <c r="H5267" s="18"/>
      <c r="I5267" s="18"/>
      <c r="J5267" s="9"/>
      <c r="K5267" s="18"/>
      <c r="L5267" s="14" t="str">
        <f>IFERROR(J5267*HLOOKUP(I5267,Base!$H$2:$J$9,VLOOKUP(Planilla!K5267,Base!$F$3:$G$9,2,0),0),"")</f>
        <v/>
      </c>
      <c r="M5267" s="19"/>
      <c r="N5267" s="14" t="str">
        <f>IF(M5267="Si",HLOOKUP(I5267,Base!$H$2:$J$9,8,0),"")</f>
        <v/>
      </c>
      <c r="O5267" s="9"/>
      <c r="P5267" s="18"/>
      <c r="Q5267" s="14" t="str">
        <f>IFERROR(O5267*HLOOKUP(I5267,Base!$H$2:$J$9,VLOOKUP(Planilla!P5267,Base!$F$3:$G$9,2,0),0),"")</f>
        <v/>
      </c>
    </row>
    <row r="5268" spans="1:17">
      <c r="A5268" s="18"/>
      <c r="B5268" s="7"/>
      <c r="C5268" s="12"/>
      <c r="D5268" s="13" t="str">
        <f>IFERROR(VLOOKUP(C5268,Base!A:C,2,0),"")</f>
        <v/>
      </c>
      <c r="E5268" s="10" t="str">
        <f>IFERROR(VLOOKUP(C5268,Base!A:C,3,0),"")</f>
        <v/>
      </c>
      <c r="F5268" s="8"/>
      <c r="G5268" s="9"/>
      <c r="H5268" s="18"/>
      <c r="I5268" s="18"/>
      <c r="J5268" s="9"/>
      <c r="K5268" s="18"/>
      <c r="L5268" s="14" t="str">
        <f>IFERROR(J5268*HLOOKUP(I5268,Base!$H$2:$J$9,VLOOKUP(Planilla!K5268,Base!$F$3:$G$9,2,0),0),"")</f>
        <v/>
      </c>
      <c r="M5268" s="19"/>
      <c r="N5268" s="14" t="str">
        <f>IF(M5268="Si",HLOOKUP(I5268,Base!$H$2:$J$9,8,0),"")</f>
        <v/>
      </c>
      <c r="O5268" s="9"/>
      <c r="P5268" s="18"/>
      <c r="Q5268" s="14" t="str">
        <f>IFERROR(O5268*HLOOKUP(I5268,Base!$H$2:$J$9,VLOOKUP(Planilla!P5268,Base!$F$3:$G$9,2,0),0),"")</f>
        <v/>
      </c>
    </row>
    <row r="5269" spans="1:17">
      <c r="A5269" s="18"/>
      <c r="B5269" s="7"/>
      <c r="C5269" s="12"/>
      <c r="D5269" s="13" t="str">
        <f>IFERROR(VLOOKUP(C5269,Base!A:C,2,0),"")</f>
        <v/>
      </c>
      <c r="E5269" s="10" t="str">
        <f>IFERROR(VLOOKUP(C5269,Base!A:C,3,0),"")</f>
        <v/>
      </c>
      <c r="F5269" s="8"/>
      <c r="G5269" s="9"/>
      <c r="H5269" s="18"/>
      <c r="I5269" s="18"/>
      <c r="J5269" s="9"/>
      <c r="K5269" s="18"/>
      <c r="L5269" s="14" t="str">
        <f>IFERROR(J5269*HLOOKUP(I5269,Base!$H$2:$J$9,VLOOKUP(Planilla!K5269,Base!$F$3:$G$9,2,0),0),"")</f>
        <v/>
      </c>
      <c r="M5269" s="19"/>
      <c r="N5269" s="14" t="str">
        <f>IF(M5269="Si",HLOOKUP(I5269,Base!$H$2:$J$9,8,0),"")</f>
        <v/>
      </c>
      <c r="O5269" s="9"/>
      <c r="P5269" s="18"/>
      <c r="Q5269" s="14" t="str">
        <f>IFERROR(O5269*HLOOKUP(I5269,Base!$H$2:$J$9,VLOOKUP(Planilla!P5269,Base!$F$3:$G$9,2,0),0),"")</f>
        <v/>
      </c>
    </row>
    <row r="5270" spans="1:17">
      <c r="A5270" s="18"/>
      <c r="B5270" s="7"/>
      <c r="C5270" s="12"/>
      <c r="D5270" s="13" t="str">
        <f>IFERROR(VLOOKUP(C5270,Base!A:C,2,0),"")</f>
        <v/>
      </c>
      <c r="E5270" s="10" t="str">
        <f>IFERROR(VLOOKUP(C5270,Base!A:C,3,0),"")</f>
        <v/>
      </c>
      <c r="F5270" s="8"/>
      <c r="G5270" s="9"/>
      <c r="H5270" s="18"/>
      <c r="I5270" s="18"/>
      <c r="J5270" s="9"/>
      <c r="K5270" s="18"/>
      <c r="L5270" s="14" t="str">
        <f>IFERROR(J5270*HLOOKUP(I5270,Base!$H$2:$J$9,VLOOKUP(Planilla!K5270,Base!$F$3:$G$9,2,0),0),"")</f>
        <v/>
      </c>
      <c r="M5270" s="19"/>
      <c r="N5270" s="14" t="str">
        <f>IF(M5270="Si",HLOOKUP(I5270,Base!$H$2:$J$9,8,0),"")</f>
        <v/>
      </c>
      <c r="O5270" s="9"/>
      <c r="P5270" s="18"/>
      <c r="Q5270" s="14" t="str">
        <f>IFERROR(O5270*HLOOKUP(I5270,Base!$H$2:$J$9,VLOOKUP(Planilla!P5270,Base!$F$3:$G$9,2,0),0),"")</f>
        <v/>
      </c>
    </row>
    <row r="5271" spans="1:17">
      <c r="A5271" s="18"/>
      <c r="B5271" s="7"/>
      <c r="C5271" s="12"/>
      <c r="D5271" s="13" t="str">
        <f>IFERROR(VLOOKUP(C5271,Base!A:C,2,0),"")</f>
        <v/>
      </c>
      <c r="E5271" s="10" t="str">
        <f>IFERROR(VLOOKUP(C5271,Base!A:C,3,0),"")</f>
        <v/>
      </c>
      <c r="F5271" s="8"/>
      <c r="G5271" s="9"/>
      <c r="H5271" s="18"/>
      <c r="I5271" s="18"/>
      <c r="J5271" s="9"/>
      <c r="K5271" s="18"/>
      <c r="L5271" s="14" t="str">
        <f>IFERROR(J5271*HLOOKUP(I5271,Base!$H$2:$J$9,VLOOKUP(Planilla!K5271,Base!$F$3:$G$9,2,0),0),"")</f>
        <v/>
      </c>
      <c r="M5271" s="19"/>
      <c r="N5271" s="14" t="str">
        <f>IF(M5271="Si",HLOOKUP(I5271,Base!$H$2:$J$9,8,0),"")</f>
        <v/>
      </c>
      <c r="O5271" s="9"/>
      <c r="P5271" s="18"/>
      <c r="Q5271" s="14" t="str">
        <f>IFERROR(O5271*HLOOKUP(I5271,Base!$H$2:$J$9,VLOOKUP(Planilla!P5271,Base!$F$3:$G$9,2,0),0),"")</f>
        <v/>
      </c>
    </row>
    <row r="5272" spans="1:17">
      <c r="A5272" s="18"/>
      <c r="B5272" s="7"/>
      <c r="C5272" s="12"/>
      <c r="D5272" s="13" t="str">
        <f>IFERROR(VLOOKUP(C5272,Base!A:C,2,0),"")</f>
        <v/>
      </c>
      <c r="E5272" s="10" t="str">
        <f>IFERROR(VLOOKUP(C5272,Base!A:C,3,0),"")</f>
        <v/>
      </c>
      <c r="F5272" s="8"/>
      <c r="G5272" s="9"/>
      <c r="H5272" s="18"/>
      <c r="I5272" s="18"/>
      <c r="J5272" s="9"/>
      <c r="K5272" s="18"/>
      <c r="L5272" s="14" t="str">
        <f>IFERROR(J5272*HLOOKUP(I5272,Base!$H$2:$J$9,VLOOKUP(Planilla!K5272,Base!$F$3:$G$9,2,0),0),"")</f>
        <v/>
      </c>
      <c r="M5272" s="19"/>
      <c r="N5272" s="14" t="str">
        <f>IF(M5272="Si",HLOOKUP(I5272,Base!$H$2:$J$9,8,0),"")</f>
        <v/>
      </c>
      <c r="O5272" s="9"/>
      <c r="P5272" s="18"/>
      <c r="Q5272" s="14" t="str">
        <f>IFERROR(O5272*HLOOKUP(I5272,Base!$H$2:$J$9,VLOOKUP(Planilla!P5272,Base!$F$3:$G$9,2,0),0),"")</f>
        <v/>
      </c>
    </row>
    <row r="5273" spans="1:17">
      <c r="A5273" s="18"/>
      <c r="B5273" s="7"/>
      <c r="C5273" s="12"/>
      <c r="D5273" s="13" t="str">
        <f>IFERROR(VLOOKUP(C5273,Base!A:C,2,0),"")</f>
        <v/>
      </c>
      <c r="E5273" s="10" t="str">
        <f>IFERROR(VLOOKUP(C5273,Base!A:C,3,0),"")</f>
        <v/>
      </c>
      <c r="F5273" s="8"/>
      <c r="G5273" s="9"/>
      <c r="H5273" s="18"/>
      <c r="I5273" s="18"/>
      <c r="J5273" s="9"/>
      <c r="K5273" s="18"/>
      <c r="L5273" s="14" t="str">
        <f>IFERROR(J5273*HLOOKUP(I5273,Base!$H$2:$J$9,VLOOKUP(Planilla!K5273,Base!$F$3:$G$9,2,0),0),"")</f>
        <v/>
      </c>
      <c r="M5273" s="19"/>
      <c r="N5273" s="14" t="str">
        <f>IF(M5273="Si",HLOOKUP(I5273,Base!$H$2:$J$9,8,0),"")</f>
        <v/>
      </c>
      <c r="O5273" s="9"/>
      <c r="P5273" s="18"/>
      <c r="Q5273" s="14" t="str">
        <f>IFERROR(O5273*HLOOKUP(I5273,Base!$H$2:$J$9,VLOOKUP(Planilla!P5273,Base!$F$3:$G$9,2,0),0),"")</f>
        <v/>
      </c>
    </row>
    <row r="5274" spans="1:17">
      <c r="A5274" s="18"/>
      <c r="B5274" s="7"/>
      <c r="C5274" s="12"/>
      <c r="D5274" s="13" t="str">
        <f>IFERROR(VLOOKUP(C5274,Base!A:C,2,0),"")</f>
        <v/>
      </c>
      <c r="E5274" s="10" t="str">
        <f>IFERROR(VLOOKUP(C5274,Base!A:C,3,0),"")</f>
        <v/>
      </c>
      <c r="F5274" s="8"/>
      <c r="G5274" s="9"/>
      <c r="H5274" s="18"/>
      <c r="I5274" s="18"/>
      <c r="J5274" s="9"/>
      <c r="K5274" s="18"/>
      <c r="L5274" s="14" t="str">
        <f>IFERROR(J5274*HLOOKUP(I5274,Base!$H$2:$J$9,VLOOKUP(Planilla!K5274,Base!$F$3:$G$9,2,0),0),"")</f>
        <v/>
      </c>
      <c r="M5274" s="19"/>
      <c r="N5274" s="14" t="str">
        <f>IF(M5274="Si",HLOOKUP(I5274,Base!$H$2:$J$9,8,0),"")</f>
        <v/>
      </c>
      <c r="O5274" s="9"/>
      <c r="P5274" s="18"/>
      <c r="Q5274" s="14" t="str">
        <f>IFERROR(O5274*HLOOKUP(I5274,Base!$H$2:$J$9,VLOOKUP(Planilla!P5274,Base!$F$3:$G$9,2,0),0),"")</f>
        <v/>
      </c>
    </row>
    <row r="5275" spans="1:17">
      <c r="A5275" s="18"/>
      <c r="B5275" s="7"/>
      <c r="C5275" s="12"/>
      <c r="D5275" s="13" t="str">
        <f>IFERROR(VLOOKUP(C5275,Base!A:C,2,0),"")</f>
        <v/>
      </c>
      <c r="E5275" s="10" t="str">
        <f>IFERROR(VLOOKUP(C5275,Base!A:C,3,0),"")</f>
        <v/>
      </c>
      <c r="F5275" s="8"/>
      <c r="G5275" s="9"/>
      <c r="H5275" s="18"/>
      <c r="I5275" s="18"/>
      <c r="J5275" s="9"/>
      <c r="K5275" s="18"/>
      <c r="L5275" s="14" t="str">
        <f>IFERROR(J5275*HLOOKUP(I5275,Base!$H$2:$J$9,VLOOKUP(Planilla!K5275,Base!$F$3:$G$9,2,0),0),"")</f>
        <v/>
      </c>
      <c r="M5275" s="19"/>
      <c r="N5275" s="14" t="str">
        <f>IF(M5275="Si",HLOOKUP(I5275,Base!$H$2:$J$9,8,0),"")</f>
        <v/>
      </c>
      <c r="O5275" s="9"/>
      <c r="P5275" s="18"/>
      <c r="Q5275" s="14" t="str">
        <f>IFERROR(O5275*HLOOKUP(I5275,Base!$H$2:$J$9,VLOOKUP(Planilla!P5275,Base!$F$3:$G$9,2,0),0),"")</f>
        <v/>
      </c>
    </row>
    <row r="5276" spans="1:17">
      <c r="A5276" s="18"/>
      <c r="B5276" s="7"/>
      <c r="C5276" s="12"/>
      <c r="D5276" s="13" t="str">
        <f>IFERROR(VLOOKUP(C5276,Base!A:C,2,0),"")</f>
        <v/>
      </c>
      <c r="E5276" s="10" t="str">
        <f>IFERROR(VLOOKUP(C5276,Base!A:C,3,0),"")</f>
        <v/>
      </c>
      <c r="F5276" s="8"/>
      <c r="G5276" s="9"/>
      <c r="H5276" s="18"/>
      <c r="I5276" s="18"/>
      <c r="J5276" s="9"/>
      <c r="K5276" s="18"/>
      <c r="L5276" s="14" t="str">
        <f>IFERROR(J5276*HLOOKUP(I5276,Base!$H$2:$J$9,VLOOKUP(Planilla!K5276,Base!$F$3:$G$9,2,0),0),"")</f>
        <v/>
      </c>
      <c r="M5276" s="19"/>
      <c r="N5276" s="14" t="str">
        <f>IF(M5276="Si",HLOOKUP(I5276,Base!$H$2:$J$9,8,0),"")</f>
        <v/>
      </c>
      <c r="O5276" s="9"/>
      <c r="P5276" s="18"/>
      <c r="Q5276" s="14" t="str">
        <f>IFERROR(O5276*HLOOKUP(I5276,Base!$H$2:$J$9,VLOOKUP(Planilla!P5276,Base!$F$3:$G$9,2,0),0),"")</f>
        <v/>
      </c>
    </row>
    <row r="5277" spans="1:17">
      <c r="A5277" s="18"/>
      <c r="B5277" s="7"/>
      <c r="C5277" s="12"/>
      <c r="D5277" s="13" t="str">
        <f>IFERROR(VLOOKUP(C5277,Base!A:C,2,0),"")</f>
        <v/>
      </c>
      <c r="E5277" s="10" t="str">
        <f>IFERROR(VLOOKUP(C5277,Base!A:C,3,0),"")</f>
        <v/>
      </c>
      <c r="F5277" s="8"/>
      <c r="G5277" s="9"/>
      <c r="H5277" s="18"/>
      <c r="I5277" s="18"/>
      <c r="J5277" s="9"/>
      <c r="K5277" s="18"/>
      <c r="L5277" s="14" t="str">
        <f>IFERROR(J5277*HLOOKUP(I5277,Base!$H$2:$J$9,VLOOKUP(Planilla!K5277,Base!$F$3:$G$9,2,0),0),"")</f>
        <v/>
      </c>
      <c r="M5277" s="19"/>
      <c r="N5277" s="14" t="str">
        <f>IF(M5277="Si",HLOOKUP(I5277,Base!$H$2:$J$9,8,0),"")</f>
        <v/>
      </c>
      <c r="O5277" s="9"/>
      <c r="P5277" s="18"/>
      <c r="Q5277" s="14" t="str">
        <f>IFERROR(O5277*HLOOKUP(I5277,Base!$H$2:$J$9,VLOOKUP(Planilla!P5277,Base!$F$3:$G$9,2,0),0),"")</f>
        <v/>
      </c>
    </row>
    <row r="5278" spans="1:17">
      <c r="A5278" s="18"/>
      <c r="B5278" s="7"/>
      <c r="C5278" s="12"/>
      <c r="D5278" s="13" t="str">
        <f>IFERROR(VLOOKUP(C5278,Base!A:C,2,0),"")</f>
        <v/>
      </c>
      <c r="E5278" s="10" t="str">
        <f>IFERROR(VLOOKUP(C5278,Base!A:C,3,0),"")</f>
        <v/>
      </c>
      <c r="F5278" s="8"/>
      <c r="G5278" s="9"/>
      <c r="H5278" s="18"/>
      <c r="I5278" s="18"/>
      <c r="J5278" s="9"/>
      <c r="K5278" s="18"/>
      <c r="L5278" s="14" t="str">
        <f>IFERROR(J5278*HLOOKUP(I5278,Base!$H$2:$J$9,VLOOKUP(Planilla!K5278,Base!$F$3:$G$9,2,0),0),"")</f>
        <v/>
      </c>
      <c r="M5278" s="19"/>
      <c r="N5278" s="14" t="str">
        <f>IF(M5278="Si",HLOOKUP(I5278,Base!$H$2:$J$9,8,0),"")</f>
        <v/>
      </c>
      <c r="O5278" s="9"/>
      <c r="P5278" s="18"/>
      <c r="Q5278" s="14" t="str">
        <f>IFERROR(O5278*HLOOKUP(I5278,Base!$H$2:$J$9,VLOOKUP(Planilla!P5278,Base!$F$3:$G$9,2,0),0),"")</f>
        <v/>
      </c>
    </row>
    <row r="5279" spans="1:17">
      <c r="A5279" s="18"/>
      <c r="B5279" s="7"/>
      <c r="C5279" s="12"/>
      <c r="D5279" s="13" t="str">
        <f>IFERROR(VLOOKUP(C5279,Base!A:C,2,0),"")</f>
        <v/>
      </c>
      <c r="E5279" s="10" t="str">
        <f>IFERROR(VLOOKUP(C5279,Base!A:C,3,0),"")</f>
        <v/>
      </c>
      <c r="F5279" s="8"/>
      <c r="G5279" s="9"/>
      <c r="H5279" s="18"/>
      <c r="I5279" s="18"/>
      <c r="J5279" s="9"/>
      <c r="K5279" s="18"/>
      <c r="L5279" s="14" t="str">
        <f>IFERROR(J5279*HLOOKUP(I5279,Base!$H$2:$J$9,VLOOKUP(Planilla!K5279,Base!$F$3:$G$9,2,0),0),"")</f>
        <v/>
      </c>
      <c r="M5279" s="19"/>
      <c r="N5279" s="14" t="str">
        <f>IF(M5279="Si",HLOOKUP(I5279,Base!$H$2:$J$9,8,0),"")</f>
        <v/>
      </c>
      <c r="O5279" s="9"/>
      <c r="P5279" s="18"/>
      <c r="Q5279" s="14" t="str">
        <f>IFERROR(O5279*HLOOKUP(I5279,Base!$H$2:$J$9,VLOOKUP(Planilla!P5279,Base!$F$3:$G$9,2,0),0),"")</f>
        <v/>
      </c>
    </row>
    <row r="5280" spans="1:17">
      <c r="A5280" s="18"/>
      <c r="B5280" s="7"/>
      <c r="C5280" s="12"/>
      <c r="D5280" s="13" t="str">
        <f>IFERROR(VLOOKUP(C5280,Base!A:C,2,0),"")</f>
        <v/>
      </c>
      <c r="E5280" s="10" t="str">
        <f>IFERROR(VLOOKUP(C5280,Base!A:C,3,0),"")</f>
        <v/>
      </c>
      <c r="F5280" s="8"/>
      <c r="G5280" s="9"/>
      <c r="H5280" s="18"/>
      <c r="I5280" s="18"/>
      <c r="J5280" s="9"/>
      <c r="K5280" s="18"/>
      <c r="L5280" s="14" t="str">
        <f>IFERROR(J5280*HLOOKUP(I5280,Base!$H$2:$J$9,VLOOKUP(Planilla!K5280,Base!$F$3:$G$9,2,0),0),"")</f>
        <v/>
      </c>
      <c r="M5280" s="19"/>
      <c r="N5280" s="14" t="str">
        <f>IF(M5280="Si",HLOOKUP(I5280,Base!$H$2:$J$9,8,0),"")</f>
        <v/>
      </c>
      <c r="O5280" s="9"/>
      <c r="P5280" s="18"/>
      <c r="Q5280" s="14" t="str">
        <f>IFERROR(O5280*HLOOKUP(I5280,Base!$H$2:$J$9,VLOOKUP(Planilla!P5280,Base!$F$3:$G$9,2,0),0),"")</f>
        <v/>
      </c>
    </row>
    <row r="5281" spans="1:17">
      <c r="A5281" s="18"/>
      <c r="B5281" s="7"/>
      <c r="C5281" s="12"/>
      <c r="D5281" s="13" t="str">
        <f>IFERROR(VLOOKUP(C5281,Base!A:C,2,0),"")</f>
        <v/>
      </c>
      <c r="E5281" s="10" t="str">
        <f>IFERROR(VLOOKUP(C5281,Base!A:C,3,0),"")</f>
        <v/>
      </c>
      <c r="F5281" s="8"/>
      <c r="G5281" s="9"/>
      <c r="H5281" s="18"/>
      <c r="I5281" s="18"/>
      <c r="J5281" s="9"/>
      <c r="K5281" s="18"/>
      <c r="L5281" s="14" t="str">
        <f>IFERROR(J5281*HLOOKUP(I5281,Base!$H$2:$J$9,VLOOKUP(Planilla!K5281,Base!$F$3:$G$9,2,0),0),"")</f>
        <v/>
      </c>
      <c r="M5281" s="19"/>
      <c r="N5281" s="14" t="str">
        <f>IF(M5281="Si",HLOOKUP(I5281,Base!$H$2:$J$9,8,0),"")</f>
        <v/>
      </c>
      <c r="O5281" s="9"/>
      <c r="P5281" s="18"/>
      <c r="Q5281" s="14" t="str">
        <f>IFERROR(O5281*HLOOKUP(I5281,Base!$H$2:$J$9,VLOOKUP(Planilla!P5281,Base!$F$3:$G$9,2,0),0),"")</f>
        <v/>
      </c>
    </row>
    <row r="5282" spans="1:17">
      <c r="A5282" s="18"/>
      <c r="B5282" s="7"/>
      <c r="C5282" s="12"/>
      <c r="D5282" s="13" t="str">
        <f>IFERROR(VLOOKUP(C5282,Base!A:C,2,0),"")</f>
        <v/>
      </c>
      <c r="E5282" s="10" t="str">
        <f>IFERROR(VLOOKUP(C5282,Base!A:C,3,0),"")</f>
        <v/>
      </c>
      <c r="F5282" s="8"/>
      <c r="G5282" s="9"/>
      <c r="H5282" s="18"/>
      <c r="I5282" s="18"/>
      <c r="J5282" s="9"/>
      <c r="K5282" s="18"/>
      <c r="L5282" s="14" t="str">
        <f>IFERROR(J5282*HLOOKUP(I5282,Base!$H$2:$J$9,VLOOKUP(Planilla!K5282,Base!$F$3:$G$9,2,0),0),"")</f>
        <v/>
      </c>
      <c r="M5282" s="19"/>
      <c r="N5282" s="14" t="str">
        <f>IF(M5282="Si",HLOOKUP(I5282,Base!$H$2:$J$9,8,0),"")</f>
        <v/>
      </c>
      <c r="O5282" s="9"/>
      <c r="P5282" s="18"/>
      <c r="Q5282" s="14" t="str">
        <f>IFERROR(O5282*HLOOKUP(I5282,Base!$H$2:$J$9,VLOOKUP(Planilla!P5282,Base!$F$3:$G$9,2,0),0),"")</f>
        <v/>
      </c>
    </row>
    <row r="5283" spans="1:17">
      <c r="A5283" s="18"/>
      <c r="B5283" s="7"/>
      <c r="C5283" s="12"/>
      <c r="D5283" s="13" t="str">
        <f>IFERROR(VLOOKUP(C5283,Base!A:C,2,0),"")</f>
        <v/>
      </c>
      <c r="E5283" s="10" t="str">
        <f>IFERROR(VLOOKUP(C5283,Base!A:C,3,0),"")</f>
        <v/>
      </c>
      <c r="F5283" s="8"/>
      <c r="G5283" s="9"/>
      <c r="H5283" s="18"/>
      <c r="I5283" s="18"/>
      <c r="J5283" s="9"/>
      <c r="K5283" s="18"/>
      <c r="L5283" s="14" t="str">
        <f>IFERROR(J5283*HLOOKUP(I5283,Base!$H$2:$J$9,VLOOKUP(Planilla!K5283,Base!$F$3:$G$9,2,0),0),"")</f>
        <v/>
      </c>
      <c r="M5283" s="19"/>
      <c r="N5283" s="14" t="str">
        <f>IF(M5283="Si",HLOOKUP(I5283,Base!$H$2:$J$9,8,0),"")</f>
        <v/>
      </c>
      <c r="O5283" s="9"/>
      <c r="P5283" s="18"/>
      <c r="Q5283" s="14" t="str">
        <f>IFERROR(O5283*HLOOKUP(I5283,Base!$H$2:$J$9,VLOOKUP(Planilla!P5283,Base!$F$3:$G$9,2,0),0),"")</f>
        <v/>
      </c>
    </row>
    <row r="5284" spans="1:17">
      <c r="A5284" s="18"/>
      <c r="B5284" s="7"/>
      <c r="C5284" s="12"/>
      <c r="D5284" s="13" t="str">
        <f>IFERROR(VLOOKUP(C5284,Base!A:C,2,0),"")</f>
        <v/>
      </c>
      <c r="E5284" s="10" t="str">
        <f>IFERROR(VLOOKUP(C5284,Base!A:C,3,0),"")</f>
        <v/>
      </c>
      <c r="F5284" s="8"/>
      <c r="G5284" s="9"/>
      <c r="H5284" s="18"/>
      <c r="I5284" s="18"/>
      <c r="J5284" s="9"/>
      <c r="K5284" s="18"/>
      <c r="L5284" s="14" t="str">
        <f>IFERROR(J5284*HLOOKUP(I5284,Base!$H$2:$J$9,VLOOKUP(Planilla!K5284,Base!$F$3:$G$9,2,0),0),"")</f>
        <v/>
      </c>
      <c r="M5284" s="19"/>
      <c r="N5284" s="14" t="str">
        <f>IF(M5284="Si",HLOOKUP(I5284,Base!$H$2:$J$9,8,0),"")</f>
        <v/>
      </c>
      <c r="O5284" s="9"/>
      <c r="P5284" s="18"/>
      <c r="Q5284" s="14" t="str">
        <f>IFERROR(O5284*HLOOKUP(I5284,Base!$H$2:$J$9,VLOOKUP(Planilla!P5284,Base!$F$3:$G$9,2,0),0),"")</f>
        <v/>
      </c>
    </row>
    <row r="5285" spans="1:17">
      <c r="A5285" s="18"/>
      <c r="B5285" s="7"/>
      <c r="C5285" s="12"/>
      <c r="D5285" s="13" t="str">
        <f>IFERROR(VLOOKUP(C5285,Base!A:C,2,0),"")</f>
        <v/>
      </c>
      <c r="E5285" s="10" t="str">
        <f>IFERROR(VLOOKUP(C5285,Base!A:C,3,0),"")</f>
        <v/>
      </c>
      <c r="F5285" s="8"/>
      <c r="G5285" s="9"/>
      <c r="H5285" s="18"/>
      <c r="I5285" s="18"/>
      <c r="J5285" s="9"/>
      <c r="K5285" s="18"/>
      <c r="L5285" s="14" t="str">
        <f>IFERROR(J5285*HLOOKUP(I5285,Base!$H$2:$J$9,VLOOKUP(Planilla!K5285,Base!$F$3:$G$9,2,0),0),"")</f>
        <v/>
      </c>
      <c r="M5285" s="19"/>
      <c r="N5285" s="14" t="str">
        <f>IF(M5285="Si",HLOOKUP(I5285,Base!$H$2:$J$9,8,0),"")</f>
        <v/>
      </c>
      <c r="O5285" s="9"/>
      <c r="P5285" s="18"/>
      <c r="Q5285" s="14" t="str">
        <f>IFERROR(O5285*HLOOKUP(I5285,Base!$H$2:$J$9,VLOOKUP(Planilla!P5285,Base!$F$3:$G$9,2,0),0),"")</f>
        <v/>
      </c>
    </row>
    <row r="5286" spans="1:17">
      <c r="A5286" s="18"/>
      <c r="B5286" s="7"/>
      <c r="C5286" s="12"/>
      <c r="D5286" s="13" t="str">
        <f>IFERROR(VLOOKUP(C5286,Base!A:C,2,0),"")</f>
        <v/>
      </c>
      <c r="E5286" s="10" t="str">
        <f>IFERROR(VLOOKUP(C5286,Base!A:C,3,0),"")</f>
        <v/>
      </c>
      <c r="F5286" s="8"/>
      <c r="G5286" s="9"/>
      <c r="H5286" s="18"/>
      <c r="I5286" s="18"/>
      <c r="J5286" s="9"/>
      <c r="K5286" s="18"/>
      <c r="L5286" s="14" t="str">
        <f>IFERROR(J5286*HLOOKUP(I5286,Base!$H$2:$J$9,VLOOKUP(Planilla!K5286,Base!$F$3:$G$9,2,0),0),"")</f>
        <v/>
      </c>
      <c r="M5286" s="19"/>
      <c r="N5286" s="14" t="str">
        <f>IF(M5286="Si",HLOOKUP(I5286,Base!$H$2:$J$9,8,0),"")</f>
        <v/>
      </c>
      <c r="O5286" s="9"/>
      <c r="P5286" s="18"/>
      <c r="Q5286" s="14" t="str">
        <f>IFERROR(O5286*HLOOKUP(I5286,Base!$H$2:$J$9,VLOOKUP(Planilla!P5286,Base!$F$3:$G$9,2,0),0),"")</f>
        <v/>
      </c>
    </row>
    <row r="5287" spans="1:17">
      <c r="A5287" s="18"/>
      <c r="B5287" s="7"/>
      <c r="C5287" s="12"/>
      <c r="D5287" s="13" t="str">
        <f>IFERROR(VLOOKUP(C5287,Base!A:C,2,0),"")</f>
        <v/>
      </c>
      <c r="E5287" s="10" t="str">
        <f>IFERROR(VLOOKUP(C5287,Base!A:C,3,0),"")</f>
        <v/>
      </c>
      <c r="F5287" s="8"/>
      <c r="G5287" s="9"/>
      <c r="H5287" s="18"/>
      <c r="I5287" s="18"/>
      <c r="J5287" s="9"/>
      <c r="K5287" s="18"/>
      <c r="L5287" s="14" t="str">
        <f>IFERROR(J5287*HLOOKUP(I5287,Base!$H$2:$J$9,VLOOKUP(Planilla!K5287,Base!$F$3:$G$9,2,0),0),"")</f>
        <v/>
      </c>
      <c r="M5287" s="19"/>
      <c r="N5287" s="14" t="str">
        <f>IF(M5287="Si",HLOOKUP(I5287,Base!$H$2:$J$9,8,0),"")</f>
        <v/>
      </c>
      <c r="O5287" s="9"/>
      <c r="P5287" s="18"/>
      <c r="Q5287" s="14" t="str">
        <f>IFERROR(O5287*HLOOKUP(I5287,Base!$H$2:$J$9,VLOOKUP(Planilla!P5287,Base!$F$3:$G$9,2,0),0),"")</f>
        <v/>
      </c>
    </row>
    <row r="5288" spans="1:17">
      <c r="A5288" s="18"/>
      <c r="B5288" s="7"/>
      <c r="C5288" s="12"/>
      <c r="D5288" s="13" t="str">
        <f>IFERROR(VLOOKUP(C5288,Base!A:C,2,0),"")</f>
        <v/>
      </c>
      <c r="E5288" s="10" t="str">
        <f>IFERROR(VLOOKUP(C5288,Base!A:C,3,0),"")</f>
        <v/>
      </c>
      <c r="F5288" s="8"/>
      <c r="G5288" s="9"/>
      <c r="H5288" s="18"/>
      <c r="I5288" s="18"/>
      <c r="J5288" s="9"/>
      <c r="K5288" s="18"/>
      <c r="L5288" s="14" t="str">
        <f>IFERROR(J5288*HLOOKUP(I5288,Base!$H$2:$J$9,VLOOKUP(Planilla!K5288,Base!$F$3:$G$9,2,0),0),"")</f>
        <v/>
      </c>
      <c r="M5288" s="19"/>
      <c r="N5288" s="14" t="str">
        <f>IF(M5288="Si",HLOOKUP(I5288,Base!$H$2:$J$9,8,0),"")</f>
        <v/>
      </c>
      <c r="O5288" s="9"/>
      <c r="P5288" s="18"/>
      <c r="Q5288" s="14" t="str">
        <f>IFERROR(O5288*HLOOKUP(I5288,Base!$H$2:$J$9,VLOOKUP(Planilla!P5288,Base!$F$3:$G$9,2,0),0),"")</f>
        <v/>
      </c>
    </row>
    <row r="5289" spans="1:17">
      <c r="A5289" s="18"/>
      <c r="B5289" s="7"/>
      <c r="C5289" s="12"/>
      <c r="D5289" s="13" t="str">
        <f>IFERROR(VLOOKUP(C5289,Base!A:C,2,0),"")</f>
        <v/>
      </c>
      <c r="E5289" s="10" t="str">
        <f>IFERROR(VLOOKUP(C5289,Base!A:C,3,0),"")</f>
        <v/>
      </c>
      <c r="F5289" s="8"/>
      <c r="G5289" s="9"/>
      <c r="H5289" s="18"/>
      <c r="I5289" s="18"/>
      <c r="J5289" s="9"/>
      <c r="K5289" s="18"/>
      <c r="L5289" s="14" t="str">
        <f>IFERROR(J5289*HLOOKUP(I5289,Base!$H$2:$J$9,VLOOKUP(Planilla!K5289,Base!$F$3:$G$9,2,0),0),"")</f>
        <v/>
      </c>
      <c r="M5289" s="19"/>
      <c r="N5289" s="14" t="str">
        <f>IF(M5289="Si",HLOOKUP(I5289,Base!$H$2:$J$9,8,0),"")</f>
        <v/>
      </c>
      <c r="O5289" s="9"/>
      <c r="P5289" s="18"/>
      <c r="Q5289" s="14" t="str">
        <f>IFERROR(O5289*HLOOKUP(I5289,Base!$H$2:$J$9,VLOOKUP(Planilla!P5289,Base!$F$3:$G$9,2,0),0),"")</f>
        <v/>
      </c>
    </row>
    <row r="5290" spans="1:17">
      <c r="A5290" s="18"/>
      <c r="B5290" s="7"/>
      <c r="C5290" s="12"/>
      <c r="D5290" s="13" t="str">
        <f>IFERROR(VLOOKUP(C5290,Base!A:C,2,0),"")</f>
        <v/>
      </c>
      <c r="E5290" s="10" t="str">
        <f>IFERROR(VLOOKUP(C5290,Base!A:C,3,0),"")</f>
        <v/>
      </c>
      <c r="F5290" s="8"/>
      <c r="G5290" s="9"/>
      <c r="H5290" s="18"/>
      <c r="I5290" s="18"/>
      <c r="J5290" s="9"/>
      <c r="K5290" s="18"/>
      <c r="L5290" s="14" t="str">
        <f>IFERROR(J5290*HLOOKUP(I5290,Base!$H$2:$J$9,VLOOKUP(Planilla!K5290,Base!$F$3:$G$9,2,0),0),"")</f>
        <v/>
      </c>
      <c r="M5290" s="19"/>
      <c r="N5290" s="14" t="str">
        <f>IF(M5290="Si",HLOOKUP(I5290,Base!$H$2:$J$9,8,0),"")</f>
        <v/>
      </c>
      <c r="O5290" s="9"/>
      <c r="P5290" s="18"/>
      <c r="Q5290" s="14" t="str">
        <f>IFERROR(O5290*HLOOKUP(I5290,Base!$H$2:$J$9,VLOOKUP(Planilla!P5290,Base!$F$3:$G$9,2,0),0),"")</f>
        <v/>
      </c>
    </row>
    <row r="5291" spans="1:17">
      <c r="A5291" s="18"/>
      <c r="B5291" s="7"/>
      <c r="C5291" s="12"/>
      <c r="D5291" s="13" t="str">
        <f>IFERROR(VLOOKUP(C5291,Base!A:C,2,0),"")</f>
        <v/>
      </c>
      <c r="E5291" s="10" t="str">
        <f>IFERROR(VLOOKUP(C5291,Base!A:C,3,0),"")</f>
        <v/>
      </c>
      <c r="F5291" s="8"/>
      <c r="G5291" s="9"/>
      <c r="H5291" s="18"/>
      <c r="I5291" s="18"/>
      <c r="J5291" s="9"/>
      <c r="K5291" s="18"/>
      <c r="L5291" s="14" t="str">
        <f>IFERROR(J5291*HLOOKUP(I5291,Base!$H$2:$J$9,VLOOKUP(Planilla!K5291,Base!$F$3:$G$9,2,0),0),"")</f>
        <v/>
      </c>
      <c r="M5291" s="19"/>
      <c r="N5291" s="14" t="str">
        <f>IF(M5291="Si",HLOOKUP(I5291,Base!$H$2:$J$9,8,0),"")</f>
        <v/>
      </c>
      <c r="O5291" s="9"/>
      <c r="P5291" s="18"/>
      <c r="Q5291" s="14" t="str">
        <f>IFERROR(O5291*HLOOKUP(I5291,Base!$H$2:$J$9,VLOOKUP(Planilla!P5291,Base!$F$3:$G$9,2,0),0),"")</f>
        <v/>
      </c>
    </row>
    <row r="5292" spans="1:17">
      <c r="A5292" s="18"/>
      <c r="B5292" s="7"/>
      <c r="C5292" s="12"/>
      <c r="D5292" s="13" t="str">
        <f>IFERROR(VLOOKUP(C5292,Base!A:C,2,0),"")</f>
        <v/>
      </c>
      <c r="E5292" s="10" t="str">
        <f>IFERROR(VLOOKUP(C5292,Base!A:C,3,0),"")</f>
        <v/>
      </c>
      <c r="F5292" s="8"/>
      <c r="G5292" s="9"/>
      <c r="H5292" s="18"/>
      <c r="I5292" s="18"/>
      <c r="J5292" s="9"/>
      <c r="K5292" s="18"/>
      <c r="L5292" s="14" t="str">
        <f>IFERROR(J5292*HLOOKUP(I5292,Base!$H$2:$J$9,VLOOKUP(Planilla!K5292,Base!$F$3:$G$9,2,0),0),"")</f>
        <v/>
      </c>
      <c r="M5292" s="19"/>
      <c r="N5292" s="14" t="str">
        <f>IF(M5292="Si",HLOOKUP(I5292,Base!$H$2:$J$9,8,0),"")</f>
        <v/>
      </c>
      <c r="O5292" s="9"/>
      <c r="P5292" s="18"/>
      <c r="Q5292" s="14" t="str">
        <f>IFERROR(O5292*HLOOKUP(I5292,Base!$H$2:$J$9,VLOOKUP(Planilla!P5292,Base!$F$3:$G$9,2,0),0),"")</f>
        <v/>
      </c>
    </row>
    <row r="5293" spans="1:17">
      <c r="A5293" s="18"/>
      <c r="B5293" s="7"/>
      <c r="C5293" s="12"/>
      <c r="D5293" s="13" t="str">
        <f>IFERROR(VLOOKUP(C5293,Base!A:C,2,0),"")</f>
        <v/>
      </c>
      <c r="E5293" s="10" t="str">
        <f>IFERROR(VLOOKUP(C5293,Base!A:C,3,0),"")</f>
        <v/>
      </c>
      <c r="F5293" s="8"/>
      <c r="G5293" s="9"/>
      <c r="H5293" s="18"/>
      <c r="I5293" s="18"/>
      <c r="J5293" s="9"/>
      <c r="K5293" s="18"/>
      <c r="L5293" s="14" t="str">
        <f>IFERROR(J5293*HLOOKUP(I5293,Base!$H$2:$J$9,VLOOKUP(Planilla!K5293,Base!$F$3:$G$9,2,0),0),"")</f>
        <v/>
      </c>
      <c r="M5293" s="19"/>
      <c r="N5293" s="14" t="str">
        <f>IF(M5293="Si",HLOOKUP(I5293,Base!$H$2:$J$9,8,0),"")</f>
        <v/>
      </c>
      <c r="O5293" s="9"/>
      <c r="P5293" s="18"/>
      <c r="Q5293" s="14" t="str">
        <f>IFERROR(O5293*HLOOKUP(I5293,Base!$H$2:$J$9,VLOOKUP(Planilla!P5293,Base!$F$3:$G$9,2,0),0),"")</f>
        <v/>
      </c>
    </row>
    <row r="5294" spans="1:17">
      <c r="A5294" s="18"/>
      <c r="B5294" s="7"/>
      <c r="C5294" s="12"/>
      <c r="D5294" s="13" t="str">
        <f>IFERROR(VLOOKUP(C5294,Base!A:C,2,0),"")</f>
        <v/>
      </c>
      <c r="E5294" s="10" t="str">
        <f>IFERROR(VLOOKUP(C5294,Base!A:C,3,0),"")</f>
        <v/>
      </c>
      <c r="F5294" s="8"/>
      <c r="G5294" s="9"/>
      <c r="H5294" s="18"/>
      <c r="I5294" s="18"/>
      <c r="J5294" s="9"/>
      <c r="K5294" s="18"/>
      <c r="L5294" s="14" t="str">
        <f>IFERROR(J5294*HLOOKUP(I5294,Base!$H$2:$J$9,VLOOKUP(Planilla!K5294,Base!$F$3:$G$9,2,0),0),"")</f>
        <v/>
      </c>
      <c r="M5294" s="19"/>
      <c r="N5294" s="14" t="str">
        <f>IF(M5294="Si",HLOOKUP(I5294,Base!$H$2:$J$9,8,0),"")</f>
        <v/>
      </c>
      <c r="O5294" s="9"/>
      <c r="P5294" s="18"/>
      <c r="Q5294" s="14" t="str">
        <f>IFERROR(O5294*HLOOKUP(I5294,Base!$H$2:$J$9,VLOOKUP(Planilla!P5294,Base!$F$3:$G$9,2,0),0),"")</f>
        <v/>
      </c>
    </row>
    <row r="5295" spans="1:17">
      <c r="A5295" s="18"/>
      <c r="B5295" s="7"/>
      <c r="C5295" s="12"/>
      <c r="D5295" s="13" t="str">
        <f>IFERROR(VLOOKUP(C5295,Base!A:C,2,0),"")</f>
        <v/>
      </c>
      <c r="E5295" s="10" t="str">
        <f>IFERROR(VLOOKUP(C5295,Base!A:C,3,0),"")</f>
        <v/>
      </c>
      <c r="F5295" s="8"/>
      <c r="G5295" s="9"/>
      <c r="H5295" s="18"/>
      <c r="I5295" s="18"/>
      <c r="J5295" s="9"/>
      <c r="K5295" s="18"/>
      <c r="L5295" s="14" t="str">
        <f>IFERROR(J5295*HLOOKUP(I5295,Base!$H$2:$J$9,VLOOKUP(Planilla!K5295,Base!$F$3:$G$9,2,0),0),"")</f>
        <v/>
      </c>
      <c r="M5295" s="19"/>
      <c r="N5295" s="14" t="str">
        <f>IF(M5295="Si",HLOOKUP(I5295,Base!$H$2:$J$9,8,0),"")</f>
        <v/>
      </c>
      <c r="O5295" s="9"/>
      <c r="P5295" s="18"/>
      <c r="Q5295" s="14" t="str">
        <f>IFERROR(O5295*HLOOKUP(I5295,Base!$H$2:$J$9,VLOOKUP(Planilla!P5295,Base!$F$3:$G$9,2,0),0),"")</f>
        <v/>
      </c>
    </row>
    <row r="5296" spans="1:17">
      <c r="A5296" s="18"/>
      <c r="B5296" s="7"/>
      <c r="C5296" s="12"/>
      <c r="D5296" s="13" t="str">
        <f>IFERROR(VLOOKUP(C5296,Base!A:C,2,0),"")</f>
        <v/>
      </c>
      <c r="E5296" s="10" t="str">
        <f>IFERROR(VLOOKUP(C5296,Base!A:C,3,0),"")</f>
        <v/>
      </c>
      <c r="F5296" s="8"/>
      <c r="G5296" s="9"/>
      <c r="H5296" s="18"/>
      <c r="I5296" s="18"/>
      <c r="J5296" s="9"/>
      <c r="K5296" s="18"/>
      <c r="L5296" s="14" t="str">
        <f>IFERROR(J5296*HLOOKUP(I5296,Base!$H$2:$J$9,VLOOKUP(Planilla!K5296,Base!$F$3:$G$9,2,0),0),"")</f>
        <v/>
      </c>
      <c r="M5296" s="19"/>
      <c r="N5296" s="14" t="str">
        <f>IF(M5296="Si",HLOOKUP(I5296,Base!$H$2:$J$9,8,0),"")</f>
        <v/>
      </c>
      <c r="O5296" s="9"/>
      <c r="P5296" s="18"/>
      <c r="Q5296" s="14" t="str">
        <f>IFERROR(O5296*HLOOKUP(I5296,Base!$H$2:$J$9,VLOOKUP(Planilla!P5296,Base!$F$3:$G$9,2,0),0),"")</f>
        <v/>
      </c>
    </row>
    <row r="5297" spans="1:17">
      <c r="A5297" s="18"/>
      <c r="B5297" s="7"/>
      <c r="C5297" s="12"/>
      <c r="D5297" s="13" t="str">
        <f>IFERROR(VLOOKUP(C5297,Base!A:C,2,0),"")</f>
        <v/>
      </c>
      <c r="E5297" s="10" t="str">
        <f>IFERROR(VLOOKUP(C5297,Base!A:C,3,0),"")</f>
        <v/>
      </c>
      <c r="F5297" s="8"/>
      <c r="G5297" s="9"/>
      <c r="H5297" s="18"/>
      <c r="I5297" s="18"/>
      <c r="J5297" s="9"/>
      <c r="K5297" s="18"/>
      <c r="L5297" s="14" t="str">
        <f>IFERROR(J5297*HLOOKUP(I5297,Base!$H$2:$J$9,VLOOKUP(Planilla!K5297,Base!$F$3:$G$9,2,0),0),"")</f>
        <v/>
      </c>
      <c r="M5297" s="19"/>
      <c r="N5297" s="14" t="str">
        <f>IF(M5297="Si",HLOOKUP(I5297,Base!$H$2:$J$9,8,0),"")</f>
        <v/>
      </c>
      <c r="O5297" s="9"/>
      <c r="P5297" s="18"/>
      <c r="Q5297" s="14" t="str">
        <f>IFERROR(O5297*HLOOKUP(I5297,Base!$H$2:$J$9,VLOOKUP(Planilla!P5297,Base!$F$3:$G$9,2,0),0),"")</f>
        <v/>
      </c>
    </row>
    <row r="5298" spans="1:17">
      <c r="A5298" s="18"/>
      <c r="B5298" s="7"/>
      <c r="C5298" s="12"/>
      <c r="D5298" s="13" t="str">
        <f>IFERROR(VLOOKUP(C5298,Base!A:C,2,0),"")</f>
        <v/>
      </c>
      <c r="E5298" s="10" t="str">
        <f>IFERROR(VLOOKUP(C5298,Base!A:C,3,0),"")</f>
        <v/>
      </c>
      <c r="F5298" s="8"/>
      <c r="G5298" s="9"/>
      <c r="H5298" s="18"/>
      <c r="I5298" s="18"/>
      <c r="J5298" s="9"/>
      <c r="K5298" s="18"/>
      <c r="L5298" s="14" t="str">
        <f>IFERROR(J5298*HLOOKUP(I5298,Base!$H$2:$J$9,VLOOKUP(Planilla!K5298,Base!$F$3:$G$9,2,0),0),"")</f>
        <v/>
      </c>
      <c r="M5298" s="19"/>
      <c r="N5298" s="14" t="str">
        <f>IF(M5298="Si",HLOOKUP(I5298,Base!$H$2:$J$9,8,0),"")</f>
        <v/>
      </c>
      <c r="O5298" s="9"/>
      <c r="P5298" s="18"/>
      <c r="Q5298" s="14" t="str">
        <f>IFERROR(O5298*HLOOKUP(I5298,Base!$H$2:$J$9,VLOOKUP(Planilla!P5298,Base!$F$3:$G$9,2,0),0),"")</f>
        <v/>
      </c>
    </row>
    <row r="5299" spans="1:17">
      <c r="A5299" s="18"/>
      <c r="B5299" s="7"/>
      <c r="C5299" s="12"/>
      <c r="D5299" s="13" t="str">
        <f>IFERROR(VLOOKUP(C5299,Base!A:C,2,0),"")</f>
        <v/>
      </c>
      <c r="E5299" s="10" t="str">
        <f>IFERROR(VLOOKUP(C5299,Base!A:C,3,0),"")</f>
        <v/>
      </c>
      <c r="F5299" s="8"/>
      <c r="G5299" s="9"/>
      <c r="H5299" s="18"/>
      <c r="I5299" s="18"/>
      <c r="J5299" s="9"/>
      <c r="K5299" s="18"/>
      <c r="L5299" s="14" t="str">
        <f>IFERROR(J5299*HLOOKUP(I5299,Base!$H$2:$J$9,VLOOKUP(Planilla!K5299,Base!$F$3:$G$9,2,0),0),"")</f>
        <v/>
      </c>
      <c r="M5299" s="19"/>
      <c r="N5299" s="14" t="str">
        <f>IF(M5299="Si",HLOOKUP(I5299,Base!$H$2:$J$9,8,0),"")</f>
        <v/>
      </c>
      <c r="O5299" s="9"/>
      <c r="P5299" s="18"/>
      <c r="Q5299" s="14" t="str">
        <f>IFERROR(O5299*HLOOKUP(I5299,Base!$H$2:$J$9,VLOOKUP(Planilla!P5299,Base!$F$3:$G$9,2,0),0),"")</f>
        <v/>
      </c>
    </row>
    <row r="5300" spans="1:17">
      <c r="A5300" s="18"/>
      <c r="B5300" s="7"/>
      <c r="C5300" s="12"/>
      <c r="D5300" s="13" t="str">
        <f>IFERROR(VLOOKUP(C5300,Base!A:C,2,0),"")</f>
        <v/>
      </c>
      <c r="E5300" s="10" t="str">
        <f>IFERROR(VLOOKUP(C5300,Base!A:C,3,0),"")</f>
        <v/>
      </c>
      <c r="F5300" s="8"/>
      <c r="G5300" s="9"/>
      <c r="H5300" s="18"/>
      <c r="I5300" s="18"/>
      <c r="J5300" s="9"/>
      <c r="K5300" s="18"/>
      <c r="L5300" s="14" t="str">
        <f>IFERROR(J5300*HLOOKUP(I5300,Base!$H$2:$J$9,VLOOKUP(Planilla!K5300,Base!$F$3:$G$9,2,0),0),"")</f>
        <v/>
      </c>
      <c r="M5300" s="19"/>
      <c r="N5300" s="14" t="str">
        <f>IF(M5300="Si",HLOOKUP(I5300,Base!$H$2:$J$9,8,0),"")</f>
        <v/>
      </c>
      <c r="O5300" s="9"/>
      <c r="P5300" s="18"/>
      <c r="Q5300" s="14" t="str">
        <f>IFERROR(O5300*HLOOKUP(I5300,Base!$H$2:$J$9,VLOOKUP(Planilla!P5300,Base!$F$3:$G$9,2,0),0),"")</f>
        <v/>
      </c>
    </row>
    <row r="5301" spans="1:17">
      <c r="A5301" s="18"/>
      <c r="B5301" s="7"/>
      <c r="C5301" s="12"/>
      <c r="D5301" s="13" t="str">
        <f>IFERROR(VLOOKUP(C5301,Base!A:C,2,0),"")</f>
        <v/>
      </c>
      <c r="E5301" s="10" t="str">
        <f>IFERROR(VLOOKUP(C5301,Base!A:C,3,0),"")</f>
        <v/>
      </c>
      <c r="F5301" s="8"/>
      <c r="G5301" s="9"/>
      <c r="H5301" s="18"/>
      <c r="I5301" s="18"/>
      <c r="J5301" s="9"/>
      <c r="K5301" s="18"/>
      <c r="L5301" s="14" t="str">
        <f>IFERROR(J5301*HLOOKUP(I5301,Base!$H$2:$J$9,VLOOKUP(Planilla!K5301,Base!$F$3:$G$9,2,0),0),"")</f>
        <v/>
      </c>
      <c r="M5301" s="19"/>
      <c r="N5301" s="14" t="str">
        <f>IF(M5301="Si",HLOOKUP(I5301,Base!$H$2:$J$9,8,0),"")</f>
        <v/>
      </c>
      <c r="O5301" s="9"/>
      <c r="P5301" s="18"/>
      <c r="Q5301" s="14" t="str">
        <f>IFERROR(O5301*HLOOKUP(I5301,Base!$H$2:$J$9,VLOOKUP(Planilla!P5301,Base!$F$3:$G$9,2,0),0),"")</f>
        <v/>
      </c>
    </row>
    <row r="5302" spans="1:17">
      <c r="A5302" s="18"/>
      <c r="B5302" s="7"/>
      <c r="C5302" s="12"/>
      <c r="D5302" s="13" t="str">
        <f>IFERROR(VLOOKUP(C5302,Base!A:C,2,0),"")</f>
        <v/>
      </c>
      <c r="E5302" s="10" t="str">
        <f>IFERROR(VLOOKUP(C5302,Base!A:C,3,0),"")</f>
        <v/>
      </c>
      <c r="F5302" s="8"/>
      <c r="G5302" s="9"/>
      <c r="H5302" s="18"/>
      <c r="I5302" s="18"/>
      <c r="J5302" s="9"/>
      <c r="K5302" s="18"/>
      <c r="L5302" s="14" t="str">
        <f>IFERROR(J5302*HLOOKUP(I5302,Base!$H$2:$J$9,VLOOKUP(Planilla!K5302,Base!$F$3:$G$9,2,0),0),"")</f>
        <v/>
      </c>
      <c r="M5302" s="19"/>
      <c r="N5302" s="14" t="str">
        <f>IF(M5302="Si",HLOOKUP(I5302,Base!$H$2:$J$9,8,0),"")</f>
        <v/>
      </c>
      <c r="O5302" s="9"/>
      <c r="P5302" s="18"/>
      <c r="Q5302" s="14" t="str">
        <f>IFERROR(O5302*HLOOKUP(I5302,Base!$H$2:$J$9,VLOOKUP(Planilla!P5302,Base!$F$3:$G$9,2,0),0),"")</f>
        <v/>
      </c>
    </row>
    <row r="5303" spans="1:17">
      <c r="A5303" s="18"/>
      <c r="B5303" s="7"/>
      <c r="C5303" s="12"/>
      <c r="D5303" s="13" t="str">
        <f>IFERROR(VLOOKUP(C5303,Base!A:C,2,0),"")</f>
        <v/>
      </c>
      <c r="E5303" s="10" t="str">
        <f>IFERROR(VLOOKUP(C5303,Base!A:C,3,0),"")</f>
        <v/>
      </c>
      <c r="F5303" s="8"/>
      <c r="G5303" s="9"/>
      <c r="H5303" s="18"/>
      <c r="I5303" s="18"/>
      <c r="J5303" s="9"/>
      <c r="K5303" s="18"/>
      <c r="L5303" s="14" t="str">
        <f>IFERROR(J5303*HLOOKUP(I5303,Base!$H$2:$J$9,VLOOKUP(Planilla!K5303,Base!$F$3:$G$9,2,0),0),"")</f>
        <v/>
      </c>
      <c r="M5303" s="19"/>
      <c r="N5303" s="14" t="str">
        <f>IF(M5303="Si",HLOOKUP(I5303,Base!$H$2:$J$9,8,0),"")</f>
        <v/>
      </c>
      <c r="O5303" s="9"/>
      <c r="P5303" s="18"/>
      <c r="Q5303" s="14" t="str">
        <f>IFERROR(O5303*HLOOKUP(I5303,Base!$H$2:$J$9,VLOOKUP(Planilla!P5303,Base!$F$3:$G$9,2,0),0),"")</f>
        <v/>
      </c>
    </row>
    <row r="5304" spans="1:17">
      <c r="A5304" s="18"/>
      <c r="B5304" s="7"/>
      <c r="C5304" s="12"/>
      <c r="D5304" s="13" t="str">
        <f>IFERROR(VLOOKUP(C5304,Base!A:C,2,0),"")</f>
        <v/>
      </c>
      <c r="E5304" s="10" t="str">
        <f>IFERROR(VLOOKUP(C5304,Base!A:C,3,0),"")</f>
        <v/>
      </c>
      <c r="F5304" s="8"/>
      <c r="G5304" s="9"/>
      <c r="H5304" s="18"/>
      <c r="I5304" s="18"/>
      <c r="J5304" s="9"/>
      <c r="K5304" s="18"/>
      <c r="L5304" s="14" t="str">
        <f>IFERROR(J5304*HLOOKUP(I5304,Base!$H$2:$J$9,VLOOKUP(Planilla!K5304,Base!$F$3:$G$9,2,0),0),"")</f>
        <v/>
      </c>
      <c r="M5304" s="19"/>
      <c r="N5304" s="14" t="str">
        <f>IF(M5304="Si",HLOOKUP(I5304,Base!$H$2:$J$9,8,0),"")</f>
        <v/>
      </c>
      <c r="O5304" s="9"/>
      <c r="P5304" s="18"/>
      <c r="Q5304" s="14" t="str">
        <f>IFERROR(O5304*HLOOKUP(I5304,Base!$H$2:$J$9,VLOOKUP(Planilla!P5304,Base!$F$3:$G$9,2,0),0),"")</f>
        <v/>
      </c>
    </row>
    <row r="5305" spans="1:17">
      <c r="A5305" s="18"/>
      <c r="B5305" s="7"/>
      <c r="C5305" s="12"/>
      <c r="D5305" s="13" t="str">
        <f>IFERROR(VLOOKUP(C5305,Base!A:C,2,0),"")</f>
        <v/>
      </c>
      <c r="E5305" s="10" t="str">
        <f>IFERROR(VLOOKUP(C5305,Base!A:C,3,0),"")</f>
        <v/>
      </c>
      <c r="F5305" s="8"/>
      <c r="G5305" s="9"/>
      <c r="H5305" s="18"/>
      <c r="I5305" s="18"/>
      <c r="J5305" s="9"/>
      <c r="K5305" s="18"/>
      <c r="L5305" s="14" t="str">
        <f>IFERROR(J5305*HLOOKUP(I5305,Base!$H$2:$J$9,VLOOKUP(Planilla!K5305,Base!$F$3:$G$9,2,0),0),"")</f>
        <v/>
      </c>
      <c r="M5305" s="19"/>
      <c r="N5305" s="14" t="str">
        <f>IF(M5305="Si",HLOOKUP(I5305,Base!$H$2:$J$9,8,0),"")</f>
        <v/>
      </c>
      <c r="O5305" s="9"/>
      <c r="P5305" s="18"/>
      <c r="Q5305" s="14" t="str">
        <f>IFERROR(O5305*HLOOKUP(I5305,Base!$H$2:$J$9,VLOOKUP(Planilla!P5305,Base!$F$3:$G$9,2,0),0),"")</f>
        <v/>
      </c>
    </row>
    <row r="5306" spans="1:17">
      <c r="A5306" s="18"/>
      <c r="B5306" s="7"/>
      <c r="C5306" s="12"/>
      <c r="D5306" s="13" t="str">
        <f>IFERROR(VLOOKUP(C5306,Base!A:C,2,0),"")</f>
        <v/>
      </c>
      <c r="E5306" s="10" t="str">
        <f>IFERROR(VLOOKUP(C5306,Base!A:C,3,0),"")</f>
        <v/>
      </c>
      <c r="F5306" s="8"/>
      <c r="G5306" s="9"/>
      <c r="H5306" s="18"/>
      <c r="I5306" s="18"/>
      <c r="J5306" s="9"/>
      <c r="K5306" s="18"/>
      <c r="L5306" s="14" t="str">
        <f>IFERROR(J5306*HLOOKUP(I5306,Base!$H$2:$J$9,VLOOKUP(Planilla!K5306,Base!$F$3:$G$9,2,0),0),"")</f>
        <v/>
      </c>
      <c r="M5306" s="19"/>
      <c r="N5306" s="14" t="str">
        <f>IF(M5306="Si",HLOOKUP(I5306,Base!$H$2:$J$9,8,0),"")</f>
        <v/>
      </c>
      <c r="O5306" s="9"/>
      <c r="P5306" s="18"/>
      <c r="Q5306" s="14" t="str">
        <f>IFERROR(O5306*HLOOKUP(I5306,Base!$H$2:$J$9,VLOOKUP(Planilla!P5306,Base!$F$3:$G$9,2,0),0),"")</f>
        <v/>
      </c>
    </row>
    <row r="5307" spans="1:17">
      <c r="A5307" s="18"/>
      <c r="B5307" s="7"/>
      <c r="C5307" s="12"/>
      <c r="D5307" s="13" t="str">
        <f>IFERROR(VLOOKUP(C5307,Base!A:C,2,0),"")</f>
        <v/>
      </c>
      <c r="E5307" s="10" t="str">
        <f>IFERROR(VLOOKUP(C5307,Base!A:C,3,0),"")</f>
        <v/>
      </c>
      <c r="F5307" s="8"/>
      <c r="G5307" s="9"/>
      <c r="H5307" s="18"/>
      <c r="I5307" s="18"/>
      <c r="J5307" s="9"/>
      <c r="K5307" s="18"/>
      <c r="L5307" s="14" t="str">
        <f>IFERROR(J5307*HLOOKUP(I5307,Base!$H$2:$J$9,VLOOKUP(Planilla!K5307,Base!$F$3:$G$9,2,0),0),"")</f>
        <v/>
      </c>
      <c r="M5307" s="19"/>
      <c r="N5307" s="14" t="str">
        <f>IF(M5307="Si",HLOOKUP(I5307,Base!$H$2:$J$9,8,0),"")</f>
        <v/>
      </c>
      <c r="O5307" s="9"/>
      <c r="P5307" s="18"/>
      <c r="Q5307" s="14" t="str">
        <f>IFERROR(O5307*HLOOKUP(I5307,Base!$H$2:$J$9,VLOOKUP(Planilla!P5307,Base!$F$3:$G$9,2,0),0),"")</f>
        <v/>
      </c>
    </row>
    <row r="5308" spans="1:17">
      <c r="A5308" s="18"/>
      <c r="B5308" s="7"/>
      <c r="C5308" s="12"/>
      <c r="D5308" s="13" t="str">
        <f>IFERROR(VLOOKUP(C5308,Base!A:C,2,0),"")</f>
        <v/>
      </c>
      <c r="E5308" s="10" t="str">
        <f>IFERROR(VLOOKUP(C5308,Base!A:C,3,0),"")</f>
        <v/>
      </c>
      <c r="F5308" s="8"/>
      <c r="G5308" s="9"/>
      <c r="H5308" s="18"/>
      <c r="I5308" s="18"/>
      <c r="J5308" s="9"/>
      <c r="K5308" s="18"/>
      <c r="L5308" s="14" t="str">
        <f>IFERROR(J5308*HLOOKUP(I5308,Base!$H$2:$J$9,VLOOKUP(Planilla!K5308,Base!$F$3:$G$9,2,0),0),"")</f>
        <v/>
      </c>
      <c r="M5308" s="19"/>
      <c r="N5308" s="14" t="str">
        <f>IF(M5308="Si",HLOOKUP(I5308,Base!$H$2:$J$9,8,0),"")</f>
        <v/>
      </c>
      <c r="O5308" s="9"/>
      <c r="P5308" s="18"/>
      <c r="Q5308" s="14" t="str">
        <f>IFERROR(O5308*HLOOKUP(I5308,Base!$H$2:$J$9,VLOOKUP(Planilla!P5308,Base!$F$3:$G$9,2,0),0),"")</f>
        <v/>
      </c>
    </row>
    <row r="5309" spans="1:17">
      <c r="A5309" s="18"/>
      <c r="B5309" s="7"/>
      <c r="C5309" s="12"/>
      <c r="D5309" s="13" t="str">
        <f>IFERROR(VLOOKUP(C5309,Base!A:C,2,0),"")</f>
        <v/>
      </c>
      <c r="E5309" s="10" t="str">
        <f>IFERROR(VLOOKUP(C5309,Base!A:C,3,0),"")</f>
        <v/>
      </c>
      <c r="F5309" s="8"/>
      <c r="G5309" s="9"/>
      <c r="H5309" s="18"/>
      <c r="I5309" s="18"/>
      <c r="J5309" s="9"/>
      <c r="K5309" s="18"/>
      <c r="L5309" s="14" t="str">
        <f>IFERROR(J5309*HLOOKUP(I5309,Base!$H$2:$J$9,VLOOKUP(Planilla!K5309,Base!$F$3:$G$9,2,0),0),"")</f>
        <v/>
      </c>
      <c r="M5309" s="19"/>
      <c r="N5309" s="14" t="str">
        <f>IF(M5309="Si",HLOOKUP(I5309,Base!$H$2:$J$9,8,0),"")</f>
        <v/>
      </c>
      <c r="O5309" s="9"/>
      <c r="P5309" s="18"/>
      <c r="Q5309" s="14" t="str">
        <f>IFERROR(O5309*HLOOKUP(I5309,Base!$H$2:$J$9,VLOOKUP(Planilla!P5309,Base!$F$3:$G$9,2,0),0),"")</f>
        <v/>
      </c>
    </row>
    <row r="5310" spans="1:17">
      <c r="A5310" s="18"/>
      <c r="B5310" s="7"/>
      <c r="C5310" s="12"/>
      <c r="D5310" s="13" t="str">
        <f>IFERROR(VLOOKUP(C5310,Base!A:C,2,0),"")</f>
        <v/>
      </c>
      <c r="E5310" s="10" t="str">
        <f>IFERROR(VLOOKUP(C5310,Base!A:C,3,0),"")</f>
        <v/>
      </c>
      <c r="F5310" s="8"/>
      <c r="G5310" s="9"/>
      <c r="H5310" s="18"/>
      <c r="I5310" s="18"/>
      <c r="J5310" s="9"/>
      <c r="K5310" s="18"/>
      <c r="L5310" s="14" t="str">
        <f>IFERROR(J5310*HLOOKUP(I5310,Base!$H$2:$J$9,VLOOKUP(Planilla!K5310,Base!$F$3:$G$9,2,0),0),"")</f>
        <v/>
      </c>
      <c r="M5310" s="19"/>
      <c r="N5310" s="14" t="str">
        <f>IF(M5310="Si",HLOOKUP(I5310,Base!$H$2:$J$9,8,0),"")</f>
        <v/>
      </c>
      <c r="O5310" s="9"/>
      <c r="P5310" s="18"/>
      <c r="Q5310" s="14" t="str">
        <f>IFERROR(O5310*HLOOKUP(I5310,Base!$H$2:$J$9,VLOOKUP(Planilla!P5310,Base!$F$3:$G$9,2,0),0),"")</f>
        <v/>
      </c>
    </row>
    <row r="5311" spans="1:17">
      <c r="A5311" s="18"/>
      <c r="B5311" s="7"/>
      <c r="C5311" s="12"/>
      <c r="D5311" s="13" t="str">
        <f>IFERROR(VLOOKUP(C5311,Base!A:C,2,0),"")</f>
        <v/>
      </c>
      <c r="E5311" s="10" t="str">
        <f>IFERROR(VLOOKUP(C5311,Base!A:C,3,0),"")</f>
        <v/>
      </c>
      <c r="F5311" s="8"/>
      <c r="G5311" s="9"/>
      <c r="H5311" s="18"/>
      <c r="I5311" s="18"/>
      <c r="J5311" s="9"/>
      <c r="K5311" s="18"/>
      <c r="L5311" s="14" t="str">
        <f>IFERROR(J5311*HLOOKUP(I5311,Base!$H$2:$J$9,VLOOKUP(Planilla!K5311,Base!$F$3:$G$9,2,0),0),"")</f>
        <v/>
      </c>
      <c r="M5311" s="19"/>
      <c r="N5311" s="14" t="str">
        <f>IF(M5311="Si",HLOOKUP(I5311,Base!$H$2:$J$9,8,0),"")</f>
        <v/>
      </c>
      <c r="O5311" s="9"/>
      <c r="P5311" s="18"/>
      <c r="Q5311" s="14" t="str">
        <f>IFERROR(O5311*HLOOKUP(I5311,Base!$H$2:$J$9,VLOOKUP(Planilla!P5311,Base!$F$3:$G$9,2,0),0),"")</f>
        <v/>
      </c>
    </row>
    <row r="5312" spans="1:17">
      <c r="A5312" s="18"/>
      <c r="B5312" s="7"/>
      <c r="C5312" s="12"/>
      <c r="D5312" s="13" t="str">
        <f>IFERROR(VLOOKUP(C5312,Base!A:C,2,0),"")</f>
        <v/>
      </c>
      <c r="E5312" s="10" t="str">
        <f>IFERROR(VLOOKUP(C5312,Base!A:C,3,0),"")</f>
        <v/>
      </c>
      <c r="F5312" s="8"/>
      <c r="G5312" s="9"/>
      <c r="H5312" s="18"/>
      <c r="I5312" s="18"/>
      <c r="J5312" s="9"/>
      <c r="K5312" s="18"/>
      <c r="L5312" s="14" t="str">
        <f>IFERROR(J5312*HLOOKUP(I5312,Base!$H$2:$J$9,VLOOKUP(Planilla!K5312,Base!$F$3:$G$9,2,0),0),"")</f>
        <v/>
      </c>
      <c r="M5312" s="19"/>
      <c r="N5312" s="14" t="str">
        <f>IF(M5312="Si",HLOOKUP(I5312,Base!$H$2:$J$9,8,0),"")</f>
        <v/>
      </c>
      <c r="O5312" s="9"/>
      <c r="P5312" s="18"/>
      <c r="Q5312" s="14" t="str">
        <f>IFERROR(O5312*HLOOKUP(I5312,Base!$H$2:$J$9,VLOOKUP(Planilla!P5312,Base!$F$3:$G$9,2,0),0),"")</f>
        <v/>
      </c>
    </row>
    <row r="5313" spans="1:17">
      <c r="A5313" s="18"/>
      <c r="B5313" s="7"/>
      <c r="C5313" s="12"/>
      <c r="D5313" s="13" t="str">
        <f>IFERROR(VLOOKUP(C5313,Base!A:C,2,0),"")</f>
        <v/>
      </c>
      <c r="E5313" s="10" t="str">
        <f>IFERROR(VLOOKUP(C5313,Base!A:C,3,0),"")</f>
        <v/>
      </c>
      <c r="F5313" s="8"/>
      <c r="G5313" s="9"/>
      <c r="H5313" s="18"/>
      <c r="I5313" s="18"/>
      <c r="J5313" s="9"/>
      <c r="K5313" s="18"/>
      <c r="L5313" s="14" t="str">
        <f>IFERROR(J5313*HLOOKUP(I5313,Base!$H$2:$J$9,VLOOKUP(Planilla!K5313,Base!$F$3:$G$9,2,0),0),"")</f>
        <v/>
      </c>
      <c r="M5313" s="19"/>
      <c r="N5313" s="14" t="str">
        <f>IF(M5313="Si",HLOOKUP(I5313,Base!$H$2:$J$9,8,0),"")</f>
        <v/>
      </c>
      <c r="O5313" s="9"/>
      <c r="P5313" s="18"/>
      <c r="Q5313" s="14" t="str">
        <f>IFERROR(O5313*HLOOKUP(I5313,Base!$H$2:$J$9,VLOOKUP(Planilla!P5313,Base!$F$3:$G$9,2,0),0),"")</f>
        <v/>
      </c>
    </row>
    <row r="5314" spans="1:17">
      <c r="A5314" s="18"/>
      <c r="B5314" s="7"/>
      <c r="C5314" s="12"/>
      <c r="D5314" s="13" t="str">
        <f>IFERROR(VLOOKUP(C5314,Base!A:C,2,0),"")</f>
        <v/>
      </c>
      <c r="E5314" s="10" t="str">
        <f>IFERROR(VLOOKUP(C5314,Base!A:C,3,0),"")</f>
        <v/>
      </c>
      <c r="F5314" s="8"/>
      <c r="G5314" s="9"/>
      <c r="H5314" s="18"/>
      <c r="I5314" s="18"/>
      <c r="J5314" s="9"/>
      <c r="K5314" s="18"/>
      <c r="L5314" s="14" t="str">
        <f>IFERROR(J5314*HLOOKUP(I5314,Base!$H$2:$J$9,VLOOKUP(Planilla!K5314,Base!$F$3:$G$9,2,0),0),"")</f>
        <v/>
      </c>
      <c r="M5314" s="19"/>
      <c r="N5314" s="14" t="str">
        <f>IF(M5314="Si",HLOOKUP(I5314,Base!$H$2:$J$9,8,0),"")</f>
        <v/>
      </c>
      <c r="O5314" s="9"/>
      <c r="P5314" s="18"/>
      <c r="Q5314" s="14" t="str">
        <f>IFERROR(O5314*HLOOKUP(I5314,Base!$H$2:$J$9,VLOOKUP(Planilla!P5314,Base!$F$3:$G$9,2,0),0),"")</f>
        <v/>
      </c>
    </row>
    <row r="5315" spans="1:17">
      <c r="A5315" s="18"/>
      <c r="B5315" s="7"/>
      <c r="C5315" s="12"/>
      <c r="D5315" s="13" t="str">
        <f>IFERROR(VLOOKUP(C5315,Base!A:C,2,0),"")</f>
        <v/>
      </c>
      <c r="E5315" s="10" t="str">
        <f>IFERROR(VLOOKUP(C5315,Base!A:C,3,0),"")</f>
        <v/>
      </c>
      <c r="F5315" s="8"/>
      <c r="G5315" s="9"/>
      <c r="H5315" s="18"/>
      <c r="I5315" s="18"/>
      <c r="J5315" s="9"/>
      <c r="K5315" s="18"/>
      <c r="L5315" s="14" t="str">
        <f>IFERROR(J5315*HLOOKUP(I5315,Base!$H$2:$J$9,VLOOKUP(Planilla!K5315,Base!$F$3:$G$9,2,0),0),"")</f>
        <v/>
      </c>
      <c r="M5315" s="19"/>
      <c r="N5315" s="14" t="str">
        <f>IF(M5315="Si",HLOOKUP(I5315,Base!$H$2:$J$9,8,0),"")</f>
        <v/>
      </c>
      <c r="O5315" s="9"/>
      <c r="P5315" s="18"/>
      <c r="Q5315" s="14" t="str">
        <f>IFERROR(O5315*HLOOKUP(I5315,Base!$H$2:$J$9,VLOOKUP(Planilla!P5315,Base!$F$3:$G$9,2,0),0),"")</f>
        <v/>
      </c>
    </row>
    <row r="5316" spans="1:17">
      <c r="A5316" s="18"/>
      <c r="B5316" s="7"/>
      <c r="C5316" s="12"/>
      <c r="D5316" s="13" t="str">
        <f>IFERROR(VLOOKUP(C5316,Base!A:C,2,0),"")</f>
        <v/>
      </c>
      <c r="E5316" s="10" t="str">
        <f>IFERROR(VLOOKUP(C5316,Base!A:C,3,0),"")</f>
        <v/>
      </c>
      <c r="F5316" s="8"/>
      <c r="G5316" s="9"/>
      <c r="H5316" s="18"/>
      <c r="I5316" s="18"/>
      <c r="J5316" s="9"/>
      <c r="K5316" s="18"/>
      <c r="L5316" s="14" t="str">
        <f>IFERROR(J5316*HLOOKUP(I5316,Base!$H$2:$J$9,VLOOKUP(Planilla!K5316,Base!$F$3:$G$9,2,0),0),"")</f>
        <v/>
      </c>
      <c r="M5316" s="19"/>
      <c r="N5316" s="14" t="str">
        <f>IF(M5316="Si",HLOOKUP(I5316,Base!$H$2:$J$9,8,0),"")</f>
        <v/>
      </c>
      <c r="O5316" s="9"/>
      <c r="P5316" s="18"/>
      <c r="Q5316" s="14" t="str">
        <f>IFERROR(O5316*HLOOKUP(I5316,Base!$H$2:$J$9,VLOOKUP(Planilla!P5316,Base!$F$3:$G$9,2,0),0),"")</f>
        <v/>
      </c>
    </row>
    <row r="5317" spans="1:17">
      <c r="A5317" s="18"/>
      <c r="B5317" s="7"/>
      <c r="C5317" s="12"/>
      <c r="D5317" s="13" t="str">
        <f>IFERROR(VLOOKUP(C5317,Base!A:C,2,0),"")</f>
        <v/>
      </c>
      <c r="E5317" s="10" t="str">
        <f>IFERROR(VLOOKUP(C5317,Base!A:C,3,0),"")</f>
        <v/>
      </c>
      <c r="F5317" s="8"/>
      <c r="G5317" s="9"/>
      <c r="H5317" s="18"/>
      <c r="I5317" s="18"/>
      <c r="J5317" s="9"/>
      <c r="K5317" s="18"/>
      <c r="L5317" s="14" t="str">
        <f>IFERROR(J5317*HLOOKUP(I5317,Base!$H$2:$J$9,VLOOKUP(Planilla!K5317,Base!$F$3:$G$9,2,0),0),"")</f>
        <v/>
      </c>
      <c r="M5317" s="19"/>
      <c r="N5317" s="14" t="str">
        <f>IF(M5317="Si",HLOOKUP(I5317,Base!$H$2:$J$9,8,0),"")</f>
        <v/>
      </c>
      <c r="O5317" s="9"/>
      <c r="P5317" s="18"/>
      <c r="Q5317" s="14" t="str">
        <f>IFERROR(O5317*HLOOKUP(I5317,Base!$H$2:$J$9,VLOOKUP(Planilla!P5317,Base!$F$3:$G$9,2,0),0),"")</f>
        <v/>
      </c>
    </row>
    <row r="5318" spans="1:17">
      <c r="A5318" s="18"/>
      <c r="B5318" s="7"/>
      <c r="C5318" s="12"/>
      <c r="D5318" s="13" t="str">
        <f>IFERROR(VLOOKUP(C5318,Base!A:C,2,0),"")</f>
        <v/>
      </c>
      <c r="E5318" s="10" t="str">
        <f>IFERROR(VLOOKUP(C5318,Base!A:C,3,0),"")</f>
        <v/>
      </c>
      <c r="F5318" s="8"/>
      <c r="G5318" s="9"/>
      <c r="H5318" s="18"/>
      <c r="I5318" s="18"/>
      <c r="J5318" s="9"/>
      <c r="K5318" s="18"/>
      <c r="L5318" s="14" t="str">
        <f>IFERROR(J5318*HLOOKUP(I5318,Base!$H$2:$J$9,VLOOKUP(Planilla!K5318,Base!$F$3:$G$9,2,0),0),"")</f>
        <v/>
      </c>
      <c r="M5318" s="19"/>
      <c r="N5318" s="14" t="str">
        <f>IF(M5318="Si",HLOOKUP(I5318,Base!$H$2:$J$9,8,0),"")</f>
        <v/>
      </c>
      <c r="O5318" s="9"/>
      <c r="P5318" s="18"/>
      <c r="Q5318" s="14" t="str">
        <f>IFERROR(O5318*HLOOKUP(I5318,Base!$H$2:$J$9,VLOOKUP(Planilla!P5318,Base!$F$3:$G$9,2,0),0),"")</f>
        <v/>
      </c>
    </row>
    <row r="5319" spans="1:17">
      <c r="A5319" s="18"/>
      <c r="B5319" s="7"/>
      <c r="C5319" s="12"/>
      <c r="D5319" s="13" t="str">
        <f>IFERROR(VLOOKUP(C5319,Base!A:C,2,0),"")</f>
        <v/>
      </c>
      <c r="E5319" s="10" t="str">
        <f>IFERROR(VLOOKUP(C5319,Base!A:C,3,0),"")</f>
        <v/>
      </c>
      <c r="F5319" s="8"/>
      <c r="G5319" s="9"/>
      <c r="H5319" s="18"/>
      <c r="I5319" s="18"/>
      <c r="J5319" s="9"/>
      <c r="K5319" s="18"/>
      <c r="L5319" s="14" t="str">
        <f>IFERROR(J5319*HLOOKUP(I5319,Base!$H$2:$J$9,VLOOKUP(Planilla!K5319,Base!$F$3:$G$9,2,0),0),"")</f>
        <v/>
      </c>
      <c r="M5319" s="19"/>
      <c r="N5319" s="14" t="str">
        <f>IF(M5319="Si",HLOOKUP(I5319,Base!$H$2:$J$9,8,0),"")</f>
        <v/>
      </c>
      <c r="O5319" s="9"/>
      <c r="P5319" s="18"/>
      <c r="Q5319" s="14" t="str">
        <f>IFERROR(O5319*HLOOKUP(I5319,Base!$H$2:$J$9,VLOOKUP(Planilla!P5319,Base!$F$3:$G$9,2,0),0),"")</f>
        <v/>
      </c>
    </row>
    <row r="5320" spans="1:17">
      <c r="A5320" s="18"/>
      <c r="B5320" s="7"/>
      <c r="C5320" s="12"/>
      <c r="D5320" s="13" t="str">
        <f>IFERROR(VLOOKUP(C5320,Base!A:C,2,0),"")</f>
        <v/>
      </c>
      <c r="E5320" s="10" t="str">
        <f>IFERROR(VLOOKUP(C5320,Base!A:C,3,0),"")</f>
        <v/>
      </c>
      <c r="F5320" s="8"/>
      <c r="G5320" s="9"/>
      <c r="H5320" s="18"/>
      <c r="I5320" s="18"/>
      <c r="J5320" s="9"/>
      <c r="K5320" s="18"/>
      <c r="L5320" s="14" t="str">
        <f>IFERROR(J5320*HLOOKUP(I5320,Base!$H$2:$J$9,VLOOKUP(Planilla!K5320,Base!$F$3:$G$9,2,0),0),"")</f>
        <v/>
      </c>
      <c r="M5320" s="19"/>
      <c r="N5320" s="14" t="str">
        <f>IF(M5320="Si",HLOOKUP(I5320,Base!$H$2:$J$9,8,0),"")</f>
        <v/>
      </c>
      <c r="O5320" s="9"/>
      <c r="P5320" s="18"/>
      <c r="Q5320" s="14" t="str">
        <f>IFERROR(O5320*HLOOKUP(I5320,Base!$H$2:$J$9,VLOOKUP(Planilla!P5320,Base!$F$3:$G$9,2,0),0),"")</f>
        <v/>
      </c>
    </row>
    <row r="5321" spans="1:17">
      <c r="A5321" s="18"/>
      <c r="B5321" s="7"/>
      <c r="C5321" s="12"/>
      <c r="D5321" s="13" t="str">
        <f>IFERROR(VLOOKUP(C5321,Base!A:C,2,0),"")</f>
        <v/>
      </c>
      <c r="E5321" s="10" t="str">
        <f>IFERROR(VLOOKUP(C5321,Base!A:C,3,0),"")</f>
        <v/>
      </c>
      <c r="F5321" s="8"/>
      <c r="G5321" s="9"/>
      <c r="H5321" s="18"/>
      <c r="I5321" s="18"/>
      <c r="J5321" s="9"/>
      <c r="K5321" s="18"/>
      <c r="L5321" s="14" t="str">
        <f>IFERROR(J5321*HLOOKUP(I5321,Base!$H$2:$J$9,VLOOKUP(Planilla!K5321,Base!$F$3:$G$9,2,0),0),"")</f>
        <v/>
      </c>
      <c r="M5321" s="19"/>
      <c r="N5321" s="14" t="str">
        <f>IF(M5321="Si",HLOOKUP(I5321,Base!$H$2:$J$9,8,0),"")</f>
        <v/>
      </c>
      <c r="O5321" s="9"/>
      <c r="P5321" s="18"/>
      <c r="Q5321" s="14" t="str">
        <f>IFERROR(O5321*HLOOKUP(I5321,Base!$H$2:$J$9,VLOOKUP(Planilla!P5321,Base!$F$3:$G$9,2,0),0),"")</f>
        <v/>
      </c>
    </row>
    <row r="5322" spans="1:17">
      <c r="A5322" s="18"/>
      <c r="B5322" s="7"/>
      <c r="C5322" s="12"/>
      <c r="D5322" s="13" t="str">
        <f>IFERROR(VLOOKUP(C5322,Base!A:C,2,0),"")</f>
        <v/>
      </c>
      <c r="E5322" s="10" t="str">
        <f>IFERROR(VLOOKUP(C5322,Base!A:C,3,0),"")</f>
        <v/>
      </c>
      <c r="F5322" s="8"/>
      <c r="G5322" s="9"/>
      <c r="H5322" s="18"/>
      <c r="I5322" s="18"/>
      <c r="J5322" s="9"/>
      <c r="K5322" s="18"/>
      <c r="L5322" s="14" t="str">
        <f>IFERROR(J5322*HLOOKUP(I5322,Base!$H$2:$J$9,VLOOKUP(Planilla!K5322,Base!$F$3:$G$9,2,0),0),"")</f>
        <v/>
      </c>
      <c r="M5322" s="19"/>
      <c r="N5322" s="14" t="str">
        <f>IF(M5322="Si",HLOOKUP(I5322,Base!$H$2:$J$9,8,0),"")</f>
        <v/>
      </c>
      <c r="O5322" s="9"/>
      <c r="P5322" s="18"/>
      <c r="Q5322" s="14" t="str">
        <f>IFERROR(O5322*HLOOKUP(I5322,Base!$H$2:$J$9,VLOOKUP(Planilla!P5322,Base!$F$3:$G$9,2,0),0),"")</f>
        <v/>
      </c>
    </row>
    <row r="5323" spans="1:17">
      <c r="A5323" s="18"/>
      <c r="B5323" s="7"/>
      <c r="C5323" s="12"/>
      <c r="D5323" s="13" t="str">
        <f>IFERROR(VLOOKUP(C5323,Base!A:C,2,0),"")</f>
        <v/>
      </c>
      <c r="E5323" s="10" t="str">
        <f>IFERROR(VLOOKUP(C5323,Base!A:C,3,0),"")</f>
        <v/>
      </c>
      <c r="F5323" s="8"/>
      <c r="G5323" s="9"/>
      <c r="H5323" s="18"/>
      <c r="I5323" s="18"/>
      <c r="J5323" s="9"/>
      <c r="K5323" s="18"/>
      <c r="L5323" s="14" t="str">
        <f>IFERROR(J5323*HLOOKUP(I5323,Base!$H$2:$J$9,VLOOKUP(Planilla!K5323,Base!$F$3:$G$9,2,0),0),"")</f>
        <v/>
      </c>
      <c r="M5323" s="19"/>
      <c r="N5323" s="14" t="str">
        <f>IF(M5323="Si",HLOOKUP(I5323,Base!$H$2:$J$9,8,0),"")</f>
        <v/>
      </c>
      <c r="O5323" s="9"/>
      <c r="P5323" s="18"/>
      <c r="Q5323" s="14" t="str">
        <f>IFERROR(O5323*HLOOKUP(I5323,Base!$H$2:$J$9,VLOOKUP(Planilla!P5323,Base!$F$3:$G$9,2,0),0),"")</f>
        <v/>
      </c>
    </row>
    <row r="5324" spans="1:17">
      <c r="A5324" s="18"/>
      <c r="B5324" s="7"/>
      <c r="C5324" s="12"/>
      <c r="D5324" s="13" t="str">
        <f>IFERROR(VLOOKUP(C5324,Base!A:C,2,0),"")</f>
        <v/>
      </c>
      <c r="E5324" s="10" t="str">
        <f>IFERROR(VLOOKUP(C5324,Base!A:C,3,0),"")</f>
        <v/>
      </c>
      <c r="F5324" s="8"/>
      <c r="G5324" s="9"/>
      <c r="H5324" s="18"/>
      <c r="I5324" s="18"/>
      <c r="J5324" s="9"/>
      <c r="K5324" s="18"/>
      <c r="L5324" s="14" t="str">
        <f>IFERROR(J5324*HLOOKUP(I5324,Base!$H$2:$J$9,VLOOKUP(Planilla!K5324,Base!$F$3:$G$9,2,0),0),"")</f>
        <v/>
      </c>
      <c r="M5324" s="19"/>
      <c r="N5324" s="14" t="str">
        <f>IF(M5324="Si",HLOOKUP(I5324,Base!$H$2:$J$9,8,0),"")</f>
        <v/>
      </c>
      <c r="O5324" s="9"/>
      <c r="P5324" s="18"/>
      <c r="Q5324" s="14" t="str">
        <f>IFERROR(O5324*HLOOKUP(I5324,Base!$H$2:$J$9,VLOOKUP(Planilla!P5324,Base!$F$3:$G$9,2,0),0),"")</f>
        <v/>
      </c>
    </row>
    <row r="5325" spans="1:17">
      <c r="A5325" s="18"/>
      <c r="B5325" s="7"/>
      <c r="C5325" s="12"/>
      <c r="D5325" s="13" t="str">
        <f>IFERROR(VLOOKUP(C5325,Base!A:C,2,0),"")</f>
        <v/>
      </c>
      <c r="E5325" s="10" t="str">
        <f>IFERROR(VLOOKUP(C5325,Base!A:C,3,0),"")</f>
        <v/>
      </c>
      <c r="F5325" s="8"/>
      <c r="G5325" s="9"/>
      <c r="H5325" s="18"/>
      <c r="I5325" s="18"/>
      <c r="J5325" s="9"/>
      <c r="K5325" s="18"/>
      <c r="L5325" s="14" t="str">
        <f>IFERROR(J5325*HLOOKUP(I5325,Base!$H$2:$J$9,VLOOKUP(Planilla!K5325,Base!$F$3:$G$9,2,0),0),"")</f>
        <v/>
      </c>
      <c r="M5325" s="19"/>
      <c r="N5325" s="14" t="str">
        <f>IF(M5325="Si",HLOOKUP(I5325,Base!$H$2:$J$9,8,0),"")</f>
        <v/>
      </c>
      <c r="O5325" s="9"/>
      <c r="P5325" s="18"/>
      <c r="Q5325" s="14" t="str">
        <f>IFERROR(O5325*HLOOKUP(I5325,Base!$H$2:$J$9,VLOOKUP(Planilla!P5325,Base!$F$3:$G$9,2,0),0),"")</f>
        <v/>
      </c>
    </row>
    <row r="5326" spans="1:17">
      <c r="A5326" s="18"/>
      <c r="B5326" s="7"/>
      <c r="C5326" s="12"/>
      <c r="D5326" s="13" t="str">
        <f>IFERROR(VLOOKUP(C5326,Base!A:C,2,0),"")</f>
        <v/>
      </c>
      <c r="E5326" s="10" t="str">
        <f>IFERROR(VLOOKUP(C5326,Base!A:C,3,0),"")</f>
        <v/>
      </c>
      <c r="F5326" s="8"/>
      <c r="G5326" s="9"/>
      <c r="H5326" s="18"/>
      <c r="I5326" s="18"/>
      <c r="J5326" s="9"/>
      <c r="K5326" s="18"/>
      <c r="L5326" s="14" t="str">
        <f>IFERROR(J5326*HLOOKUP(I5326,Base!$H$2:$J$9,VLOOKUP(Planilla!K5326,Base!$F$3:$G$9,2,0),0),"")</f>
        <v/>
      </c>
      <c r="M5326" s="19"/>
      <c r="N5326" s="14" t="str">
        <f>IF(M5326="Si",HLOOKUP(I5326,Base!$H$2:$J$9,8,0),"")</f>
        <v/>
      </c>
      <c r="O5326" s="9"/>
      <c r="P5326" s="18"/>
      <c r="Q5326" s="14" t="str">
        <f>IFERROR(O5326*HLOOKUP(I5326,Base!$H$2:$J$9,VLOOKUP(Planilla!P5326,Base!$F$3:$G$9,2,0),0),"")</f>
        <v/>
      </c>
    </row>
    <row r="5327" spans="1:17">
      <c r="A5327" s="18"/>
      <c r="B5327" s="7"/>
      <c r="C5327" s="12"/>
      <c r="D5327" s="13" t="str">
        <f>IFERROR(VLOOKUP(C5327,Base!A:C,2,0),"")</f>
        <v/>
      </c>
      <c r="E5327" s="10" t="str">
        <f>IFERROR(VLOOKUP(C5327,Base!A:C,3,0),"")</f>
        <v/>
      </c>
      <c r="F5327" s="8"/>
      <c r="G5327" s="9"/>
      <c r="H5327" s="18"/>
      <c r="I5327" s="18"/>
      <c r="J5327" s="9"/>
      <c r="K5327" s="18"/>
      <c r="L5327" s="14" t="str">
        <f>IFERROR(J5327*HLOOKUP(I5327,Base!$H$2:$J$9,VLOOKUP(Planilla!K5327,Base!$F$3:$G$9,2,0),0),"")</f>
        <v/>
      </c>
      <c r="M5327" s="19"/>
      <c r="N5327" s="14" t="str">
        <f>IF(M5327="Si",HLOOKUP(I5327,Base!$H$2:$J$9,8,0),"")</f>
        <v/>
      </c>
      <c r="O5327" s="9"/>
      <c r="P5327" s="18"/>
      <c r="Q5327" s="14" t="str">
        <f>IFERROR(O5327*HLOOKUP(I5327,Base!$H$2:$J$9,VLOOKUP(Planilla!P5327,Base!$F$3:$G$9,2,0),0),"")</f>
        <v/>
      </c>
    </row>
    <row r="5328" spans="1:17">
      <c r="A5328" s="18"/>
      <c r="B5328" s="7"/>
      <c r="C5328" s="12"/>
      <c r="D5328" s="13" t="str">
        <f>IFERROR(VLOOKUP(C5328,Base!A:C,2,0),"")</f>
        <v/>
      </c>
      <c r="E5328" s="10" t="str">
        <f>IFERROR(VLOOKUP(C5328,Base!A:C,3,0),"")</f>
        <v/>
      </c>
      <c r="F5328" s="8"/>
      <c r="G5328" s="9"/>
      <c r="H5328" s="18"/>
      <c r="I5328" s="18"/>
      <c r="J5328" s="9"/>
      <c r="K5328" s="18"/>
      <c r="L5328" s="14" t="str">
        <f>IFERROR(J5328*HLOOKUP(I5328,Base!$H$2:$J$9,VLOOKUP(Planilla!K5328,Base!$F$3:$G$9,2,0),0),"")</f>
        <v/>
      </c>
      <c r="M5328" s="19"/>
      <c r="N5328" s="14" t="str">
        <f>IF(M5328="Si",HLOOKUP(I5328,Base!$H$2:$J$9,8,0),"")</f>
        <v/>
      </c>
      <c r="O5328" s="9"/>
      <c r="P5328" s="18"/>
      <c r="Q5328" s="14" t="str">
        <f>IFERROR(O5328*HLOOKUP(I5328,Base!$H$2:$J$9,VLOOKUP(Planilla!P5328,Base!$F$3:$G$9,2,0),0),"")</f>
        <v/>
      </c>
    </row>
    <row r="5329" spans="1:17">
      <c r="A5329" s="18"/>
      <c r="B5329" s="7"/>
      <c r="C5329" s="12"/>
      <c r="D5329" s="13" t="str">
        <f>IFERROR(VLOOKUP(C5329,Base!A:C,2,0),"")</f>
        <v/>
      </c>
      <c r="E5329" s="10" t="str">
        <f>IFERROR(VLOOKUP(C5329,Base!A:C,3,0),"")</f>
        <v/>
      </c>
      <c r="F5329" s="8"/>
      <c r="G5329" s="9"/>
      <c r="H5329" s="18"/>
      <c r="I5329" s="18"/>
      <c r="J5329" s="9"/>
      <c r="K5329" s="18"/>
      <c r="L5329" s="14" t="str">
        <f>IFERROR(J5329*HLOOKUP(I5329,Base!$H$2:$J$9,VLOOKUP(Planilla!K5329,Base!$F$3:$G$9,2,0),0),"")</f>
        <v/>
      </c>
      <c r="M5329" s="19"/>
      <c r="N5329" s="14" t="str">
        <f>IF(M5329="Si",HLOOKUP(I5329,Base!$H$2:$J$9,8,0),"")</f>
        <v/>
      </c>
      <c r="O5329" s="9"/>
      <c r="P5329" s="18"/>
      <c r="Q5329" s="14" t="str">
        <f>IFERROR(O5329*HLOOKUP(I5329,Base!$H$2:$J$9,VLOOKUP(Planilla!P5329,Base!$F$3:$G$9,2,0),0),"")</f>
        <v/>
      </c>
    </row>
    <row r="5330" spans="1:17">
      <c r="A5330" s="18"/>
      <c r="B5330" s="7"/>
      <c r="C5330" s="12"/>
      <c r="D5330" s="13" t="str">
        <f>IFERROR(VLOOKUP(C5330,Base!A:C,2,0),"")</f>
        <v/>
      </c>
      <c r="E5330" s="10" t="str">
        <f>IFERROR(VLOOKUP(C5330,Base!A:C,3,0),"")</f>
        <v/>
      </c>
      <c r="F5330" s="8"/>
      <c r="G5330" s="9"/>
      <c r="H5330" s="18"/>
      <c r="I5330" s="18"/>
      <c r="J5330" s="9"/>
      <c r="K5330" s="18"/>
      <c r="L5330" s="14" t="str">
        <f>IFERROR(J5330*HLOOKUP(I5330,Base!$H$2:$J$9,VLOOKUP(Planilla!K5330,Base!$F$3:$G$9,2,0),0),"")</f>
        <v/>
      </c>
      <c r="M5330" s="19"/>
      <c r="N5330" s="14" t="str">
        <f>IF(M5330="Si",HLOOKUP(I5330,Base!$H$2:$J$9,8,0),"")</f>
        <v/>
      </c>
      <c r="O5330" s="9"/>
      <c r="P5330" s="18"/>
      <c r="Q5330" s="14" t="str">
        <f>IFERROR(O5330*HLOOKUP(I5330,Base!$H$2:$J$9,VLOOKUP(Planilla!P5330,Base!$F$3:$G$9,2,0),0),"")</f>
        <v/>
      </c>
    </row>
    <row r="5331" spans="1:17">
      <c r="A5331" s="18"/>
      <c r="B5331" s="7"/>
      <c r="C5331" s="12"/>
      <c r="D5331" s="13" t="str">
        <f>IFERROR(VLOOKUP(C5331,Base!A:C,2,0),"")</f>
        <v/>
      </c>
      <c r="E5331" s="10" t="str">
        <f>IFERROR(VLOOKUP(C5331,Base!A:C,3,0),"")</f>
        <v/>
      </c>
      <c r="F5331" s="8"/>
      <c r="G5331" s="9"/>
      <c r="H5331" s="18"/>
      <c r="I5331" s="18"/>
      <c r="J5331" s="9"/>
      <c r="K5331" s="18"/>
      <c r="L5331" s="14" t="str">
        <f>IFERROR(J5331*HLOOKUP(I5331,Base!$H$2:$J$9,VLOOKUP(Planilla!K5331,Base!$F$3:$G$9,2,0),0),"")</f>
        <v/>
      </c>
      <c r="M5331" s="19"/>
      <c r="N5331" s="14" t="str">
        <f>IF(M5331="Si",HLOOKUP(I5331,Base!$H$2:$J$9,8,0),"")</f>
        <v/>
      </c>
      <c r="O5331" s="9"/>
      <c r="P5331" s="18"/>
      <c r="Q5331" s="14" t="str">
        <f>IFERROR(O5331*HLOOKUP(I5331,Base!$H$2:$J$9,VLOOKUP(Planilla!P5331,Base!$F$3:$G$9,2,0),0),"")</f>
        <v/>
      </c>
    </row>
    <row r="5332" spans="1:17">
      <c r="A5332" s="18"/>
      <c r="B5332" s="7"/>
      <c r="C5332" s="12"/>
      <c r="D5332" s="13" t="str">
        <f>IFERROR(VLOOKUP(C5332,Base!A:C,2,0),"")</f>
        <v/>
      </c>
      <c r="E5332" s="10" t="str">
        <f>IFERROR(VLOOKUP(C5332,Base!A:C,3,0),"")</f>
        <v/>
      </c>
      <c r="F5332" s="8"/>
      <c r="G5332" s="9"/>
      <c r="H5332" s="18"/>
      <c r="I5332" s="18"/>
      <c r="J5332" s="9"/>
      <c r="K5332" s="18"/>
      <c r="L5332" s="14" t="str">
        <f>IFERROR(J5332*HLOOKUP(I5332,Base!$H$2:$J$9,VLOOKUP(Planilla!K5332,Base!$F$3:$G$9,2,0),0),"")</f>
        <v/>
      </c>
      <c r="M5332" s="19"/>
      <c r="N5332" s="14" t="str">
        <f>IF(M5332="Si",HLOOKUP(I5332,Base!$H$2:$J$9,8,0),"")</f>
        <v/>
      </c>
      <c r="O5332" s="9"/>
      <c r="P5332" s="18"/>
      <c r="Q5332" s="14" t="str">
        <f>IFERROR(O5332*HLOOKUP(I5332,Base!$H$2:$J$9,VLOOKUP(Planilla!P5332,Base!$F$3:$G$9,2,0),0),"")</f>
        <v/>
      </c>
    </row>
    <row r="5333" spans="1:17">
      <c r="A5333" s="18"/>
      <c r="B5333" s="7"/>
      <c r="C5333" s="12"/>
      <c r="D5333" s="13" t="str">
        <f>IFERROR(VLOOKUP(C5333,Base!A:C,2,0),"")</f>
        <v/>
      </c>
      <c r="E5333" s="10" t="str">
        <f>IFERROR(VLOOKUP(C5333,Base!A:C,3,0),"")</f>
        <v/>
      </c>
      <c r="F5333" s="8"/>
      <c r="G5333" s="9"/>
      <c r="H5333" s="18"/>
      <c r="I5333" s="18"/>
      <c r="J5333" s="9"/>
      <c r="K5333" s="18"/>
      <c r="L5333" s="14" t="str">
        <f>IFERROR(J5333*HLOOKUP(I5333,Base!$H$2:$J$9,VLOOKUP(Planilla!K5333,Base!$F$3:$G$9,2,0),0),"")</f>
        <v/>
      </c>
      <c r="M5333" s="19"/>
      <c r="N5333" s="14" t="str">
        <f>IF(M5333="Si",HLOOKUP(I5333,Base!$H$2:$J$9,8,0),"")</f>
        <v/>
      </c>
      <c r="O5333" s="9"/>
      <c r="P5333" s="18"/>
      <c r="Q5333" s="14" t="str">
        <f>IFERROR(O5333*HLOOKUP(I5333,Base!$H$2:$J$9,VLOOKUP(Planilla!P5333,Base!$F$3:$G$9,2,0),0),"")</f>
        <v/>
      </c>
    </row>
    <row r="5334" spans="1:17">
      <c r="A5334" s="18"/>
      <c r="B5334" s="7"/>
      <c r="C5334" s="12"/>
      <c r="D5334" s="13" t="str">
        <f>IFERROR(VLOOKUP(C5334,Base!A:C,2,0),"")</f>
        <v/>
      </c>
      <c r="E5334" s="10" t="str">
        <f>IFERROR(VLOOKUP(C5334,Base!A:C,3,0),"")</f>
        <v/>
      </c>
      <c r="F5334" s="8"/>
      <c r="G5334" s="9"/>
      <c r="H5334" s="18"/>
      <c r="I5334" s="18"/>
      <c r="J5334" s="9"/>
      <c r="K5334" s="18"/>
      <c r="L5334" s="14" t="str">
        <f>IFERROR(J5334*HLOOKUP(I5334,Base!$H$2:$J$9,VLOOKUP(Planilla!K5334,Base!$F$3:$G$9,2,0),0),"")</f>
        <v/>
      </c>
      <c r="M5334" s="19"/>
      <c r="N5334" s="14" t="str">
        <f>IF(M5334="Si",HLOOKUP(I5334,Base!$H$2:$J$9,8,0),"")</f>
        <v/>
      </c>
      <c r="O5334" s="9"/>
      <c r="P5334" s="18"/>
      <c r="Q5334" s="14" t="str">
        <f>IFERROR(O5334*HLOOKUP(I5334,Base!$H$2:$J$9,VLOOKUP(Planilla!P5334,Base!$F$3:$G$9,2,0),0),"")</f>
        <v/>
      </c>
    </row>
    <row r="5335" spans="1:17">
      <c r="A5335" s="18"/>
      <c r="B5335" s="7"/>
      <c r="C5335" s="12"/>
      <c r="D5335" s="13" t="str">
        <f>IFERROR(VLOOKUP(C5335,Base!A:C,2,0),"")</f>
        <v/>
      </c>
      <c r="E5335" s="10" t="str">
        <f>IFERROR(VLOOKUP(C5335,Base!A:C,3,0),"")</f>
        <v/>
      </c>
      <c r="F5335" s="8"/>
      <c r="G5335" s="9"/>
      <c r="H5335" s="18"/>
      <c r="I5335" s="18"/>
      <c r="J5335" s="9"/>
      <c r="K5335" s="18"/>
      <c r="L5335" s="14" t="str">
        <f>IFERROR(J5335*HLOOKUP(I5335,Base!$H$2:$J$9,VLOOKUP(Planilla!K5335,Base!$F$3:$G$9,2,0),0),"")</f>
        <v/>
      </c>
      <c r="M5335" s="19"/>
      <c r="N5335" s="14" t="str">
        <f>IF(M5335="Si",HLOOKUP(I5335,Base!$H$2:$J$9,8,0),"")</f>
        <v/>
      </c>
      <c r="O5335" s="9"/>
      <c r="P5335" s="18"/>
      <c r="Q5335" s="14" t="str">
        <f>IFERROR(O5335*HLOOKUP(I5335,Base!$H$2:$J$9,VLOOKUP(Planilla!P5335,Base!$F$3:$G$9,2,0),0),"")</f>
        <v/>
      </c>
    </row>
    <row r="5336" spans="1:17">
      <c r="A5336" s="18"/>
      <c r="B5336" s="7"/>
      <c r="C5336" s="12"/>
      <c r="D5336" s="13" t="str">
        <f>IFERROR(VLOOKUP(C5336,Base!A:C,2,0),"")</f>
        <v/>
      </c>
      <c r="E5336" s="10" t="str">
        <f>IFERROR(VLOOKUP(C5336,Base!A:C,3,0),"")</f>
        <v/>
      </c>
      <c r="F5336" s="8"/>
      <c r="G5336" s="9"/>
      <c r="H5336" s="18"/>
      <c r="I5336" s="18"/>
      <c r="J5336" s="9"/>
      <c r="K5336" s="18"/>
      <c r="L5336" s="14" t="str">
        <f>IFERROR(J5336*HLOOKUP(I5336,Base!$H$2:$J$9,VLOOKUP(Planilla!K5336,Base!$F$3:$G$9,2,0),0),"")</f>
        <v/>
      </c>
      <c r="M5336" s="19"/>
      <c r="N5336" s="14" t="str">
        <f>IF(M5336="Si",HLOOKUP(I5336,Base!$H$2:$J$9,8,0),"")</f>
        <v/>
      </c>
      <c r="O5336" s="9"/>
      <c r="P5336" s="18"/>
      <c r="Q5336" s="14" t="str">
        <f>IFERROR(O5336*HLOOKUP(I5336,Base!$H$2:$J$9,VLOOKUP(Planilla!P5336,Base!$F$3:$G$9,2,0),0),"")</f>
        <v/>
      </c>
    </row>
    <row r="5337" spans="1:17">
      <c r="A5337" s="18"/>
      <c r="B5337" s="7"/>
      <c r="C5337" s="12"/>
      <c r="D5337" s="13" t="str">
        <f>IFERROR(VLOOKUP(C5337,Base!A:C,2,0),"")</f>
        <v/>
      </c>
      <c r="E5337" s="10" t="str">
        <f>IFERROR(VLOOKUP(C5337,Base!A:C,3,0),"")</f>
        <v/>
      </c>
      <c r="F5337" s="8"/>
      <c r="G5337" s="9"/>
      <c r="H5337" s="18"/>
      <c r="I5337" s="18"/>
      <c r="J5337" s="9"/>
      <c r="K5337" s="18"/>
      <c r="L5337" s="14" t="str">
        <f>IFERROR(J5337*HLOOKUP(I5337,Base!$H$2:$J$9,VLOOKUP(Planilla!K5337,Base!$F$3:$G$9,2,0),0),"")</f>
        <v/>
      </c>
      <c r="M5337" s="19"/>
      <c r="N5337" s="14" t="str">
        <f>IF(M5337="Si",HLOOKUP(I5337,Base!$H$2:$J$9,8,0),"")</f>
        <v/>
      </c>
      <c r="O5337" s="9"/>
      <c r="P5337" s="18"/>
      <c r="Q5337" s="14" t="str">
        <f>IFERROR(O5337*HLOOKUP(I5337,Base!$H$2:$J$9,VLOOKUP(Planilla!P5337,Base!$F$3:$G$9,2,0),0),"")</f>
        <v/>
      </c>
    </row>
    <row r="5338" spans="1:17">
      <c r="A5338" s="18"/>
      <c r="B5338" s="7"/>
      <c r="C5338" s="12"/>
      <c r="D5338" s="13" t="str">
        <f>IFERROR(VLOOKUP(C5338,Base!A:C,2,0),"")</f>
        <v/>
      </c>
      <c r="E5338" s="10" t="str">
        <f>IFERROR(VLOOKUP(C5338,Base!A:C,3,0),"")</f>
        <v/>
      </c>
      <c r="F5338" s="8"/>
      <c r="G5338" s="9"/>
      <c r="H5338" s="18"/>
      <c r="I5338" s="18"/>
      <c r="J5338" s="9"/>
      <c r="K5338" s="18"/>
      <c r="L5338" s="14" t="str">
        <f>IFERROR(J5338*HLOOKUP(I5338,Base!$H$2:$J$9,VLOOKUP(Planilla!K5338,Base!$F$3:$G$9,2,0),0),"")</f>
        <v/>
      </c>
      <c r="M5338" s="19"/>
      <c r="N5338" s="14" t="str">
        <f>IF(M5338="Si",HLOOKUP(I5338,Base!$H$2:$J$9,8,0),"")</f>
        <v/>
      </c>
      <c r="O5338" s="9"/>
      <c r="P5338" s="18"/>
      <c r="Q5338" s="14" t="str">
        <f>IFERROR(O5338*HLOOKUP(I5338,Base!$H$2:$J$9,VLOOKUP(Planilla!P5338,Base!$F$3:$G$9,2,0),0),"")</f>
        <v/>
      </c>
    </row>
    <row r="5339" spans="1:17">
      <c r="A5339" s="18"/>
      <c r="B5339" s="7"/>
      <c r="C5339" s="12"/>
      <c r="D5339" s="13" t="str">
        <f>IFERROR(VLOOKUP(C5339,Base!A:C,2,0),"")</f>
        <v/>
      </c>
      <c r="E5339" s="10" t="str">
        <f>IFERROR(VLOOKUP(C5339,Base!A:C,3,0),"")</f>
        <v/>
      </c>
      <c r="F5339" s="8"/>
      <c r="G5339" s="9"/>
      <c r="H5339" s="18"/>
      <c r="I5339" s="18"/>
      <c r="J5339" s="9"/>
      <c r="K5339" s="18"/>
      <c r="L5339" s="14" t="str">
        <f>IFERROR(J5339*HLOOKUP(I5339,Base!$H$2:$J$9,VLOOKUP(Planilla!K5339,Base!$F$3:$G$9,2,0),0),"")</f>
        <v/>
      </c>
      <c r="M5339" s="19"/>
      <c r="N5339" s="14" t="str">
        <f>IF(M5339="Si",HLOOKUP(I5339,Base!$H$2:$J$9,8,0),"")</f>
        <v/>
      </c>
      <c r="O5339" s="9"/>
      <c r="P5339" s="18"/>
      <c r="Q5339" s="14" t="str">
        <f>IFERROR(O5339*HLOOKUP(I5339,Base!$H$2:$J$9,VLOOKUP(Planilla!P5339,Base!$F$3:$G$9,2,0),0),"")</f>
        <v/>
      </c>
    </row>
    <row r="5340" spans="1:17">
      <c r="A5340" s="18"/>
      <c r="B5340" s="7"/>
      <c r="C5340" s="12"/>
      <c r="D5340" s="13" t="str">
        <f>IFERROR(VLOOKUP(C5340,Base!A:C,2,0),"")</f>
        <v/>
      </c>
      <c r="E5340" s="10" t="str">
        <f>IFERROR(VLOOKUP(C5340,Base!A:C,3,0),"")</f>
        <v/>
      </c>
      <c r="F5340" s="8"/>
      <c r="G5340" s="9"/>
      <c r="H5340" s="18"/>
      <c r="I5340" s="18"/>
      <c r="J5340" s="9"/>
      <c r="K5340" s="18"/>
      <c r="L5340" s="14" t="str">
        <f>IFERROR(J5340*HLOOKUP(I5340,Base!$H$2:$J$9,VLOOKUP(Planilla!K5340,Base!$F$3:$G$9,2,0),0),"")</f>
        <v/>
      </c>
      <c r="M5340" s="19"/>
      <c r="N5340" s="14" t="str">
        <f>IF(M5340="Si",HLOOKUP(I5340,Base!$H$2:$J$9,8,0),"")</f>
        <v/>
      </c>
      <c r="O5340" s="9"/>
      <c r="P5340" s="18"/>
      <c r="Q5340" s="14" t="str">
        <f>IFERROR(O5340*HLOOKUP(I5340,Base!$H$2:$J$9,VLOOKUP(Planilla!P5340,Base!$F$3:$G$9,2,0),0),"")</f>
        <v/>
      </c>
    </row>
    <row r="5341" spans="1:17">
      <c r="A5341" s="18"/>
      <c r="B5341" s="7"/>
      <c r="C5341" s="12"/>
      <c r="D5341" s="13" t="str">
        <f>IFERROR(VLOOKUP(C5341,Base!A:C,2,0),"")</f>
        <v/>
      </c>
      <c r="E5341" s="10" t="str">
        <f>IFERROR(VLOOKUP(C5341,Base!A:C,3,0),"")</f>
        <v/>
      </c>
      <c r="F5341" s="8"/>
      <c r="G5341" s="9"/>
      <c r="H5341" s="18"/>
      <c r="I5341" s="18"/>
      <c r="J5341" s="9"/>
      <c r="K5341" s="18"/>
      <c r="L5341" s="14" t="str">
        <f>IFERROR(J5341*HLOOKUP(I5341,Base!$H$2:$J$9,VLOOKUP(Planilla!K5341,Base!$F$3:$G$9,2,0),0),"")</f>
        <v/>
      </c>
      <c r="M5341" s="19"/>
      <c r="N5341" s="14" t="str">
        <f>IF(M5341="Si",HLOOKUP(I5341,Base!$H$2:$J$9,8,0),"")</f>
        <v/>
      </c>
      <c r="O5341" s="9"/>
      <c r="P5341" s="18"/>
      <c r="Q5341" s="14" t="str">
        <f>IFERROR(O5341*HLOOKUP(I5341,Base!$H$2:$J$9,VLOOKUP(Planilla!P5341,Base!$F$3:$G$9,2,0),0),"")</f>
        <v/>
      </c>
    </row>
    <row r="5342" spans="1:17">
      <c r="A5342" s="18"/>
      <c r="B5342" s="7"/>
      <c r="C5342" s="12"/>
      <c r="D5342" s="13" t="str">
        <f>IFERROR(VLOOKUP(C5342,Base!A:C,2,0),"")</f>
        <v/>
      </c>
      <c r="E5342" s="10" t="str">
        <f>IFERROR(VLOOKUP(C5342,Base!A:C,3,0),"")</f>
        <v/>
      </c>
      <c r="F5342" s="8"/>
      <c r="G5342" s="9"/>
      <c r="H5342" s="18"/>
      <c r="I5342" s="18"/>
      <c r="J5342" s="9"/>
      <c r="K5342" s="18"/>
      <c r="L5342" s="14" t="str">
        <f>IFERROR(J5342*HLOOKUP(I5342,Base!$H$2:$J$9,VLOOKUP(Planilla!K5342,Base!$F$3:$G$9,2,0),0),"")</f>
        <v/>
      </c>
      <c r="M5342" s="19"/>
      <c r="N5342" s="14" t="str">
        <f>IF(M5342="Si",HLOOKUP(I5342,Base!$H$2:$J$9,8,0),"")</f>
        <v/>
      </c>
      <c r="O5342" s="9"/>
      <c r="P5342" s="18"/>
      <c r="Q5342" s="14" t="str">
        <f>IFERROR(O5342*HLOOKUP(I5342,Base!$H$2:$J$9,VLOOKUP(Planilla!P5342,Base!$F$3:$G$9,2,0),0),"")</f>
        <v/>
      </c>
    </row>
    <row r="5343" spans="1:17">
      <c r="A5343" s="18"/>
      <c r="B5343" s="7"/>
      <c r="C5343" s="12"/>
      <c r="D5343" s="13" t="str">
        <f>IFERROR(VLOOKUP(C5343,Base!A:C,2,0),"")</f>
        <v/>
      </c>
      <c r="E5343" s="10" t="str">
        <f>IFERROR(VLOOKUP(C5343,Base!A:C,3,0),"")</f>
        <v/>
      </c>
      <c r="F5343" s="8"/>
      <c r="G5343" s="9"/>
      <c r="H5343" s="18"/>
      <c r="I5343" s="18"/>
      <c r="J5343" s="9"/>
      <c r="K5343" s="18"/>
      <c r="L5343" s="14" t="str">
        <f>IFERROR(J5343*HLOOKUP(I5343,Base!$H$2:$J$9,VLOOKUP(Planilla!K5343,Base!$F$3:$G$9,2,0),0),"")</f>
        <v/>
      </c>
      <c r="M5343" s="19"/>
      <c r="N5343" s="14" t="str">
        <f>IF(M5343="Si",HLOOKUP(I5343,Base!$H$2:$J$9,8,0),"")</f>
        <v/>
      </c>
      <c r="O5343" s="9"/>
      <c r="P5343" s="18"/>
      <c r="Q5343" s="14" t="str">
        <f>IFERROR(O5343*HLOOKUP(I5343,Base!$H$2:$J$9,VLOOKUP(Planilla!P5343,Base!$F$3:$G$9,2,0),0),"")</f>
        <v/>
      </c>
    </row>
    <row r="5344" spans="1:17">
      <c r="A5344" s="18"/>
      <c r="B5344" s="7"/>
      <c r="C5344" s="12"/>
      <c r="D5344" s="13" t="str">
        <f>IFERROR(VLOOKUP(C5344,Base!A:C,2,0),"")</f>
        <v/>
      </c>
      <c r="E5344" s="10" t="str">
        <f>IFERROR(VLOOKUP(C5344,Base!A:C,3,0),"")</f>
        <v/>
      </c>
      <c r="F5344" s="8"/>
      <c r="G5344" s="9"/>
      <c r="H5344" s="18"/>
      <c r="I5344" s="18"/>
      <c r="J5344" s="9"/>
      <c r="K5344" s="18"/>
      <c r="L5344" s="14" t="str">
        <f>IFERROR(J5344*HLOOKUP(I5344,Base!$H$2:$J$9,VLOOKUP(Planilla!K5344,Base!$F$3:$G$9,2,0),0),"")</f>
        <v/>
      </c>
      <c r="M5344" s="19"/>
      <c r="N5344" s="14" t="str">
        <f>IF(M5344="Si",HLOOKUP(I5344,Base!$H$2:$J$9,8,0),"")</f>
        <v/>
      </c>
      <c r="O5344" s="9"/>
      <c r="P5344" s="18"/>
      <c r="Q5344" s="14" t="str">
        <f>IFERROR(O5344*HLOOKUP(I5344,Base!$H$2:$J$9,VLOOKUP(Planilla!P5344,Base!$F$3:$G$9,2,0),0),"")</f>
        <v/>
      </c>
    </row>
    <row r="5345" spans="1:17">
      <c r="A5345" s="18"/>
      <c r="B5345" s="7"/>
      <c r="C5345" s="12"/>
      <c r="D5345" s="13" t="str">
        <f>IFERROR(VLOOKUP(C5345,Base!A:C,2,0),"")</f>
        <v/>
      </c>
      <c r="E5345" s="10" t="str">
        <f>IFERROR(VLOOKUP(C5345,Base!A:C,3,0),"")</f>
        <v/>
      </c>
      <c r="F5345" s="8"/>
      <c r="G5345" s="9"/>
      <c r="H5345" s="18"/>
      <c r="I5345" s="18"/>
      <c r="J5345" s="9"/>
      <c r="K5345" s="18"/>
      <c r="L5345" s="14" t="str">
        <f>IFERROR(J5345*HLOOKUP(I5345,Base!$H$2:$J$9,VLOOKUP(Planilla!K5345,Base!$F$3:$G$9,2,0),0),"")</f>
        <v/>
      </c>
      <c r="M5345" s="19"/>
      <c r="N5345" s="14" t="str">
        <f>IF(M5345="Si",HLOOKUP(I5345,Base!$H$2:$J$9,8,0),"")</f>
        <v/>
      </c>
      <c r="O5345" s="9"/>
      <c r="P5345" s="18"/>
      <c r="Q5345" s="14" t="str">
        <f>IFERROR(O5345*HLOOKUP(I5345,Base!$H$2:$J$9,VLOOKUP(Planilla!P5345,Base!$F$3:$G$9,2,0),0),"")</f>
        <v/>
      </c>
    </row>
    <row r="5346" spans="1:17">
      <c r="A5346" s="18"/>
      <c r="B5346" s="7"/>
      <c r="C5346" s="12"/>
      <c r="D5346" s="13" t="str">
        <f>IFERROR(VLOOKUP(C5346,Base!A:C,2,0),"")</f>
        <v/>
      </c>
      <c r="E5346" s="10" t="str">
        <f>IFERROR(VLOOKUP(C5346,Base!A:C,3,0),"")</f>
        <v/>
      </c>
      <c r="F5346" s="8"/>
      <c r="G5346" s="9"/>
      <c r="H5346" s="18"/>
      <c r="I5346" s="18"/>
      <c r="J5346" s="9"/>
      <c r="K5346" s="18"/>
      <c r="L5346" s="14" t="str">
        <f>IFERROR(J5346*HLOOKUP(I5346,Base!$H$2:$J$9,VLOOKUP(Planilla!K5346,Base!$F$3:$G$9,2,0),0),"")</f>
        <v/>
      </c>
      <c r="M5346" s="19"/>
      <c r="N5346" s="14" t="str">
        <f>IF(M5346="Si",HLOOKUP(I5346,Base!$H$2:$J$9,8,0),"")</f>
        <v/>
      </c>
      <c r="O5346" s="9"/>
      <c r="P5346" s="18"/>
      <c r="Q5346" s="14" t="str">
        <f>IFERROR(O5346*HLOOKUP(I5346,Base!$H$2:$J$9,VLOOKUP(Planilla!P5346,Base!$F$3:$G$9,2,0),0),"")</f>
        <v/>
      </c>
    </row>
    <row r="5347" spans="1:17">
      <c r="A5347" s="18"/>
      <c r="B5347" s="7"/>
      <c r="C5347" s="12"/>
      <c r="D5347" s="13" t="str">
        <f>IFERROR(VLOOKUP(C5347,Base!A:C,2,0),"")</f>
        <v/>
      </c>
      <c r="E5347" s="10" t="str">
        <f>IFERROR(VLOOKUP(C5347,Base!A:C,3,0),"")</f>
        <v/>
      </c>
      <c r="F5347" s="8"/>
      <c r="G5347" s="9"/>
      <c r="H5347" s="18"/>
      <c r="I5347" s="18"/>
      <c r="J5347" s="9"/>
      <c r="K5347" s="18"/>
      <c r="L5347" s="14" t="str">
        <f>IFERROR(J5347*HLOOKUP(I5347,Base!$H$2:$J$9,VLOOKUP(Planilla!K5347,Base!$F$3:$G$9,2,0),0),"")</f>
        <v/>
      </c>
      <c r="M5347" s="19"/>
      <c r="N5347" s="14" t="str">
        <f>IF(M5347="Si",HLOOKUP(I5347,Base!$H$2:$J$9,8,0),"")</f>
        <v/>
      </c>
      <c r="O5347" s="9"/>
      <c r="P5347" s="18"/>
      <c r="Q5347" s="14" t="str">
        <f>IFERROR(O5347*HLOOKUP(I5347,Base!$H$2:$J$9,VLOOKUP(Planilla!P5347,Base!$F$3:$G$9,2,0),0),"")</f>
        <v/>
      </c>
    </row>
    <row r="5348" spans="1:17">
      <c r="A5348" s="18"/>
      <c r="B5348" s="7"/>
      <c r="C5348" s="12"/>
      <c r="D5348" s="13" t="str">
        <f>IFERROR(VLOOKUP(C5348,Base!A:C,2,0),"")</f>
        <v/>
      </c>
      <c r="E5348" s="10" t="str">
        <f>IFERROR(VLOOKUP(C5348,Base!A:C,3,0),"")</f>
        <v/>
      </c>
      <c r="F5348" s="8"/>
      <c r="G5348" s="9"/>
      <c r="H5348" s="18"/>
      <c r="I5348" s="18"/>
      <c r="J5348" s="9"/>
      <c r="K5348" s="18"/>
      <c r="L5348" s="14" t="str">
        <f>IFERROR(J5348*HLOOKUP(I5348,Base!$H$2:$J$9,VLOOKUP(Planilla!K5348,Base!$F$3:$G$9,2,0),0),"")</f>
        <v/>
      </c>
      <c r="M5348" s="19"/>
      <c r="N5348" s="14" t="str">
        <f>IF(M5348="Si",HLOOKUP(I5348,Base!$H$2:$J$9,8,0),"")</f>
        <v/>
      </c>
      <c r="O5348" s="9"/>
      <c r="P5348" s="18"/>
      <c r="Q5348" s="14" t="str">
        <f>IFERROR(O5348*HLOOKUP(I5348,Base!$H$2:$J$9,VLOOKUP(Planilla!P5348,Base!$F$3:$G$9,2,0),0),"")</f>
        <v/>
      </c>
    </row>
    <row r="5349" spans="1:17">
      <c r="A5349" s="18"/>
      <c r="B5349" s="7"/>
      <c r="C5349" s="12"/>
      <c r="D5349" s="13" t="str">
        <f>IFERROR(VLOOKUP(C5349,Base!A:C,2,0),"")</f>
        <v/>
      </c>
      <c r="E5349" s="10" t="str">
        <f>IFERROR(VLOOKUP(C5349,Base!A:C,3,0),"")</f>
        <v/>
      </c>
      <c r="F5349" s="8"/>
      <c r="G5349" s="9"/>
      <c r="H5349" s="18"/>
      <c r="I5349" s="18"/>
      <c r="J5349" s="9"/>
      <c r="K5349" s="18"/>
      <c r="L5349" s="14" t="str">
        <f>IFERROR(J5349*HLOOKUP(I5349,Base!$H$2:$J$9,VLOOKUP(Planilla!K5349,Base!$F$3:$G$9,2,0),0),"")</f>
        <v/>
      </c>
      <c r="M5349" s="19"/>
      <c r="N5349" s="14" t="str">
        <f>IF(M5349="Si",HLOOKUP(I5349,Base!$H$2:$J$9,8,0),"")</f>
        <v/>
      </c>
      <c r="O5349" s="9"/>
      <c r="P5349" s="18"/>
      <c r="Q5349" s="14" t="str">
        <f>IFERROR(O5349*HLOOKUP(I5349,Base!$H$2:$J$9,VLOOKUP(Planilla!P5349,Base!$F$3:$G$9,2,0),0),"")</f>
        <v/>
      </c>
    </row>
    <row r="5350" spans="1:17">
      <c r="A5350" s="18"/>
      <c r="B5350" s="7"/>
      <c r="C5350" s="12"/>
      <c r="D5350" s="13" t="str">
        <f>IFERROR(VLOOKUP(C5350,Base!A:C,2,0),"")</f>
        <v/>
      </c>
      <c r="E5350" s="10" t="str">
        <f>IFERROR(VLOOKUP(C5350,Base!A:C,3,0),"")</f>
        <v/>
      </c>
      <c r="F5350" s="8"/>
      <c r="G5350" s="9"/>
      <c r="H5350" s="18"/>
      <c r="I5350" s="18"/>
      <c r="J5350" s="9"/>
      <c r="K5350" s="18"/>
      <c r="L5350" s="14" t="str">
        <f>IFERROR(J5350*HLOOKUP(I5350,Base!$H$2:$J$9,VLOOKUP(Planilla!K5350,Base!$F$3:$G$9,2,0),0),"")</f>
        <v/>
      </c>
      <c r="M5350" s="19"/>
      <c r="N5350" s="14" t="str">
        <f>IF(M5350="Si",HLOOKUP(I5350,Base!$H$2:$J$9,8,0),"")</f>
        <v/>
      </c>
      <c r="O5350" s="9"/>
      <c r="P5350" s="18"/>
      <c r="Q5350" s="14" t="str">
        <f>IFERROR(O5350*HLOOKUP(I5350,Base!$H$2:$J$9,VLOOKUP(Planilla!P5350,Base!$F$3:$G$9,2,0),0),"")</f>
        <v/>
      </c>
    </row>
    <row r="5351" spans="1:17">
      <c r="A5351" s="18"/>
      <c r="B5351" s="7"/>
      <c r="C5351" s="12"/>
      <c r="D5351" s="13" t="str">
        <f>IFERROR(VLOOKUP(C5351,Base!A:C,2,0),"")</f>
        <v/>
      </c>
      <c r="E5351" s="10" t="str">
        <f>IFERROR(VLOOKUP(C5351,Base!A:C,3,0),"")</f>
        <v/>
      </c>
      <c r="F5351" s="8"/>
      <c r="G5351" s="9"/>
      <c r="H5351" s="18"/>
      <c r="I5351" s="18"/>
      <c r="J5351" s="9"/>
      <c r="K5351" s="18"/>
      <c r="L5351" s="14" t="str">
        <f>IFERROR(J5351*HLOOKUP(I5351,Base!$H$2:$J$9,VLOOKUP(Planilla!K5351,Base!$F$3:$G$9,2,0),0),"")</f>
        <v/>
      </c>
      <c r="M5351" s="19"/>
      <c r="N5351" s="14" t="str">
        <f>IF(M5351="Si",HLOOKUP(I5351,Base!$H$2:$J$9,8,0),"")</f>
        <v/>
      </c>
      <c r="O5351" s="9"/>
      <c r="P5351" s="18"/>
      <c r="Q5351" s="14" t="str">
        <f>IFERROR(O5351*HLOOKUP(I5351,Base!$H$2:$J$9,VLOOKUP(Planilla!P5351,Base!$F$3:$G$9,2,0),0),"")</f>
        <v/>
      </c>
    </row>
    <row r="5352" spans="1:17">
      <c r="A5352" s="18"/>
      <c r="B5352" s="7"/>
      <c r="C5352" s="12"/>
      <c r="D5352" s="13" t="str">
        <f>IFERROR(VLOOKUP(C5352,Base!A:C,2,0),"")</f>
        <v/>
      </c>
      <c r="E5352" s="10" t="str">
        <f>IFERROR(VLOOKUP(C5352,Base!A:C,3,0),"")</f>
        <v/>
      </c>
      <c r="F5352" s="8"/>
      <c r="G5352" s="9"/>
      <c r="H5352" s="18"/>
      <c r="I5352" s="18"/>
      <c r="J5352" s="9"/>
      <c r="K5352" s="18"/>
      <c r="L5352" s="14" t="str">
        <f>IFERROR(J5352*HLOOKUP(I5352,Base!$H$2:$J$9,VLOOKUP(Planilla!K5352,Base!$F$3:$G$9,2,0),0),"")</f>
        <v/>
      </c>
      <c r="M5352" s="19"/>
      <c r="N5352" s="14" t="str">
        <f>IF(M5352="Si",HLOOKUP(I5352,Base!$H$2:$J$9,8,0),"")</f>
        <v/>
      </c>
      <c r="O5352" s="9"/>
      <c r="P5352" s="18"/>
      <c r="Q5352" s="14" t="str">
        <f>IFERROR(O5352*HLOOKUP(I5352,Base!$H$2:$J$9,VLOOKUP(Planilla!P5352,Base!$F$3:$G$9,2,0),0),"")</f>
        <v/>
      </c>
    </row>
    <row r="5353" spans="1:17">
      <c r="A5353" s="18"/>
      <c r="B5353" s="7"/>
      <c r="C5353" s="12"/>
      <c r="D5353" s="13" t="str">
        <f>IFERROR(VLOOKUP(C5353,Base!A:C,2,0),"")</f>
        <v/>
      </c>
      <c r="E5353" s="10" t="str">
        <f>IFERROR(VLOOKUP(C5353,Base!A:C,3,0),"")</f>
        <v/>
      </c>
      <c r="F5353" s="8"/>
      <c r="G5353" s="9"/>
      <c r="H5353" s="18"/>
      <c r="I5353" s="18"/>
      <c r="J5353" s="9"/>
      <c r="K5353" s="18"/>
      <c r="L5353" s="14" t="str">
        <f>IFERROR(J5353*HLOOKUP(I5353,Base!$H$2:$J$9,VLOOKUP(Planilla!K5353,Base!$F$3:$G$9,2,0),0),"")</f>
        <v/>
      </c>
      <c r="M5353" s="19"/>
      <c r="N5353" s="14" t="str">
        <f>IF(M5353="Si",HLOOKUP(I5353,Base!$H$2:$J$9,8,0),"")</f>
        <v/>
      </c>
      <c r="O5353" s="9"/>
      <c r="P5353" s="18"/>
      <c r="Q5353" s="14" t="str">
        <f>IFERROR(O5353*HLOOKUP(I5353,Base!$H$2:$J$9,VLOOKUP(Planilla!P5353,Base!$F$3:$G$9,2,0),0),"")</f>
        <v/>
      </c>
    </row>
    <row r="5354" spans="1:17">
      <c r="A5354" s="18"/>
      <c r="B5354" s="7"/>
      <c r="C5354" s="12"/>
      <c r="D5354" s="13" t="str">
        <f>IFERROR(VLOOKUP(C5354,Base!A:C,2,0),"")</f>
        <v/>
      </c>
      <c r="E5354" s="10" t="str">
        <f>IFERROR(VLOOKUP(C5354,Base!A:C,3,0),"")</f>
        <v/>
      </c>
      <c r="F5354" s="8"/>
      <c r="G5354" s="9"/>
      <c r="H5354" s="18"/>
      <c r="I5354" s="18"/>
      <c r="J5354" s="9"/>
      <c r="K5354" s="18"/>
      <c r="L5354" s="14" t="str">
        <f>IFERROR(J5354*HLOOKUP(I5354,Base!$H$2:$J$9,VLOOKUP(Planilla!K5354,Base!$F$3:$G$9,2,0),0),"")</f>
        <v/>
      </c>
      <c r="M5354" s="19"/>
      <c r="N5354" s="14" t="str">
        <f>IF(M5354="Si",HLOOKUP(I5354,Base!$H$2:$J$9,8,0),"")</f>
        <v/>
      </c>
      <c r="O5354" s="9"/>
      <c r="P5354" s="18"/>
      <c r="Q5354" s="14" t="str">
        <f>IFERROR(O5354*HLOOKUP(I5354,Base!$H$2:$J$9,VLOOKUP(Planilla!P5354,Base!$F$3:$G$9,2,0),0),"")</f>
        <v/>
      </c>
    </row>
    <row r="5355" spans="1:17">
      <c r="A5355" s="18"/>
      <c r="B5355" s="7"/>
      <c r="C5355" s="12"/>
      <c r="D5355" s="13" t="str">
        <f>IFERROR(VLOOKUP(C5355,Base!A:C,2,0),"")</f>
        <v/>
      </c>
      <c r="E5355" s="10" t="str">
        <f>IFERROR(VLOOKUP(C5355,Base!A:C,3,0),"")</f>
        <v/>
      </c>
      <c r="F5355" s="8"/>
      <c r="G5355" s="9"/>
      <c r="H5355" s="18"/>
      <c r="I5355" s="18"/>
      <c r="J5355" s="9"/>
      <c r="K5355" s="18"/>
      <c r="L5355" s="14" t="str">
        <f>IFERROR(J5355*HLOOKUP(I5355,Base!$H$2:$J$9,VLOOKUP(Planilla!K5355,Base!$F$3:$G$9,2,0),0),"")</f>
        <v/>
      </c>
      <c r="M5355" s="19"/>
      <c r="N5355" s="14" t="str">
        <f>IF(M5355="Si",HLOOKUP(I5355,Base!$H$2:$J$9,8,0),"")</f>
        <v/>
      </c>
      <c r="O5355" s="9"/>
      <c r="P5355" s="18"/>
      <c r="Q5355" s="14" t="str">
        <f>IFERROR(O5355*HLOOKUP(I5355,Base!$H$2:$J$9,VLOOKUP(Planilla!P5355,Base!$F$3:$G$9,2,0),0),"")</f>
        <v/>
      </c>
    </row>
    <row r="5356" spans="1:17">
      <c r="A5356" s="18"/>
      <c r="B5356" s="7"/>
      <c r="C5356" s="12"/>
      <c r="D5356" s="13" t="str">
        <f>IFERROR(VLOOKUP(C5356,Base!A:C,2,0),"")</f>
        <v/>
      </c>
      <c r="E5356" s="10" t="str">
        <f>IFERROR(VLOOKUP(C5356,Base!A:C,3,0),"")</f>
        <v/>
      </c>
      <c r="F5356" s="8"/>
      <c r="G5356" s="9"/>
      <c r="H5356" s="18"/>
      <c r="I5356" s="18"/>
      <c r="J5356" s="9"/>
      <c r="K5356" s="18"/>
      <c r="L5356" s="14" t="str">
        <f>IFERROR(J5356*HLOOKUP(I5356,Base!$H$2:$J$9,VLOOKUP(Planilla!K5356,Base!$F$3:$G$9,2,0),0),"")</f>
        <v/>
      </c>
      <c r="M5356" s="19"/>
      <c r="N5356" s="14" t="str">
        <f>IF(M5356="Si",HLOOKUP(I5356,Base!$H$2:$J$9,8,0),"")</f>
        <v/>
      </c>
      <c r="O5356" s="9"/>
      <c r="P5356" s="18"/>
      <c r="Q5356" s="14" t="str">
        <f>IFERROR(O5356*HLOOKUP(I5356,Base!$H$2:$J$9,VLOOKUP(Planilla!P5356,Base!$F$3:$G$9,2,0),0),"")</f>
        <v/>
      </c>
    </row>
    <row r="5357" spans="1:17">
      <c r="A5357" s="18"/>
      <c r="B5357" s="7"/>
      <c r="C5357" s="12"/>
      <c r="D5357" s="13" t="str">
        <f>IFERROR(VLOOKUP(C5357,Base!A:C,2,0),"")</f>
        <v/>
      </c>
      <c r="E5357" s="10" t="str">
        <f>IFERROR(VLOOKUP(C5357,Base!A:C,3,0),"")</f>
        <v/>
      </c>
      <c r="F5357" s="8"/>
      <c r="G5357" s="9"/>
      <c r="H5357" s="18"/>
      <c r="I5357" s="18"/>
      <c r="J5357" s="9"/>
      <c r="K5357" s="18"/>
      <c r="L5357" s="14" t="str">
        <f>IFERROR(J5357*HLOOKUP(I5357,Base!$H$2:$J$9,VLOOKUP(Planilla!K5357,Base!$F$3:$G$9,2,0),0),"")</f>
        <v/>
      </c>
      <c r="M5357" s="19"/>
      <c r="N5357" s="14" t="str">
        <f>IF(M5357="Si",HLOOKUP(I5357,Base!$H$2:$J$9,8,0),"")</f>
        <v/>
      </c>
      <c r="O5357" s="9"/>
      <c r="P5357" s="18"/>
      <c r="Q5357" s="14" t="str">
        <f>IFERROR(O5357*HLOOKUP(I5357,Base!$H$2:$J$9,VLOOKUP(Planilla!P5357,Base!$F$3:$G$9,2,0),0),"")</f>
        <v/>
      </c>
    </row>
    <row r="5358" spans="1:17">
      <c r="A5358" s="18"/>
      <c r="B5358" s="7"/>
      <c r="C5358" s="12"/>
      <c r="D5358" s="13" t="str">
        <f>IFERROR(VLOOKUP(C5358,Base!A:C,2,0),"")</f>
        <v/>
      </c>
      <c r="E5358" s="10" t="str">
        <f>IFERROR(VLOOKUP(C5358,Base!A:C,3,0),"")</f>
        <v/>
      </c>
      <c r="F5358" s="8"/>
      <c r="G5358" s="9"/>
      <c r="H5358" s="18"/>
      <c r="I5358" s="18"/>
      <c r="J5358" s="9"/>
      <c r="K5358" s="18"/>
      <c r="L5358" s="14" t="str">
        <f>IFERROR(J5358*HLOOKUP(I5358,Base!$H$2:$J$9,VLOOKUP(Planilla!K5358,Base!$F$3:$G$9,2,0),0),"")</f>
        <v/>
      </c>
      <c r="M5358" s="19"/>
      <c r="N5358" s="14" t="str">
        <f>IF(M5358="Si",HLOOKUP(I5358,Base!$H$2:$J$9,8,0),"")</f>
        <v/>
      </c>
      <c r="O5358" s="9"/>
      <c r="P5358" s="18"/>
      <c r="Q5358" s="14" t="str">
        <f>IFERROR(O5358*HLOOKUP(I5358,Base!$H$2:$J$9,VLOOKUP(Planilla!P5358,Base!$F$3:$G$9,2,0),0),"")</f>
        <v/>
      </c>
    </row>
    <row r="5359" spans="1:17">
      <c r="A5359" s="18"/>
      <c r="B5359" s="7"/>
      <c r="C5359" s="12"/>
      <c r="D5359" s="13" t="str">
        <f>IFERROR(VLOOKUP(C5359,Base!A:C,2,0),"")</f>
        <v/>
      </c>
      <c r="E5359" s="10" t="str">
        <f>IFERROR(VLOOKUP(C5359,Base!A:C,3,0),"")</f>
        <v/>
      </c>
      <c r="F5359" s="8"/>
      <c r="G5359" s="9"/>
      <c r="H5359" s="18"/>
      <c r="I5359" s="18"/>
      <c r="J5359" s="9"/>
      <c r="K5359" s="18"/>
      <c r="L5359" s="14" t="str">
        <f>IFERROR(J5359*HLOOKUP(I5359,Base!$H$2:$J$9,VLOOKUP(Planilla!K5359,Base!$F$3:$G$9,2,0),0),"")</f>
        <v/>
      </c>
      <c r="M5359" s="19"/>
      <c r="N5359" s="14" t="str">
        <f>IF(M5359="Si",HLOOKUP(I5359,Base!$H$2:$J$9,8,0),"")</f>
        <v/>
      </c>
      <c r="O5359" s="9"/>
      <c r="P5359" s="18"/>
      <c r="Q5359" s="14" t="str">
        <f>IFERROR(O5359*HLOOKUP(I5359,Base!$H$2:$J$9,VLOOKUP(Planilla!P5359,Base!$F$3:$G$9,2,0),0),"")</f>
        <v/>
      </c>
    </row>
    <row r="5360" spans="1:17">
      <c r="A5360" s="18"/>
      <c r="B5360" s="7"/>
      <c r="C5360" s="12"/>
      <c r="D5360" s="13" t="str">
        <f>IFERROR(VLOOKUP(C5360,Base!A:C,2,0),"")</f>
        <v/>
      </c>
      <c r="E5360" s="10" t="str">
        <f>IFERROR(VLOOKUP(C5360,Base!A:C,3,0),"")</f>
        <v/>
      </c>
      <c r="F5360" s="8"/>
      <c r="G5360" s="9"/>
      <c r="H5360" s="18"/>
      <c r="I5360" s="18"/>
      <c r="J5360" s="9"/>
      <c r="K5360" s="18"/>
      <c r="L5360" s="14" t="str">
        <f>IFERROR(J5360*HLOOKUP(I5360,Base!$H$2:$J$9,VLOOKUP(Planilla!K5360,Base!$F$3:$G$9,2,0),0),"")</f>
        <v/>
      </c>
      <c r="M5360" s="19"/>
      <c r="N5360" s="14" t="str">
        <f>IF(M5360="Si",HLOOKUP(I5360,Base!$H$2:$J$9,8,0),"")</f>
        <v/>
      </c>
      <c r="O5360" s="9"/>
      <c r="P5360" s="18"/>
      <c r="Q5360" s="14" t="str">
        <f>IFERROR(O5360*HLOOKUP(I5360,Base!$H$2:$J$9,VLOOKUP(Planilla!P5360,Base!$F$3:$G$9,2,0),0),"")</f>
        <v/>
      </c>
    </row>
    <row r="5361" spans="1:17">
      <c r="A5361" s="18"/>
      <c r="B5361" s="7"/>
      <c r="C5361" s="12"/>
      <c r="D5361" s="13" t="str">
        <f>IFERROR(VLOOKUP(C5361,Base!A:C,2,0),"")</f>
        <v/>
      </c>
      <c r="E5361" s="10" t="str">
        <f>IFERROR(VLOOKUP(C5361,Base!A:C,3,0),"")</f>
        <v/>
      </c>
      <c r="F5361" s="8"/>
      <c r="G5361" s="9"/>
      <c r="H5361" s="18"/>
      <c r="I5361" s="18"/>
      <c r="J5361" s="9"/>
      <c r="K5361" s="18"/>
      <c r="L5361" s="14" t="str">
        <f>IFERROR(J5361*HLOOKUP(I5361,Base!$H$2:$J$9,VLOOKUP(Planilla!K5361,Base!$F$3:$G$9,2,0),0),"")</f>
        <v/>
      </c>
      <c r="M5361" s="19"/>
      <c r="N5361" s="14" t="str">
        <f>IF(M5361="Si",HLOOKUP(I5361,Base!$H$2:$J$9,8,0),"")</f>
        <v/>
      </c>
      <c r="O5361" s="9"/>
      <c r="P5361" s="18"/>
      <c r="Q5361" s="14" t="str">
        <f>IFERROR(O5361*HLOOKUP(I5361,Base!$H$2:$J$9,VLOOKUP(Planilla!P5361,Base!$F$3:$G$9,2,0),0),"")</f>
        <v/>
      </c>
    </row>
    <row r="5362" spans="1:17">
      <c r="A5362" s="18"/>
      <c r="B5362" s="7"/>
      <c r="C5362" s="12"/>
      <c r="D5362" s="13" t="str">
        <f>IFERROR(VLOOKUP(C5362,Base!A:C,2,0),"")</f>
        <v/>
      </c>
      <c r="E5362" s="10" t="str">
        <f>IFERROR(VLOOKUP(C5362,Base!A:C,3,0),"")</f>
        <v/>
      </c>
      <c r="F5362" s="8"/>
      <c r="G5362" s="9"/>
      <c r="H5362" s="18"/>
      <c r="I5362" s="18"/>
      <c r="J5362" s="9"/>
      <c r="K5362" s="18"/>
      <c r="L5362" s="14" t="str">
        <f>IFERROR(J5362*HLOOKUP(I5362,Base!$H$2:$J$9,VLOOKUP(Planilla!K5362,Base!$F$3:$G$9,2,0),0),"")</f>
        <v/>
      </c>
      <c r="M5362" s="19"/>
      <c r="N5362" s="14" t="str">
        <f>IF(M5362="Si",HLOOKUP(I5362,Base!$H$2:$J$9,8,0),"")</f>
        <v/>
      </c>
      <c r="O5362" s="9"/>
      <c r="P5362" s="18"/>
      <c r="Q5362" s="14" t="str">
        <f>IFERROR(O5362*HLOOKUP(I5362,Base!$H$2:$J$9,VLOOKUP(Planilla!P5362,Base!$F$3:$G$9,2,0),0),"")</f>
        <v/>
      </c>
    </row>
    <row r="5363" spans="1:17">
      <c r="A5363" s="18"/>
      <c r="B5363" s="7"/>
      <c r="C5363" s="12"/>
      <c r="D5363" s="13" t="str">
        <f>IFERROR(VLOOKUP(C5363,Base!A:C,2,0),"")</f>
        <v/>
      </c>
      <c r="E5363" s="10" t="str">
        <f>IFERROR(VLOOKUP(C5363,Base!A:C,3,0),"")</f>
        <v/>
      </c>
      <c r="F5363" s="8"/>
      <c r="G5363" s="9"/>
      <c r="H5363" s="18"/>
      <c r="I5363" s="18"/>
      <c r="J5363" s="9"/>
      <c r="K5363" s="18"/>
      <c r="L5363" s="14" t="str">
        <f>IFERROR(J5363*HLOOKUP(I5363,Base!$H$2:$J$9,VLOOKUP(Planilla!K5363,Base!$F$3:$G$9,2,0),0),"")</f>
        <v/>
      </c>
      <c r="M5363" s="19"/>
      <c r="N5363" s="14" t="str">
        <f>IF(M5363="Si",HLOOKUP(I5363,Base!$H$2:$J$9,8,0),"")</f>
        <v/>
      </c>
      <c r="O5363" s="9"/>
      <c r="P5363" s="18"/>
      <c r="Q5363" s="14" t="str">
        <f>IFERROR(O5363*HLOOKUP(I5363,Base!$H$2:$J$9,VLOOKUP(Planilla!P5363,Base!$F$3:$G$9,2,0),0),"")</f>
        <v/>
      </c>
    </row>
    <row r="5364" spans="1:17">
      <c r="A5364" s="18"/>
      <c r="B5364" s="7"/>
      <c r="C5364" s="12"/>
      <c r="D5364" s="13" t="str">
        <f>IFERROR(VLOOKUP(C5364,Base!A:C,2,0),"")</f>
        <v/>
      </c>
      <c r="E5364" s="10" t="str">
        <f>IFERROR(VLOOKUP(C5364,Base!A:C,3,0),"")</f>
        <v/>
      </c>
      <c r="F5364" s="8"/>
      <c r="G5364" s="9"/>
      <c r="H5364" s="18"/>
      <c r="I5364" s="18"/>
      <c r="J5364" s="9"/>
      <c r="K5364" s="18"/>
      <c r="L5364" s="14" t="str">
        <f>IFERROR(J5364*HLOOKUP(I5364,Base!$H$2:$J$9,VLOOKUP(Planilla!K5364,Base!$F$3:$G$9,2,0),0),"")</f>
        <v/>
      </c>
      <c r="M5364" s="19"/>
      <c r="N5364" s="14" t="str">
        <f>IF(M5364="Si",HLOOKUP(I5364,Base!$H$2:$J$9,8,0),"")</f>
        <v/>
      </c>
      <c r="O5364" s="9"/>
      <c r="P5364" s="18"/>
      <c r="Q5364" s="14" t="str">
        <f>IFERROR(O5364*HLOOKUP(I5364,Base!$H$2:$J$9,VLOOKUP(Planilla!P5364,Base!$F$3:$G$9,2,0),0),"")</f>
        <v/>
      </c>
    </row>
    <row r="5365" spans="1:17">
      <c r="A5365" s="18"/>
      <c r="B5365" s="7"/>
      <c r="C5365" s="12"/>
      <c r="D5365" s="13" t="str">
        <f>IFERROR(VLOOKUP(C5365,Base!A:C,2,0),"")</f>
        <v/>
      </c>
      <c r="E5365" s="10" t="str">
        <f>IFERROR(VLOOKUP(C5365,Base!A:C,3,0),"")</f>
        <v/>
      </c>
      <c r="F5365" s="8"/>
      <c r="G5365" s="9"/>
      <c r="H5365" s="18"/>
      <c r="I5365" s="18"/>
      <c r="J5365" s="9"/>
      <c r="K5365" s="18"/>
      <c r="L5365" s="14" t="str">
        <f>IFERROR(J5365*HLOOKUP(I5365,Base!$H$2:$J$9,VLOOKUP(Planilla!K5365,Base!$F$3:$G$9,2,0),0),"")</f>
        <v/>
      </c>
      <c r="M5365" s="19"/>
      <c r="N5365" s="14" t="str">
        <f>IF(M5365="Si",HLOOKUP(I5365,Base!$H$2:$J$9,8,0),"")</f>
        <v/>
      </c>
      <c r="O5365" s="9"/>
      <c r="P5365" s="18"/>
      <c r="Q5365" s="14" t="str">
        <f>IFERROR(O5365*HLOOKUP(I5365,Base!$H$2:$J$9,VLOOKUP(Planilla!P5365,Base!$F$3:$G$9,2,0),0),"")</f>
        <v/>
      </c>
    </row>
    <row r="5366" spans="1:17">
      <c r="A5366" s="18"/>
      <c r="B5366" s="7"/>
      <c r="C5366" s="12"/>
      <c r="D5366" s="13" t="str">
        <f>IFERROR(VLOOKUP(C5366,Base!A:C,2,0),"")</f>
        <v/>
      </c>
      <c r="E5366" s="10" t="str">
        <f>IFERROR(VLOOKUP(C5366,Base!A:C,3,0),"")</f>
        <v/>
      </c>
      <c r="F5366" s="8"/>
      <c r="G5366" s="9"/>
      <c r="H5366" s="18"/>
      <c r="I5366" s="18"/>
      <c r="J5366" s="9"/>
      <c r="K5366" s="18"/>
      <c r="L5366" s="14" t="str">
        <f>IFERROR(J5366*HLOOKUP(I5366,Base!$H$2:$J$9,VLOOKUP(Planilla!K5366,Base!$F$3:$G$9,2,0),0),"")</f>
        <v/>
      </c>
      <c r="M5366" s="19"/>
      <c r="N5366" s="14" t="str">
        <f>IF(M5366="Si",HLOOKUP(I5366,Base!$H$2:$J$9,8,0),"")</f>
        <v/>
      </c>
      <c r="O5366" s="9"/>
      <c r="P5366" s="18"/>
      <c r="Q5366" s="14" t="str">
        <f>IFERROR(O5366*HLOOKUP(I5366,Base!$H$2:$J$9,VLOOKUP(Planilla!P5366,Base!$F$3:$G$9,2,0),0),"")</f>
        <v/>
      </c>
    </row>
    <row r="5367" spans="1:17">
      <c r="A5367" s="18"/>
      <c r="B5367" s="7"/>
      <c r="C5367" s="12"/>
      <c r="D5367" s="13" t="str">
        <f>IFERROR(VLOOKUP(C5367,Base!A:C,2,0),"")</f>
        <v/>
      </c>
      <c r="E5367" s="10" t="str">
        <f>IFERROR(VLOOKUP(C5367,Base!A:C,3,0),"")</f>
        <v/>
      </c>
      <c r="F5367" s="8"/>
      <c r="G5367" s="9"/>
      <c r="H5367" s="18"/>
      <c r="I5367" s="18"/>
      <c r="J5367" s="9"/>
      <c r="K5367" s="18"/>
      <c r="L5367" s="14" t="str">
        <f>IFERROR(J5367*HLOOKUP(I5367,Base!$H$2:$J$9,VLOOKUP(Planilla!K5367,Base!$F$3:$G$9,2,0),0),"")</f>
        <v/>
      </c>
      <c r="M5367" s="19"/>
      <c r="N5367" s="14" t="str">
        <f>IF(M5367="Si",HLOOKUP(I5367,Base!$H$2:$J$9,8,0),"")</f>
        <v/>
      </c>
      <c r="O5367" s="9"/>
      <c r="P5367" s="18"/>
      <c r="Q5367" s="14" t="str">
        <f>IFERROR(O5367*HLOOKUP(I5367,Base!$H$2:$J$9,VLOOKUP(Planilla!P5367,Base!$F$3:$G$9,2,0),0),"")</f>
        <v/>
      </c>
    </row>
    <row r="5368" spans="1:17">
      <c r="A5368" s="18"/>
      <c r="B5368" s="7"/>
      <c r="C5368" s="12"/>
      <c r="D5368" s="13" t="str">
        <f>IFERROR(VLOOKUP(C5368,Base!A:C,2,0),"")</f>
        <v/>
      </c>
      <c r="E5368" s="10" t="str">
        <f>IFERROR(VLOOKUP(C5368,Base!A:C,3,0),"")</f>
        <v/>
      </c>
      <c r="F5368" s="8"/>
      <c r="G5368" s="9"/>
      <c r="H5368" s="18"/>
      <c r="I5368" s="18"/>
      <c r="J5368" s="9"/>
      <c r="K5368" s="18"/>
      <c r="L5368" s="14" t="str">
        <f>IFERROR(J5368*HLOOKUP(I5368,Base!$H$2:$J$9,VLOOKUP(Planilla!K5368,Base!$F$3:$G$9,2,0),0),"")</f>
        <v/>
      </c>
      <c r="M5368" s="19"/>
      <c r="N5368" s="14" t="str">
        <f>IF(M5368="Si",HLOOKUP(I5368,Base!$H$2:$J$9,8,0),"")</f>
        <v/>
      </c>
      <c r="O5368" s="9"/>
      <c r="P5368" s="18"/>
      <c r="Q5368" s="14" t="str">
        <f>IFERROR(O5368*HLOOKUP(I5368,Base!$H$2:$J$9,VLOOKUP(Planilla!P5368,Base!$F$3:$G$9,2,0),0),"")</f>
        <v/>
      </c>
    </row>
    <row r="5369" spans="1:17">
      <c r="A5369" s="18"/>
      <c r="B5369" s="7"/>
      <c r="C5369" s="12"/>
      <c r="D5369" s="13" t="str">
        <f>IFERROR(VLOOKUP(C5369,Base!A:C,2,0),"")</f>
        <v/>
      </c>
      <c r="E5369" s="10" t="str">
        <f>IFERROR(VLOOKUP(C5369,Base!A:C,3,0),"")</f>
        <v/>
      </c>
      <c r="F5369" s="8"/>
      <c r="G5369" s="9"/>
      <c r="H5369" s="18"/>
      <c r="I5369" s="18"/>
      <c r="J5369" s="9"/>
      <c r="K5369" s="18"/>
      <c r="L5369" s="14" t="str">
        <f>IFERROR(J5369*HLOOKUP(I5369,Base!$H$2:$J$9,VLOOKUP(Planilla!K5369,Base!$F$3:$G$9,2,0),0),"")</f>
        <v/>
      </c>
      <c r="M5369" s="19"/>
      <c r="N5369" s="14" t="str">
        <f>IF(M5369="Si",HLOOKUP(I5369,Base!$H$2:$J$9,8,0),"")</f>
        <v/>
      </c>
      <c r="O5369" s="9"/>
      <c r="P5369" s="18"/>
      <c r="Q5369" s="14" t="str">
        <f>IFERROR(O5369*HLOOKUP(I5369,Base!$H$2:$J$9,VLOOKUP(Planilla!P5369,Base!$F$3:$G$9,2,0),0),"")</f>
        <v/>
      </c>
    </row>
    <row r="5370" spans="1:17">
      <c r="A5370" s="18"/>
      <c r="B5370" s="7"/>
      <c r="C5370" s="12"/>
      <c r="D5370" s="13" t="str">
        <f>IFERROR(VLOOKUP(C5370,Base!A:C,2,0),"")</f>
        <v/>
      </c>
      <c r="E5370" s="10" t="str">
        <f>IFERROR(VLOOKUP(C5370,Base!A:C,3,0),"")</f>
        <v/>
      </c>
      <c r="F5370" s="8"/>
      <c r="G5370" s="9"/>
      <c r="H5370" s="18"/>
      <c r="I5370" s="18"/>
      <c r="J5370" s="9"/>
      <c r="K5370" s="18"/>
      <c r="L5370" s="14" t="str">
        <f>IFERROR(J5370*HLOOKUP(I5370,Base!$H$2:$J$9,VLOOKUP(Planilla!K5370,Base!$F$3:$G$9,2,0),0),"")</f>
        <v/>
      </c>
      <c r="M5370" s="19"/>
      <c r="N5370" s="14" t="str">
        <f>IF(M5370="Si",HLOOKUP(I5370,Base!$H$2:$J$9,8,0),"")</f>
        <v/>
      </c>
      <c r="O5370" s="9"/>
      <c r="P5370" s="18"/>
      <c r="Q5370" s="14" t="str">
        <f>IFERROR(O5370*HLOOKUP(I5370,Base!$H$2:$J$9,VLOOKUP(Planilla!P5370,Base!$F$3:$G$9,2,0),0),"")</f>
        <v/>
      </c>
    </row>
    <row r="5371" spans="1:17">
      <c r="A5371" s="18"/>
      <c r="B5371" s="7"/>
      <c r="C5371" s="12"/>
      <c r="D5371" s="13" t="str">
        <f>IFERROR(VLOOKUP(C5371,Base!A:C,2,0),"")</f>
        <v/>
      </c>
      <c r="E5371" s="10" t="str">
        <f>IFERROR(VLOOKUP(C5371,Base!A:C,3,0),"")</f>
        <v/>
      </c>
      <c r="F5371" s="8"/>
      <c r="G5371" s="9"/>
      <c r="H5371" s="18"/>
      <c r="I5371" s="18"/>
      <c r="J5371" s="9"/>
      <c r="K5371" s="18"/>
      <c r="L5371" s="14" t="str">
        <f>IFERROR(J5371*HLOOKUP(I5371,Base!$H$2:$J$9,VLOOKUP(Planilla!K5371,Base!$F$3:$G$9,2,0),0),"")</f>
        <v/>
      </c>
      <c r="M5371" s="19"/>
      <c r="N5371" s="14" t="str">
        <f>IF(M5371="Si",HLOOKUP(I5371,Base!$H$2:$J$9,8,0),"")</f>
        <v/>
      </c>
      <c r="O5371" s="9"/>
      <c r="P5371" s="18"/>
      <c r="Q5371" s="14" t="str">
        <f>IFERROR(O5371*HLOOKUP(I5371,Base!$H$2:$J$9,VLOOKUP(Planilla!P5371,Base!$F$3:$G$9,2,0),0),"")</f>
        <v/>
      </c>
    </row>
    <row r="5372" spans="1:17">
      <c r="A5372" s="18"/>
      <c r="B5372" s="7"/>
      <c r="C5372" s="12"/>
      <c r="D5372" s="13" t="str">
        <f>IFERROR(VLOOKUP(C5372,Base!A:C,2,0),"")</f>
        <v/>
      </c>
      <c r="E5372" s="10" t="str">
        <f>IFERROR(VLOOKUP(C5372,Base!A:C,3,0),"")</f>
        <v/>
      </c>
      <c r="F5372" s="8"/>
      <c r="G5372" s="9"/>
      <c r="H5372" s="18"/>
      <c r="I5372" s="18"/>
      <c r="J5372" s="9"/>
      <c r="K5372" s="18"/>
      <c r="L5372" s="14" t="str">
        <f>IFERROR(J5372*HLOOKUP(I5372,Base!$H$2:$J$9,VLOOKUP(Planilla!K5372,Base!$F$3:$G$9,2,0),0),"")</f>
        <v/>
      </c>
      <c r="M5372" s="19"/>
      <c r="N5372" s="14" t="str">
        <f>IF(M5372="Si",HLOOKUP(I5372,Base!$H$2:$J$9,8,0),"")</f>
        <v/>
      </c>
      <c r="O5372" s="9"/>
      <c r="P5372" s="18"/>
      <c r="Q5372" s="14" t="str">
        <f>IFERROR(O5372*HLOOKUP(I5372,Base!$H$2:$J$9,VLOOKUP(Planilla!P5372,Base!$F$3:$G$9,2,0),0),"")</f>
        <v/>
      </c>
    </row>
    <row r="5373" spans="1:17">
      <c r="A5373" s="18"/>
      <c r="B5373" s="7"/>
      <c r="C5373" s="12"/>
      <c r="D5373" s="13" t="str">
        <f>IFERROR(VLOOKUP(C5373,Base!A:C,2,0),"")</f>
        <v/>
      </c>
      <c r="E5373" s="10" t="str">
        <f>IFERROR(VLOOKUP(C5373,Base!A:C,3,0),"")</f>
        <v/>
      </c>
      <c r="F5373" s="8"/>
      <c r="G5373" s="9"/>
      <c r="H5373" s="18"/>
      <c r="I5373" s="18"/>
      <c r="J5373" s="9"/>
      <c r="K5373" s="18"/>
      <c r="L5373" s="14" t="str">
        <f>IFERROR(J5373*HLOOKUP(I5373,Base!$H$2:$J$9,VLOOKUP(Planilla!K5373,Base!$F$3:$G$9,2,0),0),"")</f>
        <v/>
      </c>
      <c r="M5373" s="19"/>
      <c r="N5373" s="14" t="str">
        <f>IF(M5373="Si",HLOOKUP(I5373,Base!$H$2:$J$9,8,0),"")</f>
        <v/>
      </c>
      <c r="O5373" s="9"/>
      <c r="P5373" s="18"/>
      <c r="Q5373" s="14" t="str">
        <f>IFERROR(O5373*HLOOKUP(I5373,Base!$H$2:$J$9,VLOOKUP(Planilla!P5373,Base!$F$3:$G$9,2,0),0),"")</f>
        <v/>
      </c>
    </row>
    <row r="5374" spans="1:17">
      <c r="A5374" s="18"/>
      <c r="B5374" s="7"/>
      <c r="C5374" s="12"/>
      <c r="D5374" s="13" t="str">
        <f>IFERROR(VLOOKUP(C5374,Base!A:C,2,0),"")</f>
        <v/>
      </c>
      <c r="E5374" s="10" t="str">
        <f>IFERROR(VLOOKUP(C5374,Base!A:C,3,0),"")</f>
        <v/>
      </c>
      <c r="F5374" s="8"/>
      <c r="G5374" s="9"/>
      <c r="H5374" s="18"/>
      <c r="I5374" s="18"/>
      <c r="J5374" s="9"/>
      <c r="K5374" s="18"/>
      <c r="L5374" s="14" t="str">
        <f>IFERROR(J5374*HLOOKUP(I5374,Base!$H$2:$J$9,VLOOKUP(Planilla!K5374,Base!$F$3:$G$9,2,0),0),"")</f>
        <v/>
      </c>
      <c r="M5374" s="19"/>
      <c r="N5374" s="14" t="str">
        <f>IF(M5374="Si",HLOOKUP(I5374,Base!$H$2:$J$9,8,0),"")</f>
        <v/>
      </c>
      <c r="O5374" s="9"/>
      <c r="P5374" s="18"/>
      <c r="Q5374" s="14" t="str">
        <f>IFERROR(O5374*HLOOKUP(I5374,Base!$H$2:$J$9,VLOOKUP(Planilla!P5374,Base!$F$3:$G$9,2,0),0),"")</f>
        <v/>
      </c>
    </row>
    <row r="5375" spans="1:17">
      <c r="A5375" s="18"/>
      <c r="B5375" s="7"/>
      <c r="C5375" s="12"/>
      <c r="D5375" s="13" t="str">
        <f>IFERROR(VLOOKUP(C5375,Base!A:C,2,0),"")</f>
        <v/>
      </c>
      <c r="E5375" s="10" t="str">
        <f>IFERROR(VLOOKUP(C5375,Base!A:C,3,0),"")</f>
        <v/>
      </c>
      <c r="F5375" s="8"/>
      <c r="G5375" s="9"/>
      <c r="H5375" s="18"/>
      <c r="I5375" s="18"/>
      <c r="J5375" s="9"/>
      <c r="K5375" s="18"/>
      <c r="L5375" s="14" t="str">
        <f>IFERROR(J5375*HLOOKUP(I5375,Base!$H$2:$J$9,VLOOKUP(Planilla!K5375,Base!$F$3:$G$9,2,0),0),"")</f>
        <v/>
      </c>
      <c r="M5375" s="19"/>
      <c r="N5375" s="14" t="str">
        <f>IF(M5375="Si",HLOOKUP(I5375,Base!$H$2:$J$9,8,0),"")</f>
        <v/>
      </c>
      <c r="O5375" s="9"/>
      <c r="P5375" s="18"/>
      <c r="Q5375" s="14" t="str">
        <f>IFERROR(O5375*HLOOKUP(I5375,Base!$H$2:$J$9,VLOOKUP(Planilla!P5375,Base!$F$3:$G$9,2,0),0),"")</f>
        <v/>
      </c>
    </row>
    <row r="5376" spans="1:17">
      <c r="A5376" s="18"/>
      <c r="B5376" s="7"/>
      <c r="C5376" s="12"/>
      <c r="D5376" s="13" t="str">
        <f>IFERROR(VLOOKUP(C5376,Base!A:C,2,0),"")</f>
        <v/>
      </c>
      <c r="E5376" s="10" t="str">
        <f>IFERROR(VLOOKUP(C5376,Base!A:C,3,0),"")</f>
        <v/>
      </c>
      <c r="F5376" s="8"/>
      <c r="G5376" s="9"/>
      <c r="H5376" s="18"/>
      <c r="I5376" s="18"/>
      <c r="J5376" s="9"/>
      <c r="K5376" s="18"/>
      <c r="L5376" s="14" t="str">
        <f>IFERROR(J5376*HLOOKUP(I5376,Base!$H$2:$J$9,VLOOKUP(Planilla!K5376,Base!$F$3:$G$9,2,0),0),"")</f>
        <v/>
      </c>
      <c r="M5376" s="19"/>
      <c r="N5376" s="14" t="str">
        <f>IF(M5376="Si",HLOOKUP(I5376,Base!$H$2:$J$9,8,0),"")</f>
        <v/>
      </c>
      <c r="O5376" s="9"/>
      <c r="P5376" s="18"/>
      <c r="Q5376" s="14" t="str">
        <f>IFERROR(O5376*HLOOKUP(I5376,Base!$H$2:$J$9,VLOOKUP(Planilla!P5376,Base!$F$3:$G$9,2,0),0),"")</f>
        <v/>
      </c>
    </row>
    <row r="5377" spans="1:17">
      <c r="A5377" s="18"/>
      <c r="B5377" s="7"/>
      <c r="C5377" s="12"/>
      <c r="D5377" s="13" t="str">
        <f>IFERROR(VLOOKUP(C5377,Base!A:C,2,0),"")</f>
        <v/>
      </c>
      <c r="E5377" s="10" t="str">
        <f>IFERROR(VLOOKUP(C5377,Base!A:C,3,0),"")</f>
        <v/>
      </c>
      <c r="F5377" s="8"/>
      <c r="G5377" s="9"/>
      <c r="H5377" s="18"/>
      <c r="I5377" s="18"/>
      <c r="J5377" s="9"/>
      <c r="K5377" s="18"/>
      <c r="L5377" s="14" t="str">
        <f>IFERROR(J5377*HLOOKUP(I5377,Base!$H$2:$J$9,VLOOKUP(Planilla!K5377,Base!$F$3:$G$9,2,0),0),"")</f>
        <v/>
      </c>
      <c r="M5377" s="19"/>
      <c r="N5377" s="14" t="str">
        <f>IF(M5377="Si",HLOOKUP(I5377,Base!$H$2:$J$9,8,0),"")</f>
        <v/>
      </c>
      <c r="O5377" s="9"/>
      <c r="P5377" s="18"/>
      <c r="Q5377" s="14" t="str">
        <f>IFERROR(O5377*HLOOKUP(I5377,Base!$H$2:$J$9,VLOOKUP(Planilla!P5377,Base!$F$3:$G$9,2,0),0),"")</f>
        <v/>
      </c>
    </row>
    <row r="5378" spans="1:17">
      <c r="A5378" s="18"/>
      <c r="B5378" s="7"/>
      <c r="C5378" s="12"/>
      <c r="D5378" s="13" t="str">
        <f>IFERROR(VLOOKUP(C5378,Base!A:C,2,0),"")</f>
        <v/>
      </c>
      <c r="E5378" s="10" t="str">
        <f>IFERROR(VLOOKUP(C5378,Base!A:C,3,0),"")</f>
        <v/>
      </c>
      <c r="F5378" s="8"/>
      <c r="G5378" s="9"/>
      <c r="H5378" s="18"/>
      <c r="I5378" s="18"/>
      <c r="J5378" s="9"/>
      <c r="K5378" s="18"/>
      <c r="L5378" s="14" t="str">
        <f>IFERROR(J5378*HLOOKUP(I5378,Base!$H$2:$J$9,VLOOKUP(Planilla!K5378,Base!$F$3:$G$9,2,0),0),"")</f>
        <v/>
      </c>
      <c r="M5378" s="19"/>
      <c r="N5378" s="14" t="str">
        <f>IF(M5378="Si",HLOOKUP(I5378,Base!$H$2:$J$9,8,0),"")</f>
        <v/>
      </c>
      <c r="O5378" s="9"/>
      <c r="P5378" s="18"/>
      <c r="Q5378" s="14" t="str">
        <f>IFERROR(O5378*HLOOKUP(I5378,Base!$H$2:$J$9,VLOOKUP(Planilla!P5378,Base!$F$3:$G$9,2,0),0),"")</f>
        <v/>
      </c>
    </row>
    <row r="5379" spans="1:17">
      <c r="A5379" s="18"/>
      <c r="B5379" s="7"/>
      <c r="C5379" s="12"/>
      <c r="D5379" s="13" t="str">
        <f>IFERROR(VLOOKUP(C5379,Base!A:C,2,0),"")</f>
        <v/>
      </c>
      <c r="E5379" s="10" t="str">
        <f>IFERROR(VLOOKUP(C5379,Base!A:C,3,0),"")</f>
        <v/>
      </c>
      <c r="F5379" s="8"/>
      <c r="G5379" s="9"/>
      <c r="H5379" s="18"/>
      <c r="I5379" s="18"/>
      <c r="J5379" s="9"/>
      <c r="K5379" s="18"/>
      <c r="L5379" s="14" t="str">
        <f>IFERROR(J5379*HLOOKUP(I5379,Base!$H$2:$J$9,VLOOKUP(Planilla!K5379,Base!$F$3:$G$9,2,0),0),"")</f>
        <v/>
      </c>
      <c r="M5379" s="19"/>
      <c r="N5379" s="14" t="str">
        <f>IF(M5379="Si",HLOOKUP(I5379,Base!$H$2:$J$9,8,0),"")</f>
        <v/>
      </c>
      <c r="O5379" s="9"/>
      <c r="P5379" s="18"/>
      <c r="Q5379" s="14" t="str">
        <f>IFERROR(O5379*HLOOKUP(I5379,Base!$H$2:$J$9,VLOOKUP(Planilla!P5379,Base!$F$3:$G$9,2,0),0),"")</f>
        <v/>
      </c>
    </row>
    <row r="5380" spans="1:17">
      <c r="A5380" s="18"/>
      <c r="B5380" s="7"/>
      <c r="C5380" s="12"/>
      <c r="D5380" s="13" t="str">
        <f>IFERROR(VLOOKUP(C5380,Base!A:C,2,0),"")</f>
        <v/>
      </c>
      <c r="E5380" s="10" t="str">
        <f>IFERROR(VLOOKUP(C5380,Base!A:C,3,0),"")</f>
        <v/>
      </c>
      <c r="F5380" s="8"/>
      <c r="G5380" s="9"/>
      <c r="H5380" s="18"/>
      <c r="I5380" s="18"/>
      <c r="J5380" s="9"/>
      <c r="K5380" s="18"/>
      <c r="L5380" s="14" t="str">
        <f>IFERROR(J5380*HLOOKUP(I5380,Base!$H$2:$J$9,VLOOKUP(Planilla!K5380,Base!$F$3:$G$9,2,0),0),"")</f>
        <v/>
      </c>
      <c r="M5380" s="19"/>
      <c r="N5380" s="14" t="str">
        <f>IF(M5380="Si",HLOOKUP(I5380,Base!$H$2:$J$9,8,0),"")</f>
        <v/>
      </c>
      <c r="O5380" s="9"/>
      <c r="P5380" s="18"/>
      <c r="Q5380" s="14" t="str">
        <f>IFERROR(O5380*HLOOKUP(I5380,Base!$H$2:$J$9,VLOOKUP(Planilla!P5380,Base!$F$3:$G$9,2,0),0),"")</f>
        <v/>
      </c>
    </row>
    <row r="5381" spans="1:17">
      <c r="A5381" s="18"/>
      <c r="B5381" s="7"/>
      <c r="C5381" s="12"/>
      <c r="D5381" s="13" t="str">
        <f>IFERROR(VLOOKUP(C5381,Base!A:C,2,0),"")</f>
        <v/>
      </c>
      <c r="E5381" s="10" t="str">
        <f>IFERROR(VLOOKUP(C5381,Base!A:C,3,0),"")</f>
        <v/>
      </c>
      <c r="F5381" s="8"/>
      <c r="G5381" s="9"/>
      <c r="H5381" s="18"/>
      <c r="I5381" s="18"/>
      <c r="J5381" s="9"/>
      <c r="K5381" s="18"/>
      <c r="L5381" s="14" t="str">
        <f>IFERROR(J5381*HLOOKUP(I5381,Base!$H$2:$J$9,VLOOKUP(Planilla!K5381,Base!$F$3:$G$9,2,0),0),"")</f>
        <v/>
      </c>
      <c r="M5381" s="19"/>
      <c r="N5381" s="14" t="str">
        <f>IF(M5381="Si",HLOOKUP(I5381,Base!$H$2:$J$9,8,0),"")</f>
        <v/>
      </c>
      <c r="O5381" s="9"/>
      <c r="P5381" s="18"/>
      <c r="Q5381" s="14" t="str">
        <f>IFERROR(O5381*HLOOKUP(I5381,Base!$H$2:$J$9,VLOOKUP(Planilla!P5381,Base!$F$3:$G$9,2,0),0),"")</f>
        <v/>
      </c>
    </row>
    <row r="5382" spans="1:17">
      <c r="A5382" s="18"/>
      <c r="B5382" s="7"/>
      <c r="C5382" s="12"/>
      <c r="D5382" s="13" t="str">
        <f>IFERROR(VLOOKUP(C5382,Base!A:C,2,0),"")</f>
        <v/>
      </c>
      <c r="E5382" s="10" t="str">
        <f>IFERROR(VLOOKUP(C5382,Base!A:C,3,0),"")</f>
        <v/>
      </c>
      <c r="F5382" s="8"/>
      <c r="G5382" s="9"/>
      <c r="H5382" s="18"/>
      <c r="I5382" s="18"/>
      <c r="J5382" s="9"/>
      <c r="K5382" s="18"/>
      <c r="L5382" s="14" t="str">
        <f>IFERROR(J5382*HLOOKUP(I5382,Base!$H$2:$J$9,VLOOKUP(Planilla!K5382,Base!$F$3:$G$9,2,0),0),"")</f>
        <v/>
      </c>
      <c r="M5382" s="19"/>
      <c r="N5382" s="14" t="str">
        <f>IF(M5382="Si",HLOOKUP(I5382,Base!$H$2:$J$9,8,0),"")</f>
        <v/>
      </c>
      <c r="O5382" s="9"/>
      <c r="P5382" s="18"/>
      <c r="Q5382" s="14" t="str">
        <f>IFERROR(O5382*HLOOKUP(I5382,Base!$H$2:$J$9,VLOOKUP(Planilla!P5382,Base!$F$3:$G$9,2,0),0),"")</f>
        <v/>
      </c>
    </row>
    <row r="5383" spans="1:17">
      <c r="A5383" s="18"/>
      <c r="B5383" s="7"/>
      <c r="C5383" s="12"/>
      <c r="D5383" s="13" t="str">
        <f>IFERROR(VLOOKUP(C5383,Base!A:C,2,0),"")</f>
        <v/>
      </c>
      <c r="E5383" s="10" t="str">
        <f>IFERROR(VLOOKUP(C5383,Base!A:C,3,0),"")</f>
        <v/>
      </c>
      <c r="F5383" s="8"/>
      <c r="G5383" s="9"/>
      <c r="H5383" s="18"/>
      <c r="I5383" s="18"/>
      <c r="J5383" s="9"/>
      <c r="K5383" s="18"/>
      <c r="L5383" s="14" t="str">
        <f>IFERROR(J5383*HLOOKUP(I5383,Base!$H$2:$J$9,VLOOKUP(Planilla!K5383,Base!$F$3:$G$9,2,0),0),"")</f>
        <v/>
      </c>
      <c r="M5383" s="19"/>
      <c r="N5383" s="14" t="str">
        <f>IF(M5383="Si",HLOOKUP(I5383,Base!$H$2:$J$9,8,0),"")</f>
        <v/>
      </c>
      <c r="O5383" s="9"/>
      <c r="P5383" s="18"/>
      <c r="Q5383" s="14" t="str">
        <f>IFERROR(O5383*HLOOKUP(I5383,Base!$H$2:$J$9,VLOOKUP(Planilla!P5383,Base!$F$3:$G$9,2,0),0),"")</f>
        <v/>
      </c>
    </row>
    <row r="5384" spans="1:17">
      <c r="A5384" s="18"/>
      <c r="B5384" s="7"/>
      <c r="C5384" s="12"/>
      <c r="D5384" s="13" t="str">
        <f>IFERROR(VLOOKUP(C5384,Base!A:C,2,0),"")</f>
        <v/>
      </c>
      <c r="E5384" s="10" t="str">
        <f>IFERROR(VLOOKUP(C5384,Base!A:C,3,0),"")</f>
        <v/>
      </c>
      <c r="F5384" s="8"/>
      <c r="G5384" s="9"/>
      <c r="H5384" s="18"/>
      <c r="I5384" s="18"/>
      <c r="J5384" s="9"/>
      <c r="K5384" s="18"/>
      <c r="L5384" s="14" t="str">
        <f>IFERROR(J5384*HLOOKUP(I5384,Base!$H$2:$J$9,VLOOKUP(Planilla!K5384,Base!$F$3:$G$9,2,0),0),"")</f>
        <v/>
      </c>
      <c r="M5384" s="19"/>
      <c r="N5384" s="14" t="str">
        <f>IF(M5384="Si",HLOOKUP(I5384,Base!$H$2:$J$9,8,0),"")</f>
        <v/>
      </c>
      <c r="O5384" s="9"/>
      <c r="P5384" s="18"/>
      <c r="Q5384" s="14" t="str">
        <f>IFERROR(O5384*HLOOKUP(I5384,Base!$H$2:$J$9,VLOOKUP(Planilla!P5384,Base!$F$3:$G$9,2,0),0),"")</f>
        <v/>
      </c>
    </row>
    <row r="5385" spans="1:17">
      <c r="A5385" s="18"/>
      <c r="B5385" s="7"/>
      <c r="C5385" s="12"/>
      <c r="D5385" s="13" t="str">
        <f>IFERROR(VLOOKUP(C5385,Base!A:C,2,0),"")</f>
        <v/>
      </c>
      <c r="E5385" s="10" t="str">
        <f>IFERROR(VLOOKUP(C5385,Base!A:C,3,0),"")</f>
        <v/>
      </c>
      <c r="F5385" s="8"/>
      <c r="G5385" s="9"/>
      <c r="H5385" s="18"/>
      <c r="I5385" s="18"/>
      <c r="J5385" s="9"/>
      <c r="K5385" s="18"/>
      <c r="L5385" s="14" t="str">
        <f>IFERROR(J5385*HLOOKUP(I5385,Base!$H$2:$J$9,VLOOKUP(Planilla!K5385,Base!$F$3:$G$9,2,0),0),"")</f>
        <v/>
      </c>
      <c r="M5385" s="19"/>
      <c r="N5385" s="14" t="str">
        <f>IF(M5385="Si",HLOOKUP(I5385,Base!$H$2:$J$9,8,0),"")</f>
        <v/>
      </c>
      <c r="O5385" s="9"/>
      <c r="P5385" s="18"/>
      <c r="Q5385" s="14" t="str">
        <f>IFERROR(O5385*HLOOKUP(I5385,Base!$H$2:$J$9,VLOOKUP(Planilla!P5385,Base!$F$3:$G$9,2,0),0),"")</f>
        <v/>
      </c>
    </row>
    <row r="5386" spans="1:17">
      <c r="A5386" s="18"/>
      <c r="B5386" s="7"/>
      <c r="C5386" s="12"/>
      <c r="D5386" s="13" t="str">
        <f>IFERROR(VLOOKUP(C5386,Base!A:C,2,0),"")</f>
        <v/>
      </c>
      <c r="E5386" s="10" t="str">
        <f>IFERROR(VLOOKUP(C5386,Base!A:C,3,0),"")</f>
        <v/>
      </c>
      <c r="F5386" s="8"/>
      <c r="G5386" s="9"/>
      <c r="H5386" s="18"/>
      <c r="I5386" s="18"/>
      <c r="J5386" s="9"/>
      <c r="K5386" s="18"/>
      <c r="L5386" s="14" t="str">
        <f>IFERROR(J5386*HLOOKUP(I5386,Base!$H$2:$J$9,VLOOKUP(Planilla!K5386,Base!$F$3:$G$9,2,0),0),"")</f>
        <v/>
      </c>
      <c r="M5386" s="19"/>
      <c r="N5386" s="14" t="str">
        <f>IF(M5386="Si",HLOOKUP(I5386,Base!$H$2:$J$9,8,0),"")</f>
        <v/>
      </c>
      <c r="O5386" s="9"/>
      <c r="P5386" s="18"/>
      <c r="Q5386" s="14" t="str">
        <f>IFERROR(O5386*HLOOKUP(I5386,Base!$H$2:$J$9,VLOOKUP(Planilla!P5386,Base!$F$3:$G$9,2,0),0),"")</f>
        <v/>
      </c>
    </row>
    <row r="5387" spans="1:17">
      <c r="A5387" s="18"/>
      <c r="B5387" s="7"/>
      <c r="C5387" s="12"/>
      <c r="D5387" s="13" t="str">
        <f>IFERROR(VLOOKUP(C5387,Base!A:C,2,0),"")</f>
        <v/>
      </c>
      <c r="E5387" s="10" t="str">
        <f>IFERROR(VLOOKUP(C5387,Base!A:C,3,0),"")</f>
        <v/>
      </c>
      <c r="F5387" s="8"/>
      <c r="G5387" s="9"/>
      <c r="H5387" s="18"/>
      <c r="I5387" s="18"/>
      <c r="J5387" s="9"/>
      <c r="K5387" s="18"/>
      <c r="L5387" s="14" t="str">
        <f>IFERROR(J5387*HLOOKUP(I5387,Base!$H$2:$J$9,VLOOKUP(Planilla!K5387,Base!$F$3:$G$9,2,0),0),"")</f>
        <v/>
      </c>
      <c r="M5387" s="19"/>
      <c r="N5387" s="14" t="str">
        <f>IF(M5387="Si",HLOOKUP(I5387,Base!$H$2:$J$9,8,0),"")</f>
        <v/>
      </c>
      <c r="O5387" s="9"/>
      <c r="P5387" s="18"/>
      <c r="Q5387" s="14" t="str">
        <f>IFERROR(O5387*HLOOKUP(I5387,Base!$H$2:$J$9,VLOOKUP(Planilla!P5387,Base!$F$3:$G$9,2,0),0),"")</f>
        <v/>
      </c>
    </row>
    <row r="5388" spans="1:17">
      <c r="A5388" s="18"/>
      <c r="B5388" s="7"/>
      <c r="C5388" s="12"/>
      <c r="D5388" s="13" t="str">
        <f>IFERROR(VLOOKUP(C5388,Base!A:C,2,0),"")</f>
        <v/>
      </c>
      <c r="E5388" s="10" t="str">
        <f>IFERROR(VLOOKUP(C5388,Base!A:C,3,0),"")</f>
        <v/>
      </c>
      <c r="F5388" s="8"/>
      <c r="G5388" s="9"/>
      <c r="H5388" s="18"/>
      <c r="I5388" s="18"/>
      <c r="J5388" s="9"/>
      <c r="K5388" s="18"/>
      <c r="L5388" s="14" t="str">
        <f>IFERROR(J5388*HLOOKUP(I5388,Base!$H$2:$J$9,VLOOKUP(Planilla!K5388,Base!$F$3:$G$9,2,0),0),"")</f>
        <v/>
      </c>
      <c r="M5388" s="19"/>
      <c r="N5388" s="14" t="str">
        <f>IF(M5388="Si",HLOOKUP(I5388,Base!$H$2:$J$9,8,0),"")</f>
        <v/>
      </c>
      <c r="O5388" s="9"/>
      <c r="P5388" s="18"/>
      <c r="Q5388" s="14" t="str">
        <f>IFERROR(O5388*HLOOKUP(I5388,Base!$H$2:$J$9,VLOOKUP(Planilla!P5388,Base!$F$3:$G$9,2,0),0),"")</f>
        <v/>
      </c>
    </row>
    <row r="5389" spans="1:17">
      <c r="A5389" s="18"/>
      <c r="B5389" s="7"/>
      <c r="C5389" s="12"/>
      <c r="D5389" s="13" t="str">
        <f>IFERROR(VLOOKUP(C5389,Base!A:C,2,0),"")</f>
        <v/>
      </c>
      <c r="E5389" s="10" t="str">
        <f>IFERROR(VLOOKUP(C5389,Base!A:C,3,0),"")</f>
        <v/>
      </c>
      <c r="F5389" s="8"/>
      <c r="G5389" s="9"/>
      <c r="H5389" s="18"/>
      <c r="I5389" s="18"/>
      <c r="J5389" s="9"/>
      <c r="K5389" s="18"/>
      <c r="L5389" s="14" t="str">
        <f>IFERROR(J5389*HLOOKUP(I5389,Base!$H$2:$J$9,VLOOKUP(Planilla!K5389,Base!$F$3:$G$9,2,0),0),"")</f>
        <v/>
      </c>
      <c r="M5389" s="19"/>
      <c r="N5389" s="14" t="str">
        <f>IF(M5389="Si",HLOOKUP(I5389,Base!$H$2:$J$9,8,0),"")</f>
        <v/>
      </c>
      <c r="O5389" s="9"/>
      <c r="P5389" s="18"/>
      <c r="Q5389" s="14" t="str">
        <f>IFERROR(O5389*HLOOKUP(I5389,Base!$H$2:$J$9,VLOOKUP(Planilla!P5389,Base!$F$3:$G$9,2,0),0),"")</f>
        <v/>
      </c>
    </row>
    <row r="5390" spans="1:17">
      <c r="A5390" s="18"/>
      <c r="B5390" s="7"/>
      <c r="C5390" s="12"/>
      <c r="D5390" s="13" t="str">
        <f>IFERROR(VLOOKUP(C5390,Base!A:C,2,0),"")</f>
        <v/>
      </c>
      <c r="E5390" s="10" t="str">
        <f>IFERROR(VLOOKUP(C5390,Base!A:C,3,0),"")</f>
        <v/>
      </c>
      <c r="F5390" s="8"/>
      <c r="G5390" s="9"/>
      <c r="H5390" s="18"/>
      <c r="I5390" s="18"/>
      <c r="J5390" s="9"/>
      <c r="K5390" s="18"/>
      <c r="L5390" s="14" t="str">
        <f>IFERROR(J5390*HLOOKUP(I5390,Base!$H$2:$J$9,VLOOKUP(Planilla!K5390,Base!$F$3:$G$9,2,0),0),"")</f>
        <v/>
      </c>
      <c r="M5390" s="19"/>
      <c r="N5390" s="14" t="str">
        <f>IF(M5390="Si",HLOOKUP(I5390,Base!$H$2:$J$9,8,0),"")</f>
        <v/>
      </c>
      <c r="O5390" s="9"/>
      <c r="P5390" s="18"/>
      <c r="Q5390" s="14" t="str">
        <f>IFERROR(O5390*HLOOKUP(I5390,Base!$H$2:$J$9,VLOOKUP(Planilla!P5390,Base!$F$3:$G$9,2,0),0),"")</f>
        <v/>
      </c>
    </row>
    <row r="5391" spans="1:17">
      <c r="A5391" s="18"/>
      <c r="B5391" s="7"/>
      <c r="C5391" s="12"/>
      <c r="D5391" s="13" t="str">
        <f>IFERROR(VLOOKUP(C5391,Base!A:C,2,0),"")</f>
        <v/>
      </c>
      <c r="E5391" s="10" t="str">
        <f>IFERROR(VLOOKUP(C5391,Base!A:C,3,0),"")</f>
        <v/>
      </c>
      <c r="F5391" s="8"/>
      <c r="G5391" s="9"/>
      <c r="H5391" s="18"/>
      <c r="I5391" s="18"/>
      <c r="J5391" s="9"/>
      <c r="K5391" s="18"/>
      <c r="L5391" s="14" t="str">
        <f>IFERROR(J5391*HLOOKUP(I5391,Base!$H$2:$J$9,VLOOKUP(Planilla!K5391,Base!$F$3:$G$9,2,0),0),"")</f>
        <v/>
      </c>
      <c r="M5391" s="19"/>
      <c r="N5391" s="14" t="str">
        <f>IF(M5391="Si",HLOOKUP(I5391,Base!$H$2:$J$9,8,0),"")</f>
        <v/>
      </c>
      <c r="O5391" s="9"/>
      <c r="P5391" s="18"/>
      <c r="Q5391" s="14" t="str">
        <f>IFERROR(O5391*HLOOKUP(I5391,Base!$H$2:$J$9,VLOOKUP(Planilla!P5391,Base!$F$3:$G$9,2,0),0),"")</f>
        <v/>
      </c>
    </row>
    <row r="5392" spans="1:17">
      <c r="A5392" s="18"/>
      <c r="B5392" s="7"/>
      <c r="C5392" s="12"/>
      <c r="D5392" s="13" t="str">
        <f>IFERROR(VLOOKUP(C5392,Base!A:C,2,0),"")</f>
        <v/>
      </c>
      <c r="E5392" s="10" t="str">
        <f>IFERROR(VLOOKUP(C5392,Base!A:C,3,0),"")</f>
        <v/>
      </c>
      <c r="F5392" s="8"/>
      <c r="G5392" s="9"/>
      <c r="H5392" s="18"/>
      <c r="I5392" s="18"/>
      <c r="J5392" s="9"/>
      <c r="K5392" s="18"/>
      <c r="L5392" s="14" t="str">
        <f>IFERROR(J5392*HLOOKUP(I5392,Base!$H$2:$J$9,VLOOKUP(Planilla!K5392,Base!$F$3:$G$9,2,0),0),"")</f>
        <v/>
      </c>
      <c r="M5392" s="19"/>
      <c r="N5392" s="14" t="str">
        <f>IF(M5392="Si",HLOOKUP(I5392,Base!$H$2:$J$9,8,0),"")</f>
        <v/>
      </c>
      <c r="O5392" s="9"/>
      <c r="P5392" s="18"/>
      <c r="Q5392" s="14" t="str">
        <f>IFERROR(O5392*HLOOKUP(I5392,Base!$H$2:$J$9,VLOOKUP(Planilla!P5392,Base!$F$3:$G$9,2,0),0),"")</f>
        <v/>
      </c>
    </row>
    <row r="5393" spans="1:17">
      <c r="A5393" s="18"/>
      <c r="B5393" s="7"/>
      <c r="C5393" s="12"/>
      <c r="D5393" s="13" t="str">
        <f>IFERROR(VLOOKUP(C5393,Base!A:C,2,0),"")</f>
        <v/>
      </c>
      <c r="E5393" s="10" t="str">
        <f>IFERROR(VLOOKUP(C5393,Base!A:C,3,0),"")</f>
        <v/>
      </c>
      <c r="F5393" s="8"/>
      <c r="G5393" s="9"/>
      <c r="H5393" s="18"/>
      <c r="I5393" s="18"/>
      <c r="J5393" s="9"/>
      <c r="K5393" s="18"/>
      <c r="L5393" s="14" t="str">
        <f>IFERROR(J5393*HLOOKUP(I5393,Base!$H$2:$J$9,VLOOKUP(Planilla!K5393,Base!$F$3:$G$9,2,0),0),"")</f>
        <v/>
      </c>
      <c r="M5393" s="19"/>
      <c r="N5393" s="14" t="str">
        <f>IF(M5393="Si",HLOOKUP(I5393,Base!$H$2:$J$9,8,0),"")</f>
        <v/>
      </c>
      <c r="O5393" s="9"/>
      <c r="P5393" s="18"/>
      <c r="Q5393" s="14" t="str">
        <f>IFERROR(O5393*HLOOKUP(I5393,Base!$H$2:$J$9,VLOOKUP(Planilla!P5393,Base!$F$3:$G$9,2,0),0),"")</f>
        <v/>
      </c>
    </row>
    <row r="5394" spans="1:17">
      <c r="A5394" s="18"/>
      <c r="B5394" s="7"/>
      <c r="C5394" s="12"/>
      <c r="D5394" s="13" t="str">
        <f>IFERROR(VLOOKUP(C5394,Base!A:C,2,0),"")</f>
        <v/>
      </c>
      <c r="E5394" s="10" t="str">
        <f>IFERROR(VLOOKUP(C5394,Base!A:C,3,0),"")</f>
        <v/>
      </c>
      <c r="F5394" s="8"/>
      <c r="G5394" s="9"/>
      <c r="H5394" s="18"/>
      <c r="I5394" s="18"/>
      <c r="J5394" s="9"/>
      <c r="K5394" s="18"/>
      <c r="L5394" s="14" t="str">
        <f>IFERROR(J5394*HLOOKUP(I5394,Base!$H$2:$J$9,VLOOKUP(Planilla!K5394,Base!$F$3:$G$9,2,0),0),"")</f>
        <v/>
      </c>
      <c r="M5394" s="19"/>
      <c r="N5394" s="14" t="str">
        <f>IF(M5394="Si",HLOOKUP(I5394,Base!$H$2:$J$9,8,0),"")</f>
        <v/>
      </c>
      <c r="O5394" s="9"/>
      <c r="P5394" s="18"/>
      <c r="Q5394" s="14" t="str">
        <f>IFERROR(O5394*HLOOKUP(I5394,Base!$H$2:$J$9,VLOOKUP(Planilla!P5394,Base!$F$3:$G$9,2,0),0),"")</f>
        <v/>
      </c>
    </row>
    <row r="5395" spans="1:17">
      <c r="A5395" s="18"/>
      <c r="B5395" s="7"/>
      <c r="C5395" s="12"/>
      <c r="D5395" s="13" t="str">
        <f>IFERROR(VLOOKUP(C5395,Base!A:C,2,0),"")</f>
        <v/>
      </c>
      <c r="E5395" s="10" t="str">
        <f>IFERROR(VLOOKUP(C5395,Base!A:C,3,0),"")</f>
        <v/>
      </c>
      <c r="F5395" s="8"/>
      <c r="G5395" s="9"/>
      <c r="H5395" s="18"/>
      <c r="I5395" s="18"/>
      <c r="J5395" s="9"/>
      <c r="K5395" s="18"/>
      <c r="L5395" s="14" t="str">
        <f>IFERROR(J5395*HLOOKUP(I5395,Base!$H$2:$J$9,VLOOKUP(Planilla!K5395,Base!$F$3:$G$9,2,0),0),"")</f>
        <v/>
      </c>
      <c r="M5395" s="19"/>
      <c r="N5395" s="14" t="str">
        <f>IF(M5395="Si",HLOOKUP(I5395,Base!$H$2:$J$9,8,0),"")</f>
        <v/>
      </c>
      <c r="O5395" s="9"/>
      <c r="P5395" s="18"/>
      <c r="Q5395" s="14" t="str">
        <f>IFERROR(O5395*HLOOKUP(I5395,Base!$H$2:$J$9,VLOOKUP(Planilla!P5395,Base!$F$3:$G$9,2,0),0),"")</f>
        <v/>
      </c>
    </row>
    <row r="5396" spans="1:17">
      <c r="A5396" s="18"/>
      <c r="B5396" s="7"/>
      <c r="C5396" s="12"/>
      <c r="D5396" s="13" t="str">
        <f>IFERROR(VLOOKUP(C5396,Base!A:C,2,0),"")</f>
        <v/>
      </c>
      <c r="E5396" s="10" t="str">
        <f>IFERROR(VLOOKUP(C5396,Base!A:C,3,0),"")</f>
        <v/>
      </c>
      <c r="F5396" s="8"/>
      <c r="G5396" s="9"/>
      <c r="H5396" s="18"/>
      <c r="I5396" s="18"/>
      <c r="J5396" s="9"/>
      <c r="K5396" s="18"/>
      <c r="L5396" s="14" t="str">
        <f>IFERROR(J5396*HLOOKUP(I5396,Base!$H$2:$J$9,VLOOKUP(Planilla!K5396,Base!$F$3:$G$9,2,0),0),"")</f>
        <v/>
      </c>
      <c r="M5396" s="19"/>
      <c r="N5396" s="14" t="str">
        <f>IF(M5396="Si",HLOOKUP(I5396,Base!$H$2:$J$9,8,0),"")</f>
        <v/>
      </c>
      <c r="O5396" s="9"/>
      <c r="P5396" s="18"/>
      <c r="Q5396" s="14" t="str">
        <f>IFERROR(O5396*HLOOKUP(I5396,Base!$H$2:$J$9,VLOOKUP(Planilla!P5396,Base!$F$3:$G$9,2,0),0),"")</f>
        <v/>
      </c>
    </row>
    <row r="5397" spans="1:17">
      <c r="A5397" s="18"/>
      <c r="B5397" s="7"/>
      <c r="C5397" s="12"/>
      <c r="D5397" s="13" t="str">
        <f>IFERROR(VLOOKUP(C5397,Base!A:C,2,0),"")</f>
        <v/>
      </c>
      <c r="E5397" s="10" t="str">
        <f>IFERROR(VLOOKUP(C5397,Base!A:C,3,0),"")</f>
        <v/>
      </c>
      <c r="F5397" s="8"/>
      <c r="G5397" s="9"/>
      <c r="H5397" s="18"/>
      <c r="I5397" s="18"/>
      <c r="J5397" s="9"/>
      <c r="K5397" s="18"/>
      <c r="L5397" s="14" t="str">
        <f>IFERROR(J5397*HLOOKUP(I5397,Base!$H$2:$J$9,VLOOKUP(Planilla!K5397,Base!$F$3:$G$9,2,0),0),"")</f>
        <v/>
      </c>
      <c r="M5397" s="19"/>
      <c r="N5397" s="14" t="str">
        <f>IF(M5397="Si",HLOOKUP(I5397,Base!$H$2:$J$9,8,0),"")</f>
        <v/>
      </c>
      <c r="O5397" s="9"/>
      <c r="P5397" s="18"/>
      <c r="Q5397" s="14" t="str">
        <f>IFERROR(O5397*HLOOKUP(I5397,Base!$H$2:$J$9,VLOOKUP(Planilla!P5397,Base!$F$3:$G$9,2,0),0),"")</f>
        <v/>
      </c>
    </row>
    <row r="5398" spans="1:17">
      <c r="A5398" s="18"/>
      <c r="B5398" s="7"/>
      <c r="C5398" s="12"/>
      <c r="D5398" s="13" t="str">
        <f>IFERROR(VLOOKUP(C5398,Base!A:C,2,0),"")</f>
        <v/>
      </c>
      <c r="E5398" s="10" t="str">
        <f>IFERROR(VLOOKUP(C5398,Base!A:C,3,0),"")</f>
        <v/>
      </c>
      <c r="F5398" s="8"/>
      <c r="G5398" s="9"/>
      <c r="H5398" s="18"/>
      <c r="I5398" s="18"/>
      <c r="J5398" s="9"/>
      <c r="K5398" s="18"/>
      <c r="L5398" s="14" t="str">
        <f>IFERROR(J5398*HLOOKUP(I5398,Base!$H$2:$J$9,VLOOKUP(Planilla!K5398,Base!$F$3:$G$9,2,0),0),"")</f>
        <v/>
      </c>
      <c r="M5398" s="19"/>
      <c r="N5398" s="14" t="str">
        <f>IF(M5398="Si",HLOOKUP(I5398,Base!$H$2:$J$9,8,0),"")</f>
        <v/>
      </c>
      <c r="O5398" s="9"/>
      <c r="P5398" s="18"/>
      <c r="Q5398" s="14" t="str">
        <f>IFERROR(O5398*HLOOKUP(I5398,Base!$H$2:$J$9,VLOOKUP(Planilla!P5398,Base!$F$3:$G$9,2,0),0),"")</f>
        <v/>
      </c>
    </row>
    <row r="5399" spans="1:17">
      <c r="A5399" s="18"/>
      <c r="B5399" s="7"/>
      <c r="C5399" s="12"/>
      <c r="D5399" s="13" t="str">
        <f>IFERROR(VLOOKUP(C5399,Base!A:C,2,0),"")</f>
        <v/>
      </c>
      <c r="E5399" s="10" t="str">
        <f>IFERROR(VLOOKUP(C5399,Base!A:C,3,0),"")</f>
        <v/>
      </c>
      <c r="F5399" s="8"/>
      <c r="G5399" s="9"/>
      <c r="H5399" s="18"/>
      <c r="I5399" s="18"/>
      <c r="J5399" s="9"/>
      <c r="K5399" s="18"/>
      <c r="L5399" s="14" t="str">
        <f>IFERROR(J5399*HLOOKUP(I5399,Base!$H$2:$J$9,VLOOKUP(Planilla!K5399,Base!$F$3:$G$9,2,0),0),"")</f>
        <v/>
      </c>
      <c r="M5399" s="19"/>
      <c r="N5399" s="14" t="str">
        <f>IF(M5399="Si",HLOOKUP(I5399,Base!$H$2:$J$9,8,0),"")</f>
        <v/>
      </c>
      <c r="O5399" s="9"/>
      <c r="P5399" s="18"/>
      <c r="Q5399" s="14" t="str">
        <f>IFERROR(O5399*HLOOKUP(I5399,Base!$H$2:$J$9,VLOOKUP(Planilla!P5399,Base!$F$3:$G$9,2,0),0),"")</f>
        <v/>
      </c>
    </row>
    <row r="5400" spans="1:17">
      <c r="A5400" s="18"/>
      <c r="B5400" s="7"/>
      <c r="C5400" s="12"/>
      <c r="D5400" s="13" t="str">
        <f>IFERROR(VLOOKUP(C5400,Base!A:C,2,0),"")</f>
        <v/>
      </c>
      <c r="E5400" s="10" t="str">
        <f>IFERROR(VLOOKUP(C5400,Base!A:C,3,0),"")</f>
        <v/>
      </c>
      <c r="F5400" s="8"/>
      <c r="G5400" s="9"/>
      <c r="H5400" s="18"/>
      <c r="I5400" s="18"/>
      <c r="J5400" s="9"/>
      <c r="K5400" s="18"/>
      <c r="L5400" s="14" t="str">
        <f>IFERROR(J5400*HLOOKUP(I5400,Base!$H$2:$J$9,VLOOKUP(Planilla!K5400,Base!$F$3:$G$9,2,0),0),"")</f>
        <v/>
      </c>
      <c r="M5400" s="19"/>
      <c r="N5400" s="14" t="str">
        <f>IF(M5400="Si",HLOOKUP(I5400,Base!$H$2:$J$9,8,0),"")</f>
        <v/>
      </c>
      <c r="O5400" s="9"/>
      <c r="P5400" s="18"/>
      <c r="Q5400" s="14" t="str">
        <f>IFERROR(O5400*HLOOKUP(I5400,Base!$H$2:$J$9,VLOOKUP(Planilla!P5400,Base!$F$3:$G$9,2,0),0),"")</f>
        <v/>
      </c>
    </row>
    <row r="5401" spans="1:17">
      <c r="A5401" s="18"/>
      <c r="B5401" s="7"/>
      <c r="C5401" s="12"/>
      <c r="D5401" s="13" t="str">
        <f>IFERROR(VLOOKUP(C5401,Base!A:C,2,0),"")</f>
        <v/>
      </c>
      <c r="E5401" s="10" t="str">
        <f>IFERROR(VLOOKUP(C5401,Base!A:C,3,0),"")</f>
        <v/>
      </c>
      <c r="F5401" s="8"/>
      <c r="G5401" s="9"/>
      <c r="H5401" s="18"/>
      <c r="I5401" s="18"/>
      <c r="J5401" s="9"/>
      <c r="K5401" s="18"/>
      <c r="L5401" s="14" t="str">
        <f>IFERROR(J5401*HLOOKUP(I5401,Base!$H$2:$J$9,VLOOKUP(Planilla!K5401,Base!$F$3:$G$9,2,0),0),"")</f>
        <v/>
      </c>
      <c r="M5401" s="19"/>
      <c r="N5401" s="14" t="str">
        <f>IF(M5401="Si",HLOOKUP(I5401,Base!$H$2:$J$9,8,0),"")</f>
        <v/>
      </c>
      <c r="O5401" s="9"/>
      <c r="P5401" s="18"/>
      <c r="Q5401" s="14" t="str">
        <f>IFERROR(O5401*HLOOKUP(I5401,Base!$H$2:$J$9,VLOOKUP(Planilla!P5401,Base!$F$3:$G$9,2,0),0),"")</f>
        <v/>
      </c>
    </row>
    <row r="5402" spans="1:17">
      <c r="A5402" s="18"/>
      <c r="B5402" s="7"/>
      <c r="C5402" s="12"/>
      <c r="D5402" s="13" t="str">
        <f>IFERROR(VLOOKUP(C5402,Base!A:C,2,0),"")</f>
        <v/>
      </c>
      <c r="E5402" s="10" t="str">
        <f>IFERROR(VLOOKUP(C5402,Base!A:C,3,0),"")</f>
        <v/>
      </c>
      <c r="F5402" s="8"/>
      <c r="G5402" s="9"/>
      <c r="H5402" s="18"/>
      <c r="I5402" s="18"/>
      <c r="J5402" s="9"/>
      <c r="K5402" s="18"/>
      <c r="L5402" s="14" t="str">
        <f>IFERROR(J5402*HLOOKUP(I5402,Base!$H$2:$J$9,VLOOKUP(Planilla!K5402,Base!$F$3:$G$9,2,0),0),"")</f>
        <v/>
      </c>
      <c r="M5402" s="19"/>
      <c r="N5402" s="14" t="str">
        <f>IF(M5402="Si",HLOOKUP(I5402,Base!$H$2:$J$9,8,0),"")</f>
        <v/>
      </c>
      <c r="O5402" s="9"/>
      <c r="P5402" s="18"/>
      <c r="Q5402" s="14" t="str">
        <f>IFERROR(O5402*HLOOKUP(I5402,Base!$H$2:$J$9,VLOOKUP(Planilla!P5402,Base!$F$3:$G$9,2,0),0),"")</f>
        <v/>
      </c>
    </row>
    <row r="5403" spans="1:17">
      <c r="A5403" s="18"/>
      <c r="B5403" s="7"/>
      <c r="C5403" s="12"/>
      <c r="D5403" s="13" t="str">
        <f>IFERROR(VLOOKUP(C5403,Base!A:C,2,0),"")</f>
        <v/>
      </c>
      <c r="E5403" s="10" t="str">
        <f>IFERROR(VLOOKUP(C5403,Base!A:C,3,0),"")</f>
        <v/>
      </c>
      <c r="F5403" s="8"/>
      <c r="G5403" s="9"/>
      <c r="H5403" s="18"/>
      <c r="I5403" s="18"/>
      <c r="J5403" s="9"/>
      <c r="K5403" s="18"/>
      <c r="L5403" s="14" t="str">
        <f>IFERROR(J5403*HLOOKUP(I5403,Base!$H$2:$J$9,VLOOKUP(Planilla!K5403,Base!$F$3:$G$9,2,0),0),"")</f>
        <v/>
      </c>
      <c r="M5403" s="19"/>
      <c r="N5403" s="14" t="str">
        <f>IF(M5403="Si",HLOOKUP(I5403,Base!$H$2:$J$9,8,0),"")</f>
        <v/>
      </c>
      <c r="O5403" s="9"/>
      <c r="P5403" s="18"/>
      <c r="Q5403" s="14" t="str">
        <f>IFERROR(O5403*HLOOKUP(I5403,Base!$H$2:$J$9,VLOOKUP(Planilla!P5403,Base!$F$3:$G$9,2,0),0),"")</f>
        <v/>
      </c>
    </row>
    <row r="5404" spans="1:17">
      <c r="A5404" s="18"/>
      <c r="B5404" s="7"/>
      <c r="C5404" s="12"/>
      <c r="D5404" s="13" t="str">
        <f>IFERROR(VLOOKUP(C5404,Base!A:C,2,0),"")</f>
        <v/>
      </c>
      <c r="E5404" s="10" t="str">
        <f>IFERROR(VLOOKUP(C5404,Base!A:C,3,0),"")</f>
        <v/>
      </c>
      <c r="F5404" s="8"/>
      <c r="G5404" s="9"/>
      <c r="H5404" s="18"/>
      <c r="I5404" s="18"/>
      <c r="J5404" s="9"/>
      <c r="K5404" s="18"/>
      <c r="L5404" s="14" t="str">
        <f>IFERROR(J5404*HLOOKUP(I5404,Base!$H$2:$J$9,VLOOKUP(Planilla!K5404,Base!$F$3:$G$9,2,0),0),"")</f>
        <v/>
      </c>
      <c r="M5404" s="19"/>
      <c r="N5404" s="14" t="str">
        <f>IF(M5404="Si",HLOOKUP(I5404,Base!$H$2:$J$9,8,0),"")</f>
        <v/>
      </c>
      <c r="O5404" s="9"/>
      <c r="P5404" s="18"/>
      <c r="Q5404" s="14" t="str">
        <f>IFERROR(O5404*HLOOKUP(I5404,Base!$H$2:$J$9,VLOOKUP(Planilla!P5404,Base!$F$3:$G$9,2,0),0),"")</f>
        <v/>
      </c>
    </row>
    <row r="5405" spans="1:17">
      <c r="A5405" s="18"/>
      <c r="B5405" s="7"/>
      <c r="C5405" s="12"/>
      <c r="D5405" s="13" t="str">
        <f>IFERROR(VLOOKUP(C5405,Base!A:C,2,0),"")</f>
        <v/>
      </c>
      <c r="E5405" s="10" t="str">
        <f>IFERROR(VLOOKUP(C5405,Base!A:C,3,0),"")</f>
        <v/>
      </c>
      <c r="F5405" s="8"/>
      <c r="G5405" s="9"/>
      <c r="H5405" s="18"/>
      <c r="I5405" s="18"/>
      <c r="J5405" s="9"/>
      <c r="K5405" s="18"/>
      <c r="L5405" s="14" t="str">
        <f>IFERROR(J5405*HLOOKUP(I5405,Base!$H$2:$J$9,VLOOKUP(Planilla!K5405,Base!$F$3:$G$9,2,0),0),"")</f>
        <v/>
      </c>
      <c r="M5405" s="19"/>
      <c r="N5405" s="14" t="str">
        <f>IF(M5405="Si",HLOOKUP(I5405,Base!$H$2:$J$9,8,0),"")</f>
        <v/>
      </c>
      <c r="O5405" s="9"/>
      <c r="P5405" s="18"/>
      <c r="Q5405" s="14" t="str">
        <f>IFERROR(O5405*HLOOKUP(I5405,Base!$H$2:$J$9,VLOOKUP(Planilla!P5405,Base!$F$3:$G$9,2,0),0),"")</f>
        <v/>
      </c>
    </row>
    <row r="5406" spans="1:17">
      <c r="A5406" s="18"/>
      <c r="B5406" s="7"/>
      <c r="C5406" s="12"/>
      <c r="D5406" s="13" t="str">
        <f>IFERROR(VLOOKUP(C5406,Base!A:C,2,0),"")</f>
        <v/>
      </c>
      <c r="E5406" s="10" t="str">
        <f>IFERROR(VLOOKUP(C5406,Base!A:C,3,0),"")</f>
        <v/>
      </c>
      <c r="F5406" s="8"/>
      <c r="G5406" s="9"/>
      <c r="H5406" s="18"/>
      <c r="I5406" s="18"/>
      <c r="J5406" s="9"/>
      <c r="K5406" s="18"/>
      <c r="L5406" s="14" t="str">
        <f>IFERROR(J5406*HLOOKUP(I5406,Base!$H$2:$J$9,VLOOKUP(Planilla!K5406,Base!$F$3:$G$9,2,0),0),"")</f>
        <v/>
      </c>
      <c r="M5406" s="19"/>
      <c r="N5406" s="14" t="str">
        <f>IF(M5406="Si",HLOOKUP(I5406,Base!$H$2:$J$9,8,0),"")</f>
        <v/>
      </c>
      <c r="O5406" s="9"/>
      <c r="P5406" s="18"/>
      <c r="Q5406" s="14" t="str">
        <f>IFERROR(O5406*HLOOKUP(I5406,Base!$H$2:$J$9,VLOOKUP(Planilla!P5406,Base!$F$3:$G$9,2,0),0),"")</f>
        <v/>
      </c>
    </row>
    <row r="5407" spans="1:17">
      <c r="A5407" s="18"/>
      <c r="B5407" s="7"/>
      <c r="C5407" s="12"/>
      <c r="D5407" s="13" t="str">
        <f>IFERROR(VLOOKUP(C5407,Base!A:C,2,0),"")</f>
        <v/>
      </c>
      <c r="E5407" s="10" t="str">
        <f>IFERROR(VLOOKUP(C5407,Base!A:C,3,0),"")</f>
        <v/>
      </c>
      <c r="F5407" s="8"/>
      <c r="G5407" s="9"/>
      <c r="H5407" s="18"/>
      <c r="I5407" s="18"/>
      <c r="J5407" s="9"/>
      <c r="K5407" s="18"/>
      <c r="L5407" s="14" t="str">
        <f>IFERROR(J5407*HLOOKUP(I5407,Base!$H$2:$J$9,VLOOKUP(Planilla!K5407,Base!$F$3:$G$9,2,0),0),"")</f>
        <v/>
      </c>
      <c r="M5407" s="19"/>
      <c r="N5407" s="14" t="str">
        <f>IF(M5407="Si",HLOOKUP(I5407,Base!$H$2:$J$9,8,0),"")</f>
        <v/>
      </c>
      <c r="O5407" s="9"/>
      <c r="P5407" s="18"/>
      <c r="Q5407" s="14" t="str">
        <f>IFERROR(O5407*HLOOKUP(I5407,Base!$H$2:$J$9,VLOOKUP(Planilla!P5407,Base!$F$3:$G$9,2,0),0),"")</f>
        <v/>
      </c>
    </row>
    <row r="5408" spans="1:17">
      <c r="A5408" s="18"/>
      <c r="B5408" s="7"/>
      <c r="C5408" s="12"/>
      <c r="D5408" s="13" t="str">
        <f>IFERROR(VLOOKUP(C5408,Base!A:C,2,0),"")</f>
        <v/>
      </c>
      <c r="E5408" s="10" t="str">
        <f>IFERROR(VLOOKUP(C5408,Base!A:C,3,0),"")</f>
        <v/>
      </c>
      <c r="F5408" s="8"/>
      <c r="G5408" s="9"/>
      <c r="H5408" s="18"/>
      <c r="I5408" s="18"/>
      <c r="J5408" s="9"/>
      <c r="K5408" s="18"/>
      <c r="L5408" s="14" t="str">
        <f>IFERROR(J5408*HLOOKUP(I5408,Base!$H$2:$J$9,VLOOKUP(Planilla!K5408,Base!$F$3:$G$9,2,0),0),"")</f>
        <v/>
      </c>
      <c r="M5408" s="19"/>
      <c r="N5408" s="14" t="str">
        <f>IF(M5408="Si",HLOOKUP(I5408,Base!$H$2:$J$9,8,0),"")</f>
        <v/>
      </c>
      <c r="O5408" s="9"/>
      <c r="P5408" s="18"/>
      <c r="Q5408" s="14" t="str">
        <f>IFERROR(O5408*HLOOKUP(I5408,Base!$H$2:$J$9,VLOOKUP(Planilla!P5408,Base!$F$3:$G$9,2,0),0),"")</f>
        <v/>
      </c>
    </row>
    <row r="5409" spans="1:17">
      <c r="A5409" s="18"/>
      <c r="B5409" s="7"/>
      <c r="C5409" s="12"/>
      <c r="D5409" s="13" t="str">
        <f>IFERROR(VLOOKUP(C5409,Base!A:C,2,0),"")</f>
        <v/>
      </c>
      <c r="E5409" s="10" t="str">
        <f>IFERROR(VLOOKUP(C5409,Base!A:C,3,0),"")</f>
        <v/>
      </c>
      <c r="F5409" s="8"/>
      <c r="G5409" s="9"/>
      <c r="H5409" s="18"/>
      <c r="I5409" s="18"/>
      <c r="J5409" s="9"/>
      <c r="K5409" s="18"/>
      <c r="L5409" s="14" t="str">
        <f>IFERROR(J5409*HLOOKUP(I5409,Base!$H$2:$J$9,VLOOKUP(Planilla!K5409,Base!$F$3:$G$9,2,0),0),"")</f>
        <v/>
      </c>
      <c r="M5409" s="19"/>
      <c r="N5409" s="14" t="str">
        <f>IF(M5409="Si",HLOOKUP(I5409,Base!$H$2:$J$9,8,0),"")</f>
        <v/>
      </c>
      <c r="O5409" s="9"/>
      <c r="P5409" s="18"/>
      <c r="Q5409" s="14" t="str">
        <f>IFERROR(O5409*HLOOKUP(I5409,Base!$H$2:$J$9,VLOOKUP(Planilla!P5409,Base!$F$3:$G$9,2,0),0),"")</f>
        <v/>
      </c>
    </row>
    <row r="5410" spans="1:17">
      <c r="A5410" s="18"/>
      <c r="B5410" s="7"/>
      <c r="C5410" s="12"/>
      <c r="D5410" s="13" t="str">
        <f>IFERROR(VLOOKUP(C5410,Base!A:C,2,0),"")</f>
        <v/>
      </c>
      <c r="E5410" s="10" t="str">
        <f>IFERROR(VLOOKUP(C5410,Base!A:C,3,0),"")</f>
        <v/>
      </c>
      <c r="F5410" s="8"/>
      <c r="G5410" s="9"/>
      <c r="H5410" s="18"/>
      <c r="I5410" s="18"/>
      <c r="J5410" s="9"/>
      <c r="K5410" s="18"/>
      <c r="L5410" s="14" t="str">
        <f>IFERROR(J5410*HLOOKUP(I5410,Base!$H$2:$J$9,VLOOKUP(Planilla!K5410,Base!$F$3:$G$9,2,0),0),"")</f>
        <v/>
      </c>
      <c r="M5410" s="19"/>
      <c r="N5410" s="14" t="str">
        <f>IF(M5410="Si",HLOOKUP(I5410,Base!$H$2:$J$9,8,0),"")</f>
        <v/>
      </c>
      <c r="O5410" s="9"/>
      <c r="P5410" s="18"/>
      <c r="Q5410" s="14" t="str">
        <f>IFERROR(O5410*HLOOKUP(I5410,Base!$H$2:$J$9,VLOOKUP(Planilla!P5410,Base!$F$3:$G$9,2,0),0),"")</f>
        <v/>
      </c>
    </row>
    <row r="5411" spans="1:17">
      <c r="A5411" s="18"/>
      <c r="B5411" s="7"/>
      <c r="C5411" s="12"/>
      <c r="D5411" s="13" t="str">
        <f>IFERROR(VLOOKUP(C5411,Base!A:C,2,0),"")</f>
        <v/>
      </c>
      <c r="E5411" s="10" t="str">
        <f>IFERROR(VLOOKUP(C5411,Base!A:C,3,0),"")</f>
        <v/>
      </c>
      <c r="F5411" s="8"/>
      <c r="G5411" s="9"/>
      <c r="H5411" s="18"/>
      <c r="I5411" s="18"/>
      <c r="J5411" s="9"/>
      <c r="K5411" s="18"/>
      <c r="L5411" s="14" t="str">
        <f>IFERROR(J5411*HLOOKUP(I5411,Base!$H$2:$J$9,VLOOKUP(Planilla!K5411,Base!$F$3:$G$9,2,0),0),"")</f>
        <v/>
      </c>
      <c r="M5411" s="19"/>
      <c r="N5411" s="14" t="str">
        <f>IF(M5411="Si",HLOOKUP(I5411,Base!$H$2:$J$9,8,0),"")</f>
        <v/>
      </c>
      <c r="O5411" s="9"/>
      <c r="P5411" s="18"/>
      <c r="Q5411" s="14" t="str">
        <f>IFERROR(O5411*HLOOKUP(I5411,Base!$H$2:$J$9,VLOOKUP(Planilla!P5411,Base!$F$3:$G$9,2,0),0),"")</f>
        <v/>
      </c>
    </row>
    <row r="5412" spans="1:17">
      <c r="A5412" s="18"/>
      <c r="B5412" s="7"/>
      <c r="C5412" s="12"/>
      <c r="D5412" s="13" t="str">
        <f>IFERROR(VLOOKUP(C5412,Base!A:C,2,0),"")</f>
        <v/>
      </c>
      <c r="E5412" s="10" t="str">
        <f>IFERROR(VLOOKUP(C5412,Base!A:C,3,0),"")</f>
        <v/>
      </c>
      <c r="F5412" s="8"/>
      <c r="G5412" s="9"/>
      <c r="H5412" s="18"/>
      <c r="I5412" s="18"/>
      <c r="J5412" s="9"/>
      <c r="K5412" s="18"/>
      <c r="L5412" s="14" t="str">
        <f>IFERROR(J5412*HLOOKUP(I5412,Base!$H$2:$J$9,VLOOKUP(Planilla!K5412,Base!$F$3:$G$9,2,0),0),"")</f>
        <v/>
      </c>
      <c r="M5412" s="19"/>
      <c r="N5412" s="14" t="str">
        <f>IF(M5412="Si",HLOOKUP(I5412,Base!$H$2:$J$9,8,0),"")</f>
        <v/>
      </c>
      <c r="O5412" s="9"/>
      <c r="P5412" s="18"/>
      <c r="Q5412" s="14" t="str">
        <f>IFERROR(O5412*HLOOKUP(I5412,Base!$H$2:$J$9,VLOOKUP(Planilla!P5412,Base!$F$3:$G$9,2,0),0),"")</f>
        <v/>
      </c>
    </row>
    <row r="5413" spans="1:17">
      <c r="A5413" s="18"/>
      <c r="B5413" s="7"/>
      <c r="C5413" s="12"/>
      <c r="D5413" s="13" t="str">
        <f>IFERROR(VLOOKUP(C5413,Base!A:C,2,0),"")</f>
        <v/>
      </c>
      <c r="E5413" s="10" t="str">
        <f>IFERROR(VLOOKUP(C5413,Base!A:C,3,0),"")</f>
        <v/>
      </c>
      <c r="F5413" s="8"/>
      <c r="G5413" s="9"/>
      <c r="H5413" s="18"/>
      <c r="I5413" s="18"/>
      <c r="J5413" s="9"/>
      <c r="K5413" s="18"/>
      <c r="L5413" s="14" t="str">
        <f>IFERROR(J5413*HLOOKUP(I5413,Base!$H$2:$J$9,VLOOKUP(Planilla!K5413,Base!$F$3:$G$9,2,0),0),"")</f>
        <v/>
      </c>
      <c r="M5413" s="19"/>
      <c r="N5413" s="14" t="str">
        <f>IF(M5413="Si",HLOOKUP(I5413,Base!$H$2:$J$9,8,0),"")</f>
        <v/>
      </c>
      <c r="O5413" s="9"/>
      <c r="P5413" s="18"/>
      <c r="Q5413" s="14" t="str">
        <f>IFERROR(O5413*HLOOKUP(I5413,Base!$H$2:$J$9,VLOOKUP(Planilla!P5413,Base!$F$3:$G$9,2,0),0),"")</f>
        <v/>
      </c>
    </row>
    <row r="5414" spans="1:17">
      <c r="A5414" s="18"/>
      <c r="B5414" s="7"/>
      <c r="C5414" s="12"/>
      <c r="D5414" s="13" t="str">
        <f>IFERROR(VLOOKUP(C5414,Base!A:C,2,0),"")</f>
        <v/>
      </c>
      <c r="E5414" s="10" t="str">
        <f>IFERROR(VLOOKUP(C5414,Base!A:C,3,0),"")</f>
        <v/>
      </c>
      <c r="F5414" s="8"/>
      <c r="G5414" s="9"/>
      <c r="H5414" s="18"/>
      <c r="I5414" s="18"/>
      <c r="J5414" s="9"/>
      <c r="K5414" s="18"/>
      <c r="L5414" s="14" t="str">
        <f>IFERROR(J5414*HLOOKUP(I5414,Base!$H$2:$J$9,VLOOKUP(Planilla!K5414,Base!$F$3:$G$9,2,0),0),"")</f>
        <v/>
      </c>
      <c r="M5414" s="19"/>
      <c r="N5414" s="14" t="str">
        <f>IF(M5414="Si",HLOOKUP(I5414,Base!$H$2:$J$9,8,0),"")</f>
        <v/>
      </c>
      <c r="O5414" s="9"/>
      <c r="P5414" s="18"/>
      <c r="Q5414" s="14" t="str">
        <f>IFERROR(O5414*HLOOKUP(I5414,Base!$H$2:$J$9,VLOOKUP(Planilla!P5414,Base!$F$3:$G$9,2,0),0),"")</f>
        <v/>
      </c>
    </row>
    <row r="5415" spans="1:17">
      <c r="A5415" s="18"/>
      <c r="B5415" s="7"/>
      <c r="C5415" s="12"/>
      <c r="D5415" s="13" t="str">
        <f>IFERROR(VLOOKUP(C5415,Base!A:C,2,0),"")</f>
        <v/>
      </c>
      <c r="E5415" s="10" t="str">
        <f>IFERROR(VLOOKUP(C5415,Base!A:C,3,0),"")</f>
        <v/>
      </c>
      <c r="F5415" s="8"/>
      <c r="G5415" s="9"/>
      <c r="H5415" s="18"/>
      <c r="I5415" s="18"/>
      <c r="J5415" s="9"/>
      <c r="K5415" s="18"/>
      <c r="L5415" s="14" t="str">
        <f>IFERROR(J5415*HLOOKUP(I5415,Base!$H$2:$J$9,VLOOKUP(Planilla!K5415,Base!$F$3:$G$9,2,0),0),"")</f>
        <v/>
      </c>
      <c r="M5415" s="19"/>
      <c r="N5415" s="14" t="str">
        <f>IF(M5415="Si",HLOOKUP(I5415,Base!$H$2:$J$9,8,0),"")</f>
        <v/>
      </c>
      <c r="O5415" s="9"/>
      <c r="P5415" s="18"/>
      <c r="Q5415" s="14" t="str">
        <f>IFERROR(O5415*HLOOKUP(I5415,Base!$H$2:$J$9,VLOOKUP(Planilla!P5415,Base!$F$3:$G$9,2,0),0),"")</f>
        <v/>
      </c>
    </row>
    <row r="5416" spans="1:17">
      <c r="A5416" s="18"/>
      <c r="B5416" s="7"/>
      <c r="C5416" s="12"/>
      <c r="D5416" s="13" t="str">
        <f>IFERROR(VLOOKUP(C5416,Base!A:C,2,0),"")</f>
        <v/>
      </c>
      <c r="E5416" s="10" t="str">
        <f>IFERROR(VLOOKUP(C5416,Base!A:C,3,0),"")</f>
        <v/>
      </c>
      <c r="F5416" s="8"/>
      <c r="G5416" s="9"/>
      <c r="H5416" s="18"/>
      <c r="I5416" s="18"/>
      <c r="J5416" s="9"/>
      <c r="K5416" s="18"/>
      <c r="L5416" s="14" t="str">
        <f>IFERROR(J5416*HLOOKUP(I5416,Base!$H$2:$J$9,VLOOKUP(Planilla!K5416,Base!$F$3:$G$9,2,0),0),"")</f>
        <v/>
      </c>
      <c r="M5416" s="19"/>
      <c r="N5416" s="14" t="str">
        <f>IF(M5416="Si",HLOOKUP(I5416,Base!$H$2:$J$9,8,0),"")</f>
        <v/>
      </c>
      <c r="O5416" s="9"/>
      <c r="P5416" s="18"/>
      <c r="Q5416" s="14" t="str">
        <f>IFERROR(O5416*HLOOKUP(I5416,Base!$H$2:$J$9,VLOOKUP(Planilla!P5416,Base!$F$3:$G$9,2,0),0),"")</f>
        <v/>
      </c>
    </row>
    <row r="5417" spans="1:17">
      <c r="A5417" s="18"/>
      <c r="B5417" s="7"/>
      <c r="C5417" s="12"/>
      <c r="D5417" s="13" t="str">
        <f>IFERROR(VLOOKUP(C5417,Base!A:C,2,0),"")</f>
        <v/>
      </c>
      <c r="E5417" s="10" t="str">
        <f>IFERROR(VLOOKUP(C5417,Base!A:C,3,0),"")</f>
        <v/>
      </c>
      <c r="F5417" s="8"/>
      <c r="G5417" s="9"/>
      <c r="H5417" s="18"/>
      <c r="I5417" s="18"/>
      <c r="J5417" s="9"/>
      <c r="K5417" s="18"/>
      <c r="L5417" s="14" t="str">
        <f>IFERROR(J5417*HLOOKUP(I5417,Base!$H$2:$J$9,VLOOKUP(Planilla!K5417,Base!$F$3:$G$9,2,0),0),"")</f>
        <v/>
      </c>
      <c r="M5417" s="19"/>
      <c r="N5417" s="14" t="str">
        <f>IF(M5417="Si",HLOOKUP(I5417,Base!$H$2:$J$9,8,0),"")</f>
        <v/>
      </c>
      <c r="O5417" s="9"/>
      <c r="P5417" s="18"/>
      <c r="Q5417" s="14" t="str">
        <f>IFERROR(O5417*HLOOKUP(I5417,Base!$H$2:$J$9,VLOOKUP(Planilla!P5417,Base!$F$3:$G$9,2,0),0),"")</f>
        <v/>
      </c>
    </row>
    <row r="5418" spans="1:17">
      <c r="A5418" s="18"/>
      <c r="B5418" s="7"/>
      <c r="C5418" s="12"/>
      <c r="D5418" s="13" t="str">
        <f>IFERROR(VLOOKUP(C5418,Base!A:C,2,0),"")</f>
        <v/>
      </c>
      <c r="E5418" s="10" t="str">
        <f>IFERROR(VLOOKUP(C5418,Base!A:C,3,0),"")</f>
        <v/>
      </c>
      <c r="F5418" s="8"/>
      <c r="G5418" s="9"/>
      <c r="H5418" s="18"/>
      <c r="I5418" s="18"/>
      <c r="J5418" s="9"/>
      <c r="K5418" s="18"/>
      <c r="L5418" s="14" t="str">
        <f>IFERROR(J5418*HLOOKUP(I5418,Base!$H$2:$J$9,VLOOKUP(Planilla!K5418,Base!$F$3:$G$9,2,0),0),"")</f>
        <v/>
      </c>
      <c r="M5418" s="19"/>
      <c r="N5418" s="14" t="str">
        <f>IF(M5418="Si",HLOOKUP(I5418,Base!$H$2:$J$9,8,0),"")</f>
        <v/>
      </c>
      <c r="O5418" s="9"/>
      <c r="P5418" s="18"/>
      <c r="Q5418" s="14" t="str">
        <f>IFERROR(O5418*HLOOKUP(I5418,Base!$H$2:$J$9,VLOOKUP(Planilla!P5418,Base!$F$3:$G$9,2,0),0),"")</f>
        <v/>
      </c>
    </row>
    <row r="5419" spans="1:17">
      <c r="A5419" s="18"/>
      <c r="B5419" s="7"/>
      <c r="C5419" s="12"/>
      <c r="D5419" s="13" t="str">
        <f>IFERROR(VLOOKUP(C5419,Base!A:C,2,0),"")</f>
        <v/>
      </c>
      <c r="E5419" s="10" t="str">
        <f>IFERROR(VLOOKUP(C5419,Base!A:C,3,0),"")</f>
        <v/>
      </c>
      <c r="F5419" s="8"/>
      <c r="G5419" s="9"/>
      <c r="H5419" s="18"/>
      <c r="I5419" s="18"/>
      <c r="J5419" s="9"/>
      <c r="K5419" s="18"/>
      <c r="L5419" s="14" t="str">
        <f>IFERROR(J5419*HLOOKUP(I5419,Base!$H$2:$J$9,VLOOKUP(Planilla!K5419,Base!$F$3:$G$9,2,0),0),"")</f>
        <v/>
      </c>
      <c r="M5419" s="19"/>
      <c r="N5419" s="14" t="str">
        <f>IF(M5419="Si",HLOOKUP(I5419,Base!$H$2:$J$9,8,0),"")</f>
        <v/>
      </c>
      <c r="O5419" s="9"/>
      <c r="P5419" s="18"/>
      <c r="Q5419" s="14" t="str">
        <f>IFERROR(O5419*HLOOKUP(I5419,Base!$H$2:$J$9,VLOOKUP(Planilla!P5419,Base!$F$3:$G$9,2,0),0),"")</f>
        <v/>
      </c>
    </row>
    <row r="5420" spans="1:17">
      <c r="A5420" s="18"/>
      <c r="B5420" s="7"/>
      <c r="C5420" s="12"/>
      <c r="D5420" s="13" t="str">
        <f>IFERROR(VLOOKUP(C5420,Base!A:C,2,0),"")</f>
        <v/>
      </c>
      <c r="E5420" s="10" t="str">
        <f>IFERROR(VLOOKUP(C5420,Base!A:C,3,0),"")</f>
        <v/>
      </c>
      <c r="F5420" s="8"/>
      <c r="G5420" s="9"/>
      <c r="H5420" s="18"/>
      <c r="I5420" s="18"/>
      <c r="J5420" s="9"/>
      <c r="K5420" s="18"/>
      <c r="L5420" s="14" t="str">
        <f>IFERROR(J5420*HLOOKUP(I5420,Base!$H$2:$J$9,VLOOKUP(Planilla!K5420,Base!$F$3:$G$9,2,0),0),"")</f>
        <v/>
      </c>
      <c r="M5420" s="19"/>
      <c r="N5420" s="14" t="str">
        <f>IF(M5420="Si",HLOOKUP(I5420,Base!$H$2:$J$9,8,0),"")</f>
        <v/>
      </c>
      <c r="O5420" s="9"/>
      <c r="P5420" s="18"/>
      <c r="Q5420" s="14" t="str">
        <f>IFERROR(O5420*HLOOKUP(I5420,Base!$H$2:$J$9,VLOOKUP(Planilla!P5420,Base!$F$3:$G$9,2,0),0),"")</f>
        <v/>
      </c>
    </row>
    <row r="5421" spans="1:17">
      <c r="A5421" s="18"/>
      <c r="B5421" s="7"/>
      <c r="C5421" s="12"/>
      <c r="D5421" s="13" t="str">
        <f>IFERROR(VLOOKUP(C5421,Base!A:C,2,0),"")</f>
        <v/>
      </c>
      <c r="E5421" s="10" t="str">
        <f>IFERROR(VLOOKUP(C5421,Base!A:C,3,0),"")</f>
        <v/>
      </c>
      <c r="F5421" s="8"/>
      <c r="G5421" s="9"/>
      <c r="H5421" s="18"/>
      <c r="I5421" s="18"/>
      <c r="J5421" s="9"/>
      <c r="K5421" s="18"/>
      <c r="L5421" s="14" t="str">
        <f>IFERROR(J5421*HLOOKUP(I5421,Base!$H$2:$J$9,VLOOKUP(Planilla!K5421,Base!$F$3:$G$9,2,0),0),"")</f>
        <v/>
      </c>
      <c r="M5421" s="19"/>
      <c r="N5421" s="14" t="str">
        <f>IF(M5421="Si",HLOOKUP(I5421,Base!$H$2:$J$9,8,0),"")</f>
        <v/>
      </c>
      <c r="O5421" s="9"/>
      <c r="P5421" s="18"/>
      <c r="Q5421" s="14" t="str">
        <f>IFERROR(O5421*HLOOKUP(I5421,Base!$H$2:$J$9,VLOOKUP(Planilla!P5421,Base!$F$3:$G$9,2,0),0),"")</f>
        <v/>
      </c>
    </row>
    <row r="5422" spans="1:17">
      <c r="A5422" s="18"/>
      <c r="B5422" s="7"/>
      <c r="C5422" s="12"/>
      <c r="D5422" s="13" t="str">
        <f>IFERROR(VLOOKUP(C5422,Base!A:C,2,0),"")</f>
        <v/>
      </c>
      <c r="E5422" s="10" t="str">
        <f>IFERROR(VLOOKUP(C5422,Base!A:C,3,0),"")</f>
        <v/>
      </c>
      <c r="F5422" s="8"/>
      <c r="G5422" s="9"/>
      <c r="H5422" s="18"/>
      <c r="I5422" s="18"/>
      <c r="J5422" s="9"/>
      <c r="K5422" s="18"/>
      <c r="L5422" s="14" t="str">
        <f>IFERROR(J5422*HLOOKUP(I5422,Base!$H$2:$J$9,VLOOKUP(Planilla!K5422,Base!$F$3:$G$9,2,0),0),"")</f>
        <v/>
      </c>
      <c r="M5422" s="19"/>
      <c r="N5422" s="14" t="str">
        <f>IF(M5422="Si",HLOOKUP(I5422,Base!$H$2:$J$9,8,0),"")</f>
        <v/>
      </c>
      <c r="O5422" s="9"/>
      <c r="P5422" s="18"/>
      <c r="Q5422" s="14" t="str">
        <f>IFERROR(O5422*HLOOKUP(I5422,Base!$H$2:$J$9,VLOOKUP(Planilla!P5422,Base!$F$3:$G$9,2,0),0),"")</f>
        <v/>
      </c>
    </row>
    <row r="5423" spans="1:17">
      <c r="A5423" s="18"/>
      <c r="B5423" s="7"/>
      <c r="C5423" s="12"/>
      <c r="D5423" s="13" t="str">
        <f>IFERROR(VLOOKUP(C5423,Base!A:C,2,0),"")</f>
        <v/>
      </c>
      <c r="E5423" s="10" t="str">
        <f>IFERROR(VLOOKUP(C5423,Base!A:C,3,0),"")</f>
        <v/>
      </c>
      <c r="F5423" s="8"/>
      <c r="G5423" s="9"/>
      <c r="H5423" s="18"/>
      <c r="I5423" s="18"/>
      <c r="J5423" s="9"/>
      <c r="K5423" s="18"/>
      <c r="L5423" s="14" t="str">
        <f>IFERROR(J5423*HLOOKUP(I5423,Base!$H$2:$J$9,VLOOKUP(Planilla!K5423,Base!$F$3:$G$9,2,0),0),"")</f>
        <v/>
      </c>
      <c r="M5423" s="19"/>
      <c r="N5423" s="14" t="str">
        <f>IF(M5423="Si",HLOOKUP(I5423,Base!$H$2:$J$9,8,0),"")</f>
        <v/>
      </c>
      <c r="O5423" s="9"/>
      <c r="P5423" s="18"/>
      <c r="Q5423" s="14" t="str">
        <f>IFERROR(O5423*HLOOKUP(I5423,Base!$H$2:$J$9,VLOOKUP(Planilla!P5423,Base!$F$3:$G$9,2,0),0),"")</f>
        <v/>
      </c>
    </row>
    <row r="5424" spans="1:17">
      <c r="A5424" s="18"/>
      <c r="B5424" s="7"/>
      <c r="C5424" s="12"/>
      <c r="D5424" s="13" t="str">
        <f>IFERROR(VLOOKUP(C5424,Base!A:C,2,0),"")</f>
        <v/>
      </c>
      <c r="E5424" s="10" t="str">
        <f>IFERROR(VLOOKUP(C5424,Base!A:C,3,0),"")</f>
        <v/>
      </c>
      <c r="F5424" s="8"/>
      <c r="G5424" s="9"/>
      <c r="H5424" s="18"/>
      <c r="I5424" s="18"/>
      <c r="J5424" s="9"/>
      <c r="K5424" s="18"/>
      <c r="L5424" s="14" t="str">
        <f>IFERROR(J5424*HLOOKUP(I5424,Base!$H$2:$J$9,VLOOKUP(Planilla!K5424,Base!$F$3:$G$9,2,0),0),"")</f>
        <v/>
      </c>
      <c r="M5424" s="19"/>
      <c r="N5424" s="14" t="str">
        <f>IF(M5424="Si",HLOOKUP(I5424,Base!$H$2:$J$9,8,0),"")</f>
        <v/>
      </c>
      <c r="O5424" s="9"/>
      <c r="P5424" s="18"/>
      <c r="Q5424" s="14" t="str">
        <f>IFERROR(O5424*HLOOKUP(I5424,Base!$H$2:$J$9,VLOOKUP(Planilla!P5424,Base!$F$3:$G$9,2,0),0),"")</f>
        <v/>
      </c>
    </row>
    <row r="5425" spans="1:17">
      <c r="A5425" s="18"/>
      <c r="B5425" s="7"/>
      <c r="C5425" s="12"/>
      <c r="D5425" s="13" t="str">
        <f>IFERROR(VLOOKUP(C5425,Base!A:C,2,0),"")</f>
        <v/>
      </c>
      <c r="E5425" s="10" t="str">
        <f>IFERROR(VLOOKUP(C5425,Base!A:C,3,0),"")</f>
        <v/>
      </c>
      <c r="F5425" s="8"/>
      <c r="G5425" s="9"/>
      <c r="H5425" s="18"/>
      <c r="I5425" s="18"/>
      <c r="J5425" s="9"/>
      <c r="K5425" s="18"/>
      <c r="L5425" s="14" t="str">
        <f>IFERROR(J5425*HLOOKUP(I5425,Base!$H$2:$J$9,VLOOKUP(Planilla!K5425,Base!$F$3:$G$9,2,0),0),"")</f>
        <v/>
      </c>
      <c r="M5425" s="19"/>
      <c r="N5425" s="14" t="str">
        <f>IF(M5425="Si",HLOOKUP(I5425,Base!$H$2:$J$9,8,0),"")</f>
        <v/>
      </c>
      <c r="O5425" s="9"/>
      <c r="P5425" s="18"/>
      <c r="Q5425" s="14" t="str">
        <f>IFERROR(O5425*HLOOKUP(I5425,Base!$H$2:$J$9,VLOOKUP(Planilla!P5425,Base!$F$3:$G$9,2,0),0),"")</f>
        <v/>
      </c>
    </row>
    <row r="5426" spans="1:17">
      <c r="A5426" s="18"/>
      <c r="B5426" s="7"/>
      <c r="C5426" s="12"/>
      <c r="D5426" s="13" t="str">
        <f>IFERROR(VLOOKUP(C5426,Base!A:C,2,0),"")</f>
        <v/>
      </c>
      <c r="E5426" s="10" t="str">
        <f>IFERROR(VLOOKUP(C5426,Base!A:C,3,0),"")</f>
        <v/>
      </c>
      <c r="F5426" s="8"/>
      <c r="G5426" s="9"/>
      <c r="H5426" s="18"/>
      <c r="I5426" s="18"/>
      <c r="J5426" s="9"/>
      <c r="K5426" s="18"/>
      <c r="L5426" s="14" t="str">
        <f>IFERROR(J5426*HLOOKUP(I5426,Base!$H$2:$J$9,VLOOKUP(Planilla!K5426,Base!$F$3:$G$9,2,0),0),"")</f>
        <v/>
      </c>
      <c r="M5426" s="19"/>
      <c r="N5426" s="14" t="str">
        <f>IF(M5426="Si",HLOOKUP(I5426,Base!$H$2:$J$9,8,0),"")</f>
        <v/>
      </c>
      <c r="O5426" s="9"/>
      <c r="P5426" s="18"/>
      <c r="Q5426" s="14" t="str">
        <f>IFERROR(O5426*HLOOKUP(I5426,Base!$H$2:$J$9,VLOOKUP(Planilla!P5426,Base!$F$3:$G$9,2,0),0),"")</f>
        <v/>
      </c>
    </row>
    <row r="5427" spans="1:17">
      <c r="A5427" s="18"/>
      <c r="B5427" s="7"/>
      <c r="C5427" s="12"/>
      <c r="D5427" s="13" t="str">
        <f>IFERROR(VLOOKUP(C5427,Base!A:C,2,0),"")</f>
        <v/>
      </c>
      <c r="E5427" s="10" t="str">
        <f>IFERROR(VLOOKUP(C5427,Base!A:C,3,0),"")</f>
        <v/>
      </c>
      <c r="F5427" s="8"/>
      <c r="G5427" s="9"/>
      <c r="H5427" s="18"/>
      <c r="I5427" s="18"/>
      <c r="J5427" s="9"/>
      <c r="K5427" s="18"/>
      <c r="L5427" s="14" t="str">
        <f>IFERROR(J5427*HLOOKUP(I5427,Base!$H$2:$J$9,VLOOKUP(Planilla!K5427,Base!$F$3:$G$9,2,0),0),"")</f>
        <v/>
      </c>
      <c r="M5427" s="19"/>
      <c r="N5427" s="14" t="str">
        <f>IF(M5427="Si",HLOOKUP(I5427,Base!$H$2:$J$9,8,0),"")</f>
        <v/>
      </c>
      <c r="O5427" s="9"/>
      <c r="P5427" s="18"/>
      <c r="Q5427" s="14" t="str">
        <f>IFERROR(O5427*HLOOKUP(I5427,Base!$H$2:$J$9,VLOOKUP(Planilla!P5427,Base!$F$3:$G$9,2,0),0),"")</f>
        <v/>
      </c>
    </row>
    <row r="5428" spans="1:17">
      <c r="A5428" s="18"/>
      <c r="B5428" s="7"/>
      <c r="C5428" s="12"/>
      <c r="D5428" s="13" t="str">
        <f>IFERROR(VLOOKUP(C5428,Base!A:C,2,0),"")</f>
        <v/>
      </c>
      <c r="E5428" s="10" t="str">
        <f>IFERROR(VLOOKUP(C5428,Base!A:C,3,0),"")</f>
        <v/>
      </c>
      <c r="F5428" s="8"/>
      <c r="G5428" s="9"/>
      <c r="H5428" s="18"/>
      <c r="I5428" s="18"/>
      <c r="J5428" s="9"/>
      <c r="K5428" s="18"/>
      <c r="L5428" s="14" t="str">
        <f>IFERROR(J5428*HLOOKUP(I5428,Base!$H$2:$J$9,VLOOKUP(Planilla!K5428,Base!$F$3:$G$9,2,0),0),"")</f>
        <v/>
      </c>
      <c r="M5428" s="19"/>
      <c r="N5428" s="14" t="str">
        <f>IF(M5428="Si",HLOOKUP(I5428,Base!$H$2:$J$9,8,0),"")</f>
        <v/>
      </c>
      <c r="O5428" s="9"/>
      <c r="P5428" s="18"/>
      <c r="Q5428" s="14" t="str">
        <f>IFERROR(O5428*HLOOKUP(I5428,Base!$H$2:$J$9,VLOOKUP(Planilla!P5428,Base!$F$3:$G$9,2,0),0),"")</f>
        <v/>
      </c>
    </row>
    <row r="5429" spans="1:17">
      <c r="A5429" s="18"/>
      <c r="B5429" s="7"/>
      <c r="C5429" s="12"/>
      <c r="D5429" s="13" t="str">
        <f>IFERROR(VLOOKUP(C5429,Base!A:C,2,0),"")</f>
        <v/>
      </c>
      <c r="E5429" s="10" t="str">
        <f>IFERROR(VLOOKUP(C5429,Base!A:C,3,0),"")</f>
        <v/>
      </c>
      <c r="F5429" s="8"/>
      <c r="G5429" s="9"/>
      <c r="H5429" s="18"/>
      <c r="I5429" s="18"/>
      <c r="J5429" s="9"/>
      <c r="K5429" s="18"/>
      <c r="L5429" s="14" t="str">
        <f>IFERROR(J5429*HLOOKUP(I5429,Base!$H$2:$J$9,VLOOKUP(Planilla!K5429,Base!$F$3:$G$9,2,0),0),"")</f>
        <v/>
      </c>
      <c r="M5429" s="19"/>
      <c r="N5429" s="14" t="str">
        <f>IF(M5429="Si",HLOOKUP(I5429,Base!$H$2:$J$9,8,0),"")</f>
        <v/>
      </c>
      <c r="O5429" s="9"/>
      <c r="P5429" s="18"/>
      <c r="Q5429" s="14" t="str">
        <f>IFERROR(O5429*HLOOKUP(I5429,Base!$H$2:$J$9,VLOOKUP(Planilla!P5429,Base!$F$3:$G$9,2,0),0),"")</f>
        <v/>
      </c>
    </row>
    <row r="5430" spans="1:17">
      <c r="A5430" s="18"/>
      <c r="B5430" s="7"/>
      <c r="C5430" s="12"/>
      <c r="D5430" s="13" t="str">
        <f>IFERROR(VLOOKUP(C5430,Base!A:C,2,0),"")</f>
        <v/>
      </c>
      <c r="E5430" s="10" t="str">
        <f>IFERROR(VLOOKUP(C5430,Base!A:C,3,0),"")</f>
        <v/>
      </c>
      <c r="F5430" s="8"/>
      <c r="G5430" s="9"/>
      <c r="H5430" s="18"/>
      <c r="I5430" s="18"/>
      <c r="J5430" s="9"/>
      <c r="K5430" s="18"/>
      <c r="L5430" s="14" t="str">
        <f>IFERROR(J5430*HLOOKUP(I5430,Base!$H$2:$J$9,VLOOKUP(Planilla!K5430,Base!$F$3:$G$9,2,0),0),"")</f>
        <v/>
      </c>
      <c r="M5430" s="19"/>
      <c r="N5430" s="14" t="str">
        <f>IF(M5430="Si",HLOOKUP(I5430,Base!$H$2:$J$9,8,0),"")</f>
        <v/>
      </c>
      <c r="O5430" s="9"/>
      <c r="P5430" s="18"/>
      <c r="Q5430" s="14" t="str">
        <f>IFERROR(O5430*HLOOKUP(I5430,Base!$H$2:$J$9,VLOOKUP(Planilla!P5430,Base!$F$3:$G$9,2,0),0),"")</f>
        <v/>
      </c>
    </row>
    <row r="5431" spans="1:17">
      <c r="A5431" s="18"/>
      <c r="B5431" s="7"/>
      <c r="C5431" s="12"/>
      <c r="D5431" s="13" t="str">
        <f>IFERROR(VLOOKUP(C5431,Base!A:C,2,0),"")</f>
        <v/>
      </c>
      <c r="E5431" s="10" t="str">
        <f>IFERROR(VLOOKUP(C5431,Base!A:C,3,0),"")</f>
        <v/>
      </c>
      <c r="F5431" s="8"/>
      <c r="G5431" s="9"/>
      <c r="H5431" s="18"/>
      <c r="I5431" s="18"/>
      <c r="J5431" s="9"/>
      <c r="K5431" s="18"/>
      <c r="L5431" s="14" t="str">
        <f>IFERROR(J5431*HLOOKUP(I5431,Base!$H$2:$J$9,VLOOKUP(Planilla!K5431,Base!$F$3:$G$9,2,0),0),"")</f>
        <v/>
      </c>
      <c r="M5431" s="19"/>
      <c r="N5431" s="14" t="str">
        <f>IF(M5431="Si",HLOOKUP(I5431,Base!$H$2:$J$9,8,0),"")</f>
        <v/>
      </c>
      <c r="O5431" s="9"/>
      <c r="P5431" s="18"/>
      <c r="Q5431" s="14" t="str">
        <f>IFERROR(O5431*HLOOKUP(I5431,Base!$H$2:$J$9,VLOOKUP(Planilla!P5431,Base!$F$3:$G$9,2,0),0),"")</f>
        <v/>
      </c>
    </row>
    <row r="5432" spans="1:17">
      <c r="A5432" s="18"/>
      <c r="B5432" s="7"/>
      <c r="C5432" s="12"/>
      <c r="D5432" s="13" t="str">
        <f>IFERROR(VLOOKUP(C5432,Base!A:C,2,0),"")</f>
        <v/>
      </c>
      <c r="E5432" s="10" t="str">
        <f>IFERROR(VLOOKUP(C5432,Base!A:C,3,0),"")</f>
        <v/>
      </c>
      <c r="F5432" s="8"/>
      <c r="G5432" s="9"/>
      <c r="H5432" s="18"/>
      <c r="I5432" s="18"/>
      <c r="J5432" s="9"/>
      <c r="K5432" s="18"/>
      <c r="L5432" s="14" t="str">
        <f>IFERROR(J5432*HLOOKUP(I5432,Base!$H$2:$J$9,VLOOKUP(Planilla!K5432,Base!$F$3:$G$9,2,0),0),"")</f>
        <v/>
      </c>
      <c r="M5432" s="19"/>
      <c r="N5432" s="14" t="str">
        <f>IF(M5432="Si",HLOOKUP(I5432,Base!$H$2:$J$9,8,0),"")</f>
        <v/>
      </c>
      <c r="O5432" s="9"/>
      <c r="P5432" s="18"/>
      <c r="Q5432" s="14" t="str">
        <f>IFERROR(O5432*HLOOKUP(I5432,Base!$H$2:$J$9,VLOOKUP(Planilla!P5432,Base!$F$3:$G$9,2,0),0),"")</f>
        <v/>
      </c>
    </row>
    <row r="5433" spans="1:17">
      <c r="A5433" s="18"/>
      <c r="B5433" s="7"/>
      <c r="C5433" s="12"/>
      <c r="D5433" s="13" t="str">
        <f>IFERROR(VLOOKUP(C5433,Base!A:C,2,0),"")</f>
        <v/>
      </c>
      <c r="E5433" s="10" t="str">
        <f>IFERROR(VLOOKUP(C5433,Base!A:C,3,0),"")</f>
        <v/>
      </c>
      <c r="F5433" s="8"/>
      <c r="G5433" s="9"/>
      <c r="H5433" s="18"/>
      <c r="I5433" s="18"/>
      <c r="J5433" s="9"/>
      <c r="K5433" s="18"/>
      <c r="L5433" s="14" t="str">
        <f>IFERROR(J5433*HLOOKUP(I5433,Base!$H$2:$J$9,VLOOKUP(Planilla!K5433,Base!$F$3:$G$9,2,0),0),"")</f>
        <v/>
      </c>
      <c r="M5433" s="19"/>
      <c r="N5433" s="14" t="str">
        <f>IF(M5433="Si",HLOOKUP(I5433,Base!$H$2:$J$9,8,0),"")</f>
        <v/>
      </c>
      <c r="O5433" s="9"/>
      <c r="P5433" s="18"/>
      <c r="Q5433" s="14" t="str">
        <f>IFERROR(O5433*HLOOKUP(I5433,Base!$H$2:$J$9,VLOOKUP(Planilla!P5433,Base!$F$3:$G$9,2,0),0),"")</f>
        <v/>
      </c>
    </row>
    <row r="5434" spans="1:17">
      <c r="A5434" s="18"/>
      <c r="B5434" s="7"/>
      <c r="C5434" s="12"/>
      <c r="D5434" s="13" t="str">
        <f>IFERROR(VLOOKUP(C5434,Base!A:C,2,0),"")</f>
        <v/>
      </c>
      <c r="E5434" s="10" t="str">
        <f>IFERROR(VLOOKUP(C5434,Base!A:C,3,0),"")</f>
        <v/>
      </c>
      <c r="F5434" s="8"/>
      <c r="G5434" s="9"/>
      <c r="H5434" s="18"/>
      <c r="I5434" s="18"/>
      <c r="J5434" s="9"/>
      <c r="K5434" s="18"/>
      <c r="L5434" s="14" t="str">
        <f>IFERROR(J5434*HLOOKUP(I5434,Base!$H$2:$J$9,VLOOKUP(Planilla!K5434,Base!$F$3:$G$9,2,0),0),"")</f>
        <v/>
      </c>
      <c r="M5434" s="19"/>
      <c r="N5434" s="14" t="str">
        <f>IF(M5434="Si",HLOOKUP(I5434,Base!$H$2:$J$9,8,0),"")</f>
        <v/>
      </c>
      <c r="O5434" s="9"/>
      <c r="P5434" s="18"/>
      <c r="Q5434" s="14" t="str">
        <f>IFERROR(O5434*HLOOKUP(I5434,Base!$H$2:$J$9,VLOOKUP(Planilla!P5434,Base!$F$3:$G$9,2,0),0),"")</f>
        <v/>
      </c>
    </row>
    <row r="5435" spans="1:17">
      <c r="A5435" s="18"/>
      <c r="B5435" s="7"/>
      <c r="C5435" s="12"/>
      <c r="D5435" s="13" t="str">
        <f>IFERROR(VLOOKUP(C5435,Base!A:C,2,0),"")</f>
        <v/>
      </c>
      <c r="E5435" s="10" t="str">
        <f>IFERROR(VLOOKUP(C5435,Base!A:C,3,0),"")</f>
        <v/>
      </c>
      <c r="F5435" s="8"/>
      <c r="G5435" s="9"/>
      <c r="H5435" s="18"/>
      <c r="I5435" s="18"/>
      <c r="J5435" s="9"/>
      <c r="K5435" s="18"/>
      <c r="L5435" s="14" t="str">
        <f>IFERROR(J5435*HLOOKUP(I5435,Base!$H$2:$J$9,VLOOKUP(Planilla!K5435,Base!$F$3:$G$9,2,0),0),"")</f>
        <v/>
      </c>
      <c r="M5435" s="19"/>
      <c r="N5435" s="14" t="str">
        <f>IF(M5435="Si",HLOOKUP(I5435,Base!$H$2:$J$9,8,0),"")</f>
        <v/>
      </c>
      <c r="O5435" s="9"/>
      <c r="P5435" s="18"/>
      <c r="Q5435" s="14" t="str">
        <f>IFERROR(O5435*HLOOKUP(I5435,Base!$H$2:$J$9,VLOOKUP(Planilla!P5435,Base!$F$3:$G$9,2,0),0),"")</f>
        <v/>
      </c>
    </row>
    <row r="5436" spans="1:17">
      <c r="A5436" s="18"/>
      <c r="B5436" s="7"/>
      <c r="C5436" s="12"/>
      <c r="D5436" s="13" t="str">
        <f>IFERROR(VLOOKUP(C5436,Base!A:C,2,0),"")</f>
        <v/>
      </c>
      <c r="E5436" s="10" t="str">
        <f>IFERROR(VLOOKUP(C5436,Base!A:C,3,0),"")</f>
        <v/>
      </c>
      <c r="F5436" s="8"/>
      <c r="G5436" s="9"/>
      <c r="H5436" s="18"/>
      <c r="I5436" s="18"/>
      <c r="J5436" s="9"/>
      <c r="K5436" s="18"/>
      <c r="L5436" s="14" t="str">
        <f>IFERROR(J5436*HLOOKUP(I5436,Base!$H$2:$J$9,VLOOKUP(Planilla!K5436,Base!$F$3:$G$9,2,0),0),"")</f>
        <v/>
      </c>
      <c r="M5436" s="19"/>
      <c r="N5436" s="14" t="str">
        <f>IF(M5436="Si",HLOOKUP(I5436,Base!$H$2:$J$9,8,0),"")</f>
        <v/>
      </c>
      <c r="O5436" s="9"/>
      <c r="P5436" s="18"/>
      <c r="Q5436" s="14" t="str">
        <f>IFERROR(O5436*HLOOKUP(I5436,Base!$H$2:$J$9,VLOOKUP(Planilla!P5436,Base!$F$3:$G$9,2,0),0),"")</f>
        <v/>
      </c>
    </row>
    <row r="5437" spans="1:17">
      <c r="A5437" s="18"/>
      <c r="B5437" s="7"/>
      <c r="C5437" s="12"/>
      <c r="D5437" s="13" t="str">
        <f>IFERROR(VLOOKUP(C5437,Base!A:C,2,0),"")</f>
        <v/>
      </c>
      <c r="E5437" s="10" t="str">
        <f>IFERROR(VLOOKUP(C5437,Base!A:C,3,0),"")</f>
        <v/>
      </c>
      <c r="F5437" s="8"/>
      <c r="G5437" s="9"/>
      <c r="H5437" s="18"/>
      <c r="I5437" s="18"/>
      <c r="J5437" s="9"/>
      <c r="K5437" s="18"/>
      <c r="L5437" s="14" t="str">
        <f>IFERROR(J5437*HLOOKUP(I5437,Base!$H$2:$J$9,VLOOKUP(Planilla!K5437,Base!$F$3:$G$9,2,0),0),"")</f>
        <v/>
      </c>
      <c r="M5437" s="19"/>
      <c r="N5437" s="14" t="str">
        <f>IF(M5437="Si",HLOOKUP(I5437,Base!$H$2:$J$9,8,0),"")</f>
        <v/>
      </c>
      <c r="O5437" s="9"/>
      <c r="P5437" s="18"/>
      <c r="Q5437" s="14" t="str">
        <f>IFERROR(O5437*HLOOKUP(I5437,Base!$H$2:$J$9,VLOOKUP(Planilla!P5437,Base!$F$3:$G$9,2,0),0),"")</f>
        <v/>
      </c>
    </row>
    <row r="5438" spans="1:17">
      <c r="A5438" s="18"/>
      <c r="B5438" s="7"/>
      <c r="C5438" s="12"/>
      <c r="D5438" s="13" t="str">
        <f>IFERROR(VLOOKUP(C5438,Base!A:C,2,0),"")</f>
        <v/>
      </c>
      <c r="E5438" s="10" t="str">
        <f>IFERROR(VLOOKUP(C5438,Base!A:C,3,0),"")</f>
        <v/>
      </c>
      <c r="F5438" s="8"/>
      <c r="G5438" s="9"/>
      <c r="H5438" s="18"/>
      <c r="I5438" s="18"/>
      <c r="J5438" s="9"/>
      <c r="K5438" s="18"/>
      <c r="L5438" s="14" t="str">
        <f>IFERROR(J5438*HLOOKUP(I5438,Base!$H$2:$J$9,VLOOKUP(Planilla!K5438,Base!$F$3:$G$9,2,0),0),"")</f>
        <v/>
      </c>
      <c r="M5438" s="19"/>
      <c r="N5438" s="14" t="str">
        <f>IF(M5438="Si",HLOOKUP(I5438,Base!$H$2:$J$9,8,0),"")</f>
        <v/>
      </c>
      <c r="O5438" s="9"/>
      <c r="P5438" s="18"/>
      <c r="Q5438" s="14" t="str">
        <f>IFERROR(O5438*HLOOKUP(I5438,Base!$H$2:$J$9,VLOOKUP(Planilla!P5438,Base!$F$3:$G$9,2,0),0),"")</f>
        <v/>
      </c>
    </row>
    <row r="5439" spans="1:17">
      <c r="A5439" s="18"/>
      <c r="B5439" s="7"/>
      <c r="C5439" s="12"/>
      <c r="D5439" s="13" t="str">
        <f>IFERROR(VLOOKUP(C5439,Base!A:C,2,0),"")</f>
        <v/>
      </c>
      <c r="E5439" s="10" t="str">
        <f>IFERROR(VLOOKUP(C5439,Base!A:C,3,0),"")</f>
        <v/>
      </c>
      <c r="F5439" s="8"/>
      <c r="G5439" s="9"/>
      <c r="H5439" s="18"/>
      <c r="I5439" s="18"/>
      <c r="J5439" s="9"/>
      <c r="K5439" s="18"/>
      <c r="L5439" s="14" t="str">
        <f>IFERROR(J5439*HLOOKUP(I5439,Base!$H$2:$J$9,VLOOKUP(Planilla!K5439,Base!$F$3:$G$9,2,0),0),"")</f>
        <v/>
      </c>
      <c r="M5439" s="19"/>
      <c r="N5439" s="14" t="str">
        <f>IF(M5439="Si",HLOOKUP(I5439,Base!$H$2:$J$9,8,0),"")</f>
        <v/>
      </c>
      <c r="O5439" s="9"/>
      <c r="P5439" s="18"/>
      <c r="Q5439" s="14" t="str">
        <f>IFERROR(O5439*HLOOKUP(I5439,Base!$H$2:$J$9,VLOOKUP(Planilla!P5439,Base!$F$3:$G$9,2,0),0),"")</f>
        <v/>
      </c>
    </row>
    <row r="5440" spans="1:17">
      <c r="A5440" s="18"/>
      <c r="B5440" s="7"/>
      <c r="C5440" s="12"/>
      <c r="D5440" s="13" t="str">
        <f>IFERROR(VLOOKUP(C5440,Base!A:C,2,0),"")</f>
        <v/>
      </c>
      <c r="E5440" s="10" t="str">
        <f>IFERROR(VLOOKUP(C5440,Base!A:C,3,0),"")</f>
        <v/>
      </c>
      <c r="F5440" s="8"/>
      <c r="G5440" s="9"/>
      <c r="H5440" s="18"/>
      <c r="I5440" s="18"/>
      <c r="J5440" s="9"/>
      <c r="K5440" s="18"/>
      <c r="L5440" s="14" t="str">
        <f>IFERROR(J5440*HLOOKUP(I5440,Base!$H$2:$J$9,VLOOKUP(Planilla!K5440,Base!$F$3:$G$9,2,0),0),"")</f>
        <v/>
      </c>
      <c r="M5440" s="19"/>
      <c r="N5440" s="14" t="str">
        <f>IF(M5440="Si",HLOOKUP(I5440,Base!$H$2:$J$9,8,0),"")</f>
        <v/>
      </c>
      <c r="O5440" s="9"/>
      <c r="P5440" s="18"/>
      <c r="Q5440" s="14" t="str">
        <f>IFERROR(O5440*HLOOKUP(I5440,Base!$H$2:$J$9,VLOOKUP(Planilla!P5440,Base!$F$3:$G$9,2,0),0),"")</f>
        <v/>
      </c>
    </row>
    <row r="5441" spans="1:17">
      <c r="A5441" s="18"/>
      <c r="B5441" s="7"/>
      <c r="C5441" s="12"/>
      <c r="D5441" s="13" t="str">
        <f>IFERROR(VLOOKUP(C5441,Base!A:C,2,0),"")</f>
        <v/>
      </c>
      <c r="E5441" s="10" t="str">
        <f>IFERROR(VLOOKUP(C5441,Base!A:C,3,0),"")</f>
        <v/>
      </c>
      <c r="F5441" s="8"/>
      <c r="G5441" s="9"/>
      <c r="H5441" s="18"/>
      <c r="I5441" s="18"/>
      <c r="J5441" s="9"/>
      <c r="K5441" s="18"/>
      <c r="L5441" s="14" t="str">
        <f>IFERROR(J5441*HLOOKUP(I5441,Base!$H$2:$J$9,VLOOKUP(Planilla!K5441,Base!$F$3:$G$9,2,0),0),"")</f>
        <v/>
      </c>
      <c r="M5441" s="19"/>
      <c r="N5441" s="14" t="str">
        <f>IF(M5441="Si",HLOOKUP(I5441,Base!$H$2:$J$9,8,0),"")</f>
        <v/>
      </c>
      <c r="O5441" s="9"/>
      <c r="P5441" s="18"/>
      <c r="Q5441" s="14" t="str">
        <f>IFERROR(O5441*HLOOKUP(I5441,Base!$H$2:$J$9,VLOOKUP(Planilla!P5441,Base!$F$3:$G$9,2,0),0),"")</f>
        <v/>
      </c>
    </row>
    <row r="5442" spans="1:17">
      <c r="A5442" s="18"/>
      <c r="B5442" s="7"/>
      <c r="C5442" s="12"/>
      <c r="D5442" s="13" t="str">
        <f>IFERROR(VLOOKUP(C5442,Base!A:C,2,0),"")</f>
        <v/>
      </c>
      <c r="E5442" s="10" t="str">
        <f>IFERROR(VLOOKUP(C5442,Base!A:C,3,0),"")</f>
        <v/>
      </c>
      <c r="F5442" s="8"/>
      <c r="G5442" s="9"/>
      <c r="H5442" s="18"/>
      <c r="I5442" s="18"/>
      <c r="J5442" s="9"/>
      <c r="K5442" s="18"/>
      <c r="L5442" s="14" t="str">
        <f>IFERROR(J5442*HLOOKUP(I5442,Base!$H$2:$J$9,VLOOKUP(Planilla!K5442,Base!$F$3:$G$9,2,0),0),"")</f>
        <v/>
      </c>
      <c r="M5442" s="19"/>
      <c r="N5442" s="14" t="str">
        <f>IF(M5442="Si",HLOOKUP(I5442,Base!$H$2:$J$9,8,0),"")</f>
        <v/>
      </c>
      <c r="O5442" s="9"/>
      <c r="P5442" s="18"/>
      <c r="Q5442" s="14" t="str">
        <f>IFERROR(O5442*HLOOKUP(I5442,Base!$H$2:$J$9,VLOOKUP(Planilla!P5442,Base!$F$3:$G$9,2,0),0),"")</f>
        <v/>
      </c>
    </row>
    <row r="5443" spans="1:17">
      <c r="A5443" s="18"/>
      <c r="B5443" s="7"/>
      <c r="C5443" s="12"/>
      <c r="D5443" s="13" t="str">
        <f>IFERROR(VLOOKUP(C5443,Base!A:C,2,0),"")</f>
        <v/>
      </c>
      <c r="E5443" s="10" t="str">
        <f>IFERROR(VLOOKUP(C5443,Base!A:C,3,0),"")</f>
        <v/>
      </c>
      <c r="F5443" s="8"/>
      <c r="G5443" s="9"/>
      <c r="H5443" s="18"/>
      <c r="I5443" s="18"/>
      <c r="J5443" s="9"/>
      <c r="K5443" s="18"/>
      <c r="L5443" s="14" t="str">
        <f>IFERROR(J5443*HLOOKUP(I5443,Base!$H$2:$J$9,VLOOKUP(Planilla!K5443,Base!$F$3:$G$9,2,0),0),"")</f>
        <v/>
      </c>
      <c r="M5443" s="19"/>
      <c r="N5443" s="14" t="str">
        <f>IF(M5443="Si",HLOOKUP(I5443,Base!$H$2:$J$9,8,0),"")</f>
        <v/>
      </c>
      <c r="O5443" s="9"/>
      <c r="P5443" s="18"/>
      <c r="Q5443" s="14" t="str">
        <f>IFERROR(O5443*HLOOKUP(I5443,Base!$H$2:$J$9,VLOOKUP(Planilla!P5443,Base!$F$3:$G$9,2,0),0),"")</f>
        <v/>
      </c>
    </row>
    <row r="5444" spans="1:17">
      <c r="A5444" s="18"/>
      <c r="B5444" s="7"/>
      <c r="C5444" s="12"/>
      <c r="D5444" s="13" t="str">
        <f>IFERROR(VLOOKUP(C5444,Base!A:C,2,0),"")</f>
        <v/>
      </c>
      <c r="E5444" s="10" t="str">
        <f>IFERROR(VLOOKUP(C5444,Base!A:C,3,0),"")</f>
        <v/>
      </c>
      <c r="F5444" s="8"/>
      <c r="G5444" s="9"/>
      <c r="H5444" s="18"/>
      <c r="I5444" s="18"/>
      <c r="J5444" s="9"/>
      <c r="K5444" s="18"/>
      <c r="L5444" s="14" t="str">
        <f>IFERROR(J5444*HLOOKUP(I5444,Base!$H$2:$J$9,VLOOKUP(Planilla!K5444,Base!$F$3:$G$9,2,0),0),"")</f>
        <v/>
      </c>
      <c r="M5444" s="19"/>
      <c r="N5444" s="14" t="str">
        <f>IF(M5444="Si",HLOOKUP(I5444,Base!$H$2:$J$9,8,0),"")</f>
        <v/>
      </c>
      <c r="O5444" s="9"/>
      <c r="P5444" s="18"/>
      <c r="Q5444" s="14" t="str">
        <f>IFERROR(O5444*HLOOKUP(I5444,Base!$H$2:$J$9,VLOOKUP(Planilla!P5444,Base!$F$3:$G$9,2,0),0),"")</f>
        <v/>
      </c>
    </row>
    <row r="5445" spans="1:17">
      <c r="A5445" s="18"/>
      <c r="B5445" s="7"/>
      <c r="C5445" s="12"/>
      <c r="D5445" s="13" t="str">
        <f>IFERROR(VLOOKUP(C5445,Base!A:C,2,0),"")</f>
        <v/>
      </c>
      <c r="E5445" s="10" t="str">
        <f>IFERROR(VLOOKUP(C5445,Base!A:C,3,0),"")</f>
        <v/>
      </c>
      <c r="F5445" s="8"/>
      <c r="G5445" s="9"/>
      <c r="H5445" s="18"/>
      <c r="I5445" s="18"/>
      <c r="J5445" s="9"/>
      <c r="K5445" s="18"/>
      <c r="L5445" s="14" t="str">
        <f>IFERROR(J5445*HLOOKUP(I5445,Base!$H$2:$J$9,VLOOKUP(Planilla!K5445,Base!$F$3:$G$9,2,0),0),"")</f>
        <v/>
      </c>
      <c r="M5445" s="19"/>
      <c r="N5445" s="14" t="str">
        <f>IF(M5445="Si",HLOOKUP(I5445,Base!$H$2:$J$9,8,0),"")</f>
        <v/>
      </c>
      <c r="O5445" s="9"/>
      <c r="P5445" s="18"/>
      <c r="Q5445" s="14" t="str">
        <f>IFERROR(O5445*HLOOKUP(I5445,Base!$H$2:$J$9,VLOOKUP(Planilla!P5445,Base!$F$3:$G$9,2,0),0),"")</f>
        <v/>
      </c>
    </row>
    <row r="5446" spans="1:17">
      <c r="A5446" s="18"/>
      <c r="B5446" s="7"/>
      <c r="C5446" s="12"/>
      <c r="D5446" s="13" t="str">
        <f>IFERROR(VLOOKUP(C5446,Base!A:C,2,0),"")</f>
        <v/>
      </c>
      <c r="E5446" s="10" t="str">
        <f>IFERROR(VLOOKUP(C5446,Base!A:C,3,0),"")</f>
        <v/>
      </c>
      <c r="F5446" s="8"/>
      <c r="G5446" s="9"/>
      <c r="H5446" s="18"/>
      <c r="I5446" s="18"/>
      <c r="J5446" s="9"/>
      <c r="K5446" s="18"/>
      <c r="L5446" s="14" t="str">
        <f>IFERROR(J5446*HLOOKUP(I5446,Base!$H$2:$J$9,VLOOKUP(Planilla!K5446,Base!$F$3:$G$9,2,0),0),"")</f>
        <v/>
      </c>
      <c r="M5446" s="19"/>
      <c r="N5446" s="14" t="str">
        <f>IF(M5446="Si",HLOOKUP(I5446,Base!$H$2:$J$9,8,0),"")</f>
        <v/>
      </c>
      <c r="O5446" s="9"/>
      <c r="P5446" s="18"/>
      <c r="Q5446" s="14" t="str">
        <f>IFERROR(O5446*HLOOKUP(I5446,Base!$H$2:$J$9,VLOOKUP(Planilla!P5446,Base!$F$3:$G$9,2,0),0),"")</f>
        <v/>
      </c>
    </row>
    <row r="5447" spans="1:17">
      <c r="A5447" s="18"/>
      <c r="B5447" s="7"/>
      <c r="C5447" s="12"/>
      <c r="D5447" s="13" t="str">
        <f>IFERROR(VLOOKUP(C5447,Base!A:C,2,0),"")</f>
        <v/>
      </c>
      <c r="E5447" s="10" t="str">
        <f>IFERROR(VLOOKUP(C5447,Base!A:C,3,0),"")</f>
        <v/>
      </c>
      <c r="F5447" s="8"/>
      <c r="G5447" s="9"/>
      <c r="H5447" s="18"/>
      <c r="I5447" s="18"/>
      <c r="J5447" s="9"/>
      <c r="K5447" s="18"/>
      <c r="L5447" s="14" t="str">
        <f>IFERROR(J5447*HLOOKUP(I5447,Base!$H$2:$J$9,VLOOKUP(Planilla!K5447,Base!$F$3:$G$9,2,0),0),"")</f>
        <v/>
      </c>
      <c r="M5447" s="19"/>
      <c r="N5447" s="14" t="str">
        <f>IF(M5447="Si",HLOOKUP(I5447,Base!$H$2:$J$9,8,0),"")</f>
        <v/>
      </c>
      <c r="O5447" s="9"/>
      <c r="P5447" s="18"/>
      <c r="Q5447" s="14" t="str">
        <f>IFERROR(O5447*HLOOKUP(I5447,Base!$H$2:$J$9,VLOOKUP(Planilla!P5447,Base!$F$3:$G$9,2,0),0),"")</f>
        <v/>
      </c>
    </row>
    <row r="5448" spans="1:17">
      <c r="A5448" s="18"/>
      <c r="B5448" s="7"/>
      <c r="C5448" s="12"/>
      <c r="D5448" s="13" t="str">
        <f>IFERROR(VLOOKUP(C5448,Base!A:C,2,0),"")</f>
        <v/>
      </c>
      <c r="E5448" s="10" t="str">
        <f>IFERROR(VLOOKUP(C5448,Base!A:C,3,0),"")</f>
        <v/>
      </c>
      <c r="F5448" s="8"/>
      <c r="G5448" s="9"/>
      <c r="H5448" s="18"/>
      <c r="I5448" s="18"/>
      <c r="J5448" s="9"/>
      <c r="K5448" s="18"/>
      <c r="L5448" s="14" t="str">
        <f>IFERROR(J5448*HLOOKUP(I5448,Base!$H$2:$J$9,VLOOKUP(Planilla!K5448,Base!$F$3:$G$9,2,0),0),"")</f>
        <v/>
      </c>
      <c r="M5448" s="19"/>
      <c r="N5448" s="14" t="str">
        <f>IF(M5448="Si",HLOOKUP(I5448,Base!$H$2:$J$9,8,0),"")</f>
        <v/>
      </c>
      <c r="O5448" s="9"/>
      <c r="P5448" s="18"/>
      <c r="Q5448" s="14" t="str">
        <f>IFERROR(O5448*HLOOKUP(I5448,Base!$H$2:$J$9,VLOOKUP(Planilla!P5448,Base!$F$3:$G$9,2,0),0),"")</f>
        <v/>
      </c>
    </row>
    <row r="5449" spans="1:17">
      <c r="A5449" s="18"/>
      <c r="B5449" s="7"/>
      <c r="C5449" s="12"/>
      <c r="D5449" s="13" t="str">
        <f>IFERROR(VLOOKUP(C5449,Base!A:C,2,0),"")</f>
        <v/>
      </c>
      <c r="E5449" s="10" t="str">
        <f>IFERROR(VLOOKUP(C5449,Base!A:C,3,0),"")</f>
        <v/>
      </c>
      <c r="F5449" s="8"/>
      <c r="G5449" s="9"/>
      <c r="H5449" s="18"/>
      <c r="I5449" s="18"/>
      <c r="J5449" s="9"/>
      <c r="K5449" s="18"/>
      <c r="L5449" s="14" t="str">
        <f>IFERROR(J5449*HLOOKUP(I5449,Base!$H$2:$J$9,VLOOKUP(Planilla!K5449,Base!$F$3:$G$9,2,0),0),"")</f>
        <v/>
      </c>
      <c r="M5449" s="19"/>
      <c r="N5449" s="14" t="str">
        <f>IF(M5449="Si",HLOOKUP(I5449,Base!$H$2:$J$9,8,0),"")</f>
        <v/>
      </c>
      <c r="O5449" s="9"/>
      <c r="P5449" s="18"/>
      <c r="Q5449" s="14" t="str">
        <f>IFERROR(O5449*HLOOKUP(I5449,Base!$H$2:$J$9,VLOOKUP(Planilla!P5449,Base!$F$3:$G$9,2,0),0),"")</f>
        <v/>
      </c>
    </row>
    <row r="5450" spans="1:17">
      <c r="A5450" s="18"/>
      <c r="B5450" s="7"/>
      <c r="C5450" s="12"/>
      <c r="D5450" s="13" t="str">
        <f>IFERROR(VLOOKUP(C5450,Base!A:C,2,0),"")</f>
        <v/>
      </c>
      <c r="E5450" s="10" t="str">
        <f>IFERROR(VLOOKUP(C5450,Base!A:C,3,0),"")</f>
        <v/>
      </c>
      <c r="F5450" s="8"/>
      <c r="G5450" s="9"/>
      <c r="H5450" s="18"/>
      <c r="I5450" s="18"/>
      <c r="J5450" s="9"/>
      <c r="K5450" s="18"/>
      <c r="L5450" s="14" t="str">
        <f>IFERROR(J5450*HLOOKUP(I5450,Base!$H$2:$J$9,VLOOKUP(Planilla!K5450,Base!$F$3:$G$9,2,0),0),"")</f>
        <v/>
      </c>
      <c r="M5450" s="19"/>
      <c r="N5450" s="14" t="str">
        <f>IF(M5450="Si",HLOOKUP(I5450,Base!$H$2:$J$9,8,0),"")</f>
        <v/>
      </c>
      <c r="O5450" s="9"/>
      <c r="P5450" s="18"/>
      <c r="Q5450" s="14" t="str">
        <f>IFERROR(O5450*HLOOKUP(I5450,Base!$H$2:$J$9,VLOOKUP(Planilla!P5450,Base!$F$3:$G$9,2,0),0),"")</f>
        <v/>
      </c>
    </row>
    <row r="5451" spans="1:17">
      <c r="A5451" s="18"/>
      <c r="B5451" s="7"/>
      <c r="C5451" s="12"/>
      <c r="D5451" s="13" t="str">
        <f>IFERROR(VLOOKUP(C5451,Base!A:C,2,0),"")</f>
        <v/>
      </c>
      <c r="E5451" s="10" t="str">
        <f>IFERROR(VLOOKUP(C5451,Base!A:C,3,0),"")</f>
        <v/>
      </c>
      <c r="F5451" s="8"/>
      <c r="G5451" s="9"/>
      <c r="H5451" s="18"/>
      <c r="I5451" s="18"/>
      <c r="J5451" s="9"/>
      <c r="K5451" s="18"/>
      <c r="L5451" s="14" t="str">
        <f>IFERROR(J5451*HLOOKUP(I5451,Base!$H$2:$J$9,VLOOKUP(Planilla!K5451,Base!$F$3:$G$9,2,0),0),"")</f>
        <v/>
      </c>
      <c r="M5451" s="19"/>
      <c r="N5451" s="14" t="str">
        <f>IF(M5451="Si",HLOOKUP(I5451,Base!$H$2:$J$9,8,0),"")</f>
        <v/>
      </c>
      <c r="O5451" s="9"/>
      <c r="P5451" s="18"/>
      <c r="Q5451" s="14" t="str">
        <f>IFERROR(O5451*HLOOKUP(I5451,Base!$H$2:$J$9,VLOOKUP(Planilla!P5451,Base!$F$3:$G$9,2,0),0),"")</f>
        <v/>
      </c>
    </row>
    <row r="5452" spans="1:17">
      <c r="A5452" s="18"/>
      <c r="B5452" s="7"/>
      <c r="C5452" s="12"/>
      <c r="D5452" s="13" t="str">
        <f>IFERROR(VLOOKUP(C5452,Base!A:C,2,0),"")</f>
        <v/>
      </c>
      <c r="E5452" s="10" t="str">
        <f>IFERROR(VLOOKUP(C5452,Base!A:C,3,0),"")</f>
        <v/>
      </c>
      <c r="F5452" s="8"/>
      <c r="G5452" s="9"/>
      <c r="H5452" s="18"/>
      <c r="I5452" s="18"/>
      <c r="J5452" s="9"/>
      <c r="K5452" s="18"/>
      <c r="L5452" s="14" t="str">
        <f>IFERROR(J5452*HLOOKUP(I5452,Base!$H$2:$J$9,VLOOKUP(Planilla!K5452,Base!$F$3:$G$9,2,0),0),"")</f>
        <v/>
      </c>
      <c r="M5452" s="19"/>
      <c r="N5452" s="14" t="str">
        <f>IF(M5452="Si",HLOOKUP(I5452,Base!$H$2:$J$9,8,0),"")</f>
        <v/>
      </c>
      <c r="O5452" s="9"/>
      <c r="P5452" s="18"/>
      <c r="Q5452" s="14" t="str">
        <f>IFERROR(O5452*HLOOKUP(I5452,Base!$H$2:$J$9,VLOOKUP(Planilla!P5452,Base!$F$3:$G$9,2,0),0),"")</f>
        <v/>
      </c>
    </row>
    <row r="5453" spans="1:17">
      <c r="A5453" s="18"/>
      <c r="B5453" s="7"/>
      <c r="C5453" s="12"/>
      <c r="D5453" s="13" t="str">
        <f>IFERROR(VLOOKUP(C5453,Base!A:C,2,0),"")</f>
        <v/>
      </c>
      <c r="E5453" s="10" t="str">
        <f>IFERROR(VLOOKUP(C5453,Base!A:C,3,0),"")</f>
        <v/>
      </c>
      <c r="F5453" s="8"/>
      <c r="G5453" s="9"/>
      <c r="H5453" s="18"/>
      <c r="I5453" s="18"/>
      <c r="J5453" s="9"/>
      <c r="K5453" s="18"/>
      <c r="L5453" s="14" t="str">
        <f>IFERROR(J5453*HLOOKUP(I5453,Base!$H$2:$J$9,VLOOKUP(Planilla!K5453,Base!$F$3:$G$9,2,0),0),"")</f>
        <v/>
      </c>
      <c r="M5453" s="19"/>
      <c r="N5453" s="14" t="str">
        <f>IF(M5453="Si",HLOOKUP(I5453,Base!$H$2:$J$9,8,0),"")</f>
        <v/>
      </c>
      <c r="O5453" s="9"/>
      <c r="P5453" s="18"/>
      <c r="Q5453" s="14" t="str">
        <f>IFERROR(O5453*HLOOKUP(I5453,Base!$H$2:$J$9,VLOOKUP(Planilla!P5453,Base!$F$3:$G$9,2,0),0),"")</f>
        <v/>
      </c>
    </row>
    <row r="5454" spans="1:17">
      <c r="A5454" s="18"/>
      <c r="B5454" s="7"/>
      <c r="C5454" s="12"/>
      <c r="D5454" s="13" t="str">
        <f>IFERROR(VLOOKUP(C5454,Base!A:C,2,0),"")</f>
        <v/>
      </c>
      <c r="E5454" s="10" t="str">
        <f>IFERROR(VLOOKUP(C5454,Base!A:C,3,0),"")</f>
        <v/>
      </c>
      <c r="F5454" s="8"/>
      <c r="G5454" s="9"/>
      <c r="H5454" s="18"/>
      <c r="I5454" s="18"/>
      <c r="J5454" s="9"/>
      <c r="K5454" s="18"/>
      <c r="L5454" s="14" t="str">
        <f>IFERROR(J5454*HLOOKUP(I5454,Base!$H$2:$J$9,VLOOKUP(Planilla!K5454,Base!$F$3:$G$9,2,0),0),"")</f>
        <v/>
      </c>
      <c r="M5454" s="19"/>
      <c r="N5454" s="14" t="str">
        <f>IF(M5454="Si",HLOOKUP(I5454,Base!$H$2:$J$9,8,0),"")</f>
        <v/>
      </c>
      <c r="O5454" s="9"/>
      <c r="P5454" s="18"/>
      <c r="Q5454" s="14" t="str">
        <f>IFERROR(O5454*HLOOKUP(I5454,Base!$H$2:$J$9,VLOOKUP(Planilla!P5454,Base!$F$3:$G$9,2,0),0),"")</f>
        <v/>
      </c>
    </row>
    <row r="5455" spans="1:17">
      <c r="A5455" s="18"/>
      <c r="B5455" s="7"/>
      <c r="C5455" s="12"/>
      <c r="D5455" s="13" t="str">
        <f>IFERROR(VLOOKUP(C5455,Base!A:C,2,0),"")</f>
        <v/>
      </c>
      <c r="E5455" s="10" t="str">
        <f>IFERROR(VLOOKUP(C5455,Base!A:C,3,0),"")</f>
        <v/>
      </c>
      <c r="F5455" s="8"/>
      <c r="G5455" s="9"/>
      <c r="H5455" s="18"/>
      <c r="I5455" s="18"/>
      <c r="J5455" s="9"/>
      <c r="K5455" s="18"/>
      <c r="L5455" s="14" t="str">
        <f>IFERROR(J5455*HLOOKUP(I5455,Base!$H$2:$J$9,VLOOKUP(Planilla!K5455,Base!$F$3:$G$9,2,0),0),"")</f>
        <v/>
      </c>
      <c r="M5455" s="19"/>
      <c r="N5455" s="14" t="str">
        <f>IF(M5455="Si",HLOOKUP(I5455,Base!$H$2:$J$9,8,0),"")</f>
        <v/>
      </c>
      <c r="O5455" s="9"/>
      <c r="P5455" s="18"/>
      <c r="Q5455" s="14" t="str">
        <f>IFERROR(O5455*HLOOKUP(I5455,Base!$H$2:$J$9,VLOOKUP(Planilla!P5455,Base!$F$3:$G$9,2,0),0),"")</f>
        <v/>
      </c>
    </row>
    <row r="5456" spans="1:17">
      <c r="A5456" s="18"/>
      <c r="B5456" s="7"/>
      <c r="C5456" s="12"/>
      <c r="D5456" s="13" t="str">
        <f>IFERROR(VLOOKUP(C5456,Base!A:C,2,0),"")</f>
        <v/>
      </c>
      <c r="E5456" s="10" t="str">
        <f>IFERROR(VLOOKUP(C5456,Base!A:C,3,0),"")</f>
        <v/>
      </c>
      <c r="F5456" s="8"/>
      <c r="G5456" s="9"/>
      <c r="H5456" s="18"/>
      <c r="I5456" s="18"/>
      <c r="J5456" s="9"/>
      <c r="K5456" s="18"/>
      <c r="L5456" s="14" t="str">
        <f>IFERROR(J5456*HLOOKUP(I5456,Base!$H$2:$J$9,VLOOKUP(Planilla!K5456,Base!$F$3:$G$9,2,0),0),"")</f>
        <v/>
      </c>
      <c r="M5456" s="19"/>
      <c r="N5456" s="14" t="str">
        <f>IF(M5456="Si",HLOOKUP(I5456,Base!$H$2:$J$9,8,0),"")</f>
        <v/>
      </c>
      <c r="O5456" s="9"/>
      <c r="P5456" s="18"/>
      <c r="Q5456" s="14" t="str">
        <f>IFERROR(O5456*HLOOKUP(I5456,Base!$H$2:$J$9,VLOOKUP(Planilla!P5456,Base!$F$3:$G$9,2,0),0),"")</f>
        <v/>
      </c>
    </row>
    <row r="5457" spans="1:17">
      <c r="A5457" s="18"/>
      <c r="B5457" s="7"/>
      <c r="C5457" s="12"/>
      <c r="D5457" s="13" t="str">
        <f>IFERROR(VLOOKUP(C5457,Base!A:C,2,0),"")</f>
        <v/>
      </c>
      <c r="E5457" s="10" t="str">
        <f>IFERROR(VLOOKUP(C5457,Base!A:C,3,0),"")</f>
        <v/>
      </c>
      <c r="F5457" s="8"/>
      <c r="G5457" s="9"/>
      <c r="H5457" s="18"/>
      <c r="I5457" s="18"/>
      <c r="J5457" s="9"/>
      <c r="K5457" s="18"/>
      <c r="L5457" s="14" t="str">
        <f>IFERROR(J5457*HLOOKUP(I5457,Base!$H$2:$J$9,VLOOKUP(Planilla!K5457,Base!$F$3:$G$9,2,0),0),"")</f>
        <v/>
      </c>
      <c r="M5457" s="19"/>
      <c r="N5457" s="14" t="str">
        <f>IF(M5457="Si",HLOOKUP(I5457,Base!$H$2:$J$9,8,0),"")</f>
        <v/>
      </c>
      <c r="O5457" s="9"/>
      <c r="P5457" s="18"/>
      <c r="Q5457" s="14" t="str">
        <f>IFERROR(O5457*HLOOKUP(I5457,Base!$H$2:$J$9,VLOOKUP(Planilla!P5457,Base!$F$3:$G$9,2,0),0),"")</f>
        <v/>
      </c>
    </row>
    <row r="5458" spans="1:17">
      <c r="A5458" s="18"/>
      <c r="B5458" s="7"/>
      <c r="C5458" s="12"/>
      <c r="D5458" s="13" t="str">
        <f>IFERROR(VLOOKUP(C5458,Base!A:C,2,0),"")</f>
        <v/>
      </c>
      <c r="E5458" s="10" t="str">
        <f>IFERROR(VLOOKUP(C5458,Base!A:C,3,0),"")</f>
        <v/>
      </c>
      <c r="F5458" s="8"/>
      <c r="G5458" s="9"/>
      <c r="H5458" s="18"/>
      <c r="I5458" s="18"/>
      <c r="J5458" s="9"/>
      <c r="K5458" s="18"/>
      <c r="L5458" s="14" t="str">
        <f>IFERROR(J5458*HLOOKUP(I5458,Base!$H$2:$J$9,VLOOKUP(Planilla!K5458,Base!$F$3:$G$9,2,0),0),"")</f>
        <v/>
      </c>
      <c r="M5458" s="19"/>
      <c r="N5458" s="14" t="str">
        <f>IF(M5458="Si",HLOOKUP(I5458,Base!$H$2:$J$9,8,0),"")</f>
        <v/>
      </c>
      <c r="O5458" s="9"/>
      <c r="P5458" s="18"/>
      <c r="Q5458" s="14" t="str">
        <f>IFERROR(O5458*HLOOKUP(I5458,Base!$H$2:$J$9,VLOOKUP(Planilla!P5458,Base!$F$3:$G$9,2,0),0),"")</f>
        <v/>
      </c>
    </row>
    <row r="5459" spans="1:17">
      <c r="A5459" s="18"/>
      <c r="B5459" s="7"/>
      <c r="C5459" s="12"/>
      <c r="D5459" s="13" t="str">
        <f>IFERROR(VLOOKUP(C5459,Base!A:C,2,0),"")</f>
        <v/>
      </c>
      <c r="E5459" s="10" t="str">
        <f>IFERROR(VLOOKUP(C5459,Base!A:C,3,0),"")</f>
        <v/>
      </c>
      <c r="F5459" s="8"/>
      <c r="G5459" s="9"/>
      <c r="H5459" s="18"/>
      <c r="I5459" s="18"/>
      <c r="J5459" s="9"/>
      <c r="K5459" s="18"/>
      <c r="L5459" s="14" t="str">
        <f>IFERROR(J5459*HLOOKUP(I5459,Base!$H$2:$J$9,VLOOKUP(Planilla!K5459,Base!$F$3:$G$9,2,0),0),"")</f>
        <v/>
      </c>
      <c r="M5459" s="19"/>
      <c r="N5459" s="14" t="str">
        <f>IF(M5459="Si",HLOOKUP(I5459,Base!$H$2:$J$9,8,0),"")</f>
        <v/>
      </c>
      <c r="O5459" s="9"/>
      <c r="P5459" s="18"/>
      <c r="Q5459" s="14" t="str">
        <f>IFERROR(O5459*HLOOKUP(I5459,Base!$H$2:$J$9,VLOOKUP(Planilla!P5459,Base!$F$3:$G$9,2,0),0),"")</f>
        <v/>
      </c>
    </row>
    <row r="5460" spans="1:17">
      <c r="A5460" s="18"/>
      <c r="B5460" s="7"/>
      <c r="C5460" s="12"/>
      <c r="D5460" s="13" t="str">
        <f>IFERROR(VLOOKUP(C5460,Base!A:C,2,0),"")</f>
        <v/>
      </c>
      <c r="E5460" s="10" t="str">
        <f>IFERROR(VLOOKUP(C5460,Base!A:C,3,0),"")</f>
        <v/>
      </c>
      <c r="F5460" s="8"/>
      <c r="G5460" s="9"/>
      <c r="H5460" s="18"/>
      <c r="I5460" s="18"/>
      <c r="J5460" s="9"/>
      <c r="K5460" s="18"/>
      <c r="L5460" s="14" t="str">
        <f>IFERROR(J5460*HLOOKUP(I5460,Base!$H$2:$J$9,VLOOKUP(Planilla!K5460,Base!$F$3:$G$9,2,0),0),"")</f>
        <v/>
      </c>
      <c r="M5460" s="19"/>
      <c r="N5460" s="14" t="str">
        <f>IF(M5460="Si",HLOOKUP(I5460,Base!$H$2:$J$9,8,0),"")</f>
        <v/>
      </c>
      <c r="O5460" s="9"/>
      <c r="P5460" s="18"/>
      <c r="Q5460" s="14" t="str">
        <f>IFERROR(O5460*HLOOKUP(I5460,Base!$H$2:$J$9,VLOOKUP(Planilla!P5460,Base!$F$3:$G$9,2,0),0),"")</f>
        <v/>
      </c>
    </row>
    <row r="5461" spans="1:17">
      <c r="A5461" s="18"/>
      <c r="B5461" s="7"/>
      <c r="C5461" s="12"/>
      <c r="D5461" s="13" t="str">
        <f>IFERROR(VLOOKUP(C5461,Base!A:C,2,0),"")</f>
        <v/>
      </c>
      <c r="E5461" s="10" t="str">
        <f>IFERROR(VLOOKUP(C5461,Base!A:C,3,0),"")</f>
        <v/>
      </c>
      <c r="F5461" s="8"/>
      <c r="G5461" s="9"/>
      <c r="H5461" s="18"/>
      <c r="I5461" s="18"/>
      <c r="J5461" s="9"/>
      <c r="K5461" s="18"/>
      <c r="L5461" s="14" t="str">
        <f>IFERROR(J5461*HLOOKUP(I5461,Base!$H$2:$J$9,VLOOKUP(Planilla!K5461,Base!$F$3:$G$9,2,0),0),"")</f>
        <v/>
      </c>
      <c r="M5461" s="19"/>
      <c r="N5461" s="14" t="str">
        <f>IF(M5461="Si",HLOOKUP(I5461,Base!$H$2:$J$9,8,0),"")</f>
        <v/>
      </c>
      <c r="O5461" s="9"/>
      <c r="P5461" s="18"/>
      <c r="Q5461" s="14" t="str">
        <f>IFERROR(O5461*HLOOKUP(I5461,Base!$H$2:$J$9,VLOOKUP(Planilla!P5461,Base!$F$3:$G$9,2,0),0),"")</f>
        <v/>
      </c>
    </row>
    <row r="5462" spans="1:17">
      <c r="A5462" s="18"/>
      <c r="B5462" s="7"/>
      <c r="C5462" s="12"/>
      <c r="D5462" s="13" t="str">
        <f>IFERROR(VLOOKUP(C5462,Base!A:C,2,0),"")</f>
        <v/>
      </c>
      <c r="E5462" s="10" t="str">
        <f>IFERROR(VLOOKUP(C5462,Base!A:C,3,0),"")</f>
        <v/>
      </c>
      <c r="F5462" s="8"/>
      <c r="G5462" s="9"/>
      <c r="H5462" s="18"/>
      <c r="I5462" s="18"/>
      <c r="J5462" s="9"/>
      <c r="K5462" s="18"/>
      <c r="L5462" s="14" t="str">
        <f>IFERROR(J5462*HLOOKUP(I5462,Base!$H$2:$J$9,VLOOKUP(Planilla!K5462,Base!$F$3:$G$9,2,0),0),"")</f>
        <v/>
      </c>
      <c r="M5462" s="19"/>
      <c r="N5462" s="14" t="str">
        <f>IF(M5462="Si",HLOOKUP(I5462,Base!$H$2:$J$9,8,0),"")</f>
        <v/>
      </c>
      <c r="O5462" s="9"/>
      <c r="P5462" s="18"/>
      <c r="Q5462" s="14" t="str">
        <f>IFERROR(O5462*HLOOKUP(I5462,Base!$H$2:$J$9,VLOOKUP(Planilla!P5462,Base!$F$3:$G$9,2,0),0),"")</f>
        <v/>
      </c>
    </row>
    <row r="5463" spans="1:17">
      <c r="A5463" s="18"/>
      <c r="B5463" s="7"/>
      <c r="C5463" s="12"/>
      <c r="D5463" s="13" t="str">
        <f>IFERROR(VLOOKUP(C5463,Base!A:C,2,0),"")</f>
        <v/>
      </c>
      <c r="E5463" s="10" t="str">
        <f>IFERROR(VLOOKUP(C5463,Base!A:C,3,0),"")</f>
        <v/>
      </c>
      <c r="F5463" s="8"/>
      <c r="G5463" s="9"/>
      <c r="H5463" s="18"/>
      <c r="I5463" s="18"/>
      <c r="J5463" s="9"/>
      <c r="K5463" s="18"/>
      <c r="L5463" s="14" t="str">
        <f>IFERROR(J5463*HLOOKUP(I5463,Base!$H$2:$J$9,VLOOKUP(Planilla!K5463,Base!$F$3:$G$9,2,0),0),"")</f>
        <v/>
      </c>
      <c r="M5463" s="19"/>
      <c r="N5463" s="14" t="str">
        <f>IF(M5463="Si",HLOOKUP(I5463,Base!$H$2:$J$9,8,0),"")</f>
        <v/>
      </c>
      <c r="O5463" s="9"/>
      <c r="P5463" s="18"/>
      <c r="Q5463" s="14" t="str">
        <f>IFERROR(O5463*HLOOKUP(I5463,Base!$H$2:$J$9,VLOOKUP(Planilla!P5463,Base!$F$3:$G$9,2,0),0),"")</f>
        <v/>
      </c>
    </row>
    <row r="5464" spans="1:17">
      <c r="A5464" s="18"/>
      <c r="B5464" s="7"/>
      <c r="C5464" s="12"/>
      <c r="D5464" s="13" t="str">
        <f>IFERROR(VLOOKUP(C5464,Base!A:C,2,0),"")</f>
        <v/>
      </c>
      <c r="E5464" s="10" t="str">
        <f>IFERROR(VLOOKUP(C5464,Base!A:C,3,0),"")</f>
        <v/>
      </c>
      <c r="F5464" s="8"/>
      <c r="G5464" s="9"/>
      <c r="H5464" s="18"/>
      <c r="I5464" s="18"/>
      <c r="J5464" s="9"/>
      <c r="K5464" s="18"/>
      <c r="L5464" s="14" t="str">
        <f>IFERROR(J5464*HLOOKUP(I5464,Base!$H$2:$J$9,VLOOKUP(Planilla!K5464,Base!$F$3:$G$9,2,0),0),"")</f>
        <v/>
      </c>
      <c r="M5464" s="19"/>
      <c r="N5464" s="14" t="str">
        <f>IF(M5464="Si",HLOOKUP(I5464,Base!$H$2:$J$9,8,0),"")</f>
        <v/>
      </c>
      <c r="O5464" s="9"/>
      <c r="P5464" s="18"/>
      <c r="Q5464" s="14" t="str">
        <f>IFERROR(O5464*HLOOKUP(I5464,Base!$H$2:$J$9,VLOOKUP(Planilla!P5464,Base!$F$3:$G$9,2,0),0),"")</f>
        <v/>
      </c>
    </row>
    <row r="5465" spans="1:17">
      <c r="A5465" s="18"/>
      <c r="B5465" s="7"/>
      <c r="C5465" s="12"/>
      <c r="D5465" s="13" t="str">
        <f>IFERROR(VLOOKUP(C5465,Base!A:C,2,0),"")</f>
        <v/>
      </c>
      <c r="E5465" s="10" t="str">
        <f>IFERROR(VLOOKUP(C5465,Base!A:C,3,0),"")</f>
        <v/>
      </c>
      <c r="F5465" s="8"/>
      <c r="G5465" s="9"/>
      <c r="H5465" s="18"/>
      <c r="I5465" s="18"/>
      <c r="J5465" s="9"/>
      <c r="K5465" s="18"/>
      <c r="L5465" s="14" t="str">
        <f>IFERROR(J5465*HLOOKUP(I5465,Base!$H$2:$J$9,VLOOKUP(Planilla!K5465,Base!$F$3:$G$9,2,0),0),"")</f>
        <v/>
      </c>
      <c r="M5465" s="19"/>
      <c r="N5465" s="14" t="str">
        <f>IF(M5465="Si",HLOOKUP(I5465,Base!$H$2:$J$9,8,0),"")</f>
        <v/>
      </c>
      <c r="O5465" s="9"/>
      <c r="P5465" s="18"/>
      <c r="Q5465" s="14" t="str">
        <f>IFERROR(O5465*HLOOKUP(I5465,Base!$H$2:$J$9,VLOOKUP(Planilla!P5465,Base!$F$3:$G$9,2,0),0),"")</f>
        <v/>
      </c>
    </row>
    <row r="5466" spans="1:17">
      <c r="A5466" s="18"/>
      <c r="B5466" s="7"/>
      <c r="C5466" s="12"/>
      <c r="D5466" s="13" t="str">
        <f>IFERROR(VLOOKUP(C5466,Base!A:C,2,0),"")</f>
        <v/>
      </c>
      <c r="E5466" s="10" t="str">
        <f>IFERROR(VLOOKUP(C5466,Base!A:C,3,0),"")</f>
        <v/>
      </c>
      <c r="F5466" s="8"/>
      <c r="G5466" s="9"/>
      <c r="H5466" s="18"/>
      <c r="I5466" s="18"/>
      <c r="J5466" s="9"/>
      <c r="K5466" s="18"/>
      <c r="L5466" s="14" t="str">
        <f>IFERROR(J5466*HLOOKUP(I5466,Base!$H$2:$J$9,VLOOKUP(Planilla!K5466,Base!$F$3:$G$9,2,0),0),"")</f>
        <v/>
      </c>
      <c r="M5466" s="19"/>
      <c r="N5466" s="14" t="str">
        <f>IF(M5466="Si",HLOOKUP(I5466,Base!$H$2:$J$9,8,0),"")</f>
        <v/>
      </c>
      <c r="O5466" s="9"/>
      <c r="P5466" s="18"/>
      <c r="Q5466" s="14" t="str">
        <f>IFERROR(O5466*HLOOKUP(I5466,Base!$H$2:$J$9,VLOOKUP(Planilla!P5466,Base!$F$3:$G$9,2,0),0),"")</f>
        <v/>
      </c>
    </row>
    <row r="5467" spans="1:17">
      <c r="A5467" s="18"/>
      <c r="B5467" s="7"/>
      <c r="C5467" s="12"/>
      <c r="D5467" s="13" t="str">
        <f>IFERROR(VLOOKUP(C5467,Base!A:C,2,0),"")</f>
        <v/>
      </c>
      <c r="E5467" s="10" t="str">
        <f>IFERROR(VLOOKUP(C5467,Base!A:C,3,0),"")</f>
        <v/>
      </c>
      <c r="F5467" s="8"/>
      <c r="G5467" s="9"/>
      <c r="H5467" s="18"/>
      <c r="I5467" s="18"/>
      <c r="J5467" s="9"/>
      <c r="K5467" s="18"/>
      <c r="L5467" s="14" t="str">
        <f>IFERROR(J5467*HLOOKUP(I5467,Base!$H$2:$J$9,VLOOKUP(Planilla!K5467,Base!$F$3:$G$9,2,0),0),"")</f>
        <v/>
      </c>
      <c r="M5467" s="19"/>
      <c r="N5467" s="14" t="str">
        <f>IF(M5467="Si",HLOOKUP(I5467,Base!$H$2:$J$9,8,0),"")</f>
        <v/>
      </c>
      <c r="O5467" s="9"/>
      <c r="P5467" s="18"/>
      <c r="Q5467" s="14" t="str">
        <f>IFERROR(O5467*HLOOKUP(I5467,Base!$H$2:$J$9,VLOOKUP(Planilla!P5467,Base!$F$3:$G$9,2,0),0),"")</f>
        <v/>
      </c>
    </row>
    <row r="5468" spans="1:17">
      <c r="A5468" s="18"/>
      <c r="B5468" s="7"/>
      <c r="C5468" s="12"/>
      <c r="D5468" s="13" t="str">
        <f>IFERROR(VLOOKUP(C5468,Base!A:C,2,0),"")</f>
        <v/>
      </c>
      <c r="E5468" s="10" t="str">
        <f>IFERROR(VLOOKUP(C5468,Base!A:C,3,0),"")</f>
        <v/>
      </c>
      <c r="F5468" s="8"/>
      <c r="G5468" s="9"/>
      <c r="H5468" s="18"/>
      <c r="I5468" s="18"/>
      <c r="J5468" s="9"/>
      <c r="K5468" s="18"/>
      <c r="L5468" s="14" t="str">
        <f>IFERROR(J5468*HLOOKUP(I5468,Base!$H$2:$J$9,VLOOKUP(Planilla!K5468,Base!$F$3:$G$9,2,0),0),"")</f>
        <v/>
      </c>
      <c r="M5468" s="19"/>
      <c r="N5468" s="14" t="str">
        <f>IF(M5468="Si",HLOOKUP(I5468,Base!$H$2:$J$9,8,0),"")</f>
        <v/>
      </c>
      <c r="O5468" s="9"/>
      <c r="P5468" s="18"/>
      <c r="Q5468" s="14" t="str">
        <f>IFERROR(O5468*HLOOKUP(I5468,Base!$H$2:$J$9,VLOOKUP(Planilla!P5468,Base!$F$3:$G$9,2,0),0),"")</f>
        <v/>
      </c>
    </row>
    <row r="5469" spans="1:17">
      <c r="A5469" s="18"/>
      <c r="B5469" s="7"/>
      <c r="C5469" s="12"/>
      <c r="D5469" s="13" t="str">
        <f>IFERROR(VLOOKUP(C5469,Base!A:C,2,0),"")</f>
        <v/>
      </c>
      <c r="E5469" s="10" t="str">
        <f>IFERROR(VLOOKUP(C5469,Base!A:C,3,0),"")</f>
        <v/>
      </c>
      <c r="F5469" s="8"/>
      <c r="G5469" s="9"/>
      <c r="H5469" s="18"/>
      <c r="I5469" s="18"/>
      <c r="J5469" s="9"/>
      <c r="K5469" s="18"/>
      <c r="L5469" s="14" t="str">
        <f>IFERROR(J5469*HLOOKUP(I5469,Base!$H$2:$J$9,VLOOKUP(Planilla!K5469,Base!$F$3:$G$9,2,0),0),"")</f>
        <v/>
      </c>
      <c r="M5469" s="19"/>
      <c r="N5469" s="14" t="str">
        <f>IF(M5469="Si",HLOOKUP(I5469,Base!$H$2:$J$9,8,0),"")</f>
        <v/>
      </c>
      <c r="O5469" s="9"/>
      <c r="P5469" s="18"/>
      <c r="Q5469" s="14" t="str">
        <f>IFERROR(O5469*HLOOKUP(I5469,Base!$H$2:$J$9,VLOOKUP(Planilla!P5469,Base!$F$3:$G$9,2,0),0),"")</f>
        <v/>
      </c>
    </row>
    <row r="5470" spans="1:17">
      <c r="A5470" s="18"/>
      <c r="B5470" s="7"/>
      <c r="C5470" s="12"/>
      <c r="D5470" s="13" t="str">
        <f>IFERROR(VLOOKUP(C5470,Base!A:C,2,0),"")</f>
        <v/>
      </c>
      <c r="E5470" s="10" t="str">
        <f>IFERROR(VLOOKUP(C5470,Base!A:C,3,0),"")</f>
        <v/>
      </c>
      <c r="F5470" s="8"/>
      <c r="G5470" s="9"/>
      <c r="H5470" s="18"/>
      <c r="I5470" s="18"/>
      <c r="J5470" s="9"/>
      <c r="K5470" s="18"/>
      <c r="L5470" s="14" t="str">
        <f>IFERROR(J5470*HLOOKUP(I5470,Base!$H$2:$J$9,VLOOKUP(Planilla!K5470,Base!$F$3:$G$9,2,0),0),"")</f>
        <v/>
      </c>
      <c r="M5470" s="19"/>
      <c r="N5470" s="14" t="str">
        <f>IF(M5470="Si",HLOOKUP(I5470,Base!$H$2:$J$9,8,0),"")</f>
        <v/>
      </c>
      <c r="O5470" s="9"/>
      <c r="P5470" s="18"/>
      <c r="Q5470" s="14" t="str">
        <f>IFERROR(O5470*HLOOKUP(I5470,Base!$H$2:$J$9,VLOOKUP(Planilla!P5470,Base!$F$3:$G$9,2,0),0),"")</f>
        <v/>
      </c>
    </row>
    <row r="5471" spans="1:17">
      <c r="A5471" s="18"/>
      <c r="B5471" s="7"/>
      <c r="C5471" s="12"/>
      <c r="D5471" s="13" t="str">
        <f>IFERROR(VLOOKUP(C5471,Base!A:C,2,0),"")</f>
        <v/>
      </c>
      <c r="E5471" s="10" t="str">
        <f>IFERROR(VLOOKUP(C5471,Base!A:C,3,0),"")</f>
        <v/>
      </c>
      <c r="F5471" s="8"/>
      <c r="G5471" s="9"/>
      <c r="H5471" s="18"/>
      <c r="I5471" s="18"/>
      <c r="J5471" s="9"/>
      <c r="K5471" s="18"/>
      <c r="L5471" s="14" t="str">
        <f>IFERROR(J5471*HLOOKUP(I5471,Base!$H$2:$J$9,VLOOKUP(Planilla!K5471,Base!$F$3:$G$9,2,0),0),"")</f>
        <v/>
      </c>
      <c r="M5471" s="19"/>
      <c r="N5471" s="14" t="str">
        <f>IF(M5471="Si",HLOOKUP(I5471,Base!$H$2:$J$9,8,0),"")</f>
        <v/>
      </c>
      <c r="O5471" s="9"/>
      <c r="P5471" s="18"/>
      <c r="Q5471" s="14" t="str">
        <f>IFERROR(O5471*HLOOKUP(I5471,Base!$H$2:$J$9,VLOOKUP(Planilla!P5471,Base!$F$3:$G$9,2,0),0),"")</f>
        <v/>
      </c>
    </row>
    <row r="5472" spans="1:17">
      <c r="A5472" s="18"/>
      <c r="B5472" s="7"/>
      <c r="C5472" s="12"/>
      <c r="D5472" s="13" t="str">
        <f>IFERROR(VLOOKUP(C5472,Base!A:C,2,0),"")</f>
        <v/>
      </c>
      <c r="E5472" s="10" t="str">
        <f>IFERROR(VLOOKUP(C5472,Base!A:C,3,0),"")</f>
        <v/>
      </c>
      <c r="F5472" s="8"/>
      <c r="G5472" s="9"/>
      <c r="H5472" s="18"/>
      <c r="I5472" s="18"/>
      <c r="J5472" s="9"/>
      <c r="K5472" s="18"/>
      <c r="L5472" s="14" t="str">
        <f>IFERROR(J5472*HLOOKUP(I5472,Base!$H$2:$J$9,VLOOKUP(Planilla!K5472,Base!$F$3:$G$9,2,0),0),"")</f>
        <v/>
      </c>
      <c r="M5472" s="19"/>
      <c r="N5472" s="14" t="str">
        <f>IF(M5472="Si",HLOOKUP(I5472,Base!$H$2:$J$9,8,0),"")</f>
        <v/>
      </c>
      <c r="O5472" s="9"/>
      <c r="P5472" s="18"/>
      <c r="Q5472" s="14" t="str">
        <f>IFERROR(O5472*HLOOKUP(I5472,Base!$H$2:$J$9,VLOOKUP(Planilla!P5472,Base!$F$3:$G$9,2,0),0),"")</f>
        <v/>
      </c>
    </row>
  </sheetData>
  <sheetProtection password="C71F" sheet="1" objects="1" scenarios="1"/>
  <dataValidations count="6">
    <dataValidation type="list" allowBlank="1" showInputMessage="1" showErrorMessage="1" sqref="A29:A5472">
      <formula1>$D$1:$D$24</formula1>
    </dataValidation>
    <dataValidation type="list" allowBlank="1" showInputMessage="1" showErrorMessage="1" sqref="H29:H5472">
      <formula1>$B$6:$B$7</formula1>
    </dataValidation>
    <dataValidation type="list" allowBlank="1" showInputMessage="1" showErrorMessage="1" sqref="I29:I5472">
      <formula1>$B$2:$B$4</formula1>
    </dataValidation>
    <dataValidation type="list" allowBlank="1" showInputMessage="1" showErrorMessage="1" sqref="K29:K5472">
      <formula1>$B$9:$B$11</formula1>
    </dataValidation>
    <dataValidation type="list" allowBlank="1" showInputMessage="1" showErrorMessage="1" sqref="M29:M5472">
      <formula1>$B$17:$B$18</formula1>
    </dataValidation>
    <dataValidation type="list" allowBlank="1" showInputMessage="1" showErrorMessage="1" sqref="P29:P5472">
      <formula1>$B$13:$B$15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P355"/>
  <sheetViews>
    <sheetView tabSelected="1" workbookViewId="0">
      <selection activeCell="I27" sqref="I27"/>
    </sheetView>
  </sheetViews>
  <sheetFormatPr baseColWidth="10" defaultRowHeight="15"/>
  <cols>
    <col min="1" max="1" width="1.5703125" customWidth="1"/>
    <col min="2" max="2" width="10.140625" customWidth="1"/>
    <col min="3" max="3" width="14.28515625" customWidth="1"/>
    <col min="4" max="4" width="12" customWidth="1"/>
    <col min="5" max="5" width="14.5703125" customWidth="1"/>
    <col min="6" max="6" width="16.140625" customWidth="1"/>
    <col min="7" max="7" width="10.85546875" customWidth="1"/>
    <col min="8" max="8" width="18.7109375" style="15" customWidth="1"/>
    <col min="9" max="9" width="18.42578125" style="15" customWidth="1"/>
    <col min="10" max="10" width="18.85546875" style="15" customWidth="1"/>
    <col min="11" max="11" width="22" style="15" customWidth="1"/>
    <col min="12" max="12" width="13.42578125" style="15" customWidth="1"/>
    <col min="13" max="13" width="12.140625" style="15" customWidth="1"/>
    <col min="14" max="14" width="13.42578125" customWidth="1"/>
  </cols>
  <sheetData>
    <row r="1" spans="2:16" ht="12" customHeight="1"/>
    <row r="2" spans="2:16">
      <c r="H2" s="16" t="s">
        <v>93</v>
      </c>
      <c r="N2" s="15"/>
    </row>
    <row r="3" spans="2:16">
      <c r="B3" s="1" t="s">
        <v>0</v>
      </c>
      <c r="C3" s="1" t="s">
        <v>7</v>
      </c>
      <c r="D3" s="1" t="s">
        <v>18</v>
      </c>
      <c r="E3" s="1" t="s">
        <v>4</v>
      </c>
      <c r="F3" s="1" t="s">
        <v>3</v>
      </c>
      <c r="G3" s="1" t="s">
        <v>2</v>
      </c>
      <c r="H3" s="17" t="s">
        <v>481</v>
      </c>
      <c r="I3" s="15" t="s">
        <v>92</v>
      </c>
      <c r="J3" s="15" t="s">
        <v>94</v>
      </c>
      <c r="K3" s="15" t="s">
        <v>95</v>
      </c>
      <c r="L3" s="15" t="s">
        <v>479</v>
      </c>
      <c r="M3" s="15" t="s">
        <v>478</v>
      </c>
      <c r="N3" s="15" t="s">
        <v>477</v>
      </c>
      <c r="O3" s="17"/>
    </row>
    <row r="4" spans="2:16">
      <c r="B4" s="17">
        <v>1020281</v>
      </c>
      <c r="H4" s="15">
        <v>7</v>
      </c>
      <c r="I4" s="15">
        <v>136500</v>
      </c>
      <c r="J4" s="15">
        <v>0</v>
      </c>
      <c r="K4" s="15">
        <v>11263</v>
      </c>
      <c r="L4" s="15">
        <v>147763</v>
      </c>
      <c r="M4" s="15">
        <v>28074.97</v>
      </c>
      <c r="N4" s="15">
        <v>175837.97</v>
      </c>
      <c r="O4" s="17"/>
    </row>
    <row r="5" spans="2:16">
      <c r="B5" s="17">
        <v>1050502</v>
      </c>
      <c r="H5" s="15">
        <v>16</v>
      </c>
      <c r="I5" s="15">
        <v>226625</v>
      </c>
      <c r="J5" s="15">
        <v>0</v>
      </c>
      <c r="K5" s="15">
        <v>25744</v>
      </c>
      <c r="L5" s="15">
        <v>252369</v>
      </c>
      <c r="M5" s="15">
        <v>47950.11</v>
      </c>
      <c r="N5" s="15">
        <v>300319.11</v>
      </c>
      <c r="O5" s="17"/>
    </row>
    <row r="6" spans="2:16">
      <c r="B6" s="17">
        <v>1050527</v>
      </c>
      <c r="H6" s="15">
        <v>45</v>
      </c>
      <c r="I6" s="15">
        <v>627375</v>
      </c>
      <c r="J6" s="15">
        <v>0</v>
      </c>
      <c r="K6" s="15">
        <v>72405</v>
      </c>
      <c r="L6" s="15">
        <v>699780</v>
      </c>
      <c r="M6" s="15">
        <v>132958.20000000001</v>
      </c>
      <c r="N6" s="15">
        <v>832738.2</v>
      </c>
      <c r="O6" s="17"/>
    </row>
    <row r="7" spans="2:16">
      <c r="B7" s="17">
        <v>1050529</v>
      </c>
      <c r="H7" s="15">
        <v>51</v>
      </c>
      <c r="I7" s="15">
        <v>850500</v>
      </c>
      <c r="J7" s="15">
        <v>0</v>
      </c>
      <c r="K7" s="15">
        <v>82059</v>
      </c>
      <c r="L7" s="15">
        <v>932559</v>
      </c>
      <c r="M7" s="15">
        <v>177186.21</v>
      </c>
      <c r="N7" s="15">
        <v>1109745.21</v>
      </c>
      <c r="O7" s="17"/>
    </row>
    <row r="8" spans="2:16">
      <c r="B8" s="17">
        <v>1050550</v>
      </c>
      <c r="H8" s="15">
        <v>10</v>
      </c>
      <c r="I8" s="15">
        <v>131250</v>
      </c>
      <c r="J8" s="15">
        <v>0</v>
      </c>
      <c r="K8" s="15">
        <v>16090</v>
      </c>
      <c r="L8" s="15">
        <v>147340</v>
      </c>
      <c r="M8" s="15">
        <v>27994.6</v>
      </c>
      <c r="N8" s="15">
        <v>175334.6</v>
      </c>
      <c r="O8" s="17"/>
    </row>
    <row r="9" spans="2:16">
      <c r="B9" s="17">
        <v>1050551</v>
      </c>
      <c r="H9" s="15">
        <v>34</v>
      </c>
      <c r="I9" s="15">
        <v>567000</v>
      </c>
      <c r="J9" s="15">
        <v>0</v>
      </c>
      <c r="K9" s="15">
        <v>54706</v>
      </c>
      <c r="L9" s="15">
        <v>621706</v>
      </c>
      <c r="M9" s="15">
        <v>118124.14</v>
      </c>
      <c r="N9" s="15">
        <v>739830.14</v>
      </c>
      <c r="O9" s="17"/>
    </row>
    <row r="10" spans="2:16">
      <c r="B10" s="17">
        <v>1050552</v>
      </c>
      <c r="H10" s="15">
        <v>256</v>
      </c>
      <c r="I10" s="15">
        <v>3780000</v>
      </c>
      <c r="J10" s="15">
        <v>0</v>
      </c>
      <c r="K10" s="15">
        <v>411904</v>
      </c>
      <c r="L10" s="15">
        <v>4191904</v>
      </c>
      <c r="M10" s="15">
        <v>796461.76</v>
      </c>
      <c r="N10" s="15">
        <v>4988365.76</v>
      </c>
      <c r="O10" s="17"/>
    </row>
    <row r="11" spans="2:16">
      <c r="B11" s="17">
        <v>1050554</v>
      </c>
      <c r="H11" s="15">
        <v>103</v>
      </c>
      <c r="I11" s="15">
        <v>1607550</v>
      </c>
      <c r="J11" s="15">
        <v>0</v>
      </c>
      <c r="K11" s="15">
        <v>165727</v>
      </c>
      <c r="L11" s="15">
        <v>1773277</v>
      </c>
      <c r="M11" s="15">
        <v>336922.63</v>
      </c>
      <c r="N11" s="15">
        <v>2110199.63</v>
      </c>
      <c r="O11" s="17"/>
      <c r="P11" s="17"/>
    </row>
    <row r="12" spans="2:16">
      <c r="B12" s="17">
        <v>1050555</v>
      </c>
      <c r="H12" s="15">
        <v>43</v>
      </c>
      <c r="I12" s="15">
        <v>637875</v>
      </c>
      <c r="J12" s="15">
        <v>0</v>
      </c>
      <c r="K12" s="15">
        <v>69187</v>
      </c>
      <c r="L12" s="15">
        <v>707062</v>
      </c>
      <c r="M12" s="15">
        <v>134341.78</v>
      </c>
      <c r="N12" s="15">
        <v>841403.78</v>
      </c>
      <c r="O12" s="17"/>
      <c r="P12" s="17"/>
    </row>
    <row r="13" spans="2:16">
      <c r="B13" s="17">
        <v>1050556</v>
      </c>
      <c r="I13" s="15">
        <v>1498525</v>
      </c>
      <c r="J13" s="15">
        <v>0</v>
      </c>
      <c r="K13" s="15">
        <v>0</v>
      </c>
      <c r="L13" s="15">
        <v>1498525</v>
      </c>
      <c r="M13" s="15">
        <v>284719.75</v>
      </c>
      <c r="N13" s="15">
        <v>1783244.75</v>
      </c>
      <c r="O13" s="17"/>
      <c r="P13" s="17"/>
    </row>
    <row r="14" spans="2:16">
      <c r="B14" s="17">
        <v>1050557</v>
      </c>
      <c r="H14" s="15">
        <v>39</v>
      </c>
      <c r="I14" s="15">
        <v>665000</v>
      </c>
      <c r="J14" s="15">
        <v>0</v>
      </c>
      <c r="K14" s="15">
        <v>62751</v>
      </c>
      <c r="L14" s="15">
        <v>727751</v>
      </c>
      <c r="M14" s="15">
        <v>138272.69</v>
      </c>
      <c r="N14" s="15">
        <v>866023.69</v>
      </c>
      <c r="O14" s="17"/>
      <c r="P14" s="17"/>
    </row>
    <row r="15" spans="2:16">
      <c r="B15" s="17">
        <v>1050565</v>
      </c>
      <c r="H15" s="15">
        <v>27</v>
      </c>
      <c r="I15" s="15">
        <v>540750</v>
      </c>
      <c r="J15" s="15">
        <v>0</v>
      </c>
      <c r="K15" s="15">
        <v>43443</v>
      </c>
      <c r="L15" s="15">
        <v>584193</v>
      </c>
      <c r="M15" s="15">
        <v>110996.67</v>
      </c>
      <c r="N15" s="15">
        <v>695189.67</v>
      </c>
      <c r="O15" s="17"/>
      <c r="P15" s="17"/>
    </row>
    <row r="16" spans="2:16">
      <c r="B16" s="17">
        <v>1050574</v>
      </c>
      <c r="H16" s="15">
        <v>25</v>
      </c>
      <c r="I16" s="15">
        <v>414750</v>
      </c>
      <c r="J16" s="15">
        <v>0</v>
      </c>
      <c r="K16" s="15">
        <v>40225</v>
      </c>
      <c r="L16" s="15">
        <v>454975</v>
      </c>
      <c r="M16" s="15">
        <v>86445.25</v>
      </c>
      <c r="N16" s="15">
        <v>541420.25</v>
      </c>
      <c r="O16" s="17"/>
      <c r="P16" s="17"/>
    </row>
    <row r="17" spans="2:16">
      <c r="B17" s="17">
        <v>1050595</v>
      </c>
      <c r="H17" s="15">
        <v>360</v>
      </c>
      <c r="I17" s="15">
        <v>4984875</v>
      </c>
      <c r="J17" s="15">
        <v>0</v>
      </c>
      <c r="K17" s="15">
        <v>579240</v>
      </c>
      <c r="L17" s="15">
        <v>5564115</v>
      </c>
      <c r="M17" s="15">
        <v>1057181.8500000001</v>
      </c>
      <c r="N17" s="15">
        <v>6621296.8499999996</v>
      </c>
      <c r="O17" s="17"/>
      <c r="P17" s="17"/>
    </row>
    <row r="18" spans="2:16">
      <c r="B18" s="17">
        <v>1050610</v>
      </c>
      <c r="H18" s="15">
        <v>63</v>
      </c>
      <c r="I18" s="15">
        <v>1045975</v>
      </c>
      <c r="J18" s="15">
        <v>0</v>
      </c>
      <c r="K18" s="15">
        <v>101367</v>
      </c>
      <c r="L18" s="15">
        <v>1147342</v>
      </c>
      <c r="M18" s="15">
        <v>217994.98</v>
      </c>
      <c r="N18" s="15">
        <v>1365336.98</v>
      </c>
      <c r="O18" s="17"/>
    </row>
    <row r="19" spans="2:16">
      <c r="B19" s="17">
        <v>1050615</v>
      </c>
      <c r="H19" s="15">
        <v>38</v>
      </c>
      <c r="I19" s="15">
        <v>495250</v>
      </c>
      <c r="J19" s="15">
        <v>0</v>
      </c>
      <c r="K19" s="15">
        <v>61142</v>
      </c>
      <c r="L19" s="15">
        <v>556392</v>
      </c>
      <c r="M19" s="15">
        <v>105714.48</v>
      </c>
      <c r="N19" s="15">
        <v>662106.48</v>
      </c>
      <c r="O19" s="17"/>
    </row>
    <row r="20" spans="2:16">
      <c r="B20" s="17">
        <v>1050616</v>
      </c>
      <c r="H20" s="15">
        <v>642</v>
      </c>
      <c r="I20" s="15">
        <v>8990625</v>
      </c>
      <c r="J20" s="15">
        <v>0</v>
      </c>
      <c r="K20" s="15">
        <v>1032978</v>
      </c>
      <c r="L20" s="15">
        <v>10023603</v>
      </c>
      <c r="M20" s="15">
        <v>1904484.57</v>
      </c>
      <c r="N20" s="15">
        <v>11928087.57</v>
      </c>
      <c r="O20" s="17"/>
    </row>
    <row r="21" spans="2:16">
      <c r="B21" s="17">
        <v>1050632</v>
      </c>
      <c r="H21" s="15">
        <v>39</v>
      </c>
      <c r="I21" s="15">
        <v>644700</v>
      </c>
      <c r="J21" s="15">
        <v>0</v>
      </c>
      <c r="K21" s="15">
        <v>62751</v>
      </c>
      <c r="L21" s="15">
        <v>707451</v>
      </c>
      <c r="M21" s="15">
        <v>134415.69</v>
      </c>
      <c r="N21" s="15">
        <v>841866.69</v>
      </c>
      <c r="O21" s="17"/>
    </row>
    <row r="22" spans="2:16">
      <c r="B22" s="17" t="s">
        <v>476</v>
      </c>
      <c r="H22" s="15">
        <v>139</v>
      </c>
      <c r="I22" s="15">
        <v>2614500</v>
      </c>
      <c r="J22" s="15">
        <v>88000</v>
      </c>
      <c r="K22" s="15">
        <v>223651</v>
      </c>
      <c r="L22" s="15">
        <v>2926151</v>
      </c>
      <c r="M22" s="15">
        <v>555968.69000000006</v>
      </c>
      <c r="N22" s="15">
        <v>3482119.69</v>
      </c>
      <c r="O22" s="17"/>
    </row>
    <row r="23" spans="2:16">
      <c r="B23" s="17" t="s">
        <v>91</v>
      </c>
      <c r="H23" s="15">
        <v>1937</v>
      </c>
      <c r="I23" s="15">
        <v>30459625</v>
      </c>
      <c r="J23" s="15">
        <v>88000</v>
      </c>
      <c r="K23" s="15">
        <v>3116633</v>
      </c>
      <c r="L23" s="15">
        <v>33664258</v>
      </c>
      <c r="M23" s="15">
        <v>6396209.0200000005</v>
      </c>
      <c r="N23" s="15">
        <v>40060467.020000003</v>
      </c>
      <c r="O23" s="17"/>
    </row>
    <row r="24" spans="2:16">
      <c r="H24"/>
      <c r="I24"/>
      <c r="J24"/>
      <c r="K24"/>
      <c r="L24"/>
      <c r="M24"/>
      <c r="O24" s="17"/>
    </row>
    <row r="25" spans="2:16">
      <c r="H25"/>
      <c r="I25"/>
      <c r="J25"/>
      <c r="K25"/>
      <c r="L25"/>
      <c r="M25"/>
    </row>
    <row r="26" spans="2:16">
      <c r="H26"/>
      <c r="I26"/>
      <c r="J26"/>
      <c r="K26"/>
      <c r="L26"/>
      <c r="M26"/>
    </row>
    <row r="27" spans="2:16">
      <c r="H27"/>
      <c r="I27"/>
      <c r="J27"/>
      <c r="K27"/>
      <c r="L27"/>
      <c r="M27"/>
    </row>
    <row r="28" spans="2:16">
      <c r="H28"/>
      <c r="I28"/>
      <c r="J28"/>
      <c r="K28"/>
      <c r="L28"/>
      <c r="M28"/>
    </row>
    <row r="29" spans="2:16">
      <c r="H29"/>
      <c r="I29"/>
      <c r="J29"/>
      <c r="K29"/>
      <c r="L29"/>
      <c r="M29"/>
    </row>
    <row r="30" spans="2:16">
      <c r="H30"/>
      <c r="I30"/>
      <c r="J30"/>
      <c r="K30"/>
      <c r="L30"/>
      <c r="M30"/>
    </row>
    <row r="31" spans="2:16">
      <c r="H31"/>
      <c r="I31"/>
      <c r="J31"/>
      <c r="K31"/>
      <c r="L31"/>
      <c r="M31"/>
    </row>
    <row r="32" spans="2:16">
      <c r="H32"/>
      <c r="I32"/>
      <c r="J32"/>
      <c r="K32"/>
      <c r="L32"/>
      <c r="M32"/>
    </row>
    <row r="33" spans="8:13">
      <c r="H33"/>
      <c r="I33"/>
      <c r="J33"/>
      <c r="K33"/>
      <c r="L33"/>
      <c r="M33"/>
    </row>
    <row r="34" spans="8:13">
      <c r="H34"/>
      <c r="I34"/>
      <c r="J34"/>
      <c r="K34"/>
      <c r="L34"/>
      <c r="M34"/>
    </row>
    <row r="35" spans="8:13">
      <c r="H35"/>
      <c r="I35"/>
      <c r="J35"/>
      <c r="K35"/>
      <c r="L35"/>
      <c r="M35"/>
    </row>
    <row r="36" spans="8:13">
      <c r="H36"/>
      <c r="I36"/>
      <c r="J36"/>
      <c r="K36"/>
      <c r="L36"/>
      <c r="M36"/>
    </row>
    <row r="37" spans="8:13">
      <c r="H37"/>
      <c r="I37"/>
      <c r="J37"/>
      <c r="K37"/>
      <c r="L37"/>
      <c r="M37"/>
    </row>
    <row r="38" spans="8:13">
      <c r="H38"/>
      <c r="I38"/>
      <c r="J38"/>
      <c r="K38"/>
      <c r="L38"/>
      <c r="M38"/>
    </row>
    <row r="39" spans="8:13">
      <c r="H39"/>
      <c r="I39"/>
      <c r="J39"/>
      <c r="K39"/>
      <c r="L39"/>
      <c r="M39"/>
    </row>
    <row r="40" spans="8:13">
      <c r="H40"/>
      <c r="I40"/>
      <c r="J40"/>
      <c r="K40"/>
      <c r="L40"/>
      <c r="M40"/>
    </row>
    <row r="41" spans="8:13">
      <c r="H41"/>
      <c r="I41"/>
      <c r="J41"/>
      <c r="K41"/>
      <c r="L41"/>
      <c r="M41"/>
    </row>
    <row r="42" spans="8:13">
      <c r="H42"/>
      <c r="I42"/>
      <c r="J42"/>
      <c r="K42"/>
      <c r="L42"/>
      <c r="M42"/>
    </row>
    <row r="43" spans="8:13">
      <c r="H43"/>
      <c r="I43"/>
      <c r="J43"/>
      <c r="K43"/>
      <c r="L43"/>
      <c r="M43"/>
    </row>
    <row r="44" spans="8:13">
      <c r="H44"/>
      <c r="I44"/>
      <c r="J44"/>
      <c r="K44"/>
      <c r="L44"/>
      <c r="M44"/>
    </row>
    <row r="45" spans="8:13">
      <c r="H45"/>
      <c r="I45"/>
      <c r="J45"/>
      <c r="K45"/>
      <c r="L45"/>
      <c r="M45"/>
    </row>
    <row r="46" spans="8:13">
      <c r="H46"/>
      <c r="I46"/>
      <c r="J46"/>
      <c r="K46"/>
      <c r="L46"/>
      <c r="M46"/>
    </row>
    <row r="47" spans="8:13">
      <c r="H47"/>
      <c r="I47"/>
      <c r="J47"/>
      <c r="K47"/>
      <c r="L47"/>
      <c r="M47"/>
    </row>
    <row r="48" spans="8:13">
      <c r="H48"/>
      <c r="I48"/>
      <c r="J48"/>
      <c r="K48"/>
      <c r="L48"/>
      <c r="M48"/>
    </row>
    <row r="49" spans="8:13">
      <c r="H49"/>
      <c r="I49"/>
      <c r="J49"/>
      <c r="K49"/>
      <c r="L49"/>
      <c r="M49"/>
    </row>
    <row r="50" spans="8:13">
      <c r="H50"/>
      <c r="I50"/>
      <c r="J50"/>
      <c r="K50"/>
      <c r="L50"/>
      <c r="M50"/>
    </row>
    <row r="51" spans="8:13">
      <c r="H51"/>
      <c r="I51"/>
      <c r="J51"/>
      <c r="K51"/>
      <c r="L51"/>
      <c r="M51"/>
    </row>
    <row r="52" spans="8:13">
      <c r="H52"/>
      <c r="I52"/>
      <c r="J52"/>
      <c r="K52"/>
      <c r="L52"/>
      <c r="M52"/>
    </row>
    <row r="53" spans="8:13">
      <c r="H53"/>
      <c r="I53"/>
      <c r="J53"/>
      <c r="K53"/>
      <c r="L53"/>
      <c r="M53"/>
    </row>
    <row r="54" spans="8:13">
      <c r="H54"/>
      <c r="I54"/>
      <c r="J54"/>
      <c r="K54"/>
      <c r="L54"/>
      <c r="M54"/>
    </row>
    <row r="55" spans="8:13">
      <c r="H55"/>
      <c r="I55"/>
      <c r="J55"/>
      <c r="K55"/>
      <c r="L55"/>
      <c r="M55"/>
    </row>
    <row r="56" spans="8:13">
      <c r="H56"/>
      <c r="I56"/>
      <c r="J56"/>
      <c r="K56"/>
      <c r="L56"/>
      <c r="M56"/>
    </row>
    <row r="57" spans="8:13">
      <c r="H57"/>
      <c r="I57"/>
      <c r="J57"/>
      <c r="K57"/>
      <c r="L57"/>
      <c r="M57"/>
    </row>
    <row r="58" spans="8:13">
      <c r="H58"/>
      <c r="I58"/>
      <c r="J58"/>
      <c r="K58"/>
      <c r="L58"/>
      <c r="M58"/>
    </row>
    <row r="59" spans="8:13">
      <c r="H59"/>
      <c r="I59"/>
      <c r="J59"/>
      <c r="K59"/>
      <c r="L59"/>
      <c r="M59"/>
    </row>
    <row r="60" spans="8:13">
      <c r="H60"/>
      <c r="I60"/>
      <c r="J60"/>
      <c r="K60"/>
      <c r="L60"/>
      <c r="M60"/>
    </row>
    <row r="61" spans="8:13">
      <c r="H61"/>
      <c r="I61"/>
      <c r="J61"/>
      <c r="K61"/>
      <c r="L61"/>
      <c r="M61"/>
    </row>
    <row r="62" spans="8:13">
      <c r="H62"/>
      <c r="I62"/>
      <c r="J62"/>
      <c r="K62"/>
      <c r="L62"/>
      <c r="M62"/>
    </row>
    <row r="63" spans="8:13">
      <c r="H63"/>
      <c r="I63"/>
      <c r="J63"/>
      <c r="K63"/>
      <c r="L63"/>
      <c r="M63"/>
    </row>
    <row r="64" spans="8:13">
      <c r="H64"/>
      <c r="I64"/>
      <c r="J64"/>
      <c r="K64"/>
      <c r="L64"/>
      <c r="M64"/>
    </row>
    <row r="65" spans="8:13">
      <c r="H65"/>
      <c r="I65"/>
      <c r="J65"/>
      <c r="K65"/>
      <c r="L65"/>
      <c r="M65"/>
    </row>
    <row r="66" spans="8:13">
      <c r="H66"/>
      <c r="I66"/>
      <c r="J66"/>
      <c r="K66"/>
      <c r="L66"/>
      <c r="M66"/>
    </row>
    <row r="67" spans="8:13">
      <c r="H67"/>
      <c r="I67"/>
      <c r="J67"/>
      <c r="K67"/>
      <c r="L67"/>
      <c r="M67"/>
    </row>
    <row r="68" spans="8:13">
      <c r="H68"/>
      <c r="I68"/>
      <c r="J68"/>
      <c r="K68"/>
      <c r="L68"/>
      <c r="M68"/>
    </row>
    <row r="69" spans="8:13">
      <c r="H69"/>
      <c r="I69"/>
      <c r="J69"/>
      <c r="K69"/>
      <c r="L69"/>
      <c r="M69"/>
    </row>
    <row r="70" spans="8:13">
      <c r="H70"/>
      <c r="I70"/>
      <c r="J70"/>
      <c r="K70"/>
      <c r="L70"/>
      <c r="M70"/>
    </row>
    <row r="71" spans="8:13">
      <c r="H71"/>
      <c r="I71"/>
      <c r="J71"/>
      <c r="K71"/>
      <c r="L71"/>
      <c r="M71"/>
    </row>
    <row r="72" spans="8:13">
      <c r="H72"/>
      <c r="I72"/>
      <c r="J72"/>
      <c r="K72"/>
      <c r="L72"/>
      <c r="M72"/>
    </row>
    <row r="73" spans="8:13">
      <c r="H73"/>
      <c r="I73"/>
      <c r="J73"/>
      <c r="K73"/>
      <c r="L73"/>
      <c r="M73"/>
    </row>
    <row r="74" spans="8:13">
      <c r="H74"/>
      <c r="I74"/>
      <c r="J74"/>
      <c r="K74"/>
      <c r="L74"/>
      <c r="M74"/>
    </row>
    <row r="75" spans="8:13">
      <c r="H75"/>
      <c r="I75"/>
      <c r="J75"/>
      <c r="K75"/>
      <c r="L75"/>
      <c r="M75"/>
    </row>
    <row r="76" spans="8:13">
      <c r="H76"/>
      <c r="I76"/>
      <c r="J76"/>
      <c r="K76"/>
      <c r="L76"/>
      <c r="M76"/>
    </row>
    <row r="77" spans="8:13">
      <c r="H77"/>
      <c r="I77"/>
      <c r="J77"/>
      <c r="K77"/>
      <c r="L77"/>
      <c r="M77"/>
    </row>
    <row r="78" spans="8:13">
      <c r="H78"/>
      <c r="I78"/>
      <c r="J78"/>
      <c r="K78"/>
      <c r="L78"/>
      <c r="M78"/>
    </row>
    <row r="79" spans="8:13">
      <c r="H79"/>
      <c r="I79"/>
      <c r="J79"/>
      <c r="K79"/>
      <c r="L79"/>
      <c r="M79"/>
    </row>
    <row r="80" spans="8:13">
      <c r="H80"/>
      <c r="I80"/>
      <c r="J80"/>
      <c r="K80"/>
      <c r="L80"/>
      <c r="M80"/>
    </row>
    <row r="81" spans="8:13">
      <c r="H81"/>
      <c r="I81"/>
      <c r="J81"/>
      <c r="K81"/>
      <c r="L81"/>
      <c r="M81"/>
    </row>
    <row r="82" spans="8:13">
      <c r="H82"/>
      <c r="I82"/>
      <c r="J82"/>
      <c r="K82"/>
      <c r="L82"/>
      <c r="M82"/>
    </row>
    <row r="83" spans="8:13">
      <c r="H83"/>
      <c r="I83"/>
      <c r="J83"/>
      <c r="K83"/>
      <c r="L83"/>
      <c r="M83"/>
    </row>
    <row r="84" spans="8:13">
      <c r="H84"/>
      <c r="I84"/>
      <c r="J84"/>
      <c r="K84"/>
      <c r="L84"/>
      <c r="M84"/>
    </row>
    <row r="85" spans="8:13">
      <c r="H85"/>
      <c r="I85"/>
      <c r="J85"/>
      <c r="K85"/>
      <c r="L85"/>
      <c r="M85"/>
    </row>
    <row r="86" spans="8:13">
      <c r="H86"/>
      <c r="I86"/>
      <c r="J86"/>
      <c r="K86"/>
      <c r="L86"/>
      <c r="M86"/>
    </row>
    <row r="87" spans="8:13">
      <c r="H87"/>
      <c r="I87"/>
      <c r="J87"/>
      <c r="K87"/>
      <c r="L87"/>
      <c r="M87"/>
    </row>
    <row r="88" spans="8:13">
      <c r="H88"/>
      <c r="I88"/>
      <c r="J88"/>
      <c r="K88"/>
      <c r="L88"/>
      <c r="M88"/>
    </row>
    <row r="89" spans="8:13">
      <c r="H89"/>
      <c r="I89"/>
      <c r="J89"/>
      <c r="K89"/>
      <c r="L89"/>
      <c r="M89"/>
    </row>
    <row r="90" spans="8:13">
      <c r="H90"/>
      <c r="I90"/>
      <c r="J90"/>
      <c r="K90"/>
      <c r="L90"/>
      <c r="M90"/>
    </row>
    <row r="91" spans="8:13">
      <c r="H91"/>
      <c r="I91"/>
      <c r="J91"/>
      <c r="K91"/>
      <c r="L91"/>
      <c r="M91"/>
    </row>
    <row r="92" spans="8:13">
      <c r="H92"/>
      <c r="I92"/>
      <c r="J92"/>
      <c r="K92"/>
      <c r="L92"/>
      <c r="M92"/>
    </row>
    <row r="93" spans="8:13">
      <c r="H93"/>
      <c r="I93"/>
      <c r="J93"/>
      <c r="K93"/>
      <c r="L93"/>
      <c r="M93"/>
    </row>
    <row r="94" spans="8:13">
      <c r="H94"/>
      <c r="I94"/>
      <c r="J94"/>
      <c r="K94"/>
      <c r="L94"/>
      <c r="M94"/>
    </row>
    <row r="95" spans="8:13">
      <c r="H95"/>
      <c r="I95"/>
      <c r="J95"/>
      <c r="K95"/>
      <c r="L95"/>
      <c r="M95"/>
    </row>
    <row r="96" spans="8:13">
      <c r="H96"/>
      <c r="I96"/>
      <c r="J96"/>
      <c r="K96"/>
      <c r="L96"/>
      <c r="M96"/>
    </row>
    <row r="97" spans="8:13">
      <c r="H97"/>
      <c r="I97"/>
      <c r="J97"/>
      <c r="K97"/>
      <c r="L97"/>
      <c r="M97"/>
    </row>
    <row r="98" spans="8:13">
      <c r="H98"/>
      <c r="I98"/>
      <c r="J98"/>
      <c r="K98"/>
      <c r="L98"/>
      <c r="M98"/>
    </row>
    <row r="99" spans="8:13">
      <c r="H99"/>
      <c r="I99"/>
      <c r="J99"/>
      <c r="K99"/>
      <c r="L99"/>
      <c r="M99"/>
    </row>
    <row r="100" spans="8:13">
      <c r="H100"/>
      <c r="I100"/>
      <c r="J100"/>
      <c r="K100"/>
      <c r="L100"/>
      <c r="M100"/>
    </row>
    <row r="101" spans="8:13">
      <c r="H101"/>
      <c r="I101"/>
      <c r="J101"/>
      <c r="K101"/>
      <c r="L101"/>
      <c r="M101"/>
    </row>
    <row r="102" spans="8:13">
      <c r="H102"/>
      <c r="I102"/>
      <c r="J102"/>
      <c r="K102"/>
      <c r="L102"/>
      <c r="M102"/>
    </row>
    <row r="103" spans="8:13">
      <c r="H103"/>
      <c r="I103"/>
      <c r="J103"/>
      <c r="K103"/>
      <c r="L103"/>
      <c r="M103"/>
    </row>
    <row r="104" spans="8:13">
      <c r="H104"/>
      <c r="I104"/>
      <c r="J104"/>
      <c r="K104"/>
      <c r="L104"/>
      <c r="M104"/>
    </row>
    <row r="105" spans="8:13">
      <c r="H105"/>
      <c r="I105"/>
      <c r="J105"/>
      <c r="K105"/>
      <c r="L105"/>
      <c r="M105"/>
    </row>
    <row r="106" spans="8:13">
      <c r="H106"/>
      <c r="I106"/>
      <c r="J106"/>
      <c r="K106"/>
      <c r="L106"/>
      <c r="M106"/>
    </row>
    <row r="107" spans="8:13">
      <c r="H107"/>
      <c r="I107"/>
      <c r="J107"/>
      <c r="K107"/>
      <c r="L107"/>
      <c r="M107"/>
    </row>
    <row r="108" spans="8:13">
      <c r="H108"/>
      <c r="I108"/>
      <c r="J108"/>
      <c r="K108"/>
      <c r="L108"/>
      <c r="M108"/>
    </row>
    <row r="109" spans="8:13">
      <c r="H109"/>
      <c r="I109"/>
      <c r="J109"/>
      <c r="K109"/>
      <c r="L109"/>
      <c r="M109"/>
    </row>
    <row r="110" spans="8:13">
      <c r="H110"/>
      <c r="I110"/>
      <c r="J110"/>
      <c r="K110"/>
      <c r="L110"/>
      <c r="M110"/>
    </row>
    <row r="111" spans="8:13">
      <c r="H111"/>
      <c r="I111"/>
      <c r="J111"/>
      <c r="K111"/>
      <c r="L111"/>
      <c r="M111"/>
    </row>
    <row r="112" spans="8:13">
      <c r="H112"/>
      <c r="I112"/>
      <c r="J112"/>
      <c r="K112"/>
      <c r="L112"/>
      <c r="M112"/>
    </row>
    <row r="113" spans="8:13">
      <c r="H113"/>
      <c r="I113"/>
      <c r="J113"/>
      <c r="K113"/>
      <c r="L113"/>
      <c r="M113"/>
    </row>
    <row r="114" spans="8:13">
      <c r="H114"/>
      <c r="I114"/>
      <c r="J114"/>
      <c r="K114"/>
      <c r="L114"/>
      <c r="M114"/>
    </row>
    <row r="115" spans="8:13">
      <c r="H115"/>
      <c r="I115"/>
      <c r="J115"/>
      <c r="K115"/>
      <c r="L115"/>
      <c r="M115"/>
    </row>
    <row r="116" spans="8:13">
      <c r="H116"/>
      <c r="I116"/>
      <c r="J116"/>
      <c r="K116"/>
      <c r="L116"/>
      <c r="M116"/>
    </row>
    <row r="117" spans="8:13">
      <c r="H117"/>
      <c r="I117"/>
      <c r="J117"/>
      <c r="K117"/>
      <c r="L117"/>
      <c r="M117"/>
    </row>
    <row r="118" spans="8:13">
      <c r="H118"/>
      <c r="I118"/>
      <c r="J118"/>
      <c r="K118"/>
      <c r="L118"/>
      <c r="M118"/>
    </row>
    <row r="119" spans="8:13">
      <c r="H119"/>
      <c r="I119"/>
      <c r="J119"/>
      <c r="K119"/>
      <c r="L119"/>
      <c r="M119"/>
    </row>
    <row r="120" spans="8:13">
      <c r="H120"/>
      <c r="I120"/>
      <c r="J120"/>
      <c r="K120"/>
      <c r="L120"/>
      <c r="M120"/>
    </row>
    <row r="121" spans="8:13">
      <c r="H121"/>
      <c r="I121"/>
      <c r="J121"/>
      <c r="K121"/>
      <c r="L121"/>
      <c r="M121"/>
    </row>
    <row r="122" spans="8:13">
      <c r="H122"/>
      <c r="I122"/>
      <c r="J122"/>
      <c r="K122"/>
      <c r="L122"/>
      <c r="M122"/>
    </row>
    <row r="123" spans="8:13">
      <c r="H123"/>
      <c r="I123"/>
      <c r="J123"/>
      <c r="K123"/>
      <c r="L123"/>
      <c r="M123"/>
    </row>
    <row r="124" spans="8:13">
      <c r="H124"/>
      <c r="I124"/>
      <c r="J124"/>
      <c r="K124"/>
      <c r="L124"/>
      <c r="M124"/>
    </row>
    <row r="125" spans="8:13">
      <c r="H125"/>
      <c r="I125"/>
      <c r="J125"/>
      <c r="K125"/>
      <c r="L125"/>
      <c r="M125"/>
    </row>
    <row r="126" spans="8:13">
      <c r="H126"/>
      <c r="I126"/>
      <c r="J126"/>
      <c r="K126"/>
      <c r="L126"/>
      <c r="M126"/>
    </row>
    <row r="127" spans="8:13">
      <c r="H127"/>
      <c r="I127"/>
      <c r="J127"/>
      <c r="K127"/>
      <c r="L127"/>
      <c r="M127"/>
    </row>
    <row r="128" spans="8:13">
      <c r="H128"/>
      <c r="I128"/>
      <c r="J128"/>
      <c r="K128"/>
      <c r="L128"/>
      <c r="M128"/>
    </row>
    <row r="129" spans="8:13">
      <c r="H129"/>
      <c r="I129"/>
      <c r="J129"/>
      <c r="K129"/>
      <c r="L129"/>
      <c r="M129"/>
    </row>
    <row r="130" spans="8:13">
      <c r="H130"/>
      <c r="I130"/>
      <c r="J130"/>
      <c r="K130"/>
      <c r="L130"/>
      <c r="M130"/>
    </row>
    <row r="131" spans="8:13">
      <c r="H131"/>
      <c r="I131"/>
      <c r="J131"/>
      <c r="K131"/>
      <c r="L131"/>
      <c r="M131"/>
    </row>
    <row r="132" spans="8:13">
      <c r="H132"/>
      <c r="I132"/>
      <c r="J132"/>
      <c r="K132"/>
      <c r="L132"/>
      <c r="M132"/>
    </row>
    <row r="133" spans="8:13">
      <c r="H133"/>
      <c r="I133"/>
      <c r="J133"/>
      <c r="K133"/>
      <c r="L133"/>
      <c r="M133"/>
    </row>
    <row r="134" spans="8:13">
      <c r="H134"/>
      <c r="I134"/>
      <c r="J134"/>
      <c r="K134"/>
      <c r="L134"/>
      <c r="M134"/>
    </row>
    <row r="135" spans="8:13">
      <c r="H135"/>
      <c r="I135"/>
      <c r="J135"/>
      <c r="K135"/>
      <c r="L135"/>
      <c r="M135"/>
    </row>
    <row r="136" spans="8:13">
      <c r="H136"/>
      <c r="I136"/>
      <c r="J136"/>
      <c r="K136"/>
      <c r="L136"/>
      <c r="M136"/>
    </row>
    <row r="137" spans="8:13">
      <c r="H137"/>
      <c r="I137"/>
      <c r="J137"/>
      <c r="K137"/>
      <c r="L137"/>
      <c r="M137"/>
    </row>
    <row r="138" spans="8:13">
      <c r="H138"/>
      <c r="I138"/>
      <c r="J138"/>
      <c r="K138"/>
      <c r="L138"/>
      <c r="M138"/>
    </row>
    <row r="139" spans="8:13">
      <c r="H139"/>
      <c r="I139"/>
      <c r="J139"/>
      <c r="K139"/>
      <c r="L139"/>
      <c r="M139"/>
    </row>
    <row r="140" spans="8:13">
      <c r="H140"/>
      <c r="I140"/>
      <c r="J140"/>
      <c r="K140"/>
      <c r="L140"/>
      <c r="M140"/>
    </row>
    <row r="141" spans="8:13">
      <c r="H141"/>
      <c r="I141"/>
      <c r="J141"/>
      <c r="K141"/>
      <c r="L141"/>
      <c r="M141"/>
    </row>
    <row r="142" spans="8:13">
      <c r="H142"/>
      <c r="I142"/>
      <c r="J142"/>
      <c r="K142"/>
      <c r="L142"/>
      <c r="M142"/>
    </row>
    <row r="143" spans="8:13">
      <c r="H143"/>
      <c r="I143"/>
      <c r="J143"/>
      <c r="K143"/>
      <c r="L143"/>
      <c r="M143"/>
    </row>
    <row r="144" spans="8:13">
      <c r="H144"/>
      <c r="I144"/>
      <c r="J144"/>
      <c r="K144"/>
      <c r="L144"/>
      <c r="M144"/>
    </row>
    <row r="145" spans="8:13">
      <c r="H145"/>
      <c r="I145"/>
      <c r="J145"/>
      <c r="K145"/>
      <c r="L145"/>
      <c r="M145"/>
    </row>
    <row r="146" spans="8:13">
      <c r="H146"/>
      <c r="I146"/>
      <c r="J146"/>
      <c r="K146"/>
      <c r="L146"/>
      <c r="M146"/>
    </row>
    <row r="147" spans="8:13">
      <c r="H147"/>
      <c r="I147"/>
      <c r="J147"/>
      <c r="K147"/>
      <c r="L147"/>
      <c r="M147"/>
    </row>
    <row r="148" spans="8:13">
      <c r="H148"/>
      <c r="I148"/>
      <c r="J148"/>
      <c r="K148"/>
      <c r="L148"/>
      <c r="M148"/>
    </row>
    <row r="149" spans="8:13">
      <c r="H149"/>
      <c r="I149"/>
      <c r="J149"/>
      <c r="K149"/>
      <c r="L149"/>
      <c r="M149"/>
    </row>
    <row r="150" spans="8:13">
      <c r="H150"/>
      <c r="I150"/>
      <c r="J150"/>
      <c r="K150"/>
      <c r="L150"/>
      <c r="M150"/>
    </row>
    <row r="151" spans="8:13">
      <c r="H151"/>
      <c r="I151"/>
      <c r="J151"/>
      <c r="K151"/>
      <c r="L151"/>
      <c r="M151"/>
    </row>
    <row r="152" spans="8:13">
      <c r="H152"/>
      <c r="I152"/>
      <c r="J152"/>
      <c r="K152"/>
      <c r="L152"/>
      <c r="M152"/>
    </row>
    <row r="153" spans="8:13">
      <c r="H153"/>
      <c r="I153"/>
      <c r="J153"/>
      <c r="K153"/>
      <c r="L153"/>
      <c r="M153"/>
    </row>
    <row r="154" spans="8:13">
      <c r="H154"/>
      <c r="I154"/>
      <c r="J154"/>
      <c r="K154"/>
      <c r="L154"/>
      <c r="M154"/>
    </row>
    <row r="155" spans="8:13">
      <c r="H155"/>
      <c r="I155"/>
      <c r="J155"/>
      <c r="K155"/>
      <c r="L155"/>
      <c r="M155"/>
    </row>
    <row r="156" spans="8:13">
      <c r="H156"/>
      <c r="I156"/>
      <c r="J156"/>
      <c r="K156"/>
      <c r="L156"/>
      <c r="M156"/>
    </row>
    <row r="157" spans="8:13">
      <c r="H157"/>
      <c r="I157"/>
      <c r="J157"/>
      <c r="K157"/>
      <c r="L157"/>
      <c r="M157"/>
    </row>
    <row r="158" spans="8:13">
      <c r="H158"/>
      <c r="I158"/>
      <c r="J158"/>
      <c r="K158"/>
      <c r="L158"/>
      <c r="M158"/>
    </row>
    <row r="159" spans="8:13">
      <c r="H159"/>
      <c r="I159"/>
      <c r="J159"/>
      <c r="K159"/>
      <c r="L159"/>
      <c r="M159"/>
    </row>
    <row r="160" spans="8:13">
      <c r="H160"/>
      <c r="I160"/>
      <c r="J160"/>
      <c r="K160"/>
      <c r="L160"/>
      <c r="M160"/>
    </row>
    <row r="161" spans="8:13">
      <c r="H161"/>
      <c r="I161"/>
      <c r="J161"/>
      <c r="K161"/>
      <c r="L161"/>
      <c r="M161"/>
    </row>
    <row r="162" spans="8:13">
      <c r="H162"/>
      <c r="I162"/>
      <c r="J162"/>
      <c r="K162"/>
      <c r="L162"/>
      <c r="M162"/>
    </row>
    <row r="163" spans="8:13">
      <c r="H163"/>
      <c r="I163"/>
      <c r="J163"/>
      <c r="K163"/>
      <c r="L163"/>
      <c r="M163"/>
    </row>
    <row r="164" spans="8:13">
      <c r="H164"/>
      <c r="I164"/>
      <c r="J164"/>
      <c r="K164"/>
      <c r="L164"/>
      <c r="M164"/>
    </row>
    <row r="165" spans="8:13">
      <c r="H165"/>
      <c r="I165"/>
      <c r="J165"/>
      <c r="K165"/>
      <c r="L165"/>
      <c r="M165"/>
    </row>
    <row r="166" spans="8:13">
      <c r="H166"/>
      <c r="I166"/>
      <c r="J166"/>
      <c r="K166"/>
      <c r="L166"/>
      <c r="M166"/>
    </row>
    <row r="167" spans="8:13">
      <c r="H167"/>
      <c r="I167"/>
      <c r="J167"/>
      <c r="K167"/>
      <c r="L167"/>
      <c r="M167"/>
    </row>
    <row r="168" spans="8:13">
      <c r="H168"/>
      <c r="I168"/>
      <c r="J168"/>
      <c r="K168"/>
      <c r="L168"/>
      <c r="M168"/>
    </row>
    <row r="169" spans="8:13">
      <c r="H169"/>
      <c r="I169"/>
      <c r="J169"/>
      <c r="K169"/>
      <c r="L169"/>
      <c r="M169"/>
    </row>
    <row r="170" spans="8:13">
      <c r="H170"/>
      <c r="I170"/>
      <c r="J170"/>
      <c r="K170"/>
      <c r="L170"/>
      <c r="M170"/>
    </row>
    <row r="171" spans="8:13">
      <c r="H171"/>
      <c r="I171"/>
      <c r="J171"/>
      <c r="K171"/>
      <c r="L171"/>
      <c r="M171"/>
    </row>
    <row r="172" spans="8:13">
      <c r="H172"/>
      <c r="I172"/>
      <c r="J172"/>
      <c r="K172"/>
      <c r="L172"/>
      <c r="M172"/>
    </row>
    <row r="173" spans="8:13">
      <c r="H173"/>
      <c r="I173"/>
      <c r="J173"/>
      <c r="K173"/>
      <c r="L173"/>
      <c r="M173"/>
    </row>
    <row r="174" spans="8:13">
      <c r="H174"/>
      <c r="I174"/>
      <c r="J174"/>
      <c r="K174"/>
      <c r="L174"/>
      <c r="M174"/>
    </row>
    <row r="175" spans="8:13">
      <c r="H175"/>
      <c r="I175"/>
      <c r="J175"/>
      <c r="K175"/>
      <c r="L175"/>
      <c r="M175"/>
    </row>
    <row r="176" spans="8:13">
      <c r="H176"/>
      <c r="I176"/>
      <c r="J176"/>
      <c r="K176"/>
      <c r="L176"/>
      <c r="M176"/>
    </row>
    <row r="177" spans="8:13">
      <c r="H177"/>
      <c r="I177"/>
      <c r="J177"/>
      <c r="K177"/>
      <c r="L177"/>
      <c r="M177"/>
    </row>
    <row r="178" spans="8:13">
      <c r="H178"/>
      <c r="I178"/>
      <c r="J178"/>
      <c r="K178"/>
      <c r="L178"/>
      <c r="M178"/>
    </row>
    <row r="179" spans="8:13">
      <c r="H179"/>
      <c r="I179"/>
      <c r="J179"/>
      <c r="K179"/>
      <c r="L179"/>
      <c r="M179"/>
    </row>
    <row r="180" spans="8:13">
      <c r="H180"/>
      <c r="I180"/>
      <c r="J180"/>
      <c r="K180"/>
      <c r="L180"/>
      <c r="M180"/>
    </row>
    <row r="181" spans="8:13">
      <c r="H181"/>
      <c r="I181"/>
      <c r="J181"/>
      <c r="K181"/>
      <c r="L181"/>
      <c r="M181"/>
    </row>
    <row r="182" spans="8:13">
      <c r="H182"/>
      <c r="I182"/>
      <c r="J182"/>
      <c r="K182"/>
      <c r="L182"/>
      <c r="M182"/>
    </row>
    <row r="183" spans="8:13">
      <c r="H183"/>
      <c r="I183"/>
      <c r="J183"/>
      <c r="K183"/>
      <c r="L183"/>
      <c r="M183"/>
    </row>
    <row r="184" spans="8:13">
      <c r="H184"/>
      <c r="I184"/>
      <c r="J184"/>
      <c r="K184"/>
      <c r="L184"/>
      <c r="M184"/>
    </row>
    <row r="185" spans="8:13">
      <c r="H185"/>
      <c r="I185"/>
      <c r="J185"/>
      <c r="K185"/>
      <c r="L185"/>
      <c r="M185"/>
    </row>
    <row r="186" spans="8:13">
      <c r="H186"/>
      <c r="I186"/>
      <c r="J186"/>
      <c r="K186"/>
      <c r="L186"/>
      <c r="M186"/>
    </row>
    <row r="187" spans="8:13">
      <c r="H187"/>
      <c r="I187"/>
      <c r="J187"/>
      <c r="K187"/>
      <c r="L187"/>
      <c r="M187"/>
    </row>
    <row r="188" spans="8:13">
      <c r="H188"/>
      <c r="I188"/>
      <c r="J188"/>
      <c r="K188"/>
      <c r="L188"/>
      <c r="M188"/>
    </row>
    <row r="189" spans="8:13">
      <c r="H189"/>
      <c r="I189"/>
      <c r="J189"/>
      <c r="K189"/>
      <c r="L189"/>
      <c r="M189"/>
    </row>
    <row r="190" spans="8:13">
      <c r="H190"/>
      <c r="I190"/>
      <c r="J190"/>
      <c r="K190"/>
      <c r="L190"/>
      <c r="M190"/>
    </row>
    <row r="191" spans="8:13">
      <c r="H191"/>
      <c r="I191"/>
      <c r="J191"/>
      <c r="K191"/>
      <c r="L191"/>
      <c r="M191"/>
    </row>
    <row r="192" spans="8:13">
      <c r="H192"/>
      <c r="I192"/>
      <c r="J192"/>
      <c r="K192"/>
      <c r="L192"/>
      <c r="M192"/>
    </row>
    <row r="193" spans="8:13">
      <c r="H193"/>
      <c r="I193"/>
      <c r="J193"/>
      <c r="K193"/>
      <c r="L193"/>
      <c r="M193"/>
    </row>
    <row r="194" spans="8:13">
      <c r="H194"/>
      <c r="I194"/>
      <c r="J194"/>
      <c r="K194"/>
      <c r="L194"/>
      <c r="M194"/>
    </row>
    <row r="195" spans="8:13">
      <c r="H195"/>
      <c r="I195"/>
      <c r="J195"/>
      <c r="K195"/>
      <c r="L195"/>
      <c r="M195"/>
    </row>
    <row r="196" spans="8:13">
      <c r="H196"/>
      <c r="I196"/>
      <c r="J196"/>
      <c r="K196"/>
      <c r="L196"/>
      <c r="M196"/>
    </row>
    <row r="197" spans="8:13">
      <c r="H197"/>
      <c r="I197"/>
      <c r="J197"/>
      <c r="K197"/>
      <c r="L197"/>
      <c r="M197"/>
    </row>
    <row r="198" spans="8:13">
      <c r="H198"/>
      <c r="I198"/>
      <c r="J198"/>
      <c r="K198"/>
      <c r="L198"/>
      <c r="M198"/>
    </row>
    <row r="199" spans="8:13">
      <c r="H199"/>
      <c r="I199"/>
      <c r="J199"/>
      <c r="K199"/>
      <c r="L199"/>
      <c r="M199"/>
    </row>
    <row r="200" spans="8:13">
      <c r="H200"/>
      <c r="I200"/>
      <c r="J200"/>
      <c r="K200"/>
      <c r="L200"/>
      <c r="M200"/>
    </row>
    <row r="201" spans="8:13">
      <c r="H201"/>
      <c r="I201"/>
      <c r="J201"/>
      <c r="K201"/>
      <c r="L201"/>
      <c r="M201"/>
    </row>
    <row r="202" spans="8:13">
      <c r="H202"/>
      <c r="I202"/>
      <c r="J202"/>
      <c r="K202"/>
      <c r="L202"/>
      <c r="M202"/>
    </row>
    <row r="203" spans="8:13">
      <c r="H203"/>
      <c r="I203"/>
      <c r="J203"/>
      <c r="K203"/>
      <c r="L203"/>
      <c r="M203"/>
    </row>
    <row r="204" spans="8:13">
      <c r="H204"/>
      <c r="I204"/>
      <c r="J204"/>
      <c r="K204"/>
      <c r="L204"/>
      <c r="M204"/>
    </row>
    <row r="205" spans="8:13">
      <c r="H205"/>
      <c r="I205"/>
      <c r="J205"/>
      <c r="K205"/>
      <c r="L205"/>
      <c r="M205"/>
    </row>
    <row r="206" spans="8:13">
      <c r="H206"/>
      <c r="I206"/>
      <c r="J206"/>
      <c r="K206"/>
      <c r="L206"/>
      <c r="M206"/>
    </row>
    <row r="207" spans="8:13">
      <c r="H207"/>
      <c r="I207"/>
      <c r="J207"/>
      <c r="K207"/>
      <c r="L207"/>
      <c r="M207"/>
    </row>
    <row r="208" spans="8:13">
      <c r="H208"/>
      <c r="I208"/>
      <c r="J208"/>
      <c r="K208"/>
      <c r="L208"/>
      <c r="M208"/>
    </row>
    <row r="209" spans="8:13">
      <c r="H209"/>
      <c r="I209"/>
      <c r="J209"/>
      <c r="K209"/>
      <c r="L209"/>
      <c r="M209"/>
    </row>
    <row r="210" spans="8:13">
      <c r="H210"/>
      <c r="I210"/>
      <c r="J210"/>
      <c r="K210"/>
      <c r="L210"/>
      <c r="M210"/>
    </row>
    <row r="211" spans="8:13">
      <c r="H211"/>
      <c r="I211"/>
      <c r="J211"/>
      <c r="K211"/>
      <c r="L211"/>
      <c r="M211"/>
    </row>
    <row r="212" spans="8:13">
      <c r="H212"/>
      <c r="I212"/>
      <c r="J212"/>
      <c r="K212"/>
      <c r="L212"/>
      <c r="M212"/>
    </row>
    <row r="213" spans="8:13">
      <c r="H213"/>
      <c r="I213"/>
      <c r="J213"/>
      <c r="K213"/>
      <c r="L213"/>
      <c r="M213"/>
    </row>
    <row r="214" spans="8:13">
      <c r="H214"/>
      <c r="I214"/>
      <c r="J214"/>
      <c r="K214"/>
      <c r="L214"/>
      <c r="M214"/>
    </row>
    <row r="215" spans="8:13">
      <c r="H215"/>
      <c r="I215"/>
      <c r="J215"/>
      <c r="K215"/>
      <c r="L215"/>
      <c r="M215"/>
    </row>
    <row r="216" spans="8:13">
      <c r="H216"/>
      <c r="I216"/>
      <c r="J216"/>
      <c r="K216"/>
      <c r="L216"/>
      <c r="M216"/>
    </row>
    <row r="217" spans="8:13">
      <c r="H217"/>
      <c r="I217"/>
      <c r="J217"/>
      <c r="K217"/>
      <c r="L217"/>
      <c r="M217"/>
    </row>
    <row r="218" spans="8:13">
      <c r="H218"/>
      <c r="I218"/>
      <c r="J218"/>
      <c r="K218"/>
      <c r="L218"/>
      <c r="M218"/>
    </row>
    <row r="219" spans="8:13">
      <c r="H219"/>
      <c r="I219"/>
      <c r="J219"/>
      <c r="K219"/>
      <c r="L219"/>
      <c r="M219"/>
    </row>
    <row r="220" spans="8:13">
      <c r="H220"/>
      <c r="I220"/>
      <c r="J220"/>
      <c r="K220"/>
      <c r="L220"/>
      <c r="M220"/>
    </row>
    <row r="221" spans="8:13">
      <c r="H221"/>
      <c r="I221"/>
      <c r="J221"/>
      <c r="K221"/>
      <c r="L221"/>
      <c r="M221"/>
    </row>
    <row r="222" spans="8:13">
      <c r="H222"/>
      <c r="I222"/>
      <c r="J222"/>
      <c r="K222"/>
      <c r="L222"/>
      <c r="M222"/>
    </row>
    <row r="223" spans="8:13">
      <c r="H223"/>
      <c r="I223"/>
      <c r="J223"/>
      <c r="K223"/>
      <c r="L223"/>
      <c r="M223"/>
    </row>
    <row r="224" spans="8:13">
      <c r="H224"/>
      <c r="I224"/>
      <c r="J224"/>
      <c r="K224"/>
      <c r="L224"/>
      <c r="M224"/>
    </row>
    <row r="225" spans="8:13">
      <c r="H225"/>
      <c r="I225"/>
      <c r="J225"/>
      <c r="K225"/>
      <c r="L225"/>
      <c r="M225"/>
    </row>
    <row r="226" spans="8:13">
      <c r="H226"/>
      <c r="I226"/>
      <c r="J226"/>
      <c r="K226"/>
      <c r="L226"/>
      <c r="M226"/>
    </row>
    <row r="227" spans="8:13">
      <c r="H227"/>
      <c r="I227"/>
      <c r="J227"/>
      <c r="K227"/>
      <c r="L227"/>
      <c r="M227"/>
    </row>
    <row r="228" spans="8:13">
      <c r="H228"/>
      <c r="I228"/>
      <c r="J228"/>
      <c r="K228"/>
      <c r="L228"/>
      <c r="M228"/>
    </row>
    <row r="229" spans="8:13">
      <c r="H229"/>
      <c r="I229"/>
      <c r="J229"/>
      <c r="K229"/>
      <c r="L229"/>
      <c r="M229"/>
    </row>
    <row r="230" spans="8:13">
      <c r="H230"/>
      <c r="I230"/>
      <c r="J230"/>
      <c r="K230"/>
      <c r="L230"/>
      <c r="M230"/>
    </row>
    <row r="231" spans="8:13">
      <c r="H231"/>
      <c r="I231"/>
      <c r="J231"/>
      <c r="K231"/>
      <c r="L231"/>
      <c r="M231"/>
    </row>
    <row r="232" spans="8:13">
      <c r="H232"/>
      <c r="I232"/>
      <c r="J232"/>
      <c r="K232"/>
      <c r="L232"/>
      <c r="M232"/>
    </row>
    <row r="233" spans="8:13">
      <c r="H233"/>
      <c r="I233"/>
      <c r="J233"/>
      <c r="K233"/>
      <c r="L233"/>
      <c r="M233"/>
    </row>
    <row r="234" spans="8:13">
      <c r="H234"/>
      <c r="I234"/>
      <c r="J234"/>
      <c r="K234"/>
      <c r="L234"/>
      <c r="M234"/>
    </row>
    <row r="235" spans="8:13">
      <c r="H235"/>
      <c r="I235"/>
      <c r="J235"/>
      <c r="K235"/>
      <c r="L235"/>
      <c r="M235"/>
    </row>
    <row r="236" spans="8:13">
      <c r="H236"/>
      <c r="I236"/>
      <c r="J236"/>
      <c r="K236"/>
      <c r="L236"/>
      <c r="M236"/>
    </row>
    <row r="237" spans="8:13">
      <c r="H237"/>
      <c r="I237"/>
      <c r="J237"/>
      <c r="K237"/>
      <c r="L237"/>
      <c r="M237"/>
    </row>
    <row r="238" spans="8:13">
      <c r="H238"/>
      <c r="I238"/>
      <c r="J238"/>
      <c r="K238"/>
      <c r="L238"/>
      <c r="M238"/>
    </row>
    <row r="239" spans="8:13">
      <c r="H239"/>
      <c r="I239"/>
      <c r="J239"/>
      <c r="K239"/>
      <c r="L239"/>
      <c r="M239"/>
    </row>
    <row r="240" spans="8:13">
      <c r="H240"/>
      <c r="I240"/>
      <c r="J240"/>
      <c r="K240"/>
      <c r="L240"/>
      <c r="M240"/>
    </row>
    <row r="241" spans="8:13">
      <c r="H241"/>
      <c r="I241"/>
      <c r="J241"/>
      <c r="K241"/>
      <c r="L241"/>
      <c r="M241"/>
    </row>
    <row r="242" spans="8:13">
      <c r="H242"/>
      <c r="I242"/>
      <c r="J242"/>
      <c r="K242"/>
      <c r="L242"/>
      <c r="M242"/>
    </row>
    <row r="243" spans="8:13">
      <c r="H243"/>
      <c r="I243"/>
      <c r="J243"/>
      <c r="K243"/>
      <c r="L243"/>
      <c r="M243"/>
    </row>
    <row r="244" spans="8:13">
      <c r="H244"/>
      <c r="I244"/>
      <c r="J244"/>
      <c r="K244"/>
      <c r="L244"/>
      <c r="M244"/>
    </row>
    <row r="245" spans="8:13">
      <c r="H245"/>
      <c r="I245"/>
      <c r="J245"/>
      <c r="K245"/>
      <c r="L245"/>
      <c r="M245"/>
    </row>
    <row r="246" spans="8:13">
      <c r="H246"/>
      <c r="I246"/>
      <c r="J246"/>
      <c r="K246"/>
      <c r="L246"/>
      <c r="M246"/>
    </row>
    <row r="247" spans="8:13">
      <c r="H247"/>
      <c r="I247"/>
      <c r="J247"/>
      <c r="K247"/>
      <c r="L247"/>
      <c r="M247"/>
    </row>
    <row r="248" spans="8:13">
      <c r="H248"/>
      <c r="I248"/>
      <c r="J248"/>
      <c r="K248"/>
      <c r="L248"/>
      <c r="M248"/>
    </row>
    <row r="249" spans="8:13">
      <c r="H249"/>
      <c r="I249"/>
      <c r="J249"/>
      <c r="K249"/>
      <c r="L249"/>
      <c r="M249"/>
    </row>
    <row r="250" spans="8:13">
      <c r="H250"/>
      <c r="I250"/>
      <c r="J250"/>
      <c r="K250"/>
      <c r="L250"/>
      <c r="M250"/>
    </row>
    <row r="251" spans="8:13">
      <c r="H251"/>
      <c r="I251"/>
      <c r="J251"/>
      <c r="K251"/>
      <c r="L251"/>
      <c r="M251"/>
    </row>
    <row r="252" spans="8:13">
      <c r="H252"/>
      <c r="I252"/>
      <c r="J252"/>
      <c r="K252"/>
      <c r="L252"/>
      <c r="M252"/>
    </row>
    <row r="253" spans="8:13">
      <c r="H253"/>
      <c r="I253"/>
      <c r="J253"/>
      <c r="K253"/>
      <c r="L253"/>
      <c r="M253"/>
    </row>
    <row r="254" spans="8:13">
      <c r="H254"/>
      <c r="I254"/>
      <c r="J254"/>
      <c r="K254"/>
      <c r="L254"/>
      <c r="M254"/>
    </row>
    <row r="255" spans="8:13">
      <c r="H255"/>
      <c r="I255"/>
      <c r="J255"/>
      <c r="K255"/>
      <c r="L255"/>
      <c r="M255"/>
    </row>
    <row r="256" spans="8:13">
      <c r="H256"/>
      <c r="I256"/>
      <c r="J256"/>
      <c r="K256"/>
      <c r="L256"/>
      <c r="M256"/>
    </row>
    <row r="257" spans="8:13">
      <c r="H257"/>
      <c r="I257"/>
      <c r="J257"/>
      <c r="K257"/>
      <c r="L257"/>
      <c r="M257"/>
    </row>
    <row r="258" spans="8:13">
      <c r="H258"/>
      <c r="I258"/>
      <c r="J258"/>
      <c r="K258"/>
      <c r="L258"/>
      <c r="M258"/>
    </row>
    <row r="259" spans="8:13">
      <c r="H259"/>
      <c r="I259"/>
      <c r="J259"/>
      <c r="K259"/>
      <c r="L259"/>
      <c r="M259"/>
    </row>
    <row r="260" spans="8:13">
      <c r="H260"/>
      <c r="I260"/>
      <c r="J260"/>
      <c r="K260"/>
      <c r="L260"/>
      <c r="M260"/>
    </row>
    <row r="261" spans="8:13">
      <c r="H261"/>
      <c r="I261"/>
      <c r="J261"/>
      <c r="K261"/>
      <c r="L261"/>
      <c r="M261"/>
    </row>
    <row r="262" spans="8:13">
      <c r="H262"/>
      <c r="I262"/>
      <c r="J262"/>
      <c r="K262"/>
      <c r="L262"/>
      <c r="M262"/>
    </row>
    <row r="263" spans="8:13">
      <c r="H263"/>
      <c r="I263"/>
      <c r="J263"/>
      <c r="K263"/>
      <c r="L263"/>
      <c r="M263"/>
    </row>
    <row r="264" spans="8:13">
      <c r="H264"/>
      <c r="I264"/>
      <c r="J264"/>
      <c r="K264"/>
      <c r="L264"/>
      <c r="M264"/>
    </row>
    <row r="265" spans="8:13">
      <c r="H265"/>
      <c r="I265"/>
      <c r="J265"/>
      <c r="K265"/>
      <c r="L265"/>
      <c r="M265"/>
    </row>
    <row r="266" spans="8:13">
      <c r="H266"/>
      <c r="I266"/>
      <c r="J266"/>
      <c r="K266"/>
      <c r="L266"/>
      <c r="M266"/>
    </row>
    <row r="267" spans="8:13">
      <c r="H267"/>
      <c r="I267"/>
      <c r="J267"/>
      <c r="K267"/>
      <c r="L267"/>
      <c r="M267"/>
    </row>
    <row r="268" spans="8:13">
      <c r="H268"/>
      <c r="I268"/>
      <c r="J268"/>
      <c r="K268"/>
      <c r="L268"/>
      <c r="M268"/>
    </row>
    <row r="269" spans="8:13">
      <c r="H269"/>
      <c r="I269"/>
      <c r="J269"/>
      <c r="K269"/>
      <c r="L269"/>
      <c r="M269"/>
    </row>
    <row r="270" spans="8:13">
      <c r="H270"/>
      <c r="I270"/>
      <c r="J270"/>
      <c r="K270"/>
      <c r="L270"/>
      <c r="M270"/>
    </row>
    <row r="271" spans="8:13">
      <c r="H271"/>
      <c r="I271"/>
      <c r="J271"/>
      <c r="K271"/>
      <c r="L271"/>
      <c r="M271"/>
    </row>
    <row r="272" spans="8:13">
      <c r="H272"/>
      <c r="I272"/>
      <c r="J272"/>
      <c r="K272"/>
      <c r="L272"/>
      <c r="M272"/>
    </row>
    <row r="273" spans="8:13">
      <c r="H273"/>
      <c r="I273"/>
      <c r="J273"/>
      <c r="K273"/>
      <c r="L273"/>
      <c r="M273"/>
    </row>
    <row r="274" spans="8:13">
      <c r="H274"/>
      <c r="I274"/>
      <c r="J274"/>
      <c r="K274"/>
      <c r="L274"/>
      <c r="M274"/>
    </row>
    <row r="275" spans="8:13">
      <c r="H275"/>
      <c r="I275"/>
      <c r="J275"/>
      <c r="K275"/>
      <c r="L275"/>
      <c r="M275"/>
    </row>
    <row r="276" spans="8:13">
      <c r="H276"/>
      <c r="I276"/>
      <c r="J276"/>
      <c r="K276"/>
      <c r="L276"/>
      <c r="M276"/>
    </row>
    <row r="277" spans="8:13">
      <c r="H277"/>
      <c r="I277"/>
      <c r="J277"/>
      <c r="K277"/>
      <c r="L277"/>
      <c r="M277"/>
    </row>
    <row r="278" spans="8:13">
      <c r="H278"/>
      <c r="I278"/>
      <c r="J278"/>
      <c r="K278"/>
      <c r="L278"/>
      <c r="M278"/>
    </row>
    <row r="279" spans="8:13">
      <c r="H279"/>
      <c r="I279"/>
      <c r="J279"/>
      <c r="K279"/>
      <c r="L279"/>
      <c r="M279"/>
    </row>
    <row r="280" spans="8:13">
      <c r="H280"/>
      <c r="I280"/>
      <c r="J280"/>
      <c r="K280"/>
      <c r="L280"/>
      <c r="M280"/>
    </row>
    <row r="281" spans="8:13">
      <c r="H281"/>
      <c r="I281"/>
      <c r="J281"/>
      <c r="K281"/>
      <c r="L281"/>
      <c r="M281"/>
    </row>
    <row r="282" spans="8:13">
      <c r="H282"/>
      <c r="I282"/>
      <c r="J282"/>
      <c r="K282"/>
      <c r="L282"/>
      <c r="M282"/>
    </row>
    <row r="283" spans="8:13">
      <c r="H283"/>
      <c r="I283"/>
      <c r="J283"/>
      <c r="K283"/>
      <c r="L283"/>
      <c r="M283"/>
    </row>
    <row r="284" spans="8:13">
      <c r="H284"/>
      <c r="I284"/>
      <c r="J284"/>
      <c r="K284"/>
      <c r="L284"/>
      <c r="M284"/>
    </row>
    <row r="285" spans="8:13">
      <c r="H285"/>
      <c r="I285"/>
      <c r="J285"/>
      <c r="K285"/>
      <c r="L285"/>
      <c r="M285"/>
    </row>
    <row r="286" spans="8:13">
      <c r="H286"/>
      <c r="I286"/>
      <c r="J286"/>
      <c r="K286"/>
      <c r="L286"/>
      <c r="M286"/>
    </row>
    <row r="287" spans="8:13">
      <c r="H287"/>
      <c r="I287"/>
      <c r="J287"/>
      <c r="K287"/>
      <c r="L287"/>
      <c r="M287"/>
    </row>
    <row r="288" spans="8:13">
      <c r="H288"/>
      <c r="I288"/>
      <c r="J288"/>
      <c r="K288"/>
      <c r="L288"/>
      <c r="M288"/>
    </row>
    <row r="289" spans="8:13">
      <c r="H289"/>
      <c r="I289"/>
      <c r="J289"/>
      <c r="K289"/>
      <c r="L289"/>
      <c r="M289"/>
    </row>
    <row r="290" spans="8:13">
      <c r="H290"/>
      <c r="I290"/>
      <c r="J290"/>
      <c r="K290"/>
      <c r="L290"/>
      <c r="M290"/>
    </row>
    <row r="291" spans="8:13">
      <c r="H291"/>
      <c r="I291"/>
      <c r="J291"/>
      <c r="K291"/>
      <c r="L291"/>
      <c r="M291"/>
    </row>
    <row r="292" spans="8:13">
      <c r="H292"/>
      <c r="I292"/>
      <c r="J292"/>
      <c r="K292"/>
      <c r="L292"/>
      <c r="M292"/>
    </row>
    <row r="293" spans="8:13">
      <c r="H293"/>
      <c r="I293"/>
      <c r="J293"/>
      <c r="K293"/>
      <c r="L293"/>
      <c r="M293"/>
    </row>
    <row r="294" spans="8:13">
      <c r="H294"/>
      <c r="I294"/>
      <c r="J294"/>
      <c r="K294"/>
      <c r="L294"/>
      <c r="M294"/>
    </row>
    <row r="295" spans="8:13">
      <c r="H295"/>
      <c r="I295"/>
      <c r="J295"/>
      <c r="K295"/>
      <c r="L295"/>
      <c r="M295"/>
    </row>
    <row r="296" spans="8:13">
      <c r="H296"/>
      <c r="I296"/>
      <c r="J296"/>
      <c r="K296"/>
      <c r="L296"/>
      <c r="M296"/>
    </row>
    <row r="297" spans="8:13">
      <c r="H297"/>
      <c r="I297"/>
      <c r="J297"/>
      <c r="K297"/>
      <c r="L297"/>
      <c r="M297"/>
    </row>
    <row r="298" spans="8:13">
      <c r="H298"/>
      <c r="I298"/>
      <c r="J298"/>
      <c r="K298"/>
      <c r="L298"/>
      <c r="M298"/>
    </row>
    <row r="299" spans="8:13">
      <c r="H299"/>
      <c r="I299"/>
      <c r="J299"/>
      <c r="K299"/>
      <c r="L299"/>
      <c r="M299"/>
    </row>
    <row r="300" spans="8:13">
      <c r="H300"/>
      <c r="I300"/>
      <c r="J300"/>
      <c r="K300"/>
      <c r="L300"/>
      <c r="M300"/>
    </row>
    <row r="301" spans="8:13">
      <c r="H301"/>
      <c r="I301"/>
      <c r="J301"/>
      <c r="K301"/>
      <c r="L301"/>
      <c r="M301"/>
    </row>
    <row r="302" spans="8:13">
      <c r="H302"/>
      <c r="I302"/>
      <c r="J302"/>
      <c r="K302"/>
      <c r="L302"/>
      <c r="M302"/>
    </row>
    <row r="303" spans="8:13">
      <c r="H303"/>
      <c r="I303"/>
      <c r="J303"/>
      <c r="K303"/>
      <c r="L303"/>
      <c r="M303"/>
    </row>
    <row r="304" spans="8:13">
      <c r="H304"/>
      <c r="I304"/>
      <c r="J304"/>
      <c r="K304"/>
      <c r="L304"/>
      <c r="M304"/>
    </row>
    <row r="305" spans="8:13">
      <c r="H305"/>
      <c r="I305"/>
      <c r="J305"/>
      <c r="K305"/>
      <c r="L305"/>
      <c r="M305"/>
    </row>
    <row r="306" spans="8:13">
      <c r="H306"/>
      <c r="I306"/>
      <c r="J306"/>
      <c r="K306"/>
      <c r="L306"/>
      <c r="M306"/>
    </row>
    <row r="307" spans="8:13">
      <c r="H307"/>
      <c r="I307"/>
      <c r="J307"/>
      <c r="K307"/>
      <c r="L307"/>
      <c r="M307"/>
    </row>
    <row r="308" spans="8:13">
      <c r="H308"/>
      <c r="I308"/>
      <c r="J308"/>
      <c r="K308"/>
      <c r="L308"/>
      <c r="M308"/>
    </row>
    <row r="309" spans="8:13">
      <c r="H309"/>
      <c r="I309"/>
      <c r="J309"/>
      <c r="K309"/>
      <c r="L309"/>
      <c r="M309"/>
    </row>
    <row r="310" spans="8:13">
      <c r="H310"/>
      <c r="I310"/>
      <c r="J310"/>
      <c r="K310"/>
      <c r="L310"/>
      <c r="M310"/>
    </row>
    <row r="311" spans="8:13">
      <c r="H311"/>
      <c r="I311"/>
      <c r="J311"/>
      <c r="K311"/>
      <c r="L311"/>
      <c r="M311"/>
    </row>
    <row r="312" spans="8:13">
      <c r="H312"/>
      <c r="I312"/>
      <c r="J312"/>
      <c r="K312"/>
      <c r="L312"/>
      <c r="M312"/>
    </row>
    <row r="313" spans="8:13">
      <c r="H313"/>
      <c r="I313"/>
      <c r="J313"/>
      <c r="K313"/>
      <c r="L313"/>
      <c r="M313"/>
    </row>
    <row r="314" spans="8:13">
      <c r="H314"/>
      <c r="I314"/>
      <c r="J314"/>
      <c r="K314"/>
      <c r="L314"/>
      <c r="M314"/>
    </row>
    <row r="315" spans="8:13">
      <c r="H315"/>
      <c r="I315"/>
      <c r="J315"/>
      <c r="K315"/>
      <c r="L315"/>
      <c r="M315"/>
    </row>
    <row r="316" spans="8:13">
      <c r="H316"/>
      <c r="I316"/>
      <c r="J316"/>
      <c r="K316"/>
      <c r="L316"/>
      <c r="M316"/>
    </row>
    <row r="317" spans="8:13">
      <c r="H317"/>
      <c r="I317"/>
      <c r="J317"/>
      <c r="K317"/>
      <c r="L317"/>
      <c r="M317"/>
    </row>
    <row r="318" spans="8:13">
      <c r="H318"/>
      <c r="I318"/>
      <c r="J318"/>
      <c r="K318"/>
      <c r="L318"/>
      <c r="M318"/>
    </row>
    <row r="319" spans="8:13">
      <c r="H319"/>
      <c r="I319"/>
      <c r="J319"/>
      <c r="K319"/>
      <c r="L319"/>
      <c r="M319"/>
    </row>
    <row r="320" spans="8:13">
      <c r="H320"/>
      <c r="I320"/>
      <c r="J320"/>
      <c r="K320"/>
      <c r="L320"/>
      <c r="M320"/>
    </row>
    <row r="321" spans="8:13">
      <c r="H321"/>
      <c r="I321"/>
      <c r="J321"/>
      <c r="K321"/>
      <c r="L321"/>
      <c r="M321"/>
    </row>
    <row r="322" spans="8:13">
      <c r="H322"/>
      <c r="I322"/>
      <c r="J322"/>
      <c r="K322"/>
      <c r="L322"/>
      <c r="M322"/>
    </row>
    <row r="323" spans="8:13">
      <c r="H323"/>
      <c r="I323"/>
      <c r="J323"/>
      <c r="K323"/>
      <c r="L323"/>
      <c r="M323"/>
    </row>
    <row r="324" spans="8:13">
      <c r="H324"/>
      <c r="I324"/>
      <c r="J324"/>
      <c r="K324"/>
      <c r="L324"/>
      <c r="M324"/>
    </row>
    <row r="325" spans="8:13">
      <c r="H325"/>
      <c r="I325"/>
      <c r="J325"/>
      <c r="K325"/>
      <c r="L325"/>
      <c r="M325"/>
    </row>
    <row r="326" spans="8:13">
      <c r="H326"/>
      <c r="I326"/>
      <c r="J326"/>
      <c r="K326"/>
      <c r="L326"/>
      <c r="M326"/>
    </row>
    <row r="327" spans="8:13">
      <c r="H327"/>
      <c r="I327"/>
      <c r="J327"/>
      <c r="K327"/>
      <c r="L327"/>
      <c r="M327"/>
    </row>
    <row r="328" spans="8:13">
      <c r="H328"/>
      <c r="I328"/>
      <c r="J328"/>
      <c r="K328"/>
      <c r="L328"/>
      <c r="M328"/>
    </row>
    <row r="329" spans="8:13">
      <c r="H329"/>
      <c r="I329"/>
      <c r="J329"/>
      <c r="K329"/>
      <c r="L329"/>
      <c r="M329"/>
    </row>
    <row r="330" spans="8:13">
      <c r="H330"/>
      <c r="I330"/>
      <c r="J330"/>
      <c r="K330"/>
      <c r="L330"/>
      <c r="M330"/>
    </row>
    <row r="331" spans="8:13">
      <c r="H331"/>
      <c r="I331"/>
      <c r="J331"/>
      <c r="K331"/>
      <c r="L331"/>
      <c r="M331"/>
    </row>
    <row r="332" spans="8:13">
      <c r="H332"/>
      <c r="I332"/>
      <c r="J332"/>
      <c r="K332"/>
      <c r="L332"/>
      <c r="M332"/>
    </row>
    <row r="333" spans="8:13">
      <c r="H333"/>
      <c r="I333"/>
      <c r="J333"/>
      <c r="K333"/>
      <c r="L333"/>
      <c r="M333"/>
    </row>
    <row r="334" spans="8:13">
      <c r="H334"/>
      <c r="I334"/>
      <c r="J334"/>
      <c r="K334"/>
      <c r="L334"/>
      <c r="M334"/>
    </row>
    <row r="335" spans="8:13">
      <c r="H335"/>
      <c r="I335"/>
      <c r="J335"/>
      <c r="K335"/>
      <c r="L335"/>
      <c r="M335"/>
    </row>
    <row r="336" spans="8:13">
      <c r="H336"/>
      <c r="I336"/>
      <c r="J336"/>
      <c r="K336"/>
      <c r="L336"/>
      <c r="M336"/>
    </row>
    <row r="337" spans="8:13">
      <c r="H337"/>
      <c r="I337"/>
      <c r="J337"/>
      <c r="K337"/>
      <c r="L337"/>
      <c r="M337"/>
    </row>
    <row r="338" spans="8:13">
      <c r="H338"/>
      <c r="I338"/>
      <c r="J338"/>
      <c r="K338"/>
      <c r="L338"/>
      <c r="M338"/>
    </row>
    <row r="339" spans="8:13">
      <c r="H339"/>
      <c r="I339"/>
      <c r="J339"/>
      <c r="K339"/>
      <c r="L339"/>
      <c r="M339"/>
    </row>
    <row r="340" spans="8:13">
      <c r="H340"/>
      <c r="I340"/>
      <c r="J340"/>
      <c r="K340"/>
      <c r="L340"/>
      <c r="M340"/>
    </row>
    <row r="341" spans="8:13">
      <c r="H341"/>
      <c r="I341"/>
      <c r="J341"/>
      <c r="K341"/>
      <c r="L341"/>
      <c r="M341"/>
    </row>
    <row r="342" spans="8:13">
      <c r="H342"/>
      <c r="I342"/>
      <c r="J342"/>
      <c r="K342"/>
      <c r="L342"/>
      <c r="M342"/>
    </row>
    <row r="343" spans="8:13">
      <c r="H343"/>
      <c r="I343"/>
      <c r="J343"/>
      <c r="K343"/>
      <c r="L343"/>
      <c r="M343"/>
    </row>
    <row r="344" spans="8:13">
      <c r="H344"/>
      <c r="I344"/>
      <c r="J344"/>
      <c r="K344"/>
      <c r="L344"/>
      <c r="M344"/>
    </row>
    <row r="345" spans="8:13">
      <c r="H345"/>
      <c r="I345"/>
      <c r="J345"/>
      <c r="K345"/>
      <c r="L345"/>
      <c r="M345"/>
    </row>
    <row r="346" spans="8:13">
      <c r="H346"/>
      <c r="I346"/>
      <c r="J346"/>
      <c r="K346"/>
      <c r="L346"/>
      <c r="M346"/>
    </row>
    <row r="347" spans="8:13">
      <c r="H347"/>
      <c r="I347"/>
      <c r="J347"/>
      <c r="K347"/>
      <c r="L347"/>
      <c r="M347"/>
    </row>
    <row r="348" spans="8:13">
      <c r="H348"/>
      <c r="I348"/>
      <c r="J348"/>
      <c r="K348"/>
      <c r="L348"/>
      <c r="M348"/>
    </row>
    <row r="349" spans="8:13">
      <c r="H349"/>
      <c r="I349"/>
      <c r="J349"/>
      <c r="K349"/>
      <c r="L349"/>
      <c r="M349"/>
    </row>
    <row r="350" spans="8:13">
      <c r="H350"/>
      <c r="I350"/>
      <c r="J350"/>
      <c r="K350"/>
      <c r="L350"/>
      <c r="M350"/>
    </row>
    <row r="351" spans="8:13">
      <c r="H351"/>
      <c r="I351"/>
      <c r="J351"/>
      <c r="K351"/>
      <c r="L351"/>
      <c r="M351"/>
    </row>
    <row r="352" spans="8:13">
      <c r="H352"/>
      <c r="I352"/>
      <c r="J352"/>
      <c r="K352"/>
      <c r="L352"/>
      <c r="M352"/>
    </row>
    <row r="353" spans="8:13">
      <c r="H353"/>
      <c r="I353"/>
      <c r="J353"/>
      <c r="K353"/>
      <c r="L353"/>
      <c r="M353"/>
    </row>
    <row r="354" spans="8:13">
      <c r="H354"/>
      <c r="I354"/>
      <c r="J354"/>
      <c r="K354"/>
      <c r="L354"/>
      <c r="M354"/>
    </row>
    <row r="355" spans="8:13">
      <c r="H355"/>
      <c r="I355"/>
      <c r="J355"/>
      <c r="K355"/>
      <c r="L355"/>
      <c r="M3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Planilla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itiempo</dc:creator>
  <cp:lastModifiedBy>itiempo</cp:lastModifiedBy>
  <dcterms:created xsi:type="dcterms:W3CDTF">2011-07-08T15:16:44Z</dcterms:created>
  <dcterms:modified xsi:type="dcterms:W3CDTF">2011-07-13T13:14:23Z</dcterms:modified>
</cp:coreProperties>
</file>