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os e Algoritimos" sheetId="1" state="visible" r:id="rId3"/>
    <sheet name="Aplicações Governametal" sheetId="2" state="visible" r:id="rId4"/>
    <sheet name="Tabela Aplicação GOV" sheetId="3" state="visible" r:id="rId5"/>
    <sheet name="Aplicações Governametal Categor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<sst xmlns="http://schemas.openxmlformats.org/spreadsheetml/2006/main" count="143" uniqueCount="99">
  <si>
    <t xml:space="preserve">MODELO</t>
  </si>
  <si>
    <t xml:space="preserve">Redes Neurais</t>
  </si>
  <si>
    <t xml:space="preserve">Árvores de Decisão</t>
  </si>
  <si>
    <t xml:space="preserve">Floresta Aleatória</t>
  </si>
  <si>
    <t xml:space="preserve">Processamento de Linguagem Natural (NLP)</t>
  </si>
  <si>
    <t xml:space="preserve">Agrupamento Clustering</t>
  </si>
  <si>
    <t xml:space="preserve">Máquinas de Vetor de Suporte (SVM)</t>
  </si>
  <si>
    <t xml:space="preserve">XGBoost</t>
  </si>
  <si>
    <t xml:space="preserve">Memória de Curto Prazo de Longa Duração</t>
  </si>
  <si>
    <t xml:space="preserve">Regressão Logística</t>
  </si>
  <si>
    <t xml:space="preserve">Naive Bayes</t>
  </si>
  <si>
    <t xml:space="preserve">Gestão financeira e Governança</t>
  </si>
  <si>
    <t xml:space="preserve">Planejamento Urbano e Territorial</t>
  </si>
  <si>
    <t xml:space="preserve">Serviços ao Cidadão e e-Governança</t>
  </si>
  <si>
    <t xml:space="preserve">Análise de Políticas Públicas e Governança</t>
  </si>
  <si>
    <t xml:space="preserve">Gestão de Pessoas e Organizações</t>
  </si>
  <si>
    <t xml:space="preserve">Seguridade Social</t>
  </si>
  <si>
    <t xml:space="preserve">Saúde Pública</t>
  </si>
  <si>
    <t xml:space="preserve">Gestão Ambiental e de Desastres</t>
  </si>
  <si>
    <t xml:space="preserve">Justiça e Regulação</t>
  </si>
  <si>
    <t xml:space="preserve">Infraestrutura Pública</t>
  </si>
  <si>
    <t xml:space="preserve">Educação</t>
  </si>
  <si>
    <t xml:space="preserve">Pesquisa e Bibliometria</t>
  </si>
  <si>
    <t xml:space="preserve">Estatísticas Governamentais</t>
  </si>
  <si>
    <t xml:space="preserve">Área de aplicação</t>
  </si>
  <si>
    <t xml:space="preserve">Subáreas</t>
  </si>
  <si>
    <t xml:space="preserve">Detecção de fraudes e Conformidade Regulatória (44,45%)</t>
  </si>
  <si>
    <t xml:space="preserve">Avaliação de Risco Financeiro (11,11%)</t>
  </si>
  <si>
    <t xml:space="preserve">Relatórios Automatizados (33,33%)</t>
  </si>
  <si>
    <t xml:space="preserve">Licitações e Compras Públicas (11,11%)</t>
  </si>
  <si>
    <t xml:space="preserve">Mapeamento de Batimetria Costeira (25%)</t>
  </si>
  <si>
    <t xml:space="preserve">Mobilidade Urbana (25%)</t>
  </si>
  <si>
    <t xml:space="preserve">Identificação de Uso Misto do Solo Urbano (MUUL) (12,5%)</t>
  </si>
  <si>
    <t xml:space="preserve">Gestão Territorial e Abandono Agrícola (37,5%)</t>
  </si>
  <si>
    <t xml:space="preserve">Quantidade total</t>
  </si>
  <si>
    <t xml:space="preserve">Análise de Feedback de Cidadãos (28,6%)</t>
  </si>
  <si>
    <t xml:space="preserve">Classificação de Solicitações de Documentos (14,3%)</t>
  </si>
  <si>
    <t xml:space="preserve">Criação de Perfis de Usuários Adaptativos (14,3%)</t>
  </si>
  <si>
    <t xml:space="preserve">Atendimento Automatizado (Chatbots e Assistentes Virtuais) (42,8%)</t>
  </si>
  <si>
    <t xml:space="preserve">Análise de Redes Sociais para Insights de Políticas (14,3%)</t>
  </si>
  <si>
    <t xml:space="preserve">Modelagem de Decisões e Simulação de Dinâmicas Sociais  (14,3%)</t>
  </si>
  <si>
    <t xml:space="preserve">Análise de Opinião Pública (71,4%)</t>
  </si>
  <si>
    <t xml:space="preserve">Análise de Saúde Mental de Estudantes (100%)</t>
  </si>
  <si>
    <t xml:space="preserve">Gestão e Concessão de Benefícios Sociais (100%)</t>
  </si>
  <si>
    <t xml:space="preserve">Atenção Primária (44,45%)</t>
  </si>
  <si>
    <t xml:space="preserve">Monitoramento Epidemiológico (33,33%)</t>
  </si>
  <si>
    <t xml:space="preserve">Inspeções Sanitárias e Segurança Alimentar (11,11%)</t>
  </si>
  <si>
    <t xml:space="preserve">Chatbots de Saúde Pública (11,11%)</t>
  </si>
  <si>
    <t xml:space="preserve">Avaliação e Previsão de Risco de Desastres Naturais (40%)</t>
  </si>
  <si>
    <t xml:space="preserve">Políticas Ambientais e Energéticas (40%)</t>
  </si>
  <si>
    <t xml:space="preserve">Previsão de Surtos de Doenças Animais  (20%)</t>
  </si>
  <si>
    <t xml:space="preserve">Mineração de Texto Jurídico (25%)</t>
  </si>
  <si>
    <t xml:space="preserve">Regulação Governamental (Classificação de Legislação Brasileira) (25%)</t>
  </si>
  <si>
    <t xml:space="preserve">Policiamento Preventivo, Prevenção de Crime/Terrorismo (50%)</t>
  </si>
  <si>
    <t xml:space="preserve">Monitoramento Estrutural de Pontes (50%)</t>
  </si>
  <si>
    <t xml:space="preserve">Eficiência Energética em Edifícios Públicos (50%)</t>
  </si>
  <si>
    <t xml:space="preserve">Previsão de evasão Escolar (50%)</t>
  </si>
  <si>
    <t xml:space="preserve">Otimização de Programas de Tutoria (50%)</t>
  </si>
  <si>
    <t xml:space="preserve">Análise de Literatura sobre Planejamento Estratégico (100%)</t>
  </si>
  <si>
    <t xml:space="preserve">Análise e Reforma de Estatísticas (100%)</t>
  </si>
  <si>
    <t xml:space="preserve">Gestão e Concessão de Benefícios Sociais</t>
  </si>
  <si>
    <t xml:space="preserve">Atenção Primária</t>
  </si>
  <si>
    <t xml:space="preserve">Monitoramento Epidemiológico</t>
  </si>
  <si>
    <t xml:space="preserve">Inspeções Sanitárias e Segurança Alimentar</t>
  </si>
  <si>
    <t xml:space="preserve">Chatbots de Saúde Pública</t>
  </si>
  <si>
    <t xml:space="preserve">Avaliação e Previsão de Risco de Desastres Naturais</t>
  </si>
  <si>
    <t xml:space="preserve">Políticas Ambientais e Energéticas</t>
  </si>
  <si>
    <t xml:space="preserve">Previsão de Surtos de Doenças Animais</t>
  </si>
  <si>
    <t xml:space="preserve">Detecção de fraudes e Conformidade Regulatória </t>
  </si>
  <si>
    <t xml:space="preserve">Avaliação de Risco Financeiro</t>
  </si>
  <si>
    <t xml:space="preserve">Relatórios Automatizados</t>
  </si>
  <si>
    <t xml:space="preserve">Licitações e Compras Públicas</t>
  </si>
  <si>
    <t xml:space="preserve">Análise de Feedback de Cidadãos</t>
  </si>
  <si>
    <t xml:space="preserve">Classificação de Solicitações de Documentos</t>
  </si>
  <si>
    <t xml:space="preserve">Criação de Perfis de Usuários Adaptativos</t>
  </si>
  <si>
    <t xml:space="preserve">Atendimento Automatizado (Chatbots e Assistentes Virtuais)</t>
  </si>
  <si>
    <t xml:space="preserve">Mineração de Texto Jurídico</t>
  </si>
  <si>
    <t xml:space="preserve">Regulação Governamental (Classificação de Legislação Brasileira)</t>
  </si>
  <si>
    <t xml:space="preserve">Policiamento Preventivo, Prevenção de Crime/Terrorismo</t>
  </si>
  <si>
    <t xml:space="preserve">Mapeamento de Batimetria Costeira</t>
  </si>
  <si>
    <t xml:space="preserve">Mobilidade Urbana</t>
  </si>
  <si>
    <t xml:space="preserve">Identificação de Uso Misto do Solo Urbano (MUUL)</t>
  </si>
  <si>
    <t xml:space="preserve">Gestão Territorial e Abandono Agrícola</t>
  </si>
  <si>
    <t xml:space="preserve">Análise de Saúde Mental de Estudantes</t>
  </si>
  <si>
    <t xml:space="preserve">Monitoramento de Estresse em Servidores</t>
  </si>
  <si>
    <t xml:space="preserve">Análise de Organizações Sociais e Políticas Públicas</t>
  </si>
  <si>
    <t xml:space="preserve">Previsão de Suscetibilidade à Automação de Ocupações</t>
  </si>
  <si>
    <t xml:space="preserve">Avaliação de Treinamentos de Servidores</t>
  </si>
  <si>
    <t xml:space="preserve">Análise de evasão de  Funcionários Públicos</t>
  </si>
  <si>
    <t xml:space="preserve">Monitoramento Estrutural de Pontes </t>
  </si>
  <si>
    <t xml:space="preserve">Eficiência Energética em Edifícios Públicos</t>
  </si>
  <si>
    <t xml:space="preserve">Previsão de evasão Escolar</t>
  </si>
  <si>
    <t xml:space="preserve">Otimização de Programas de Tutoria</t>
  </si>
  <si>
    <t xml:space="preserve">Análise e Reforma de Estatísticas</t>
  </si>
  <si>
    <t xml:space="preserve">Análise de Redes Sociais para Insights de Políticas</t>
  </si>
  <si>
    <t xml:space="preserve">Modelagem de Decisões e Simulação de Dinâmicas Sociais</t>
  </si>
  <si>
    <t xml:space="preserve">Análise de Opinião Pública</t>
  </si>
  <si>
    <t xml:space="preserve">Análise de Literatura sobre Planejamento Estratégico</t>
  </si>
  <si>
    <t xml:space="preserve">Estratégia de Busca Interdisciplinar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</si>
</sst>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&quot;Google Sans Text&quot;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8"/>
      <color rgb="FF1A1A1A"/>
      <name val="Arial"/>
      <family val="2"/>
    </font>
    <font>
      <sz val="11"/>
      <name val="&quot;Aptos Narrow&quot;"/>
      <family val="0"/>
      <charset val="1"/>
    </font>
    <font>
      <sz val="10"/>
      <color rgb="FF1A1A1A"/>
      <name val="Arial"/>
      <family val="2"/>
    </font>
    <font>
      <sz val="1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A1D22"/>
        <bgColor rgb="FF1A1A1A"/>
      </patternFill>
    </fill>
    <fill>
      <patternFill patternType="solid">
        <fgColor rgb="FF22262B"/>
        <bgColor rgb="FF1A1D22"/>
      </patternFill>
    </fill>
    <fill>
      <patternFill patternType="solid">
        <fgColor rgb="FFCCCCCC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B6D7A8"/>
      <rgbColor rgb="FFFF00FF"/>
      <rgbColor rgb="FF00FFFF"/>
      <rgbColor rgb="FF800000"/>
      <rgbColor rgb="FF38761D"/>
      <rgbColor rgb="FF000080"/>
      <rgbColor rgb="FF6AA84F"/>
      <rgbColor rgb="FF800080"/>
      <rgbColor rgb="FF008080"/>
      <rgbColor rgb="FFB7B7B7"/>
      <rgbColor rgb="FF757575"/>
      <rgbColor rgb="FF6D9EEB"/>
      <rgbColor rgb="FFEA4335"/>
      <rgbColor rgb="FFEAD1DC"/>
      <rgbColor rgb="FFBBE7EA"/>
      <rgbColor rgb="FF660066"/>
      <rgbColor rgb="FFFF8080"/>
      <rgbColor rgb="FF0066CC"/>
      <rgbColor rgb="FFCCCCCC"/>
      <rgbColor rgb="FF000080"/>
      <rgbColor rgb="FFFF00FF"/>
      <rgbColor rgb="FF96DFAA"/>
      <rgbColor rgb="FF00FFFF"/>
      <rgbColor rgb="FF800080"/>
      <rgbColor rgb="FF800000"/>
      <rgbColor rgb="FF008080"/>
      <rgbColor rgb="FF0000FF"/>
      <rgbColor rgb="FF00CCFF"/>
      <rgbColor rgb="FFD3E2FC"/>
      <rgbColor rgb="FFD9D9D9"/>
      <rgbColor rgb="FFFDE49B"/>
      <rgbColor rgb="FF9FC5E8"/>
      <rgbColor rgb="FFF8C4C0"/>
      <rgbColor rgb="FFB4A7D6"/>
      <rgbColor rgb="FFFFC59A"/>
      <rgbColor rgb="FF4285F4"/>
      <rgbColor rgb="FF46BDC6"/>
      <rgbColor rgb="FF93C47D"/>
      <rgbColor rgb="FFFBBC04"/>
      <rgbColor rgb="FFFF9900"/>
      <rgbColor rgb="FFFF6D01"/>
      <rgbColor rgb="FF76A5AF"/>
      <rgbColor rgb="FF8B8B8B"/>
      <rgbColor rgb="FF1A1A1A"/>
      <rgbColor rgb="FF34A853"/>
      <rgbColor rgb="FF1A1D22"/>
      <rgbColor rgb="FF274E13"/>
      <rgbColor rgb="FF993300"/>
      <rgbColor rgb="FF993366"/>
      <rgbColor rgb="FF333399"/>
      <rgbColor rgb="FF2226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Modelos e Algoritmos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274e13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38761d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6aa84f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93c47d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b6d7a8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6a5af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6d9eeb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9fc5e8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b4a7d6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ead1dc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'Modelos e Algoritimos'!$B$1:$K$1</c:f>
              <c:strCache>
                <c:ptCount val="10"/>
                <c:pt idx="0">
                  <c:v>Redes Neurais</c:v>
                </c:pt>
                <c:pt idx="1">
                  <c:v>Árvores de Decisão</c:v>
                </c:pt>
                <c:pt idx="2">
                  <c:v>Floresta Aleatória</c:v>
                </c:pt>
                <c:pt idx="3">
                  <c:v>Processamento de Linguagem Natural (NLP)</c:v>
                </c:pt>
                <c:pt idx="4">
                  <c:v>Agrupamento Clustering</c:v>
                </c:pt>
                <c:pt idx="5">
                  <c:v>Máquinas de Vetor de Suporte (SVM)</c:v>
                </c:pt>
                <c:pt idx="6">
                  <c:v>XGBoost</c:v>
                </c:pt>
                <c:pt idx="7">
                  <c:v>Memória de Curto Prazo de Longa Duração</c:v>
                </c:pt>
                <c:pt idx="8">
                  <c:v>Regressão Logística</c:v>
                </c:pt>
                <c:pt idx="9">
                  <c:v>Naive Bayes</c:v>
                </c:pt>
              </c:strCache>
            </c:strRef>
          </c:cat>
          <c:val>
            <c:numRef>
              <c:f>'Modelos e Algoritimos'!$B$2:$K$2</c:f>
              <c:numCache>
                <c:formatCode>General</c:formatCode>
                <c:ptCount val="10"/>
                <c:pt idx="0">
                  <c:v>28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gapWidth val="150"/>
        <c:overlap val="0"/>
        <c:axId val="52732897"/>
        <c:axId val="22287569"/>
      </c:barChart>
      <c:catAx>
        <c:axId val="527328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2287569"/>
        <c:crosses val="autoZero"/>
        <c:auto val="1"/>
        <c:lblAlgn val="ctr"/>
        <c:lblOffset val="100"/>
        <c:noMultiLvlLbl val="0"/>
      </c:catAx>
      <c:valAx>
        <c:axId val="2228756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273289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8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Justiça e Regulação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Categor'!$Q$3:$S$3</c:f>
              <c:strCache>
                <c:ptCount val="3"/>
                <c:pt idx="0">
                  <c:v>Mineração de Texto Jurídico</c:v>
                </c:pt>
                <c:pt idx="1">
                  <c:v>Regulação Governamental (Classificação de Legislação Brasileira)</c:v>
                </c:pt>
                <c:pt idx="2">
                  <c:v>Policiamento Preventivo, Prevenção de Crime/Terrorismo</c:v>
                </c:pt>
              </c:strCache>
            </c:strRef>
          </c:cat>
          <c:val>
            <c:numRef>
              <c:f>'Aplicações Governametal Categor'!$Q$4:$S$4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Infraestrutura Pública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Categor'!$AD$3:$AE$3</c:f>
              <c:strCache>
                <c:ptCount val="2"/>
                <c:pt idx="0">
                  <c:v>Monitoramento Estrutural de Pontes </c:v>
                </c:pt>
                <c:pt idx="1">
                  <c:v>Eficiência Energética em Edifícios Públicos</c:v>
                </c:pt>
              </c:strCache>
            </c:strRef>
          </c:cat>
          <c:val>
            <c:numRef>
              <c:f>'Aplicações Governametal Categor'!$AD$4:$AE$4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Educação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Categor'!$AF$3:$AG$3</c:f>
              <c:strCache>
                <c:ptCount val="2"/>
                <c:pt idx="0">
                  <c:v>Previsão de evasão Escolar</c:v>
                </c:pt>
                <c:pt idx="1">
                  <c:v>Otimização de Programas de Tutoria</c:v>
                </c:pt>
              </c:strCache>
            </c:strRef>
          </c:cat>
          <c:val>
            <c:numRef>
              <c:f>'Aplicações Governametal Categor'!$AF$4:$AG$4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08740068104427"/>
          <c:y val="0.088951205832866"/>
          <c:w val="0.41844494892168"/>
          <c:h val="0.821761076836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'Aplicações Governametal'!$A$1:$A$2</c:f>
              <c:strCache>
                <c:ptCount val="1"/>
                <c:pt idx="0">
                  <c:v>Gestão financeira e Governança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Governametal'!$A$3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"/>
          <c:order val="1"/>
          <c:tx>
            <c:strRef>
              <c:f>'Aplicações Governametal'!$B$1:$B$2</c:f>
              <c:strCache>
                <c:ptCount val="1"/>
                <c:pt idx="0">
                  <c:v>Planejamento Urbano e Territorial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Governametal'!$B$3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tx>
            <c:strRef>
              <c:f>'Aplicações Governametal'!$C$1:$C$2</c:f>
              <c:strCache>
                <c:ptCount val="1"/>
                <c:pt idx="0">
                  <c:v>Serviços ao Cidadão e e-Governança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strRef>
              <c:f>'Aplicações Governametal'!$D$1:$D$2</c:f>
              <c:strCache>
                <c:ptCount val="1"/>
                <c:pt idx="0">
                  <c:v>Análise de Políticas Públicas e Governança</c:v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Governametal'!$D$3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4"/>
          <c:order val="4"/>
          <c:tx>
            <c:strRef>
              <c:f>'Aplicações Governametal'!$E$1:$E$2</c:f>
              <c:strCache>
                <c:ptCount val="1"/>
                <c:pt idx="0">
                  <c:v>Gestão de Pessoas e Organizações</c:v>
                </c:pt>
              </c:strCache>
            </c:strRef>
          </c:tx>
          <c:spPr>
            <a:solidFill>
              <a:srgbClr val="ff6d0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Governametal'!$E$3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'Aplicações Governametal'!$F$1:$F$2</c:f>
              <c:strCache>
                <c:ptCount val="1"/>
                <c:pt idx="0">
                  <c:v>Seguridade Social</c:v>
                </c:pt>
              </c:strCache>
            </c:strRef>
          </c:tx>
          <c:spPr>
            <a:solidFill>
              <a:srgbClr val="46bd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'Aplicações Governametal'!$G$1:$G$2</c:f>
              <c:strCache>
                <c:ptCount val="1"/>
                <c:pt idx="0">
                  <c:v>Saúde Pública</c:v>
                </c:pt>
              </c:strCache>
            </c:strRef>
          </c:tx>
          <c:spPr>
            <a:solidFill>
              <a:srgbClr val="d3e2fc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Governametal'!$G$3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7"/>
          <c:order val="7"/>
          <c:tx>
            <c:strRef>
              <c:f>'Aplicações Governametal'!$H$1:$H$2</c:f>
              <c:strCache>
                <c:ptCount val="1"/>
                <c:pt idx="0">
                  <c:v>Gestão Ambiental e de Desastres</c:v>
                </c:pt>
              </c:strCache>
            </c:strRef>
          </c:tx>
          <c:spPr>
            <a:solidFill>
              <a:srgbClr val="f8c4c0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Governametal'!$H$3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8"/>
          <c:order val="8"/>
          <c:tx>
            <c:strRef>
              <c:f>'Aplicações Governametal'!$I$1:$I$2</c:f>
              <c:strCache>
                <c:ptCount val="1"/>
                <c:pt idx="0">
                  <c:v>Justiça e Regulação</c:v>
                </c:pt>
              </c:strCache>
            </c:strRef>
          </c:tx>
          <c:spPr>
            <a:solidFill>
              <a:srgbClr val="fde49b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Governametal'!$I$3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'Aplicações Governametal'!$J$1:$J$2</c:f>
              <c:strCache>
                <c:ptCount val="1"/>
                <c:pt idx="0">
                  <c:v>Infraestrutura Pública</c:v>
                </c:pt>
              </c:strCache>
            </c:strRef>
          </c:tx>
          <c:spPr>
            <a:solidFill>
              <a:srgbClr val="96dfaa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Governametal'!$J$3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'Aplicações Governametal'!$K$1:$K$2</c:f>
              <c:strCache>
                <c:ptCount val="1"/>
                <c:pt idx="0">
                  <c:v>Educação</c:v>
                </c:pt>
              </c:strCache>
            </c:strRef>
          </c:tx>
          <c:spPr>
            <a:solidFill>
              <a:srgbClr val="ffc59a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Governametal'!$K$3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'Aplicações Governametal'!$L$1:$L$2</c:f>
              <c:strCache>
                <c:ptCount val="1"/>
                <c:pt idx="0">
                  <c:v>Pesquisa e Bibliometria</c:v>
                </c:pt>
              </c:strCache>
            </c:strRef>
          </c:tx>
          <c:spPr>
            <a:solidFill>
              <a:srgbClr val="bbe7ea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Governametal'!$L$3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'Aplicações Governametal'!$M$1:$M$2</c:f>
              <c:strCache>
                <c:ptCount val="1"/>
                <c:pt idx="0">
                  <c:v>Estatísticas Governamentais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'Aplicações Governametal'!$M$3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87898296"/>
        <c:axId val="29391914"/>
      </c:barChart>
      <c:catAx>
        <c:axId val="87898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9391914"/>
        <c:crosses val="autoZero"/>
        <c:auto val="1"/>
        <c:lblAlgn val="ctr"/>
        <c:lblOffset val="100"/>
        <c:noMultiLvlLbl val="0"/>
      </c:catAx>
      <c:valAx>
        <c:axId val="293919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7898296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Saúde Pública</a:t>
            </a:r>
          </a:p>
        </c:rich>
      </c:tx>
      <c:layout>
        <c:manualLayout>
          <c:xMode val="edge"/>
          <c:yMode val="edge"/>
          <c:x val="0.031019112169506"/>
          <c:y val="0.053705197648957"/>
        </c:manualLayout>
      </c:layout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Categor'!$B$3:$E$3</c:f>
              <c:strCache>
                <c:ptCount val="4"/>
                <c:pt idx="0">
                  <c:v>Atenção Primária</c:v>
                </c:pt>
                <c:pt idx="1">
                  <c:v>Monitoramento Epidemiológico</c:v>
                </c:pt>
                <c:pt idx="2">
                  <c:v>Inspeções Sanitárias e Segurança Alimentar</c:v>
                </c:pt>
                <c:pt idx="3">
                  <c:v>Chatbots de Saúde Pública</c:v>
                </c:pt>
              </c:strCache>
            </c:strRef>
          </c:cat>
          <c:val>
            <c:numRef>
              <c:f>'Aplicações Governametal Categor'!$B$4:$E$4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Gestão financeira e Governança		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801223241590214"/>
          <c:y val="0.1571201694018"/>
          <c:w val="0.981590214067278"/>
          <c:h val="0.792694547379566"/>
        </c:manualLayout>
      </c:layout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Categor'!$I$3:$L$3</c:f>
              <c:strCache>
                <c:ptCount val="4"/>
                <c:pt idx="0">
                  <c:v>Detecção de fraudes e Conformidade Regulatória </c:v>
                </c:pt>
                <c:pt idx="1">
                  <c:v>Avaliação de Risco Financeiro</c:v>
                </c:pt>
                <c:pt idx="2">
                  <c:v>Relatórios Automatizados</c:v>
                </c:pt>
                <c:pt idx="3">
                  <c:v>Licitações e Compras Públicas</c:v>
                </c:pt>
              </c:strCache>
            </c:strRef>
          </c:cat>
          <c:val>
            <c:numRef>
              <c:f>'Aplicações Governametal Categor'!$I$4:$L$4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Planejamento Urbano e Territorial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Categor'!$T$3:$W$3</c:f>
              <c:strCache>
                <c:ptCount val="4"/>
                <c:pt idx="0">
                  <c:v>Mapeamento de Batimetria Costeira</c:v>
                </c:pt>
                <c:pt idx="1">
                  <c:v>Mobilidade Urbana</c:v>
                </c:pt>
                <c:pt idx="2">
                  <c:v>Identificação de Uso Misto do Solo Urbano (MUUL)</c:v>
                </c:pt>
                <c:pt idx="3">
                  <c:v>Gestão Territorial e Abandono Agrícola</c:v>
                </c:pt>
              </c:strCache>
            </c:strRef>
          </c:cat>
          <c:val>
            <c:numRef>
              <c:f>'Aplicações Governametal Categor'!$T$4:$W$4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Serviços ao Cidadão e e-Governança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476277706539659"/>
          <c:y val="0.108523028057173"/>
          <c:w val="0.97740733956158"/>
          <c:h val="0.852726310217046"/>
        </c:manualLayout>
      </c:layout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Categor'!$M$3:$P$3</c:f>
              <c:strCache>
                <c:ptCount val="4"/>
                <c:pt idx="0">
                  <c:v>Análise de Feedback de Cidadãos</c:v>
                </c:pt>
                <c:pt idx="1">
                  <c:v>Classificação de Solicitações de Documentos</c:v>
                </c:pt>
                <c:pt idx="2">
                  <c:v>Criação de Perfis de Usuários Adaptativos</c:v>
                </c:pt>
                <c:pt idx="3">
                  <c:v>Atendimento Automatizado (Chatbots e Assistentes Virtuais)</c:v>
                </c:pt>
              </c:strCache>
            </c:strRef>
          </c:cat>
          <c:val>
            <c:numRef>
              <c:f>'Aplicações Governametal Categor'!$M$4:$P$4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Análise de Políticas Públicas e Governança	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Categor'!$AI$3:$AK$3</c:f>
              <c:strCache>
                <c:ptCount val="3"/>
                <c:pt idx="0">
                  <c:v>Análise de Redes Sociais para Insights de Políticas</c:v>
                </c:pt>
                <c:pt idx="1">
                  <c:v>Modelagem de Decisões e Simulação de Dinâmicas Sociais</c:v>
                </c:pt>
                <c:pt idx="2">
                  <c:v>Análise de Opinião Pública</c:v>
                </c:pt>
              </c:strCache>
            </c:strRef>
          </c:cat>
          <c:val>
            <c:numRef>
              <c:f>'Aplicações Governametal Categor'!$AI$4:$AK$4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Gestão de Pessoas e Organizações				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Categor'!$X$3:$AC$3</c:f>
              <c:strCache>
                <c:ptCount val="6"/>
                <c:pt idx="0">
                  <c:v>Análise de Saúde Mental de Estudantes</c:v>
                </c:pt>
                <c:pt idx="1">
                  <c:v>Monitoramento de Estresse em Servidores</c:v>
                </c:pt>
                <c:pt idx="2">
                  <c:v>Análise de Organizações Sociais e Políticas Públicas</c:v>
                </c:pt>
                <c:pt idx="3">
                  <c:v>Previsão de Suscetibilidade à Automação de Ocupações</c:v>
                </c:pt>
                <c:pt idx="4">
                  <c:v>Avaliação de Treinamentos de Servidores</c:v>
                </c:pt>
                <c:pt idx="5">
                  <c:v>Análise de evasão de  Funcionários Públicos</c:v>
                </c:pt>
              </c:strCache>
            </c:strRef>
          </c:cat>
          <c:val>
            <c:numRef>
              <c:f>'Aplicações Governametal Categor'!$X$4:$AC$4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ffffff"/>
                </a:solidFill>
                <a:uFillTx/>
                <a:latin typeface="Arial"/>
                <a:ea typeface="Arial"/>
              </a:rPr>
              <a:t>Gestão Ambiental e de Desastres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'Aplicações Governametal Categor'!$F$3:$H$3</c:f>
              <c:strCache>
                <c:ptCount val="3"/>
                <c:pt idx="0">
                  <c:v>Avaliação e Previsão de Risco de Desastres Naturais</c:v>
                </c:pt>
                <c:pt idx="1">
                  <c:v>Políticas Ambientais e Energéticas</c:v>
                </c:pt>
                <c:pt idx="2">
                  <c:v>Previsão de Surtos de Doenças Animais</c:v>
                </c:pt>
              </c:strCache>
            </c:strRef>
          </c:cat>
          <c:val>
            <c:numRef>
              <c:f>'Aplicações Governametal Categor'!$F$4:$H$4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57240</xdr:colOff>
      <xdr:row>41</xdr:row>
      <xdr:rowOff>85680</xdr:rowOff>
    </xdr:from>
    <xdr:to>
      <xdr:col>8</xdr:col>
      <xdr:colOff>270360</xdr:colOff>
      <xdr:row>61</xdr:row>
      <xdr:rowOff>94320</xdr:rowOff>
    </xdr:to>
    <xdr:graphicFrame>
      <xdr:nvGraphicFramePr>
        <xdr:cNvPr id="0" name="Chart 1"/>
        <xdr:cNvGraphicFramePr/>
      </xdr:nvGraphicFramePr>
      <xdr:xfrm>
        <a:off x="4428720" y="8715240"/>
        <a:ext cx="7219080" cy="40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1380960</xdr:colOff>
      <xdr:row>4</xdr:row>
      <xdr:rowOff>57240</xdr:rowOff>
    </xdr:from>
    <xdr:to>
      <xdr:col>8</xdr:col>
      <xdr:colOff>196920</xdr:colOff>
      <xdr:row>20</xdr:row>
      <xdr:rowOff>65880</xdr:rowOff>
    </xdr:to>
    <xdr:graphicFrame>
      <xdr:nvGraphicFramePr>
        <xdr:cNvPr id="1" name="Chart 12"/>
        <xdr:cNvGraphicFramePr/>
      </xdr:nvGraphicFramePr>
      <xdr:xfrm>
        <a:off x="3477600" y="857520"/>
        <a:ext cx="6342840" cy="320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485640</xdr:colOff>
      <xdr:row>49</xdr:row>
      <xdr:rowOff>175320</xdr:rowOff>
    </xdr:from>
    <xdr:to>
      <xdr:col>8</xdr:col>
      <xdr:colOff>591120</xdr:colOff>
      <xdr:row>65</xdr:row>
      <xdr:rowOff>98280</xdr:rowOff>
    </xdr:to>
    <xdr:graphicFrame>
      <xdr:nvGraphicFramePr>
        <xdr:cNvPr id="2" name="Chart 2"/>
        <xdr:cNvGraphicFramePr/>
      </xdr:nvGraphicFramePr>
      <xdr:xfrm>
        <a:off x="5191560" y="10439640"/>
        <a:ext cx="5895360" cy="31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495360</xdr:colOff>
      <xdr:row>15</xdr:row>
      <xdr:rowOff>118440</xdr:rowOff>
    </xdr:from>
    <xdr:to>
      <xdr:col>8</xdr:col>
      <xdr:colOff>591120</xdr:colOff>
      <xdr:row>32</xdr:row>
      <xdr:rowOff>117720</xdr:rowOff>
    </xdr:to>
    <xdr:graphicFrame>
      <xdr:nvGraphicFramePr>
        <xdr:cNvPr id="3" name="Chart 3"/>
        <xdr:cNvGraphicFramePr/>
      </xdr:nvGraphicFramePr>
      <xdr:xfrm>
        <a:off x="5201280" y="3581640"/>
        <a:ext cx="5885640" cy="33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152280</xdr:colOff>
      <xdr:row>15</xdr:row>
      <xdr:rowOff>118440</xdr:rowOff>
    </xdr:from>
    <xdr:to>
      <xdr:col>12</xdr:col>
      <xdr:colOff>1129320</xdr:colOff>
      <xdr:row>32</xdr:row>
      <xdr:rowOff>117720</xdr:rowOff>
    </xdr:to>
    <xdr:graphicFrame>
      <xdr:nvGraphicFramePr>
        <xdr:cNvPr id="4" name="Chart 4"/>
        <xdr:cNvGraphicFramePr/>
      </xdr:nvGraphicFramePr>
      <xdr:xfrm>
        <a:off x="10648080" y="3581640"/>
        <a:ext cx="5885640" cy="33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495360</xdr:colOff>
      <xdr:row>32</xdr:row>
      <xdr:rowOff>146520</xdr:rowOff>
    </xdr:from>
    <xdr:to>
      <xdr:col>8</xdr:col>
      <xdr:colOff>600840</xdr:colOff>
      <xdr:row>49</xdr:row>
      <xdr:rowOff>145800</xdr:rowOff>
    </xdr:to>
    <xdr:graphicFrame>
      <xdr:nvGraphicFramePr>
        <xdr:cNvPr id="5" name="Chart 5"/>
        <xdr:cNvGraphicFramePr/>
      </xdr:nvGraphicFramePr>
      <xdr:xfrm>
        <a:off x="5201280" y="7010280"/>
        <a:ext cx="5895360" cy="33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152280</xdr:colOff>
      <xdr:row>32</xdr:row>
      <xdr:rowOff>146520</xdr:rowOff>
    </xdr:from>
    <xdr:to>
      <xdr:col>12</xdr:col>
      <xdr:colOff>1129320</xdr:colOff>
      <xdr:row>49</xdr:row>
      <xdr:rowOff>145800</xdr:rowOff>
    </xdr:to>
    <xdr:graphicFrame>
      <xdr:nvGraphicFramePr>
        <xdr:cNvPr id="6" name="Chart 6"/>
        <xdr:cNvGraphicFramePr/>
      </xdr:nvGraphicFramePr>
      <xdr:xfrm>
        <a:off x="10648080" y="7010280"/>
        <a:ext cx="5885640" cy="33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152280</xdr:colOff>
      <xdr:row>49</xdr:row>
      <xdr:rowOff>175320</xdr:rowOff>
    </xdr:from>
    <xdr:to>
      <xdr:col>12</xdr:col>
      <xdr:colOff>1139040</xdr:colOff>
      <xdr:row>65</xdr:row>
      <xdr:rowOff>98280</xdr:rowOff>
    </xdr:to>
    <xdr:graphicFrame>
      <xdr:nvGraphicFramePr>
        <xdr:cNvPr id="7" name="Chart 7"/>
        <xdr:cNvGraphicFramePr/>
      </xdr:nvGraphicFramePr>
      <xdr:xfrm>
        <a:off x="10648080" y="10439640"/>
        <a:ext cx="5895360" cy="31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485640</xdr:colOff>
      <xdr:row>65</xdr:row>
      <xdr:rowOff>165600</xdr:rowOff>
    </xdr:from>
    <xdr:to>
      <xdr:col>8</xdr:col>
      <xdr:colOff>591120</xdr:colOff>
      <xdr:row>81</xdr:row>
      <xdr:rowOff>88560</xdr:rowOff>
    </xdr:to>
    <xdr:graphicFrame>
      <xdr:nvGraphicFramePr>
        <xdr:cNvPr id="8" name="Chart 8"/>
        <xdr:cNvGraphicFramePr/>
      </xdr:nvGraphicFramePr>
      <xdr:xfrm>
        <a:off x="5191560" y="13630320"/>
        <a:ext cx="5895360" cy="31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142920</xdr:colOff>
      <xdr:row>65</xdr:row>
      <xdr:rowOff>165600</xdr:rowOff>
    </xdr:from>
    <xdr:to>
      <xdr:col>12</xdr:col>
      <xdr:colOff>1129680</xdr:colOff>
      <xdr:row>81</xdr:row>
      <xdr:rowOff>88560</xdr:rowOff>
    </xdr:to>
    <xdr:graphicFrame>
      <xdr:nvGraphicFramePr>
        <xdr:cNvPr id="9" name="Chart 9"/>
        <xdr:cNvGraphicFramePr/>
      </xdr:nvGraphicFramePr>
      <xdr:xfrm>
        <a:off x="10638720" y="13630320"/>
        <a:ext cx="5895360" cy="31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485640</xdr:colOff>
      <xdr:row>81</xdr:row>
      <xdr:rowOff>127440</xdr:rowOff>
    </xdr:from>
    <xdr:to>
      <xdr:col>8</xdr:col>
      <xdr:colOff>591120</xdr:colOff>
      <xdr:row>97</xdr:row>
      <xdr:rowOff>50400</xdr:rowOff>
    </xdr:to>
    <xdr:graphicFrame>
      <xdr:nvGraphicFramePr>
        <xdr:cNvPr id="10" name="Chart 10"/>
        <xdr:cNvGraphicFramePr/>
      </xdr:nvGraphicFramePr>
      <xdr:xfrm>
        <a:off x="5191560" y="16792560"/>
        <a:ext cx="5895360" cy="31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142920</xdr:colOff>
      <xdr:row>81</xdr:row>
      <xdr:rowOff>127440</xdr:rowOff>
    </xdr:from>
    <xdr:to>
      <xdr:col>12</xdr:col>
      <xdr:colOff>1129680</xdr:colOff>
      <xdr:row>97</xdr:row>
      <xdr:rowOff>50400</xdr:rowOff>
    </xdr:to>
    <xdr:graphicFrame>
      <xdr:nvGraphicFramePr>
        <xdr:cNvPr id="11" name="Chart 11"/>
        <xdr:cNvGraphicFramePr/>
      </xdr:nvGraphicFramePr>
      <xdr:xfrm>
        <a:off x="10638720" y="16792560"/>
        <a:ext cx="5895360" cy="31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B3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30" activeCellId="0" sqref="D30"/>
    </sheetView>
  </sheetViews>
  <sheetFormatPr defaultColWidth="12.6328125" defaultRowHeight="15.75" customHeight="true" zeroHeight="false" outlineLevelRow="0" outlineLevelCol="0"/>
  <cols>
    <col collapsed="false" customWidth="false" hidden="false" outlineLevel="0" max="2" min="1" style="1" width="12.63"/>
    <col collapsed="false" customWidth="true" hidden="false" outlineLevel="0" max="4" min="3" style="1" width="18.38"/>
    <col collapsed="false" customWidth="true" hidden="false" outlineLevel="0" max="5" min="5" style="1" width="26"/>
    <col collapsed="false" customWidth="true" hidden="false" outlineLevel="0" max="6" min="6" style="1" width="34.88"/>
    <col collapsed="false" customWidth="true" hidden="false" outlineLevel="0" max="7" min="7" style="1" width="25.88"/>
    <col collapsed="false" customWidth="false" hidden="false" outlineLevel="0" max="8" min="8" style="1" width="12.63"/>
    <col collapsed="false" customWidth="true" hidden="false" outlineLevel="0" max="9" min="9" style="1" width="27"/>
    <col collapsed="false" customWidth="false" hidden="false" outlineLevel="0" max="16384" min="10" style="1" width="12.63"/>
  </cols>
  <sheetData>
    <row r="1" customFormat="false" ht="49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f aca="false">SUM(B2:K2)</f>
        <v>131</v>
      </c>
      <c r="B2" s="3" t="n">
        <f aca="false">COUNTIF(B4:B35,"&gt;0")</f>
        <v>28</v>
      </c>
      <c r="C2" s="3" t="n">
        <f aca="false">COUNTIF(C4:C35,"&gt;0")</f>
        <v>20</v>
      </c>
      <c r="D2" s="3" t="n">
        <f aca="false">COUNTIF(D4:D35,"&gt;0")</f>
        <v>17</v>
      </c>
      <c r="E2" s="3" t="n">
        <f aca="false">COUNTIF(E4:E35,"&gt;0")</f>
        <v>15</v>
      </c>
      <c r="F2" s="3" t="n">
        <f aca="false">COUNTIF(F4:F35,"&gt;0")</f>
        <v>14</v>
      </c>
      <c r="G2" s="3" t="n">
        <f aca="false">COUNTIF(G4:G35,"&gt;0")</f>
        <v>10</v>
      </c>
      <c r="H2" s="3" t="n">
        <f aca="false">COUNTIF(H4:H35,"&gt;0")</f>
        <v>9</v>
      </c>
      <c r="I2" s="3" t="n">
        <f aca="false">COUNTIF(I4:I35,"&gt;0")</f>
        <v>7</v>
      </c>
      <c r="J2" s="3" t="n">
        <f aca="false">COUNTIF(J4:J35,"&gt;0")</f>
        <v>7</v>
      </c>
      <c r="K2" s="3" t="n">
        <f aca="false">COUNTIF(K4:K35,"&gt;0")</f>
        <v>4</v>
      </c>
      <c r="L2" s="3"/>
      <c r="M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.7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</row>
    <row r="4" customFormat="false" ht="15.75" hidden="false" customHeight="false" outlineLevel="0" collapsed="false">
      <c r="B4" s="4" t="n">
        <v>34</v>
      </c>
      <c r="C4" s="4" t="n">
        <v>34</v>
      </c>
      <c r="D4" s="4" t="n">
        <v>34</v>
      </c>
      <c r="E4" s="4" t="n">
        <v>34</v>
      </c>
      <c r="F4" s="4" t="n">
        <v>34</v>
      </c>
      <c r="G4" s="4" t="n">
        <v>34</v>
      </c>
      <c r="H4" s="4" t="n">
        <v>34</v>
      </c>
      <c r="I4" s="4" t="n">
        <v>34</v>
      </c>
      <c r="J4" s="4" t="n">
        <v>60</v>
      </c>
      <c r="K4" s="4" t="n">
        <v>34</v>
      </c>
    </row>
    <row r="5" customFormat="false" ht="15.75" hidden="false" customHeight="false" outlineLevel="0" collapsed="false">
      <c r="B5" s="4" t="n">
        <v>1</v>
      </c>
      <c r="C5" s="4" t="n">
        <v>53</v>
      </c>
      <c r="D5" s="4" t="n">
        <v>55</v>
      </c>
      <c r="E5" s="4" t="n">
        <v>52</v>
      </c>
      <c r="F5" s="4" t="n">
        <v>72</v>
      </c>
      <c r="G5" s="4" t="n">
        <v>76</v>
      </c>
      <c r="H5" s="4" t="n">
        <v>60</v>
      </c>
      <c r="I5" s="4" t="n">
        <v>55</v>
      </c>
      <c r="J5" s="4" t="n">
        <v>94</v>
      </c>
      <c r="K5" s="4" t="n">
        <v>60</v>
      </c>
    </row>
    <row r="6" customFormat="false" ht="15.75" hidden="false" customHeight="false" outlineLevel="0" collapsed="false">
      <c r="B6" s="4" t="n">
        <v>55</v>
      </c>
      <c r="C6" s="4" t="n">
        <v>60</v>
      </c>
      <c r="D6" s="4" t="n">
        <v>60</v>
      </c>
      <c r="E6" s="4" t="n">
        <v>55</v>
      </c>
      <c r="F6" s="4" t="n">
        <v>76</v>
      </c>
      <c r="G6" s="4" t="n">
        <v>87</v>
      </c>
      <c r="H6" s="4" t="n">
        <v>79</v>
      </c>
      <c r="I6" s="4" t="n">
        <v>60</v>
      </c>
      <c r="J6" s="4" t="n">
        <v>111</v>
      </c>
      <c r="K6" s="4" t="n">
        <v>118</v>
      </c>
    </row>
    <row r="7" customFormat="false" ht="15.75" hidden="false" customHeight="false" outlineLevel="0" collapsed="false">
      <c r="B7" s="4" t="n">
        <v>60</v>
      </c>
      <c r="C7" s="4" t="n">
        <v>76</v>
      </c>
      <c r="D7" s="4" t="n">
        <v>72</v>
      </c>
      <c r="E7" s="4" t="n">
        <v>92</v>
      </c>
      <c r="F7" s="4" t="n">
        <v>90</v>
      </c>
      <c r="G7" s="4" t="n">
        <v>94</v>
      </c>
      <c r="H7" s="4" t="n">
        <v>94</v>
      </c>
      <c r="I7" s="4" t="n">
        <v>94</v>
      </c>
      <c r="J7" s="4" t="n">
        <v>118</v>
      </c>
      <c r="K7" s="4" t="n">
        <v>127</v>
      </c>
    </row>
    <row r="8" customFormat="false" ht="15.75" hidden="false" customHeight="false" outlineLevel="0" collapsed="false">
      <c r="B8" s="4" t="n">
        <v>76</v>
      </c>
      <c r="C8" s="4" t="n">
        <v>87</v>
      </c>
      <c r="D8" s="4" t="n">
        <v>76</v>
      </c>
      <c r="E8" s="4" t="n">
        <v>94</v>
      </c>
      <c r="F8" s="4" t="n">
        <v>101</v>
      </c>
      <c r="G8" s="4" t="n">
        <v>118</v>
      </c>
      <c r="H8" s="4" t="n">
        <v>100</v>
      </c>
      <c r="I8" s="4" t="n">
        <v>127</v>
      </c>
      <c r="J8" s="4" t="n">
        <v>127</v>
      </c>
    </row>
    <row r="9" customFormat="false" ht="15.75" hidden="false" customHeight="false" outlineLevel="0" collapsed="false">
      <c r="B9" s="4" t="n">
        <v>79</v>
      </c>
      <c r="C9" s="4" t="n">
        <v>90</v>
      </c>
      <c r="D9" s="4" t="n">
        <v>87</v>
      </c>
      <c r="E9" s="4" t="n">
        <v>100</v>
      </c>
      <c r="F9" s="4" t="n">
        <v>111</v>
      </c>
      <c r="G9" s="4" t="n">
        <v>127</v>
      </c>
      <c r="H9" s="4" t="n">
        <v>118</v>
      </c>
      <c r="I9" s="4" t="n">
        <v>138</v>
      </c>
      <c r="J9" s="4" t="n">
        <v>138</v>
      </c>
    </row>
    <row r="10" customFormat="false" ht="15.75" hidden="false" customHeight="false" outlineLevel="0" collapsed="false">
      <c r="B10" s="4" t="n">
        <v>87</v>
      </c>
      <c r="C10" s="4" t="n">
        <v>114</v>
      </c>
      <c r="D10" s="4" t="n">
        <v>92</v>
      </c>
      <c r="E10" s="4" t="n">
        <v>101</v>
      </c>
      <c r="F10" s="4" t="n">
        <v>118</v>
      </c>
      <c r="G10" s="4" t="n">
        <v>128</v>
      </c>
      <c r="H10" s="4" t="n">
        <v>146</v>
      </c>
      <c r="I10" s="4" t="n">
        <v>171</v>
      </c>
      <c r="J10" s="4" t="n">
        <v>146</v>
      </c>
    </row>
    <row r="11" customFormat="false" ht="15.75" hidden="false" customHeight="false" outlineLevel="0" collapsed="false">
      <c r="B11" s="4" t="n">
        <v>90</v>
      </c>
      <c r="C11" s="4" t="n">
        <v>118</v>
      </c>
      <c r="D11" s="4" t="n">
        <v>101</v>
      </c>
      <c r="E11" s="4" t="n">
        <v>111</v>
      </c>
      <c r="F11" s="4" t="n">
        <v>130</v>
      </c>
      <c r="G11" s="4" t="n">
        <v>153</v>
      </c>
      <c r="H11" s="4" t="n">
        <v>159</v>
      </c>
    </row>
    <row r="12" customFormat="false" ht="15.75" hidden="false" customHeight="false" outlineLevel="0" collapsed="false">
      <c r="B12" s="4" t="n">
        <v>94</v>
      </c>
      <c r="C12" s="4" t="n">
        <v>121</v>
      </c>
      <c r="D12" s="4" t="n">
        <v>114</v>
      </c>
      <c r="E12" s="4" t="n">
        <v>127</v>
      </c>
      <c r="F12" s="4" t="n">
        <v>134</v>
      </c>
      <c r="G12" s="4" t="n">
        <v>173</v>
      </c>
      <c r="H12" s="4" t="n">
        <v>182</v>
      </c>
    </row>
    <row r="13" customFormat="false" ht="15.75" hidden="false" customHeight="false" outlineLevel="0" collapsed="false">
      <c r="B13" s="4" t="n">
        <v>95</v>
      </c>
      <c r="C13" s="4" t="n">
        <v>127</v>
      </c>
      <c r="D13" s="4" t="n">
        <v>118</v>
      </c>
      <c r="E13" s="4" t="n">
        <v>128</v>
      </c>
      <c r="F13" s="4" t="n">
        <v>146</v>
      </c>
      <c r="G13" s="4" t="n">
        <v>177</v>
      </c>
      <c r="H13" s="4"/>
    </row>
    <row r="14" customFormat="false" ht="15.75" hidden="false" customHeight="false" outlineLevel="0" collapsed="false">
      <c r="B14" s="4" t="n">
        <v>100</v>
      </c>
      <c r="C14" s="4" t="n">
        <v>128</v>
      </c>
      <c r="D14" s="4" t="n">
        <v>121</v>
      </c>
      <c r="E14" s="4" t="n">
        <v>138</v>
      </c>
      <c r="F14" s="4" t="n">
        <v>155</v>
      </c>
      <c r="H14" s="4"/>
    </row>
    <row r="15" customFormat="false" ht="15.75" hidden="false" customHeight="false" outlineLevel="0" collapsed="false">
      <c r="B15" s="4" t="n">
        <v>101</v>
      </c>
      <c r="C15" s="4" t="n">
        <v>138</v>
      </c>
      <c r="D15" s="4" t="n">
        <v>138</v>
      </c>
      <c r="E15" s="4" t="n">
        <v>155</v>
      </c>
      <c r="F15" s="4" t="n">
        <v>159</v>
      </c>
      <c r="H15" s="4"/>
    </row>
    <row r="16" customFormat="false" ht="15.75" hidden="false" customHeight="false" outlineLevel="0" collapsed="false">
      <c r="B16" s="4" t="n">
        <v>114</v>
      </c>
      <c r="C16" s="4" t="n">
        <v>144</v>
      </c>
      <c r="D16" s="4" t="n">
        <v>144</v>
      </c>
      <c r="E16" s="4" t="n">
        <v>171</v>
      </c>
      <c r="F16" s="4" t="n">
        <v>171</v>
      </c>
    </row>
    <row r="17" customFormat="false" ht="15.75" hidden="false" customHeight="false" outlineLevel="0" collapsed="false">
      <c r="B17" s="4" t="n">
        <v>118</v>
      </c>
      <c r="C17" s="4" t="n">
        <v>146</v>
      </c>
      <c r="D17" s="4" t="n">
        <v>146</v>
      </c>
      <c r="E17" s="4" t="n">
        <v>177</v>
      </c>
      <c r="F17" s="4" t="n">
        <v>177</v>
      </c>
    </row>
    <row r="18" customFormat="false" ht="15.75" hidden="false" customHeight="false" outlineLevel="0" collapsed="false">
      <c r="B18" s="4" t="n">
        <v>121</v>
      </c>
      <c r="C18" s="4" t="n">
        <v>155</v>
      </c>
      <c r="D18" s="4" t="n">
        <v>159</v>
      </c>
      <c r="E18" s="4" t="n">
        <v>182</v>
      </c>
    </row>
    <row r="19" customFormat="false" ht="15.75" hidden="false" customHeight="false" outlineLevel="0" collapsed="false">
      <c r="B19" s="4" t="n">
        <v>126</v>
      </c>
      <c r="C19" s="4" t="n">
        <v>159</v>
      </c>
      <c r="D19" s="4" t="n">
        <v>168</v>
      </c>
    </row>
    <row r="20" customFormat="false" ht="15.75" hidden="false" customHeight="false" outlineLevel="0" collapsed="false">
      <c r="B20" s="4" t="n">
        <v>127</v>
      </c>
      <c r="C20" s="4" t="n">
        <v>168</v>
      </c>
      <c r="D20" s="4" t="n">
        <v>173</v>
      </c>
    </row>
    <row r="21" customFormat="false" ht="15.75" hidden="false" customHeight="false" outlineLevel="0" collapsed="false">
      <c r="B21" s="4" t="n">
        <v>130</v>
      </c>
      <c r="C21" s="4" t="n">
        <v>171</v>
      </c>
    </row>
    <row r="22" customFormat="false" ht="15.75" hidden="false" customHeight="false" outlineLevel="0" collapsed="false">
      <c r="B22" s="4" t="n">
        <v>138</v>
      </c>
      <c r="C22" s="4" t="n">
        <v>182</v>
      </c>
    </row>
    <row r="23" customFormat="false" ht="15.75" hidden="false" customHeight="false" outlineLevel="0" collapsed="false">
      <c r="B23" s="4" t="n">
        <v>146</v>
      </c>
      <c r="C23" s="4" t="n">
        <v>210</v>
      </c>
    </row>
    <row r="24" customFormat="false" ht="15.75" hidden="false" customHeight="false" outlineLevel="0" collapsed="false">
      <c r="B24" s="4" t="n">
        <v>153</v>
      </c>
    </row>
    <row r="25" customFormat="false" ht="15.75" hidden="false" customHeight="false" outlineLevel="0" collapsed="false">
      <c r="B25" s="4" t="n">
        <v>159</v>
      </c>
    </row>
    <row r="26" customFormat="false" ht="15.75" hidden="false" customHeight="false" outlineLevel="0" collapsed="false">
      <c r="B26" s="4" t="n">
        <v>165</v>
      </c>
    </row>
    <row r="27" customFormat="false" ht="15.75" hidden="false" customHeight="false" outlineLevel="0" collapsed="false">
      <c r="B27" s="4" t="n">
        <v>168</v>
      </c>
    </row>
    <row r="28" customFormat="false" ht="15.75" hidden="false" customHeight="false" outlineLevel="0" collapsed="false">
      <c r="B28" s="4" t="n">
        <v>171</v>
      </c>
    </row>
    <row r="29" customFormat="false" ht="15.75" hidden="false" customHeight="false" outlineLevel="0" collapsed="false">
      <c r="B29" s="4" t="n">
        <v>177</v>
      </c>
    </row>
    <row r="30" customFormat="false" ht="15.75" hidden="false" customHeight="false" outlineLevel="0" collapsed="false">
      <c r="B30" s="4" t="n">
        <v>182</v>
      </c>
    </row>
    <row r="31" customFormat="false" ht="15.75" hidden="false" customHeight="false" outlineLevel="0" collapsed="false">
      <c r="B31" s="4" t="n">
        <v>200</v>
      </c>
    </row>
    <row r="32" customFormat="false" ht="15.75" hidden="false" customHeight="false" outlineLevel="0" collapsed="false">
      <c r="B32" s="4"/>
    </row>
    <row r="33" customFormat="false" ht="15.75" hidden="false" customHeight="false" outlineLevel="0" collapsed="false">
      <c r="B33" s="4"/>
    </row>
    <row r="34" customFormat="false" ht="15.75" hidden="false" customHeight="false" outlineLevel="0" collapsed="false">
      <c r="B34" s="4"/>
    </row>
    <row r="35" customFormat="false" ht="15.75" hidden="false" customHeight="false" outlineLevel="0" collapsed="false">
      <c r="B35" s="4"/>
    </row>
    <row r="36" customFormat="false" ht="15.75" hidden="false" customHeight="false" outlineLevel="0" collapsed="false">
      <c r="A36" s="2" t="n">
        <f aca="false">SUM(C36:K36)</f>
        <v>103</v>
      </c>
      <c r="B36" s="3" t="n">
        <f aca="false">COUNTIF(B4:B35,"&gt;0")</f>
        <v>28</v>
      </c>
      <c r="C36" s="3" t="n">
        <f aca="false">COUNTIF(C4:C29,"&gt;0")</f>
        <v>20</v>
      </c>
      <c r="D36" s="3" t="n">
        <f aca="false">COUNTIF(D4:D29,"&gt;0")</f>
        <v>17</v>
      </c>
      <c r="E36" s="3" t="n">
        <f aca="false">COUNTIF(E4:E29,"&gt;0")</f>
        <v>15</v>
      </c>
      <c r="F36" s="3" t="n">
        <f aca="false">COUNTIF(F4:F29,"&gt;0")</f>
        <v>14</v>
      </c>
      <c r="G36" s="3" t="n">
        <f aca="false">COUNTIF(G4:G29,"&gt;0")</f>
        <v>10</v>
      </c>
      <c r="H36" s="3" t="n">
        <f aca="false">COUNTIF(H4:H29,"&gt;0")</f>
        <v>9</v>
      </c>
      <c r="I36" s="3" t="n">
        <f aca="false">COUNTIF(I4:I29,"&gt;0")</f>
        <v>7</v>
      </c>
      <c r="J36" s="3" t="n">
        <f aca="false">COUNTIF(J4:J29,"&gt;0")</f>
        <v>7</v>
      </c>
      <c r="K36" s="3" t="n">
        <f aca="false">COUNTIF(K4:K29,"&gt;0")</f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29.75"/>
    <col collapsed="false" customWidth="true" hidden="false" outlineLevel="0" max="2" min="2" style="1" width="31"/>
    <col collapsed="false" customWidth="false" hidden="false" outlineLevel="0" max="16384" min="3" style="1" width="12.63"/>
  </cols>
  <sheetData>
    <row r="1" customFormat="false" ht="15.75" hidden="false" customHeight="false" outlineLevel="0" collapsed="false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</row>
    <row r="2" customFormat="false" ht="15.7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7"/>
      <c r="J2" s="6"/>
      <c r="K2" s="6"/>
      <c r="L2" s="6"/>
      <c r="M2" s="6"/>
    </row>
    <row r="3" customFormat="false" ht="15.75" hidden="false" customHeight="false" outlineLevel="0" collapsed="false">
      <c r="A3" s="7" t="n">
        <v>18</v>
      </c>
      <c r="B3" s="7" t="n">
        <v>8</v>
      </c>
      <c r="C3" s="7" t="n">
        <v>7</v>
      </c>
      <c r="D3" s="7" t="n">
        <v>7</v>
      </c>
      <c r="E3" s="7" t="n">
        <v>7</v>
      </c>
      <c r="F3" s="7" t="n">
        <v>6</v>
      </c>
      <c r="G3" s="7" t="n">
        <v>6</v>
      </c>
      <c r="H3" s="7" t="n">
        <v>5</v>
      </c>
      <c r="I3" s="7" t="n">
        <v>3</v>
      </c>
      <c r="J3" s="7" t="n">
        <v>2</v>
      </c>
      <c r="K3" s="7" t="n">
        <v>2</v>
      </c>
      <c r="L3" s="7" t="n">
        <v>2</v>
      </c>
      <c r="M3" s="7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8" width="16.5"/>
  </cols>
  <sheetData>
    <row r="1" customFormat="false" ht="15.75" hidden="false" customHeight="false" outlineLevel="0" collapsed="false">
      <c r="A1" s="9" t="s">
        <v>24</v>
      </c>
      <c r="B1" s="10" t="s">
        <v>11</v>
      </c>
      <c r="C1" s="10"/>
      <c r="D1" s="10"/>
      <c r="E1" s="10"/>
      <c r="F1" s="10" t="s">
        <v>12</v>
      </c>
      <c r="G1" s="10"/>
      <c r="H1" s="10"/>
      <c r="I1" s="10"/>
    </row>
    <row r="2" customFormat="false" ht="77.6" hidden="false" customHeight="false" outlineLevel="0" collapsed="false">
      <c r="A2" s="9" t="s">
        <v>25</v>
      </c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  <c r="H2" s="11" t="s">
        <v>32</v>
      </c>
      <c r="I2" s="11" t="s">
        <v>33</v>
      </c>
    </row>
    <row r="3" customFormat="false" ht="15.75" hidden="false" customHeight="false" outlineLevel="0" collapsed="false">
      <c r="A3" s="9" t="s">
        <v>34</v>
      </c>
      <c r="B3" s="12" t="n">
        <v>18</v>
      </c>
      <c r="C3" s="12"/>
      <c r="D3" s="12"/>
      <c r="E3" s="12"/>
      <c r="F3" s="12" t="n">
        <v>8</v>
      </c>
      <c r="G3" s="12"/>
      <c r="H3" s="12"/>
      <c r="I3" s="12"/>
    </row>
    <row r="4" customFormat="false" ht="15.75" hidden="false" customHeight="false" outlineLevel="0" collapsed="false">
      <c r="A4" s="9" t="s">
        <v>24</v>
      </c>
      <c r="B4" s="10" t="s">
        <v>13</v>
      </c>
      <c r="C4" s="10"/>
      <c r="D4" s="10"/>
      <c r="E4" s="10"/>
      <c r="F4" s="10" t="s">
        <v>14</v>
      </c>
      <c r="G4" s="10"/>
      <c r="H4" s="10"/>
      <c r="I4" s="10"/>
    </row>
    <row r="5" customFormat="false" ht="90.25" hidden="false" customHeight="true" outlineLevel="0" collapsed="false">
      <c r="A5" s="9" t="s">
        <v>25</v>
      </c>
      <c r="B5" s="11" t="s">
        <v>35</v>
      </c>
      <c r="C5" s="11" t="s">
        <v>36</v>
      </c>
      <c r="D5" s="11" t="s">
        <v>37</v>
      </c>
      <c r="E5" s="11" t="s">
        <v>38</v>
      </c>
      <c r="F5" s="11" t="s">
        <v>39</v>
      </c>
      <c r="G5" s="11" t="s">
        <v>40</v>
      </c>
      <c r="H5" s="11"/>
      <c r="I5" s="11" t="s">
        <v>41</v>
      </c>
    </row>
    <row r="6" customFormat="false" ht="15.75" hidden="false" customHeight="false" outlineLevel="0" collapsed="false">
      <c r="A6" s="9" t="s">
        <v>34</v>
      </c>
      <c r="B6" s="12" t="n">
        <v>7</v>
      </c>
      <c r="C6" s="12"/>
      <c r="D6" s="12"/>
      <c r="E6" s="12"/>
      <c r="F6" s="12" t="n">
        <v>7</v>
      </c>
      <c r="G6" s="12"/>
      <c r="H6" s="12"/>
      <c r="I6" s="12"/>
    </row>
    <row r="7" customFormat="false" ht="15.75" hidden="false" customHeight="false" outlineLevel="0" collapsed="false">
      <c r="A7" s="9" t="s">
        <v>24</v>
      </c>
      <c r="B7" s="10" t="s">
        <v>15</v>
      </c>
      <c r="C7" s="10"/>
      <c r="D7" s="10"/>
      <c r="E7" s="10"/>
      <c r="F7" s="10" t="s">
        <v>16</v>
      </c>
      <c r="G7" s="10"/>
      <c r="H7" s="10"/>
      <c r="I7" s="10"/>
    </row>
    <row r="8" customFormat="false" ht="15.75" hidden="false" customHeight="true" outlineLevel="0" collapsed="false">
      <c r="A8" s="9" t="s">
        <v>25</v>
      </c>
      <c r="B8" s="13" t="s">
        <v>42</v>
      </c>
      <c r="C8" s="13"/>
      <c r="D8" s="13"/>
      <c r="E8" s="13"/>
      <c r="F8" s="13" t="s">
        <v>43</v>
      </c>
      <c r="G8" s="13"/>
      <c r="H8" s="13"/>
      <c r="I8" s="13"/>
    </row>
    <row r="9" customFormat="false" ht="15.75" hidden="false" customHeight="false" outlineLevel="0" collapsed="false">
      <c r="A9" s="9" t="s">
        <v>34</v>
      </c>
      <c r="B9" s="12" t="n">
        <v>2</v>
      </c>
      <c r="C9" s="12"/>
      <c r="D9" s="12"/>
      <c r="E9" s="12"/>
      <c r="F9" s="12" t="n">
        <v>6</v>
      </c>
      <c r="G9" s="12"/>
      <c r="H9" s="12"/>
      <c r="I9" s="12"/>
    </row>
    <row r="10" customFormat="false" ht="15.75" hidden="false" customHeight="false" outlineLevel="0" collapsed="false">
      <c r="A10" s="9" t="s">
        <v>24</v>
      </c>
      <c r="B10" s="10" t="s">
        <v>17</v>
      </c>
      <c r="C10" s="10"/>
      <c r="D10" s="10"/>
      <c r="E10" s="10"/>
      <c r="F10" s="10" t="s">
        <v>18</v>
      </c>
      <c r="G10" s="10"/>
      <c r="H10" s="10"/>
      <c r="I10" s="10"/>
    </row>
    <row r="11" customFormat="false" ht="64.9" hidden="false" customHeight="true" outlineLevel="0" collapsed="false">
      <c r="A11" s="9" t="s">
        <v>25</v>
      </c>
      <c r="B11" s="14" t="s">
        <v>44</v>
      </c>
      <c r="C11" s="14" t="s">
        <v>45</v>
      </c>
      <c r="D11" s="14" t="s">
        <v>46</v>
      </c>
      <c r="E11" s="14" t="s">
        <v>47</v>
      </c>
      <c r="F11" s="11" t="s">
        <v>48</v>
      </c>
      <c r="G11" s="11"/>
      <c r="H11" s="11" t="s">
        <v>49</v>
      </c>
      <c r="I11" s="11" t="s">
        <v>50</v>
      </c>
    </row>
    <row r="12" customFormat="false" ht="15.75" hidden="false" customHeight="false" outlineLevel="0" collapsed="false">
      <c r="A12" s="9" t="s">
        <v>34</v>
      </c>
      <c r="B12" s="12" t="n">
        <v>9</v>
      </c>
      <c r="C12" s="12"/>
      <c r="D12" s="12"/>
      <c r="E12" s="12"/>
      <c r="F12" s="12" t="n">
        <v>5</v>
      </c>
      <c r="G12" s="12"/>
      <c r="H12" s="12"/>
      <c r="I12" s="12"/>
    </row>
    <row r="13" customFormat="false" ht="15.75" hidden="false" customHeight="false" outlineLevel="0" collapsed="false">
      <c r="A13" s="9" t="s">
        <v>24</v>
      </c>
      <c r="B13" s="10" t="s">
        <v>19</v>
      </c>
      <c r="C13" s="10"/>
      <c r="D13" s="10"/>
      <c r="E13" s="10"/>
      <c r="F13" s="10" t="s">
        <v>20</v>
      </c>
      <c r="G13" s="10"/>
      <c r="H13" s="10"/>
      <c r="I13" s="10"/>
    </row>
    <row r="14" customFormat="false" ht="77.6" hidden="false" customHeight="true" outlineLevel="0" collapsed="false">
      <c r="A14" s="9" t="s">
        <v>25</v>
      </c>
      <c r="B14" s="14" t="s">
        <v>51</v>
      </c>
      <c r="C14" s="14" t="s">
        <v>52</v>
      </c>
      <c r="D14" s="14"/>
      <c r="E14" s="14" t="s">
        <v>53</v>
      </c>
      <c r="F14" s="14" t="s">
        <v>54</v>
      </c>
      <c r="G14" s="14"/>
      <c r="H14" s="14" t="s">
        <v>55</v>
      </c>
      <c r="I14" s="14"/>
    </row>
    <row r="15" customFormat="false" ht="15.75" hidden="false" customHeight="false" outlineLevel="0" collapsed="false">
      <c r="A15" s="9" t="s">
        <v>34</v>
      </c>
      <c r="B15" s="12" t="n">
        <v>4</v>
      </c>
      <c r="C15" s="12"/>
      <c r="D15" s="12"/>
      <c r="E15" s="12"/>
      <c r="F15" s="12" t="n">
        <v>2</v>
      </c>
      <c r="G15" s="12"/>
      <c r="H15" s="12"/>
      <c r="I15" s="12"/>
    </row>
    <row r="16" customFormat="false" ht="15.75" hidden="false" customHeight="false" outlineLevel="0" collapsed="false">
      <c r="A16" s="9" t="s">
        <v>24</v>
      </c>
      <c r="B16" s="10" t="s">
        <v>21</v>
      </c>
      <c r="C16" s="10"/>
      <c r="D16" s="10"/>
      <c r="E16" s="10"/>
      <c r="F16" s="10" t="s">
        <v>22</v>
      </c>
      <c r="G16" s="10"/>
      <c r="H16" s="10"/>
      <c r="I16" s="10"/>
    </row>
    <row r="17" customFormat="false" ht="26.85" hidden="false" customHeight="true" outlineLevel="0" collapsed="false">
      <c r="A17" s="9" t="s">
        <v>25</v>
      </c>
      <c r="B17" s="14" t="s">
        <v>56</v>
      </c>
      <c r="C17" s="14"/>
      <c r="D17" s="14" t="s">
        <v>57</v>
      </c>
      <c r="E17" s="14"/>
      <c r="F17" s="13" t="s">
        <v>58</v>
      </c>
      <c r="G17" s="13"/>
      <c r="H17" s="13"/>
      <c r="I17" s="13"/>
    </row>
    <row r="18" customFormat="false" ht="15.75" hidden="false" customHeight="false" outlineLevel="0" collapsed="false">
      <c r="A18" s="9" t="s">
        <v>34</v>
      </c>
      <c r="B18" s="12" t="n">
        <v>2</v>
      </c>
      <c r="C18" s="12"/>
      <c r="D18" s="12"/>
      <c r="E18" s="12"/>
      <c r="F18" s="12" t="n">
        <v>1</v>
      </c>
      <c r="G18" s="12"/>
      <c r="H18" s="12"/>
      <c r="I18" s="12"/>
    </row>
    <row r="19" customFormat="false" ht="15.75" hidden="false" customHeight="false" outlineLevel="0" collapsed="false">
      <c r="A19" s="9" t="s">
        <v>24</v>
      </c>
      <c r="B19" s="10" t="s">
        <v>23</v>
      </c>
      <c r="C19" s="10"/>
      <c r="D19" s="10"/>
      <c r="E19" s="10"/>
      <c r="F19" s="15"/>
      <c r="G19" s="15"/>
      <c r="H19" s="15"/>
      <c r="I19" s="15"/>
    </row>
    <row r="20" customFormat="false" ht="15.75" hidden="false" customHeight="true" outlineLevel="0" collapsed="false">
      <c r="A20" s="9" t="s">
        <v>25</v>
      </c>
      <c r="B20" s="13" t="s">
        <v>59</v>
      </c>
      <c r="C20" s="13"/>
      <c r="D20" s="13"/>
      <c r="E20" s="13"/>
      <c r="F20" s="15"/>
      <c r="G20" s="15"/>
      <c r="H20" s="15"/>
      <c r="I20" s="15"/>
    </row>
    <row r="21" customFormat="false" ht="15.75" hidden="false" customHeight="false" outlineLevel="0" collapsed="false">
      <c r="A21" s="9" t="s">
        <v>34</v>
      </c>
      <c r="B21" s="12" t="n">
        <v>1</v>
      </c>
      <c r="C21" s="12"/>
      <c r="D21" s="12"/>
      <c r="E21" s="12"/>
      <c r="F21" s="15"/>
      <c r="G21" s="15"/>
      <c r="H21" s="15"/>
      <c r="I21" s="15"/>
    </row>
  </sheetData>
  <mergeCells count="38">
    <mergeCell ref="B1:E1"/>
    <mergeCell ref="F1:I1"/>
    <mergeCell ref="B3:E3"/>
    <mergeCell ref="F3:I3"/>
    <mergeCell ref="B4:E4"/>
    <mergeCell ref="F4:I4"/>
    <mergeCell ref="G5:H5"/>
    <mergeCell ref="B6:E6"/>
    <mergeCell ref="F6:I6"/>
    <mergeCell ref="B7:E7"/>
    <mergeCell ref="F7:I7"/>
    <mergeCell ref="B8:E8"/>
    <mergeCell ref="F8:I8"/>
    <mergeCell ref="B9:E9"/>
    <mergeCell ref="F9:I9"/>
    <mergeCell ref="B10:E10"/>
    <mergeCell ref="F10:I10"/>
    <mergeCell ref="F11:G11"/>
    <mergeCell ref="B12:E12"/>
    <mergeCell ref="F12:I12"/>
    <mergeCell ref="B13:E13"/>
    <mergeCell ref="F13:I13"/>
    <mergeCell ref="C14:D14"/>
    <mergeCell ref="F14:G14"/>
    <mergeCell ref="H14:I14"/>
    <mergeCell ref="B15:E15"/>
    <mergeCell ref="F15:I15"/>
    <mergeCell ref="B16:E16"/>
    <mergeCell ref="F16:I16"/>
    <mergeCell ref="B17:C17"/>
    <mergeCell ref="D17:E17"/>
    <mergeCell ref="F17:I17"/>
    <mergeCell ref="B18:E18"/>
    <mergeCell ref="F18:I18"/>
    <mergeCell ref="B19:E19"/>
    <mergeCell ref="F19:I21"/>
    <mergeCell ref="B20:E20"/>
    <mergeCell ref="B21:E2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M1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8" width="17.88"/>
    <col collapsed="false" customWidth="true" hidden="false" outlineLevel="0" max="2" min="2" style="8" width="13.63"/>
    <col collapsed="false" customWidth="true" hidden="false" outlineLevel="0" max="3" min="3" style="8" width="13.5"/>
    <col collapsed="false" customWidth="true" hidden="false" outlineLevel="0" max="4" min="4" style="8" width="21.75"/>
    <col collapsed="false" customWidth="true" hidden="false" outlineLevel="0" max="5" min="5" style="8" width="14.63"/>
    <col collapsed="false" customWidth="true" hidden="false" outlineLevel="0" max="6" min="6" style="8" width="29.63"/>
    <col collapsed="false" customWidth="true" hidden="false" outlineLevel="0" max="7" min="7" style="8" width="20.63"/>
    <col collapsed="false" customWidth="true" hidden="false" outlineLevel="0" max="8" min="8" style="8" width="17.25"/>
    <col collapsed="false" customWidth="true" hidden="false" outlineLevel="0" max="9" min="9" style="8" width="20.75"/>
    <col collapsed="false" customWidth="true" hidden="false" outlineLevel="0" max="10" min="10" style="8" width="18.88"/>
    <col collapsed="false" customWidth="true" hidden="false" outlineLevel="0" max="12" min="12" style="8" width="17.38"/>
    <col collapsed="false" customWidth="true" hidden="false" outlineLevel="0" max="13" min="13" style="8" width="20.63"/>
    <col collapsed="false" customWidth="true" hidden="false" outlineLevel="0" max="14" min="14" style="8" width="22.88"/>
    <col collapsed="false" customWidth="true" hidden="false" outlineLevel="0" max="15" min="15" style="8" width="18.5"/>
    <col collapsed="false" customWidth="true" hidden="false" outlineLevel="0" max="16" min="16" style="8" width="30"/>
    <col collapsed="false" customWidth="true" hidden="false" outlineLevel="0" max="17" min="17" style="8" width="16.12"/>
    <col collapsed="false" customWidth="true" hidden="false" outlineLevel="0" max="18" min="18" style="8" width="35"/>
    <col collapsed="false" customWidth="true" hidden="false" outlineLevel="0" max="19" min="19" style="8" width="26.63"/>
    <col collapsed="false" customWidth="true" hidden="false" outlineLevel="0" max="20" min="20" style="8" width="22.63"/>
    <col collapsed="false" customWidth="true" hidden="false" outlineLevel="0" max="22" min="22" style="8" width="23.63"/>
    <col collapsed="false" customWidth="true" hidden="false" outlineLevel="0" max="23" min="23" style="8" width="18.75"/>
    <col collapsed="false" customWidth="true" hidden="false" outlineLevel="0" max="24" min="24" style="8" width="20.25"/>
    <col collapsed="false" customWidth="true" hidden="false" outlineLevel="0" max="25" min="25" style="8" width="19.75"/>
    <col collapsed="false" customWidth="true" hidden="false" outlineLevel="0" max="26" min="26" style="8" width="25"/>
    <col collapsed="false" customWidth="true" hidden="false" outlineLevel="0" max="27" min="27" style="8" width="25.63"/>
    <col collapsed="false" customWidth="true" hidden="false" outlineLevel="0" max="28" min="28" style="8" width="25.38"/>
    <col collapsed="false" customWidth="true" hidden="false" outlineLevel="0" max="29" min="29" style="8" width="24.75"/>
    <col collapsed="false" customWidth="true" hidden="false" outlineLevel="0" max="30" min="30" style="8" width="16.63"/>
    <col collapsed="false" customWidth="true" hidden="false" outlineLevel="0" max="31" min="31" style="8" width="19.25"/>
    <col collapsed="false" customWidth="true" hidden="false" outlineLevel="0" max="33" min="33" style="8" width="20.25"/>
    <col collapsed="false" customWidth="true" hidden="false" outlineLevel="0" max="34" min="34" style="8" width="27.25"/>
    <col collapsed="false" customWidth="true" hidden="false" outlineLevel="0" max="35" min="35" style="8" width="24.75"/>
    <col collapsed="false" customWidth="true" hidden="false" outlineLevel="0" max="36" min="36" style="8" width="25.38"/>
    <col collapsed="false" customWidth="true" hidden="false" outlineLevel="0" max="37" min="37" style="8" width="15.13"/>
    <col collapsed="false" customWidth="true" hidden="false" outlineLevel="0" max="38" min="38" style="8" width="22"/>
    <col collapsed="false" customWidth="true" hidden="false" outlineLevel="0" max="39" min="39" style="8" width="16.75"/>
  </cols>
  <sheetData>
    <row r="1" customFormat="false" ht="15.75" hidden="false" customHeight="false" outlineLevel="0" collapsed="false">
      <c r="A1" s="5" t="s">
        <v>16</v>
      </c>
      <c r="B1" s="16" t="s">
        <v>17</v>
      </c>
      <c r="C1" s="16"/>
      <c r="D1" s="16"/>
      <c r="E1" s="16"/>
      <c r="F1" s="16" t="s">
        <v>18</v>
      </c>
      <c r="G1" s="16"/>
      <c r="H1" s="16"/>
      <c r="I1" s="16" t="s">
        <v>11</v>
      </c>
      <c r="J1" s="16"/>
      <c r="K1" s="16"/>
      <c r="L1" s="16"/>
      <c r="M1" s="16" t="s">
        <v>13</v>
      </c>
      <c r="N1" s="16"/>
      <c r="O1" s="16"/>
      <c r="P1" s="16"/>
      <c r="Q1" s="16" t="s">
        <v>19</v>
      </c>
      <c r="R1" s="16"/>
      <c r="S1" s="16"/>
      <c r="T1" s="16" t="s">
        <v>12</v>
      </c>
      <c r="U1" s="16"/>
      <c r="V1" s="16"/>
      <c r="W1" s="16"/>
      <c r="X1" s="16" t="s">
        <v>15</v>
      </c>
      <c r="Y1" s="16"/>
      <c r="Z1" s="16"/>
      <c r="AA1" s="16"/>
      <c r="AB1" s="16"/>
      <c r="AC1" s="16"/>
      <c r="AD1" s="16" t="s">
        <v>20</v>
      </c>
      <c r="AE1" s="16"/>
      <c r="AF1" s="16" t="s">
        <v>21</v>
      </c>
      <c r="AG1" s="16"/>
      <c r="AH1" s="5" t="s">
        <v>23</v>
      </c>
      <c r="AI1" s="16" t="s">
        <v>14</v>
      </c>
      <c r="AJ1" s="16"/>
      <c r="AK1" s="16"/>
      <c r="AL1" s="16" t="s">
        <v>22</v>
      </c>
      <c r="AM1" s="16"/>
    </row>
    <row r="2" customFormat="false" ht="15.75" hidden="false" customHeight="false" outlineLevel="0" collapsed="false">
      <c r="A2" s="17" t="n">
        <f aca="false">SUM(A4)</f>
        <v>6</v>
      </c>
      <c r="B2" s="18" t="n">
        <f aca="false">SUM(B4:E4)</f>
        <v>6</v>
      </c>
      <c r="C2" s="18"/>
      <c r="D2" s="18"/>
      <c r="E2" s="18"/>
      <c r="F2" s="18" t="n">
        <f aca="false">SUM(F4:H4)</f>
        <v>5</v>
      </c>
      <c r="G2" s="18"/>
      <c r="H2" s="18"/>
      <c r="I2" s="18" t="n">
        <f aca="false">SUM(I4:L4)</f>
        <v>18</v>
      </c>
      <c r="J2" s="18"/>
      <c r="K2" s="18"/>
      <c r="L2" s="18"/>
      <c r="M2" s="18" t="n">
        <f aca="false">SUM(M4:P4)</f>
        <v>7</v>
      </c>
      <c r="N2" s="18"/>
      <c r="O2" s="18"/>
      <c r="P2" s="18"/>
      <c r="Q2" s="18" t="n">
        <f aca="false">SUM(Q4:S4)</f>
        <v>4</v>
      </c>
      <c r="R2" s="18"/>
      <c r="S2" s="18"/>
      <c r="T2" s="18" t="n">
        <f aca="false">SUM(T4:W4)</f>
        <v>8</v>
      </c>
      <c r="U2" s="18"/>
      <c r="V2" s="18"/>
      <c r="W2" s="18"/>
      <c r="X2" s="18" t="n">
        <f aca="false">SUM(X4:AC4)</f>
        <v>7</v>
      </c>
      <c r="Y2" s="18"/>
      <c r="Z2" s="18"/>
      <c r="AA2" s="18"/>
      <c r="AB2" s="18"/>
      <c r="AC2" s="18"/>
      <c r="AD2" s="18" t="n">
        <f aca="false">SUM(AD4:AE4)</f>
        <v>2</v>
      </c>
      <c r="AE2" s="18"/>
      <c r="AF2" s="18" t="n">
        <f aca="false">SUM(AF4:AG4)</f>
        <v>2</v>
      </c>
      <c r="AG2" s="18"/>
      <c r="AH2" s="17" t="n">
        <f aca="false">SUM(AH4)</f>
        <v>1</v>
      </c>
      <c r="AI2" s="18" t="n">
        <f aca="false">SUM(AI3:AK4)</f>
        <v>7</v>
      </c>
      <c r="AJ2" s="18"/>
      <c r="AK2" s="18"/>
      <c r="AL2" s="18" t="n">
        <f aca="false">SUM(AL4:AM4)</f>
        <v>2</v>
      </c>
      <c r="AM2" s="18"/>
    </row>
    <row r="3" customFormat="false" ht="52.2" hidden="false" customHeight="false" outlineLevel="0" collapsed="false">
      <c r="A3" s="19" t="s">
        <v>60</v>
      </c>
      <c r="B3" s="20" t="s">
        <v>61</v>
      </c>
      <c r="C3" s="21" t="s">
        <v>62</v>
      </c>
      <c r="D3" s="21" t="s">
        <v>63</v>
      </c>
      <c r="E3" s="21" t="s">
        <v>64</v>
      </c>
      <c r="F3" s="20" t="s">
        <v>65</v>
      </c>
      <c r="G3" s="21" t="s">
        <v>66</v>
      </c>
      <c r="H3" s="22" t="s">
        <v>67</v>
      </c>
      <c r="I3" s="21" t="s">
        <v>68</v>
      </c>
      <c r="J3" s="21" t="s">
        <v>69</v>
      </c>
      <c r="K3" s="21" t="s">
        <v>70</v>
      </c>
      <c r="L3" s="22" t="s">
        <v>71</v>
      </c>
      <c r="M3" s="21" t="s">
        <v>72</v>
      </c>
      <c r="N3" s="21" t="s">
        <v>73</v>
      </c>
      <c r="O3" s="21" t="s">
        <v>74</v>
      </c>
      <c r="P3" s="22" t="s">
        <v>75</v>
      </c>
      <c r="Q3" s="21" t="s">
        <v>76</v>
      </c>
      <c r="R3" s="21" t="s">
        <v>77</v>
      </c>
      <c r="S3" s="22" t="s">
        <v>78</v>
      </c>
      <c r="T3" s="21" t="s">
        <v>79</v>
      </c>
      <c r="U3" s="21" t="s">
        <v>80</v>
      </c>
      <c r="V3" s="21" t="s">
        <v>81</v>
      </c>
      <c r="W3" s="22" t="s">
        <v>82</v>
      </c>
      <c r="X3" s="21" t="s">
        <v>83</v>
      </c>
      <c r="Y3" s="21" t="s">
        <v>84</v>
      </c>
      <c r="Z3" s="21" t="s">
        <v>85</v>
      </c>
      <c r="AA3" s="21" t="s">
        <v>86</v>
      </c>
      <c r="AB3" s="21" t="s">
        <v>87</v>
      </c>
      <c r="AC3" s="22" t="s">
        <v>88</v>
      </c>
      <c r="AD3" s="21" t="s">
        <v>89</v>
      </c>
      <c r="AE3" s="22" t="s">
        <v>90</v>
      </c>
      <c r="AF3" s="21" t="s">
        <v>91</v>
      </c>
      <c r="AG3" s="22" t="s">
        <v>92</v>
      </c>
      <c r="AH3" s="22" t="s">
        <v>93</v>
      </c>
      <c r="AI3" s="21" t="s">
        <v>94</v>
      </c>
      <c r="AJ3" s="21" t="s">
        <v>95</v>
      </c>
      <c r="AK3" s="22" t="s">
        <v>96</v>
      </c>
      <c r="AL3" s="21" t="s">
        <v>97</v>
      </c>
      <c r="AM3" s="22" t="s">
        <v>98</v>
      </c>
    </row>
    <row r="4" customFormat="false" ht="15.75" hidden="false" customHeight="false" outlineLevel="0" collapsed="false">
      <c r="A4" s="3" t="n">
        <f aca="false">COUNTIF(A5:A36,"&gt;0")</f>
        <v>6</v>
      </c>
      <c r="B4" s="3" t="n">
        <f aca="false">COUNTIF(B5:B36,"&gt;0")</f>
        <v>1</v>
      </c>
      <c r="C4" s="3" t="n">
        <f aca="false">COUNTIF(C5:C36,"&gt;0")</f>
        <v>3</v>
      </c>
      <c r="D4" s="3" t="n">
        <f aca="false">COUNTIF(D5:D36,"&gt;0")</f>
        <v>1</v>
      </c>
      <c r="E4" s="3" t="n">
        <f aca="false">COUNTIF(E5:E36,"&gt;0")</f>
        <v>1</v>
      </c>
      <c r="F4" s="3" t="n">
        <f aca="false">COUNTIF(F5:F36,"&gt;0")</f>
        <v>2</v>
      </c>
      <c r="G4" s="3" t="n">
        <f aca="false">COUNTIF(G5:G36,"&gt;0")</f>
        <v>2</v>
      </c>
      <c r="H4" s="3" t="n">
        <f aca="false">COUNTIF(H5:H36,"&gt;0")</f>
        <v>1</v>
      </c>
      <c r="I4" s="3" t="n">
        <f aca="false">COUNTIF(I5:I36,"&gt;0")</f>
        <v>8</v>
      </c>
      <c r="J4" s="3" t="n">
        <f aca="false">COUNTIF(J5:J36,"&gt;0")</f>
        <v>2</v>
      </c>
      <c r="K4" s="3" t="n">
        <f aca="false">COUNTIF(K5:K36,"&gt;0")</f>
        <v>6</v>
      </c>
      <c r="L4" s="3" t="n">
        <f aca="false">COUNTIF(L5:L36,"&gt;0")</f>
        <v>2</v>
      </c>
      <c r="M4" s="3" t="n">
        <f aca="false">COUNTIF(M5:M36,"&gt;0")</f>
        <v>2</v>
      </c>
      <c r="N4" s="3" t="n">
        <f aca="false">COUNTIF(N5:N36,"&gt;0")</f>
        <v>1</v>
      </c>
      <c r="O4" s="3" t="n">
        <f aca="false">COUNTIF(O5:O36,"&gt;0")</f>
        <v>1</v>
      </c>
      <c r="P4" s="3" t="n">
        <f aca="false">COUNTIF(P5:P36,"&gt;0")</f>
        <v>3</v>
      </c>
      <c r="Q4" s="3" t="n">
        <f aca="false">COUNTIF(Q5:Q36,"&gt;0")</f>
        <v>1</v>
      </c>
      <c r="R4" s="3" t="n">
        <f aca="false">COUNTIF(R5:R36,"&gt;0")</f>
        <v>1</v>
      </c>
      <c r="S4" s="3" t="n">
        <f aca="false">COUNTIF(S5:S36,"&gt;0")</f>
        <v>2</v>
      </c>
      <c r="T4" s="3" t="n">
        <f aca="false">COUNTIF(T5:T36,"&gt;0")</f>
        <v>2</v>
      </c>
      <c r="U4" s="3" t="n">
        <f aca="false">COUNTIF(U5:U36,"&gt;0")</f>
        <v>2</v>
      </c>
      <c r="V4" s="3" t="n">
        <f aca="false">COUNTIF(V5:V36,"&gt;0")</f>
        <v>1</v>
      </c>
      <c r="W4" s="3" t="n">
        <f aca="false">COUNTIF(W5:W36,"&gt;0")</f>
        <v>3</v>
      </c>
      <c r="X4" s="3" t="n">
        <f aca="false">COUNTIF(X5:X36,"&gt;0")</f>
        <v>2</v>
      </c>
      <c r="Y4" s="3" t="n">
        <f aca="false">COUNTIF(Y5:Y36,"&gt;0")</f>
        <v>1</v>
      </c>
      <c r="Z4" s="3" t="n">
        <f aca="false">COUNTIF(Z5:Z36,"&gt;0")</f>
        <v>1</v>
      </c>
      <c r="AA4" s="3" t="n">
        <f aca="false">COUNTIF(AA5:AA36,"&gt;0")</f>
        <v>1</v>
      </c>
      <c r="AB4" s="3" t="n">
        <f aca="false">COUNTIF(AB5:AB36,"&gt;0")</f>
        <v>1</v>
      </c>
      <c r="AC4" s="3" t="n">
        <f aca="false">COUNTIF(AC5:AC36,"&gt;0")</f>
        <v>1</v>
      </c>
      <c r="AD4" s="3" t="n">
        <f aca="false">COUNTIF(AD5:AD36,"&gt;0")</f>
        <v>1</v>
      </c>
      <c r="AE4" s="3" t="n">
        <f aca="false">COUNTIF(AE5:AE36,"&gt;0")</f>
        <v>1</v>
      </c>
      <c r="AF4" s="3" t="n">
        <f aca="false">COUNTIF(AF5:AF36,"&gt;0")</f>
        <v>1</v>
      </c>
      <c r="AG4" s="3" t="n">
        <f aca="false">COUNTIF(AG5:AG36,"&gt;0")</f>
        <v>1</v>
      </c>
      <c r="AH4" s="3" t="n">
        <f aca="false">COUNTIF(AH5:AH36,"&gt;0")</f>
        <v>1</v>
      </c>
      <c r="AI4" s="3" t="n">
        <f aca="false">COUNTIF(AI5:AI36,"&gt;0")</f>
        <v>1</v>
      </c>
      <c r="AJ4" s="3" t="n">
        <f aca="false">COUNTIF(AJ5:AJ36,"&gt;0")</f>
        <v>1</v>
      </c>
      <c r="AK4" s="3" t="n">
        <f aca="false">COUNTIF(AK5:AK36,"&gt;0")</f>
        <v>5</v>
      </c>
      <c r="AL4" s="3" t="n">
        <f aca="false">COUNTIF(AL5:AL36,"&gt;0")</f>
        <v>1</v>
      </c>
      <c r="AM4" s="3" t="n">
        <f aca="false">COUNTIF(AM5:AM36,"&gt;0")</f>
        <v>1</v>
      </c>
    </row>
    <row r="5" customFormat="false" ht="15.75" hidden="false" customHeight="false" outlineLevel="0" collapsed="false">
      <c r="A5" s="4" t="n">
        <v>100</v>
      </c>
      <c r="B5" s="4" t="n">
        <v>101</v>
      </c>
      <c r="C5" s="4" t="n">
        <v>136</v>
      </c>
      <c r="D5" s="4" t="n">
        <v>227</v>
      </c>
      <c r="E5" s="4" t="n">
        <v>171</v>
      </c>
      <c r="F5" s="4" t="n">
        <v>114</v>
      </c>
      <c r="G5" s="4" t="n">
        <v>153</v>
      </c>
      <c r="H5" s="4" t="n">
        <v>72</v>
      </c>
      <c r="I5" s="4" t="n">
        <v>53</v>
      </c>
      <c r="J5" s="4" t="n">
        <v>119</v>
      </c>
      <c r="K5" s="4" t="n">
        <v>52</v>
      </c>
      <c r="L5" s="4" t="n">
        <v>155</v>
      </c>
      <c r="M5" s="4" t="n">
        <v>165</v>
      </c>
      <c r="N5" s="4" t="n">
        <v>127</v>
      </c>
      <c r="O5" s="4" t="n">
        <v>130</v>
      </c>
      <c r="P5" s="4" t="n">
        <v>171</v>
      </c>
      <c r="Q5" s="4" t="n">
        <v>128</v>
      </c>
      <c r="R5" s="4" t="n">
        <v>94</v>
      </c>
      <c r="S5" s="4" t="n">
        <v>224</v>
      </c>
      <c r="T5" s="4" t="n">
        <v>168</v>
      </c>
      <c r="U5" s="4" t="n">
        <v>165</v>
      </c>
      <c r="V5" s="4" t="n">
        <v>76</v>
      </c>
      <c r="W5" s="4" t="n">
        <v>144</v>
      </c>
      <c r="X5" s="4" t="n">
        <v>177</v>
      </c>
      <c r="Y5" s="4" t="n">
        <v>134</v>
      </c>
      <c r="Z5" s="4" t="n">
        <v>210</v>
      </c>
      <c r="AA5" s="4" t="n">
        <v>92</v>
      </c>
      <c r="AB5" s="4" t="n">
        <v>200</v>
      </c>
      <c r="AC5" s="4" t="n">
        <v>79</v>
      </c>
      <c r="AD5" s="4" t="n">
        <v>198</v>
      </c>
      <c r="AE5" s="4" t="n">
        <v>87</v>
      </c>
      <c r="AF5" s="4" t="n">
        <v>60</v>
      </c>
      <c r="AG5" s="4" t="n">
        <v>90</v>
      </c>
      <c r="AH5" s="4" t="n">
        <v>210</v>
      </c>
      <c r="AI5" s="4" t="n">
        <v>34</v>
      </c>
      <c r="AJ5" s="4" t="n">
        <v>100</v>
      </c>
      <c r="AK5" s="4" t="n">
        <v>101</v>
      </c>
      <c r="AL5" s="4" t="n">
        <v>111</v>
      </c>
      <c r="AM5" s="4" t="n">
        <v>177</v>
      </c>
    </row>
    <row r="6" customFormat="false" ht="15.75" hidden="false" customHeight="false" outlineLevel="0" collapsed="false">
      <c r="A6" s="4" t="n">
        <v>163</v>
      </c>
      <c r="B6" s="1"/>
      <c r="C6" s="4" t="n">
        <v>95</v>
      </c>
      <c r="D6" s="1"/>
      <c r="E6" s="1"/>
      <c r="F6" s="4" t="n">
        <v>121</v>
      </c>
      <c r="G6" s="4" t="n">
        <v>168</v>
      </c>
      <c r="H6" s="1"/>
      <c r="I6" s="4" t="n">
        <v>94</v>
      </c>
      <c r="J6" s="4" t="n">
        <v>53</v>
      </c>
      <c r="K6" s="4" t="n">
        <v>55</v>
      </c>
      <c r="L6" s="4" t="n">
        <v>159</v>
      </c>
      <c r="M6" s="4" t="n">
        <v>101</v>
      </c>
      <c r="N6" s="1"/>
      <c r="O6" s="1"/>
      <c r="P6" s="4" t="n">
        <v>127</v>
      </c>
      <c r="Q6" s="1"/>
      <c r="R6" s="1"/>
      <c r="S6" s="4" t="n">
        <v>72</v>
      </c>
      <c r="T6" s="4" t="n">
        <v>198</v>
      </c>
      <c r="U6" s="4" t="n">
        <v>53</v>
      </c>
      <c r="V6" s="1"/>
      <c r="W6" s="4" t="n">
        <v>76</v>
      </c>
      <c r="X6" s="4" t="n">
        <v>118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4" t="n">
        <v>79</v>
      </c>
      <c r="AL6" s="1"/>
      <c r="AM6" s="1"/>
    </row>
    <row r="7" customFormat="false" ht="15.75" hidden="false" customHeight="false" outlineLevel="0" collapsed="false">
      <c r="A7" s="4" t="n">
        <v>224</v>
      </c>
      <c r="B7" s="1"/>
      <c r="C7" s="4" t="n">
        <v>72</v>
      </c>
      <c r="D7" s="1"/>
      <c r="E7" s="1"/>
      <c r="F7" s="1"/>
      <c r="G7" s="1"/>
      <c r="H7" s="1"/>
      <c r="I7" s="4" t="n">
        <v>119</v>
      </c>
      <c r="J7" s="1"/>
      <c r="K7" s="4" t="n">
        <v>100</v>
      </c>
      <c r="L7" s="1"/>
      <c r="M7" s="1"/>
      <c r="N7" s="1"/>
      <c r="O7" s="1"/>
      <c r="P7" s="4" t="n">
        <v>53</v>
      </c>
      <c r="Q7" s="1"/>
      <c r="R7" s="1"/>
      <c r="S7" s="1"/>
      <c r="T7" s="1"/>
      <c r="U7" s="1"/>
      <c r="V7" s="1"/>
      <c r="W7" s="4" t="n">
        <v>173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4" t="n">
        <v>34</v>
      </c>
      <c r="AL7" s="1"/>
      <c r="AM7" s="1"/>
    </row>
    <row r="8" customFormat="false" ht="15.75" hidden="false" customHeight="false" outlineLevel="0" collapsed="false">
      <c r="A8" s="4" t="n">
        <v>52</v>
      </c>
      <c r="B8" s="1"/>
      <c r="C8" s="1"/>
      <c r="D8" s="1"/>
      <c r="E8" s="1"/>
      <c r="F8" s="1"/>
      <c r="G8" s="1"/>
      <c r="H8" s="1"/>
      <c r="I8" s="4" t="n">
        <v>128</v>
      </c>
      <c r="J8" s="1"/>
      <c r="K8" s="4" t="n">
        <v>119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4" t="n">
        <v>127</v>
      </c>
      <c r="AL8" s="1"/>
      <c r="AM8" s="1"/>
    </row>
    <row r="9" customFormat="false" ht="15.75" hidden="false" customHeight="false" outlineLevel="0" collapsed="false">
      <c r="A9" s="4" t="n">
        <v>53</v>
      </c>
      <c r="B9" s="1"/>
      <c r="C9" s="1"/>
      <c r="D9" s="1"/>
      <c r="E9" s="1"/>
      <c r="F9" s="1"/>
      <c r="G9" s="1"/>
      <c r="H9" s="1"/>
      <c r="I9" s="4" t="n">
        <v>130</v>
      </c>
      <c r="J9" s="1"/>
      <c r="K9" s="4" t="n">
        <v>128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4" t="n">
        <v>171</v>
      </c>
      <c r="AL9" s="1"/>
      <c r="AM9" s="1"/>
    </row>
    <row r="10" customFormat="false" ht="15.75" hidden="false" customHeight="false" outlineLevel="0" collapsed="false">
      <c r="A10" s="4" t="n">
        <v>55</v>
      </c>
      <c r="B10" s="23"/>
      <c r="C10" s="21"/>
      <c r="D10" s="21"/>
      <c r="E10" s="21"/>
      <c r="F10" s="1"/>
      <c r="G10" s="1"/>
      <c r="H10" s="1"/>
      <c r="I10" s="4" t="n">
        <v>155</v>
      </c>
      <c r="J10" s="1"/>
      <c r="K10" s="4" t="n">
        <v>210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customFormat="false" ht="15.75" hidden="false" customHeight="false" outlineLevel="0" collapsed="false">
      <c r="A11" s="24"/>
      <c r="B11" s="1"/>
      <c r="C11" s="1"/>
      <c r="D11" s="1"/>
      <c r="E11" s="1"/>
      <c r="F11" s="1"/>
      <c r="G11" s="1"/>
      <c r="H11" s="1"/>
      <c r="I11" s="4" t="n">
        <v>163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customFormat="false" ht="15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4" t="n">
        <v>224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</sheetData>
  <mergeCells count="22">
    <mergeCell ref="B1:E1"/>
    <mergeCell ref="F1:H1"/>
    <mergeCell ref="I1:L1"/>
    <mergeCell ref="M1:P1"/>
    <mergeCell ref="Q1:S1"/>
    <mergeCell ref="T1:W1"/>
    <mergeCell ref="X1:AC1"/>
    <mergeCell ref="AD1:AE1"/>
    <mergeCell ref="AF1:AG1"/>
    <mergeCell ref="AI1:AK1"/>
    <mergeCell ref="AL1:AM1"/>
    <mergeCell ref="B2:E2"/>
    <mergeCell ref="F2:H2"/>
    <mergeCell ref="I2:L2"/>
    <mergeCell ref="M2:P2"/>
    <mergeCell ref="Q2:S2"/>
    <mergeCell ref="T2:W2"/>
    <mergeCell ref="X2:AC2"/>
    <mergeCell ref="AD2:AE2"/>
    <mergeCell ref="AF2:AG2"/>
    <mergeCell ref="AI2:AK2"/>
    <mergeCell ref="AL2:AM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LibreOffice/25.2.6.2$Linux_X86_64 LibreOffice_project/40d1a0e1d5bdf1afaeae24d9ece32bbb00fa66a4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2025-10-01T19:55:50Z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