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\Vectra3\Park multiplex\ExportSeq4\New folder\"/>
    </mc:Choice>
  </mc:AlternateContent>
  <bookViews>
    <workbookView xWindow="0" yWindow="0" windowWidth="19335" windowHeight="8160"/>
  </bookViews>
  <sheets>
    <sheet name="Sheet1" sheetId="1" r:id="rId1"/>
  </sheets>
  <definedNames>
    <definedName name="_xlnm._FilterDatabase" localSheetId="0" hidden="1">Sheet1!$A$1:$DH$31</definedName>
    <definedName name="SummaryMergePark_cell_seg_data_summary" localSheetId="0">Sheet1!$A$1:$DH$31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1" l="1"/>
  <c r="D39" i="1"/>
  <c r="D38" i="1"/>
  <c r="E32" i="1"/>
  <c r="F29" i="1"/>
  <c r="F28" i="1"/>
  <c r="F27" i="1"/>
  <c r="F24" i="1"/>
  <c r="F23" i="1"/>
  <c r="F22" i="1"/>
  <c r="F19" i="1"/>
  <c r="F18" i="1"/>
  <c r="F17" i="1"/>
  <c r="F14" i="1"/>
  <c r="F13" i="1"/>
  <c r="F12" i="1"/>
  <c r="F9" i="1"/>
  <c r="F8" i="1"/>
  <c r="F7" i="1"/>
  <c r="F4" i="1"/>
  <c r="F3" i="1"/>
  <c r="F2" i="1"/>
</calcChain>
</file>

<file path=xl/connections.xml><?xml version="1.0" encoding="utf-8"?>
<connections xmlns="http://schemas.openxmlformats.org/spreadsheetml/2006/main">
  <connection id="1" name="SummaryMergePark_cell_seg_data_summary" type="6" refreshedVersion="5" background="1" saveData="1">
    <textPr codePage="437" sourceFile="D:\Data\Vectra3\Park multiplex\ExportSeq4\New folder\SummaryMergePark_cell_seg_data_summary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<sst xmlns="http://schemas.openxmlformats.org/spreadsheetml/2006/main" count="265" uniqueCount="125">
  <si>
    <t>Path</t>
  </si>
  <si>
    <t>Sample Name</t>
  </si>
  <si>
    <t>Phenotype</t>
  </si>
  <si>
    <t>Cell ID</t>
  </si>
  <si>
    <t>Total Cells</t>
  </si>
  <si>
    <t>Cell Density (per megapixel)</t>
  </si>
  <si>
    <t>Cell X Position</t>
  </si>
  <si>
    <t>Cell Y Position</t>
  </si>
  <si>
    <t>Process Region ID</t>
  </si>
  <si>
    <t>Distance from Process Region Edge (pixels)</t>
  </si>
  <si>
    <t>Nucleus Area (pixels)</t>
  </si>
  <si>
    <t>Nucleus Area (percent)</t>
  </si>
  <si>
    <t>Nucleus Compactness</t>
  </si>
  <si>
    <t>Nucleus Minor Axis</t>
  </si>
  <si>
    <t>Nucleus Major Axis</t>
  </si>
  <si>
    <t>Nucleus Axis Ratio</t>
  </si>
  <si>
    <t>Nucleus CD90 (Opal 520) Min (Normalized Counts, Total Weighting)</t>
  </si>
  <si>
    <t>Nucleus CD90 (Opal 520) Mean (Normalized Counts, Total Weighting)</t>
  </si>
  <si>
    <t>Nucleus CD90 (Opal 520) Max (Normalized Counts, Total Weighting)</t>
  </si>
  <si>
    <t>Nucleus CD90 (Opal 520) Std Dev (Normalized Counts, Total Weighting)</t>
  </si>
  <si>
    <t>Nucleus CD90 (Opal 520) Total (Normalized Counts, Total Weighting)</t>
  </si>
  <si>
    <t>Nucleus CD34 (Opal 690) Min (Normalized Counts, Total Weighting)</t>
  </si>
  <si>
    <t>Nucleus CD34 (Opal 690) Mean (Normalized Counts, Total Weighting)</t>
  </si>
  <si>
    <t>Nucleus CD34 (Opal 690) Max (Normalized Counts, Total Weighting)</t>
  </si>
  <si>
    <t>Nucleus CD34 (Opal 690) Std Dev (Normalized Counts, Total Weighting)</t>
  </si>
  <si>
    <t>Nucleus CD34 (Opal 690) Total (Normalized Counts, Total Weighting)</t>
  </si>
  <si>
    <t>Nucleus CD38 (Opal 670) Min (Normalized Counts, Total Weighting)</t>
  </si>
  <si>
    <t>Nucleus CD38 (Opal 670) Mean (Normalized Counts, Total Weighting)</t>
  </si>
  <si>
    <t>Nucleus CD38 (Opal 670) Max (Normalized Counts, Total Weighting)</t>
  </si>
  <si>
    <t>Nucleus CD38 (Opal 670) Std Dev (Normalized Counts, Total Weighting)</t>
  </si>
  <si>
    <t>Nucleus CD38 (Opal 670) Total (Normalized Counts, Total Weighting)</t>
  </si>
  <si>
    <t>Nucleus Nuclei (DAPI Opal) Min (Normalized Counts, Total Weighting)</t>
  </si>
  <si>
    <t>Nucleus Nuclei (DAPI Opal) Mean (Normalized Counts, Total Weighting)</t>
  </si>
  <si>
    <t>Nucleus Nuclei (DAPI Opal) Max (Normalized Counts, Total Weighting)</t>
  </si>
  <si>
    <t>Nucleus Nuclei (DAPI Opal) Std Dev (Normalized Counts, Total Weighting)</t>
  </si>
  <si>
    <t>Nucleus Nuclei (DAPI Opal) Total (Normalized Counts, Total Weighting)</t>
  </si>
  <si>
    <t>Nucleus Background (Autofluorescence) Min (Normalized Counts, Total Weighting)</t>
  </si>
  <si>
    <t>Nucleus Background (Autofluorescence) Mean (Normalized Counts, Total Weighting)</t>
  </si>
  <si>
    <t>Nucleus Background (Autofluorescence) Max (Normalized Counts, Total Weighting)</t>
  </si>
  <si>
    <t>Nucleus Background (Autofluorescence) Std Dev (Normalized Counts, Total Weighting)</t>
  </si>
  <si>
    <t>Nucleus Background (Autofluorescence) Total (Normalized Counts, Total Weighting)</t>
  </si>
  <si>
    <t>Membrane Area (pixels)</t>
  </si>
  <si>
    <t>Membrane Area (percent)</t>
  </si>
  <si>
    <t>Membrane Compactness</t>
  </si>
  <si>
    <t>Membrane Minor Axis</t>
  </si>
  <si>
    <t>Membrane Major Axis</t>
  </si>
  <si>
    <t>Membrane Axis Ratio</t>
  </si>
  <si>
    <t>Membrane CD90 (Opal 520) Min (Normalized Counts, Total Weighting)</t>
  </si>
  <si>
    <t>Membrane CD90 (Opal 520) Mean (Normalized Counts, Total Weighting)</t>
  </si>
  <si>
    <t>Membrane CD90 (Opal 520) Max (Normalized Counts, Total Weighting)</t>
  </si>
  <si>
    <t>Membrane CD90 (Opal 520) Std Dev (Normalized Counts, Total Weighting)</t>
  </si>
  <si>
    <t>Membrane CD90 (Opal 520) Total (Normalized Counts, Total Weighting)</t>
  </si>
  <si>
    <t>Membrane CD34 (Opal 690) Min (Normalized Counts, Total Weighting)</t>
  </si>
  <si>
    <t>Membrane CD34 (Opal 690) Mean (Normalized Counts, Total Weighting)</t>
  </si>
  <si>
    <t>Membrane CD34 (Opal 690) Max (Normalized Counts, Total Weighting)</t>
  </si>
  <si>
    <t>Membrane CD34 (Opal 690) Std Dev (Normalized Counts, Total Weighting)</t>
  </si>
  <si>
    <t>Membrane CD34 (Opal 690) Total (Normalized Counts, Total Weighting)</t>
  </si>
  <si>
    <t>Membrane CD38 (Opal 670) Min (Normalized Counts, Total Weighting)</t>
  </si>
  <si>
    <t>Membrane CD38 (Opal 670) Mean (Normalized Counts, Total Weighting)</t>
  </si>
  <si>
    <t>Membrane CD38 (Opal 670) Max (Normalized Counts, Total Weighting)</t>
  </si>
  <si>
    <t>Membrane CD38 (Opal 670) Std Dev (Normalized Counts, Total Weighting)</t>
  </si>
  <si>
    <t>Membrane CD38 (Opal 670) Total (Normalized Counts, Total Weighting)</t>
  </si>
  <si>
    <t>Membrane Nuclei (DAPI Opal) Min (Normalized Counts, Total Weighting)</t>
  </si>
  <si>
    <t>Membrane Nuclei (DAPI Opal) Mean (Normalized Counts, Total Weighting)</t>
  </si>
  <si>
    <t>Membrane Nuclei (DAPI Opal) Max (Normalized Counts, Total Weighting)</t>
  </si>
  <si>
    <t>Membrane Nuclei (DAPI Opal) Std Dev (Normalized Counts, Total Weighting)</t>
  </si>
  <si>
    <t>Membrane Nuclei (DAPI Opal) Total (Normalized Counts, Total Weighting)</t>
  </si>
  <si>
    <t>Membrane Background (Autofluorescence) Min (Normalized Counts, Total Weighting)</t>
  </si>
  <si>
    <t>Membrane Background (Autofluorescence) Mean (Normalized Counts, Total Weighting)</t>
  </si>
  <si>
    <t>Membrane Background (Autofluorescence) Max (Normalized Counts, Total Weighting)</t>
  </si>
  <si>
    <t>Membrane Background (Autofluorescence) Std Dev (Normalized Counts, Total Weighting)</t>
  </si>
  <si>
    <t>Membrane Background (Autofluorescence) Total (Normalized Counts, Total Weighting)</t>
  </si>
  <si>
    <t>Entire Cell Area (pixels)</t>
  </si>
  <si>
    <t>Entire Cell Area (percent)</t>
  </si>
  <si>
    <t>Entire Cell Compactness</t>
  </si>
  <si>
    <t>Entire Cell Minor Axis</t>
  </si>
  <si>
    <t>Entire Cell Major Axis</t>
  </si>
  <si>
    <t>Entire Cell Axis Ratio</t>
  </si>
  <si>
    <t>Entire Cell CD90 (Opal 520) Min (Normalized Counts, Total Weighting)</t>
  </si>
  <si>
    <t>Entire Cell CD90 (Opal 520) Mean (Normalized Counts, Total Weighting)</t>
  </si>
  <si>
    <t>Entire Cell CD90 (Opal 520) Max (Normalized Counts, Total Weighting)</t>
  </si>
  <si>
    <t>Entire Cell CD90 (Opal 520) Std Dev (Normalized Counts, Total Weighting)</t>
  </si>
  <si>
    <t>Entire Cell CD90 (Opal 520) Total (Normalized Counts, Total Weighting)</t>
  </si>
  <si>
    <t>Entire Cell CD34 (Opal 690) Min (Normalized Counts, Total Weighting)</t>
  </si>
  <si>
    <t>Entire Cell CD34 (Opal 690) Mean (Normalized Counts, Total Weighting)</t>
  </si>
  <si>
    <t>Entire Cell CD34 (Opal 690) Max (Normalized Counts, Total Weighting)</t>
  </si>
  <si>
    <t>Entire Cell CD34 (Opal 690) Std Dev (Normalized Counts, Total Weighting)</t>
  </si>
  <si>
    <t>Entire Cell CD34 (Opal 690) Total (Normalized Counts, Total Weighting)</t>
  </si>
  <si>
    <t>Entire Cell CD38 (Opal 670) Min (Normalized Counts, Total Weighting)</t>
  </si>
  <si>
    <t>Entire Cell CD38 (Opal 670) Mean (Normalized Counts, Total Weighting)</t>
  </si>
  <si>
    <t>Entire Cell CD38 (Opal 670) Max (Normalized Counts, Total Weighting)</t>
  </si>
  <si>
    <t>Entire Cell CD38 (Opal 670) Std Dev (Normalized Counts, Total Weighting)</t>
  </si>
  <si>
    <t>Entire Cell CD38 (Opal 670) Total (Normalized Counts, Total Weighting)</t>
  </si>
  <si>
    <t>Entire Cell Nuclei (DAPI Opal) Min (Normalized Counts, Total Weighting)</t>
  </si>
  <si>
    <t>Entire Cell Nuclei (DAPI Opal) Mean (Normalized Counts, Total Weighting)</t>
  </si>
  <si>
    <t>Entire Cell Nuclei (DAPI Opal) Max (Normalized Counts, Total Weighting)</t>
  </si>
  <si>
    <t>Entire Cell Nuclei (DAPI Opal) Std Dev (Normalized Counts, Total Weighting)</t>
  </si>
  <si>
    <t>Entire Cell Nuclei (DAPI Opal) Total (Normalized Counts, Total Weighting)</t>
  </si>
  <si>
    <t>Entire Cell Background (Autofluorescence) Min (Normalized Counts, Total Weighting)</t>
  </si>
  <si>
    <t>Entire Cell Background (Autofluorescence) Mean (Normalized Counts, Total Weighting)</t>
  </si>
  <si>
    <t>Entire Cell Background (Autofluorescence) Max (Normalized Counts, Total Weighting)</t>
  </si>
  <si>
    <t>Entire Cell Background (Autofluorescence) Std Dev (Normalized Counts, Total Weighting)</t>
  </si>
  <si>
    <t>Entire Cell Background (Autofluorescence) Total (Normalized Counts, Total Weighting)</t>
  </si>
  <si>
    <t>Lab ID</t>
  </si>
  <si>
    <t>Slide ID</t>
  </si>
  <si>
    <t>TMA Sector</t>
  </si>
  <si>
    <t>TMA Row</t>
  </si>
  <si>
    <t>TMA Column</t>
  </si>
  <si>
    <t>TMA Field</t>
  </si>
  <si>
    <t>Confidence</t>
  </si>
  <si>
    <t>inForm 2.2.6004.14667</t>
  </si>
  <si>
    <t>D:\Data\Vectra3\Park multiplex\MP-H2O2-4\Scan1\MSI</t>
  </si>
  <si>
    <t>MP-H2O2-4_[40065,11722].im3</t>
  </si>
  <si>
    <t>CD34</t>
  </si>
  <si>
    <t>all</t>
  </si>
  <si>
    <t>MP-H2O2-4</t>
  </si>
  <si>
    <t>CD38</t>
  </si>
  <si>
    <t>CD90</t>
  </si>
  <si>
    <t>DAPI</t>
  </si>
  <si>
    <t>All</t>
  </si>
  <si>
    <t>MP-H2O2-4_[60604,11769].im3</t>
  </si>
  <si>
    <t>MP-H2O2-4_[60885,17455].im3</t>
  </si>
  <si>
    <t>MP-H2O2-4_[65820,13226].im3</t>
  </si>
  <si>
    <t>MP-H2O2-4_[57924,15387].im3</t>
  </si>
  <si>
    <t>MP-H2O2-4_[33580,17596].im3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</si>
</sst>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SummaryMergePark_cell_seg_data_summar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H41"/>
  <sheetViews>
    <sheetView tabSelected="1" workbookViewId="0">
      <selection activeCell="G34" sqref="G34"/>
    </sheetView>
  </sheetViews>
  <sheetFormatPr defaultRowHeight="15" x14ac:dyDescent="0.25"/>
  <cols>
    <col min="1" max="1" width="51.28515625" bestFit="1" customWidth="1"/>
    <col min="2" max="2" width="28.42578125" bestFit="1" customWidth="1"/>
    <col min="3" max="3" width="10.7109375" bestFit="1" customWidth="1"/>
    <col min="4" max="4" width="6.7109375" bestFit="1" customWidth="1"/>
    <col min="5" max="5" width="10.140625" bestFit="1" customWidth="1"/>
    <col min="6" max="6" width="10.140625" style="2" customWidth="1"/>
    <col min="7" max="7" width="26.7109375" bestFit="1" customWidth="1"/>
    <col min="8" max="8" width="13.85546875" bestFit="1" customWidth="1"/>
    <col min="9" max="9" width="13.7109375" bestFit="1" customWidth="1"/>
    <col min="10" max="10" width="16.7109375" bestFit="1" customWidth="1"/>
    <col min="11" max="11" width="39.85546875" bestFit="1" customWidth="1"/>
    <col min="12" max="12" width="20.140625" bestFit="1" customWidth="1"/>
    <col min="13" max="13" width="21.85546875" bestFit="1" customWidth="1"/>
    <col min="14" max="14" width="20.5703125" bestFit="1" customWidth="1"/>
    <col min="15" max="15" width="18.28515625" bestFit="1" customWidth="1"/>
    <col min="16" max="16" width="18.140625" bestFit="1" customWidth="1"/>
    <col min="17" max="17" width="17.5703125" bestFit="1" customWidth="1"/>
    <col min="18" max="18" width="61.7109375" bestFit="1" customWidth="1"/>
    <col min="19" max="19" width="63.42578125" bestFit="1" customWidth="1"/>
    <col min="20" max="20" width="62" bestFit="1" customWidth="1"/>
    <col min="21" max="21" width="65.140625" bestFit="1" customWidth="1"/>
    <col min="22" max="22" width="62.85546875" bestFit="1" customWidth="1"/>
    <col min="23" max="23" width="61.7109375" bestFit="1" customWidth="1"/>
    <col min="24" max="24" width="63.42578125" bestFit="1" customWidth="1"/>
    <col min="25" max="25" width="62" bestFit="1" customWidth="1"/>
    <col min="26" max="26" width="65.140625" bestFit="1" customWidth="1"/>
    <col min="27" max="27" width="62.85546875" bestFit="1" customWidth="1"/>
    <col min="28" max="28" width="61.7109375" bestFit="1" customWidth="1"/>
    <col min="29" max="29" width="63.42578125" bestFit="1" customWidth="1"/>
    <col min="30" max="30" width="62" bestFit="1" customWidth="1"/>
    <col min="31" max="31" width="65.140625" bestFit="1" customWidth="1"/>
    <col min="32" max="32" width="62.85546875" bestFit="1" customWidth="1"/>
    <col min="33" max="33" width="64.42578125" bestFit="1" customWidth="1"/>
    <col min="34" max="34" width="66" bestFit="1" customWidth="1"/>
    <col min="35" max="35" width="64.7109375" bestFit="1" customWidth="1"/>
    <col min="36" max="36" width="67.85546875" bestFit="1" customWidth="1"/>
    <col min="37" max="37" width="65.42578125" bestFit="1" customWidth="1"/>
    <col min="38" max="38" width="76.28515625" bestFit="1" customWidth="1"/>
    <col min="39" max="39" width="77.85546875" bestFit="1" customWidth="1"/>
    <col min="40" max="40" width="76.5703125" bestFit="1" customWidth="1"/>
    <col min="41" max="41" width="79.7109375" bestFit="1" customWidth="1"/>
    <col min="42" max="42" width="77.28515625" bestFit="1" customWidth="1"/>
    <col min="43" max="43" width="22.85546875" bestFit="1" customWidth="1"/>
    <col min="44" max="44" width="24.42578125" bestFit="1" customWidth="1"/>
    <col min="45" max="45" width="23.28515625" bestFit="1" customWidth="1"/>
    <col min="46" max="46" width="20.85546875" bestFit="1" customWidth="1"/>
    <col min="47" max="47" width="20.7109375" bestFit="1" customWidth="1"/>
    <col min="48" max="48" width="20.140625" bestFit="1" customWidth="1"/>
    <col min="49" max="49" width="64.42578125" bestFit="1" customWidth="1"/>
    <col min="50" max="50" width="66" bestFit="1" customWidth="1"/>
    <col min="51" max="51" width="64.7109375" bestFit="1" customWidth="1"/>
    <col min="52" max="52" width="67.85546875" bestFit="1" customWidth="1"/>
    <col min="53" max="53" width="65.42578125" bestFit="1" customWidth="1"/>
    <col min="54" max="54" width="64.42578125" bestFit="1" customWidth="1"/>
    <col min="55" max="55" width="66" bestFit="1" customWidth="1"/>
    <col min="56" max="56" width="64.7109375" bestFit="1" customWidth="1"/>
    <col min="57" max="57" width="67.85546875" bestFit="1" customWidth="1"/>
    <col min="58" max="58" width="65.42578125" bestFit="1" customWidth="1"/>
    <col min="59" max="59" width="64.42578125" bestFit="1" customWidth="1"/>
    <col min="60" max="60" width="66" bestFit="1" customWidth="1"/>
    <col min="61" max="61" width="64.7109375" bestFit="1" customWidth="1"/>
    <col min="62" max="62" width="67.85546875" bestFit="1" customWidth="1"/>
    <col min="63" max="63" width="65.42578125" bestFit="1" customWidth="1"/>
    <col min="64" max="64" width="67.140625" bestFit="1" customWidth="1"/>
    <col min="65" max="65" width="68.7109375" bestFit="1" customWidth="1"/>
    <col min="66" max="66" width="67.42578125" bestFit="1" customWidth="1"/>
    <col min="67" max="67" width="70.42578125" bestFit="1" customWidth="1"/>
    <col min="68" max="68" width="68.140625" bestFit="1" customWidth="1"/>
    <col min="69" max="69" width="78.85546875" bestFit="1" customWidth="1"/>
    <col min="70" max="70" width="80.5703125" bestFit="1" customWidth="1"/>
    <col min="71" max="71" width="79.140625" bestFit="1" customWidth="1"/>
    <col min="72" max="72" width="81.140625" bestFit="1" customWidth="1"/>
    <col min="73" max="73" width="80" bestFit="1" customWidth="1"/>
    <col min="74" max="74" width="22.28515625" bestFit="1" customWidth="1"/>
    <col min="75" max="75" width="23.85546875" bestFit="1" customWidth="1"/>
    <col min="76" max="76" width="22.7109375" bestFit="1" customWidth="1"/>
    <col min="77" max="77" width="20.28515625" bestFit="1" customWidth="1"/>
    <col min="78" max="78" width="20.140625" bestFit="1" customWidth="1"/>
    <col min="79" max="79" width="19.5703125" bestFit="1" customWidth="1"/>
    <col min="80" max="80" width="63.85546875" bestFit="1" customWidth="1"/>
    <col min="81" max="81" width="65.42578125" bestFit="1" customWidth="1"/>
    <col min="82" max="82" width="64.140625" bestFit="1" customWidth="1"/>
    <col min="83" max="83" width="67.28515625" bestFit="1" customWidth="1"/>
    <col min="84" max="84" width="64.85546875" bestFit="1" customWidth="1"/>
    <col min="85" max="85" width="63.85546875" bestFit="1" customWidth="1"/>
    <col min="86" max="86" width="65.42578125" bestFit="1" customWidth="1"/>
    <col min="87" max="87" width="64.140625" bestFit="1" customWidth="1"/>
    <col min="88" max="88" width="67.28515625" bestFit="1" customWidth="1"/>
    <col min="89" max="89" width="64.85546875" bestFit="1" customWidth="1"/>
    <col min="90" max="90" width="63.85546875" bestFit="1" customWidth="1"/>
    <col min="91" max="91" width="65.42578125" bestFit="1" customWidth="1"/>
    <col min="92" max="92" width="64.140625" bestFit="1" customWidth="1"/>
    <col min="93" max="93" width="67.28515625" bestFit="1" customWidth="1"/>
    <col min="94" max="94" width="64.85546875" bestFit="1" customWidth="1"/>
    <col min="95" max="95" width="66.42578125" bestFit="1" customWidth="1"/>
    <col min="96" max="96" width="68.140625" bestFit="1" customWidth="1"/>
    <col min="97" max="97" width="66.7109375" bestFit="1" customWidth="1"/>
    <col min="98" max="98" width="69.85546875" bestFit="1" customWidth="1"/>
    <col min="99" max="99" width="67.5703125" bestFit="1" customWidth="1"/>
    <col min="100" max="100" width="78.28515625" bestFit="1" customWidth="1"/>
    <col min="101" max="101" width="80" bestFit="1" customWidth="1"/>
    <col min="102" max="102" width="78.5703125" bestFit="1" customWidth="1"/>
    <col min="103" max="103" width="81.140625" bestFit="1" customWidth="1"/>
    <col min="104" max="104" width="79.42578125" bestFit="1" customWidth="1"/>
    <col min="105" max="105" width="6.28515625" bestFit="1" customWidth="1"/>
    <col min="106" max="107" width="11" bestFit="1" customWidth="1"/>
    <col min="108" max="108" width="9.28515625" bestFit="1" customWidth="1"/>
    <col min="109" max="109" width="12.28515625" bestFit="1" customWidth="1"/>
    <col min="110" max="110" width="9.85546875" bestFit="1" customWidth="1"/>
    <col min="111" max="111" width="11.140625" bestFit="1" customWidth="1"/>
    <col min="112" max="112" width="20.7109375" bestFit="1" customWidth="1"/>
  </cols>
  <sheetData>
    <row r="1" spans="1:1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</row>
    <row r="2" spans="1:112" hidden="1" x14ac:dyDescent="0.25">
      <c r="A2" t="s">
        <v>111</v>
      </c>
      <c r="B2" t="s">
        <v>112</v>
      </c>
      <c r="C2" t="s">
        <v>113</v>
      </c>
      <c r="D2" t="s">
        <v>114</v>
      </c>
      <c r="E2">
        <v>254</v>
      </c>
      <c r="F2" s="2">
        <f>E2/E6</f>
        <v>7.4970484061393158E-2</v>
      </c>
      <c r="G2">
        <v>21.2</v>
      </c>
      <c r="L2">
        <v>45509</v>
      </c>
      <c r="M2" s="1">
        <v>3.8E-3</v>
      </c>
      <c r="R2">
        <v>0</v>
      </c>
      <c r="S2">
        <v>0.18099999999999999</v>
      </c>
      <c r="T2">
        <v>4.6859999999999999</v>
      </c>
      <c r="U2">
        <v>0.14299999999999999</v>
      </c>
      <c r="V2">
        <v>8231.2659999999996</v>
      </c>
      <c r="W2">
        <v>0</v>
      </c>
      <c r="X2">
        <v>0.79400000000000004</v>
      </c>
      <c r="Y2">
        <v>16.616</v>
      </c>
      <c r="Z2">
        <v>0.92500000000000004</v>
      </c>
      <c r="AA2">
        <v>36113.896999999997</v>
      </c>
      <c r="AB2">
        <v>0</v>
      </c>
      <c r="AC2">
        <v>0.40600000000000003</v>
      </c>
      <c r="AD2">
        <v>4.2679999999999998</v>
      </c>
      <c r="AE2">
        <v>0.23799999999999999</v>
      </c>
      <c r="AF2">
        <v>18462.228999999999</v>
      </c>
      <c r="AG2">
        <v>4.4489999999999998</v>
      </c>
      <c r="AH2">
        <v>42.082000000000001</v>
      </c>
      <c r="AI2">
        <v>139.87100000000001</v>
      </c>
      <c r="AJ2">
        <v>14.006</v>
      </c>
      <c r="AK2">
        <v>1915124.1129999999</v>
      </c>
      <c r="AL2">
        <v>0.35699999999999998</v>
      </c>
      <c r="AM2">
        <v>4.1310000000000002</v>
      </c>
      <c r="AN2">
        <v>17.667000000000002</v>
      </c>
      <c r="AO2">
        <v>1.2549999999999999</v>
      </c>
      <c r="AP2">
        <v>187977.71299999999</v>
      </c>
      <c r="AQ2">
        <v>19093</v>
      </c>
      <c r="AR2" s="1">
        <v>1.6000000000000001E-3</v>
      </c>
      <c r="AW2">
        <v>0</v>
      </c>
      <c r="AX2">
        <v>0.182</v>
      </c>
      <c r="AY2">
        <v>9.3529999999999998</v>
      </c>
      <c r="AZ2">
        <v>0.21</v>
      </c>
      <c r="BA2">
        <v>3468.2649999999999</v>
      </c>
      <c r="BB2">
        <v>0</v>
      </c>
      <c r="BC2">
        <v>0.80600000000000005</v>
      </c>
      <c r="BD2">
        <v>16.041</v>
      </c>
      <c r="BE2">
        <v>0.76500000000000001</v>
      </c>
      <c r="BF2">
        <v>15395.875</v>
      </c>
      <c r="BG2">
        <v>0</v>
      </c>
      <c r="BH2">
        <v>0.41299999999999998</v>
      </c>
      <c r="BI2">
        <v>8.1440000000000001</v>
      </c>
      <c r="BJ2">
        <v>0.24399999999999999</v>
      </c>
      <c r="BK2">
        <v>7888.8029999999999</v>
      </c>
      <c r="BL2">
        <v>0.42799999999999999</v>
      </c>
      <c r="BM2">
        <v>12.065</v>
      </c>
      <c r="BN2">
        <v>126.801</v>
      </c>
      <c r="BO2">
        <v>7.444</v>
      </c>
      <c r="BP2">
        <v>230360.77299999999</v>
      </c>
      <c r="BQ2">
        <v>0.15</v>
      </c>
      <c r="BR2">
        <v>4.1310000000000002</v>
      </c>
      <c r="BS2">
        <v>18.702000000000002</v>
      </c>
      <c r="BT2">
        <v>1.4179999999999999</v>
      </c>
      <c r="BU2">
        <v>78866.135999999999</v>
      </c>
      <c r="BV2">
        <v>64602</v>
      </c>
      <c r="BW2" s="1">
        <v>5.4000000000000003E-3</v>
      </c>
      <c r="CB2">
        <v>0</v>
      </c>
      <c r="CC2">
        <v>0.18099999999999999</v>
      </c>
      <c r="CD2">
        <v>9.3529999999999998</v>
      </c>
      <c r="CE2">
        <v>0.152</v>
      </c>
      <c r="CF2">
        <v>11699.531000000001</v>
      </c>
      <c r="CG2">
        <v>0</v>
      </c>
      <c r="CH2">
        <v>0.79700000000000004</v>
      </c>
      <c r="CI2">
        <v>16.616</v>
      </c>
      <c r="CJ2">
        <v>0.79400000000000004</v>
      </c>
      <c r="CK2">
        <v>51509.771999999997</v>
      </c>
      <c r="CL2">
        <v>0</v>
      </c>
      <c r="CM2">
        <v>0.40799999999999997</v>
      </c>
      <c r="CN2">
        <v>8.1440000000000001</v>
      </c>
      <c r="CO2">
        <v>0.22500000000000001</v>
      </c>
      <c r="CP2">
        <v>26351.031999999999</v>
      </c>
      <c r="CQ2">
        <v>0</v>
      </c>
      <c r="CR2">
        <v>33.210999999999999</v>
      </c>
      <c r="CS2">
        <v>139.87100000000001</v>
      </c>
      <c r="CT2">
        <v>12.111000000000001</v>
      </c>
      <c r="CU2">
        <v>2145484.8870000001</v>
      </c>
      <c r="CV2">
        <v>0</v>
      </c>
      <c r="CW2">
        <v>4.1310000000000002</v>
      </c>
      <c r="CX2">
        <v>18.702000000000002</v>
      </c>
      <c r="CY2">
        <v>1.216</v>
      </c>
      <c r="CZ2">
        <v>266843.84999999998</v>
      </c>
      <c r="DB2" t="s">
        <v>115</v>
      </c>
      <c r="DC2">
        <v>0</v>
      </c>
      <c r="DD2">
        <v>0</v>
      </c>
      <c r="DE2">
        <v>0</v>
      </c>
      <c r="DF2">
        <v>0</v>
      </c>
    </row>
    <row r="3" spans="1:112" hidden="1" x14ac:dyDescent="0.25">
      <c r="A3" t="s">
        <v>111</v>
      </c>
      <c r="B3" t="s">
        <v>112</v>
      </c>
      <c r="C3" t="s">
        <v>116</v>
      </c>
      <c r="D3" t="s">
        <v>114</v>
      </c>
      <c r="E3">
        <v>261</v>
      </c>
      <c r="F3" s="2">
        <f>E3/E6</f>
        <v>7.703659976387249E-2</v>
      </c>
      <c r="G3">
        <v>21.79</v>
      </c>
      <c r="L3">
        <v>48348</v>
      </c>
      <c r="M3" s="1">
        <v>4.0000000000000001E-3</v>
      </c>
      <c r="R3">
        <v>0</v>
      </c>
      <c r="S3">
        <v>0.20300000000000001</v>
      </c>
      <c r="T3">
        <v>7.2430000000000003</v>
      </c>
      <c r="U3">
        <v>0.19600000000000001</v>
      </c>
      <c r="V3">
        <v>9809.2569999999996</v>
      </c>
      <c r="W3">
        <v>0</v>
      </c>
      <c r="X3">
        <v>7.4999999999999997E-2</v>
      </c>
      <c r="Y3">
        <v>10.081</v>
      </c>
      <c r="Z3">
        <v>0.19800000000000001</v>
      </c>
      <c r="AA3">
        <v>3645.0929999999998</v>
      </c>
      <c r="AB3">
        <v>0</v>
      </c>
      <c r="AC3">
        <v>0.89</v>
      </c>
      <c r="AD3">
        <v>13.981999999999999</v>
      </c>
      <c r="AE3">
        <v>0.64700000000000002</v>
      </c>
      <c r="AF3">
        <v>43053.813000000002</v>
      </c>
      <c r="AG3">
        <v>6.5279999999999996</v>
      </c>
      <c r="AH3">
        <v>43.637</v>
      </c>
      <c r="AI3">
        <v>135.124</v>
      </c>
      <c r="AJ3">
        <v>10.882</v>
      </c>
      <c r="AK3">
        <v>2109758.017</v>
      </c>
      <c r="AL3">
        <v>0.377</v>
      </c>
      <c r="AM3">
        <v>3.7669999999999999</v>
      </c>
      <c r="AN3">
        <v>21.253</v>
      </c>
      <c r="AO3">
        <v>1.042</v>
      </c>
      <c r="AP3">
        <v>182143.43900000001</v>
      </c>
      <c r="AQ3">
        <v>18915</v>
      </c>
      <c r="AR3" s="1">
        <v>1.6000000000000001E-3</v>
      </c>
      <c r="AW3">
        <v>0</v>
      </c>
      <c r="AX3">
        <v>0.17699999999999999</v>
      </c>
      <c r="AY3">
        <v>13.471</v>
      </c>
      <c r="AZ3">
        <v>0.23</v>
      </c>
      <c r="BA3">
        <v>3342.7979999999998</v>
      </c>
      <c r="BB3">
        <v>0</v>
      </c>
      <c r="BC3">
        <v>0.121</v>
      </c>
      <c r="BD3">
        <v>12.958</v>
      </c>
      <c r="BE3">
        <v>0.25700000000000001</v>
      </c>
      <c r="BF3">
        <v>2297.5300000000002</v>
      </c>
      <c r="BG3">
        <v>0</v>
      </c>
      <c r="BH3">
        <v>1.026</v>
      </c>
      <c r="BI3">
        <v>14.848000000000001</v>
      </c>
      <c r="BJ3">
        <v>0.69499999999999995</v>
      </c>
      <c r="BK3">
        <v>19408.808000000001</v>
      </c>
      <c r="BL3">
        <v>1.3580000000000001</v>
      </c>
      <c r="BM3">
        <v>13.095000000000001</v>
      </c>
      <c r="BN3">
        <v>94.203999999999994</v>
      </c>
      <c r="BO3">
        <v>5.6909999999999998</v>
      </c>
      <c r="BP3">
        <v>247697.03899999999</v>
      </c>
      <c r="BQ3">
        <v>0.17899999999999999</v>
      </c>
      <c r="BR3">
        <v>4.0629999999999997</v>
      </c>
      <c r="BS3">
        <v>18.559999999999999</v>
      </c>
      <c r="BT3">
        <v>1.28</v>
      </c>
      <c r="BU3">
        <v>76851.870999999999</v>
      </c>
      <c r="BV3">
        <v>67263</v>
      </c>
      <c r="BW3" s="1">
        <v>5.5999999999999999E-3</v>
      </c>
      <c r="CB3">
        <v>0</v>
      </c>
      <c r="CC3">
        <v>0.19600000000000001</v>
      </c>
      <c r="CD3">
        <v>13.471</v>
      </c>
      <c r="CE3">
        <v>0.19700000000000001</v>
      </c>
      <c r="CF3">
        <v>13152.055</v>
      </c>
      <c r="CG3">
        <v>0</v>
      </c>
      <c r="CH3">
        <v>8.7999999999999995E-2</v>
      </c>
      <c r="CI3">
        <v>12.958</v>
      </c>
      <c r="CJ3">
        <v>0.20100000000000001</v>
      </c>
      <c r="CK3">
        <v>5942.6229999999996</v>
      </c>
      <c r="CL3">
        <v>0</v>
      </c>
      <c r="CM3">
        <v>0.92900000000000005</v>
      </c>
      <c r="CN3">
        <v>14.848000000000001</v>
      </c>
      <c r="CO3">
        <v>0.60899999999999999</v>
      </c>
      <c r="CP3">
        <v>62462.62</v>
      </c>
      <c r="CQ3">
        <v>0</v>
      </c>
      <c r="CR3">
        <v>35.048000000000002</v>
      </c>
      <c r="CS3">
        <v>135.124</v>
      </c>
      <c r="CT3">
        <v>9.3689999999999998</v>
      </c>
      <c r="CU3">
        <v>2357455.0559999999</v>
      </c>
      <c r="CV3">
        <v>0</v>
      </c>
      <c r="CW3">
        <v>3.85</v>
      </c>
      <c r="CX3">
        <v>21.253</v>
      </c>
      <c r="CY3">
        <v>1.0429999999999999</v>
      </c>
      <c r="CZ3">
        <v>258995.31</v>
      </c>
      <c r="DB3" t="s">
        <v>115</v>
      </c>
      <c r="DC3">
        <v>0</v>
      </c>
      <c r="DD3">
        <v>0</v>
      </c>
      <c r="DE3">
        <v>0</v>
      </c>
      <c r="DF3">
        <v>0</v>
      </c>
    </row>
    <row r="4" spans="1:112" hidden="1" x14ac:dyDescent="0.25">
      <c r="A4" t="s">
        <v>111</v>
      </c>
      <c r="B4" t="s">
        <v>112</v>
      </c>
      <c r="C4" t="s">
        <v>117</v>
      </c>
      <c r="D4" t="s">
        <v>114</v>
      </c>
      <c r="E4">
        <v>130</v>
      </c>
      <c r="F4" s="2">
        <f>E4/E6</f>
        <v>3.8370720188902009E-2</v>
      </c>
      <c r="G4">
        <v>10.85</v>
      </c>
      <c r="L4">
        <v>27101</v>
      </c>
      <c r="M4" s="1">
        <v>2.3E-3</v>
      </c>
      <c r="R4">
        <v>0</v>
      </c>
      <c r="S4">
        <v>0.83599999999999997</v>
      </c>
      <c r="T4">
        <v>19.503</v>
      </c>
      <c r="U4">
        <v>0.99</v>
      </c>
      <c r="V4">
        <v>22664.782999999999</v>
      </c>
      <c r="W4">
        <v>0</v>
      </c>
      <c r="X4">
        <v>0.13</v>
      </c>
      <c r="Y4">
        <v>8.7460000000000004</v>
      </c>
      <c r="Z4">
        <v>0.24399999999999999</v>
      </c>
      <c r="AA4">
        <v>3515.0819999999999</v>
      </c>
      <c r="AB4">
        <v>0</v>
      </c>
      <c r="AC4">
        <v>0.38800000000000001</v>
      </c>
      <c r="AD4">
        <v>4.5949999999999998</v>
      </c>
      <c r="AE4">
        <v>0.20200000000000001</v>
      </c>
      <c r="AF4">
        <v>10502.914000000001</v>
      </c>
      <c r="AG4">
        <v>6.0609999999999999</v>
      </c>
      <c r="AH4">
        <v>43.88</v>
      </c>
      <c r="AI4">
        <v>116.274</v>
      </c>
      <c r="AJ4">
        <v>11.276999999999999</v>
      </c>
      <c r="AK4">
        <v>1189180.0689999999</v>
      </c>
      <c r="AL4">
        <v>0.436</v>
      </c>
      <c r="AM4">
        <v>3.7240000000000002</v>
      </c>
      <c r="AN4">
        <v>12.492000000000001</v>
      </c>
      <c r="AO4">
        <v>0.92100000000000004</v>
      </c>
      <c r="AP4">
        <v>100911.394</v>
      </c>
      <c r="AQ4">
        <v>9728</v>
      </c>
      <c r="AR4" s="1">
        <v>8.0000000000000004E-4</v>
      </c>
      <c r="AW4">
        <v>0</v>
      </c>
      <c r="AX4">
        <v>0.81699999999999995</v>
      </c>
      <c r="AY4">
        <v>25.245999999999999</v>
      </c>
      <c r="AZ4">
        <v>1.024</v>
      </c>
      <c r="BA4">
        <v>7950.6549999999997</v>
      </c>
      <c r="BB4">
        <v>0</v>
      </c>
      <c r="BC4">
        <v>0.2</v>
      </c>
      <c r="BD4">
        <v>14.858000000000001</v>
      </c>
      <c r="BE4">
        <v>0.379</v>
      </c>
      <c r="BF4">
        <v>1942.258</v>
      </c>
      <c r="BG4">
        <v>0</v>
      </c>
      <c r="BH4">
        <v>0.43</v>
      </c>
      <c r="BI4">
        <v>7.9269999999999996</v>
      </c>
      <c r="BJ4">
        <v>0.251</v>
      </c>
      <c r="BK4">
        <v>4186.116</v>
      </c>
      <c r="BL4">
        <v>1.516</v>
      </c>
      <c r="BM4">
        <v>14.994999999999999</v>
      </c>
      <c r="BN4">
        <v>94.343999999999994</v>
      </c>
      <c r="BO4">
        <v>8.3539999999999992</v>
      </c>
      <c r="BP4">
        <v>145866.84700000001</v>
      </c>
      <c r="BQ4">
        <v>0.183</v>
      </c>
      <c r="BR4">
        <v>3.9649999999999999</v>
      </c>
      <c r="BS4">
        <v>18.13</v>
      </c>
      <c r="BT4">
        <v>1.1180000000000001</v>
      </c>
      <c r="BU4">
        <v>38569.705000000002</v>
      </c>
      <c r="BV4">
        <v>36829</v>
      </c>
      <c r="BW4" s="1">
        <v>3.0999999999999999E-3</v>
      </c>
      <c r="CB4">
        <v>0</v>
      </c>
      <c r="CC4">
        <v>0.83099999999999996</v>
      </c>
      <c r="CD4">
        <v>25.245999999999999</v>
      </c>
      <c r="CE4">
        <v>0.95099999999999996</v>
      </c>
      <c r="CF4">
        <v>30615.437999999998</v>
      </c>
      <c r="CG4">
        <v>0</v>
      </c>
      <c r="CH4">
        <v>0.14799999999999999</v>
      </c>
      <c r="CI4">
        <v>14.858000000000001</v>
      </c>
      <c r="CJ4">
        <v>0.27</v>
      </c>
      <c r="CK4">
        <v>5457.34</v>
      </c>
      <c r="CL4">
        <v>0</v>
      </c>
      <c r="CM4">
        <v>0.39900000000000002</v>
      </c>
      <c r="CN4">
        <v>7.9269999999999996</v>
      </c>
      <c r="CO4">
        <v>0.20100000000000001</v>
      </c>
      <c r="CP4">
        <v>14689.03</v>
      </c>
      <c r="CQ4">
        <v>0</v>
      </c>
      <c r="CR4">
        <v>36.25</v>
      </c>
      <c r="CS4">
        <v>116.274</v>
      </c>
      <c r="CT4">
        <v>10.333</v>
      </c>
      <c r="CU4">
        <v>1335046.915</v>
      </c>
      <c r="CV4">
        <v>0</v>
      </c>
      <c r="CW4">
        <v>3.7869999999999999</v>
      </c>
      <c r="CX4">
        <v>18.13</v>
      </c>
      <c r="CY4">
        <v>0.91500000000000004</v>
      </c>
      <c r="CZ4">
        <v>139481.09899999999</v>
      </c>
      <c r="DB4" t="s">
        <v>115</v>
      </c>
      <c r="DC4">
        <v>0</v>
      </c>
      <c r="DD4">
        <v>0</v>
      </c>
      <c r="DE4">
        <v>0</v>
      </c>
      <c r="DF4">
        <v>0</v>
      </c>
    </row>
    <row r="5" spans="1:112" hidden="1" x14ac:dyDescent="0.25">
      <c r="A5" t="s">
        <v>111</v>
      </c>
      <c r="B5" t="s">
        <v>112</v>
      </c>
      <c r="C5" t="s">
        <v>118</v>
      </c>
      <c r="D5" t="s">
        <v>114</v>
      </c>
      <c r="E5">
        <v>2743</v>
      </c>
      <c r="G5">
        <v>228.97</v>
      </c>
      <c r="L5">
        <v>448217</v>
      </c>
      <c r="M5" s="1">
        <v>3.7400000000000003E-2</v>
      </c>
      <c r="R5">
        <v>0</v>
      </c>
      <c r="S5">
        <v>8.8999999999999996E-2</v>
      </c>
      <c r="T5">
        <v>2.2949999999999999</v>
      </c>
      <c r="U5">
        <v>7.0999999999999994E-2</v>
      </c>
      <c r="V5">
        <v>39995.417999999998</v>
      </c>
      <c r="W5">
        <v>0</v>
      </c>
      <c r="X5">
        <v>5.2999999999999999E-2</v>
      </c>
      <c r="Y5">
        <v>4.3019999999999996</v>
      </c>
      <c r="Z5">
        <v>4.4999999999999998E-2</v>
      </c>
      <c r="AA5">
        <v>23753.385999999999</v>
      </c>
      <c r="AB5">
        <v>0</v>
      </c>
      <c r="AC5">
        <v>0.27100000000000002</v>
      </c>
      <c r="AD5">
        <v>3.097</v>
      </c>
      <c r="AE5">
        <v>0.129</v>
      </c>
      <c r="AF5">
        <v>121509.52499999999</v>
      </c>
      <c r="AG5">
        <v>4.6559999999999997</v>
      </c>
      <c r="AH5">
        <v>38.366</v>
      </c>
      <c r="AI5">
        <v>147.666</v>
      </c>
      <c r="AJ5">
        <v>13.218999999999999</v>
      </c>
      <c r="AK5">
        <v>17196189.074999999</v>
      </c>
      <c r="AL5">
        <v>0.23200000000000001</v>
      </c>
      <c r="AM5">
        <v>4.093</v>
      </c>
      <c r="AN5">
        <v>27.681999999999999</v>
      </c>
      <c r="AO5">
        <v>1.78</v>
      </c>
      <c r="AP5">
        <v>1834756.997</v>
      </c>
      <c r="AQ5">
        <v>213536</v>
      </c>
      <c r="AR5" s="1">
        <v>1.78E-2</v>
      </c>
      <c r="AW5">
        <v>0</v>
      </c>
      <c r="AX5">
        <v>7.2999999999999995E-2</v>
      </c>
      <c r="AY5">
        <v>14.042</v>
      </c>
      <c r="AZ5">
        <v>8.6999999999999994E-2</v>
      </c>
      <c r="BA5">
        <v>15520.388000000001</v>
      </c>
      <c r="BB5">
        <v>0</v>
      </c>
      <c r="BC5">
        <v>6.2E-2</v>
      </c>
      <c r="BD5">
        <v>13.587999999999999</v>
      </c>
      <c r="BE5">
        <v>0.11</v>
      </c>
      <c r="BF5">
        <v>13241.584999999999</v>
      </c>
      <c r="BG5">
        <v>0</v>
      </c>
      <c r="BH5">
        <v>0.26100000000000001</v>
      </c>
      <c r="BI5">
        <v>10.715</v>
      </c>
      <c r="BJ5">
        <v>0.154</v>
      </c>
      <c r="BK5">
        <v>55775.18</v>
      </c>
      <c r="BL5">
        <v>0</v>
      </c>
      <c r="BM5">
        <v>10.108000000000001</v>
      </c>
      <c r="BN5">
        <v>126.801</v>
      </c>
      <c r="BO5">
        <v>5.9779999999999998</v>
      </c>
      <c r="BP5">
        <v>2158436.96</v>
      </c>
      <c r="BQ5">
        <v>0.14599999999999999</v>
      </c>
      <c r="BR5">
        <v>4.4950000000000001</v>
      </c>
      <c r="BS5">
        <v>26.800999999999998</v>
      </c>
      <c r="BT5">
        <v>2.1520000000000001</v>
      </c>
      <c r="BU5">
        <v>959852.36199999996</v>
      </c>
      <c r="BV5">
        <v>661753</v>
      </c>
      <c r="BW5" s="1">
        <v>5.5199999999999999E-2</v>
      </c>
      <c r="CB5">
        <v>0</v>
      </c>
      <c r="CC5">
        <v>8.4000000000000005E-2</v>
      </c>
      <c r="CD5">
        <v>14.042</v>
      </c>
      <c r="CE5">
        <v>7.0000000000000007E-2</v>
      </c>
      <c r="CF5">
        <v>55515.805999999997</v>
      </c>
      <c r="CG5">
        <v>0</v>
      </c>
      <c r="CH5">
        <v>5.6000000000000001E-2</v>
      </c>
      <c r="CI5">
        <v>13.587999999999999</v>
      </c>
      <c r="CJ5">
        <v>5.7000000000000002E-2</v>
      </c>
      <c r="CK5">
        <v>36994.970999999998</v>
      </c>
      <c r="CL5">
        <v>0</v>
      </c>
      <c r="CM5">
        <v>0.26800000000000002</v>
      </c>
      <c r="CN5">
        <v>10.715</v>
      </c>
      <c r="CO5">
        <v>0.127</v>
      </c>
      <c r="CP5">
        <v>177284.704</v>
      </c>
      <c r="CQ5">
        <v>0</v>
      </c>
      <c r="CR5">
        <v>29.248000000000001</v>
      </c>
      <c r="CS5">
        <v>147.666</v>
      </c>
      <c r="CT5">
        <v>10.715999999999999</v>
      </c>
      <c r="CU5">
        <v>19354626.034000002</v>
      </c>
      <c r="CV5">
        <v>0</v>
      </c>
      <c r="CW5">
        <v>4.2229999999999999</v>
      </c>
      <c r="CX5">
        <v>27.681999999999999</v>
      </c>
      <c r="CY5">
        <v>1.7969999999999999</v>
      </c>
      <c r="CZ5">
        <v>2794609.3590000002</v>
      </c>
      <c r="DB5" t="s">
        <v>115</v>
      </c>
      <c r="DC5">
        <v>0</v>
      </c>
      <c r="DD5">
        <v>0</v>
      </c>
      <c r="DE5">
        <v>0</v>
      </c>
      <c r="DF5">
        <v>0</v>
      </c>
    </row>
    <row r="6" spans="1:112" x14ac:dyDescent="0.25">
      <c r="A6" t="s">
        <v>111</v>
      </c>
      <c r="B6" t="s">
        <v>112</v>
      </c>
      <c r="C6" t="s">
        <v>119</v>
      </c>
      <c r="D6" t="s">
        <v>114</v>
      </c>
      <c r="E6">
        <v>3388</v>
      </c>
      <c r="G6">
        <v>282.81</v>
      </c>
      <c r="L6">
        <v>569175</v>
      </c>
      <c r="M6" s="1">
        <v>4.7500000000000001E-2</v>
      </c>
      <c r="R6">
        <v>0</v>
      </c>
      <c r="S6">
        <v>0.14199999999999999</v>
      </c>
      <c r="T6">
        <v>19.503</v>
      </c>
      <c r="U6">
        <v>0.25700000000000001</v>
      </c>
      <c r="V6">
        <v>80700.724000000002</v>
      </c>
      <c r="W6">
        <v>0</v>
      </c>
      <c r="X6">
        <v>0.11799999999999999</v>
      </c>
      <c r="Y6">
        <v>16.616</v>
      </c>
      <c r="Z6">
        <v>0.33400000000000002</v>
      </c>
      <c r="AA6">
        <v>67027.457999999999</v>
      </c>
      <c r="AB6">
        <v>0</v>
      </c>
      <c r="AC6">
        <v>0.34</v>
      </c>
      <c r="AD6">
        <v>13.981999999999999</v>
      </c>
      <c r="AE6">
        <v>0.28999999999999998</v>
      </c>
      <c r="AF6">
        <v>193528.481</v>
      </c>
      <c r="AG6">
        <v>4.4489999999999998</v>
      </c>
      <c r="AH6">
        <v>39.372999999999998</v>
      </c>
      <c r="AI6">
        <v>147.666</v>
      </c>
      <c r="AJ6">
        <v>13.164</v>
      </c>
      <c r="AK6">
        <v>22410251.272999998</v>
      </c>
      <c r="AL6">
        <v>0.23200000000000001</v>
      </c>
      <c r="AM6">
        <v>4.0510000000000002</v>
      </c>
      <c r="AN6">
        <v>27.681999999999999</v>
      </c>
      <c r="AO6">
        <v>1.675</v>
      </c>
      <c r="AP6">
        <v>2305789.5440000002</v>
      </c>
      <c r="AQ6">
        <v>261272</v>
      </c>
      <c r="AR6" s="1">
        <v>2.18E-2</v>
      </c>
      <c r="AW6">
        <v>0</v>
      </c>
      <c r="AX6">
        <v>0.11600000000000001</v>
      </c>
      <c r="AY6">
        <v>25.245999999999999</v>
      </c>
      <c r="AZ6">
        <v>0.27300000000000002</v>
      </c>
      <c r="BA6">
        <v>30282.106</v>
      </c>
      <c r="BB6">
        <v>0</v>
      </c>
      <c r="BC6">
        <v>0.126</v>
      </c>
      <c r="BD6">
        <v>16.041</v>
      </c>
      <c r="BE6">
        <v>0.32400000000000001</v>
      </c>
      <c r="BF6">
        <v>32877.248</v>
      </c>
      <c r="BG6">
        <v>0</v>
      </c>
      <c r="BH6">
        <v>0.33400000000000002</v>
      </c>
      <c r="BI6">
        <v>14.848000000000001</v>
      </c>
      <c r="BJ6">
        <v>0.33300000000000002</v>
      </c>
      <c r="BK6">
        <v>87258.906000000003</v>
      </c>
      <c r="BL6">
        <v>0</v>
      </c>
      <c r="BM6">
        <v>10.648999999999999</v>
      </c>
      <c r="BN6">
        <v>126.801</v>
      </c>
      <c r="BO6">
        <v>6.3339999999999996</v>
      </c>
      <c r="BP6">
        <v>2782361.6189999999</v>
      </c>
      <c r="BQ6">
        <v>0.14599999999999999</v>
      </c>
      <c r="BR6">
        <v>4.4169999999999998</v>
      </c>
      <c r="BS6">
        <v>26.800999999999998</v>
      </c>
      <c r="BT6">
        <v>2.0259999999999998</v>
      </c>
      <c r="BU6">
        <v>1154140.074</v>
      </c>
      <c r="BV6">
        <v>830447</v>
      </c>
      <c r="BW6" s="1">
        <v>6.93E-2</v>
      </c>
      <c r="CB6">
        <v>0</v>
      </c>
      <c r="CC6">
        <v>0.13400000000000001</v>
      </c>
      <c r="CD6">
        <v>25.245999999999999</v>
      </c>
      <c r="CE6">
        <v>0.252</v>
      </c>
      <c r="CF6">
        <v>110982.83</v>
      </c>
      <c r="CG6">
        <v>0</v>
      </c>
      <c r="CH6">
        <v>0.12</v>
      </c>
      <c r="CI6">
        <v>16.616</v>
      </c>
      <c r="CJ6">
        <v>0.311</v>
      </c>
      <c r="CK6">
        <v>99904.706000000006</v>
      </c>
      <c r="CL6">
        <v>0</v>
      </c>
      <c r="CM6">
        <v>0.33800000000000002</v>
      </c>
      <c r="CN6">
        <v>14.848000000000001</v>
      </c>
      <c r="CO6">
        <v>0.28899999999999998</v>
      </c>
      <c r="CP6">
        <v>280787.386</v>
      </c>
      <c r="CQ6">
        <v>0</v>
      </c>
      <c r="CR6">
        <v>30.335999999999999</v>
      </c>
      <c r="CS6">
        <v>147.666</v>
      </c>
      <c r="CT6">
        <v>10.914</v>
      </c>
      <c r="CU6">
        <v>25192612.892000001</v>
      </c>
      <c r="CV6">
        <v>0</v>
      </c>
      <c r="CW6">
        <v>4.1660000000000004</v>
      </c>
      <c r="CX6">
        <v>27.681999999999999</v>
      </c>
      <c r="CY6">
        <v>1.69</v>
      </c>
      <c r="CZ6">
        <v>3459929.6179999998</v>
      </c>
      <c r="DB6" t="s">
        <v>115</v>
      </c>
      <c r="DC6">
        <v>0</v>
      </c>
      <c r="DD6">
        <v>0</v>
      </c>
      <c r="DE6">
        <v>0</v>
      </c>
      <c r="DF6">
        <v>0</v>
      </c>
    </row>
    <row r="7" spans="1:112" hidden="1" x14ac:dyDescent="0.25">
      <c r="A7" t="s">
        <v>111</v>
      </c>
      <c r="B7" t="s">
        <v>120</v>
      </c>
      <c r="C7" t="s">
        <v>113</v>
      </c>
      <c r="D7" t="s">
        <v>114</v>
      </c>
      <c r="E7">
        <v>100</v>
      </c>
      <c r="F7" s="2">
        <f>E7/E11</f>
        <v>1.0419922892570595E-2</v>
      </c>
      <c r="G7">
        <v>8.3469999999999995</v>
      </c>
      <c r="L7">
        <v>16800</v>
      </c>
      <c r="M7" s="1">
        <v>1.4E-3</v>
      </c>
      <c r="R7">
        <v>0</v>
      </c>
      <c r="S7">
        <v>0.182</v>
      </c>
      <c r="T7">
        <v>2.2450000000000001</v>
      </c>
      <c r="U7">
        <v>0.11799999999999999</v>
      </c>
      <c r="V7">
        <v>3058.1410000000001</v>
      </c>
      <c r="W7">
        <v>0</v>
      </c>
      <c r="X7">
        <v>0.42</v>
      </c>
      <c r="Y7">
        <v>12.859</v>
      </c>
      <c r="Z7">
        <v>0.57399999999999995</v>
      </c>
      <c r="AA7">
        <v>7049.3159999999998</v>
      </c>
      <c r="AB7">
        <v>0</v>
      </c>
      <c r="AC7">
        <v>0.34300000000000003</v>
      </c>
      <c r="AD7">
        <v>2.8239999999999998</v>
      </c>
      <c r="AE7">
        <v>0.184</v>
      </c>
      <c r="AF7">
        <v>5770.43</v>
      </c>
      <c r="AG7">
        <v>1.98</v>
      </c>
      <c r="AH7">
        <v>28.361000000000001</v>
      </c>
      <c r="AI7">
        <v>93.254000000000005</v>
      </c>
      <c r="AJ7">
        <v>8.2089999999999996</v>
      </c>
      <c r="AK7">
        <v>476463.93400000001</v>
      </c>
      <c r="AL7">
        <v>0.26900000000000002</v>
      </c>
      <c r="AM7">
        <v>2.7669999999999999</v>
      </c>
      <c r="AN7">
        <v>19.998000000000001</v>
      </c>
      <c r="AO7">
        <v>1.548</v>
      </c>
      <c r="AP7">
        <v>46488.934999999998</v>
      </c>
      <c r="AQ7">
        <v>6632</v>
      </c>
      <c r="AR7" s="1">
        <v>5.9999999999999995E-4</v>
      </c>
      <c r="AW7">
        <v>0</v>
      </c>
      <c r="AX7">
        <v>0.16600000000000001</v>
      </c>
      <c r="AY7">
        <v>5.5860000000000003</v>
      </c>
      <c r="AZ7">
        <v>0.14399999999999999</v>
      </c>
      <c r="BA7">
        <v>1101.3630000000001</v>
      </c>
      <c r="BB7">
        <v>0</v>
      </c>
      <c r="BC7">
        <v>0.39300000000000002</v>
      </c>
      <c r="BD7">
        <v>13.095000000000001</v>
      </c>
      <c r="BE7">
        <v>0.4</v>
      </c>
      <c r="BF7">
        <v>2607.7669999999998</v>
      </c>
      <c r="BG7">
        <v>0</v>
      </c>
      <c r="BH7">
        <v>0.35399999999999998</v>
      </c>
      <c r="BI7">
        <v>3.7549999999999999</v>
      </c>
      <c r="BJ7">
        <v>0.245</v>
      </c>
      <c r="BK7">
        <v>2348.9119999999998</v>
      </c>
      <c r="BL7">
        <v>0</v>
      </c>
      <c r="BM7">
        <v>8.3569999999999993</v>
      </c>
      <c r="BN7">
        <v>66.022000000000006</v>
      </c>
      <c r="BO7">
        <v>4.9909999999999997</v>
      </c>
      <c r="BP7">
        <v>55421.550999999999</v>
      </c>
      <c r="BQ7">
        <v>0.114</v>
      </c>
      <c r="BR7">
        <v>2.6640000000000001</v>
      </c>
      <c r="BS7">
        <v>26.52</v>
      </c>
      <c r="BT7">
        <v>1.7969999999999999</v>
      </c>
      <c r="BU7">
        <v>17667.826000000001</v>
      </c>
      <c r="BV7">
        <v>23432</v>
      </c>
      <c r="BW7" s="1">
        <v>2E-3</v>
      </c>
      <c r="CB7">
        <v>0</v>
      </c>
      <c r="CC7">
        <v>0.17799999999999999</v>
      </c>
      <c r="CD7">
        <v>5.5860000000000003</v>
      </c>
      <c r="CE7">
        <v>0.12</v>
      </c>
      <c r="CF7">
        <v>4159.5039999999999</v>
      </c>
      <c r="CG7">
        <v>0</v>
      </c>
      <c r="CH7">
        <v>0.41199999999999998</v>
      </c>
      <c r="CI7">
        <v>13.095000000000001</v>
      </c>
      <c r="CJ7">
        <v>0.47299999999999998</v>
      </c>
      <c r="CK7">
        <v>9657.0830000000005</v>
      </c>
      <c r="CL7">
        <v>0</v>
      </c>
      <c r="CM7">
        <v>0.34699999999999998</v>
      </c>
      <c r="CN7">
        <v>3.7549999999999999</v>
      </c>
      <c r="CO7">
        <v>0.19</v>
      </c>
      <c r="CP7">
        <v>8119.3419999999996</v>
      </c>
      <c r="CQ7">
        <v>0</v>
      </c>
      <c r="CR7">
        <v>22.699000000000002</v>
      </c>
      <c r="CS7">
        <v>93.254000000000005</v>
      </c>
      <c r="CT7">
        <v>6.9820000000000002</v>
      </c>
      <c r="CU7">
        <v>531885.48499999999</v>
      </c>
      <c r="CV7">
        <v>0</v>
      </c>
      <c r="CW7">
        <v>2.738</v>
      </c>
      <c r="CX7">
        <v>26.52</v>
      </c>
      <c r="CY7">
        <v>1.5469999999999999</v>
      </c>
      <c r="CZ7">
        <v>64156.760999999999</v>
      </c>
      <c r="DB7" t="s">
        <v>115</v>
      </c>
      <c r="DC7">
        <v>0</v>
      </c>
      <c r="DD7">
        <v>0</v>
      </c>
      <c r="DE7">
        <v>0</v>
      </c>
      <c r="DF7">
        <v>0</v>
      </c>
    </row>
    <row r="8" spans="1:112" hidden="1" x14ac:dyDescent="0.25">
      <c r="A8" t="s">
        <v>111</v>
      </c>
      <c r="B8" t="s">
        <v>120</v>
      </c>
      <c r="C8" t="s">
        <v>116</v>
      </c>
      <c r="D8" t="s">
        <v>114</v>
      </c>
      <c r="E8">
        <v>232</v>
      </c>
      <c r="F8" s="2">
        <f>E8/E11</f>
        <v>2.4174221110763779E-2</v>
      </c>
      <c r="G8">
        <v>19.37</v>
      </c>
      <c r="L8">
        <v>47737</v>
      </c>
      <c r="M8" s="1">
        <v>4.0000000000000001E-3</v>
      </c>
      <c r="R8">
        <v>0</v>
      </c>
      <c r="S8">
        <v>0.216</v>
      </c>
      <c r="T8">
        <v>3.3639999999999999</v>
      </c>
      <c r="U8">
        <v>0.14299999999999999</v>
      </c>
      <c r="V8">
        <v>10303.793</v>
      </c>
      <c r="W8">
        <v>0</v>
      </c>
      <c r="X8">
        <v>2.8000000000000001E-2</v>
      </c>
      <c r="Y8">
        <v>3.1680000000000001</v>
      </c>
      <c r="Z8">
        <v>3.5999999999999997E-2</v>
      </c>
      <c r="AA8">
        <v>1332.0360000000001</v>
      </c>
      <c r="AB8">
        <v>0</v>
      </c>
      <c r="AC8">
        <v>0.749</v>
      </c>
      <c r="AD8">
        <v>11.936</v>
      </c>
      <c r="AE8">
        <v>0.56200000000000006</v>
      </c>
      <c r="AF8">
        <v>35738.355000000003</v>
      </c>
      <c r="AG8">
        <v>3.2069999999999999</v>
      </c>
      <c r="AH8">
        <v>29.312000000000001</v>
      </c>
      <c r="AI8">
        <v>91.13</v>
      </c>
      <c r="AJ8">
        <v>7.9870000000000001</v>
      </c>
      <c r="AK8">
        <v>1399264.1189999999</v>
      </c>
      <c r="AL8">
        <v>0.26700000000000002</v>
      </c>
      <c r="AM8">
        <v>1.81</v>
      </c>
      <c r="AN8">
        <v>11.75</v>
      </c>
      <c r="AO8">
        <v>0.72399999999999998</v>
      </c>
      <c r="AP8">
        <v>86419.771999999997</v>
      </c>
      <c r="AQ8">
        <v>15632</v>
      </c>
      <c r="AR8" s="1">
        <v>1.2999999999999999E-3</v>
      </c>
      <c r="AW8">
        <v>0</v>
      </c>
      <c r="AX8">
        <v>0.19600000000000001</v>
      </c>
      <c r="AY8">
        <v>6.4269999999999996</v>
      </c>
      <c r="AZ8">
        <v>0.13300000000000001</v>
      </c>
      <c r="BA8">
        <v>3061.0650000000001</v>
      </c>
      <c r="BB8">
        <v>0</v>
      </c>
      <c r="BC8">
        <v>2.8000000000000001E-2</v>
      </c>
      <c r="BD8">
        <v>2.706</v>
      </c>
      <c r="BE8">
        <v>4.2000000000000003E-2</v>
      </c>
      <c r="BF8">
        <v>442.27100000000002</v>
      </c>
      <c r="BG8">
        <v>0</v>
      </c>
      <c r="BH8">
        <v>0.996</v>
      </c>
      <c r="BI8">
        <v>17.100000000000001</v>
      </c>
      <c r="BJ8">
        <v>0.79800000000000004</v>
      </c>
      <c r="BK8">
        <v>15562.99</v>
      </c>
      <c r="BL8">
        <v>0</v>
      </c>
      <c r="BM8">
        <v>9.9309999999999992</v>
      </c>
      <c r="BN8">
        <v>62.116999999999997</v>
      </c>
      <c r="BO8">
        <v>5.2880000000000003</v>
      </c>
      <c r="BP8">
        <v>155237.519</v>
      </c>
      <c r="BQ8">
        <v>9.5000000000000001E-2</v>
      </c>
      <c r="BR8">
        <v>1.879</v>
      </c>
      <c r="BS8">
        <v>13.154999999999999</v>
      </c>
      <c r="BT8">
        <v>0.79800000000000004</v>
      </c>
      <c r="BU8">
        <v>29378.298999999999</v>
      </c>
      <c r="BV8">
        <v>63369</v>
      </c>
      <c r="BW8" s="1">
        <v>5.3E-3</v>
      </c>
      <c r="CB8">
        <v>0</v>
      </c>
      <c r="CC8">
        <v>0.21099999999999999</v>
      </c>
      <c r="CD8">
        <v>6.4269999999999996</v>
      </c>
      <c r="CE8">
        <v>0.13400000000000001</v>
      </c>
      <c r="CF8">
        <v>13364.859</v>
      </c>
      <c r="CG8">
        <v>0</v>
      </c>
      <c r="CH8">
        <v>2.8000000000000001E-2</v>
      </c>
      <c r="CI8">
        <v>3.1680000000000001</v>
      </c>
      <c r="CJ8">
        <v>3.5999999999999997E-2</v>
      </c>
      <c r="CK8">
        <v>1774.306</v>
      </c>
      <c r="CL8">
        <v>0</v>
      </c>
      <c r="CM8">
        <v>0.81</v>
      </c>
      <c r="CN8">
        <v>17.100000000000001</v>
      </c>
      <c r="CO8">
        <v>0.58899999999999997</v>
      </c>
      <c r="CP8">
        <v>51301.345000000001</v>
      </c>
      <c r="CQ8">
        <v>0</v>
      </c>
      <c r="CR8">
        <v>24.530999999999999</v>
      </c>
      <c r="CS8">
        <v>91.13</v>
      </c>
      <c r="CT8">
        <v>6.9960000000000004</v>
      </c>
      <c r="CU8">
        <v>1554501.638</v>
      </c>
      <c r="CV8">
        <v>0</v>
      </c>
      <c r="CW8">
        <v>1.827</v>
      </c>
      <c r="CX8">
        <v>13.154999999999999</v>
      </c>
      <c r="CY8">
        <v>0.72099999999999997</v>
      </c>
      <c r="CZ8">
        <v>115798.071</v>
      </c>
      <c r="DB8" t="s">
        <v>115</v>
      </c>
      <c r="DC8">
        <v>0</v>
      </c>
      <c r="DD8">
        <v>0</v>
      </c>
      <c r="DE8">
        <v>0</v>
      </c>
      <c r="DF8">
        <v>0</v>
      </c>
    </row>
    <row r="9" spans="1:112" hidden="1" x14ac:dyDescent="0.25">
      <c r="A9" t="s">
        <v>111</v>
      </c>
      <c r="B9" t="s">
        <v>120</v>
      </c>
      <c r="C9" t="s">
        <v>117</v>
      </c>
      <c r="D9" t="s">
        <v>114</v>
      </c>
      <c r="E9">
        <v>357</v>
      </c>
      <c r="F9" s="2">
        <f>E9/E11</f>
        <v>3.7199124726477024E-2</v>
      </c>
      <c r="G9">
        <v>29.8</v>
      </c>
      <c r="L9">
        <v>77514</v>
      </c>
      <c r="M9" s="1">
        <v>6.4999999999999997E-3</v>
      </c>
      <c r="R9">
        <v>0</v>
      </c>
      <c r="S9">
        <v>0.71499999999999997</v>
      </c>
      <c r="T9">
        <v>27.303000000000001</v>
      </c>
      <c r="U9">
        <v>1.1259999999999999</v>
      </c>
      <c r="V9">
        <v>55408.792999999998</v>
      </c>
      <c r="W9">
        <v>0</v>
      </c>
      <c r="X9">
        <v>3.7999999999999999E-2</v>
      </c>
      <c r="Y9">
        <v>1.458</v>
      </c>
      <c r="Z9">
        <v>3.7999999999999999E-2</v>
      </c>
      <c r="AA9">
        <v>2944.0619999999999</v>
      </c>
      <c r="AB9">
        <v>0</v>
      </c>
      <c r="AC9">
        <v>0.22500000000000001</v>
      </c>
      <c r="AD9">
        <v>2.8919999999999999</v>
      </c>
      <c r="AE9">
        <v>0.11600000000000001</v>
      </c>
      <c r="AF9">
        <v>17450.276000000002</v>
      </c>
      <c r="AG9">
        <v>3.8879999999999999</v>
      </c>
      <c r="AH9">
        <v>32.954999999999998</v>
      </c>
      <c r="AI9">
        <v>110.41</v>
      </c>
      <c r="AJ9">
        <v>10.622</v>
      </c>
      <c r="AK9">
        <v>2554478.7480000001</v>
      </c>
      <c r="AL9">
        <v>0.23599999999999999</v>
      </c>
      <c r="AM9">
        <v>1.9350000000000001</v>
      </c>
      <c r="AN9">
        <v>12.558</v>
      </c>
      <c r="AO9">
        <v>0.91900000000000004</v>
      </c>
      <c r="AP9">
        <v>150022.329</v>
      </c>
      <c r="AQ9">
        <v>23065</v>
      </c>
      <c r="AR9" s="1">
        <v>1.9E-3</v>
      </c>
      <c r="AW9">
        <v>0</v>
      </c>
      <c r="AX9">
        <v>0.83</v>
      </c>
      <c r="AY9">
        <v>28.311</v>
      </c>
      <c r="AZ9">
        <v>1.508</v>
      </c>
      <c r="BA9">
        <v>19154.393</v>
      </c>
      <c r="BB9">
        <v>0</v>
      </c>
      <c r="BC9">
        <v>4.2000000000000003E-2</v>
      </c>
      <c r="BD9">
        <v>1.6439999999999999</v>
      </c>
      <c r="BE9">
        <v>4.1000000000000002E-2</v>
      </c>
      <c r="BF9">
        <v>975.17899999999997</v>
      </c>
      <c r="BG9">
        <v>0</v>
      </c>
      <c r="BH9">
        <v>0.26300000000000001</v>
      </c>
      <c r="BI9">
        <v>5.8860000000000001</v>
      </c>
      <c r="BJ9">
        <v>0.161</v>
      </c>
      <c r="BK9">
        <v>6058.808</v>
      </c>
      <c r="BL9">
        <v>0</v>
      </c>
      <c r="BM9">
        <v>13.68</v>
      </c>
      <c r="BN9">
        <v>107.758</v>
      </c>
      <c r="BO9">
        <v>7.5449999999999999</v>
      </c>
      <c r="BP9">
        <v>315535.45699999999</v>
      </c>
      <c r="BQ9">
        <v>0.108</v>
      </c>
      <c r="BR9">
        <v>2.1339999999999999</v>
      </c>
      <c r="BS9">
        <v>13.782</v>
      </c>
      <c r="BT9">
        <v>1.036</v>
      </c>
      <c r="BU9">
        <v>49220.474999999999</v>
      </c>
      <c r="BV9">
        <v>100579</v>
      </c>
      <c r="BW9" s="1">
        <v>8.3999999999999995E-3</v>
      </c>
      <c r="CB9">
        <v>0</v>
      </c>
      <c r="CC9">
        <v>0.74099999999999999</v>
      </c>
      <c r="CD9">
        <v>28.311</v>
      </c>
      <c r="CE9">
        <v>1.204</v>
      </c>
      <c r="CF9">
        <v>74563.186000000002</v>
      </c>
      <c r="CG9">
        <v>0</v>
      </c>
      <c r="CH9">
        <v>3.9E-2</v>
      </c>
      <c r="CI9">
        <v>1.6439999999999999</v>
      </c>
      <c r="CJ9">
        <v>3.7999999999999999E-2</v>
      </c>
      <c r="CK9">
        <v>3919.241</v>
      </c>
      <c r="CL9">
        <v>0</v>
      </c>
      <c r="CM9">
        <v>0.23400000000000001</v>
      </c>
      <c r="CN9">
        <v>5.8860000000000001</v>
      </c>
      <c r="CO9">
        <v>0.122</v>
      </c>
      <c r="CP9">
        <v>23509.083999999999</v>
      </c>
      <c r="CQ9">
        <v>0</v>
      </c>
      <c r="CR9">
        <v>28.535</v>
      </c>
      <c r="CS9">
        <v>110.41</v>
      </c>
      <c r="CT9">
        <v>9.66</v>
      </c>
      <c r="CU9">
        <v>2870014.2050000001</v>
      </c>
      <c r="CV9">
        <v>0</v>
      </c>
      <c r="CW9">
        <v>1.9810000000000001</v>
      </c>
      <c r="CX9">
        <v>13.782</v>
      </c>
      <c r="CY9">
        <v>0.93600000000000005</v>
      </c>
      <c r="CZ9">
        <v>199242.804</v>
      </c>
      <c r="DB9" t="s">
        <v>115</v>
      </c>
      <c r="DC9">
        <v>0</v>
      </c>
      <c r="DD9">
        <v>0</v>
      </c>
      <c r="DE9">
        <v>0</v>
      </c>
      <c r="DF9">
        <v>0</v>
      </c>
    </row>
    <row r="10" spans="1:112" hidden="1" x14ac:dyDescent="0.25">
      <c r="A10" t="s">
        <v>111</v>
      </c>
      <c r="B10" t="s">
        <v>120</v>
      </c>
      <c r="C10" t="s">
        <v>118</v>
      </c>
      <c r="D10" t="s">
        <v>114</v>
      </c>
      <c r="E10">
        <v>8908</v>
      </c>
      <c r="G10">
        <v>743.57</v>
      </c>
      <c r="L10">
        <v>1706912</v>
      </c>
      <c r="M10" s="1">
        <v>0.14249999999999999</v>
      </c>
      <c r="R10">
        <v>0</v>
      </c>
      <c r="S10">
        <v>0.152</v>
      </c>
      <c r="T10">
        <v>3.3370000000000002</v>
      </c>
      <c r="U10">
        <v>9.7000000000000003E-2</v>
      </c>
      <c r="V10">
        <v>259762.07800000001</v>
      </c>
      <c r="W10">
        <v>0</v>
      </c>
      <c r="X10">
        <v>3.4000000000000002E-2</v>
      </c>
      <c r="Y10">
        <v>2.294</v>
      </c>
      <c r="Z10">
        <v>2.9000000000000001E-2</v>
      </c>
      <c r="AA10">
        <v>57458.387000000002</v>
      </c>
      <c r="AB10">
        <v>0</v>
      </c>
      <c r="AC10">
        <v>0.2</v>
      </c>
      <c r="AD10">
        <v>3.218</v>
      </c>
      <c r="AE10">
        <v>7.4999999999999997E-2</v>
      </c>
      <c r="AF10">
        <v>342001.929</v>
      </c>
      <c r="AG10">
        <v>0.84299999999999997</v>
      </c>
      <c r="AH10">
        <v>30.861000000000001</v>
      </c>
      <c r="AI10">
        <v>156.75299999999999</v>
      </c>
      <c r="AJ10">
        <v>9.3330000000000002</v>
      </c>
      <c r="AK10">
        <v>52677491.096000001</v>
      </c>
      <c r="AL10">
        <v>0.14000000000000001</v>
      </c>
      <c r="AM10">
        <v>1.8180000000000001</v>
      </c>
      <c r="AN10">
        <v>23.364999999999998</v>
      </c>
      <c r="AO10">
        <v>0.97799999999999998</v>
      </c>
      <c r="AP10">
        <v>3103227.7030000002</v>
      </c>
      <c r="AQ10">
        <v>596757</v>
      </c>
      <c r="AR10" s="1">
        <v>4.9799999999999997E-2</v>
      </c>
      <c r="AW10">
        <v>0</v>
      </c>
      <c r="AX10">
        <v>0.153</v>
      </c>
      <c r="AY10">
        <v>7.99</v>
      </c>
      <c r="AZ10">
        <v>0.124</v>
      </c>
      <c r="BA10">
        <v>91043.171000000002</v>
      </c>
      <c r="BB10">
        <v>0</v>
      </c>
      <c r="BC10">
        <v>3.6999999999999998E-2</v>
      </c>
      <c r="BD10">
        <v>9.0649999999999995</v>
      </c>
      <c r="BE10">
        <v>3.9E-2</v>
      </c>
      <c r="BF10">
        <v>22032.558000000001</v>
      </c>
      <c r="BG10">
        <v>0</v>
      </c>
      <c r="BH10">
        <v>0.218</v>
      </c>
      <c r="BI10">
        <v>15.201000000000001</v>
      </c>
      <c r="BJ10">
        <v>0.111</v>
      </c>
      <c r="BK10">
        <v>130341.86500000001</v>
      </c>
      <c r="BL10">
        <v>0</v>
      </c>
      <c r="BM10">
        <v>11.061</v>
      </c>
      <c r="BN10">
        <v>107.758</v>
      </c>
      <c r="BO10">
        <v>6.516</v>
      </c>
      <c r="BP10">
        <v>6600628.8360000001</v>
      </c>
      <c r="BQ10">
        <v>1.2999999999999999E-2</v>
      </c>
      <c r="BR10">
        <v>1.917</v>
      </c>
      <c r="BS10">
        <v>28.884</v>
      </c>
      <c r="BT10">
        <v>0.98399999999999999</v>
      </c>
      <c r="BU10">
        <v>1144037.78</v>
      </c>
      <c r="BV10">
        <v>2303669</v>
      </c>
      <c r="BW10" s="1">
        <v>0.1923</v>
      </c>
      <c r="CB10">
        <v>0</v>
      </c>
      <c r="CC10">
        <v>0.152</v>
      </c>
      <c r="CD10">
        <v>7.99</v>
      </c>
      <c r="CE10">
        <v>0.1</v>
      </c>
      <c r="CF10">
        <v>350805.24800000002</v>
      </c>
      <c r="CG10">
        <v>0</v>
      </c>
      <c r="CH10">
        <v>3.5000000000000003E-2</v>
      </c>
      <c r="CI10">
        <v>9.0649999999999995</v>
      </c>
      <c r="CJ10">
        <v>2.9000000000000001E-2</v>
      </c>
      <c r="CK10">
        <v>79490.945000000007</v>
      </c>
      <c r="CL10">
        <v>0</v>
      </c>
      <c r="CM10">
        <v>0.20499999999999999</v>
      </c>
      <c r="CN10">
        <v>15.201000000000001</v>
      </c>
      <c r="CO10">
        <v>7.9000000000000001E-2</v>
      </c>
      <c r="CP10">
        <v>472343.79499999998</v>
      </c>
      <c r="CQ10">
        <v>0</v>
      </c>
      <c r="CR10">
        <v>25.731999999999999</v>
      </c>
      <c r="CS10">
        <v>156.75299999999999</v>
      </c>
      <c r="CT10">
        <v>8.4510000000000005</v>
      </c>
      <c r="CU10">
        <v>59278119.931999996</v>
      </c>
      <c r="CV10">
        <v>0</v>
      </c>
      <c r="CW10">
        <v>1.8440000000000001</v>
      </c>
      <c r="CX10">
        <v>28.884</v>
      </c>
      <c r="CY10">
        <v>0.93500000000000005</v>
      </c>
      <c r="CZ10">
        <v>4247265.483</v>
      </c>
      <c r="DB10" t="s">
        <v>115</v>
      </c>
      <c r="DC10">
        <v>0</v>
      </c>
      <c r="DD10">
        <v>0</v>
      </c>
      <c r="DE10">
        <v>0</v>
      </c>
      <c r="DF10">
        <v>0</v>
      </c>
    </row>
    <row r="11" spans="1:112" x14ac:dyDescent="0.25">
      <c r="A11" t="s">
        <v>111</v>
      </c>
      <c r="B11" t="s">
        <v>120</v>
      </c>
      <c r="C11" t="s">
        <v>119</v>
      </c>
      <c r="D11" t="s">
        <v>114</v>
      </c>
      <c r="E11">
        <v>9597</v>
      </c>
      <c r="G11">
        <v>801.09</v>
      </c>
      <c r="L11">
        <v>1848963</v>
      </c>
      <c r="M11" s="1">
        <v>0.15429999999999999</v>
      </c>
      <c r="R11">
        <v>0</v>
      </c>
      <c r="S11">
        <v>0.17799999999999999</v>
      </c>
      <c r="T11">
        <v>27.303000000000001</v>
      </c>
      <c r="U11">
        <v>0.26200000000000001</v>
      </c>
      <c r="V11">
        <v>328532.804</v>
      </c>
      <c r="W11">
        <v>0</v>
      </c>
      <c r="X11">
        <v>3.6999999999999998E-2</v>
      </c>
      <c r="Y11">
        <v>12.859</v>
      </c>
      <c r="Z11">
        <v>7.4999999999999997E-2</v>
      </c>
      <c r="AA11">
        <v>68783.8</v>
      </c>
      <c r="AB11">
        <v>0</v>
      </c>
      <c r="AC11">
        <v>0.217</v>
      </c>
      <c r="AD11">
        <v>11.936</v>
      </c>
      <c r="AE11">
        <v>0.14699999999999999</v>
      </c>
      <c r="AF11">
        <v>400960.99</v>
      </c>
      <c r="AG11">
        <v>0.84299999999999997</v>
      </c>
      <c r="AH11">
        <v>30.885999999999999</v>
      </c>
      <c r="AI11">
        <v>156.75299999999999</v>
      </c>
      <c r="AJ11">
        <v>9.3539999999999992</v>
      </c>
      <c r="AK11">
        <v>57107697.898000002</v>
      </c>
      <c r="AL11">
        <v>0.14000000000000001</v>
      </c>
      <c r="AM11">
        <v>1.831</v>
      </c>
      <c r="AN11">
        <v>23.364999999999998</v>
      </c>
      <c r="AO11">
        <v>0.98399999999999999</v>
      </c>
      <c r="AP11">
        <v>3386158.7390000001</v>
      </c>
      <c r="AQ11">
        <v>642086</v>
      </c>
      <c r="AR11" s="1">
        <v>5.3600000000000002E-2</v>
      </c>
      <c r="AW11">
        <v>0</v>
      </c>
      <c r="AX11">
        <v>0.17799999999999999</v>
      </c>
      <c r="AY11">
        <v>28.311</v>
      </c>
      <c r="AZ11">
        <v>0.34100000000000003</v>
      </c>
      <c r="BA11">
        <v>114359.992</v>
      </c>
      <c r="BB11">
        <v>0</v>
      </c>
      <c r="BC11">
        <v>4.1000000000000002E-2</v>
      </c>
      <c r="BD11">
        <v>13.095000000000001</v>
      </c>
      <c r="BE11">
        <v>6.6000000000000003E-2</v>
      </c>
      <c r="BF11">
        <v>26057.775000000001</v>
      </c>
      <c r="BG11">
        <v>0</v>
      </c>
      <c r="BH11">
        <v>0.24</v>
      </c>
      <c r="BI11">
        <v>17.100000000000001</v>
      </c>
      <c r="BJ11">
        <v>0.21</v>
      </c>
      <c r="BK11">
        <v>154312.57500000001</v>
      </c>
      <c r="BL11">
        <v>0</v>
      </c>
      <c r="BM11">
        <v>11.099</v>
      </c>
      <c r="BN11">
        <v>107.758</v>
      </c>
      <c r="BO11">
        <v>6.5449999999999999</v>
      </c>
      <c r="BP11">
        <v>7126823.3629999999</v>
      </c>
      <c r="BQ11">
        <v>1.2999999999999999E-2</v>
      </c>
      <c r="BR11">
        <v>1.9319999999999999</v>
      </c>
      <c r="BS11">
        <v>28.884</v>
      </c>
      <c r="BT11">
        <v>0.998</v>
      </c>
      <c r="BU11">
        <v>1240304.3799999999</v>
      </c>
      <c r="BV11">
        <v>2491049</v>
      </c>
      <c r="BW11" s="1">
        <v>0.2079</v>
      </c>
      <c r="CB11">
        <v>0</v>
      </c>
      <c r="CC11">
        <v>0.17799999999999999</v>
      </c>
      <c r="CD11">
        <v>28.311</v>
      </c>
      <c r="CE11">
        <v>0.27800000000000002</v>
      </c>
      <c r="CF11">
        <v>442892.79599999997</v>
      </c>
      <c r="CG11">
        <v>0</v>
      </c>
      <c r="CH11">
        <v>3.7999999999999999E-2</v>
      </c>
      <c r="CI11">
        <v>13.095000000000001</v>
      </c>
      <c r="CJ11">
        <v>6.7000000000000004E-2</v>
      </c>
      <c r="CK11">
        <v>94841.574999999997</v>
      </c>
      <c r="CL11">
        <v>0</v>
      </c>
      <c r="CM11">
        <v>0.223</v>
      </c>
      <c r="CN11">
        <v>17.100000000000001</v>
      </c>
      <c r="CO11">
        <v>0.157</v>
      </c>
      <c r="CP11">
        <v>555273.56499999994</v>
      </c>
      <c r="CQ11">
        <v>0</v>
      </c>
      <c r="CR11">
        <v>25.786000000000001</v>
      </c>
      <c r="CS11">
        <v>156.75299999999999</v>
      </c>
      <c r="CT11">
        <v>8.4740000000000002</v>
      </c>
      <c r="CU11">
        <v>64234521.261</v>
      </c>
      <c r="CV11">
        <v>0</v>
      </c>
      <c r="CW11">
        <v>1.857</v>
      </c>
      <c r="CX11">
        <v>28.884</v>
      </c>
      <c r="CY11">
        <v>0.94399999999999995</v>
      </c>
      <c r="CZ11">
        <v>4626463.1179999998</v>
      </c>
      <c r="DB11" t="s">
        <v>115</v>
      </c>
      <c r="DC11">
        <v>0</v>
      </c>
      <c r="DD11">
        <v>0</v>
      </c>
      <c r="DE11">
        <v>0</v>
      </c>
      <c r="DF11">
        <v>0</v>
      </c>
    </row>
    <row r="12" spans="1:112" hidden="1" x14ac:dyDescent="0.25">
      <c r="A12" t="s">
        <v>111</v>
      </c>
      <c r="B12" t="s">
        <v>121</v>
      </c>
      <c r="C12" t="s">
        <v>113</v>
      </c>
      <c r="D12" t="s">
        <v>114</v>
      </c>
      <c r="E12">
        <v>111</v>
      </c>
      <c r="F12" s="2">
        <f>E12/E16</f>
        <v>3.0048727666486193E-2</v>
      </c>
      <c r="G12">
        <v>9.2650000000000006</v>
      </c>
      <c r="L12">
        <v>18224</v>
      </c>
      <c r="M12" s="1">
        <v>1.5E-3</v>
      </c>
      <c r="R12">
        <v>0</v>
      </c>
      <c r="S12">
        <v>0.11</v>
      </c>
      <c r="T12">
        <v>3.7879999999999998</v>
      </c>
      <c r="U12">
        <v>0.13500000000000001</v>
      </c>
      <c r="V12">
        <v>2002.3610000000001</v>
      </c>
      <c r="W12">
        <v>0</v>
      </c>
      <c r="X12">
        <v>0.69299999999999995</v>
      </c>
      <c r="Y12">
        <v>12.617000000000001</v>
      </c>
      <c r="Z12">
        <v>0.78100000000000003</v>
      </c>
      <c r="AA12">
        <v>12630.200999999999</v>
      </c>
      <c r="AB12">
        <v>0</v>
      </c>
      <c r="AC12">
        <v>0.38400000000000001</v>
      </c>
      <c r="AD12">
        <v>3.3490000000000002</v>
      </c>
      <c r="AE12">
        <v>0.35499999999999998</v>
      </c>
      <c r="AF12">
        <v>6996.2460000000001</v>
      </c>
      <c r="AG12">
        <v>2.8559999999999999</v>
      </c>
      <c r="AH12">
        <v>29.411000000000001</v>
      </c>
      <c r="AI12">
        <v>113.402</v>
      </c>
      <c r="AJ12">
        <v>9.5039999999999996</v>
      </c>
      <c r="AK12">
        <v>535988.56499999994</v>
      </c>
      <c r="AL12">
        <v>0.20799999999999999</v>
      </c>
      <c r="AM12">
        <v>3.8610000000000002</v>
      </c>
      <c r="AN12">
        <v>20.628</v>
      </c>
      <c r="AO12">
        <v>2.0419999999999998</v>
      </c>
      <c r="AP12">
        <v>70367.006999999998</v>
      </c>
      <c r="AQ12">
        <v>7649</v>
      </c>
      <c r="AR12" s="1">
        <v>5.9999999999999995E-4</v>
      </c>
      <c r="AW12">
        <v>0</v>
      </c>
      <c r="AX12">
        <v>0.109</v>
      </c>
      <c r="AY12">
        <v>6.1669999999999998</v>
      </c>
      <c r="AZ12">
        <v>0.14899999999999999</v>
      </c>
      <c r="BA12">
        <v>836.97199999999998</v>
      </c>
      <c r="BB12">
        <v>0</v>
      </c>
      <c r="BC12">
        <v>0.66400000000000003</v>
      </c>
      <c r="BD12">
        <v>13.169</v>
      </c>
      <c r="BE12">
        <v>0.78400000000000003</v>
      </c>
      <c r="BF12">
        <v>5078.3090000000002</v>
      </c>
      <c r="BG12">
        <v>0</v>
      </c>
      <c r="BH12">
        <v>0.377</v>
      </c>
      <c r="BI12">
        <v>7.3769999999999998</v>
      </c>
      <c r="BJ12">
        <v>0.35899999999999999</v>
      </c>
      <c r="BK12">
        <v>2880.7379999999998</v>
      </c>
      <c r="BL12">
        <v>0</v>
      </c>
      <c r="BM12">
        <v>6.9009999999999998</v>
      </c>
      <c r="BN12">
        <v>92.194999999999993</v>
      </c>
      <c r="BO12">
        <v>4.2960000000000003</v>
      </c>
      <c r="BP12">
        <v>52781.989000000001</v>
      </c>
      <c r="BQ12">
        <v>9.7000000000000003E-2</v>
      </c>
      <c r="BR12">
        <v>3.262</v>
      </c>
      <c r="BS12">
        <v>29.210999999999999</v>
      </c>
      <c r="BT12">
        <v>1.958</v>
      </c>
      <c r="BU12">
        <v>24952.085999999999</v>
      </c>
      <c r="BV12">
        <v>25873</v>
      </c>
      <c r="BW12" s="1">
        <v>2.2000000000000001E-3</v>
      </c>
      <c r="CB12">
        <v>0</v>
      </c>
      <c r="CC12">
        <v>0.11</v>
      </c>
      <c r="CD12">
        <v>6.1669999999999998</v>
      </c>
      <c r="CE12">
        <v>0.13</v>
      </c>
      <c r="CF12">
        <v>2839.3330000000001</v>
      </c>
      <c r="CG12">
        <v>0</v>
      </c>
      <c r="CH12">
        <v>0.68400000000000005</v>
      </c>
      <c r="CI12">
        <v>13.169</v>
      </c>
      <c r="CJ12">
        <v>0.73599999999999999</v>
      </c>
      <c r="CK12">
        <v>17708.509999999998</v>
      </c>
      <c r="CL12">
        <v>0</v>
      </c>
      <c r="CM12">
        <v>0.38200000000000001</v>
      </c>
      <c r="CN12">
        <v>7.3769999999999998</v>
      </c>
      <c r="CO12">
        <v>0.35199999999999998</v>
      </c>
      <c r="CP12">
        <v>9876.9840000000004</v>
      </c>
      <c r="CQ12">
        <v>0</v>
      </c>
      <c r="CR12">
        <v>22.756</v>
      </c>
      <c r="CS12">
        <v>113.402</v>
      </c>
      <c r="CT12">
        <v>8.0139999999999993</v>
      </c>
      <c r="CU12">
        <v>588770.554</v>
      </c>
      <c r="CV12">
        <v>0</v>
      </c>
      <c r="CW12">
        <v>3.6840000000000002</v>
      </c>
      <c r="CX12">
        <v>29.210999999999999</v>
      </c>
      <c r="CY12">
        <v>1.946</v>
      </c>
      <c r="CZ12">
        <v>95319.092999999993</v>
      </c>
      <c r="DB12" t="s">
        <v>115</v>
      </c>
      <c r="DC12">
        <v>0</v>
      </c>
      <c r="DD12">
        <v>0</v>
      </c>
      <c r="DE12">
        <v>0</v>
      </c>
      <c r="DF12">
        <v>0</v>
      </c>
    </row>
    <row r="13" spans="1:112" hidden="1" x14ac:dyDescent="0.25">
      <c r="A13" t="s">
        <v>111</v>
      </c>
      <c r="B13" t="s">
        <v>121</v>
      </c>
      <c r="C13" t="s">
        <v>116</v>
      </c>
      <c r="D13" t="s">
        <v>114</v>
      </c>
      <c r="E13">
        <v>152</v>
      </c>
      <c r="F13" s="2">
        <f>E13/E16</f>
        <v>4.114780725500812E-2</v>
      </c>
      <c r="G13">
        <v>12.69</v>
      </c>
      <c r="L13">
        <v>26157</v>
      </c>
      <c r="M13" s="1">
        <v>2.2000000000000001E-3</v>
      </c>
      <c r="R13">
        <v>0</v>
      </c>
      <c r="S13">
        <v>0.153</v>
      </c>
      <c r="T13">
        <v>3.7029999999999998</v>
      </c>
      <c r="U13">
        <v>0.13</v>
      </c>
      <c r="V13">
        <v>4003.4259999999999</v>
      </c>
      <c r="W13">
        <v>0</v>
      </c>
      <c r="X13">
        <v>6.8000000000000005E-2</v>
      </c>
      <c r="Y13">
        <v>10.582000000000001</v>
      </c>
      <c r="Z13">
        <v>0.24199999999999999</v>
      </c>
      <c r="AA13">
        <v>1776.942</v>
      </c>
      <c r="AB13">
        <v>0</v>
      </c>
      <c r="AC13">
        <v>1.075</v>
      </c>
      <c r="AD13">
        <v>11.967000000000001</v>
      </c>
      <c r="AE13">
        <v>0.629</v>
      </c>
      <c r="AF13">
        <v>28128.944</v>
      </c>
      <c r="AG13">
        <v>2.99</v>
      </c>
      <c r="AH13">
        <v>27.382000000000001</v>
      </c>
      <c r="AI13">
        <v>87.256</v>
      </c>
      <c r="AJ13">
        <v>8.4570000000000007</v>
      </c>
      <c r="AK13">
        <v>716219.63699999999</v>
      </c>
      <c r="AL13">
        <v>0.28000000000000003</v>
      </c>
      <c r="AM13">
        <v>2.5150000000000001</v>
      </c>
      <c r="AN13">
        <v>17.55</v>
      </c>
      <c r="AO13">
        <v>1.1200000000000001</v>
      </c>
      <c r="AP13">
        <v>65795.316999999995</v>
      </c>
      <c r="AQ13">
        <v>10760</v>
      </c>
      <c r="AR13" s="1">
        <v>8.9999999999999998E-4</v>
      </c>
      <c r="AW13">
        <v>0</v>
      </c>
      <c r="AX13">
        <v>0.11899999999999999</v>
      </c>
      <c r="AY13">
        <v>4.9850000000000003</v>
      </c>
      <c r="AZ13">
        <v>0.158</v>
      </c>
      <c r="BA13">
        <v>1281.7080000000001</v>
      </c>
      <c r="BB13">
        <v>0</v>
      </c>
      <c r="BC13">
        <v>0.10299999999999999</v>
      </c>
      <c r="BD13">
        <v>12.93</v>
      </c>
      <c r="BE13">
        <v>0.26100000000000001</v>
      </c>
      <c r="BF13">
        <v>1107.944</v>
      </c>
      <c r="BG13">
        <v>0</v>
      </c>
      <c r="BH13">
        <v>1.208</v>
      </c>
      <c r="BI13">
        <v>14.308</v>
      </c>
      <c r="BJ13">
        <v>0.89400000000000002</v>
      </c>
      <c r="BK13">
        <v>13002.77</v>
      </c>
      <c r="BL13">
        <v>0</v>
      </c>
      <c r="BM13">
        <v>6.8710000000000004</v>
      </c>
      <c r="BN13">
        <v>70.411000000000001</v>
      </c>
      <c r="BO13">
        <v>3.6890000000000001</v>
      </c>
      <c r="BP13">
        <v>73930.252999999997</v>
      </c>
      <c r="BQ13">
        <v>0.125</v>
      </c>
      <c r="BR13">
        <v>2.5960000000000001</v>
      </c>
      <c r="BS13">
        <v>36.029000000000003</v>
      </c>
      <c r="BT13">
        <v>1.298</v>
      </c>
      <c r="BU13">
        <v>27933.381000000001</v>
      </c>
      <c r="BV13">
        <v>36917</v>
      </c>
      <c r="BW13" s="1">
        <v>3.0999999999999999E-3</v>
      </c>
      <c r="CB13">
        <v>0</v>
      </c>
      <c r="CC13">
        <v>0.14299999999999999</v>
      </c>
      <c r="CD13">
        <v>4.9850000000000003</v>
      </c>
      <c r="CE13">
        <v>0.129</v>
      </c>
      <c r="CF13">
        <v>5285.1350000000002</v>
      </c>
      <c r="CG13">
        <v>0</v>
      </c>
      <c r="CH13">
        <v>7.8E-2</v>
      </c>
      <c r="CI13">
        <v>12.93</v>
      </c>
      <c r="CJ13">
        <v>0.23799999999999999</v>
      </c>
      <c r="CK13">
        <v>2884.886</v>
      </c>
      <c r="CL13">
        <v>0</v>
      </c>
      <c r="CM13">
        <v>1.1140000000000001</v>
      </c>
      <c r="CN13">
        <v>14.308</v>
      </c>
      <c r="CO13">
        <v>0.65600000000000003</v>
      </c>
      <c r="CP13">
        <v>41131.713000000003</v>
      </c>
      <c r="CQ13">
        <v>0</v>
      </c>
      <c r="CR13">
        <v>21.402999999999999</v>
      </c>
      <c r="CS13">
        <v>87.256</v>
      </c>
      <c r="CT13">
        <v>7.0359999999999996</v>
      </c>
      <c r="CU13">
        <v>790149.89099999995</v>
      </c>
      <c r="CV13">
        <v>0</v>
      </c>
      <c r="CW13">
        <v>2.5390000000000001</v>
      </c>
      <c r="CX13">
        <v>36.029000000000003</v>
      </c>
      <c r="CY13">
        <v>1.071</v>
      </c>
      <c r="CZ13">
        <v>93728.698000000004</v>
      </c>
      <c r="DB13" t="s">
        <v>115</v>
      </c>
      <c r="DC13">
        <v>0</v>
      </c>
      <c r="DD13">
        <v>0</v>
      </c>
      <c r="DE13">
        <v>0</v>
      </c>
      <c r="DF13">
        <v>0</v>
      </c>
    </row>
    <row r="14" spans="1:112" hidden="1" x14ac:dyDescent="0.25">
      <c r="A14" t="s">
        <v>111</v>
      </c>
      <c r="B14" t="s">
        <v>121</v>
      </c>
      <c r="C14" t="s">
        <v>117</v>
      </c>
      <c r="D14" t="s">
        <v>114</v>
      </c>
      <c r="E14">
        <v>58</v>
      </c>
      <c r="F14" s="2">
        <f>E14/E16</f>
        <v>1.5701136978884679E-2</v>
      </c>
      <c r="G14">
        <v>4.84</v>
      </c>
      <c r="L14">
        <v>11605</v>
      </c>
      <c r="M14" s="1">
        <v>1E-3</v>
      </c>
      <c r="R14">
        <v>0</v>
      </c>
      <c r="S14">
        <v>0.69199999999999995</v>
      </c>
      <c r="T14">
        <v>22.263999999999999</v>
      </c>
      <c r="U14">
        <v>1.4830000000000001</v>
      </c>
      <c r="V14">
        <v>8031.38</v>
      </c>
      <c r="W14">
        <v>0</v>
      </c>
      <c r="X14">
        <v>0.06</v>
      </c>
      <c r="Y14">
        <v>2.206</v>
      </c>
      <c r="Z14">
        <v>5.0999999999999997E-2</v>
      </c>
      <c r="AA14">
        <v>695.82299999999998</v>
      </c>
      <c r="AB14">
        <v>0</v>
      </c>
      <c r="AC14">
        <v>0.30599999999999999</v>
      </c>
      <c r="AD14">
        <v>2.3319999999999999</v>
      </c>
      <c r="AE14">
        <v>0.14699999999999999</v>
      </c>
      <c r="AF14">
        <v>3547.7779999999998</v>
      </c>
      <c r="AG14">
        <v>3.6389999999999998</v>
      </c>
      <c r="AH14">
        <v>28.866</v>
      </c>
      <c r="AI14">
        <v>83.230999999999995</v>
      </c>
      <c r="AJ14">
        <v>8.0009999999999994</v>
      </c>
      <c r="AK14">
        <v>334989.31199999998</v>
      </c>
      <c r="AL14">
        <v>0.41199999999999998</v>
      </c>
      <c r="AM14">
        <v>2.3580000000000001</v>
      </c>
      <c r="AN14">
        <v>11.407</v>
      </c>
      <c r="AO14">
        <v>0.75700000000000001</v>
      </c>
      <c r="AP14">
        <v>27364.076000000001</v>
      </c>
      <c r="AQ14">
        <v>4026</v>
      </c>
      <c r="AR14" s="1">
        <v>2.9999999999999997E-4</v>
      </c>
      <c r="AW14">
        <v>0</v>
      </c>
      <c r="AX14">
        <v>0.70899999999999996</v>
      </c>
      <c r="AY14">
        <v>21.919</v>
      </c>
      <c r="AZ14">
        <v>1.6739999999999999</v>
      </c>
      <c r="BA14">
        <v>2856.1080000000002</v>
      </c>
      <c r="BB14">
        <v>0</v>
      </c>
      <c r="BC14">
        <v>0.124</v>
      </c>
      <c r="BD14">
        <v>12.43</v>
      </c>
      <c r="BE14">
        <v>0.21099999999999999</v>
      </c>
      <c r="BF14">
        <v>499.47899999999998</v>
      </c>
      <c r="BG14">
        <v>0</v>
      </c>
      <c r="BH14">
        <v>0.35199999999999998</v>
      </c>
      <c r="BI14">
        <v>2.9449999999999998</v>
      </c>
      <c r="BJ14">
        <v>0.17199999999999999</v>
      </c>
      <c r="BK14">
        <v>1418.0709999999999</v>
      </c>
      <c r="BL14">
        <v>0</v>
      </c>
      <c r="BM14">
        <v>9.7360000000000007</v>
      </c>
      <c r="BN14">
        <v>66.111000000000004</v>
      </c>
      <c r="BO14">
        <v>5.6760000000000002</v>
      </c>
      <c r="BP14">
        <v>39198.786999999997</v>
      </c>
      <c r="BQ14">
        <v>0.16700000000000001</v>
      </c>
      <c r="BR14">
        <v>2.6760000000000002</v>
      </c>
      <c r="BS14">
        <v>13.912000000000001</v>
      </c>
      <c r="BT14">
        <v>0.88700000000000001</v>
      </c>
      <c r="BU14">
        <v>10773.662</v>
      </c>
      <c r="BV14">
        <v>15631</v>
      </c>
      <c r="BW14" s="1">
        <v>1.2999999999999999E-3</v>
      </c>
      <c r="CB14">
        <v>0</v>
      </c>
      <c r="CC14">
        <v>0.69699999999999995</v>
      </c>
      <c r="CD14">
        <v>22.263999999999999</v>
      </c>
      <c r="CE14">
        <v>1.5229999999999999</v>
      </c>
      <c r="CF14">
        <v>10887.487999999999</v>
      </c>
      <c r="CG14">
        <v>0</v>
      </c>
      <c r="CH14">
        <v>7.5999999999999998E-2</v>
      </c>
      <c r="CI14">
        <v>12.43</v>
      </c>
      <c r="CJ14">
        <v>8.5999999999999993E-2</v>
      </c>
      <c r="CK14">
        <v>1195.3030000000001</v>
      </c>
      <c r="CL14">
        <v>0</v>
      </c>
      <c r="CM14">
        <v>0.318</v>
      </c>
      <c r="CN14">
        <v>2.9449999999999998</v>
      </c>
      <c r="CO14">
        <v>0.14799999999999999</v>
      </c>
      <c r="CP14">
        <v>4965.8500000000004</v>
      </c>
      <c r="CQ14">
        <v>0</v>
      </c>
      <c r="CR14">
        <v>23.939</v>
      </c>
      <c r="CS14">
        <v>83.230999999999995</v>
      </c>
      <c r="CT14">
        <v>6.8789999999999996</v>
      </c>
      <c r="CU14">
        <v>374188.1</v>
      </c>
      <c r="CV14">
        <v>0</v>
      </c>
      <c r="CW14">
        <v>2.44</v>
      </c>
      <c r="CX14">
        <v>13.912000000000001</v>
      </c>
      <c r="CY14">
        <v>0.72599999999999998</v>
      </c>
      <c r="CZ14">
        <v>38137.739000000001</v>
      </c>
      <c r="DB14" t="s">
        <v>115</v>
      </c>
      <c r="DC14">
        <v>0</v>
      </c>
      <c r="DD14">
        <v>0</v>
      </c>
      <c r="DE14">
        <v>0</v>
      </c>
      <c r="DF14">
        <v>0</v>
      </c>
    </row>
    <row r="15" spans="1:112" hidden="1" x14ac:dyDescent="0.25">
      <c r="A15" t="s">
        <v>111</v>
      </c>
      <c r="B15" t="s">
        <v>121</v>
      </c>
      <c r="C15" t="s">
        <v>118</v>
      </c>
      <c r="D15" t="s">
        <v>114</v>
      </c>
      <c r="E15">
        <v>3373</v>
      </c>
      <c r="G15">
        <v>281.55</v>
      </c>
      <c r="L15">
        <v>572005</v>
      </c>
      <c r="M15" s="1">
        <v>4.7699999999999999E-2</v>
      </c>
      <c r="R15">
        <v>0</v>
      </c>
      <c r="S15">
        <v>9.0999999999999998E-2</v>
      </c>
      <c r="T15">
        <v>3.423</v>
      </c>
      <c r="U15">
        <v>7.8E-2</v>
      </c>
      <c r="V15">
        <v>52319.938999999998</v>
      </c>
      <c r="W15">
        <v>0</v>
      </c>
      <c r="X15">
        <v>5.2999999999999999E-2</v>
      </c>
      <c r="Y15">
        <v>4.3079999999999998</v>
      </c>
      <c r="Z15">
        <v>0.05</v>
      </c>
      <c r="AA15">
        <v>30508.154999999999</v>
      </c>
      <c r="AB15">
        <v>0</v>
      </c>
      <c r="AC15">
        <v>0.28999999999999998</v>
      </c>
      <c r="AD15">
        <v>2.9460000000000002</v>
      </c>
      <c r="AE15">
        <v>0.14699999999999999</v>
      </c>
      <c r="AF15">
        <v>165620.774</v>
      </c>
      <c r="AG15">
        <v>0</v>
      </c>
      <c r="AH15">
        <v>27.53</v>
      </c>
      <c r="AI15">
        <v>127.35299999999999</v>
      </c>
      <c r="AJ15">
        <v>9.032</v>
      </c>
      <c r="AK15">
        <v>15747380.967</v>
      </c>
      <c r="AL15">
        <v>0.14499999999999999</v>
      </c>
      <c r="AM15">
        <v>2.56</v>
      </c>
      <c r="AN15">
        <v>27.106999999999999</v>
      </c>
      <c r="AO15">
        <v>1.401</v>
      </c>
      <c r="AP15">
        <v>1464231.1740000001</v>
      </c>
      <c r="AQ15">
        <v>247476</v>
      </c>
      <c r="AR15" s="1">
        <v>2.07E-2</v>
      </c>
      <c r="AW15">
        <v>0</v>
      </c>
      <c r="AX15">
        <v>0.08</v>
      </c>
      <c r="AY15">
        <v>15.817</v>
      </c>
      <c r="AZ15">
        <v>8.6999999999999994E-2</v>
      </c>
      <c r="BA15">
        <v>19720.949000000001</v>
      </c>
      <c r="BB15">
        <v>0</v>
      </c>
      <c r="BC15">
        <v>5.6000000000000001E-2</v>
      </c>
      <c r="BD15">
        <v>13.169</v>
      </c>
      <c r="BE15">
        <v>8.3000000000000004E-2</v>
      </c>
      <c r="BF15">
        <v>13875.484</v>
      </c>
      <c r="BG15">
        <v>0</v>
      </c>
      <c r="BH15">
        <v>0.29899999999999999</v>
      </c>
      <c r="BI15">
        <v>15.842000000000001</v>
      </c>
      <c r="BJ15">
        <v>0.189</v>
      </c>
      <c r="BK15">
        <v>73959.298999999999</v>
      </c>
      <c r="BL15">
        <v>0</v>
      </c>
      <c r="BM15">
        <v>6.8630000000000004</v>
      </c>
      <c r="BN15">
        <v>92.194999999999993</v>
      </c>
      <c r="BO15">
        <v>4.4550000000000001</v>
      </c>
      <c r="BP15">
        <v>1698359.1580000001</v>
      </c>
      <c r="BQ15">
        <v>0</v>
      </c>
      <c r="BR15">
        <v>2.7090000000000001</v>
      </c>
      <c r="BS15">
        <v>32.508000000000003</v>
      </c>
      <c r="BT15">
        <v>1.506</v>
      </c>
      <c r="BU15">
        <v>670332.201</v>
      </c>
      <c r="BV15">
        <v>819481</v>
      </c>
      <c r="BW15" s="1">
        <v>6.8400000000000002E-2</v>
      </c>
      <c r="CB15">
        <v>0</v>
      </c>
      <c r="CC15">
        <v>8.7999999999999995E-2</v>
      </c>
      <c r="CD15">
        <v>15.817</v>
      </c>
      <c r="CE15">
        <v>7.6999999999999999E-2</v>
      </c>
      <c r="CF15">
        <v>72040.888000000006</v>
      </c>
      <c r="CG15">
        <v>0</v>
      </c>
      <c r="CH15">
        <v>5.3999999999999999E-2</v>
      </c>
      <c r="CI15">
        <v>13.169</v>
      </c>
      <c r="CJ15">
        <v>5.2999999999999999E-2</v>
      </c>
      <c r="CK15">
        <v>44383.639000000003</v>
      </c>
      <c r="CL15">
        <v>0</v>
      </c>
      <c r="CM15">
        <v>0.29199999999999998</v>
      </c>
      <c r="CN15">
        <v>15.842000000000001</v>
      </c>
      <c r="CO15">
        <v>0.153</v>
      </c>
      <c r="CP15">
        <v>239580.073</v>
      </c>
      <c r="CQ15">
        <v>0</v>
      </c>
      <c r="CR15">
        <v>21.289000000000001</v>
      </c>
      <c r="CS15">
        <v>127.35299999999999</v>
      </c>
      <c r="CT15">
        <v>7.4870000000000001</v>
      </c>
      <c r="CU15">
        <v>17445740.125</v>
      </c>
      <c r="CV15">
        <v>0</v>
      </c>
      <c r="CW15">
        <v>2.605</v>
      </c>
      <c r="CX15">
        <v>32.508000000000003</v>
      </c>
      <c r="CY15">
        <v>1.3440000000000001</v>
      </c>
      <c r="CZ15">
        <v>2134563.375</v>
      </c>
      <c r="DB15" t="s">
        <v>115</v>
      </c>
      <c r="DC15">
        <v>0</v>
      </c>
      <c r="DD15">
        <v>0</v>
      </c>
      <c r="DE15">
        <v>0</v>
      </c>
      <c r="DF15">
        <v>0</v>
      </c>
    </row>
    <row r="16" spans="1:112" x14ac:dyDescent="0.25">
      <c r="A16" t="s">
        <v>111</v>
      </c>
      <c r="B16" t="s">
        <v>121</v>
      </c>
      <c r="C16" t="s">
        <v>119</v>
      </c>
      <c r="D16" t="s">
        <v>114</v>
      </c>
      <c r="E16">
        <v>3694</v>
      </c>
      <c r="G16">
        <v>308.35000000000002</v>
      </c>
      <c r="L16">
        <v>627991</v>
      </c>
      <c r="M16" s="1">
        <v>5.2400000000000002E-2</v>
      </c>
      <c r="R16">
        <v>0</v>
      </c>
      <c r="S16">
        <v>0.106</v>
      </c>
      <c r="T16">
        <v>22.263999999999999</v>
      </c>
      <c r="U16">
        <v>0.216</v>
      </c>
      <c r="V16">
        <v>66357.107000000004</v>
      </c>
      <c r="W16">
        <v>0</v>
      </c>
      <c r="X16">
        <v>7.2999999999999995E-2</v>
      </c>
      <c r="Y16">
        <v>12.617000000000001</v>
      </c>
      <c r="Z16">
        <v>0.189</v>
      </c>
      <c r="AA16">
        <v>45611.120999999999</v>
      </c>
      <c r="AB16">
        <v>0</v>
      </c>
      <c r="AC16">
        <v>0.32500000000000001</v>
      </c>
      <c r="AD16">
        <v>11.967000000000001</v>
      </c>
      <c r="AE16">
        <v>0.25800000000000001</v>
      </c>
      <c r="AF16">
        <v>204293.742</v>
      </c>
      <c r="AG16">
        <v>0</v>
      </c>
      <c r="AH16">
        <v>27.603000000000002</v>
      </c>
      <c r="AI16">
        <v>127.35299999999999</v>
      </c>
      <c r="AJ16">
        <v>9.0129999999999999</v>
      </c>
      <c r="AK16">
        <v>17334578.480999999</v>
      </c>
      <c r="AL16">
        <v>0.14499999999999999</v>
      </c>
      <c r="AM16">
        <v>2.5920000000000001</v>
      </c>
      <c r="AN16">
        <v>27.106999999999999</v>
      </c>
      <c r="AO16">
        <v>1.421</v>
      </c>
      <c r="AP16">
        <v>1627757.574</v>
      </c>
      <c r="AQ16">
        <v>269911</v>
      </c>
      <c r="AR16" s="1">
        <v>2.2499999999999999E-2</v>
      </c>
      <c r="AW16">
        <v>0</v>
      </c>
      <c r="AX16">
        <v>9.0999999999999998E-2</v>
      </c>
      <c r="AY16">
        <v>21.919</v>
      </c>
      <c r="AZ16">
        <v>0.24299999999999999</v>
      </c>
      <c r="BA16">
        <v>24695.737000000001</v>
      </c>
      <c r="BB16">
        <v>0</v>
      </c>
      <c r="BC16">
        <v>7.5999999999999998E-2</v>
      </c>
      <c r="BD16">
        <v>13.169</v>
      </c>
      <c r="BE16">
        <v>0.19900000000000001</v>
      </c>
      <c r="BF16">
        <v>20561.216</v>
      </c>
      <c r="BG16">
        <v>0</v>
      </c>
      <c r="BH16">
        <v>0.33800000000000002</v>
      </c>
      <c r="BI16">
        <v>15.842000000000001</v>
      </c>
      <c r="BJ16">
        <v>0.32800000000000001</v>
      </c>
      <c r="BK16">
        <v>91260.877999999997</v>
      </c>
      <c r="BL16">
        <v>0</v>
      </c>
      <c r="BM16">
        <v>6.907</v>
      </c>
      <c r="BN16">
        <v>92.194999999999993</v>
      </c>
      <c r="BO16">
        <v>4.4560000000000004</v>
      </c>
      <c r="BP16">
        <v>1864270.1869999999</v>
      </c>
      <c r="BQ16">
        <v>0</v>
      </c>
      <c r="BR16">
        <v>2.7189999999999999</v>
      </c>
      <c r="BS16">
        <v>36.029000000000003</v>
      </c>
      <c r="BT16">
        <v>1.5089999999999999</v>
      </c>
      <c r="BU16">
        <v>733991.33100000001</v>
      </c>
      <c r="BV16">
        <v>897902</v>
      </c>
      <c r="BW16" s="1">
        <v>7.4999999999999997E-2</v>
      </c>
      <c r="CB16">
        <v>0</v>
      </c>
      <c r="CC16">
        <v>0.10100000000000001</v>
      </c>
      <c r="CD16">
        <v>22.263999999999999</v>
      </c>
      <c r="CE16">
        <v>0.221</v>
      </c>
      <c r="CF16">
        <v>91052.843999999997</v>
      </c>
      <c r="CG16">
        <v>0</v>
      </c>
      <c r="CH16">
        <v>7.3999999999999996E-2</v>
      </c>
      <c r="CI16">
        <v>13.169</v>
      </c>
      <c r="CJ16">
        <v>0.183</v>
      </c>
      <c r="CK16">
        <v>66172.338000000003</v>
      </c>
      <c r="CL16">
        <v>0</v>
      </c>
      <c r="CM16">
        <v>0.32900000000000001</v>
      </c>
      <c r="CN16">
        <v>15.842000000000001</v>
      </c>
      <c r="CO16">
        <v>0.26900000000000002</v>
      </c>
      <c r="CP16">
        <v>295554.62</v>
      </c>
      <c r="CQ16">
        <v>0</v>
      </c>
      <c r="CR16">
        <v>21.382000000000001</v>
      </c>
      <c r="CS16">
        <v>127.35299999999999</v>
      </c>
      <c r="CT16">
        <v>7.4850000000000003</v>
      </c>
      <c r="CU16">
        <v>19198848.669</v>
      </c>
      <c r="CV16">
        <v>0</v>
      </c>
      <c r="CW16">
        <v>2.63</v>
      </c>
      <c r="CX16">
        <v>36.029000000000003</v>
      </c>
      <c r="CY16">
        <v>1.36</v>
      </c>
      <c r="CZ16">
        <v>2361748.906</v>
      </c>
      <c r="DB16" t="s">
        <v>115</v>
      </c>
      <c r="DC16">
        <v>0</v>
      </c>
      <c r="DD16">
        <v>0</v>
      </c>
      <c r="DE16">
        <v>0</v>
      </c>
      <c r="DF16">
        <v>0</v>
      </c>
    </row>
    <row r="17" spans="1:110" hidden="1" x14ac:dyDescent="0.25">
      <c r="A17" t="s">
        <v>111</v>
      </c>
      <c r="B17" t="s">
        <v>122</v>
      </c>
      <c r="C17" t="s">
        <v>113</v>
      </c>
      <c r="D17" t="s">
        <v>114</v>
      </c>
      <c r="E17">
        <v>113</v>
      </c>
      <c r="F17" s="2">
        <f>E17/E21</f>
        <v>3.2157085941946502E-2</v>
      </c>
      <c r="G17">
        <v>9.4320000000000004</v>
      </c>
      <c r="L17">
        <v>19025</v>
      </c>
      <c r="M17" s="1">
        <v>1.6000000000000001E-3</v>
      </c>
      <c r="R17">
        <v>0</v>
      </c>
      <c r="S17">
        <v>9.2999999999999999E-2</v>
      </c>
      <c r="T17">
        <v>1.4</v>
      </c>
      <c r="U17">
        <v>0.09</v>
      </c>
      <c r="V17">
        <v>1771.924</v>
      </c>
      <c r="W17">
        <v>0</v>
      </c>
      <c r="X17">
        <v>0.39100000000000001</v>
      </c>
      <c r="Y17">
        <v>8.6669999999999998</v>
      </c>
      <c r="Z17">
        <v>0.57899999999999996</v>
      </c>
      <c r="AA17">
        <v>7440.92</v>
      </c>
      <c r="AB17">
        <v>0</v>
      </c>
      <c r="AC17">
        <v>0.29599999999999999</v>
      </c>
      <c r="AD17">
        <v>3.008</v>
      </c>
      <c r="AE17">
        <v>0.23300000000000001</v>
      </c>
      <c r="AF17">
        <v>5623.5709999999999</v>
      </c>
      <c r="AG17">
        <v>5.0709999999999997</v>
      </c>
      <c r="AH17">
        <v>39.703000000000003</v>
      </c>
      <c r="AI17">
        <v>121.014</v>
      </c>
      <c r="AJ17">
        <v>12.393000000000001</v>
      </c>
      <c r="AK17">
        <v>755351.36899999995</v>
      </c>
      <c r="AL17">
        <v>0.20399999999999999</v>
      </c>
      <c r="AM17">
        <v>4.9160000000000004</v>
      </c>
      <c r="AN17">
        <v>21.951000000000001</v>
      </c>
      <c r="AO17">
        <v>2.5640000000000001</v>
      </c>
      <c r="AP17">
        <v>93521.603000000003</v>
      </c>
      <c r="AQ17">
        <v>7815</v>
      </c>
      <c r="AR17" s="1">
        <v>6.9999999999999999E-4</v>
      </c>
      <c r="AW17">
        <v>0</v>
      </c>
      <c r="AX17">
        <v>0.09</v>
      </c>
      <c r="AY17">
        <v>2.0150000000000001</v>
      </c>
      <c r="AZ17">
        <v>8.4000000000000005E-2</v>
      </c>
      <c r="BA17">
        <v>700.10400000000004</v>
      </c>
      <c r="BB17">
        <v>0</v>
      </c>
      <c r="BC17">
        <v>0.39400000000000002</v>
      </c>
      <c r="BD17">
        <v>9.423</v>
      </c>
      <c r="BE17">
        <v>0.45100000000000001</v>
      </c>
      <c r="BF17">
        <v>3078.6819999999998</v>
      </c>
      <c r="BG17">
        <v>0</v>
      </c>
      <c r="BH17">
        <v>0.308</v>
      </c>
      <c r="BI17">
        <v>4.0860000000000003</v>
      </c>
      <c r="BJ17">
        <v>0.24299999999999999</v>
      </c>
      <c r="BK17">
        <v>2405.0039999999999</v>
      </c>
      <c r="BL17">
        <v>0</v>
      </c>
      <c r="BM17">
        <v>11.821</v>
      </c>
      <c r="BN17">
        <v>92.376999999999995</v>
      </c>
      <c r="BO17">
        <v>8.1379999999999999</v>
      </c>
      <c r="BP17">
        <v>92378.95</v>
      </c>
      <c r="BQ17">
        <v>0.09</v>
      </c>
      <c r="BR17">
        <v>4.2789999999999999</v>
      </c>
      <c r="BS17">
        <v>32.536999999999999</v>
      </c>
      <c r="BT17">
        <v>2.403</v>
      </c>
      <c r="BU17">
        <v>33442.421000000002</v>
      </c>
      <c r="BV17">
        <v>26840</v>
      </c>
      <c r="BW17" s="1">
        <v>2.2000000000000001E-3</v>
      </c>
      <c r="CB17">
        <v>0</v>
      </c>
      <c r="CC17">
        <v>9.1999999999999998E-2</v>
      </c>
      <c r="CD17">
        <v>2.0150000000000001</v>
      </c>
      <c r="CE17">
        <v>8.5000000000000006E-2</v>
      </c>
      <c r="CF17">
        <v>2472.029</v>
      </c>
      <c r="CG17">
        <v>0</v>
      </c>
      <c r="CH17">
        <v>0.39200000000000002</v>
      </c>
      <c r="CI17">
        <v>9.423</v>
      </c>
      <c r="CJ17">
        <v>0.50800000000000001</v>
      </c>
      <c r="CK17">
        <v>10519.602000000001</v>
      </c>
      <c r="CL17">
        <v>0</v>
      </c>
      <c r="CM17">
        <v>0.29899999999999999</v>
      </c>
      <c r="CN17">
        <v>4.0860000000000003</v>
      </c>
      <c r="CO17">
        <v>0.22700000000000001</v>
      </c>
      <c r="CP17">
        <v>8028.5749999999998</v>
      </c>
      <c r="CQ17">
        <v>0</v>
      </c>
      <c r="CR17">
        <v>31.585000000000001</v>
      </c>
      <c r="CS17">
        <v>121.014</v>
      </c>
      <c r="CT17">
        <v>11.047000000000001</v>
      </c>
      <c r="CU17">
        <v>847730.31900000002</v>
      </c>
      <c r="CV17">
        <v>0</v>
      </c>
      <c r="CW17">
        <v>4.7300000000000004</v>
      </c>
      <c r="CX17">
        <v>32.536999999999999</v>
      </c>
      <c r="CY17">
        <v>2.3679999999999999</v>
      </c>
      <c r="CZ17">
        <v>126964.024</v>
      </c>
      <c r="DB17" t="s">
        <v>115</v>
      </c>
      <c r="DC17">
        <v>0</v>
      </c>
      <c r="DD17">
        <v>0</v>
      </c>
      <c r="DE17">
        <v>0</v>
      </c>
      <c r="DF17">
        <v>0</v>
      </c>
    </row>
    <row r="18" spans="1:110" hidden="1" x14ac:dyDescent="0.25">
      <c r="A18" t="s">
        <v>111</v>
      </c>
      <c r="B18" t="s">
        <v>122</v>
      </c>
      <c r="C18" t="s">
        <v>116</v>
      </c>
      <c r="D18" t="s">
        <v>114</v>
      </c>
      <c r="E18">
        <v>65</v>
      </c>
      <c r="F18" s="2">
        <f>E18/E21</f>
        <v>1.8497438816163916E-2</v>
      </c>
      <c r="G18">
        <v>5.43</v>
      </c>
      <c r="L18">
        <v>10015</v>
      </c>
      <c r="M18" s="1">
        <v>8.0000000000000004E-4</v>
      </c>
      <c r="R18">
        <v>0</v>
      </c>
      <c r="S18">
        <v>0.188</v>
      </c>
      <c r="T18">
        <v>3.4929999999999999</v>
      </c>
      <c r="U18">
        <v>0.13700000000000001</v>
      </c>
      <c r="V18">
        <v>1881.2950000000001</v>
      </c>
      <c r="W18">
        <v>0</v>
      </c>
      <c r="X18">
        <v>2.7E-2</v>
      </c>
      <c r="Y18">
        <v>0.68100000000000005</v>
      </c>
      <c r="Z18">
        <v>0.03</v>
      </c>
      <c r="AA18">
        <v>274.20600000000002</v>
      </c>
      <c r="AB18">
        <v>0</v>
      </c>
      <c r="AC18">
        <v>0.69299999999999995</v>
      </c>
      <c r="AD18">
        <v>9.5670000000000002</v>
      </c>
      <c r="AE18">
        <v>0.47299999999999998</v>
      </c>
      <c r="AF18">
        <v>6941.0730000000003</v>
      </c>
      <c r="AG18">
        <v>6.4470000000000001</v>
      </c>
      <c r="AH18">
        <v>43.087000000000003</v>
      </c>
      <c r="AI18">
        <v>130.685</v>
      </c>
      <c r="AJ18">
        <v>12.603999999999999</v>
      </c>
      <c r="AK18">
        <v>431519.69799999997</v>
      </c>
      <c r="AL18">
        <v>0.26500000000000001</v>
      </c>
      <c r="AM18">
        <v>2.9729999999999999</v>
      </c>
      <c r="AN18">
        <v>12.074999999999999</v>
      </c>
      <c r="AO18">
        <v>1.3560000000000001</v>
      </c>
      <c r="AP18">
        <v>29777.837</v>
      </c>
      <c r="AQ18">
        <v>3978</v>
      </c>
      <c r="AR18" s="1">
        <v>2.9999999999999997E-4</v>
      </c>
      <c r="AW18">
        <v>0</v>
      </c>
      <c r="AX18">
        <v>0.16500000000000001</v>
      </c>
      <c r="AY18">
        <v>2.8439999999999999</v>
      </c>
      <c r="AZ18">
        <v>0.108</v>
      </c>
      <c r="BA18">
        <v>654.55399999999997</v>
      </c>
      <c r="BB18">
        <v>0</v>
      </c>
      <c r="BC18">
        <v>3.7999999999999999E-2</v>
      </c>
      <c r="BD18">
        <v>3.24</v>
      </c>
      <c r="BE18">
        <v>8.5000000000000006E-2</v>
      </c>
      <c r="BF18">
        <v>150.434</v>
      </c>
      <c r="BG18">
        <v>0</v>
      </c>
      <c r="BH18">
        <v>0.90200000000000002</v>
      </c>
      <c r="BI18">
        <v>16.442</v>
      </c>
      <c r="BJ18">
        <v>0.59</v>
      </c>
      <c r="BK18">
        <v>3586.25</v>
      </c>
      <c r="BL18">
        <v>0</v>
      </c>
      <c r="BM18">
        <v>13.843</v>
      </c>
      <c r="BN18">
        <v>97.936000000000007</v>
      </c>
      <c r="BO18">
        <v>7.9779999999999998</v>
      </c>
      <c r="BP18">
        <v>55068.345999999998</v>
      </c>
      <c r="BQ18">
        <v>0.13900000000000001</v>
      </c>
      <c r="BR18">
        <v>2.879</v>
      </c>
      <c r="BS18">
        <v>13.927</v>
      </c>
      <c r="BT18">
        <v>1.5</v>
      </c>
      <c r="BU18">
        <v>11454.226000000001</v>
      </c>
      <c r="BV18">
        <v>13993</v>
      </c>
      <c r="BW18" s="1">
        <v>1.1999999999999999E-3</v>
      </c>
      <c r="CB18">
        <v>0</v>
      </c>
      <c r="CC18">
        <v>0.18099999999999999</v>
      </c>
      <c r="CD18">
        <v>3.4929999999999999</v>
      </c>
      <c r="CE18">
        <v>0.11899999999999999</v>
      </c>
      <c r="CF18">
        <v>2535.848</v>
      </c>
      <c r="CG18">
        <v>0</v>
      </c>
      <c r="CH18">
        <v>0.03</v>
      </c>
      <c r="CI18">
        <v>3.24</v>
      </c>
      <c r="CJ18">
        <v>0.04</v>
      </c>
      <c r="CK18">
        <v>424.64</v>
      </c>
      <c r="CL18">
        <v>0</v>
      </c>
      <c r="CM18">
        <v>0.752</v>
      </c>
      <c r="CN18">
        <v>16.442</v>
      </c>
      <c r="CO18">
        <v>0.47</v>
      </c>
      <c r="CP18">
        <v>10527.324000000001</v>
      </c>
      <c r="CQ18">
        <v>0</v>
      </c>
      <c r="CR18">
        <v>34.774000000000001</v>
      </c>
      <c r="CS18">
        <v>130.685</v>
      </c>
      <c r="CT18">
        <v>11.141</v>
      </c>
      <c r="CU18">
        <v>486588.04399999999</v>
      </c>
      <c r="CV18">
        <v>0</v>
      </c>
      <c r="CW18">
        <v>2.9470000000000001</v>
      </c>
      <c r="CX18">
        <v>13.927</v>
      </c>
      <c r="CY18">
        <v>1.363</v>
      </c>
      <c r="CZ18">
        <v>41232.063000000002</v>
      </c>
      <c r="DB18" t="s">
        <v>115</v>
      </c>
      <c r="DC18">
        <v>0</v>
      </c>
      <c r="DD18">
        <v>0</v>
      </c>
      <c r="DE18">
        <v>0</v>
      </c>
      <c r="DF18">
        <v>0</v>
      </c>
    </row>
    <row r="19" spans="1:110" hidden="1" x14ac:dyDescent="0.25">
      <c r="A19" t="s">
        <v>111</v>
      </c>
      <c r="B19" t="s">
        <v>122</v>
      </c>
      <c r="C19" t="s">
        <v>117</v>
      </c>
      <c r="D19" t="s">
        <v>114</v>
      </c>
      <c r="E19">
        <v>159</v>
      </c>
      <c r="F19" s="2">
        <f>E19/E21</f>
        <v>4.5247581104154812E-2</v>
      </c>
      <c r="G19">
        <v>13.27</v>
      </c>
      <c r="L19">
        <v>30245</v>
      </c>
      <c r="M19" s="1">
        <v>2.5000000000000001E-3</v>
      </c>
      <c r="R19">
        <v>0</v>
      </c>
      <c r="S19">
        <v>0.32800000000000001</v>
      </c>
      <c r="T19">
        <v>3.8370000000000002</v>
      </c>
      <c r="U19">
        <v>0.157</v>
      </c>
      <c r="V19">
        <v>9912.07</v>
      </c>
      <c r="W19">
        <v>0</v>
      </c>
      <c r="X19">
        <v>3.1E-2</v>
      </c>
      <c r="Y19">
        <v>1.256</v>
      </c>
      <c r="Z19">
        <v>2.8000000000000001E-2</v>
      </c>
      <c r="AA19">
        <v>950.62300000000005</v>
      </c>
      <c r="AB19">
        <v>0</v>
      </c>
      <c r="AC19">
        <v>0.312</v>
      </c>
      <c r="AD19">
        <v>2.1459999999999999</v>
      </c>
      <c r="AE19">
        <v>0.17599999999999999</v>
      </c>
      <c r="AF19">
        <v>9435.9770000000008</v>
      </c>
      <c r="AG19">
        <v>4.5620000000000003</v>
      </c>
      <c r="AH19">
        <v>51.854999999999997</v>
      </c>
      <c r="AI19">
        <v>146.893</v>
      </c>
      <c r="AJ19">
        <v>13.726000000000001</v>
      </c>
      <c r="AK19">
        <v>1568361.7949999999</v>
      </c>
      <c r="AL19">
        <v>0.307</v>
      </c>
      <c r="AM19">
        <v>3.3149999999999999</v>
      </c>
      <c r="AN19">
        <v>13.814</v>
      </c>
      <c r="AO19">
        <v>1.5329999999999999</v>
      </c>
      <c r="AP19">
        <v>100258.405</v>
      </c>
      <c r="AQ19">
        <v>9871</v>
      </c>
      <c r="AR19" s="1">
        <v>8.0000000000000004E-4</v>
      </c>
      <c r="AW19">
        <v>0</v>
      </c>
      <c r="AX19">
        <v>0.33100000000000002</v>
      </c>
      <c r="AY19">
        <v>4.0170000000000003</v>
      </c>
      <c r="AZ19">
        <v>0.17299999999999999</v>
      </c>
      <c r="BA19">
        <v>3267.7570000000001</v>
      </c>
      <c r="BB19">
        <v>0</v>
      </c>
      <c r="BC19">
        <v>3.5000000000000003E-2</v>
      </c>
      <c r="BD19">
        <v>1.484</v>
      </c>
      <c r="BE19">
        <v>0.03</v>
      </c>
      <c r="BF19">
        <v>344.18700000000001</v>
      </c>
      <c r="BG19">
        <v>0</v>
      </c>
      <c r="BH19">
        <v>0.35699999999999998</v>
      </c>
      <c r="BI19">
        <v>12.643000000000001</v>
      </c>
      <c r="BJ19">
        <v>0.24199999999999999</v>
      </c>
      <c r="BK19">
        <v>3523.3290000000002</v>
      </c>
      <c r="BL19">
        <v>2.5169999999999999</v>
      </c>
      <c r="BM19">
        <v>20.388999999999999</v>
      </c>
      <c r="BN19">
        <v>116.604</v>
      </c>
      <c r="BO19">
        <v>10.813000000000001</v>
      </c>
      <c r="BP19">
        <v>201257.87400000001</v>
      </c>
      <c r="BQ19">
        <v>9.0999999999999998E-2</v>
      </c>
      <c r="BR19">
        <v>3.331</v>
      </c>
      <c r="BS19">
        <v>15.407</v>
      </c>
      <c r="BT19">
        <v>1.45</v>
      </c>
      <c r="BU19">
        <v>32878.006999999998</v>
      </c>
      <c r="BV19">
        <v>40116</v>
      </c>
      <c r="BW19" s="1">
        <v>3.3E-3</v>
      </c>
      <c r="CB19">
        <v>0</v>
      </c>
      <c r="CC19">
        <v>0.32900000000000001</v>
      </c>
      <c r="CD19">
        <v>4.0170000000000003</v>
      </c>
      <c r="CE19">
        <v>0.152</v>
      </c>
      <c r="CF19">
        <v>13179.826999999999</v>
      </c>
      <c r="CG19">
        <v>0</v>
      </c>
      <c r="CH19">
        <v>3.2000000000000001E-2</v>
      </c>
      <c r="CI19">
        <v>1.484</v>
      </c>
      <c r="CJ19">
        <v>2.7E-2</v>
      </c>
      <c r="CK19">
        <v>1294.81</v>
      </c>
      <c r="CL19">
        <v>0</v>
      </c>
      <c r="CM19">
        <v>0.32300000000000001</v>
      </c>
      <c r="CN19">
        <v>12.643000000000001</v>
      </c>
      <c r="CO19">
        <v>0.188</v>
      </c>
      <c r="CP19">
        <v>12959.306</v>
      </c>
      <c r="CQ19">
        <v>0</v>
      </c>
      <c r="CR19">
        <v>44.113</v>
      </c>
      <c r="CS19">
        <v>146.893</v>
      </c>
      <c r="CT19">
        <v>12.754</v>
      </c>
      <c r="CU19">
        <v>1769619.67</v>
      </c>
      <c r="CV19">
        <v>0</v>
      </c>
      <c r="CW19">
        <v>3.319</v>
      </c>
      <c r="CX19">
        <v>15.407</v>
      </c>
      <c r="CY19">
        <v>1.4630000000000001</v>
      </c>
      <c r="CZ19">
        <v>133136.41200000001</v>
      </c>
      <c r="DB19" t="s">
        <v>115</v>
      </c>
      <c r="DC19">
        <v>0</v>
      </c>
      <c r="DD19">
        <v>0</v>
      </c>
      <c r="DE19">
        <v>0</v>
      </c>
      <c r="DF19">
        <v>0</v>
      </c>
    </row>
    <row r="20" spans="1:110" hidden="1" x14ac:dyDescent="0.25">
      <c r="A20" t="s">
        <v>111</v>
      </c>
      <c r="B20" t="s">
        <v>122</v>
      </c>
      <c r="C20" t="s">
        <v>118</v>
      </c>
      <c r="D20" t="s">
        <v>114</v>
      </c>
      <c r="E20">
        <v>3177</v>
      </c>
      <c r="G20">
        <v>265.19</v>
      </c>
      <c r="L20">
        <v>552970</v>
      </c>
      <c r="M20" s="1">
        <v>4.6199999999999998E-2</v>
      </c>
      <c r="R20">
        <v>0</v>
      </c>
      <c r="S20">
        <v>0.10100000000000001</v>
      </c>
      <c r="T20">
        <v>2.0979999999999999</v>
      </c>
      <c r="U20">
        <v>8.5000000000000006E-2</v>
      </c>
      <c r="V20">
        <v>56106.909</v>
      </c>
      <c r="W20">
        <v>0</v>
      </c>
      <c r="X20">
        <v>3.5000000000000003E-2</v>
      </c>
      <c r="Y20">
        <v>3.3450000000000002</v>
      </c>
      <c r="Z20">
        <v>3.2000000000000001E-2</v>
      </c>
      <c r="AA20">
        <v>19356.620999999999</v>
      </c>
      <c r="AB20">
        <v>0</v>
      </c>
      <c r="AC20">
        <v>0.20799999999999999</v>
      </c>
      <c r="AD20">
        <v>2.536</v>
      </c>
      <c r="AE20">
        <v>0.11600000000000001</v>
      </c>
      <c r="AF20">
        <v>114877.734</v>
      </c>
      <c r="AG20">
        <v>3.871</v>
      </c>
      <c r="AH20">
        <v>42.545000000000002</v>
      </c>
      <c r="AI20">
        <v>178.37200000000001</v>
      </c>
      <c r="AJ20">
        <v>14.632999999999999</v>
      </c>
      <c r="AK20">
        <v>23526093.434</v>
      </c>
      <c r="AL20">
        <v>0.14399999999999999</v>
      </c>
      <c r="AM20">
        <v>3.222</v>
      </c>
      <c r="AN20">
        <v>24.859000000000002</v>
      </c>
      <c r="AO20">
        <v>2.0630000000000002</v>
      </c>
      <c r="AP20">
        <v>1781848.0519999999</v>
      </c>
      <c r="AQ20">
        <v>220698</v>
      </c>
      <c r="AR20" s="1">
        <v>1.84E-2</v>
      </c>
      <c r="AW20">
        <v>0</v>
      </c>
      <c r="AX20">
        <v>8.5000000000000006E-2</v>
      </c>
      <c r="AY20">
        <v>4.1609999999999996</v>
      </c>
      <c r="AZ20">
        <v>9.4E-2</v>
      </c>
      <c r="BA20">
        <v>18725.993999999999</v>
      </c>
      <c r="BB20">
        <v>0</v>
      </c>
      <c r="BC20">
        <v>3.3000000000000002E-2</v>
      </c>
      <c r="BD20">
        <v>8.3699999999999992</v>
      </c>
      <c r="BE20">
        <v>4.7E-2</v>
      </c>
      <c r="BF20">
        <v>7382.06</v>
      </c>
      <c r="BG20">
        <v>0</v>
      </c>
      <c r="BH20">
        <v>0.186</v>
      </c>
      <c r="BI20">
        <v>13.282</v>
      </c>
      <c r="BJ20">
        <v>0.13600000000000001</v>
      </c>
      <c r="BK20">
        <v>41080.586000000003</v>
      </c>
      <c r="BL20">
        <v>0</v>
      </c>
      <c r="BM20">
        <v>13.507999999999999</v>
      </c>
      <c r="BN20">
        <v>117.97799999999999</v>
      </c>
      <c r="BO20">
        <v>9.0670000000000002</v>
      </c>
      <c r="BP20">
        <v>2981227.3130000001</v>
      </c>
      <c r="BQ20">
        <v>0</v>
      </c>
      <c r="BR20">
        <v>2.7389999999999999</v>
      </c>
      <c r="BS20">
        <v>31.782</v>
      </c>
      <c r="BT20">
        <v>2.0609999999999999</v>
      </c>
      <c r="BU20">
        <v>604559.02399999998</v>
      </c>
      <c r="BV20">
        <v>773668</v>
      </c>
      <c r="BW20" s="1">
        <v>6.4600000000000005E-2</v>
      </c>
      <c r="CB20">
        <v>0</v>
      </c>
      <c r="CC20">
        <v>9.7000000000000003E-2</v>
      </c>
      <c r="CD20">
        <v>4.1609999999999996</v>
      </c>
      <c r="CE20">
        <v>8.4000000000000005E-2</v>
      </c>
      <c r="CF20">
        <v>74832.903000000006</v>
      </c>
      <c r="CG20">
        <v>0</v>
      </c>
      <c r="CH20">
        <v>3.5000000000000003E-2</v>
      </c>
      <c r="CI20">
        <v>8.3699999999999992</v>
      </c>
      <c r="CJ20">
        <v>3.3000000000000002E-2</v>
      </c>
      <c r="CK20">
        <v>26738.681</v>
      </c>
      <c r="CL20">
        <v>0</v>
      </c>
      <c r="CM20">
        <v>0.20200000000000001</v>
      </c>
      <c r="CN20">
        <v>13.282</v>
      </c>
      <c r="CO20">
        <v>0.11799999999999999</v>
      </c>
      <c r="CP20">
        <v>155958.31899999999</v>
      </c>
      <c r="CQ20">
        <v>0</v>
      </c>
      <c r="CR20">
        <v>34.262</v>
      </c>
      <c r="CS20">
        <v>178.37200000000001</v>
      </c>
      <c r="CT20">
        <v>13.16</v>
      </c>
      <c r="CU20">
        <v>26507320.745999999</v>
      </c>
      <c r="CV20">
        <v>0</v>
      </c>
      <c r="CW20">
        <v>3.085</v>
      </c>
      <c r="CX20">
        <v>31.782</v>
      </c>
      <c r="CY20">
        <v>2.0070000000000001</v>
      </c>
      <c r="CZ20">
        <v>2386407.077</v>
      </c>
      <c r="DB20" t="s">
        <v>115</v>
      </c>
      <c r="DC20">
        <v>0</v>
      </c>
      <c r="DD20">
        <v>0</v>
      </c>
      <c r="DE20">
        <v>0</v>
      </c>
      <c r="DF20">
        <v>0</v>
      </c>
    </row>
    <row r="21" spans="1:110" x14ac:dyDescent="0.25">
      <c r="A21" t="s">
        <v>111</v>
      </c>
      <c r="B21" t="s">
        <v>122</v>
      </c>
      <c r="C21" t="s">
        <v>119</v>
      </c>
      <c r="D21" t="s">
        <v>114</v>
      </c>
      <c r="E21">
        <v>3514</v>
      </c>
      <c r="G21">
        <v>293.32</v>
      </c>
      <c r="L21">
        <v>612255</v>
      </c>
      <c r="M21" s="1">
        <v>5.11E-2</v>
      </c>
      <c r="R21">
        <v>0</v>
      </c>
      <c r="S21">
        <v>0.114</v>
      </c>
      <c r="T21">
        <v>3.8370000000000002</v>
      </c>
      <c r="U21">
        <v>0.104</v>
      </c>
      <c r="V21">
        <v>69672.198000000004</v>
      </c>
      <c r="W21">
        <v>0</v>
      </c>
      <c r="X21">
        <v>4.5999999999999999E-2</v>
      </c>
      <c r="Y21">
        <v>8.6669999999999998</v>
      </c>
      <c r="Z21">
        <v>0.126</v>
      </c>
      <c r="AA21">
        <v>28022.37</v>
      </c>
      <c r="AB21">
        <v>0</v>
      </c>
      <c r="AC21">
        <v>0.224</v>
      </c>
      <c r="AD21">
        <v>9.5670000000000002</v>
      </c>
      <c r="AE21">
        <v>0.158</v>
      </c>
      <c r="AF21">
        <v>136878.35500000001</v>
      </c>
      <c r="AG21">
        <v>3.871</v>
      </c>
      <c r="AH21">
        <v>42.924999999999997</v>
      </c>
      <c r="AI21">
        <v>178.37200000000001</v>
      </c>
      <c r="AJ21">
        <v>14.648</v>
      </c>
      <c r="AK21">
        <v>26281326.296999998</v>
      </c>
      <c r="AL21">
        <v>0.14399999999999999</v>
      </c>
      <c r="AM21">
        <v>3.2749999999999999</v>
      </c>
      <c r="AN21">
        <v>24.859000000000002</v>
      </c>
      <c r="AO21">
        <v>2.0790000000000002</v>
      </c>
      <c r="AP21">
        <v>2005405.8970000001</v>
      </c>
      <c r="AQ21">
        <v>242362</v>
      </c>
      <c r="AR21" s="1">
        <v>2.0199999999999999E-2</v>
      </c>
      <c r="AW21">
        <v>0</v>
      </c>
      <c r="AX21">
        <v>9.6000000000000002E-2</v>
      </c>
      <c r="AY21">
        <v>4.1609999999999996</v>
      </c>
      <c r="AZ21">
        <v>0.111</v>
      </c>
      <c r="BA21">
        <v>23348.409</v>
      </c>
      <c r="BB21">
        <v>0</v>
      </c>
      <c r="BC21">
        <v>4.4999999999999998E-2</v>
      </c>
      <c r="BD21">
        <v>9.423</v>
      </c>
      <c r="BE21">
        <v>0.111</v>
      </c>
      <c r="BF21">
        <v>10955.362999999999</v>
      </c>
      <c r="BG21">
        <v>0</v>
      </c>
      <c r="BH21">
        <v>0.20899999999999999</v>
      </c>
      <c r="BI21">
        <v>16.442</v>
      </c>
      <c r="BJ21">
        <v>0.19500000000000001</v>
      </c>
      <c r="BK21">
        <v>50595.169000000002</v>
      </c>
      <c r="BL21">
        <v>0</v>
      </c>
      <c r="BM21">
        <v>13.739000000000001</v>
      </c>
      <c r="BN21">
        <v>117.97799999999999</v>
      </c>
      <c r="BO21">
        <v>9.234</v>
      </c>
      <c r="BP21">
        <v>3329932.483</v>
      </c>
      <c r="BQ21">
        <v>0</v>
      </c>
      <c r="BR21">
        <v>2.8149999999999999</v>
      </c>
      <c r="BS21">
        <v>32.536999999999999</v>
      </c>
      <c r="BT21">
        <v>2.0619999999999998</v>
      </c>
      <c r="BU21">
        <v>682333.67799999996</v>
      </c>
      <c r="BV21">
        <v>854617</v>
      </c>
      <c r="BW21" s="1">
        <v>7.1300000000000002E-2</v>
      </c>
      <c r="CB21">
        <v>0</v>
      </c>
      <c r="CC21">
        <v>0.109</v>
      </c>
      <c r="CD21">
        <v>4.1609999999999996</v>
      </c>
      <c r="CE21">
        <v>0.10199999999999999</v>
      </c>
      <c r="CF21">
        <v>93020.607999999993</v>
      </c>
      <c r="CG21">
        <v>0</v>
      </c>
      <c r="CH21">
        <v>4.5999999999999999E-2</v>
      </c>
      <c r="CI21">
        <v>9.423</v>
      </c>
      <c r="CJ21">
        <v>0.115</v>
      </c>
      <c r="CK21">
        <v>38977.733</v>
      </c>
      <c r="CL21">
        <v>0</v>
      </c>
      <c r="CM21">
        <v>0.219</v>
      </c>
      <c r="CN21">
        <v>16.442</v>
      </c>
      <c r="CO21">
        <v>0.16300000000000001</v>
      </c>
      <c r="CP21">
        <v>187473.524</v>
      </c>
      <c r="CQ21">
        <v>0</v>
      </c>
      <c r="CR21">
        <v>34.649000000000001</v>
      </c>
      <c r="CS21">
        <v>178.37200000000001</v>
      </c>
      <c r="CT21">
        <v>13.23</v>
      </c>
      <c r="CU21">
        <v>29611258.778999999</v>
      </c>
      <c r="CV21">
        <v>0</v>
      </c>
      <c r="CW21">
        <v>3.145</v>
      </c>
      <c r="CX21">
        <v>32.536999999999999</v>
      </c>
      <c r="CY21">
        <v>2.0150000000000001</v>
      </c>
      <c r="CZ21">
        <v>2687739.5750000002</v>
      </c>
      <c r="DB21" t="s">
        <v>115</v>
      </c>
      <c r="DC21">
        <v>0</v>
      </c>
      <c r="DD21">
        <v>0</v>
      </c>
      <c r="DE21">
        <v>0</v>
      </c>
      <c r="DF21">
        <v>0</v>
      </c>
    </row>
    <row r="22" spans="1:110" hidden="1" x14ac:dyDescent="0.25">
      <c r="A22" t="s">
        <v>111</v>
      </c>
      <c r="B22" t="s">
        <v>123</v>
      </c>
      <c r="C22" t="s">
        <v>113</v>
      </c>
      <c r="D22" t="s">
        <v>114</v>
      </c>
      <c r="E22">
        <v>59</v>
      </c>
      <c r="F22" s="2">
        <f>E22/E26</f>
        <v>4.2507204610951012E-2</v>
      </c>
      <c r="G22">
        <v>4.92</v>
      </c>
      <c r="L22">
        <v>9909</v>
      </c>
      <c r="M22" s="1">
        <v>8.0000000000000004E-4</v>
      </c>
      <c r="R22">
        <v>0</v>
      </c>
      <c r="S22">
        <v>3.7999999999999999E-2</v>
      </c>
      <c r="T22">
        <v>0.59</v>
      </c>
      <c r="U22">
        <v>2.5999999999999999E-2</v>
      </c>
      <c r="V22">
        <v>374.161</v>
      </c>
      <c r="W22">
        <v>0</v>
      </c>
      <c r="X22">
        <v>0.158</v>
      </c>
      <c r="Y22">
        <v>5.165</v>
      </c>
      <c r="Z22">
        <v>0.19800000000000001</v>
      </c>
      <c r="AA22">
        <v>1562.481</v>
      </c>
      <c r="AB22">
        <v>0</v>
      </c>
      <c r="AC22">
        <v>0.36499999999999999</v>
      </c>
      <c r="AD22">
        <v>1.6870000000000001</v>
      </c>
      <c r="AE22">
        <v>0.20699999999999999</v>
      </c>
      <c r="AF22">
        <v>3614.2570000000001</v>
      </c>
      <c r="AG22">
        <v>0.9</v>
      </c>
      <c r="AH22">
        <v>21.21</v>
      </c>
      <c r="AI22">
        <v>74.543000000000006</v>
      </c>
      <c r="AJ22">
        <v>9.0709999999999997</v>
      </c>
      <c r="AK22">
        <v>210171.98499999999</v>
      </c>
      <c r="AL22">
        <v>0.29299999999999998</v>
      </c>
      <c r="AM22">
        <v>2.589</v>
      </c>
      <c r="AN22">
        <v>9.8059999999999992</v>
      </c>
      <c r="AO22">
        <v>1.2709999999999999</v>
      </c>
      <c r="AP22">
        <v>25655.449000000001</v>
      </c>
      <c r="AQ22">
        <v>3854</v>
      </c>
      <c r="AR22" s="1">
        <v>2.9999999999999997E-4</v>
      </c>
      <c r="AW22">
        <v>0</v>
      </c>
      <c r="AX22">
        <v>2.9000000000000001E-2</v>
      </c>
      <c r="AY22">
        <v>0.441</v>
      </c>
      <c r="AZ22">
        <v>2.3E-2</v>
      </c>
      <c r="BA22">
        <v>112.70399999999999</v>
      </c>
      <c r="BB22">
        <v>0</v>
      </c>
      <c r="BC22">
        <v>0.17699999999999999</v>
      </c>
      <c r="BD22">
        <v>4.0910000000000002</v>
      </c>
      <c r="BE22">
        <v>0.215</v>
      </c>
      <c r="BF22">
        <v>682.20699999999999</v>
      </c>
      <c r="BG22">
        <v>0</v>
      </c>
      <c r="BH22">
        <v>0.33300000000000002</v>
      </c>
      <c r="BI22">
        <v>5.3170000000000002</v>
      </c>
      <c r="BJ22">
        <v>0.21199999999999999</v>
      </c>
      <c r="BK22">
        <v>1281.711</v>
      </c>
      <c r="BL22">
        <v>0</v>
      </c>
      <c r="BM22">
        <v>5.7030000000000003</v>
      </c>
      <c r="BN22">
        <v>55.720999999999997</v>
      </c>
      <c r="BO22">
        <v>4.5449999999999999</v>
      </c>
      <c r="BP22">
        <v>21979.115000000002</v>
      </c>
      <c r="BQ22">
        <v>0.12</v>
      </c>
      <c r="BR22">
        <v>2.258</v>
      </c>
      <c r="BS22">
        <v>22.687999999999999</v>
      </c>
      <c r="BT22">
        <v>1.133</v>
      </c>
      <c r="BU22">
        <v>8701.6830000000009</v>
      </c>
      <c r="BV22">
        <v>13763</v>
      </c>
      <c r="BW22" s="1">
        <v>1.1000000000000001E-3</v>
      </c>
      <c r="CB22">
        <v>0</v>
      </c>
      <c r="CC22">
        <v>3.5000000000000003E-2</v>
      </c>
      <c r="CD22">
        <v>0.59</v>
      </c>
      <c r="CE22">
        <v>2.5000000000000001E-2</v>
      </c>
      <c r="CF22">
        <v>486.86500000000001</v>
      </c>
      <c r="CG22">
        <v>0</v>
      </c>
      <c r="CH22">
        <v>0.16300000000000001</v>
      </c>
      <c r="CI22">
        <v>5.165</v>
      </c>
      <c r="CJ22">
        <v>0.17499999999999999</v>
      </c>
      <c r="CK22">
        <v>2244.6880000000001</v>
      </c>
      <c r="CL22">
        <v>0</v>
      </c>
      <c r="CM22">
        <v>0.35599999999999998</v>
      </c>
      <c r="CN22">
        <v>5.3170000000000002</v>
      </c>
      <c r="CO22">
        <v>0.19600000000000001</v>
      </c>
      <c r="CP22">
        <v>4895.9679999999998</v>
      </c>
      <c r="CQ22">
        <v>0</v>
      </c>
      <c r="CR22">
        <v>16.867999999999999</v>
      </c>
      <c r="CS22">
        <v>74.543000000000006</v>
      </c>
      <c r="CT22">
        <v>7.6130000000000004</v>
      </c>
      <c r="CU22">
        <v>232151.1</v>
      </c>
      <c r="CV22">
        <v>0</v>
      </c>
      <c r="CW22">
        <v>2.496</v>
      </c>
      <c r="CX22">
        <v>22.687999999999999</v>
      </c>
      <c r="CY22">
        <v>1.1859999999999999</v>
      </c>
      <c r="CZ22">
        <v>34357.131999999998</v>
      </c>
      <c r="DB22" t="s">
        <v>115</v>
      </c>
      <c r="DC22">
        <v>0</v>
      </c>
      <c r="DD22">
        <v>0</v>
      </c>
      <c r="DE22">
        <v>0</v>
      </c>
      <c r="DF22">
        <v>0</v>
      </c>
    </row>
    <row r="23" spans="1:110" hidden="1" x14ac:dyDescent="0.25">
      <c r="A23" t="s">
        <v>111</v>
      </c>
      <c r="B23" t="s">
        <v>123</v>
      </c>
      <c r="C23" t="s">
        <v>116</v>
      </c>
      <c r="D23" t="s">
        <v>114</v>
      </c>
      <c r="E23">
        <v>49</v>
      </c>
      <c r="F23" s="2">
        <f>E23/E26</f>
        <v>3.5302593659942365E-2</v>
      </c>
      <c r="G23">
        <v>4.09</v>
      </c>
      <c r="L23">
        <v>8112</v>
      </c>
      <c r="M23" s="1">
        <v>6.9999999999999999E-4</v>
      </c>
      <c r="R23">
        <v>0</v>
      </c>
      <c r="S23">
        <v>0.05</v>
      </c>
      <c r="T23">
        <v>2.1829999999999998</v>
      </c>
      <c r="U23">
        <v>4.2000000000000003E-2</v>
      </c>
      <c r="V23">
        <v>406.98099999999999</v>
      </c>
      <c r="W23">
        <v>0</v>
      </c>
      <c r="X23">
        <v>1.6E-2</v>
      </c>
      <c r="Y23">
        <v>0.439</v>
      </c>
      <c r="Z23">
        <v>1.9E-2</v>
      </c>
      <c r="AA23">
        <v>132.37899999999999</v>
      </c>
      <c r="AB23">
        <v>5.5E-2</v>
      </c>
      <c r="AC23">
        <v>0.876</v>
      </c>
      <c r="AD23">
        <v>9.8879999999999999</v>
      </c>
      <c r="AE23">
        <v>0.63300000000000001</v>
      </c>
      <c r="AF23">
        <v>7105.1229999999996</v>
      </c>
      <c r="AG23">
        <v>1.538</v>
      </c>
      <c r="AH23">
        <v>16.533000000000001</v>
      </c>
      <c r="AI23">
        <v>53.884999999999998</v>
      </c>
      <c r="AJ23">
        <v>5.8449999999999998</v>
      </c>
      <c r="AK23">
        <v>134114.53899999999</v>
      </c>
      <c r="AL23">
        <v>0.25600000000000001</v>
      </c>
      <c r="AM23">
        <v>1.7390000000000001</v>
      </c>
      <c r="AN23">
        <v>7.4029999999999996</v>
      </c>
      <c r="AO23">
        <v>0.73599999999999999</v>
      </c>
      <c r="AP23">
        <v>14104.055</v>
      </c>
      <c r="AQ23">
        <v>3124</v>
      </c>
      <c r="AR23" s="1">
        <v>2.9999999999999997E-4</v>
      </c>
      <c r="AW23">
        <v>0</v>
      </c>
      <c r="AX23">
        <v>4.1000000000000002E-2</v>
      </c>
      <c r="AY23">
        <v>2.6280000000000001</v>
      </c>
      <c r="AZ23">
        <v>5.7000000000000002E-2</v>
      </c>
      <c r="BA23">
        <v>127.336</v>
      </c>
      <c r="BB23">
        <v>0</v>
      </c>
      <c r="BC23">
        <v>1.9E-2</v>
      </c>
      <c r="BD23">
        <v>0.92600000000000005</v>
      </c>
      <c r="BE23">
        <v>2.7E-2</v>
      </c>
      <c r="BF23">
        <v>59.734000000000002</v>
      </c>
      <c r="BG23">
        <v>0</v>
      </c>
      <c r="BH23">
        <v>1.05</v>
      </c>
      <c r="BI23">
        <v>15.3</v>
      </c>
      <c r="BJ23">
        <v>1.0920000000000001</v>
      </c>
      <c r="BK23">
        <v>3281.3139999999999</v>
      </c>
      <c r="BL23">
        <v>0</v>
      </c>
      <c r="BM23">
        <v>4.0229999999999997</v>
      </c>
      <c r="BN23">
        <v>30.917999999999999</v>
      </c>
      <c r="BO23">
        <v>2.7919999999999998</v>
      </c>
      <c r="BP23">
        <v>12567.799000000001</v>
      </c>
      <c r="BQ23">
        <v>0.14799999999999999</v>
      </c>
      <c r="BR23">
        <v>1.6879999999999999</v>
      </c>
      <c r="BS23">
        <v>7.8330000000000002</v>
      </c>
      <c r="BT23">
        <v>0.751</v>
      </c>
      <c r="BU23">
        <v>5273.1859999999997</v>
      </c>
      <c r="BV23">
        <v>11236</v>
      </c>
      <c r="BW23" s="1">
        <v>8.9999999999999998E-4</v>
      </c>
      <c r="CB23">
        <v>0</v>
      </c>
      <c r="CC23">
        <v>4.8000000000000001E-2</v>
      </c>
      <c r="CD23">
        <v>2.6280000000000001</v>
      </c>
      <c r="CE23">
        <v>4.4999999999999998E-2</v>
      </c>
      <c r="CF23">
        <v>534.31700000000001</v>
      </c>
      <c r="CG23">
        <v>0</v>
      </c>
      <c r="CH23">
        <v>1.7000000000000001E-2</v>
      </c>
      <c r="CI23">
        <v>0.92600000000000005</v>
      </c>
      <c r="CJ23">
        <v>0.02</v>
      </c>
      <c r="CK23">
        <v>192.113</v>
      </c>
      <c r="CL23">
        <v>0</v>
      </c>
      <c r="CM23">
        <v>0.92400000000000004</v>
      </c>
      <c r="CN23">
        <v>15.3</v>
      </c>
      <c r="CO23">
        <v>0.73</v>
      </c>
      <c r="CP23">
        <v>10386.437</v>
      </c>
      <c r="CQ23">
        <v>0</v>
      </c>
      <c r="CR23">
        <v>13.055</v>
      </c>
      <c r="CS23">
        <v>53.884999999999998</v>
      </c>
      <c r="CT23">
        <v>4.7130000000000001</v>
      </c>
      <c r="CU23">
        <v>146682.33799999999</v>
      </c>
      <c r="CV23">
        <v>0</v>
      </c>
      <c r="CW23">
        <v>1.7250000000000001</v>
      </c>
      <c r="CX23">
        <v>7.8330000000000002</v>
      </c>
      <c r="CY23">
        <v>0.7</v>
      </c>
      <c r="CZ23">
        <v>19377.241000000002</v>
      </c>
      <c r="DB23" t="s">
        <v>115</v>
      </c>
      <c r="DC23">
        <v>0</v>
      </c>
      <c r="DD23">
        <v>0</v>
      </c>
      <c r="DE23">
        <v>0</v>
      </c>
      <c r="DF23">
        <v>0</v>
      </c>
    </row>
    <row r="24" spans="1:110" hidden="1" x14ac:dyDescent="0.25">
      <c r="A24" t="s">
        <v>111</v>
      </c>
      <c r="B24" t="s">
        <v>123</v>
      </c>
      <c r="C24" t="s">
        <v>117</v>
      </c>
      <c r="D24" t="s">
        <v>114</v>
      </c>
      <c r="E24">
        <v>17</v>
      </c>
      <c r="F24" s="2">
        <f>E24/E26</f>
        <v>1.2247838616714697E-2</v>
      </c>
      <c r="G24">
        <v>1.42</v>
      </c>
      <c r="L24">
        <v>2853</v>
      </c>
      <c r="M24" s="1">
        <v>2.0000000000000001E-4</v>
      </c>
      <c r="R24">
        <v>0</v>
      </c>
      <c r="S24">
        <v>9.7000000000000003E-2</v>
      </c>
      <c r="T24">
        <v>1.6639999999999999</v>
      </c>
      <c r="U24">
        <v>5.7000000000000002E-2</v>
      </c>
      <c r="V24">
        <v>275.89499999999998</v>
      </c>
      <c r="W24">
        <v>0</v>
      </c>
      <c r="X24">
        <v>2.4E-2</v>
      </c>
      <c r="Y24">
        <v>0.22800000000000001</v>
      </c>
      <c r="Z24">
        <v>8.0000000000000002E-3</v>
      </c>
      <c r="AA24">
        <v>67.832999999999998</v>
      </c>
      <c r="AB24">
        <v>8.3000000000000004E-2</v>
      </c>
      <c r="AC24">
        <v>0.39</v>
      </c>
      <c r="AD24">
        <v>0.97299999999999998</v>
      </c>
      <c r="AE24">
        <v>9.0999999999999998E-2</v>
      </c>
      <c r="AF24">
        <v>1111.787</v>
      </c>
      <c r="AG24">
        <v>3.036</v>
      </c>
      <c r="AH24">
        <v>24.26</v>
      </c>
      <c r="AI24">
        <v>64.119</v>
      </c>
      <c r="AJ24">
        <v>8.7330000000000005</v>
      </c>
      <c r="AK24">
        <v>69215.077999999994</v>
      </c>
      <c r="AL24">
        <v>0.312</v>
      </c>
      <c r="AM24">
        <v>2.3210000000000002</v>
      </c>
      <c r="AN24">
        <v>9.4870000000000001</v>
      </c>
      <c r="AO24">
        <v>0.83099999999999996</v>
      </c>
      <c r="AP24">
        <v>6621.576</v>
      </c>
      <c r="AQ24">
        <v>1046</v>
      </c>
      <c r="AR24" s="1">
        <v>1E-4</v>
      </c>
      <c r="AW24">
        <v>0</v>
      </c>
      <c r="AX24">
        <v>0.14899999999999999</v>
      </c>
      <c r="AY24">
        <v>5.056</v>
      </c>
      <c r="AZ24">
        <v>0.20200000000000001</v>
      </c>
      <c r="BA24">
        <v>156.02199999999999</v>
      </c>
      <c r="BB24">
        <v>0</v>
      </c>
      <c r="BC24">
        <v>2.7E-2</v>
      </c>
      <c r="BD24">
        <v>0.314</v>
      </c>
      <c r="BE24">
        <v>1.7000000000000001E-2</v>
      </c>
      <c r="BF24">
        <v>28.495999999999999</v>
      </c>
      <c r="BG24">
        <v>0</v>
      </c>
      <c r="BH24">
        <v>0.38900000000000001</v>
      </c>
      <c r="BI24">
        <v>1.8640000000000001</v>
      </c>
      <c r="BJ24">
        <v>0.112</v>
      </c>
      <c r="BK24">
        <v>406.58499999999998</v>
      </c>
      <c r="BL24">
        <v>0.27500000000000002</v>
      </c>
      <c r="BM24">
        <v>7.4560000000000004</v>
      </c>
      <c r="BN24">
        <v>43.228999999999999</v>
      </c>
      <c r="BO24">
        <v>3.2519999999999998</v>
      </c>
      <c r="BP24">
        <v>7798.8209999999999</v>
      </c>
      <c r="BQ24">
        <v>0.17399999999999999</v>
      </c>
      <c r="BR24">
        <v>2.41</v>
      </c>
      <c r="BS24">
        <v>11.231</v>
      </c>
      <c r="BT24">
        <v>1.0309999999999999</v>
      </c>
      <c r="BU24">
        <v>2520.9929999999999</v>
      </c>
      <c r="BV24">
        <v>3899</v>
      </c>
      <c r="BW24" s="1">
        <v>2.9999999999999997E-4</v>
      </c>
      <c r="CB24">
        <v>0</v>
      </c>
      <c r="CC24">
        <v>0.111</v>
      </c>
      <c r="CD24">
        <v>5.056</v>
      </c>
      <c r="CE24">
        <v>8.5999999999999993E-2</v>
      </c>
      <c r="CF24">
        <v>431.91699999999997</v>
      </c>
      <c r="CG24">
        <v>0</v>
      </c>
      <c r="CH24">
        <v>2.5000000000000001E-2</v>
      </c>
      <c r="CI24">
        <v>0.314</v>
      </c>
      <c r="CJ24">
        <v>0.01</v>
      </c>
      <c r="CK24">
        <v>96.33</v>
      </c>
      <c r="CL24">
        <v>0</v>
      </c>
      <c r="CM24">
        <v>0.38900000000000001</v>
      </c>
      <c r="CN24">
        <v>1.8640000000000001</v>
      </c>
      <c r="CO24">
        <v>8.6999999999999994E-2</v>
      </c>
      <c r="CP24">
        <v>1518.3720000000001</v>
      </c>
      <c r="CQ24">
        <v>0</v>
      </c>
      <c r="CR24">
        <v>19.751999999999999</v>
      </c>
      <c r="CS24">
        <v>64.119</v>
      </c>
      <c r="CT24">
        <v>7.4880000000000004</v>
      </c>
      <c r="CU24">
        <v>77013.899999999994</v>
      </c>
      <c r="CV24">
        <v>0</v>
      </c>
      <c r="CW24">
        <v>2.3450000000000002</v>
      </c>
      <c r="CX24">
        <v>11.231</v>
      </c>
      <c r="CY24">
        <v>0.85699999999999998</v>
      </c>
      <c r="CZ24">
        <v>9142.5689999999995</v>
      </c>
      <c r="DB24" t="s">
        <v>115</v>
      </c>
      <c r="DC24">
        <v>0</v>
      </c>
      <c r="DD24">
        <v>0</v>
      </c>
      <c r="DE24">
        <v>0</v>
      </c>
      <c r="DF24">
        <v>0</v>
      </c>
    </row>
    <row r="25" spans="1:110" hidden="1" x14ac:dyDescent="0.25">
      <c r="A25" t="s">
        <v>111</v>
      </c>
      <c r="B25" t="s">
        <v>123</v>
      </c>
      <c r="C25" t="s">
        <v>118</v>
      </c>
      <c r="D25" t="s">
        <v>114</v>
      </c>
      <c r="E25">
        <v>1263</v>
      </c>
      <c r="G25">
        <v>105.43</v>
      </c>
      <c r="L25">
        <v>217756</v>
      </c>
      <c r="M25" s="1">
        <v>1.8200000000000001E-2</v>
      </c>
      <c r="R25">
        <v>0</v>
      </c>
      <c r="S25">
        <v>3.5999999999999997E-2</v>
      </c>
      <c r="T25">
        <v>0.80900000000000005</v>
      </c>
      <c r="U25">
        <v>2.1999999999999999E-2</v>
      </c>
      <c r="V25">
        <v>7834.942</v>
      </c>
      <c r="W25">
        <v>0</v>
      </c>
      <c r="X25">
        <v>0.02</v>
      </c>
      <c r="Y25">
        <v>1.2130000000000001</v>
      </c>
      <c r="Z25">
        <v>2.1000000000000001E-2</v>
      </c>
      <c r="AA25">
        <v>4347.9570000000003</v>
      </c>
      <c r="AB25">
        <v>0</v>
      </c>
      <c r="AC25">
        <v>0.28299999999999997</v>
      </c>
      <c r="AD25">
        <v>2.5470000000000002</v>
      </c>
      <c r="AE25">
        <v>0.11700000000000001</v>
      </c>
      <c r="AF25">
        <v>61550.468999999997</v>
      </c>
      <c r="AG25">
        <v>0.62</v>
      </c>
      <c r="AH25">
        <v>18.204000000000001</v>
      </c>
      <c r="AI25">
        <v>82.507000000000005</v>
      </c>
      <c r="AJ25">
        <v>7.1589999999999998</v>
      </c>
      <c r="AK25">
        <v>3964056.8169999998</v>
      </c>
      <c r="AL25">
        <v>0.157</v>
      </c>
      <c r="AM25">
        <v>1.53</v>
      </c>
      <c r="AN25">
        <v>18</v>
      </c>
      <c r="AO25">
        <v>0.80500000000000005</v>
      </c>
      <c r="AP25">
        <v>333239.94900000002</v>
      </c>
      <c r="AQ25">
        <v>88229</v>
      </c>
      <c r="AR25" s="1">
        <v>7.4000000000000003E-3</v>
      </c>
      <c r="AW25">
        <v>0</v>
      </c>
      <c r="AX25">
        <v>2.7E-2</v>
      </c>
      <c r="AY25">
        <v>5.056</v>
      </c>
      <c r="AZ25">
        <v>2.9000000000000001E-2</v>
      </c>
      <c r="BA25">
        <v>2398.337</v>
      </c>
      <c r="BB25">
        <v>0</v>
      </c>
      <c r="BC25">
        <v>0.02</v>
      </c>
      <c r="BD25">
        <v>2.5739999999999998</v>
      </c>
      <c r="BE25">
        <v>2.4E-2</v>
      </c>
      <c r="BF25">
        <v>1796.7080000000001</v>
      </c>
      <c r="BG25">
        <v>0</v>
      </c>
      <c r="BH25">
        <v>0.24</v>
      </c>
      <c r="BI25">
        <v>8.57</v>
      </c>
      <c r="BJ25">
        <v>0.14699999999999999</v>
      </c>
      <c r="BK25">
        <v>21166.895</v>
      </c>
      <c r="BL25">
        <v>0</v>
      </c>
      <c r="BM25">
        <v>5.0129999999999999</v>
      </c>
      <c r="BN25">
        <v>61.953000000000003</v>
      </c>
      <c r="BO25">
        <v>4.375</v>
      </c>
      <c r="BP25">
        <v>442274.30599999998</v>
      </c>
      <c r="BQ25">
        <v>7.6999999999999999E-2</v>
      </c>
      <c r="BR25">
        <v>1.341</v>
      </c>
      <c r="BS25">
        <v>23.096</v>
      </c>
      <c r="BT25">
        <v>0.84499999999999997</v>
      </c>
      <c r="BU25">
        <v>118325.901</v>
      </c>
      <c r="BV25">
        <v>305985</v>
      </c>
      <c r="BW25" s="1">
        <v>2.5499999999999998E-2</v>
      </c>
      <c r="CB25">
        <v>0</v>
      </c>
      <c r="CC25">
        <v>3.3000000000000002E-2</v>
      </c>
      <c r="CD25">
        <v>5.056</v>
      </c>
      <c r="CE25">
        <v>2.1999999999999999E-2</v>
      </c>
      <c r="CF25">
        <v>10233.279</v>
      </c>
      <c r="CG25">
        <v>0</v>
      </c>
      <c r="CH25">
        <v>0.02</v>
      </c>
      <c r="CI25">
        <v>2.5739999999999998</v>
      </c>
      <c r="CJ25">
        <v>0.02</v>
      </c>
      <c r="CK25">
        <v>6144.665</v>
      </c>
      <c r="CL25">
        <v>0</v>
      </c>
      <c r="CM25">
        <v>0.27</v>
      </c>
      <c r="CN25">
        <v>8.57</v>
      </c>
      <c r="CO25">
        <v>0.121</v>
      </c>
      <c r="CP25">
        <v>82717.364000000001</v>
      </c>
      <c r="CQ25">
        <v>0</v>
      </c>
      <c r="CR25">
        <v>14.4</v>
      </c>
      <c r="CS25">
        <v>82.507000000000005</v>
      </c>
      <c r="CT25">
        <v>6.3449999999999998</v>
      </c>
      <c r="CU25">
        <v>4406331.1220000004</v>
      </c>
      <c r="CV25">
        <v>0</v>
      </c>
      <c r="CW25">
        <v>1.476</v>
      </c>
      <c r="CX25">
        <v>23.096</v>
      </c>
      <c r="CY25">
        <v>0.77400000000000002</v>
      </c>
      <c r="CZ25">
        <v>451565.85</v>
      </c>
      <c r="DB25" t="s">
        <v>115</v>
      </c>
      <c r="DC25">
        <v>0</v>
      </c>
      <c r="DD25">
        <v>0</v>
      </c>
      <c r="DE25">
        <v>0</v>
      </c>
      <c r="DF25">
        <v>0</v>
      </c>
    </row>
    <row r="26" spans="1:110" x14ac:dyDescent="0.25">
      <c r="A26" t="s">
        <v>111</v>
      </c>
      <c r="B26" t="s">
        <v>123</v>
      </c>
      <c r="C26" t="s">
        <v>119</v>
      </c>
      <c r="D26" t="s">
        <v>114</v>
      </c>
      <c r="E26">
        <v>1388</v>
      </c>
      <c r="G26">
        <v>115.86</v>
      </c>
      <c r="L26">
        <v>238630</v>
      </c>
      <c r="M26" s="1">
        <v>1.9900000000000001E-2</v>
      </c>
      <c r="R26">
        <v>0</v>
      </c>
      <c r="S26">
        <v>3.6999999999999998E-2</v>
      </c>
      <c r="T26">
        <v>2.1829999999999998</v>
      </c>
      <c r="U26">
        <v>2.5000000000000001E-2</v>
      </c>
      <c r="V26">
        <v>8891.9779999999992</v>
      </c>
      <c r="W26">
        <v>0</v>
      </c>
      <c r="X26">
        <v>2.5999999999999999E-2</v>
      </c>
      <c r="Y26">
        <v>5.165</v>
      </c>
      <c r="Z26">
        <v>5.3999999999999999E-2</v>
      </c>
      <c r="AA26">
        <v>6110.65</v>
      </c>
      <c r="AB26">
        <v>0</v>
      </c>
      <c r="AC26">
        <v>0.308</v>
      </c>
      <c r="AD26">
        <v>9.8879999999999999</v>
      </c>
      <c r="AE26">
        <v>0.20399999999999999</v>
      </c>
      <c r="AF26">
        <v>73381.635999999999</v>
      </c>
      <c r="AG26">
        <v>0.62</v>
      </c>
      <c r="AH26">
        <v>18.344999999999999</v>
      </c>
      <c r="AI26">
        <v>82.507000000000005</v>
      </c>
      <c r="AJ26">
        <v>7.2919999999999998</v>
      </c>
      <c r="AK26">
        <v>4377558.4189999998</v>
      </c>
      <c r="AL26">
        <v>0.157</v>
      </c>
      <c r="AM26">
        <v>1.591</v>
      </c>
      <c r="AN26">
        <v>18</v>
      </c>
      <c r="AO26">
        <v>0.86199999999999999</v>
      </c>
      <c r="AP26">
        <v>379621.03</v>
      </c>
      <c r="AQ26">
        <v>96253</v>
      </c>
      <c r="AR26" s="1">
        <v>8.0000000000000002E-3</v>
      </c>
      <c r="AW26">
        <v>0</v>
      </c>
      <c r="AX26">
        <v>2.9000000000000001E-2</v>
      </c>
      <c r="AY26">
        <v>5.056</v>
      </c>
      <c r="AZ26">
        <v>3.9E-2</v>
      </c>
      <c r="BA26">
        <v>2794.4</v>
      </c>
      <c r="BB26">
        <v>0</v>
      </c>
      <c r="BC26">
        <v>2.7E-2</v>
      </c>
      <c r="BD26">
        <v>4.0910000000000002</v>
      </c>
      <c r="BE26">
        <v>5.8999999999999997E-2</v>
      </c>
      <c r="BF26">
        <v>2567.145</v>
      </c>
      <c r="BG26">
        <v>0</v>
      </c>
      <c r="BH26">
        <v>0.27200000000000002</v>
      </c>
      <c r="BI26">
        <v>15.3</v>
      </c>
      <c r="BJ26">
        <v>0.29499999999999998</v>
      </c>
      <c r="BK26">
        <v>26136.506000000001</v>
      </c>
      <c r="BL26">
        <v>0</v>
      </c>
      <c r="BM26">
        <v>5.0350000000000001</v>
      </c>
      <c r="BN26">
        <v>61.953000000000003</v>
      </c>
      <c r="BO26">
        <v>4.3369999999999997</v>
      </c>
      <c r="BP26">
        <v>484620.04100000003</v>
      </c>
      <c r="BQ26">
        <v>7.6999999999999999E-2</v>
      </c>
      <c r="BR26">
        <v>1.401</v>
      </c>
      <c r="BS26">
        <v>23.096</v>
      </c>
      <c r="BT26">
        <v>0.88600000000000001</v>
      </c>
      <c r="BU26">
        <v>134821.76199999999</v>
      </c>
      <c r="BV26">
        <v>334883</v>
      </c>
      <c r="BW26" s="1">
        <v>2.8000000000000001E-2</v>
      </c>
      <c r="CB26">
        <v>0</v>
      </c>
      <c r="CC26">
        <v>3.5000000000000003E-2</v>
      </c>
      <c r="CD26">
        <v>5.056</v>
      </c>
      <c r="CE26">
        <v>2.7E-2</v>
      </c>
      <c r="CF26">
        <v>11686.378000000001</v>
      </c>
      <c r="CG26">
        <v>0</v>
      </c>
      <c r="CH26">
        <v>2.5999999999999999E-2</v>
      </c>
      <c r="CI26">
        <v>5.165</v>
      </c>
      <c r="CJ26">
        <v>0.05</v>
      </c>
      <c r="CK26">
        <v>8677.7960000000003</v>
      </c>
      <c r="CL26">
        <v>0</v>
      </c>
      <c r="CM26">
        <v>0.29699999999999999</v>
      </c>
      <c r="CN26">
        <v>15.3</v>
      </c>
      <c r="CO26">
        <v>0.222</v>
      </c>
      <c r="CP26">
        <v>99518.142000000007</v>
      </c>
      <c r="CQ26">
        <v>0</v>
      </c>
      <c r="CR26">
        <v>14.519</v>
      </c>
      <c r="CS26">
        <v>82.507000000000005</v>
      </c>
      <c r="CT26">
        <v>6.42</v>
      </c>
      <c r="CU26">
        <v>4862178.46</v>
      </c>
      <c r="CV26">
        <v>0</v>
      </c>
      <c r="CW26">
        <v>1.536</v>
      </c>
      <c r="CX26">
        <v>23.096</v>
      </c>
      <c r="CY26">
        <v>0.82799999999999996</v>
      </c>
      <c r="CZ26">
        <v>514442.79200000002</v>
      </c>
      <c r="DB26" t="s">
        <v>115</v>
      </c>
      <c r="DC26">
        <v>0</v>
      </c>
      <c r="DD26">
        <v>0</v>
      </c>
      <c r="DE26">
        <v>0</v>
      </c>
      <c r="DF26">
        <v>0</v>
      </c>
    </row>
    <row r="27" spans="1:110" hidden="1" x14ac:dyDescent="0.25">
      <c r="A27" t="s">
        <v>111</v>
      </c>
      <c r="B27" t="s">
        <v>124</v>
      </c>
      <c r="C27" t="s">
        <v>113</v>
      </c>
      <c r="D27" t="s">
        <v>114</v>
      </c>
      <c r="E27">
        <v>245</v>
      </c>
      <c r="F27" s="2">
        <f>E27/E31</f>
        <v>2.1871094447420105E-2</v>
      </c>
      <c r="G27">
        <v>20.45</v>
      </c>
      <c r="L27">
        <v>41943</v>
      </c>
      <c r="M27" s="1">
        <v>3.5000000000000001E-3</v>
      </c>
      <c r="R27">
        <v>0</v>
      </c>
      <c r="S27">
        <v>0.11600000000000001</v>
      </c>
      <c r="T27">
        <v>2.8650000000000002</v>
      </c>
      <c r="U27">
        <v>0.10199999999999999</v>
      </c>
      <c r="V27">
        <v>4845.0379999999996</v>
      </c>
      <c r="W27">
        <v>0</v>
      </c>
      <c r="X27">
        <v>0.45500000000000002</v>
      </c>
      <c r="Y27">
        <v>11.087</v>
      </c>
      <c r="Z27">
        <v>0.65700000000000003</v>
      </c>
      <c r="AA27">
        <v>19104.841</v>
      </c>
      <c r="AB27">
        <v>0</v>
      </c>
      <c r="AC27">
        <v>0.32200000000000001</v>
      </c>
      <c r="AD27">
        <v>2.589</v>
      </c>
      <c r="AE27">
        <v>0.187</v>
      </c>
      <c r="AF27">
        <v>13524.49</v>
      </c>
      <c r="AG27">
        <v>4.9320000000000004</v>
      </c>
      <c r="AH27">
        <v>44.540999999999997</v>
      </c>
      <c r="AI27">
        <v>131.488</v>
      </c>
      <c r="AJ27">
        <v>11.201000000000001</v>
      </c>
      <c r="AK27">
        <v>1868171.9750000001</v>
      </c>
      <c r="AL27">
        <v>0.36499999999999999</v>
      </c>
      <c r="AM27">
        <v>4.8470000000000004</v>
      </c>
      <c r="AN27">
        <v>23.852</v>
      </c>
      <c r="AO27">
        <v>1.65</v>
      </c>
      <c r="AP27">
        <v>203301.63800000001</v>
      </c>
      <c r="AQ27">
        <v>15205</v>
      </c>
      <c r="AR27" s="1">
        <v>1.2999999999999999E-3</v>
      </c>
      <c r="AW27">
        <v>0</v>
      </c>
      <c r="AX27">
        <v>0.11700000000000001</v>
      </c>
      <c r="AY27">
        <v>2.9239999999999999</v>
      </c>
      <c r="AZ27">
        <v>0.10199999999999999</v>
      </c>
      <c r="BA27">
        <v>1775.0820000000001</v>
      </c>
      <c r="BB27">
        <v>0</v>
      </c>
      <c r="BC27">
        <v>0.42899999999999999</v>
      </c>
      <c r="BD27">
        <v>11.98</v>
      </c>
      <c r="BE27">
        <v>0.52400000000000002</v>
      </c>
      <c r="BF27">
        <v>6524.5169999999998</v>
      </c>
      <c r="BG27">
        <v>0</v>
      </c>
      <c r="BH27">
        <v>0.35299999999999998</v>
      </c>
      <c r="BI27">
        <v>6.2320000000000002</v>
      </c>
      <c r="BJ27">
        <v>0.23499999999999999</v>
      </c>
      <c r="BK27">
        <v>5371.1580000000004</v>
      </c>
      <c r="BL27">
        <v>0</v>
      </c>
      <c r="BM27">
        <v>17.747</v>
      </c>
      <c r="BN27">
        <v>107.42700000000001</v>
      </c>
      <c r="BO27">
        <v>8.9410000000000007</v>
      </c>
      <c r="BP27">
        <v>269837.08600000001</v>
      </c>
      <c r="BQ27">
        <v>0.17199999999999999</v>
      </c>
      <c r="BR27">
        <v>4.41</v>
      </c>
      <c r="BS27">
        <v>22.704999999999998</v>
      </c>
      <c r="BT27">
        <v>1.724</v>
      </c>
      <c r="BU27">
        <v>67056.092999999993</v>
      </c>
      <c r="BV27">
        <v>57148</v>
      </c>
      <c r="BW27" s="1">
        <v>4.7999999999999996E-3</v>
      </c>
      <c r="CB27">
        <v>0</v>
      </c>
      <c r="CC27">
        <v>0.11600000000000001</v>
      </c>
      <c r="CD27">
        <v>2.9239999999999999</v>
      </c>
      <c r="CE27">
        <v>9.9000000000000005E-2</v>
      </c>
      <c r="CF27">
        <v>6620.12</v>
      </c>
      <c r="CG27">
        <v>0</v>
      </c>
      <c r="CH27">
        <v>0.44800000000000001</v>
      </c>
      <c r="CI27">
        <v>11.98</v>
      </c>
      <c r="CJ27">
        <v>0.57799999999999996</v>
      </c>
      <c r="CK27">
        <v>25629.358</v>
      </c>
      <c r="CL27">
        <v>0</v>
      </c>
      <c r="CM27">
        <v>0.33100000000000002</v>
      </c>
      <c r="CN27">
        <v>6.2320000000000002</v>
      </c>
      <c r="CO27">
        <v>0.188</v>
      </c>
      <c r="CP27">
        <v>18895.648000000001</v>
      </c>
      <c r="CQ27">
        <v>0</v>
      </c>
      <c r="CR27">
        <v>37.411999999999999</v>
      </c>
      <c r="CS27">
        <v>131.488</v>
      </c>
      <c r="CT27">
        <v>10.356999999999999</v>
      </c>
      <c r="CU27">
        <v>2138009.0610000002</v>
      </c>
      <c r="CV27">
        <v>0</v>
      </c>
      <c r="CW27">
        <v>4.7309999999999999</v>
      </c>
      <c r="CX27">
        <v>23.852</v>
      </c>
      <c r="CY27">
        <v>1.597</v>
      </c>
      <c r="CZ27">
        <v>270357.73100000003</v>
      </c>
      <c r="DB27" t="s">
        <v>115</v>
      </c>
      <c r="DC27">
        <v>0</v>
      </c>
      <c r="DD27">
        <v>0</v>
      </c>
      <c r="DE27">
        <v>0</v>
      </c>
      <c r="DF27">
        <v>0</v>
      </c>
    </row>
    <row r="28" spans="1:110" hidden="1" x14ac:dyDescent="0.25">
      <c r="A28" t="s">
        <v>111</v>
      </c>
      <c r="B28" t="s">
        <v>124</v>
      </c>
      <c r="C28" t="s">
        <v>116</v>
      </c>
      <c r="D28" t="s">
        <v>114</v>
      </c>
      <c r="E28">
        <v>656</v>
      </c>
      <c r="F28" s="2">
        <f>E28/E31</f>
        <v>5.8560971255133015E-2</v>
      </c>
      <c r="G28">
        <v>54.76</v>
      </c>
      <c r="L28">
        <v>132623</v>
      </c>
      <c r="M28" s="1">
        <v>1.11E-2</v>
      </c>
      <c r="R28">
        <v>0</v>
      </c>
      <c r="S28">
        <v>0.24099999999999999</v>
      </c>
      <c r="T28">
        <v>4.4109999999999996</v>
      </c>
      <c r="U28">
        <v>0.159</v>
      </c>
      <c r="V28">
        <v>31929.909</v>
      </c>
      <c r="W28">
        <v>0</v>
      </c>
      <c r="X28">
        <v>3.3000000000000002E-2</v>
      </c>
      <c r="Y28">
        <v>9.0150000000000006</v>
      </c>
      <c r="Z28">
        <v>0.113</v>
      </c>
      <c r="AA28">
        <v>4424.1450000000004</v>
      </c>
      <c r="AB28">
        <v>0</v>
      </c>
      <c r="AC28">
        <v>0.81100000000000005</v>
      </c>
      <c r="AD28">
        <v>13.061</v>
      </c>
      <c r="AE28">
        <v>0.54100000000000004</v>
      </c>
      <c r="AF28">
        <v>107609.098</v>
      </c>
      <c r="AG28">
        <v>4.782</v>
      </c>
      <c r="AH28">
        <v>45.631999999999998</v>
      </c>
      <c r="AI28">
        <v>177.88499999999999</v>
      </c>
      <c r="AJ28">
        <v>10.869</v>
      </c>
      <c r="AK28">
        <v>6051870.9740000004</v>
      </c>
      <c r="AL28">
        <v>0.38800000000000001</v>
      </c>
      <c r="AM28">
        <v>4.0069999999999997</v>
      </c>
      <c r="AN28">
        <v>20.161000000000001</v>
      </c>
      <c r="AO28">
        <v>1.173</v>
      </c>
      <c r="AP28">
        <v>531383.68400000001</v>
      </c>
      <c r="AQ28">
        <v>41378</v>
      </c>
      <c r="AR28" s="1">
        <v>3.5000000000000001E-3</v>
      </c>
      <c r="AW28">
        <v>0</v>
      </c>
      <c r="AX28">
        <v>0.222</v>
      </c>
      <c r="AY28">
        <v>4.1550000000000002</v>
      </c>
      <c r="AZ28">
        <v>0.14399999999999999</v>
      </c>
      <c r="BA28">
        <v>9168.5889999999999</v>
      </c>
      <c r="BB28">
        <v>0</v>
      </c>
      <c r="BC28">
        <v>4.1000000000000002E-2</v>
      </c>
      <c r="BD28">
        <v>9.3650000000000002</v>
      </c>
      <c r="BE28">
        <v>0.13500000000000001</v>
      </c>
      <c r="BF28">
        <v>1682.7639999999999</v>
      </c>
      <c r="BG28">
        <v>0</v>
      </c>
      <c r="BH28">
        <v>1.0900000000000001</v>
      </c>
      <c r="BI28">
        <v>16.689</v>
      </c>
      <c r="BJ28">
        <v>0.81799999999999995</v>
      </c>
      <c r="BK28">
        <v>45117.303</v>
      </c>
      <c r="BL28">
        <v>0</v>
      </c>
      <c r="BM28">
        <v>19.994</v>
      </c>
      <c r="BN28">
        <v>92.066999999999993</v>
      </c>
      <c r="BO28">
        <v>8.2859999999999996</v>
      </c>
      <c r="BP28">
        <v>827292.21799999999</v>
      </c>
      <c r="BQ28">
        <v>0.16700000000000001</v>
      </c>
      <c r="BR28">
        <v>4.1059999999999999</v>
      </c>
      <c r="BS28">
        <v>20.917999999999999</v>
      </c>
      <c r="BT28">
        <v>1.405</v>
      </c>
      <c r="BU28">
        <v>169915.36300000001</v>
      </c>
      <c r="BV28">
        <v>174001</v>
      </c>
      <c r="BW28" s="1">
        <v>1.4500000000000001E-2</v>
      </c>
      <c r="CB28">
        <v>0</v>
      </c>
      <c r="CC28">
        <v>0.23599999999999999</v>
      </c>
      <c r="CD28">
        <v>4.4109999999999996</v>
      </c>
      <c r="CE28">
        <v>0.15</v>
      </c>
      <c r="CF28">
        <v>41098.498</v>
      </c>
      <c r="CG28">
        <v>0</v>
      </c>
      <c r="CH28">
        <v>3.5000000000000003E-2</v>
      </c>
      <c r="CI28">
        <v>9.3650000000000002</v>
      </c>
      <c r="CJ28">
        <v>0.11600000000000001</v>
      </c>
      <c r="CK28">
        <v>6106.9089999999997</v>
      </c>
      <c r="CL28">
        <v>0</v>
      </c>
      <c r="CM28">
        <v>0.878</v>
      </c>
      <c r="CN28">
        <v>16.689</v>
      </c>
      <c r="CO28">
        <v>0.58799999999999997</v>
      </c>
      <c r="CP28">
        <v>152726.40100000001</v>
      </c>
      <c r="CQ28">
        <v>0</v>
      </c>
      <c r="CR28">
        <v>39.534999999999997</v>
      </c>
      <c r="CS28">
        <v>177.88499999999999</v>
      </c>
      <c r="CT28">
        <v>10.089</v>
      </c>
      <c r="CU28">
        <v>6879163.193</v>
      </c>
      <c r="CV28">
        <v>0</v>
      </c>
      <c r="CW28">
        <v>4.03</v>
      </c>
      <c r="CX28">
        <v>20.917999999999999</v>
      </c>
      <c r="CY28">
        <v>1.1879999999999999</v>
      </c>
      <c r="CZ28">
        <v>701299.04700000002</v>
      </c>
      <c r="DB28" t="s">
        <v>115</v>
      </c>
      <c r="DC28">
        <v>0</v>
      </c>
      <c r="DD28">
        <v>0</v>
      </c>
      <c r="DE28">
        <v>0</v>
      </c>
      <c r="DF28">
        <v>0</v>
      </c>
    </row>
    <row r="29" spans="1:110" hidden="1" x14ac:dyDescent="0.25">
      <c r="A29" t="s">
        <v>111</v>
      </c>
      <c r="B29" t="s">
        <v>124</v>
      </c>
      <c r="C29" t="s">
        <v>117</v>
      </c>
      <c r="D29" t="s">
        <v>114</v>
      </c>
      <c r="E29">
        <v>445</v>
      </c>
      <c r="F29" s="2">
        <f>E29/E31</f>
        <v>3.9725049098375292E-2</v>
      </c>
      <c r="G29">
        <v>37.15</v>
      </c>
      <c r="L29">
        <v>91625</v>
      </c>
      <c r="M29" s="1">
        <v>7.6E-3</v>
      </c>
      <c r="R29">
        <v>0</v>
      </c>
      <c r="S29">
        <v>0.59099999999999997</v>
      </c>
      <c r="T29">
        <v>33.972999999999999</v>
      </c>
      <c r="U29">
        <v>1.1819999999999999</v>
      </c>
      <c r="V29">
        <v>54118.665999999997</v>
      </c>
      <c r="W29">
        <v>0</v>
      </c>
      <c r="X29">
        <v>3.6999999999999998E-2</v>
      </c>
      <c r="Y29">
        <v>1.288</v>
      </c>
      <c r="Z29">
        <v>2.7E-2</v>
      </c>
      <c r="AA29">
        <v>3375.739</v>
      </c>
      <c r="AB29">
        <v>0</v>
      </c>
      <c r="AC29">
        <v>0.27700000000000002</v>
      </c>
      <c r="AD29">
        <v>3.2</v>
      </c>
      <c r="AE29">
        <v>0.185</v>
      </c>
      <c r="AF29">
        <v>25414.103999999999</v>
      </c>
      <c r="AG29">
        <v>4.7619999999999996</v>
      </c>
      <c r="AH29">
        <v>51.052</v>
      </c>
      <c r="AI29">
        <v>161.148</v>
      </c>
      <c r="AJ29">
        <v>11.888</v>
      </c>
      <c r="AK29">
        <v>4677644.0060000001</v>
      </c>
      <c r="AL29">
        <v>0.25</v>
      </c>
      <c r="AM29">
        <v>4.0250000000000004</v>
      </c>
      <c r="AN29">
        <v>16.673999999999999</v>
      </c>
      <c r="AO29">
        <v>1.0840000000000001</v>
      </c>
      <c r="AP29">
        <v>368808.011</v>
      </c>
      <c r="AQ29">
        <v>27113</v>
      </c>
      <c r="AR29" s="1">
        <v>2.3E-3</v>
      </c>
      <c r="AW29">
        <v>0</v>
      </c>
      <c r="AX29">
        <v>0.67900000000000005</v>
      </c>
      <c r="AY29">
        <v>36.805999999999997</v>
      </c>
      <c r="AZ29">
        <v>1.3260000000000001</v>
      </c>
      <c r="BA29">
        <v>18410.578000000001</v>
      </c>
      <c r="BB29">
        <v>0</v>
      </c>
      <c r="BC29">
        <v>0.04</v>
      </c>
      <c r="BD29">
        <v>1.7809999999999999</v>
      </c>
      <c r="BE29">
        <v>3.3000000000000002E-2</v>
      </c>
      <c r="BF29">
        <v>1097.6079999999999</v>
      </c>
      <c r="BG29">
        <v>0</v>
      </c>
      <c r="BH29">
        <v>0.34300000000000003</v>
      </c>
      <c r="BI29">
        <v>10.925000000000001</v>
      </c>
      <c r="BJ29">
        <v>0.27100000000000002</v>
      </c>
      <c r="BK29">
        <v>9310.31</v>
      </c>
      <c r="BL29">
        <v>2.2120000000000002</v>
      </c>
      <c r="BM29">
        <v>24.559000000000001</v>
      </c>
      <c r="BN29">
        <v>115.313</v>
      </c>
      <c r="BO29">
        <v>10.396000000000001</v>
      </c>
      <c r="BP29">
        <v>665865.22699999996</v>
      </c>
      <c r="BQ29">
        <v>0.16300000000000001</v>
      </c>
      <c r="BR29">
        <v>4.3150000000000004</v>
      </c>
      <c r="BS29">
        <v>18.265000000000001</v>
      </c>
      <c r="BT29">
        <v>1.36</v>
      </c>
      <c r="BU29">
        <v>117003.63099999999</v>
      </c>
      <c r="BV29">
        <v>118738</v>
      </c>
      <c r="BW29" s="1">
        <v>9.9000000000000008E-3</v>
      </c>
      <c r="CB29">
        <v>0</v>
      </c>
      <c r="CC29">
        <v>0.61099999999999999</v>
      </c>
      <c r="CD29">
        <v>36.805999999999997</v>
      </c>
      <c r="CE29">
        <v>1.1759999999999999</v>
      </c>
      <c r="CF29">
        <v>72529.244000000006</v>
      </c>
      <c r="CG29">
        <v>0</v>
      </c>
      <c r="CH29">
        <v>3.7999999999999999E-2</v>
      </c>
      <c r="CI29">
        <v>1.7809999999999999</v>
      </c>
      <c r="CJ29">
        <v>2.7E-2</v>
      </c>
      <c r="CK29">
        <v>4473.3469999999998</v>
      </c>
      <c r="CL29">
        <v>0</v>
      </c>
      <c r="CM29">
        <v>0.29199999999999998</v>
      </c>
      <c r="CN29">
        <v>10.925000000000001</v>
      </c>
      <c r="CO29">
        <v>0.19900000000000001</v>
      </c>
      <c r="CP29">
        <v>34724.413999999997</v>
      </c>
      <c r="CQ29">
        <v>0</v>
      </c>
      <c r="CR29">
        <v>45.003</v>
      </c>
      <c r="CS29">
        <v>161.148</v>
      </c>
      <c r="CT29">
        <v>11.314</v>
      </c>
      <c r="CU29">
        <v>5343509.2319999998</v>
      </c>
      <c r="CV29">
        <v>0</v>
      </c>
      <c r="CW29">
        <v>4.0910000000000002</v>
      </c>
      <c r="CX29">
        <v>18.265000000000001</v>
      </c>
      <c r="CY29">
        <v>1.107</v>
      </c>
      <c r="CZ29">
        <v>485811.64199999999</v>
      </c>
      <c r="DB29" t="s">
        <v>115</v>
      </c>
      <c r="DC29">
        <v>0</v>
      </c>
      <c r="DD29">
        <v>0</v>
      </c>
      <c r="DE29">
        <v>0</v>
      </c>
      <c r="DF29">
        <v>0</v>
      </c>
    </row>
    <row r="30" spans="1:110" hidden="1" x14ac:dyDescent="0.25">
      <c r="A30" t="s">
        <v>111</v>
      </c>
      <c r="B30" t="s">
        <v>124</v>
      </c>
      <c r="C30" t="s">
        <v>118</v>
      </c>
      <c r="D30" t="s">
        <v>114</v>
      </c>
      <c r="E30">
        <v>9856</v>
      </c>
      <c r="G30">
        <v>822.71</v>
      </c>
      <c r="L30">
        <v>1908850</v>
      </c>
      <c r="M30" s="1">
        <v>0.1593</v>
      </c>
      <c r="R30">
        <v>0</v>
      </c>
      <c r="S30">
        <v>0.14299999999999999</v>
      </c>
      <c r="T30">
        <v>3.0750000000000002</v>
      </c>
      <c r="U30">
        <v>9.4E-2</v>
      </c>
      <c r="V30">
        <v>273486.24800000002</v>
      </c>
      <c r="W30">
        <v>0</v>
      </c>
      <c r="X30">
        <v>0.04</v>
      </c>
      <c r="Y30">
        <v>4.7619999999999996</v>
      </c>
      <c r="Z30">
        <v>3.5000000000000003E-2</v>
      </c>
      <c r="AA30">
        <v>76752.879000000001</v>
      </c>
      <c r="AB30">
        <v>0</v>
      </c>
      <c r="AC30">
        <v>0.20799999999999999</v>
      </c>
      <c r="AD30">
        <v>2.972</v>
      </c>
      <c r="AE30">
        <v>9.0999999999999998E-2</v>
      </c>
      <c r="AF30">
        <v>397978.48300000001</v>
      </c>
      <c r="AG30">
        <v>3.9279999999999999</v>
      </c>
      <c r="AH30">
        <v>46.234999999999999</v>
      </c>
      <c r="AI30">
        <v>181.80699999999999</v>
      </c>
      <c r="AJ30">
        <v>12.420999999999999</v>
      </c>
      <c r="AK30">
        <v>88255787.129999995</v>
      </c>
      <c r="AL30">
        <v>0.17899999999999999</v>
      </c>
      <c r="AM30">
        <v>4.1420000000000003</v>
      </c>
      <c r="AN30">
        <v>30.206</v>
      </c>
      <c r="AO30">
        <v>1.4810000000000001</v>
      </c>
      <c r="AP30">
        <v>7906235.9639999997</v>
      </c>
      <c r="AQ30">
        <v>644391</v>
      </c>
      <c r="AR30" s="1">
        <v>5.3800000000000001E-2</v>
      </c>
      <c r="AW30">
        <v>0</v>
      </c>
      <c r="AX30">
        <v>0.14299999999999999</v>
      </c>
      <c r="AY30">
        <v>20.574999999999999</v>
      </c>
      <c r="AZ30">
        <v>0.11</v>
      </c>
      <c r="BA30">
        <v>92317.009000000005</v>
      </c>
      <c r="BB30">
        <v>0</v>
      </c>
      <c r="BC30">
        <v>4.7E-2</v>
      </c>
      <c r="BD30">
        <v>13.015000000000001</v>
      </c>
      <c r="BE30">
        <v>6.6000000000000003E-2</v>
      </c>
      <c r="BF30">
        <v>29995.228999999999</v>
      </c>
      <c r="BG30">
        <v>0</v>
      </c>
      <c r="BH30">
        <v>0.23400000000000001</v>
      </c>
      <c r="BI30">
        <v>10.933999999999999</v>
      </c>
      <c r="BJ30">
        <v>0.127</v>
      </c>
      <c r="BK30">
        <v>150764.91699999999</v>
      </c>
      <c r="BL30">
        <v>0</v>
      </c>
      <c r="BM30">
        <v>19.925999999999998</v>
      </c>
      <c r="BN30">
        <v>128.18700000000001</v>
      </c>
      <c r="BO30">
        <v>10.278</v>
      </c>
      <c r="BP30">
        <v>12840351.75</v>
      </c>
      <c r="BQ30">
        <v>7.0000000000000007E-2</v>
      </c>
      <c r="BR30">
        <v>4.2140000000000004</v>
      </c>
      <c r="BS30">
        <v>62.247</v>
      </c>
      <c r="BT30">
        <v>1.78</v>
      </c>
      <c r="BU30">
        <v>2715458.5159999998</v>
      </c>
      <c r="BV30">
        <v>2553241</v>
      </c>
      <c r="BW30" s="1">
        <v>0.21310000000000001</v>
      </c>
      <c r="CB30">
        <v>0</v>
      </c>
      <c r="CC30">
        <v>0.14299999999999999</v>
      </c>
      <c r="CD30">
        <v>20.574999999999999</v>
      </c>
      <c r="CE30">
        <v>9.5000000000000001E-2</v>
      </c>
      <c r="CF30">
        <v>365803.25699999998</v>
      </c>
      <c r="CG30">
        <v>0</v>
      </c>
      <c r="CH30">
        <v>4.2000000000000003E-2</v>
      </c>
      <c r="CI30">
        <v>13.015000000000001</v>
      </c>
      <c r="CJ30">
        <v>0.04</v>
      </c>
      <c r="CK30">
        <v>106748.10799999999</v>
      </c>
      <c r="CL30">
        <v>0</v>
      </c>
      <c r="CM30">
        <v>0.215</v>
      </c>
      <c r="CN30">
        <v>10.933999999999999</v>
      </c>
      <c r="CO30">
        <v>9.6000000000000002E-2</v>
      </c>
      <c r="CP30">
        <v>548743.40099999995</v>
      </c>
      <c r="CQ30">
        <v>0</v>
      </c>
      <c r="CR30">
        <v>39.594999999999999</v>
      </c>
      <c r="CS30">
        <v>181.80699999999999</v>
      </c>
      <c r="CT30">
        <v>11.762</v>
      </c>
      <c r="CU30">
        <v>101096138.88</v>
      </c>
      <c r="CV30">
        <v>0</v>
      </c>
      <c r="CW30">
        <v>4.16</v>
      </c>
      <c r="CX30">
        <v>62.247</v>
      </c>
      <c r="CY30">
        <v>1.5029999999999999</v>
      </c>
      <c r="CZ30">
        <v>10621694.48</v>
      </c>
      <c r="DB30" t="s">
        <v>115</v>
      </c>
      <c r="DC30">
        <v>0</v>
      </c>
      <c r="DD30">
        <v>0</v>
      </c>
      <c r="DE30">
        <v>0</v>
      </c>
      <c r="DF30">
        <v>0</v>
      </c>
    </row>
    <row r="31" spans="1:110" x14ac:dyDescent="0.25">
      <c r="A31" t="s">
        <v>111</v>
      </c>
      <c r="B31" t="s">
        <v>124</v>
      </c>
      <c r="C31" t="s">
        <v>119</v>
      </c>
      <c r="D31" t="s">
        <v>114</v>
      </c>
      <c r="E31">
        <v>11202</v>
      </c>
      <c r="G31">
        <v>935.06100000000004</v>
      </c>
      <c r="L31">
        <v>2175041</v>
      </c>
      <c r="M31" s="1">
        <v>0.18160000000000001</v>
      </c>
      <c r="R31">
        <v>0</v>
      </c>
      <c r="S31">
        <v>0.16800000000000001</v>
      </c>
      <c r="T31">
        <v>33.972999999999999</v>
      </c>
      <c r="U31">
        <v>0.27400000000000002</v>
      </c>
      <c r="V31">
        <v>364379.86</v>
      </c>
      <c r="W31">
        <v>0</v>
      </c>
      <c r="X31">
        <v>4.8000000000000001E-2</v>
      </c>
      <c r="Y31">
        <v>11.087</v>
      </c>
      <c r="Z31">
        <v>0.123</v>
      </c>
      <c r="AA31">
        <v>103657.603</v>
      </c>
      <c r="AB31">
        <v>0</v>
      </c>
      <c r="AC31">
        <v>0.25</v>
      </c>
      <c r="AD31">
        <v>13.061</v>
      </c>
      <c r="AE31">
        <v>0.222</v>
      </c>
      <c r="AF31">
        <v>544526.17500000005</v>
      </c>
      <c r="AG31">
        <v>3.9279999999999999</v>
      </c>
      <c r="AH31">
        <v>46.369</v>
      </c>
      <c r="AI31">
        <v>181.80699999999999</v>
      </c>
      <c r="AJ31">
        <v>12.324999999999999</v>
      </c>
      <c r="AK31">
        <v>100853474.08499999</v>
      </c>
      <c r="AL31">
        <v>0.17899999999999999</v>
      </c>
      <c r="AM31">
        <v>4.1420000000000003</v>
      </c>
      <c r="AN31">
        <v>30.206</v>
      </c>
      <c r="AO31">
        <v>1.458</v>
      </c>
      <c r="AP31">
        <v>9009729.2970000003</v>
      </c>
      <c r="AQ31">
        <v>728087</v>
      </c>
      <c r="AR31" s="1">
        <v>6.08E-2</v>
      </c>
      <c r="AW31">
        <v>0</v>
      </c>
      <c r="AX31">
        <v>0.16700000000000001</v>
      </c>
      <c r="AY31">
        <v>36.805999999999997</v>
      </c>
      <c r="AZ31">
        <v>0.307</v>
      </c>
      <c r="BA31">
        <v>121671.258</v>
      </c>
      <c r="BB31">
        <v>0</v>
      </c>
      <c r="BC31">
        <v>5.3999999999999999E-2</v>
      </c>
      <c r="BD31">
        <v>13.015000000000001</v>
      </c>
      <c r="BE31">
        <v>0.11700000000000001</v>
      </c>
      <c r="BF31">
        <v>39300.118000000002</v>
      </c>
      <c r="BG31">
        <v>0</v>
      </c>
      <c r="BH31">
        <v>0.28899999999999998</v>
      </c>
      <c r="BI31">
        <v>16.689</v>
      </c>
      <c r="BJ31">
        <v>0.318</v>
      </c>
      <c r="BK31">
        <v>210563.68900000001</v>
      </c>
      <c r="BL31">
        <v>0</v>
      </c>
      <c r="BM31">
        <v>20.056999999999999</v>
      </c>
      <c r="BN31">
        <v>128.18700000000001</v>
      </c>
      <c r="BO31">
        <v>10.191000000000001</v>
      </c>
      <c r="BP31">
        <v>14603346.280999999</v>
      </c>
      <c r="BQ31">
        <v>7.0000000000000007E-2</v>
      </c>
      <c r="BR31">
        <v>4.2160000000000002</v>
      </c>
      <c r="BS31">
        <v>62.247</v>
      </c>
      <c r="BT31">
        <v>1.7450000000000001</v>
      </c>
      <c r="BU31">
        <v>3069433.6030000001</v>
      </c>
      <c r="BV31">
        <v>2903128</v>
      </c>
      <c r="BW31" s="1">
        <v>0.24229999999999999</v>
      </c>
      <c r="CB31">
        <v>0</v>
      </c>
      <c r="CC31">
        <v>0.16700000000000001</v>
      </c>
      <c r="CD31">
        <v>36.805999999999997</v>
      </c>
      <c r="CE31">
        <v>0.27300000000000002</v>
      </c>
      <c r="CF31">
        <v>486051.11900000001</v>
      </c>
      <c r="CG31">
        <v>0</v>
      </c>
      <c r="CH31">
        <v>4.9000000000000002E-2</v>
      </c>
      <c r="CI31">
        <v>13.015000000000001</v>
      </c>
      <c r="CJ31">
        <v>0.114</v>
      </c>
      <c r="CK31">
        <v>142957.72200000001</v>
      </c>
      <c r="CL31">
        <v>0</v>
      </c>
      <c r="CM31">
        <v>0.26</v>
      </c>
      <c r="CN31">
        <v>16.689</v>
      </c>
      <c r="CO31">
        <v>0.24</v>
      </c>
      <c r="CP31">
        <v>755089.86399999994</v>
      </c>
      <c r="CQ31">
        <v>0</v>
      </c>
      <c r="CR31">
        <v>39.770000000000003</v>
      </c>
      <c r="CS31">
        <v>181.80699999999999</v>
      </c>
      <c r="CT31">
        <v>11.672000000000001</v>
      </c>
      <c r="CU31">
        <v>115456820.366</v>
      </c>
      <c r="CV31">
        <v>0</v>
      </c>
      <c r="CW31">
        <v>4.1609999999999996</v>
      </c>
      <c r="CX31">
        <v>62.247</v>
      </c>
      <c r="CY31">
        <v>1.4770000000000001</v>
      </c>
      <c r="CZ31">
        <v>12079162.899</v>
      </c>
      <c r="DB31" t="s">
        <v>115</v>
      </c>
      <c r="DC31">
        <v>0</v>
      </c>
      <c r="DD31">
        <v>0</v>
      </c>
      <c r="DE31">
        <v>0</v>
      </c>
      <c r="DF31">
        <v>0</v>
      </c>
    </row>
    <row r="32" spans="1:110" x14ac:dyDescent="0.25">
      <c r="E32">
        <f>SUBTOTAL(9,E2:E31)</f>
        <v>32783</v>
      </c>
    </row>
    <row r="38" spans="4:6" x14ac:dyDescent="0.25">
      <c r="D38" s="2">
        <f>E38/E41</f>
        <v>2.6904188146295336E-2</v>
      </c>
      <c r="E38">
        <v>882</v>
      </c>
      <c r="F38" s="2" t="s">
        <v>113</v>
      </c>
    </row>
    <row r="39" spans="4:6" x14ac:dyDescent="0.25">
      <c r="D39" s="2">
        <f>E39/E41</f>
        <v>4.3162614769850227E-2</v>
      </c>
      <c r="E39">
        <v>1415</v>
      </c>
      <c r="F39" s="2" t="s">
        <v>116</v>
      </c>
    </row>
    <row r="40" spans="4:6" x14ac:dyDescent="0.25">
      <c r="D40" s="2">
        <f>E40/E41</f>
        <v>3.5567214714943722E-2</v>
      </c>
      <c r="E40">
        <v>1166</v>
      </c>
      <c r="F40" s="2" t="s">
        <v>117</v>
      </c>
    </row>
    <row r="41" spans="4:6" x14ac:dyDescent="0.25">
      <c r="E41">
        <v>32783</v>
      </c>
      <c r="F41" s="2" t="s">
        <v>119</v>
      </c>
    </row>
  </sheetData>
  <autoFilter ref="A1:DH31">
    <filterColumn colId="2">
      <filters>
        <filter val="All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Sheet1!SummaryMergePark_cell_seg_data_summary</vt:lpstr>
    </vt:vector>
  </TitlesOfParts>
  <Company>NYU Langone Medical Center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PerkinElmer</dc:creator>
  <cp:lastModifiedBy>PerkinElmer</cp:lastModifiedBy>
  <dcterms:created xsi:type="dcterms:W3CDTF">2017-07-28T22:07:18Z</dcterms:created>
  <dcterms:modified xsi:type="dcterms:W3CDTF">2017-07-29T13:56:57Z</dcterms:modified>
</cp:coreProperties>
</file>