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mentos y Bebidas" sheetId="1" r:id="rId4"/>
    <sheet state="visible" name="Materiales de Oficina" sheetId="2" r:id="rId5"/>
    <sheet state="visible" name="Materiales electricos y de Cons" sheetId="3" r:id="rId6"/>
    <sheet state="visible" name="Materiales, mantencion" sheetId="4" r:id="rId7"/>
    <sheet state="visible" name="Resumen" sheetId="5" r:id="rId8"/>
  </sheets>
  <definedNames>
    <definedName hidden="1" localSheetId="0" name="_xlnm._FilterDatabase">'Alimentos y Bebidas'!$A$5:$J$5</definedName>
    <definedName hidden="1" localSheetId="1" name="_xlnm._FilterDatabase">'Materiales de Oficina'!$A$5:$J$37</definedName>
    <definedName hidden="1" localSheetId="2" name="_xlnm._FilterDatabase">'Materiales electricos y de Cons'!$A$5:$J$39</definedName>
    <definedName hidden="1" localSheetId="3" name="_xlnm._FilterDatabase">'Materiales, mantencion'!$A$5:$J$259</definedName>
  </definedNames>
  <calcPr/>
  <extLst>
    <ext uri="GoogleSheetsCustomDataVersion1">
      <go:sheetsCustomData xmlns:go="http://customooxmlschemas.google.com/" r:id="rId9" roundtripDataSignature="AMtx7mh9kTtRw3zF8KQiW6F5sIH6btA3Eg=="/>
    </ext>
  </extLst>
</workbook>
</file>

<file path=xl/sharedStrings.xml><?xml version="1.0" encoding="utf-8"?>
<sst xmlns="http://schemas.openxmlformats.org/spreadsheetml/2006/main" count="811" uniqueCount="434">
  <si>
    <t>ALIMENTOS Y BEBIDAS</t>
  </si>
  <si>
    <t>N°</t>
  </si>
  <si>
    <t>INSUMO</t>
  </si>
  <si>
    <t>UNIDAD</t>
  </si>
  <si>
    <t>STOCK REAL</t>
  </si>
  <si>
    <t>Compra 2019</t>
  </si>
  <si>
    <t>Salida Mater.</t>
  </si>
  <si>
    <t>Stock Final</t>
  </si>
  <si>
    <t>VALOR UNITARIO</t>
  </si>
  <si>
    <t>VALOR TOTAL</t>
  </si>
  <si>
    <t>Azucar  LAMEZA  1 kg</t>
  </si>
  <si>
    <t>Kilo</t>
  </si>
  <si>
    <t>Agua Mineral sin gas 1.6 LT  VITAL</t>
  </si>
  <si>
    <t>unid</t>
  </si>
  <si>
    <t>Agua Purificada con gas 500 cc BENEDICTINO</t>
  </si>
  <si>
    <t>Agua Purificada sin gas 500 cc  BENEDICTINO</t>
  </si>
  <si>
    <t>Agua Mineral Cachantun  c/ gas  1.6 Lt</t>
  </si>
  <si>
    <t>unidad</t>
  </si>
  <si>
    <t>Azucar  IANSA   1 Kg</t>
  </si>
  <si>
    <t>Agua Mineral Cachantun sin gas  1.6 lt</t>
  </si>
  <si>
    <t>Barra Cereal Chips Chocolate   1 x  20 unid</t>
  </si>
  <si>
    <t>caja</t>
  </si>
  <si>
    <t>Barra Cereal Bar  Choco Cereal 1 x 20 unid</t>
  </si>
  <si>
    <t>Barra Cereal Bar Frutos Rojos + Yogurth 1 x 20uni</t>
  </si>
  <si>
    <t>Barra Costa Golden Chocolate x 20</t>
  </si>
  <si>
    <t>Set</t>
  </si>
  <si>
    <t>Café Nescafe Tradicional 170 gr.</t>
  </si>
  <si>
    <t>tarro</t>
  </si>
  <si>
    <t>Caja de Te Royal Ceylan Lipton</t>
  </si>
  <si>
    <t>Caja de Te Yellow Label  LIPTON  100 Bolsas                           caja</t>
  </si>
  <si>
    <t>Caja de Te Lipton Menta 20 Bolsas</t>
  </si>
  <si>
    <t xml:space="preserve">Caja de Te Lipton 20 bolsitas cedron </t>
  </si>
  <si>
    <t>Caja de Te Premium Club  100 bolsas</t>
  </si>
  <si>
    <t>Cucharas Plásticas 100 unidades por paq.</t>
  </si>
  <si>
    <t>paquete</t>
  </si>
  <si>
    <t>Cucharas Chicas para Café y Te Plasticas 1 x 1750</t>
  </si>
  <si>
    <t>Cucharas de Madera   1 x 100</t>
  </si>
  <si>
    <t>bolsas</t>
  </si>
  <si>
    <t>Endulzante ESTEVIA 180 ml    DAYLY</t>
  </si>
  <si>
    <t>Galletas FRAC  Vainilla  135 Gr   COSTA</t>
  </si>
  <si>
    <t>Galletas MCKA TRITON Vainilla  125 gr</t>
  </si>
  <si>
    <t>Galletas  Chanpang  140 Gr COSTA</t>
  </si>
  <si>
    <t>Galletas  Tuareg   120 Gr COSTA</t>
  </si>
  <si>
    <t>Galletas CRACKELET COSTA Clasica 85 grs.</t>
  </si>
  <si>
    <t>Galletas MCKAY  KUKY Clasica  120 gr</t>
  </si>
  <si>
    <t>Galletas  SALVADO FITNESS  Nestle</t>
  </si>
  <si>
    <t>Galletas MCKAY TRITON Chocolate 125 grs.</t>
  </si>
  <si>
    <t>Galletas MCKAY  CRIOLLITAS 100 GR</t>
  </si>
  <si>
    <t>Galletas MACKAY Limon  140 gr</t>
  </si>
  <si>
    <t>Galletas MACKAY Oblea Bocado 140 gr</t>
  </si>
  <si>
    <t>Galletas MACKAY Oblea Chirimolla 140 gr</t>
  </si>
  <si>
    <t>Galletas MACKAY Oblea Frutilla 140 gr</t>
  </si>
  <si>
    <t>Galletas MACKAY Oblea Helado 140 gr</t>
  </si>
  <si>
    <t>Jugos en Caja  MANZANA  200  CC  VIVO</t>
  </si>
  <si>
    <t xml:space="preserve">Jugos en Caja PIÑA 190 CC VIVO  </t>
  </si>
  <si>
    <t>Jugos en Caja DURAZNOS  200 CC  VIVO</t>
  </si>
  <si>
    <t>Jugos en caja c/estevia Durazno 200 ml WATTS</t>
  </si>
  <si>
    <t>Jugos en caja c/estevia Piña  200 ml WATTS</t>
  </si>
  <si>
    <t>Jugos en caja c/ estevia Manzana 200 ml WATTS</t>
  </si>
  <si>
    <t xml:space="preserve">unid </t>
  </si>
  <si>
    <t xml:space="preserve">Nectar de fruta WATTS TUTTIFRUTILLA Light 1,5 </t>
  </si>
  <si>
    <t>Nectar de fruta WATTS DURAZNO 1,5 LT</t>
  </si>
  <si>
    <t>Nectar de fruta WATTS NARANJA  Light 1,5 LT</t>
  </si>
  <si>
    <t>Nectar de fruta WATTS PIÑA  Light 1,5 LT</t>
  </si>
  <si>
    <t>Nectar de fruta WATTS MANZANA 1,5 LT</t>
  </si>
  <si>
    <t>Nectar de fruta WATTS DURAZNO Light 1,5 LT</t>
  </si>
  <si>
    <t>Nectar de Fruta WATT  TUTTIFRUTILLA 1.5 LT</t>
  </si>
  <si>
    <t>Nectar de Fruta WATT TUTTIKIWI 1.5 LT</t>
  </si>
  <si>
    <t>Nectar de Fruta WATT  TUTTIPAPAYA  1.5 LT</t>
  </si>
  <si>
    <t>Nectar de Fruta WATT  DAMASCO  1.5 LT</t>
  </si>
  <si>
    <t>Nectar de Fruta WATT  PIÑA  1.5 LT</t>
  </si>
  <si>
    <t>Nectar de Fruta WATT  NARANJA  1.5 LT</t>
  </si>
  <si>
    <t>Platos Desechales  Chicos  20 unid x paq</t>
  </si>
  <si>
    <t>Platos Desechables Mediano 20 unid x paq</t>
  </si>
  <si>
    <t>Platos de  18 cm  Bood Azucar  1 x 125 c/u</t>
  </si>
  <si>
    <t>Tenedores Plasticos Grande  Desechable 1 x 100</t>
  </si>
  <si>
    <t>Vasos Termicos  Polipapel 270/ml  1x 40</t>
  </si>
  <si>
    <t>Vasos Termicos "DOMINGO" 118 cm3 1x20</t>
  </si>
  <si>
    <t>Vasos Termicos de 180 cc  1 bolsa  x 25 c/u</t>
  </si>
  <si>
    <t>Vaso Termico de 300 cc  1 bolsa x 25 c/u</t>
  </si>
  <si>
    <t>TOTAL</t>
  </si>
  <si>
    <t xml:space="preserve">MATERIALES DE OFICINA </t>
  </si>
  <si>
    <t>Archivadores de Oficio lomo ancho  T0RRE</t>
  </si>
  <si>
    <t>Archivadores Tradicional, lomo angosto  "RHEIN"</t>
  </si>
  <si>
    <t>Borrador Madera Pizarra "FOSKA"</t>
  </si>
  <si>
    <t>Carpeta Colgante Stándar</t>
  </si>
  <si>
    <t>Carpeta con pestaña Oficio Gris</t>
  </si>
  <si>
    <t xml:space="preserve">Carpeta Oficio Celeste </t>
  </si>
  <si>
    <t>Cartulina Opalina Carta 1 x 100 hojas</t>
  </si>
  <si>
    <t>Cartulina Opalina Oficio 1 x 100 hojas</t>
  </si>
  <si>
    <t>Cinta de Embalaje café</t>
  </si>
  <si>
    <t>Cinta de Embalaje Transparente</t>
  </si>
  <si>
    <t>Cinta de Escritorio 18 mm x 45 mt</t>
  </si>
  <si>
    <t>Colchetes  26/6   1 x 5000</t>
  </si>
  <si>
    <t>cajas</t>
  </si>
  <si>
    <t>Cuaderno carta 150 hojas RHEIN</t>
  </si>
  <si>
    <t>Cuaderno Super Class 150 hojas</t>
  </si>
  <si>
    <t>Destacador Amarillo</t>
  </si>
  <si>
    <t>Engrapadora  NOVUS  J - 25</t>
  </si>
  <si>
    <t>Engrapadora Metalica   T14</t>
  </si>
  <si>
    <t xml:space="preserve">Etiqueta autoadhesiva ADT x 25 </t>
  </si>
  <si>
    <t>set</t>
  </si>
  <si>
    <t xml:space="preserve">Funda Plastica Carta x 100 unidades </t>
  </si>
  <si>
    <t xml:space="preserve">paquetes </t>
  </si>
  <si>
    <t xml:space="preserve">Funda Plastica Oficio x 100 unidades </t>
  </si>
  <si>
    <t>paquetes</t>
  </si>
  <si>
    <t>Grapas de 8 mm    ( emgrapadora )</t>
  </si>
  <si>
    <t>Lapiz Gel  0.5 m/m  Azul</t>
  </si>
  <si>
    <t>Papel  Acta Examen Oficio C/Logo Universidad</t>
  </si>
  <si>
    <t>resma</t>
  </si>
  <si>
    <t>Papel tamaño  Carta Certificado C/Logo Universidad</t>
  </si>
  <si>
    <t>Papel tamaño Carta C/Logo Universidad</t>
  </si>
  <si>
    <t>Resma Papel Tamaño Carta</t>
  </si>
  <si>
    <t>Resma Papel Tamaño Oficio</t>
  </si>
  <si>
    <t>Separador Oficio 6 posiciones  1 X 25 unid</t>
  </si>
  <si>
    <t>JGO</t>
  </si>
  <si>
    <t>Sobre saco extra oficio 30 x40 x 50 unid c/u café</t>
  </si>
  <si>
    <t>Sobre saco extra oficio 30 x40 x50 c/u  Blanco</t>
  </si>
  <si>
    <t>Sobre Tipo Oficio</t>
  </si>
  <si>
    <t xml:space="preserve">                                                  INVENTARIO DE INSUMOS ELECTRICOS </t>
  </si>
  <si>
    <t>Adaptador schuko 10 amp  Blanco</t>
  </si>
  <si>
    <t>Amarra Blanca 150 *3  6mm * 25 X paq</t>
  </si>
  <si>
    <t>Ampolleta halogena 118m/m 500 watt</t>
  </si>
  <si>
    <t>Pack de Ampolletas Tritubo E-27  1 X 3 c/u</t>
  </si>
  <si>
    <t>Pack</t>
  </si>
  <si>
    <t>Ampolleta GU10   50 watt</t>
  </si>
  <si>
    <t>Ampolleta Halogena 78mm 150 watt</t>
  </si>
  <si>
    <t>Ampolletas Halogenas 118 M/M 150W</t>
  </si>
  <si>
    <t>Ampolletas Halogenas 78 M/M 100W</t>
  </si>
  <si>
    <t>Alambre Electrico  1.5m/m  Blanco</t>
  </si>
  <si>
    <t>metros</t>
  </si>
  <si>
    <t>Alambre Electrico  1.5m/m  Rojo</t>
  </si>
  <si>
    <t>Alambre Electrico de 2.5 mm  Rojo</t>
  </si>
  <si>
    <t>Alambre Electrico de 2.5 mm Blanco</t>
  </si>
  <si>
    <t>Alambre Electrico de 2.5 mm Verde</t>
  </si>
  <si>
    <t>Balastro 36/40 W   CE (ballast)</t>
  </si>
  <si>
    <t>Bomba de agua pileta marca SICCE</t>
  </si>
  <si>
    <t>Canaleta 20 * 10 mm * 2 mtrs.</t>
  </si>
  <si>
    <t>Caja Derivacion Chuqui</t>
  </si>
  <si>
    <t>Caleco 3 x 2.5 m/m</t>
  </si>
  <si>
    <t xml:space="preserve">Enchufe hembra volante 10 AM </t>
  </si>
  <si>
    <t>Enchufe macho volante 10 AM</t>
  </si>
  <si>
    <t>Enchufe Triple Embutido  TICINO</t>
  </si>
  <si>
    <t>Equipo Estanco 2x36 con tubo led</t>
  </si>
  <si>
    <t>Faroles Para Muro Color Negro</t>
  </si>
  <si>
    <t>Foco proyector Mov 30 W Led</t>
  </si>
  <si>
    <t xml:space="preserve">Foco Halogeno 500 w </t>
  </si>
  <si>
    <t>Huincha Aisladora  Electrica  3M</t>
  </si>
  <si>
    <t>rollo</t>
  </si>
  <si>
    <t>Interruptor Automatico 16 A Legrand</t>
  </si>
  <si>
    <t xml:space="preserve">Porta Lampara Tichino E27 Borne Blanco </t>
  </si>
  <si>
    <t xml:space="preserve">Pilas alcalinas AAA Energizer </t>
  </si>
  <si>
    <t xml:space="preserve">Porta Lampara de Loza </t>
  </si>
  <si>
    <t>Regletas de Conexiones  12 Bornes   6 m/m</t>
  </si>
  <si>
    <t>Tubos Fluorescentes  de 36w OSRAN</t>
  </si>
  <si>
    <t>Tubos Fluorescentes VKB LED T8 20 W</t>
  </si>
  <si>
    <t>Tubo Fluorescente Circular de 22 W</t>
  </si>
  <si>
    <t xml:space="preserve">Materiales, Repuestos y Utiles diversos de Mantencion y Reparacion </t>
  </si>
  <si>
    <t xml:space="preserve">Compra </t>
  </si>
  <si>
    <t>Compra 2° Trimestre 2019</t>
  </si>
  <si>
    <t>Abrazaderas de  1/2"</t>
  </si>
  <si>
    <t>Abrazaderas de  47 x 67</t>
  </si>
  <si>
    <t>Abrazaderas inox  27-51 m/m</t>
  </si>
  <si>
    <t>Abrazaderas metalicas de  13 - 23 m/m</t>
  </si>
  <si>
    <t>Angulo Doblado  30 x 30 x 2 mm  x 6 Mt</t>
  </si>
  <si>
    <t>bidon</t>
  </si>
  <si>
    <t>Acido Muriatico   x 5 lt</t>
  </si>
  <si>
    <t>Acople Estanque  W.C</t>
  </si>
  <si>
    <t>Adaptador  1/2 HI X 7/8 HE Plastico</t>
  </si>
  <si>
    <t>Adaptador  7/8 HI x 1/2 HE  C / Ajuste</t>
  </si>
  <si>
    <t>Adhesivo colafria pegafix 1 Kilo</t>
  </si>
  <si>
    <t>Botella</t>
  </si>
  <si>
    <t>Adhesivo de Montaje TOPEX  3600</t>
  </si>
  <si>
    <t>galon</t>
  </si>
  <si>
    <t xml:space="preserve">Adhesivo para PVC  de 240 cc </t>
  </si>
  <si>
    <t>Aguarras x 5 litros  c/u</t>
  </si>
  <si>
    <t xml:space="preserve">bidon </t>
  </si>
  <si>
    <t>Alambre Galvanizado del 14  x 1 kg</t>
  </si>
  <si>
    <t>Kilos</t>
  </si>
  <si>
    <t>Alicate Pelicano  RED-LINE  10"</t>
  </si>
  <si>
    <t>Alicate Universal Aislado STANLEY 7"</t>
  </si>
  <si>
    <t xml:space="preserve">Antifuga W.C Sello </t>
  </si>
  <si>
    <t>Antiparra</t>
  </si>
  <si>
    <t xml:space="preserve">Atornillador STANLEY  2 X 8  PHIL  </t>
  </si>
  <si>
    <t>Brocha Condor Profesional 2* 1/2" 66 mm</t>
  </si>
  <si>
    <t>Broca Concreto SDS PLUS  8 m/m   160 x 100 mm</t>
  </si>
  <si>
    <t>Broca Concreto  SDS  PLUS   6 m/m   160 x 100 mm</t>
  </si>
  <si>
    <t>Bisagra  4 x 4" Bronceada</t>
  </si>
  <si>
    <t xml:space="preserve">Barnis Vitrificador Cerecita  NATURAL </t>
  </si>
  <si>
    <t>Broca SDS  PLUS  5 x 110</t>
  </si>
  <si>
    <t>Bisagra Tapa de Asiento  W.C</t>
  </si>
  <si>
    <t>Bisagra 3x3 pulgadas     1 x 3unid</t>
  </si>
  <si>
    <t>pack</t>
  </si>
  <si>
    <t>Bombona Gas Butano 190 Grs</t>
  </si>
  <si>
    <t>Broca 6 mm Metal Bosch</t>
  </si>
  <si>
    <t>Broca de Madera 10" Bosch</t>
  </si>
  <si>
    <t>Brocas  10 x 110 m/m  SDS</t>
  </si>
  <si>
    <t>Brocas  3 m/m Concreto DEWATT</t>
  </si>
  <si>
    <t>Brocas 10 m/m Metal KEIL</t>
  </si>
  <si>
    <t>Brocas 6 m/m Concreto EURODRILL</t>
  </si>
  <si>
    <t>Brocas 6 m/m Metal KEIL</t>
  </si>
  <si>
    <t>Brocas 8 m/m Concreto EURODRILL</t>
  </si>
  <si>
    <t>Brochas  de  1"</t>
  </si>
  <si>
    <t>Brochas  de  2"</t>
  </si>
  <si>
    <t>Brochas  de  3"</t>
  </si>
  <si>
    <t>Brochas  de  4"</t>
  </si>
  <si>
    <t>Brochas  de 1 1/2"</t>
  </si>
  <si>
    <t>Buje de Reduccion  32 x25  SO  PVC</t>
  </si>
  <si>
    <t>Buje de Reduccion  40 x 32  SO  PVC</t>
  </si>
  <si>
    <t>Bushing  1/2 HI - 3/8 HE  Bronce</t>
  </si>
  <si>
    <t>Bushing 1/2 HE x 3/8 HI Bronce</t>
  </si>
  <si>
    <t>Clavos Corrientes de 2"            1 x 25 Kg</t>
  </si>
  <si>
    <t>Cañeria de Cobre de  1"  x 1.70mt</t>
  </si>
  <si>
    <t>tira</t>
  </si>
  <si>
    <t>Cañeria de Cobre de  1"  X 6  MT</t>
  </si>
  <si>
    <t>Cañeria Presión PVC 40 M/M  1 mt</t>
  </si>
  <si>
    <t>Cañeria Presión PVC 25 M/M   x 3 mt</t>
  </si>
  <si>
    <t>Cañeria Presión PVC 32 M/M  x 3 mt</t>
  </si>
  <si>
    <t>Capa impermeable Holt T10 Azul</t>
  </si>
  <si>
    <t>Capuchon 40 M/M Goma</t>
  </si>
  <si>
    <t>Capuchon de goma 50 mm</t>
  </si>
  <si>
    <t>Cemento Melon Especial</t>
  </si>
  <si>
    <t>sacos</t>
  </si>
  <si>
    <t>Cerradura Dormitoro Karson</t>
  </si>
  <si>
    <t>Cerradura Guantera</t>
  </si>
  <si>
    <t>Clavo de Concreto  3,7 x 1 1/4</t>
  </si>
  <si>
    <t>Clavos Corriente 1 1/2"   x 1 Kg</t>
  </si>
  <si>
    <t>Clavos Corriente de 4"               1 x 25 Kg</t>
  </si>
  <si>
    <t>Clavos Corriente de 3"               1 x 25 Kg</t>
  </si>
  <si>
    <t>Codo PVC 50 mm SO-SO Sanitario</t>
  </si>
  <si>
    <t>Codo 40 mm SO-SO PVC Sanitario</t>
  </si>
  <si>
    <t>Codo  50 HE - 40 SO PVC  Sanitario</t>
  </si>
  <si>
    <t>Codo 1/2" SO-SO  Bronce</t>
  </si>
  <si>
    <t>Codo 25 mm PVC  - 45grados</t>
  </si>
  <si>
    <t>Codo 25 mm SO 3/4 HI  PVC</t>
  </si>
  <si>
    <t>Codo 25mm SO -SO PVC</t>
  </si>
  <si>
    <t>Codo 32 m/m HI - SO  PVC</t>
  </si>
  <si>
    <t>Codo de 1"  SO-SO  bronce</t>
  </si>
  <si>
    <t>Codo PVC 1" HI -HI</t>
  </si>
  <si>
    <t>Codo PVC 32 M/M  SO-SO Presión</t>
  </si>
  <si>
    <t xml:space="preserve">Codo PVC 40 M/M SO-SOPresión </t>
  </si>
  <si>
    <t>Copla  1"  HE  PVC</t>
  </si>
  <si>
    <t>Copla  50 m/m SO-SO PVC  Sanitorio</t>
  </si>
  <si>
    <t>Copla 32 mm  SO-SO   PVC  Presion</t>
  </si>
  <si>
    <t>Copla 40 mm  SO-SO PVC    Presion</t>
  </si>
  <si>
    <t>Copla de 1"  SO-SO  bronce</t>
  </si>
  <si>
    <t>Copla de 1/2"  SO-SO de Bronce</t>
  </si>
  <si>
    <t>Copla de 25 mm  SO-SO PVC</t>
  </si>
  <si>
    <t>Candado  40 mm  ODIS</t>
  </si>
  <si>
    <t xml:space="preserve">Coleto de cuero soldador </t>
  </si>
  <si>
    <t>Corchete engraadora 1/4-6 mm  1000pcs</t>
  </si>
  <si>
    <t>Cubrejunta Tornillo Plata</t>
  </si>
  <si>
    <t>Combo  4 Libras TRUPER   C/ Mango Madera</t>
  </si>
  <si>
    <t>Cuchillo Cartonero REDLINE</t>
  </si>
  <si>
    <t>Cuchillo Cartonero Grande Isofit</t>
  </si>
  <si>
    <t>Cuchillo Cartonero Metalico Isofit</t>
  </si>
  <si>
    <t>Curva 32 mm PVC  Sanitario</t>
  </si>
  <si>
    <t>Clavo Corriente   4"    1 x 1kg</t>
  </si>
  <si>
    <t>bolsa</t>
  </si>
  <si>
    <t>Clavo Corriente 2" x 12  1 x 1 kg</t>
  </si>
  <si>
    <t>Clavo Corriente 3"    1 x 1 kg</t>
  </si>
  <si>
    <t>Chaqueta Soldador Descarne</t>
  </si>
  <si>
    <t>Diluyente Sintetico 5 litros</t>
  </si>
  <si>
    <t>Diluyente Duco 5 litros</t>
  </si>
  <si>
    <t>Disco de Corte Metal 4,5 DEWATT</t>
  </si>
  <si>
    <t>Disco de Corte Metal 4,5  RASTA</t>
  </si>
  <si>
    <t>Disco de Desvaste metal 7x 1/4x7/8 BAUKER</t>
  </si>
  <si>
    <t>Disco de Corte Metal 7x 1/8 x7/8  RASTA</t>
  </si>
  <si>
    <t>Diablito de 3/4 x 24</t>
  </si>
  <si>
    <t>Destornillador MANUAL FELO CRUZ 100mm</t>
  </si>
  <si>
    <t>Disco de Desbaste Metal  4,5 KRAFTER</t>
  </si>
  <si>
    <t>Disco de Desbaste Metal  4,5 DeWATT</t>
  </si>
  <si>
    <t>Disco Dimantado 115 mm</t>
  </si>
  <si>
    <t>Desague Labatorio 1, 1/4 con rejilla</t>
  </si>
  <si>
    <t>Escuadra Metalica de 2", 1 bolsa x 12 cada una</t>
  </si>
  <si>
    <t>Escuadra Metalica de 3",  1 x bolsa</t>
  </si>
  <si>
    <t>Escobilla de Acero  HELA</t>
  </si>
  <si>
    <t>Esmeril Angular  4 1/2  720 watt MAKITA</t>
  </si>
  <si>
    <t>tineta</t>
  </si>
  <si>
    <t>Esmalte Sintetico base agua AZUL ULTRAMAR</t>
  </si>
  <si>
    <t>Esmalte alto trafico Fastrack Amarillo</t>
  </si>
  <si>
    <t>balde</t>
  </si>
  <si>
    <t>Estanque WC Fanaloza</t>
  </si>
  <si>
    <t>Soporte Escuadra  25 x 30</t>
  </si>
  <si>
    <t>Espatula HELA 80 mm</t>
  </si>
  <si>
    <t>Extintores Co2 de 2KG</t>
  </si>
  <si>
    <t>Flaxible Agua Metalico HI-HI   1/2"  40 CM</t>
  </si>
  <si>
    <t>Flexible monomando 1/2 HI HE 50  cm</t>
  </si>
  <si>
    <t>Flexibe extensible 1,5 a 2 mts</t>
  </si>
  <si>
    <t>Flexible 1/2 - 3/8 HI- HI 30 CM</t>
  </si>
  <si>
    <t>Flexible 1/2 HI-HE P/Agua  30cm</t>
  </si>
  <si>
    <t>Flexible de 1/2 HI X 7/8 HI  30cm</t>
  </si>
  <si>
    <t>Flexible de 1/2 HI- HI  30 cm</t>
  </si>
  <si>
    <t>Flexible monomando 30 cm 3/8 HI</t>
  </si>
  <si>
    <t>Faja Lumbar Activex Industrial Unidad</t>
  </si>
  <si>
    <t>Flotador de Estanque  W.C</t>
  </si>
  <si>
    <t>Formones  JGO  3 PZA    STANLEY 125</t>
  </si>
  <si>
    <t>juego</t>
  </si>
  <si>
    <t>Guante de Policoton PVC Pigmentado</t>
  </si>
  <si>
    <t>pares</t>
  </si>
  <si>
    <t>Gabinete 70x70x30 Kollimg S/M</t>
  </si>
  <si>
    <t>Goma Llaves 3/4</t>
  </si>
  <si>
    <t xml:space="preserve">Goma Llaves 3/8 </t>
  </si>
  <si>
    <t>Gomas Conicas  de 1/2"</t>
  </si>
  <si>
    <t>Gomas llave 1/2"</t>
  </si>
  <si>
    <t xml:space="preserve">Guante de Soldar Redline Rojo </t>
  </si>
  <si>
    <t>Guante Descarne Ajustado</t>
  </si>
  <si>
    <t xml:space="preserve"> </t>
  </si>
  <si>
    <t>Guantes EXECUTIVE NEGRO</t>
  </si>
  <si>
    <t>Guantes STEELPRO EXECUTIVE</t>
  </si>
  <si>
    <t>Huaipe 1 x 250 gr SIMUNIZA Blanco</t>
  </si>
  <si>
    <t>Horqueta Curva  5 Dts   Mango Largo</t>
  </si>
  <si>
    <t>Hoja de Sierra bimetal</t>
  </si>
  <si>
    <t>Huincha de Medir  8 mt / 26"  STANLEY</t>
  </si>
  <si>
    <t xml:space="preserve">Huaipe  x 1 kg </t>
  </si>
  <si>
    <t>kilos</t>
  </si>
  <si>
    <t>Kit WC Fitting Completo FLUIDMASTER</t>
  </si>
  <si>
    <t>Kit llave angular con flexible HUMBO</t>
  </si>
  <si>
    <t>Lijadora orbital Bauker</t>
  </si>
  <si>
    <t>Lija de Fierro de 100 granos  9 x 11    1/2"</t>
  </si>
  <si>
    <t>Lija de Fierro de 80 Granos  9" x 11"</t>
  </si>
  <si>
    <t>Lija  para Metal grano 50     9 x 11</t>
  </si>
  <si>
    <t>Lente Sky Blue claro</t>
  </si>
  <si>
    <t>Lija de Fierro  60 granos  9 x 11         1. 1/2"</t>
  </si>
  <si>
    <t>Llave de paso 1/2   SO - SO</t>
  </si>
  <si>
    <t>Llave Angular HE-HE 1/2</t>
  </si>
  <si>
    <t>Llave de jardin de 3/4 de bola</t>
  </si>
  <si>
    <t>Llave Francesa Cromada  10"   STANLEY</t>
  </si>
  <si>
    <t>Llave de Paso 3/4   SO - SO</t>
  </si>
  <si>
    <t>Llana De Acero    300 x 180</t>
  </si>
  <si>
    <t>Llave individual Lavatorio</t>
  </si>
  <si>
    <t>Llave Mono Mando Lavatorio  SEMSI DAQUA</t>
  </si>
  <si>
    <t>Mascarilla Preformada 50 unidades  x caja</t>
  </si>
  <si>
    <t>Martillo Carpintero 16  OZ  M/Fibra  TRUPER</t>
  </si>
  <si>
    <t>Manilla estanque cromada maca HUMBO</t>
  </si>
  <si>
    <t>Maguera Semi Rígida 1" Roja x 25 mts c/u</t>
  </si>
  <si>
    <t>Malla cierre 1G9</t>
  </si>
  <si>
    <t>Mudador plegable horizontal</t>
  </si>
  <si>
    <t>Nylon Trenzado  10 mm x 10mt</t>
  </si>
  <si>
    <t>Niple Bronce 1/2 HI-HI</t>
  </si>
  <si>
    <t>Overol Activex Desechable SX PACK X 50 /unid</t>
  </si>
  <si>
    <t>PACK Codo de Bronce  de 1/2"  SO-SO   5 unid</t>
  </si>
  <si>
    <t>PACK 1 X 12 unid  Escuadra Silla  de 3"  ZN 3</t>
  </si>
  <si>
    <t>Pasta Muro  F-15   TAJAMAR</t>
  </si>
  <si>
    <t>Galon</t>
  </si>
  <si>
    <t>Pasta Muro  F-15   25 KG</t>
  </si>
  <si>
    <t>Pomel AC  c/ Golilla  3/4 x 4  x 2 unid</t>
  </si>
  <si>
    <t>Pantalón Soldador XL</t>
  </si>
  <si>
    <t>Portaherramienta Cinturon Carpintero</t>
  </si>
  <si>
    <t>Pancha de Zing Acanalada 0.35 x 851 x 3.66 MT</t>
  </si>
  <si>
    <t>Perfil Cuadrado  40x40x2m/m x  6 MT</t>
  </si>
  <si>
    <t>Perfil Cuadrado  40x40x1,5m/m x  6 MT</t>
  </si>
  <si>
    <t>Perfil Cuadrado  30x30x2m/m x  6 MT</t>
  </si>
  <si>
    <t>Perno Coche  1/4" x 1   C/T</t>
  </si>
  <si>
    <t>Picaportes  de 8 cm de largo  DEVA</t>
  </si>
  <si>
    <t>Picaporte Bronceado  30 m7m</t>
  </si>
  <si>
    <t>Pomel  AC  c/ Golilla  1 x 4 x 3/4 x 2 unid</t>
  </si>
  <si>
    <t>Pintura latex blanco 1/4 gl</t>
  </si>
  <si>
    <t xml:space="preserve">Pernos de Anclaje  3/8 x 3 1/2"    </t>
  </si>
  <si>
    <t>Pintura  Esmalte  Rojo Mandarin   1/4 galon</t>
  </si>
  <si>
    <t>Pintura Color  Ocre   K - 083</t>
  </si>
  <si>
    <t>Pino Seco Cepillado  1 x 3" x 3.2 mt</t>
  </si>
  <si>
    <t>Pintura alto trafico Fastrack  Verde tricolor</t>
  </si>
  <si>
    <t>Pitilla Rafia  150 gr</t>
  </si>
  <si>
    <t>Poncho PVC para lluvia Azul</t>
  </si>
  <si>
    <t>Porta  Electrodo  500 AMP</t>
  </si>
  <si>
    <t>Porta Candado   3  1/2</t>
  </si>
  <si>
    <t>Platacho  300 x 140 de Rauli</t>
  </si>
  <si>
    <t xml:space="preserve">Platacho </t>
  </si>
  <si>
    <t>Prensa  C 3  STANLEY</t>
  </si>
  <si>
    <t>Protector Facial Completo</t>
  </si>
  <si>
    <t>Rodillos  de  12 cm</t>
  </si>
  <si>
    <t>Rodillos  de  18 cm</t>
  </si>
  <si>
    <t>Rodilleras Rigidas  REDLINE</t>
  </si>
  <si>
    <t>Sacos de Cal</t>
  </si>
  <si>
    <t>Sellador Acrilico TOPEX  300 ml</t>
  </si>
  <si>
    <t xml:space="preserve">Sifon salida recta 1 1/4  32 mm  </t>
  </si>
  <si>
    <t>Set de brocas 13 piezas</t>
  </si>
  <si>
    <t>Sellante Tapa Gotera 310 ml</t>
  </si>
  <si>
    <t>Sifon salida recta 40 mm</t>
  </si>
  <si>
    <t>Silicona  Agorex 700 Transparente  300ml</t>
  </si>
  <si>
    <t>SET de Llaves Punta Corona  Juego de 6 Llaves</t>
  </si>
  <si>
    <t xml:space="preserve">juego </t>
  </si>
  <si>
    <t>Serrucho Carpintero  22"  BAHCO</t>
  </si>
  <si>
    <t>Soldadura Display S/Pasta x 1mt  c/u</t>
  </si>
  <si>
    <t>Sopapo Flapper c/cadena</t>
  </si>
  <si>
    <t>Taladro BOSCH GHB  SDS  Plus  650 watt</t>
  </si>
  <si>
    <t>Tapa Gorro 1/2 HE Bronce</t>
  </si>
  <si>
    <t>Tapa Gorro Bronce 3/4 HI</t>
  </si>
  <si>
    <t xml:space="preserve">Tapa Gorro PVC 1/2 HI </t>
  </si>
  <si>
    <t>Tapa Gorro PVC 1/2 HE</t>
  </si>
  <si>
    <t>Tapa Gorro 25m/m  PVC   SO</t>
  </si>
  <si>
    <t>Tapa Gorro 3/4 HE  PVC</t>
  </si>
  <si>
    <t>Terminal bronce STRETTO  SO - HI   1/2 x 3/8</t>
  </si>
  <si>
    <t>Tapa Gorro 3/8 SO Cobre</t>
  </si>
  <si>
    <t>Tapa Gorro 32m/m  SO  PVC</t>
  </si>
  <si>
    <t>Tapa Gorro de 1" HE   PVC</t>
  </si>
  <si>
    <t>Tapa Gorro de Bronce 1/2" HI</t>
  </si>
  <si>
    <t>Tapa WC Completo BEMIS</t>
  </si>
  <si>
    <t>Tarugos  Vulcanita  15 mm   1 x 50 unid</t>
  </si>
  <si>
    <t>Tarugo para  Fibrocemento  3-5 mm  50 x caja</t>
  </si>
  <si>
    <t>Tarugo Plastico  de 10 m/m   1 x 50 c/u</t>
  </si>
  <si>
    <t>Tarugo de Nylon de 6 m/m    1 x 100 c/u</t>
  </si>
  <si>
    <t>Tarugo de Naylon 5 m/m      1 x 100 unid</t>
  </si>
  <si>
    <t>Tarugo Plastico de 10 m/m  1 x 10 unid</t>
  </si>
  <si>
    <t>TEE 32*32 mm 3/4"  HI  PVC</t>
  </si>
  <si>
    <t>TEE de PVC de 40 m/m  SO-SO</t>
  </si>
  <si>
    <t>Teflón cinta de 3/4"</t>
  </si>
  <si>
    <t xml:space="preserve">Terminal Bronce STRETTO  SO - HE    1/2 x 3/4 </t>
  </si>
  <si>
    <t>Terminal 32 x 1 HI PVC</t>
  </si>
  <si>
    <t>Terminal 1/2 HE -SO Bronce</t>
  </si>
  <si>
    <t>Terminal 1/2 HI - SO  Bronce</t>
  </si>
  <si>
    <t>Terminal 25 mm x 3/4 HE  PVC</t>
  </si>
  <si>
    <t>Terminal 25 mm x 3/4 HI  PVC</t>
  </si>
  <si>
    <t>Terminal 32 mm  X 1" HE  PVC</t>
  </si>
  <si>
    <t>Terminal de 1" HE-SO  bronce</t>
  </si>
  <si>
    <t>Terminal de1"  HI-SO  bronce</t>
  </si>
  <si>
    <t xml:space="preserve">Traje para agua 30  a 35 mm TXL </t>
  </si>
  <si>
    <t xml:space="preserve">Tornillos Autoperforante HEX  c/gol  10 x 1"       </t>
  </si>
  <si>
    <t>Tornillo Cabeza Lenteja  P/ fina  8 x 1/2"</t>
  </si>
  <si>
    <t>Tornillo Yeso Carton  PFZ  6 x 1. 5/8"  1 x 200 c/u</t>
  </si>
  <si>
    <t>Tornillo Yeso Carton PFN 6 x 1"   1 x 250 c/u</t>
  </si>
  <si>
    <t>Tornillo Cabeza Lenteja p / broca  8 x 1/2"</t>
  </si>
  <si>
    <t>Union Americana  25m/m  PVC</t>
  </si>
  <si>
    <r>
      <rPr>
        <rFont val="Calibri"/>
        <color theme="1"/>
        <sz val="11.0"/>
      </rPr>
      <t xml:space="preserve">Union Americana PVC HI-HI </t>
    </r>
    <r>
      <rPr>
        <rFont val="Calibri"/>
        <color rgb="FF000000"/>
        <sz val="10.0"/>
      </rPr>
      <t>1 1/4</t>
    </r>
  </si>
  <si>
    <t>Valvula P/Estanque WC  H y H</t>
  </si>
  <si>
    <t>WD-40  X 255 Gr  c/u</t>
  </si>
  <si>
    <t>WD - 40  155 GR</t>
  </si>
  <si>
    <t>Yeso        1 x 5 Kg</t>
  </si>
  <si>
    <t>Yeso    bolsas de 1 Kg  c/u</t>
  </si>
  <si>
    <t>Total</t>
  </si>
  <si>
    <t>MATERIALES DE OFICINA</t>
  </si>
  <si>
    <t>MATERIALES ELECTRICOS Y DE CONSTRUCCION</t>
  </si>
  <si>
    <t>MATERIALES, REPUESTOS Y UTILES DIVERSOS PARA MANTENCION Y REPARACIONES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</si>
</sst>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_-;\-&quot;$&quot;\ * #,##0_-;_-&quot;$&quot;\ * &quot;-&quot;??_-;_-@"/>
    <numFmt numFmtId="165" formatCode="_-* #,##0_-;\-* #,##0_-;_-* &quot;-&quot;??_-;_-@"/>
  </numFmts>
  <fonts count="9">
    <font>
      <sz val="11.0"/>
      <color theme="1"/>
      <name val="Arial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sz val="12.0"/>
      <color theme="1"/>
      <name val="Calibri"/>
    </font>
    <font>
      <b/>
      <sz val="16.0"/>
      <color theme="1"/>
      <name val="Calibri"/>
    </font>
    <font>
      <sz val="11.0"/>
      <color theme="1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164" xfId="0" applyFont="1" applyNumberFormat="1"/>
    <xf borderId="0" fillId="0" fontId="3" numFmtId="0" xfId="0" applyFont="1"/>
    <xf borderId="1" fillId="2" fontId="4" numFmtId="0" xfId="0" applyAlignment="1" applyBorder="1" applyFill="1" applyFont="1">
      <alignment vertical="center"/>
    </xf>
    <xf borderId="1" fillId="2" fontId="4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shrinkToFit="0" vertical="center" wrapText="1"/>
    </xf>
    <xf borderId="1" fillId="2" fontId="4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shrinkToFit="0" vertical="center" wrapText="1"/>
    </xf>
    <xf borderId="1" fillId="0" fontId="3" numFmtId="0" xfId="0" applyAlignment="1" applyBorder="1" applyFont="1">
      <alignment vertic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1" xfId="0" applyAlignment="1" applyBorder="1" applyFont="1" applyNumberFormat="1">
      <alignment horizontal="center"/>
    </xf>
    <xf borderId="1" fillId="0" fontId="3" numFmtId="3" xfId="0" applyBorder="1" applyFont="1" applyNumberFormat="1"/>
    <xf borderId="1" fillId="0" fontId="3" numFmtId="164" xfId="0" applyBorder="1" applyFont="1" applyNumberFormat="1"/>
    <xf borderId="1" fillId="0" fontId="3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right" shrinkToFit="0" vertical="center" wrapText="1"/>
    </xf>
    <xf borderId="0" fillId="0" fontId="3" numFmtId="0" xfId="0" applyAlignment="1" applyFont="1">
      <alignment horizontal="center"/>
    </xf>
    <xf borderId="0" fillId="0" fontId="3" numFmtId="3" xfId="0" applyFont="1" applyNumberFormat="1"/>
    <xf borderId="0" fillId="0" fontId="5" numFmtId="0" xfId="0" applyFont="1"/>
    <xf borderId="1" fillId="0" fontId="3" numFmtId="0" xfId="0" applyAlignment="1" applyBorder="1" applyFont="1">
      <alignment horizontal="center" readingOrder="0"/>
    </xf>
    <xf borderId="1" fillId="3" fontId="3" numFmtId="0" xfId="0" applyBorder="1" applyFill="1" applyFont="1"/>
    <xf borderId="2" fillId="3" fontId="3" numFmtId="0" xfId="0" applyBorder="1" applyFont="1"/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readingOrder="0"/>
    </xf>
    <xf borderId="1" fillId="0" fontId="3" numFmtId="165" xfId="0" applyAlignment="1" applyBorder="1" applyFont="1" applyNumberFormat="1">
      <alignment horizontal="right"/>
    </xf>
    <xf borderId="0" fillId="0" fontId="3" numFmtId="165" xfId="0" applyFont="1" applyNumberFormat="1"/>
    <xf borderId="1" fillId="0" fontId="3" numFmtId="3" xfId="0" applyAlignment="1" applyBorder="1" applyFont="1" applyNumberFormat="1">
      <alignment horizontal="right"/>
    </xf>
    <xf borderId="0" fillId="0" fontId="6" numFmtId="0" xfId="0" applyAlignment="1" applyFont="1">
      <alignment horizontal="right"/>
    </xf>
    <xf borderId="0" fillId="0" fontId="6" numFmtId="164" xfId="0" applyFont="1" applyNumberFormat="1"/>
    <xf borderId="1" fillId="0" fontId="4" numFmtId="0" xfId="0" applyBorder="1" applyFont="1"/>
    <xf borderId="1" fillId="0" fontId="4" numFmtId="164" xfId="0" applyBorder="1" applyFont="1" applyNumberFormat="1"/>
    <xf borderId="0" fillId="0" fontId="3" numFmtId="1" xfId="0" applyAlignment="1" applyFont="1" applyNumberFormat="1">
      <alignment horizontal="center"/>
    </xf>
    <xf borderId="0" fillId="0" fontId="1" numFmtId="0" xfId="0" applyAlignment="1" applyFont="1">
      <alignment horizontal="center" readingOrder="0"/>
    </xf>
    <xf borderId="3" fillId="2" fontId="4" numFmtId="0" xfId="0" applyAlignment="1" applyBorder="1" applyFont="1">
      <alignment vertical="center"/>
    </xf>
    <xf borderId="3" fillId="2" fontId="4" numFmtId="0" xfId="0" applyAlignment="1" applyBorder="1" applyFont="1">
      <alignment horizontal="center" vertical="center"/>
    </xf>
    <xf borderId="3" fillId="2" fontId="4" numFmtId="0" xfId="0" applyAlignment="1" applyBorder="1" applyFont="1">
      <alignment horizontal="center" shrinkToFit="0" vertical="center" wrapText="1"/>
    </xf>
    <xf borderId="3" fillId="2" fontId="4" numFmtId="165" xfId="0" applyAlignment="1" applyBorder="1" applyFont="1" applyNumberFormat="1">
      <alignment horizontal="center" shrinkToFit="0" vertical="center" wrapText="1"/>
    </xf>
    <xf borderId="3" fillId="2" fontId="4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wrapText="1"/>
    </xf>
    <xf borderId="4" fillId="0" fontId="3" numFmtId="0" xfId="0" applyBorder="1" applyFont="1"/>
    <xf borderId="4" fillId="0" fontId="3" numFmtId="0" xfId="0" applyAlignment="1" applyBorder="1" applyFont="1">
      <alignment horizontal="center"/>
    </xf>
    <xf borderId="4" fillId="0" fontId="3" numFmtId="165" xfId="0" applyBorder="1" applyFont="1" applyNumberFormat="1"/>
    <xf borderId="4" fillId="0" fontId="3" numFmtId="164" xfId="0" applyBorder="1" applyFont="1" applyNumberFormat="1"/>
    <xf borderId="4" fillId="3" fontId="3" numFmtId="0" xfId="0" applyBorder="1" applyFont="1"/>
    <xf borderId="4" fillId="0" fontId="3" numFmtId="1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 readingOrder="0"/>
    </xf>
    <xf borderId="4" fillId="0" fontId="3" numFmtId="165" xfId="0" applyAlignment="1" applyBorder="1" applyFont="1" applyNumberFormat="1">
      <alignment horizontal="right"/>
    </xf>
    <xf borderId="4" fillId="0" fontId="3" numFmtId="3" xfId="0" applyBorder="1" applyFont="1" applyNumberFormat="1"/>
    <xf borderId="4" fillId="3" fontId="3" numFmtId="0" xfId="0" applyAlignment="1" applyBorder="1" applyFont="1">
      <alignment horizontal="center"/>
    </xf>
    <xf borderId="4" fillId="3" fontId="3" numFmtId="0" xfId="0" applyAlignment="1" applyBorder="1" applyFont="1">
      <alignment horizontal="center" readingOrder="0"/>
    </xf>
    <xf borderId="4" fillId="3" fontId="3" numFmtId="165" xfId="0" applyBorder="1" applyFont="1" applyNumberFormat="1"/>
    <xf borderId="5" fillId="0" fontId="4" numFmtId="165" xfId="0" applyBorder="1" applyFont="1" applyNumberFormat="1"/>
    <xf borderId="5" fillId="0" fontId="4" numFmtId="164" xfId="0" applyBorder="1" applyFont="1" applyNumberFormat="1"/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shrinkToFit="0" wrapText="1"/>
    </xf>
    <xf borderId="0" fillId="0" fontId="1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wrapText="1"/>
    </xf>
    <xf borderId="1" fillId="0" fontId="4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wrapText="1"/>
    </xf>
    <xf borderId="1" fillId="0" fontId="3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wrapText="1"/>
    </xf>
    <xf borderId="1" fillId="0" fontId="3" numFmtId="164" xfId="0" applyAlignment="1" applyBorder="1" applyFont="1" applyNumberFormat="1">
      <alignment shrinkToFit="0" wrapText="1"/>
    </xf>
    <xf borderId="1" fillId="0" fontId="3" numFmtId="3" xfId="0" applyAlignment="1" applyBorder="1" applyFont="1" applyNumberFormat="1">
      <alignment shrinkToFit="0" wrapText="1"/>
    </xf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165" xfId="0" applyAlignment="1" applyFont="1" applyNumberFormat="1">
      <alignment horizontal="right" shrinkToFit="0" wrapText="1"/>
    </xf>
    <xf borderId="0" fillId="0" fontId="3" numFmtId="3" xfId="0" applyAlignment="1" applyFont="1" applyNumberFormat="1">
      <alignment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vertical="center"/>
    </xf>
    <xf borderId="0" fillId="0" fontId="3" numFmtId="3" xfId="0" applyAlignment="1" applyFont="1" applyNumberFormat="1">
      <alignment shrinkToFit="0" vertical="center" wrapText="1"/>
    </xf>
    <xf borderId="1" fillId="0" fontId="3" numFmtId="1" xfId="0" applyAlignment="1" applyBorder="1" applyFont="1" applyNumberFormat="1">
      <alignment shrinkToFit="0" vertical="center" wrapText="1"/>
    </xf>
    <xf borderId="0" fillId="0" fontId="3" numFmtId="1" xfId="0" applyAlignment="1" applyFont="1" applyNumberFormat="1">
      <alignment shrinkToFit="0" vertical="center" wrapText="1"/>
    </xf>
    <xf borderId="0" fillId="0" fontId="3" numFmtId="0" xfId="0" applyAlignment="1" applyFont="1">
      <alignment horizontal="right" shrinkToFit="0" wrapText="1"/>
    </xf>
    <xf borderId="1" fillId="0" fontId="3" numFmtId="3" xfId="0" applyAlignment="1" applyBorder="1" applyFont="1" applyNumberFormat="1">
      <alignment shrinkToFit="0" vertical="center" wrapText="1"/>
    </xf>
    <xf borderId="1" fillId="0" fontId="3" numFmtId="3" xfId="0" applyAlignment="1" applyBorder="1" applyFont="1" applyNumberFormat="1">
      <alignment horizontal="right" shrinkToFit="0" wrapText="1"/>
    </xf>
    <xf borderId="1" fillId="0" fontId="3" numFmtId="0" xfId="0" applyAlignment="1" applyBorder="1" applyFont="1">
      <alignment horizontal="right" shrinkToFit="0" wrapText="1"/>
    </xf>
    <xf borderId="1" fillId="0" fontId="3" numFmtId="3" xfId="0" applyAlignment="1" applyBorder="1" applyFont="1" applyNumberFormat="1">
      <alignment readingOrder="0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shrinkToFit="0" wrapText="1"/>
    </xf>
    <xf borderId="0" fillId="0" fontId="6" numFmtId="3" xfId="0" applyAlignment="1" applyFont="1" applyNumberFormat="1">
      <alignment horizontal="right" shrinkToFit="0" vertical="center" wrapText="1"/>
    </xf>
    <xf borderId="0" fillId="0" fontId="6" numFmtId="164" xfId="0" applyAlignment="1" applyFont="1" applyNumberFormat="1">
      <alignment shrinkToFit="0" wrapText="1"/>
    </xf>
    <xf borderId="1" fillId="0" fontId="4" numFmtId="0" xfId="0" applyAlignment="1" applyBorder="1" applyFont="1">
      <alignment shrinkToFit="0" wrapText="1"/>
    </xf>
    <xf borderId="1" fillId="0" fontId="6" numFmtId="164" xfId="0" applyAlignment="1" applyBorder="1" applyFont="1" applyNumberFormat="1">
      <alignment shrinkToFit="0" wrapText="1"/>
    </xf>
    <xf borderId="0" fillId="0" fontId="7" numFmtId="0" xfId="0" applyAlignment="1" applyFont="1">
      <alignment horizontal="center" readingOrder="0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/>
    </xf>
    <xf borderId="1" fillId="0" fontId="3" numFmtId="3" xfId="0" applyAlignment="1" applyBorder="1" applyFont="1" applyNumberFormat="1">
      <alignment horizontal="right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right" shrinkToFit="0" vertical="center" wrapText="1"/>
    </xf>
    <xf borderId="1" fillId="0" fontId="8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3" xfId="0" applyAlignment="1" applyBorder="1" applyFont="1" applyNumberFormat="1">
      <alignment readingOrder="0"/>
    </xf>
    <xf borderId="1" fillId="0" fontId="3" numFmtId="0" xfId="0" applyAlignment="1" applyBorder="1" applyFont="1">
      <alignment readingOrder="0" vertical="center"/>
    </xf>
    <xf borderId="0" fillId="0" fontId="4" numFmtId="3" xfId="0" applyFont="1" applyNumberFormat="1"/>
    <xf borderId="0" fillId="0" fontId="4" numFmtId="164" xfId="0" applyFont="1" applyNumberFormat="1"/>
    <xf borderId="0" fillId="0" fontId="3" numFmtId="3" xfId="0" applyAlignment="1" applyFont="1" applyNumberFormat="1">
      <alignment horizontal="right"/>
    </xf>
    <xf borderId="1" fillId="0" fontId="8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readingOrder="0"/>
    </xf>
    <xf borderId="1" fillId="0" fontId="8" numFmtId="3" xfId="0" applyAlignment="1" applyBorder="1" applyFont="1" applyNumberFormat="1">
      <alignment readingOrder="0"/>
    </xf>
    <xf borderId="5" fillId="0" fontId="6" numFmtId="164" xfId="0" applyBorder="1" applyFont="1" applyNumberFormat="1"/>
    <xf borderId="7" fillId="0" fontId="3" numFmtId="0" xfId="0" applyAlignment="1" applyBorder="1" applyFont="1">
      <alignment shrinkToFit="0" wrapText="1"/>
    </xf>
    <xf borderId="8" fillId="0" fontId="3" numFmtId="164" xfId="0" applyAlignment="1" applyBorder="1" applyFont="1" applyNumberFormat="1">
      <alignment shrinkToFit="0" wrapText="1"/>
    </xf>
    <xf borderId="9" fillId="0" fontId="3" numFmtId="0" xfId="0" applyAlignment="1" applyBorder="1" applyFont="1">
      <alignment shrinkToFit="0" wrapText="1"/>
    </xf>
    <xf borderId="10" fillId="0" fontId="3" numFmtId="164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0</xdr:row>
      <xdr:rowOff>0</xdr:rowOff>
    </xdr:from>
    <xdr:ext cx="1285875" cy="6667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0</xdr:row>
      <xdr:rowOff>0</xdr:rowOff>
    </xdr:from>
    <xdr:ext cx="971550" cy="638175"/>
    <xdr:pic>
      <xdr:nvPicPr>
        <xdr:cNvPr descr="logouv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</xdr:colOff>
      <xdr:row>0</xdr:row>
      <xdr:rowOff>38100</xdr:rowOff>
    </xdr:from>
    <xdr:ext cx="1200150" cy="714375"/>
    <xdr:pic>
      <xdr:nvPicPr>
        <xdr:cNvPr descr="logouv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76200</xdr:colOff>
      <xdr:row>0</xdr:row>
      <xdr:rowOff>76200</xdr:rowOff>
    </xdr:from>
    <xdr:ext cx="962025" cy="600075"/>
    <xdr:pic>
      <xdr:nvPicPr>
        <xdr:cNvPr descr="logouv.JPG"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38.13"/>
    <col customWidth="1" min="3" max="3" width="8.0"/>
    <col customWidth="1" min="4" max="4" width="6.5"/>
    <col customWidth="1" min="5" max="5" width="7.0"/>
    <col customWidth="1" min="6" max="6" width="7.38"/>
    <col customWidth="1" min="7" max="7" width="6.88"/>
    <col customWidth="1" min="8" max="8" width="9.38"/>
    <col customWidth="1" min="9" max="9" width="9.0"/>
    <col customWidth="1" min="10" max="10" width="12.0"/>
    <col customWidth="1" min="11" max="11" width="10.5"/>
    <col customWidth="1" min="12" max="12" width="10.0"/>
    <col customWidth="1" min="13" max="13" width="2.75"/>
    <col customWidth="1" min="14" max="14" width="5.13"/>
    <col customWidth="1" min="15" max="15" width="33.63"/>
    <col customWidth="1" min="16" max="16" width="8.75"/>
    <col customWidth="1" min="17" max="26" width="10.0"/>
  </cols>
  <sheetData>
    <row r="1">
      <c r="F1" s="1" t="s">
        <v>0</v>
      </c>
      <c r="G1" s="2"/>
      <c r="H1" s="2"/>
      <c r="J1" s="3"/>
    </row>
    <row r="2">
      <c r="J2" s="3"/>
    </row>
    <row r="3">
      <c r="J3" s="3"/>
    </row>
    <row r="4">
      <c r="J4" s="3"/>
      <c r="L4" s="4"/>
      <c r="M4" s="4"/>
      <c r="N4" s="4"/>
      <c r="O4" s="4"/>
      <c r="P4" s="4"/>
      <c r="Q4" s="4"/>
      <c r="R4" s="4"/>
    </row>
    <row r="5">
      <c r="A5" s="5" t="s">
        <v>1</v>
      </c>
      <c r="B5" s="6" t="s">
        <v>2</v>
      </c>
      <c r="C5" s="6" t="s">
        <v>3</v>
      </c>
      <c r="D5" s="7" t="s">
        <v>4</v>
      </c>
      <c r="E5" s="7" t="s">
        <v>5</v>
      </c>
      <c r="F5" s="7" t="s">
        <v>5</v>
      </c>
      <c r="G5" s="7" t="s">
        <v>6</v>
      </c>
      <c r="H5" s="7" t="s">
        <v>7</v>
      </c>
      <c r="I5" s="7" t="s">
        <v>8</v>
      </c>
      <c r="J5" s="8" t="s">
        <v>9</v>
      </c>
      <c r="L5" s="4"/>
      <c r="M5" s="9"/>
      <c r="N5" s="10"/>
      <c r="O5" s="11"/>
      <c r="P5" s="10"/>
      <c r="Q5" s="12"/>
      <c r="R5" s="4"/>
    </row>
    <row r="6">
      <c r="A6" s="13">
        <v>1.0</v>
      </c>
      <c r="B6" s="14" t="s">
        <v>10</v>
      </c>
      <c r="C6" s="14" t="s">
        <v>11</v>
      </c>
      <c r="D6" s="15">
        <v>0.0</v>
      </c>
      <c r="E6" s="15">
        <v>60.0</v>
      </c>
      <c r="F6" s="16">
        <v>0.0</v>
      </c>
      <c r="G6" s="15">
        <v>50.0</v>
      </c>
      <c r="H6" s="16">
        <f t="shared" ref="H6:H66" si="1">(D6+E6+F6)-G6</f>
        <v>10</v>
      </c>
      <c r="I6" s="17">
        <v>702.0</v>
      </c>
      <c r="J6" s="18">
        <f t="shared" ref="J6:J66" si="2">H6*I6</f>
        <v>7020</v>
      </c>
      <c r="L6" s="4"/>
      <c r="M6" s="9"/>
      <c r="N6" s="10"/>
      <c r="O6" s="11"/>
      <c r="P6" s="10"/>
      <c r="Q6" s="12"/>
      <c r="R6" s="4"/>
    </row>
    <row r="7">
      <c r="A7" s="13">
        <v>2.0</v>
      </c>
      <c r="B7" s="14" t="s">
        <v>12</v>
      </c>
      <c r="C7" s="14" t="s">
        <v>13</v>
      </c>
      <c r="D7" s="15">
        <v>0.0</v>
      </c>
      <c r="E7" s="15">
        <v>0.0</v>
      </c>
      <c r="F7" s="16">
        <v>50.0</v>
      </c>
      <c r="G7" s="15">
        <v>50.0</v>
      </c>
      <c r="H7" s="16">
        <f t="shared" si="1"/>
        <v>0</v>
      </c>
      <c r="I7" s="17">
        <v>583.0</v>
      </c>
      <c r="J7" s="18">
        <f t="shared" si="2"/>
        <v>0</v>
      </c>
      <c r="L7" s="4"/>
      <c r="M7" s="9"/>
      <c r="N7" s="10"/>
      <c r="O7" s="11"/>
      <c r="P7" s="10"/>
      <c r="Q7" s="12"/>
      <c r="R7" s="4"/>
    </row>
    <row r="8">
      <c r="A8" s="13">
        <v>3.0</v>
      </c>
      <c r="B8" s="14" t="s">
        <v>14</v>
      </c>
      <c r="C8" s="14" t="s">
        <v>13</v>
      </c>
      <c r="D8" s="15">
        <v>0.0</v>
      </c>
      <c r="E8" s="15">
        <v>0.0</v>
      </c>
      <c r="F8" s="16">
        <v>24.0</v>
      </c>
      <c r="G8" s="15">
        <v>24.0</v>
      </c>
      <c r="H8" s="16">
        <f t="shared" si="1"/>
        <v>0</v>
      </c>
      <c r="I8" s="17">
        <v>290.0</v>
      </c>
      <c r="J8" s="18">
        <f t="shared" si="2"/>
        <v>0</v>
      </c>
      <c r="L8" s="4"/>
      <c r="M8" s="9"/>
      <c r="N8" s="10"/>
      <c r="O8" s="11"/>
      <c r="P8" s="10"/>
      <c r="Q8" s="12"/>
      <c r="R8" s="4"/>
    </row>
    <row r="9">
      <c r="A9" s="13">
        <v>4.0</v>
      </c>
      <c r="B9" s="14" t="s">
        <v>15</v>
      </c>
      <c r="C9" s="14" t="s">
        <v>13</v>
      </c>
      <c r="D9" s="15">
        <v>0.0</v>
      </c>
      <c r="E9" s="15">
        <v>0.0</v>
      </c>
      <c r="F9" s="16">
        <v>60.0</v>
      </c>
      <c r="G9" s="15">
        <v>60.0</v>
      </c>
      <c r="H9" s="16">
        <f t="shared" si="1"/>
        <v>0</v>
      </c>
      <c r="I9" s="17">
        <v>305.0</v>
      </c>
      <c r="J9" s="18">
        <f t="shared" si="2"/>
        <v>0</v>
      </c>
      <c r="L9" s="4"/>
      <c r="M9" s="9"/>
      <c r="N9" s="10"/>
      <c r="O9" s="11"/>
      <c r="P9" s="10"/>
      <c r="Q9" s="12"/>
      <c r="R9" s="4"/>
    </row>
    <row r="10">
      <c r="A10" s="13">
        <v>5.0</v>
      </c>
      <c r="B10" s="19" t="s">
        <v>16</v>
      </c>
      <c r="C10" s="19" t="s">
        <v>17</v>
      </c>
      <c r="D10" s="20">
        <v>0.0</v>
      </c>
      <c r="E10" s="20">
        <v>25.0</v>
      </c>
      <c r="F10" s="20">
        <v>18.0</v>
      </c>
      <c r="G10" s="20">
        <v>43.0</v>
      </c>
      <c r="H10" s="16">
        <f t="shared" si="1"/>
        <v>0</v>
      </c>
      <c r="I10" s="21">
        <v>577.0</v>
      </c>
      <c r="J10" s="18">
        <f t="shared" si="2"/>
        <v>0</v>
      </c>
      <c r="L10" s="4"/>
      <c r="M10" s="9"/>
      <c r="N10" s="10"/>
      <c r="O10" s="11"/>
      <c r="P10" s="10"/>
      <c r="Q10" s="12"/>
      <c r="R10" s="4"/>
    </row>
    <row r="11">
      <c r="A11" s="14">
        <v>6.0</v>
      </c>
      <c r="B11" s="14" t="s">
        <v>18</v>
      </c>
      <c r="C11" s="14" t="s">
        <v>11</v>
      </c>
      <c r="D11" s="15">
        <v>3.0</v>
      </c>
      <c r="E11" s="15">
        <v>5.0</v>
      </c>
      <c r="F11" s="15">
        <v>15.0</v>
      </c>
      <c r="G11" s="15">
        <v>14.0</v>
      </c>
      <c r="H11" s="16">
        <f t="shared" si="1"/>
        <v>9</v>
      </c>
      <c r="I11" s="17">
        <v>796.0</v>
      </c>
      <c r="J11" s="18">
        <f t="shared" si="2"/>
        <v>7164</v>
      </c>
      <c r="L11" s="4"/>
      <c r="M11" s="4"/>
      <c r="N11" s="22"/>
      <c r="O11" s="4"/>
      <c r="P11" s="23"/>
      <c r="Q11" s="3"/>
      <c r="R11" s="4"/>
    </row>
    <row r="12">
      <c r="A12" s="14">
        <v>7.0</v>
      </c>
      <c r="B12" s="24" t="s">
        <v>19</v>
      </c>
      <c r="C12" s="14" t="s">
        <v>17</v>
      </c>
      <c r="D12" s="15">
        <v>0.0</v>
      </c>
      <c r="E12" s="15">
        <v>0.0</v>
      </c>
      <c r="F12" s="16">
        <v>25.0</v>
      </c>
      <c r="G12" s="15">
        <v>25.0</v>
      </c>
      <c r="H12" s="16">
        <f t="shared" si="1"/>
        <v>0</v>
      </c>
      <c r="I12" s="17">
        <v>608.0</v>
      </c>
      <c r="J12" s="18">
        <f t="shared" si="2"/>
        <v>0</v>
      </c>
      <c r="L12" s="4"/>
      <c r="M12" s="4"/>
      <c r="N12" s="22"/>
      <c r="O12" s="4"/>
      <c r="P12" s="23"/>
      <c r="Q12" s="3"/>
      <c r="R12" s="4"/>
    </row>
    <row r="13">
      <c r="A13" s="13">
        <v>8.0</v>
      </c>
      <c r="B13" s="14" t="s">
        <v>20</v>
      </c>
      <c r="C13" s="14" t="s">
        <v>21</v>
      </c>
      <c r="D13" s="15">
        <v>0.0</v>
      </c>
      <c r="E13" s="15">
        <v>0.0</v>
      </c>
      <c r="F13" s="15">
        <v>4.0</v>
      </c>
      <c r="G13" s="15">
        <v>4.0</v>
      </c>
      <c r="H13" s="16">
        <f t="shared" si="1"/>
        <v>0</v>
      </c>
      <c r="I13" s="17">
        <v>2576.0</v>
      </c>
      <c r="J13" s="18">
        <f t="shared" si="2"/>
        <v>0</v>
      </c>
      <c r="L13" s="4"/>
      <c r="M13" s="4"/>
      <c r="N13" s="22"/>
      <c r="O13" s="4"/>
      <c r="P13" s="23"/>
      <c r="Q13" s="3"/>
      <c r="R13" s="4"/>
    </row>
    <row r="14">
      <c r="A14" s="13">
        <v>9.0</v>
      </c>
      <c r="B14" s="14" t="s">
        <v>22</v>
      </c>
      <c r="C14" s="14" t="s">
        <v>21</v>
      </c>
      <c r="D14" s="15">
        <v>0.0</v>
      </c>
      <c r="E14" s="15">
        <v>0.0</v>
      </c>
      <c r="F14" s="15">
        <v>4.0</v>
      </c>
      <c r="G14" s="15">
        <v>4.0</v>
      </c>
      <c r="H14" s="16">
        <f t="shared" si="1"/>
        <v>0</v>
      </c>
      <c r="I14" s="17">
        <v>2576.0</v>
      </c>
      <c r="J14" s="18">
        <f t="shared" si="2"/>
        <v>0</v>
      </c>
      <c r="L14" s="4"/>
      <c r="M14" s="4"/>
      <c r="N14" s="22"/>
      <c r="O14" s="4"/>
      <c r="P14" s="23"/>
      <c r="Q14" s="3"/>
      <c r="R14" s="4"/>
    </row>
    <row r="15">
      <c r="A15" s="14">
        <v>10.0</v>
      </c>
      <c r="B15" s="14" t="s">
        <v>23</v>
      </c>
      <c r="C15" s="14" t="s">
        <v>21</v>
      </c>
      <c r="D15" s="15">
        <v>0.0</v>
      </c>
      <c r="E15" s="15">
        <v>0.0</v>
      </c>
      <c r="F15" s="15">
        <v>8.0</v>
      </c>
      <c r="G15" s="15">
        <v>8.0</v>
      </c>
      <c r="H15" s="16">
        <f t="shared" si="1"/>
        <v>0</v>
      </c>
      <c r="I15" s="17">
        <v>2885.0</v>
      </c>
      <c r="J15" s="18">
        <f t="shared" si="2"/>
        <v>0</v>
      </c>
      <c r="L15" s="4"/>
      <c r="M15" s="4"/>
      <c r="N15" s="22"/>
      <c r="O15" s="4"/>
      <c r="P15" s="23"/>
      <c r="Q15" s="3"/>
      <c r="R15" s="4"/>
    </row>
    <row r="16">
      <c r="A16" s="13">
        <v>11.0</v>
      </c>
      <c r="B16" s="14" t="s">
        <v>24</v>
      </c>
      <c r="C16" s="14" t="s">
        <v>25</v>
      </c>
      <c r="D16" s="15">
        <v>0.0</v>
      </c>
      <c r="E16" s="15">
        <v>0.0</v>
      </c>
      <c r="F16" s="15">
        <v>0.0</v>
      </c>
      <c r="G16" s="15">
        <v>0.0</v>
      </c>
      <c r="H16" s="16">
        <f t="shared" si="1"/>
        <v>0</v>
      </c>
      <c r="I16" s="17">
        <v>2236.0</v>
      </c>
      <c r="J16" s="18">
        <f t="shared" si="2"/>
        <v>0</v>
      </c>
      <c r="L16" s="4"/>
      <c r="M16" s="4"/>
      <c r="N16" s="22"/>
      <c r="O16" s="4"/>
      <c r="P16" s="23"/>
      <c r="Q16" s="3"/>
      <c r="R16" s="4"/>
    </row>
    <row r="17">
      <c r="A17" s="13">
        <v>12.0</v>
      </c>
      <c r="B17" s="14" t="s">
        <v>26</v>
      </c>
      <c r="C17" s="14" t="s">
        <v>27</v>
      </c>
      <c r="D17" s="15">
        <v>37.0</v>
      </c>
      <c r="E17" s="15">
        <v>79.0</v>
      </c>
      <c r="F17" s="15">
        <v>35.0</v>
      </c>
      <c r="G17" s="25">
        <v>102.0</v>
      </c>
      <c r="H17" s="16">
        <f t="shared" si="1"/>
        <v>49</v>
      </c>
      <c r="I17" s="17">
        <v>3290.0</v>
      </c>
      <c r="J17" s="18">
        <f t="shared" si="2"/>
        <v>161210</v>
      </c>
      <c r="L17" s="4"/>
      <c r="M17" s="4"/>
      <c r="N17" s="22"/>
      <c r="O17" s="4"/>
      <c r="P17" s="23"/>
      <c r="Q17" s="3"/>
      <c r="R17" s="4"/>
    </row>
    <row r="18">
      <c r="A18" s="14">
        <v>13.0</v>
      </c>
      <c r="B18" s="26" t="s">
        <v>28</v>
      </c>
      <c r="C18" s="14" t="s">
        <v>21</v>
      </c>
      <c r="D18" s="15">
        <v>0.0</v>
      </c>
      <c r="E18" s="15">
        <v>0.0</v>
      </c>
      <c r="F18" s="16">
        <v>11.0</v>
      </c>
      <c r="G18" s="15">
        <v>0.0</v>
      </c>
      <c r="H18" s="16">
        <f t="shared" si="1"/>
        <v>11</v>
      </c>
      <c r="I18" s="17">
        <v>2660.0</v>
      </c>
      <c r="J18" s="18">
        <f t="shared" si="2"/>
        <v>29260</v>
      </c>
      <c r="L18" s="4"/>
      <c r="M18" s="4"/>
      <c r="N18" s="22"/>
      <c r="O18" s="27"/>
      <c r="P18" s="23"/>
      <c r="Q18" s="3"/>
      <c r="R18" s="4"/>
    </row>
    <row r="19">
      <c r="A19" s="13">
        <v>14.0</v>
      </c>
      <c r="B19" s="14" t="s">
        <v>29</v>
      </c>
      <c r="C19" s="14" t="s">
        <v>21</v>
      </c>
      <c r="D19" s="15">
        <v>0.0</v>
      </c>
      <c r="E19" s="15">
        <v>9.0</v>
      </c>
      <c r="F19" s="16">
        <v>10.0</v>
      </c>
      <c r="G19" s="25">
        <v>12.0</v>
      </c>
      <c r="H19" s="16">
        <f t="shared" si="1"/>
        <v>7</v>
      </c>
      <c r="I19" s="17">
        <v>2896.0</v>
      </c>
      <c r="J19" s="18">
        <f t="shared" si="2"/>
        <v>20272</v>
      </c>
      <c r="L19" s="4"/>
      <c r="M19" s="4"/>
      <c r="N19" s="22"/>
      <c r="O19" s="4"/>
      <c r="P19" s="23"/>
      <c r="Q19" s="3"/>
      <c r="R19" s="4"/>
    </row>
    <row r="20">
      <c r="A20" s="13">
        <v>15.0</v>
      </c>
      <c r="B20" s="26" t="s">
        <v>30</v>
      </c>
      <c r="C20" s="14" t="s">
        <v>21</v>
      </c>
      <c r="D20" s="15">
        <v>0.0</v>
      </c>
      <c r="E20" s="15">
        <v>0.0</v>
      </c>
      <c r="F20" s="16">
        <v>16.0</v>
      </c>
      <c r="G20" s="25">
        <v>8.0</v>
      </c>
      <c r="H20" s="16">
        <f t="shared" si="1"/>
        <v>8</v>
      </c>
      <c r="I20" s="17">
        <v>637.0</v>
      </c>
      <c r="J20" s="18">
        <f t="shared" si="2"/>
        <v>5096</v>
      </c>
      <c r="L20" s="4"/>
      <c r="M20" s="4"/>
      <c r="N20" s="22"/>
      <c r="O20" s="27"/>
      <c r="P20" s="23"/>
      <c r="Q20" s="3"/>
      <c r="R20" s="4"/>
    </row>
    <row r="21" ht="15.75" customHeight="1">
      <c r="A21" s="14">
        <v>16.0</v>
      </c>
      <c r="B21" s="26" t="s">
        <v>31</v>
      </c>
      <c r="C21" s="14" t="s">
        <v>21</v>
      </c>
      <c r="D21" s="15">
        <v>20.0</v>
      </c>
      <c r="E21" s="15">
        <v>0.0</v>
      </c>
      <c r="F21" s="16">
        <v>0.0</v>
      </c>
      <c r="G21" s="25">
        <v>2.0</v>
      </c>
      <c r="H21" s="16">
        <f t="shared" si="1"/>
        <v>18</v>
      </c>
      <c r="I21" s="17">
        <v>690.0</v>
      </c>
      <c r="J21" s="18">
        <f t="shared" si="2"/>
        <v>12420</v>
      </c>
      <c r="L21" s="4"/>
      <c r="M21" s="4"/>
      <c r="N21" s="22"/>
      <c r="O21" s="27"/>
      <c r="P21" s="23"/>
      <c r="Q21" s="3"/>
      <c r="R21" s="4"/>
    </row>
    <row r="22" ht="15.75" customHeight="1">
      <c r="A22" s="13">
        <v>17.0</v>
      </c>
      <c r="B22" s="26" t="s">
        <v>32</v>
      </c>
      <c r="C22" s="26" t="s">
        <v>21</v>
      </c>
      <c r="D22" s="28">
        <v>0.0</v>
      </c>
      <c r="E22" s="28">
        <v>0.0</v>
      </c>
      <c r="F22" s="16">
        <v>7.0</v>
      </c>
      <c r="G22" s="29">
        <v>1.0</v>
      </c>
      <c r="H22" s="16">
        <f t="shared" si="1"/>
        <v>6</v>
      </c>
      <c r="I22" s="17">
        <v>2008.0</v>
      </c>
      <c r="J22" s="18">
        <f t="shared" si="2"/>
        <v>12048</v>
      </c>
      <c r="L22" s="4"/>
      <c r="M22" s="4"/>
      <c r="N22" s="22"/>
      <c r="O22" s="27"/>
      <c r="P22" s="23"/>
      <c r="Q22" s="3"/>
      <c r="R22" s="4"/>
    </row>
    <row r="23" ht="15.75" customHeight="1">
      <c r="A23" s="13">
        <v>18.0</v>
      </c>
      <c r="B23" s="14" t="s">
        <v>33</v>
      </c>
      <c r="C23" s="14" t="s">
        <v>34</v>
      </c>
      <c r="D23" s="15">
        <v>0.0</v>
      </c>
      <c r="E23" s="15">
        <v>0.0</v>
      </c>
      <c r="F23" s="16">
        <v>0.0</v>
      </c>
      <c r="G23" s="15">
        <v>0.0</v>
      </c>
      <c r="H23" s="16">
        <f t="shared" si="1"/>
        <v>0</v>
      </c>
      <c r="I23" s="30">
        <v>2500.0</v>
      </c>
      <c r="J23" s="18">
        <f t="shared" si="2"/>
        <v>0</v>
      </c>
      <c r="L23" s="4"/>
      <c r="M23" s="4"/>
      <c r="N23" s="22"/>
      <c r="O23" s="4"/>
      <c r="P23" s="31"/>
      <c r="Q23" s="3"/>
      <c r="R23" s="4"/>
    </row>
    <row r="24" ht="15.75" customHeight="1">
      <c r="A24" s="13">
        <v>19.0</v>
      </c>
      <c r="B24" s="14" t="s">
        <v>35</v>
      </c>
      <c r="C24" s="14" t="s">
        <v>17</v>
      </c>
      <c r="D24" s="15">
        <v>0.0</v>
      </c>
      <c r="E24" s="15">
        <v>0.0</v>
      </c>
      <c r="F24" s="15">
        <v>1750.0</v>
      </c>
      <c r="G24" s="15">
        <v>1750.0</v>
      </c>
      <c r="H24" s="16">
        <f t="shared" si="1"/>
        <v>0</v>
      </c>
      <c r="I24" s="32">
        <v>17.0</v>
      </c>
      <c r="J24" s="18">
        <f t="shared" si="2"/>
        <v>0</v>
      </c>
      <c r="L24" s="4"/>
      <c r="M24" s="4"/>
      <c r="N24" s="22"/>
      <c r="O24" s="4"/>
      <c r="P24" s="31"/>
      <c r="Q24" s="3"/>
      <c r="R24" s="4"/>
    </row>
    <row r="25" ht="15.75" customHeight="1">
      <c r="A25" s="13">
        <v>20.0</v>
      </c>
      <c r="B25" s="14" t="s">
        <v>36</v>
      </c>
      <c r="C25" s="14" t="s">
        <v>37</v>
      </c>
      <c r="D25" s="15">
        <v>0.0</v>
      </c>
      <c r="E25" s="15">
        <v>0.0</v>
      </c>
      <c r="F25" s="16">
        <v>10.0</v>
      </c>
      <c r="G25" s="15">
        <v>6.0</v>
      </c>
      <c r="H25" s="16">
        <f t="shared" si="1"/>
        <v>4</v>
      </c>
      <c r="I25" s="32">
        <v>4284.0</v>
      </c>
      <c r="J25" s="18">
        <f t="shared" si="2"/>
        <v>17136</v>
      </c>
      <c r="L25" s="4"/>
      <c r="M25" s="4"/>
      <c r="N25" s="22"/>
      <c r="O25" s="4"/>
      <c r="P25" s="31"/>
      <c r="Q25" s="3"/>
      <c r="R25" s="4"/>
    </row>
    <row r="26" ht="15.75" customHeight="1">
      <c r="A26" s="14">
        <v>21.0</v>
      </c>
      <c r="B26" s="26" t="s">
        <v>38</v>
      </c>
      <c r="C26" s="14" t="s">
        <v>17</v>
      </c>
      <c r="D26" s="15">
        <v>0.0</v>
      </c>
      <c r="E26" s="15">
        <v>16.0</v>
      </c>
      <c r="F26" s="16">
        <v>48.0</v>
      </c>
      <c r="G26" s="25">
        <v>39.0</v>
      </c>
      <c r="H26" s="16">
        <f t="shared" si="1"/>
        <v>25</v>
      </c>
      <c r="I26" s="17">
        <v>2083.0</v>
      </c>
      <c r="J26" s="18">
        <f t="shared" si="2"/>
        <v>52075</v>
      </c>
      <c r="L26" s="4"/>
      <c r="M26" s="4"/>
      <c r="N26" s="22"/>
      <c r="O26" s="27"/>
      <c r="P26" s="23"/>
      <c r="Q26" s="3"/>
      <c r="R26" s="4"/>
    </row>
    <row r="27" ht="15.75" customHeight="1">
      <c r="A27" s="13">
        <v>22.0</v>
      </c>
      <c r="B27" s="14" t="s">
        <v>39</v>
      </c>
      <c r="C27" s="26" t="s">
        <v>17</v>
      </c>
      <c r="D27" s="16">
        <v>0.0</v>
      </c>
      <c r="E27" s="16">
        <v>0.0</v>
      </c>
      <c r="F27" s="16">
        <v>50.0</v>
      </c>
      <c r="G27" s="16">
        <v>50.0</v>
      </c>
      <c r="H27" s="16">
        <f t="shared" si="1"/>
        <v>0</v>
      </c>
      <c r="I27" s="17">
        <v>380.0</v>
      </c>
      <c r="J27" s="18">
        <f t="shared" si="2"/>
        <v>0</v>
      </c>
      <c r="L27" s="4"/>
      <c r="M27" s="4"/>
      <c r="N27" s="22"/>
      <c r="O27" s="4"/>
      <c r="P27" s="23"/>
      <c r="Q27" s="3"/>
      <c r="R27" s="4"/>
    </row>
    <row r="28" ht="15.75" customHeight="1">
      <c r="A28" s="13">
        <v>23.0</v>
      </c>
      <c r="B28" s="14" t="s">
        <v>40</v>
      </c>
      <c r="C28" s="14" t="s">
        <v>34</v>
      </c>
      <c r="D28" s="15">
        <v>0.0</v>
      </c>
      <c r="E28" s="15">
        <v>150.0</v>
      </c>
      <c r="F28" s="16">
        <v>85.0</v>
      </c>
      <c r="G28" s="15">
        <v>235.0</v>
      </c>
      <c r="H28" s="16">
        <f t="shared" si="1"/>
        <v>0</v>
      </c>
      <c r="I28" s="17">
        <v>431.0</v>
      </c>
      <c r="J28" s="18">
        <f t="shared" si="2"/>
        <v>0</v>
      </c>
      <c r="L28" s="4"/>
      <c r="M28" s="4"/>
      <c r="N28" s="22"/>
      <c r="O28" s="4"/>
      <c r="P28" s="23"/>
      <c r="Q28" s="3"/>
      <c r="R28" s="4"/>
    </row>
    <row r="29" ht="15.75" customHeight="1">
      <c r="A29" s="14">
        <v>24.0</v>
      </c>
      <c r="B29" s="14" t="s">
        <v>41</v>
      </c>
      <c r="C29" s="14" t="s">
        <v>34</v>
      </c>
      <c r="D29" s="15">
        <v>0.0</v>
      </c>
      <c r="E29" s="15">
        <v>40.0</v>
      </c>
      <c r="F29" s="16">
        <v>55.0</v>
      </c>
      <c r="G29" s="15">
        <v>95.0</v>
      </c>
      <c r="H29" s="16">
        <f t="shared" si="1"/>
        <v>0</v>
      </c>
      <c r="I29" s="17">
        <v>1210.0</v>
      </c>
      <c r="J29" s="18">
        <f t="shared" si="2"/>
        <v>0</v>
      </c>
      <c r="L29" s="4"/>
      <c r="M29" s="4"/>
      <c r="N29" s="22"/>
      <c r="O29" s="4"/>
      <c r="P29" s="23"/>
      <c r="Q29" s="3"/>
      <c r="R29" s="4"/>
    </row>
    <row r="30" ht="15.75" customHeight="1">
      <c r="A30" s="13">
        <v>25.0</v>
      </c>
      <c r="B30" s="14" t="s">
        <v>42</v>
      </c>
      <c r="C30" s="14" t="s">
        <v>34</v>
      </c>
      <c r="D30" s="15">
        <v>0.0</v>
      </c>
      <c r="E30" s="15">
        <v>10.0</v>
      </c>
      <c r="F30" s="16">
        <v>50.0</v>
      </c>
      <c r="G30" s="15">
        <v>60.0</v>
      </c>
      <c r="H30" s="16">
        <f t="shared" si="1"/>
        <v>0</v>
      </c>
      <c r="I30" s="17">
        <v>373.0</v>
      </c>
      <c r="J30" s="18">
        <f t="shared" si="2"/>
        <v>0</v>
      </c>
      <c r="L30" s="4"/>
      <c r="M30" s="4"/>
      <c r="N30" s="22"/>
      <c r="O30" s="4"/>
      <c r="P30" s="23"/>
      <c r="Q30" s="3"/>
      <c r="R30" s="4"/>
    </row>
    <row r="31" ht="15.75" customHeight="1">
      <c r="A31" s="13">
        <v>26.0</v>
      </c>
      <c r="B31" s="26" t="s">
        <v>43</v>
      </c>
      <c r="C31" s="26" t="s">
        <v>34</v>
      </c>
      <c r="D31" s="28">
        <v>0.0</v>
      </c>
      <c r="E31" s="28">
        <v>0.0</v>
      </c>
      <c r="F31" s="16">
        <v>68.0</v>
      </c>
      <c r="G31" s="28">
        <v>68.0</v>
      </c>
      <c r="H31" s="16">
        <f t="shared" si="1"/>
        <v>0</v>
      </c>
      <c r="I31" s="17">
        <v>464.0</v>
      </c>
      <c r="J31" s="18">
        <f t="shared" si="2"/>
        <v>0</v>
      </c>
      <c r="L31" s="4"/>
      <c r="M31" s="4"/>
      <c r="N31" s="22"/>
      <c r="O31" s="27"/>
      <c r="P31" s="23"/>
      <c r="Q31" s="3"/>
      <c r="R31" s="4"/>
    </row>
    <row r="32" ht="15.75" customHeight="1">
      <c r="A32" s="14">
        <v>27.0</v>
      </c>
      <c r="B32" s="26" t="s">
        <v>44</v>
      </c>
      <c r="C32" s="14" t="s">
        <v>34</v>
      </c>
      <c r="D32" s="15">
        <v>0.0</v>
      </c>
      <c r="E32" s="15">
        <v>140.0</v>
      </c>
      <c r="F32" s="16">
        <v>260.0</v>
      </c>
      <c r="G32" s="15">
        <v>400.0</v>
      </c>
      <c r="H32" s="16">
        <f t="shared" si="1"/>
        <v>0</v>
      </c>
      <c r="I32" s="17">
        <v>464.0</v>
      </c>
      <c r="J32" s="18">
        <f t="shared" si="2"/>
        <v>0</v>
      </c>
      <c r="L32" s="4"/>
      <c r="M32" s="4"/>
      <c r="N32" s="22"/>
      <c r="O32" s="27"/>
      <c r="P32" s="23"/>
      <c r="Q32" s="3"/>
      <c r="R32" s="4"/>
    </row>
    <row r="33" ht="15.75" customHeight="1">
      <c r="A33" s="13">
        <v>28.0</v>
      </c>
      <c r="B33" s="14" t="s">
        <v>45</v>
      </c>
      <c r="C33" s="14" t="s">
        <v>34</v>
      </c>
      <c r="D33" s="15">
        <v>0.0</v>
      </c>
      <c r="E33" s="15">
        <v>0.0</v>
      </c>
      <c r="F33" s="16">
        <v>20.0</v>
      </c>
      <c r="G33" s="15">
        <v>20.0</v>
      </c>
      <c r="H33" s="16">
        <f t="shared" si="1"/>
        <v>0</v>
      </c>
      <c r="I33" s="17">
        <v>1647.0</v>
      </c>
      <c r="J33" s="18">
        <f t="shared" si="2"/>
        <v>0</v>
      </c>
      <c r="L33" s="4"/>
      <c r="M33" s="4"/>
      <c r="N33" s="22"/>
      <c r="O33" s="4"/>
      <c r="P33" s="23"/>
      <c r="Q33" s="3"/>
      <c r="R33" s="4"/>
    </row>
    <row r="34" ht="15.75" customHeight="1">
      <c r="A34" s="13">
        <v>29.0</v>
      </c>
      <c r="B34" s="14" t="s">
        <v>46</v>
      </c>
      <c r="C34" s="14" t="s">
        <v>34</v>
      </c>
      <c r="D34" s="15">
        <v>0.0</v>
      </c>
      <c r="E34" s="15">
        <v>0.0</v>
      </c>
      <c r="F34" s="16">
        <v>175.0</v>
      </c>
      <c r="G34" s="15">
        <v>175.0</v>
      </c>
      <c r="H34" s="16">
        <f t="shared" si="1"/>
        <v>0</v>
      </c>
      <c r="I34" s="17">
        <v>484.0</v>
      </c>
      <c r="J34" s="18">
        <f t="shared" si="2"/>
        <v>0</v>
      </c>
      <c r="L34" s="4"/>
      <c r="M34" s="4"/>
      <c r="N34" s="22"/>
      <c r="O34" s="4"/>
      <c r="P34" s="23"/>
      <c r="Q34" s="3"/>
      <c r="R34" s="4"/>
    </row>
    <row r="35" ht="15.75" customHeight="1">
      <c r="A35" s="14">
        <v>30.0</v>
      </c>
      <c r="B35" s="14" t="s">
        <v>47</v>
      </c>
      <c r="C35" s="14" t="s">
        <v>34</v>
      </c>
      <c r="D35" s="15">
        <v>0.0</v>
      </c>
      <c r="E35" s="15">
        <v>120.0</v>
      </c>
      <c r="F35" s="16">
        <v>50.0</v>
      </c>
      <c r="G35" s="15">
        <v>170.0</v>
      </c>
      <c r="H35" s="16">
        <f t="shared" si="1"/>
        <v>0</v>
      </c>
      <c r="I35" s="17">
        <v>802.0</v>
      </c>
      <c r="J35" s="18">
        <f t="shared" si="2"/>
        <v>0</v>
      </c>
      <c r="L35" s="4"/>
      <c r="M35" s="4"/>
      <c r="N35" s="22"/>
      <c r="O35" s="4"/>
      <c r="P35" s="23"/>
      <c r="Q35" s="3"/>
      <c r="R35" s="4"/>
    </row>
    <row r="36" ht="15.75" customHeight="1">
      <c r="A36" s="13">
        <v>31.0</v>
      </c>
      <c r="B36" s="14" t="s">
        <v>48</v>
      </c>
      <c r="C36" s="14" t="s">
        <v>34</v>
      </c>
      <c r="D36" s="15">
        <v>0.0</v>
      </c>
      <c r="E36" s="15">
        <v>80.0</v>
      </c>
      <c r="F36" s="16">
        <v>80.0</v>
      </c>
      <c r="G36" s="15">
        <v>160.0</v>
      </c>
      <c r="H36" s="16">
        <f t="shared" si="1"/>
        <v>0</v>
      </c>
      <c r="I36" s="17">
        <v>464.0</v>
      </c>
      <c r="J36" s="18">
        <f t="shared" si="2"/>
        <v>0</v>
      </c>
      <c r="L36" s="4"/>
      <c r="M36" s="4"/>
      <c r="N36" s="4"/>
      <c r="O36" s="4"/>
      <c r="P36" s="4"/>
      <c r="Q36" s="4"/>
      <c r="R36" s="4"/>
    </row>
    <row r="37" ht="15.75" customHeight="1">
      <c r="A37" s="13">
        <v>32.0</v>
      </c>
      <c r="B37" s="14" t="s">
        <v>49</v>
      </c>
      <c r="C37" s="14" t="s">
        <v>34</v>
      </c>
      <c r="D37" s="15">
        <v>0.0</v>
      </c>
      <c r="E37" s="15">
        <v>60.0</v>
      </c>
      <c r="F37" s="16">
        <v>120.0</v>
      </c>
      <c r="G37" s="15">
        <v>180.0</v>
      </c>
      <c r="H37" s="16">
        <f t="shared" si="1"/>
        <v>0</v>
      </c>
      <c r="I37" s="17">
        <v>681.0</v>
      </c>
      <c r="J37" s="18">
        <f t="shared" si="2"/>
        <v>0</v>
      </c>
      <c r="L37" s="4"/>
      <c r="M37" s="4"/>
      <c r="N37" s="4"/>
      <c r="O37" s="4"/>
      <c r="P37" s="4"/>
      <c r="Q37" s="4"/>
      <c r="R37" s="4"/>
    </row>
    <row r="38" ht="15.75" customHeight="1">
      <c r="A38" s="13">
        <v>33.0</v>
      </c>
      <c r="B38" s="14" t="s">
        <v>50</v>
      </c>
      <c r="C38" s="14" t="s">
        <v>34</v>
      </c>
      <c r="D38" s="15">
        <v>0.0</v>
      </c>
      <c r="E38" s="15">
        <v>0.0</v>
      </c>
      <c r="F38" s="16">
        <v>50.0</v>
      </c>
      <c r="G38" s="15">
        <v>50.0</v>
      </c>
      <c r="H38" s="16">
        <f t="shared" si="1"/>
        <v>0</v>
      </c>
      <c r="I38" s="17">
        <v>681.0</v>
      </c>
      <c r="J38" s="18">
        <f t="shared" si="2"/>
        <v>0</v>
      </c>
      <c r="L38" s="4"/>
      <c r="M38" s="4"/>
      <c r="N38" s="4"/>
      <c r="O38" s="4"/>
      <c r="P38" s="4"/>
      <c r="Q38" s="4"/>
      <c r="R38" s="4"/>
    </row>
    <row r="39" ht="15.75" customHeight="1">
      <c r="A39" s="13">
        <v>34.0</v>
      </c>
      <c r="B39" s="14" t="s">
        <v>51</v>
      </c>
      <c r="C39" s="14" t="s">
        <v>34</v>
      </c>
      <c r="D39" s="15">
        <v>0.0</v>
      </c>
      <c r="E39" s="15">
        <v>0.0</v>
      </c>
      <c r="F39" s="16">
        <v>50.0</v>
      </c>
      <c r="G39" s="15">
        <v>50.0</v>
      </c>
      <c r="H39" s="16">
        <f t="shared" si="1"/>
        <v>0</v>
      </c>
      <c r="I39" s="17">
        <v>681.0</v>
      </c>
      <c r="J39" s="18">
        <f t="shared" si="2"/>
        <v>0</v>
      </c>
      <c r="L39" s="4"/>
      <c r="M39" s="4"/>
      <c r="N39" s="4"/>
      <c r="O39" s="4"/>
      <c r="P39" s="4"/>
      <c r="Q39" s="4"/>
      <c r="R39" s="4"/>
    </row>
    <row r="40" ht="15.75" customHeight="1">
      <c r="A40" s="13">
        <v>35.0</v>
      </c>
      <c r="B40" s="14" t="s">
        <v>52</v>
      </c>
      <c r="C40" s="14" t="s">
        <v>34</v>
      </c>
      <c r="D40" s="15">
        <v>0.0</v>
      </c>
      <c r="E40" s="15">
        <v>0.0</v>
      </c>
      <c r="F40" s="16">
        <v>50.0</v>
      </c>
      <c r="G40" s="15">
        <v>50.0</v>
      </c>
      <c r="H40" s="16">
        <f t="shared" si="1"/>
        <v>0</v>
      </c>
      <c r="I40" s="17">
        <v>681.0</v>
      </c>
      <c r="J40" s="18">
        <f t="shared" si="2"/>
        <v>0</v>
      </c>
      <c r="L40" s="4"/>
      <c r="M40" s="4"/>
      <c r="N40" s="4"/>
      <c r="O40" s="4"/>
      <c r="P40" s="4"/>
      <c r="Q40" s="4"/>
      <c r="R40" s="4"/>
    </row>
    <row r="41" ht="15.75" customHeight="1">
      <c r="A41" s="14">
        <v>36.0</v>
      </c>
      <c r="B41" s="14" t="s">
        <v>53</v>
      </c>
      <c r="C41" s="14" t="s">
        <v>13</v>
      </c>
      <c r="D41" s="15">
        <v>0.0</v>
      </c>
      <c r="E41" s="15">
        <v>0.0</v>
      </c>
      <c r="F41" s="16">
        <v>18.0</v>
      </c>
      <c r="G41" s="15">
        <v>18.0</v>
      </c>
      <c r="H41" s="16">
        <f t="shared" si="1"/>
        <v>0</v>
      </c>
      <c r="I41" s="17">
        <v>201.0</v>
      </c>
      <c r="J41" s="18">
        <f t="shared" si="2"/>
        <v>0</v>
      </c>
      <c r="L41" s="4"/>
      <c r="M41" s="4"/>
      <c r="N41" s="22"/>
      <c r="O41" s="4"/>
      <c r="P41" s="23"/>
      <c r="Q41" s="3"/>
      <c r="R41" s="4"/>
    </row>
    <row r="42" ht="15.75" customHeight="1">
      <c r="A42" s="14">
        <v>37.0</v>
      </c>
      <c r="B42" s="14" t="s">
        <v>54</v>
      </c>
      <c r="C42" s="14" t="s">
        <v>13</v>
      </c>
      <c r="D42" s="15">
        <v>0.0</v>
      </c>
      <c r="E42" s="15">
        <v>0.0</v>
      </c>
      <c r="F42" s="16">
        <v>36.0</v>
      </c>
      <c r="G42" s="15">
        <v>36.0</v>
      </c>
      <c r="H42" s="16">
        <f t="shared" si="1"/>
        <v>0</v>
      </c>
      <c r="I42" s="17">
        <v>189.0</v>
      </c>
      <c r="J42" s="18">
        <f t="shared" si="2"/>
        <v>0</v>
      </c>
      <c r="L42" s="4"/>
      <c r="M42" s="4"/>
      <c r="N42" s="22"/>
      <c r="O42" s="4"/>
      <c r="P42" s="23"/>
      <c r="Q42" s="3"/>
      <c r="R42" s="4"/>
    </row>
    <row r="43" ht="15.75" customHeight="1">
      <c r="A43" s="14">
        <v>38.0</v>
      </c>
      <c r="B43" s="14" t="s">
        <v>55</v>
      </c>
      <c r="C43" s="14" t="s">
        <v>13</v>
      </c>
      <c r="D43" s="15">
        <v>0.0</v>
      </c>
      <c r="E43" s="15">
        <v>0.0</v>
      </c>
      <c r="F43" s="16">
        <v>50.0</v>
      </c>
      <c r="G43" s="15">
        <v>50.0</v>
      </c>
      <c r="H43" s="16">
        <f t="shared" si="1"/>
        <v>0</v>
      </c>
      <c r="I43" s="17">
        <v>189.0</v>
      </c>
      <c r="J43" s="18">
        <f t="shared" si="2"/>
        <v>0</v>
      </c>
      <c r="L43" s="4"/>
      <c r="M43" s="4"/>
      <c r="N43" s="22"/>
      <c r="O43" s="4"/>
      <c r="P43" s="23"/>
      <c r="Q43" s="3"/>
      <c r="R43" s="4"/>
    </row>
    <row r="44" ht="15.75" customHeight="1">
      <c r="A44" s="14">
        <v>39.0</v>
      </c>
      <c r="B44" s="14" t="s">
        <v>56</v>
      </c>
      <c r="C44" s="14" t="s">
        <v>17</v>
      </c>
      <c r="D44" s="15">
        <v>0.0</v>
      </c>
      <c r="E44" s="15">
        <v>0.0</v>
      </c>
      <c r="F44" s="16">
        <v>40.0</v>
      </c>
      <c r="G44" s="15">
        <v>40.0</v>
      </c>
      <c r="H44" s="16">
        <f t="shared" si="1"/>
        <v>0</v>
      </c>
      <c r="I44" s="17">
        <v>166.0</v>
      </c>
      <c r="J44" s="18">
        <f t="shared" si="2"/>
        <v>0</v>
      </c>
      <c r="L44" s="4"/>
      <c r="M44" s="4"/>
      <c r="N44" s="22"/>
      <c r="O44" s="4"/>
      <c r="P44" s="23"/>
      <c r="Q44" s="3"/>
      <c r="R44" s="4"/>
    </row>
    <row r="45" ht="15.75" customHeight="1">
      <c r="A45" s="14">
        <v>40.0</v>
      </c>
      <c r="B45" s="14" t="s">
        <v>57</v>
      </c>
      <c r="C45" s="14" t="s">
        <v>17</v>
      </c>
      <c r="D45" s="15">
        <v>0.0</v>
      </c>
      <c r="E45" s="15">
        <v>0.0</v>
      </c>
      <c r="F45" s="16">
        <v>40.0</v>
      </c>
      <c r="G45" s="15">
        <v>40.0</v>
      </c>
      <c r="H45" s="16">
        <f t="shared" si="1"/>
        <v>0</v>
      </c>
      <c r="I45" s="17">
        <v>166.0</v>
      </c>
      <c r="J45" s="18">
        <f t="shared" si="2"/>
        <v>0</v>
      </c>
      <c r="L45" s="4"/>
      <c r="M45" s="4"/>
      <c r="N45" s="22"/>
      <c r="O45" s="4"/>
      <c r="P45" s="23"/>
      <c r="Q45" s="3"/>
      <c r="R45" s="4"/>
    </row>
    <row r="46" ht="15.75" customHeight="1">
      <c r="A46" s="14">
        <v>41.0</v>
      </c>
      <c r="B46" s="14" t="s">
        <v>58</v>
      </c>
      <c r="C46" s="14" t="s">
        <v>59</v>
      </c>
      <c r="D46" s="15">
        <v>0.0</v>
      </c>
      <c r="E46" s="15">
        <v>0.0</v>
      </c>
      <c r="F46" s="16">
        <v>40.0</v>
      </c>
      <c r="G46" s="15">
        <v>40.0</v>
      </c>
      <c r="H46" s="16">
        <f t="shared" si="1"/>
        <v>0</v>
      </c>
      <c r="I46" s="17">
        <v>166.0</v>
      </c>
      <c r="J46" s="18">
        <f t="shared" si="2"/>
        <v>0</v>
      </c>
      <c r="L46" s="4"/>
      <c r="M46" s="4"/>
      <c r="N46" s="22"/>
      <c r="O46" s="4"/>
      <c r="P46" s="23"/>
      <c r="Q46" s="3"/>
      <c r="R46" s="4"/>
    </row>
    <row r="47" ht="15.75" customHeight="1">
      <c r="A47" s="13">
        <v>42.0</v>
      </c>
      <c r="B47" s="14" t="s">
        <v>60</v>
      </c>
      <c r="C47" s="14" t="s">
        <v>17</v>
      </c>
      <c r="D47" s="15">
        <v>0.0</v>
      </c>
      <c r="E47" s="15">
        <v>38.0</v>
      </c>
      <c r="F47" s="16">
        <v>44.0</v>
      </c>
      <c r="G47" s="15">
        <v>82.0</v>
      </c>
      <c r="H47" s="16">
        <f t="shared" si="1"/>
        <v>0</v>
      </c>
      <c r="I47" s="17">
        <v>721.0</v>
      </c>
      <c r="J47" s="18">
        <f t="shared" si="2"/>
        <v>0</v>
      </c>
      <c r="L47" s="4"/>
      <c r="M47" s="4"/>
      <c r="N47" s="22"/>
      <c r="O47" s="4"/>
      <c r="P47" s="23"/>
      <c r="Q47" s="3"/>
      <c r="R47" s="4"/>
    </row>
    <row r="48" ht="15.75" customHeight="1">
      <c r="A48" s="13">
        <v>43.0</v>
      </c>
      <c r="B48" s="14" t="s">
        <v>61</v>
      </c>
      <c r="C48" s="14" t="s">
        <v>17</v>
      </c>
      <c r="D48" s="15">
        <v>0.0</v>
      </c>
      <c r="E48" s="15">
        <v>0.0</v>
      </c>
      <c r="F48" s="16">
        <v>18.0</v>
      </c>
      <c r="G48" s="15">
        <v>18.0</v>
      </c>
      <c r="H48" s="16">
        <f t="shared" si="1"/>
        <v>0</v>
      </c>
      <c r="I48" s="17">
        <v>958.0</v>
      </c>
      <c r="J48" s="18">
        <f t="shared" si="2"/>
        <v>0</v>
      </c>
      <c r="L48" s="4"/>
      <c r="M48" s="4"/>
      <c r="N48" s="22"/>
      <c r="O48" s="4"/>
      <c r="P48" s="23"/>
      <c r="Q48" s="3"/>
      <c r="R48" s="4"/>
    </row>
    <row r="49" ht="15.75" customHeight="1">
      <c r="A49" s="14">
        <v>44.0</v>
      </c>
      <c r="B49" s="14" t="s">
        <v>62</v>
      </c>
      <c r="C49" s="14" t="s">
        <v>17</v>
      </c>
      <c r="D49" s="15">
        <v>0.0</v>
      </c>
      <c r="E49" s="15">
        <v>60.0</v>
      </c>
      <c r="F49" s="16">
        <v>44.0</v>
      </c>
      <c r="G49" s="15">
        <v>104.0</v>
      </c>
      <c r="H49" s="16">
        <f t="shared" si="1"/>
        <v>0</v>
      </c>
      <c r="I49" s="17">
        <v>912.0</v>
      </c>
      <c r="J49" s="18">
        <f t="shared" si="2"/>
        <v>0</v>
      </c>
      <c r="L49" s="4"/>
      <c r="M49" s="4"/>
      <c r="N49" s="22"/>
      <c r="O49" s="4"/>
      <c r="P49" s="23"/>
      <c r="Q49" s="3"/>
      <c r="R49" s="4"/>
    </row>
    <row r="50" ht="15.75" customHeight="1">
      <c r="A50" s="13">
        <v>45.0</v>
      </c>
      <c r="B50" s="14" t="s">
        <v>63</v>
      </c>
      <c r="C50" s="14" t="s">
        <v>17</v>
      </c>
      <c r="D50" s="15">
        <v>0.0</v>
      </c>
      <c r="E50" s="15">
        <v>0.0</v>
      </c>
      <c r="F50" s="16">
        <v>18.0</v>
      </c>
      <c r="G50" s="15">
        <v>18.0</v>
      </c>
      <c r="H50" s="16">
        <f t="shared" si="1"/>
        <v>0</v>
      </c>
      <c r="I50" s="17">
        <v>1037.0</v>
      </c>
      <c r="J50" s="18">
        <f t="shared" si="2"/>
        <v>0</v>
      </c>
      <c r="L50" s="4"/>
      <c r="M50" s="4"/>
      <c r="N50" s="22"/>
      <c r="O50" s="4"/>
      <c r="P50" s="23"/>
      <c r="Q50" s="3"/>
      <c r="R50" s="4"/>
    </row>
    <row r="51" ht="15.75" customHeight="1">
      <c r="A51" s="13">
        <v>46.0</v>
      </c>
      <c r="B51" s="14" t="s">
        <v>64</v>
      </c>
      <c r="C51" s="14" t="s">
        <v>17</v>
      </c>
      <c r="D51" s="15">
        <v>0.0</v>
      </c>
      <c r="E51" s="15">
        <v>0.0</v>
      </c>
      <c r="F51" s="16">
        <v>30.0</v>
      </c>
      <c r="G51" s="15">
        <v>30.0</v>
      </c>
      <c r="H51" s="16">
        <f t="shared" si="1"/>
        <v>0</v>
      </c>
      <c r="I51" s="17">
        <v>924.0</v>
      </c>
      <c r="J51" s="18">
        <f t="shared" si="2"/>
        <v>0</v>
      </c>
      <c r="L51" s="4"/>
      <c r="M51" s="4"/>
      <c r="N51" s="22"/>
      <c r="O51" s="4"/>
      <c r="P51" s="23"/>
      <c r="Q51" s="3"/>
      <c r="R51" s="4"/>
    </row>
    <row r="52" ht="15.75" customHeight="1">
      <c r="A52" s="14">
        <v>47.0</v>
      </c>
      <c r="B52" s="14" t="s">
        <v>65</v>
      </c>
      <c r="C52" s="14" t="s">
        <v>17</v>
      </c>
      <c r="D52" s="15">
        <v>0.0</v>
      </c>
      <c r="E52" s="15">
        <v>60.0</v>
      </c>
      <c r="F52" s="16">
        <v>32.0</v>
      </c>
      <c r="G52" s="15">
        <v>92.0</v>
      </c>
      <c r="H52" s="16">
        <f t="shared" si="1"/>
        <v>0</v>
      </c>
      <c r="I52" s="17">
        <v>1007.0</v>
      </c>
      <c r="J52" s="18">
        <f t="shared" si="2"/>
        <v>0</v>
      </c>
      <c r="L52" s="4"/>
      <c r="M52" s="4"/>
      <c r="N52" s="22"/>
      <c r="O52" s="4"/>
      <c r="P52" s="23"/>
      <c r="Q52" s="3"/>
      <c r="R52" s="4"/>
    </row>
    <row r="53" ht="15.75" customHeight="1">
      <c r="A53" s="14">
        <v>48.0</v>
      </c>
      <c r="B53" s="14" t="s">
        <v>66</v>
      </c>
      <c r="C53" s="14" t="s">
        <v>13</v>
      </c>
      <c r="D53" s="15">
        <v>0.0</v>
      </c>
      <c r="E53" s="15">
        <v>0.0</v>
      </c>
      <c r="F53" s="16">
        <v>30.0</v>
      </c>
      <c r="G53" s="15">
        <v>30.0</v>
      </c>
      <c r="H53" s="16">
        <f t="shared" si="1"/>
        <v>0</v>
      </c>
      <c r="I53" s="17">
        <v>958.0</v>
      </c>
      <c r="J53" s="18">
        <f t="shared" si="2"/>
        <v>0</v>
      </c>
      <c r="L53" s="4"/>
      <c r="M53" s="4"/>
      <c r="N53" s="22"/>
      <c r="O53" s="4"/>
      <c r="P53" s="23"/>
      <c r="Q53" s="3"/>
      <c r="R53" s="4"/>
    </row>
    <row r="54" ht="15.75" customHeight="1">
      <c r="A54" s="14">
        <v>49.0</v>
      </c>
      <c r="B54" s="14" t="s">
        <v>67</v>
      </c>
      <c r="C54" s="14" t="s">
        <v>13</v>
      </c>
      <c r="D54" s="15">
        <v>0.0</v>
      </c>
      <c r="E54" s="15">
        <v>0.0</v>
      </c>
      <c r="F54" s="16">
        <v>12.0</v>
      </c>
      <c r="G54" s="15">
        <v>12.0</v>
      </c>
      <c r="H54" s="16">
        <f t="shared" si="1"/>
        <v>0</v>
      </c>
      <c r="I54" s="17">
        <v>1037.0</v>
      </c>
      <c r="J54" s="18">
        <f t="shared" si="2"/>
        <v>0</v>
      </c>
      <c r="L54" s="4"/>
      <c r="M54" s="4"/>
      <c r="N54" s="22"/>
      <c r="O54" s="4"/>
      <c r="P54" s="23"/>
      <c r="Q54" s="3"/>
      <c r="R54" s="4"/>
    </row>
    <row r="55" ht="15.75" customHeight="1">
      <c r="A55" s="14">
        <v>50.0</v>
      </c>
      <c r="B55" s="14" t="s">
        <v>68</v>
      </c>
      <c r="C55" s="14" t="s">
        <v>13</v>
      </c>
      <c r="D55" s="15">
        <v>0.0</v>
      </c>
      <c r="E55" s="15">
        <v>0.0</v>
      </c>
      <c r="F55" s="16">
        <v>12.0</v>
      </c>
      <c r="G55" s="15">
        <v>12.0</v>
      </c>
      <c r="H55" s="16">
        <f t="shared" si="1"/>
        <v>0</v>
      </c>
      <c r="I55" s="17">
        <v>1037.0</v>
      </c>
      <c r="J55" s="18">
        <f t="shared" si="2"/>
        <v>0</v>
      </c>
      <c r="L55" s="4"/>
      <c r="M55" s="4"/>
      <c r="N55" s="22"/>
      <c r="O55" s="4"/>
      <c r="P55" s="23"/>
      <c r="Q55" s="3"/>
      <c r="R55" s="4"/>
    </row>
    <row r="56" ht="15.75" customHeight="1">
      <c r="A56" s="14">
        <v>51.0</v>
      </c>
      <c r="B56" s="14" t="s">
        <v>69</v>
      </c>
      <c r="C56" s="14" t="s">
        <v>17</v>
      </c>
      <c r="D56" s="15">
        <v>0.0</v>
      </c>
      <c r="E56" s="15">
        <v>0.0</v>
      </c>
      <c r="F56" s="16">
        <v>34.0</v>
      </c>
      <c r="G56" s="15">
        <v>34.0</v>
      </c>
      <c r="H56" s="16">
        <f t="shared" si="1"/>
        <v>0</v>
      </c>
      <c r="I56" s="17">
        <v>1082.0</v>
      </c>
      <c r="J56" s="18">
        <f t="shared" si="2"/>
        <v>0</v>
      </c>
      <c r="L56" s="4"/>
      <c r="M56" s="4"/>
      <c r="N56" s="22"/>
      <c r="O56" s="4"/>
      <c r="P56" s="23"/>
      <c r="Q56" s="3"/>
      <c r="R56" s="4"/>
    </row>
    <row r="57" ht="15.75" customHeight="1">
      <c r="A57" s="14">
        <v>52.0</v>
      </c>
      <c r="B57" s="14" t="s">
        <v>70</v>
      </c>
      <c r="C57" s="14" t="s">
        <v>17</v>
      </c>
      <c r="D57" s="15">
        <v>0.0</v>
      </c>
      <c r="E57" s="15">
        <v>0.0</v>
      </c>
      <c r="F57" s="16">
        <v>34.0</v>
      </c>
      <c r="G57" s="15">
        <v>34.0</v>
      </c>
      <c r="H57" s="16">
        <f t="shared" si="1"/>
        <v>0</v>
      </c>
      <c r="I57" s="17">
        <v>1088.0</v>
      </c>
      <c r="J57" s="18">
        <f t="shared" si="2"/>
        <v>0</v>
      </c>
      <c r="L57" s="4"/>
      <c r="M57" s="4"/>
      <c r="N57" s="22"/>
      <c r="O57" s="4"/>
      <c r="P57" s="23"/>
      <c r="Q57" s="3"/>
      <c r="R57" s="4"/>
    </row>
    <row r="58" ht="15.75" customHeight="1">
      <c r="A58" s="14">
        <v>53.0</v>
      </c>
      <c r="B58" s="14" t="s">
        <v>71</v>
      </c>
      <c r="C58" s="14" t="s">
        <v>17</v>
      </c>
      <c r="D58" s="15">
        <v>0.0</v>
      </c>
      <c r="E58" s="15">
        <v>0.0</v>
      </c>
      <c r="F58" s="16">
        <v>35.0</v>
      </c>
      <c r="G58" s="15">
        <v>35.0</v>
      </c>
      <c r="H58" s="16">
        <f t="shared" si="1"/>
        <v>0</v>
      </c>
      <c r="I58" s="17">
        <v>1090.0</v>
      </c>
      <c r="J58" s="18">
        <f t="shared" si="2"/>
        <v>0</v>
      </c>
      <c r="L58" s="4"/>
      <c r="M58" s="4"/>
      <c r="N58" s="22"/>
      <c r="O58" s="4"/>
      <c r="P58" s="23"/>
      <c r="Q58" s="3"/>
      <c r="R58" s="4"/>
    </row>
    <row r="59" ht="15.75" customHeight="1">
      <c r="A59" s="13">
        <v>54.0</v>
      </c>
      <c r="B59" s="14" t="s">
        <v>72</v>
      </c>
      <c r="C59" s="14" t="s">
        <v>34</v>
      </c>
      <c r="D59" s="15">
        <v>21.0</v>
      </c>
      <c r="E59" s="15">
        <v>0.0</v>
      </c>
      <c r="F59" s="16">
        <v>0.0</v>
      </c>
      <c r="G59" s="15">
        <v>16.0</v>
      </c>
      <c r="H59" s="16">
        <f t="shared" si="1"/>
        <v>5</v>
      </c>
      <c r="I59" s="17">
        <v>1217.0</v>
      </c>
      <c r="J59" s="18">
        <f t="shared" si="2"/>
        <v>6085</v>
      </c>
      <c r="L59" s="4"/>
      <c r="M59" s="4"/>
      <c r="N59" s="22"/>
      <c r="O59" s="4"/>
      <c r="P59" s="23"/>
      <c r="Q59" s="3"/>
      <c r="R59" s="4"/>
    </row>
    <row r="60" ht="15.75" customHeight="1">
      <c r="A60" s="13">
        <v>55.0</v>
      </c>
      <c r="B60" s="14" t="s">
        <v>73</v>
      </c>
      <c r="C60" s="14" t="s">
        <v>34</v>
      </c>
      <c r="D60" s="15">
        <v>27.0</v>
      </c>
      <c r="E60" s="15">
        <v>0.0</v>
      </c>
      <c r="F60" s="16">
        <v>125.0</v>
      </c>
      <c r="G60" s="15">
        <v>90.0</v>
      </c>
      <c r="H60" s="16">
        <f t="shared" si="1"/>
        <v>62</v>
      </c>
      <c r="I60" s="17">
        <v>806.0</v>
      </c>
      <c r="J60" s="18">
        <f t="shared" si="2"/>
        <v>49972</v>
      </c>
      <c r="L60" s="4"/>
      <c r="M60" s="4"/>
      <c r="N60" s="22"/>
      <c r="O60" s="4"/>
      <c r="P60" s="23"/>
      <c r="Q60" s="3"/>
      <c r="R60" s="4"/>
    </row>
    <row r="61" ht="15.75" customHeight="1">
      <c r="A61" s="13">
        <v>56.0</v>
      </c>
      <c r="B61" s="14" t="s">
        <v>74</v>
      </c>
      <c r="C61" s="14" t="s">
        <v>37</v>
      </c>
      <c r="D61" s="15">
        <v>0.0</v>
      </c>
      <c r="E61" s="15">
        <v>0.0</v>
      </c>
      <c r="F61" s="16">
        <v>8.0</v>
      </c>
      <c r="G61" s="15">
        <v>1.0</v>
      </c>
      <c r="H61" s="16">
        <f t="shared" si="1"/>
        <v>7</v>
      </c>
      <c r="I61" s="17">
        <v>6902.0</v>
      </c>
      <c r="J61" s="18">
        <f t="shared" si="2"/>
        <v>48314</v>
      </c>
      <c r="L61" s="4"/>
      <c r="M61" s="4"/>
      <c r="N61" s="22"/>
      <c r="O61" s="4"/>
      <c r="P61" s="23"/>
      <c r="Q61" s="3"/>
      <c r="R61" s="4"/>
    </row>
    <row r="62" ht="15.75" customHeight="1">
      <c r="A62" s="13">
        <v>57.0</v>
      </c>
      <c r="B62" s="14" t="s">
        <v>75</v>
      </c>
      <c r="C62" s="14" t="s">
        <v>37</v>
      </c>
      <c r="D62" s="15">
        <v>0.0</v>
      </c>
      <c r="E62" s="15">
        <v>0.0</v>
      </c>
      <c r="F62" s="16">
        <v>30.0</v>
      </c>
      <c r="G62" s="15">
        <v>7.0</v>
      </c>
      <c r="H62" s="16">
        <f t="shared" si="1"/>
        <v>23</v>
      </c>
      <c r="I62" s="17">
        <v>1228.0</v>
      </c>
      <c r="J62" s="18">
        <f t="shared" si="2"/>
        <v>28244</v>
      </c>
      <c r="L62" s="4"/>
      <c r="M62" s="4"/>
      <c r="N62" s="22"/>
      <c r="O62" s="4"/>
      <c r="P62" s="23"/>
      <c r="Q62" s="3"/>
      <c r="R62" s="4"/>
    </row>
    <row r="63" ht="15.75" customHeight="1">
      <c r="A63" s="14">
        <v>58.0</v>
      </c>
      <c r="B63" s="14" t="s">
        <v>76</v>
      </c>
      <c r="C63" s="14" t="s">
        <v>37</v>
      </c>
      <c r="D63" s="15">
        <v>0.0</v>
      </c>
      <c r="E63" s="15">
        <v>50.0</v>
      </c>
      <c r="F63" s="16">
        <v>300.0</v>
      </c>
      <c r="G63" s="15">
        <v>56.0</v>
      </c>
      <c r="H63" s="16">
        <f t="shared" si="1"/>
        <v>294</v>
      </c>
      <c r="I63" s="17">
        <v>1250.0</v>
      </c>
      <c r="J63" s="18">
        <f t="shared" si="2"/>
        <v>367500</v>
      </c>
      <c r="L63" s="4"/>
      <c r="M63" s="4"/>
      <c r="N63" s="22"/>
      <c r="O63" s="4"/>
      <c r="P63" s="23"/>
      <c r="Q63" s="3"/>
      <c r="R63" s="4"/>
    </row>
    <row r="64" ht="15.75" customHeight="1">
      <c r="A64" s="13">
        <v>59.0</v>
      </c>
      <c r="B64" s="14" t="s">
        <v>77</v>
      </c>
      <c r="C64" s="14" t="s">
        <v>37</v>
      </c>
      <c r="D64" s="15">
        <v>16.0</v>
      </c>
      <c r="E64" s="15">
        <v>0.0</v>
      </c>
      <c r="F64" s="16">
        <v>0.0</v>
      </c>
      <c r="G64" s="15">
        <v>11.0</v>
      </c>
      <c r="H64" s="16">
        <f t="shared" si="1"/>
        <v>5</v>
      </c>
      <c r="I64" s="17">
        <v>280.0</v>
      </c>
      <c r="J64" s="18">
        <f t="shared" si="2"/>
        <v>1400</v>
      </c>
      <c r="L64" s="4"/>
      <c r="M64" s="4"/>
      <c r="N64" s="22"/>
      <c r="O64" s="4"/>
      <c r="P64" s="23"/>
      <c r="Q64" s="3"/>
      <c r="R64" s="4"/>
    </row>
    <row r="65" ht="15.75" customHeight="1">
      <c r="A65" s="14">
        <v>60.0</v>
      </c>
      <c r="B65" s="14" t="s">
        <v>78</v>
      </c>
      <c r="C65" s="14" t="s">
        <v>37</v>
      </c>
      <c r="D65" s="15">
        <v>0.0</v>
      </c>
      <c r="E65" s="15">
        <v>0.0</v>
      </c>
      <c r="F65" s="16">
        <v>40.0</v>
      </c>
      <c r="G65" s="15">
        <v>1.0</v>
      </c>
      <c r="H65" s="16">
        <f t="shared" si="1"/>
        <v>39</v>
      </c>
      <c r="I65" s="17">
        <v>576.0</v>
      </c>
      <c r="J65" s="18">
        <f t="shared" si="2"/>
        <v>22464</v>
      </c>
      <c r="L65" s="4"/>
      <c r="M65" s="4"/>
      <c r="N65" s="4"/>
      <c r="O65" s="4"/>
      <c r="P65" s="33"/>
      <c r="Q65" s="34"/>
      <c r="R65" s="4"/>
    </row>
    <row r="66" ht="15.75" customHeight="1">
      <c r="A66" s="14">
        <v>61.0</v>
      </c>
      <c r="B66" s="14" t="s">
        <v>79</v>
      </c>
      <c r="C66" s="14" t="s">
        <v>37</v>
      </c>
      <c r="D66" s="15">
        <v>0.0</v>
      </c>
      <c r="E66" s="15">
        <v>0.0</v>
      </c>
      <c r="F66" s="16">
        <v>80.0</v>
      </c>
      <c r="G66" s="15">
        <v>42.0</v>
      </c>
      <c r="H66" s="16">
        <f t="shared" si="1"/>
        <v>38</v>
      </c>
      <c r="I66" s="17">
        <v>771.0</v>
      </c>
      <c r="J66" s="18">
        <f t="shared" si="2"/>
        <v>29298</v>
      </c>
      <c r="L66" s="4"/>
      <c r="M66" s="4"/>
      <c r="N66" s="4"/>
      <c r="O66" s="4"/>
      <c r="P66" s="4"/>
      <c r="Q66" s="4"/>
      <c r="R66" s="4"/>
    </row>
    <row r="67" ht="15.75" customHeight="1">
      <c r="I67" s="35" t="s">
        <v>80</v>
      </c>
      <c r="J67" s="36">
        <f>SUM(J6:J66)</f>
        <v>876978</v>
      </c>
      <c r="K67" s="3"/>
      <c r="L67" s="4"/>
      <c r="M67" s="4"/>
      <c r="N67" s="4"/>
      <c r="O67" s="4"/>
      <c r="P67" s="4"/>
      <c r="Q67" s="4"/>
      <c r="R67" s="4"/>
    </row>
    <row r="68" ht="15.75" customHeight="1">
      <c r="D68" s="22"/>
      <c r="E68" s="22"/>
      <c r="F68" s="37"/>
      <c r="G68" s="22"/>
      <c r="H68" s="22"/>
      <c r="I68" s="23"/>
      <c r="J68" s="3"/>
    </row>
    <row r="69" ht="15.75" customHeight="1">
      <c r="I69" s="23"/>
      <c r="J69" s="3"/>
    </row>
    <row r="70" ht="15.75" customHeight="1">
      <c r="D70" s="22"/>
      <c r="E70" s="22"/>
      <c r="F70" s="37"/>
      <c r="G70" s="22"/>
      <c r="H70" s="22"/>
      <c r="I70" s="23"/>
      <c r="J70" s="3"/>
    </row>
    <row r="71" ht="15.75" customHeight="1">
      <c r="J71" s="3"/>
    </row>
    <row r="72" ht="15.75" customHeight="1">
      <c r="J72" s="3"/>
    </row>
    <row r="73" ht="15.75" customHeight="1">
      <c r="J73" s="3"/>
    </row>
    <row r="74" ht="15.75" customHeight="1">
      <c r="J74" s="3"/>
    </row>
    <row r="75" ht="15.75" customHeight="1">
      <c r="J75" s="3"/>
    </row>
    <row r="76" ht="15.75" customHeight="1">
      <c r="J76" s="3"/>
    </row>
    <row r="77" ht="15.75" customHeight="1">
      <c r="D77" s="22"/>
      <c r="E77" s="22"/>
      <c r="G77" s="22"/>
      <c r="H77" s="22"/>
      <c r="I77" s="23"/>
      <c r="J77" s="3"/>
    </row>
    <row r="78" ht="15.75" customHeight="1">
      <c r="J78" s="3"/>
    </row>
    <row r="79" ht="15.75" customHeight="1">
      <c r="J79" s="3"/>
    </row>
    <row r="80" ht="15.75" customHeight="1">
      <c r="J80" s="3"/>
    </row>
    <row r="81" ht="15.75" customHeight="1">
      <c r="J81" s="3"/>
    </row>
    <row r="82" ht="15.75" customHeight="1">
      <c r="J82" s="3"/>
    </row>
    <row r="83" ht="15.75" customHeight="1">
      <c r="J83" s="3"/>
    </row>
    <row r="84" ht="15.75" customHeight="1">
      <c r="J84" s="3"/>
    </row>
    <row r="85" ht="15.75" customHeight="1">
      <c r="J85" s="3"/>
    </row>
    <row r="86" ht="15.75" customHeight="1">
      <c r="J86" s="3"/>
    </row>
    <row r="87" ht="15.75" customHeight="1">
      <c r="J87" s="3"/>
    </row>
    <row r="88" ht="15.75" customHeight="1">
      <c r="J88" s="3"/>
    </row>
    <row r="89" ht="15.75" customHeight="1">
      <c r="J89" s="3"/>
    </row>
    <row r="90" ht="15.75" customHeight="1">
      <c r="J90" s="3"/>
    </row>
    <row r="91" ht="15.75" customHeight="1">
      <c r="J91" s="3"/>
    </row>
    <row r="92" ht="15.75" customHeight="1">
      <c r="J92" s="3"/>
    </row>
    <row r="93" ht="15.75" customHeight="1">
      <c r="J93" s="3"/>
    </row>
    <row r="94" ht="15.75" customHeight="1">
      <c r="J94" s="3"/>
    </row>
    <row r="95" ht="15.75" customHeight="1">
      <c r="J95" s="3"/>
    </row>
    <row r="96" ht="15.75" customHeight="1">
      <c r="J96" s="3"/>
    </row>
    <row r="97" ht="15.75" customHeight="1">
      <c r="J97" s="3"/>
    </row>
    <row r="98" ht="15.75" customHeight="1">
      <c r="J98" s="3"/>
    </row>
    <row r="99" ht="15.75" customHeight="1">
      <c r="J99" s="3"/>
    </row>
    <row r="100" ht="15.75" customHeight="1">
      <c r="J100" s="3"/>
    </row>
    <row r="101" ht="15.75" customHeight="1">
      <c r="J101" s="3"/>
    </row>
    <row r="102" ht="15.75" customHeight="1">
      <c r="J102" s="3"/>
    </row>
    <row r="103" ht="15.75" customHeight="1">
      <c r="J103" s="3"/>
    </row>
    <row r="104" ht="15.75" customHeight="1">
      <c r="J104" s="3"/>
    </row>
    <row r="105" ht="15.75" customHeight="1">
      <c r="J105" s="3"/>
    </row>
    <row r="106" ht="15.75" customHeight="1">
      <c r="J106" s="3"/>
    </row>
    <row r="107" ht="15.75" customHeight="1">
      <c r="J107" s="3"/>
    </row>
    <row r="108" ht="15.75" customHeight="1">
      <c r="J108" s="3"/>
    </row>
    <row r="109" ht="15.75" customHeight="1">
      <c r="J109" s="3"/>
    </row>
    <row r="110" ht="15.75" customHeight="1">
      <c r="J110" s="3"/>
    </row>
    <row r="111" ht="15.75" customHeight="1">
      <c r="J111" s="3"/>
    </row>
    <row r="112" ht="15.75" customHeight="1">
      <c r="J112" s="3"/>
    </row>
    <row r="113" ht="15.75" customHeight="1">
      <c r="J113" s="3"/>
    </row>
    <row r="114" ht="15.75" customHeight="1">
      <c r="J114" s="3"/>
    </row>
    <row r="115" ht="15.75" customHeight="1">
      <c r="J115" s="3"/>
    </row>
    <row r="116" ht="15.75" customHeight="1">
      <c r="J116" s="3"/>
    </row>
    <row r="117" ht="15.75" customHeight="1">
      <c r="J117" s="3"/>
    </row>
    <row r="118" ht="15.75" customHeight="1">
      <c r="J118" s="3"/>
    </row>
    <row r="119" ht="15.75" customHeight="1">
      <c r="J119" s="3"/>
    </row>
    <row r="120" ht="15.75" customHeight="1">
      <c r="J120" s="3"/>
    </row>
    <row r="121" ht="15.75" customHeight="1">
      <c r="J121" s="3"/>
    </row>
    <row r="122" ht="15.75" customHeight="1">
      <c r="J122" s="3"/>
    </row>
    <row r="123" ht="15.75" customHeight="1">
      <c r="J123" s="3"/>
    </row>
    <row r="124" ht="15.75" customHeight="1">
      <c r="J124" s="3"/>
    </row>
    <row r="125" ht="15.75" customHeight="1">
      <c r="J125" s="3"/>
    </row>
    <row r="126" ht="15.75" customHeight="1">
      <c r="J126" s="3"/>
    </row>
    <row r="127" ht="15.75" customHeight="1">
      <c r="J127" s="3"/>
    </row>
    <row r="128" ht="15.75" customHeight="1">
      <c r="J128" s="3"/>
    </row>
    <row r="129" ht="15.75" customHeight="1">
      <c r="J129" s="3"/>
    </row>
    <row r="130" ht="15.75" customHeight="1">
      <c r="J130" s="3"/>
    </row>
    <row r="131" ht="15.75" customHeight="1">
      <c r="J131" s="3"/>
    </row>
    <row r="132" ht="15.75" customHeight="1">
      <c r="J132" s="3"/>
    </row>
    <row r="133" ht="15.75" customHeight="1">
      <c r="J133" s="3"/>
    </row>
    <row r="134" ht="15.75" customHeight="1">
      <c r="J134" s="3"/>
    </row>
    <row r="135" ht="15.75" customHeight="1">
      <c r="J135" s="3"/>
    </row>
    <row r="136" ht="15.75" customHeight="1">
      <c r="J136" s="3"/>
    </row>
    <row r="137" ht="15.75" customHeight="1">
      <c r="J137" s="3"/>
    </row>
    <row r="138" ht="15.75" customHeight="1">
      <c r="J138" s="3"/>
    </row>
    <row r="139" ht="15.75" customHeight="1">
      <c r="J139" s="3"/>
    </row>
    <row r="140" ht="15.75" customHeight="1">
      <c r="J140" s="3"/>
    </row>
    <row r="141" ht="15.75" customHeight="1">
      <c r="J141" s="3"/>
    </row>
    <row r="142" ht="15.75" customHeight="1">
      <c r="J142" s="3"/>
    </row>
    <row r="143" ht="15.75" customHeight="1">
      <c r="J143" s="3"/>
    </row>
    <row r="144" ht="15.75" customHeight="1">
      <c r="J144" s="3"/>
    </row>
    <row r="145" ht="15.75" customHeight="1">
      <c r="J145" s="3"/>
    </row>
    <row r="146" ht="15.75" customHeight="1">
      <c r="J146" s="3"/>
    </row>
    <row r="147" ht="15.75" customHeight="1">
      <c r="J147" s="3"/>
    </row>
    <row r="148" ht="15.75" customHeight="1">
      <c r="J148" s="3"/>
    </row>
    <row r="149" ht="15.75" customHeight="1">
      <c r="J149" s="3"/>
    </row>
    <row r="150" ht="15.75" customHeight="1">
      <c r="J150" s="3"/>
    </row>
    <row r="151" ht="15.75" customHeight="1">
      <c r="J151" s="3"/>
    </row>
    <row r="152" ht="15.75" customHeight="1">
      <c r="J152" s="3"/>
    </row>
    <row r="153" ht="15.75" customHeight="1">
      <c r="J153" s="3"/>
    </row>
    <row r="154" ht="15.75" customHeight="1">
      <c r="J154" s="3"/>
    </row>
    <row r="155" ht="15.75" customHeight="1">
      <c r="J155" s="3"/>
    </row>
    <row r="156" ht="15.75" customHeight="1">
      <c r="J156" s="3"/>
    </row>
    <row r="157" ht="15.75" customHeight="1">
      <c r="J157" s="3"/>
    </row>
    <row r="158" ht="15.75" customHeight="1">
      <c r="J158" s="3"/>
    </row>
    <row r="159" ht="15.75" customHeight="1">
      <c r="J159" s="3"/>
    </row>
    <row r="160" ht="15.75" customHeight="1">
      <c r="J160" s="3"/>
    </row>
    <row r="161" ht="15.75" customHeight="1">
      <c r="J161" s="3"/>
    </row>
    <row r="162" ht="15.75" customHeight="1">
      <c r="J162" s="3"/>
    </row>
    <row r="163" ht="15.75" customHeight="1">
      <c r="J163" s="3"/>
    </row>
    <row r="164" ht="15.75" customHeight="1">
      <c r="J164" s="3"/>
    </row>
    <row r="165" ht="15.75" customHeight="1">
      <c r="J165" s="3"/>
    </row>
    <row r="166" ht="15.75" customHeight="1">
      <c r="J166" s="3"/>
    </row>
    <row r="167" ht="15.75" customHeight="1">
      <c r="J167" s="3"/>
    </row>
    <row r="168" ht="15.75" customHeight="1">
      <c r="J168" s="3"/>
    </row>
    <row r="169" ht="15.75" customHeight="1">
      <c r="J169" s="3"/>
    </row>
    <row r="170" ht="15.75" customHeight="1">
      <c r="J170" s="3"/>
    </row>
    <row r="171" ht="15.75" customHeight="1">
      <c r="J171" s="3"/>
    </row>
    <row r="172" ht="15.75" customHeight="1">
      <c r="J172" s="3"/>
    </row>
    <row r="173" ht="15.75" customHeight="1">
      <c r="J173" s="3"/>
    </row>
    <row r="174" ht="15.75" customHeight="1">
      <c r="J174" s="3"/>
    </row>
    <row r="175" ht="15.75" customHeight="1">
      <c r="J175" s="3"/>
    </row>
    <row r="176" ht="15.75" customHeight="1">
      <c r="J176" s="3"/>
    </row>
    <row r="177" ht="15.75" customHeight="1">
      <c r="J177" s="3"/>
    </row>
    <row r="178" ht="15.75" customHeight="1">
      <c r="J178" s="3"/>
    </row>
    <row r="179" ht="15.75" customHeight="1">
      <c r="J179" s="3"/>
    </row>
    <row r="180" ht="15.75" customHeight="1">
      <c r="J180" s="3"/>
    </row>
    <row r="181" ht="15.75" customHeight="1">
      <c r="J181" s="3"/>
    </row>
    <row r="182" ht="15.75" customHeight="1">
      <c r="J182" s="3"/>
    </row>
    <row r="183" ht="15.75" customHeight="1">
      <c r="J183" s="3"/>
    </row>
    <row r="184" ht="15.75" customHeight="1">
      <c r="J184" s="3"/>
    </row>
    <row r="185" ht="15.75" customHeight="1">
      <c r="J185" s="3"/>
    </row>
    <row r="186" ht="15.75" customHeight="1">
      <c r="J186" s="3"/>
    </row>
    <row r="187" ht="15.75" customHeight="1">
      <c r="J187" s="3"/>
    </row>
    <row r="188" ht="15.75" customHeight="1">
      <c r="J188" s="3"/>
    </row>
    <row r="189" ht="15.75" customHeight="1">
      <c r="J189" s="3"/>
    </row>
    <row r="190" ht="15.75" customHeight="1">
      <c r="J190" s="3"/>
    </row>
    <row r="191" ht="15.75" customHeight="1">
      <c r="J191" s="3"/>
    </row>
    <row r="192" ht="15.75" customHeight="1">
      <c r="J192" s="3"/>
    </row>
    <row r="193" ht="15.75" customHeight="1">
      <c r="J193" s="3"/>
    </row>
    <row r="194" ht="15.75" customHeight="1">
      <c r="J194" s="3"/>
    </row>
    <row r="195" ht="15.75" customHeight="1">
      <c r="J195" s="3"/>
    </row>
    <row r="196" ht="15.75" customHeight="1">
      <c r="J196" s="3"/>
    </row>
    <row r="197" ht="15.75" customHeight="1">
      <c r="J197" s="3"/>
    </row>
    <row r="198" ht="15.75" customHeight="1">
      <c r="J198" s="3"/>
    </row>
    <row r="199" ht="15.75" customHeight="1">
      <c r="J199" s="3"/>
    </row>
    <row r="200" ht="15.75" customHeight="1">
      <c r="J200" s="3"/>
    </row>
    <row r="201" ht="15.75" customHeight="1">
      <c r="J201" s="3"/>
    </row>
    <row r="202" ht="15.75" customHeight="1">
      <c r="J202" s="3"/>
    </row>
    <row r="203" ht="15.75" customHeight="1">
      <c r="J203" s="3"/>
    </row>
    <row r="204" ht="15.75" customHeight="1">
      <c r="J204" s="3"/>
    </row>
    <row r="205" ht="15.75" customHeight="1">
      <c r="J205" s="3"/>
    </row>
    <row r="206" ht="15.75" customHeight="1">
      <c r="J206" s="3"/>
    </row>
    <row r="207" ht="15.75" customHeight="1">
      <c r="J207" s="3"/>
    </row>
    <row r="208" ht="15.75" customHeight="1">
      <c r="J208" s="3"/>
    </row>
    <row r="209" ht="15.75" customHeight="1">
      <c r="J209" s="3"/>
    </row>
    <row r="210" ht="15.75" customHeight="1">
      <c r="J210" s="3"/>
    </row>
    <row r="211" ht="15.75" customHeight="1">
      <c r="J211" s="3"/>
    </row>
    <row r="212" ht="15.75" customHeight="1">
      <c r="J212" s="3"/>
    </row>
    <row r="213" ht="15.75" customHeight="1">
      <c r="J213" s="3"/>
    </row>
    <row r="214" ht="15.75" customHeight="1">
      <c r="J214" s="3"/>
    </row>
    <row r="215" ht="15.75" customHeight="1">
      <c r="J215" s="3"/>
    </row>
    <row r="216" ht="15.75" customHeight="1">
      <c r="J216" s="3"/>
    </row>
    <row r="217" ht="15.75" customHeight="1">
      <c r="J217" s="3"/>
    </row>
    <row r="218" ht="15.75" customHeight="1">
      <c r="J218" s="3"/>
    </row>
    <row r="219" ht="15.75" customHeight="1">
      <c r="J219" s="3"/>
    </row>
    <row r="220" ht="15.75" customHeight="1">
      <c r="J220" s="3"/>
    </row>
    <row r="221" ht="15.75" customHeight="1">
      <c r="J221" s="3"/>
    </row>
    <row r="222" ht="15.75" customHeight="1">
      <c r="J222" s="3"/>
    </row>
    <row r="223" ht="15.75" customHeight="1">
      <c r="J223" s="3"/>
    </row>
    <row r="224" ht="15.75" customHeight="1">
      <c r="J224" s="3"/>
    </row>
    <row r="225" ht="15.75" customHeight="1">
      <c r="J225" s="3"/>
    </row>
    <row r="226" ht="15.75" customHeight="1">
      <c r="J226" s="3"/>
    </row>
    <row r="227" ht="15.75" customHeight="1">
      <c r="J227" s="3"/>
    </row>
    <row r="228" ht="15.75" customHeight="1">
      <c r="J228" s="3"/>
    </row>
    <row r="229" ht="15.75" customHeight="1">
      <c r="J229" s="3"/>
    </row>
    <row r="230" ht="15.75" customHeight="1">
      <c r="J230" s="3"/>
    </row>
    <row r="231" ht="15.75" customHeight="1">
      <c r="J231" s="3"/>
    </row>
    <row r="232" ht="15.75" customHeight="1">
      <c r="J232" s="3"/>
    </row>
    <row r="233" ht="15.75" customHeight="1">
      <c r="J233" s="3"/>
    </row>
    <row r="234" ht="15.75" customHeight="1">
      <c r="J234" s="3"/>
    </row>
    <row r="235" ht="15.75" customHeight="1">
      <c r="J235" s="3"/>
    </row>
    <row r="236" ht="15.75" customHeight="1">
      <c r="J236" s="3"/>
    </row>
    <row r="237" ht="15.75" customHeight="1">
      <c r="J237" s="3"/>
    </row>
    <row r="238" ht="15.75" customHeight="1">
      <c r="J238" s="3"/>
    </row>
    <row r="239" ht="15.75" customHeight="1">
      <c r="J239" s="3"/>
    </row>
    <row r="240" ht="15.75" customHeight="1">
      <c r="J240" s="3"/>
    </row>
    <row r="241" ht="15.75" customHeight="1">
      <c r="J241" s="3"/>
    </row>
    <row r="242" ht="15.75" customHeight="1">
      <c r="J242" s="3"/>
    </row>
    <row r="243" ht="15.75" customHeight="1">
      <c r="J243" s="3"/>
    </row>
    <row r="244" ht="15.75" customHeight="1">
      <c r="J244" s="3"/>
    </row>
    <row r="245" ht="15.75" customHeight="1">
      <c r="J245" s="3"/>
    </row>
    <row r="246" ht="15.75" customHeight="1">
      <c r="J246" s="3"/>
    </row>
    <row r="247" ht="15.75" customHeight="1">
      <c r="J247" s="3"/>
    </row>
    <row r="248" ht="15.75" customHeight="1">
      <c r="J248" s="3"/>
    </row>
    <row r="249" ht="15.75" customHeight="1">
      <c r="J249" s="3"/>
    </row>
    <row r="250" ht="15.75" customHeight="1">
      <c r="J250" s="3"/>
    </row>
    <row r="251" ht="15.75" customHeight="1">
      <c r="J251" s="3"/>
    </row>
    <row r="252" ht="15.75" customHeight="1">
      <c r="J252" s="3"/>
    </row>
    <row r="253" ht="15.75" customHeight="1">
      <c r="J253" s="3"/>
    </row>
    <row r="254" ht="15.75" customHeight="1">
      <c r="J254" s="3"/>
    </row>
    <row r="255" ht="15.75" customHeight="1">
      <c r="J255" s="3"/>
    </row>
    <row r="256" ht="15.75" customHeight="1">
      <c r="J256" s="3"/>
    </row>
    <row r="257" ht="15.75" customHeight="1">
      <c r="J257" s="3"/>
    </row>
    <row r="258" ht="15.75" customHeight="1">
      <c r="J258" s="3"/>
    </row>
    <row r="259" ht="15.75" customHeight="1">
      <c r="J259" s="3"/>
    </row>
    <row r="260" ht="15.75" customHeight="1">
      <c r="J260" s="3"/>
    </row>
    <row r="261" ht="15.75" customHeight="1">
      <c r="J261" s="3"/>
    </row>
    <row r="262" ht="15.75" customHeight="1">
      <c r="J262" s="3"/>
    </row>
    <row r="263" ht="15.75" customHeight="1">
      <c r="J263" s="3"/>
    </row>
    <row r="264" ht="15.75" customHeight="1">
      <c r="J264" s="3"/>
    </row>
    <row r="265" ht="15.75" customHeight="1">
      <c r="J265" s="3"/>
    </row>
    <row r="266" ht="15.75" customHeight="1">
      <c r="J266" s="3"/>
    </row>
    <row r="267" ht="15.75" customHeight="1">
      <c r="J267" s="3"/>
    </row>
    <row r="268" ht="15.75" customHeight="1">
      <c r="J268" s="3"/>
    </row>
    <row r="269" ht="15.75" customHeight="1">
      <c r="J269" s="3"/>
    </row>
    <row r="270" ht="15.75" customHeight="1">
      <c r="J270" s="3"/>
    </row>
    <row r="271" ht="15.75" customHeight="1">
      <c r="J271" s="3"/>
    </row>
    <row r="272" ht="15.75" customHeight="1">
      <c r="J272" s="3"/>
    </row>
    <row r="273" ht="15.75" customHeight="1">
      <c r="J273" s="3"/>
    </row>
    <row r="274" ht="15.75" customHeight="1">
      <c r="J274" s="3"/>
    </row>
    <row r="275" ht="15.75" customHeight="1">
      <c r="J275" s="3"/>
    </row>
    <row r="276" ht="15.75" customHeight="1">
      <c r="J276" s="3"/>
    </row>
    <row r="277" ht="15.75" customHeight="1">
      <c r="J277" s="3"/>
    </row>
    <row r="278" ht="15.75" customHeight="1">
      <c r="J278" s="3"/>
    </row>
    <row r="279" ht="15.75" customHeight="1">
      <c r="J279" s="3"/>
    </row>
    <row r="280" ht="15.75" customHeight="1">
      <c r="J280" s="3"/>
    </row>
    <row r="281" ht="15.75" customHeight="1">
      <c r="J281" s="3"/>
    </row>
    <row r="282" ht="15.75" customHeight="1">
      <c r="J282" s="3"/>
    </row>
    <row r="283" ht="15.75" customHeight="1">
      <c r="J283" s="3"/>
    </row>
    <row r="284" ht="15.75" customHeight="1">
      <c r="J284" s="3"/>
    </row>
    <row r="285" ht="15.75" customHeight="1">
      <c r="J285" s="3"/>
    </row>
    <row r="286" ht="15.75" customHeight="1">
      <c r="J286" s="3"/>
    </row>
    <row r="287" ht="15.75" customHeight="1">
      <c r="J287" s="3"/>
    </row>
    <row r="288" ht="15.75" customHeight="1">
      <c r="J288" s="3"/>
    </row>
    <row r="289" ht="15.75" customHeight="1">
      <c r="J289" s="3"/>
    </row>
    <row r="290" ht="15.75" customHeight="1">
      <c r="J290" s="3"/>
    </row>
    <row r="291" ht="15.75" customHeight="1">
      <c r="J291" s="3"/>
    </row>
    <row r="292" ht="15.75" customHeight="1">
      <c r="J292" s="3"/>
    </row>
    <row r="293" ht="15.75" customHeight="1">
      <c r="J293" s="3"/>
    </row>
    <row r="294" ht="15.75" customHeight="1">
      <c r="J294" s="3"/>
    </row>
    <row r="295" ht="15.75" customHeight="1">
      <c r="J295" s="3"/>
    </row>
    <row r="296" ht="15.75" customHeight="1">
      <c r="J296" s="3"/>
    </row>
    <row r="297" ht="15.75" customHeight="1">
      <c r="J297" s="3"/>
    </row>
    <row r="298" ht="15.75" customHeight="1">
      <c r="J298" s="3"/>
    </row>
    <row r="299" ht="15.75" customHeight="1">
      <c r="J299" s="3"/>
    </row>
    <row r="300" ht="15.75" customHeight="1">
      <c r="J300" s="3"/>
    </row>
    <row r="301" ht="15.75" customHeight="1">
      <c r="J301" s="3"/>
    </row>
    <row r="302" ht="15.75" customHeight="1">
      <c r="J302" s="3"/>
    </row>
    <row r="303" ht="15.75" customHeight="1">
      <c r="J303" s="3"/>
    </row>
    <row r="304" ht="15.75" customHeight="1">
      <c r="J304" s="3"/>
    </row>
    <row r="305" ht="15.75" customHeight="1">
      <c r="J305" s="3"/>
    </row>
    <row r="306" ht="15.75" customHeight="1">
      <c r="J306" s="3"/>
    </row>
    <row r="307" ht="15.75" customHeight="1">
      <c r="J307" s="3"/>
    </row>
    <row r="308" ht="15.75" customHeight="1">
      <c r="J308" s="3"/>
    </row>
    <row r="309" ht="15.75" customHeight="1">
      <c r="J309" s="3"/>
    </row>
    <row r="310" ht="15.75" customHeight="1">
      <c r="J310" s="3"/>
    </row>
    <row r="311" ht="15.75" customHeight="1">
      <c r="J311" s="3"/>
    </row>
    <row r="312" ht="15.75" customHeight="1">
      <c r="J312" s="3"/>
    </row>
    <row r="313" ht="15.75" customHeight="1">
      <c r="J313" s="3"/>
    </row>
    <row r="314" ht="15.75" customHeight="1">
      <c r="J314" s="3"/>
    </row>
    <row r="315" ht="15.75" customHeight="1">
      <c r="J315" s="3"/>
    </row>
    <row r="316" ht="15.75" customHeight="1">
      <c r="J316" s="3"/>
    </row>
    <row r="317" ht="15.75" customHeight="1">
      <c r="J317" s="3"/>
    </row>
    <row r="318" ht="15.75" customHeight="1">
      <c r="J318" s="3"/>
    </row>
    <row r="319" ht="15.75" customHeight="1">
      <c r="J319" s="3"/>
    </row>
    <row r="320" ht="15.75" customHeight="1">
      <c r="J320" s="3"/>
    </row>
    <row r="321" ht="15.75" customHeight="1">
      <c r="J321" s="3"/>
    </row>
    <row r="322" ht="15.75" customHeight="1">
      <c r="J322" s="3"/>
    </row>
    <row r="323" ht="15.75" customHeight="1">
      <c r="J323" s="3"/>
    </row>
    <row r="324" ht="15.75" customHeight="1">
      <c r="J324" s="3"/>
    </row>
    <row r="325" ht="15.75" customHeight="1">
      <c r="J325" s="3"/>
    </row>
    <row r="326" ht="15.75" customHeight="1">
      <c r="J326" s="3"/>
    </row>
    <row r="327" ht="15.75" customHeight="1">
      <c r="J327" s="3"/>
    </row>
    <row r="328" ht="15.75" customHeight="1">
      <c r="J328" s="3"/>
    </row>
    <row r="329" ht="15.75" customHeight="1">
      <c r="J329" s="3"/>
    </row>
    <row r="330" ht="15.75" customHeight="1">
      <c r="J330" s="3"/>
    </row>
    <row r="331" ht="15.75" customHeight="1">
      <c r="J331" s="3"/>
    </row>
    <row r="332" ht="15.75" customHeight="1">
      <c r="J332" s="3"/>
    </row>
    <row r="333" ht="15.75" customHeight="1">
      <c r="J333" s="3"/>
    </row>
    <row r="334" ht="15.75" customHeight="1">
      <c r="J334" s="3"/>
    </row>
    <row r="335" ht="15.75" customHeight="1">
      <c r="J335" s="3"/>
    </row>
    <row r="336" ht="15.75" customHeight="1">
      <c r="J336" s="3"/>
    </row>
    <row r="337" ht="15.75" customHeight="1">
      <c r="J337" s="3"/>
    </row>
    <row r="338" ht="15.75" customHeight="1">
      <c r="J338" s="3"/>
    </row>
    <row r="339" ht="15.75" customHeight="1">
      <c r="J339" s="3"/>
    </row>
    <row r="340" ht="15.75" customHeight="1">
      <c r="J340" s="3"/>
    </row>
    <row r="341" ht="15.75" customHeight="1">
      <c r="J341" s="3"/>
    </row>
    <row r="342" ht="15.75" customHeight="1">
      <c r="J342" s="3"/>
    </row>
    <row r="343" ht="15.75" customHeight="1">
      <c r="J343" s="3"/>
    </row>
    <row r="344" ht="15.75" customHeight="1">
      <c r="J344" s="3"/>
    </row>
    <row r="345" ht="15.75" customHeight="1">
      <c r="J345" s="3"/>
    </row>
    <row r="346" ht="15.75" customHeight="1">
      <c r="J346" s="3"/>
    </row>
    <row r="347" ht="15.75" customHeight="1">
      <c r="J347" s="3"/>
    </row>
    <row r="348" ht="15.75" customHeight="1">
      <c r="J348" s="3"/>
    </row>
    <row r="349" ht="15.75" customHeight="1">
      <c r="J349" s="3"/>
    </row>
    <row r="350" ht="15.75" customHeight="1">
      <c r="J350" s="3"/>
    </row>
    <row r="351" ht="15.75" customHeight="1">
      <c r="J351" s="3"/>
    </row>
    <row r="352" ht="15.75" customHeight="1">
      <c r="J352" s="3"/>
    </row>
    <row r="353" ht="15.75" customHeight="1">
      <c r="J353" s="3"/>
    </row>
    <row r="354" ht="15.75" customHeight="1">
      <c r="J354" s="3"/>
    </row>
    <row r="355" ht="15.75" customHeight="1">
      <c r="J355" s="3"/>
    </row>
    <row r="356" ht="15.75" customHeight="1">
      <c r="J356" s="3"/>
    </row>
    <row r="357" ht="15.75" customHeight="1">
      <c r="J357" s="3"/>
    </row>
    <row r="358" ht="15.75" customHeight="1">
      <c r="J358" s="3"/>
    </row>
    <row r="359" ht="15.75" customHeight="1">
      <c r="J359" s="3"/>
    </row>
    <row r="360" ht="15.75" customHeight="1">
      <c r="J360" s="3"/>
    </row>
    <row r="361" ht="15.75" customHeight="1">
      <c r="J361" s="3"/>
    </row>
    <row r="362" ht="15.75" customHeight="1">
      <c r="J362" s="3"/>
    </row>
    <row r="363" ht="15.75" customHeight="1">
      <c r="J363" s="3"/>
    </row>
    <row r="364" ht="15.75" customHeight="1">
      <c r="J364" s="3"/>
    </row>
    <row r="365" ht="15.75" customHeight="1">
      <c r="J365" s="3"/>
    </row>
    <row r="366" ht="15.75" customHeight="1">
      <c r="J366" s="3"/>
    </row>
    <row r="367" ht="15.75" customHeight="1">
      <c r="J367" s="3"/>
    </row>
    <row r="368" ht="15.75" customHeight="1">
      <c r="J368" s="3"/>
    </row>
    <row r="369" ht="15.75" customHeight="1">
      <c r="J369" s="3"/>
    </row>
    <row r="370" ht="15.75" customHeight="1">
      <c r="J370" s="3"/>
    </row>
    <row r="371" ht="15.75" customHeight="1">
      <c r="J371" s="3"/>
    </row>
    <row r="372" ht="15.75" customHeight="1">
      <c r="J372" s="3"/>
    </row>
    <row r="373" ht="15.75" customHeight="1">
      <c r="J373" s="3"/>
    </row>
    <row r="374" ht="15.75" customHeight="1">
      <c r="J374" s="3"/>
    </row>
    <row r="375" ht="15.75" customHeight="1">
      <c r="J375" s="3"/>
    </row>
    <row r="376" ht="15.75" customHeight="1">
      <c r="J376" s="3"/>
    </row>
    <row r="377" ht="15.75" customHeight="1">
      <c r="J377" s="3"/>
    </row>
    <row r="378" ht="15.75" customHeight="1">
      <c r="J378" s="3"/>
    </row>
    <row r="379" ht="15.75" customHeight="1">
      <c r="J379" s="3"/>
    </row>
    <row r="380" ht="15.75" customHeight="1">
      <c r="J380" s="3"/>
    </row>
    <row r="381" ht="15.75" customHeight="1">
      <c r="J381" s="3"/>
    </row>
    <row r="382" ht="15.75" customHeight="1">
      <c r="J382" s="3"/>
    </row>
    <row r="383" ht="15.75" customHeight="1">
      <c r="J383" s="3"/>
    </row>
    <row r="384" ht="15.75" customHeight="1">
      <c r="J384" s="3"/>
    </row>
    <row r="385" ht="15.75" customHeight="1">
      <c r="J385" s="3"/>
    </row>
    <row r="386" ht="15.75" customHeight="1">
      <c r="J386" s="3"/>
    </row>
    <row r="387" ht="15.75" customHeight="1">
      <c r="J387" s="3"/>
    </row>
    <row r="388" ht="15.75" customHeight="1">
      <c r="J388" s="3"/>
    </row>
    <row r="389" ht="15.75" customHeight="1">
      <c r="J389" s="3"/>
    </row>
    <row r="390" ht="15.75" customHeight="1">
      <c r="J390" s="3"/>
    </row>
    <row r="391" ht="15.75" customHeight="1">
      <c r="J391" s="3"/>
    </row>
    <row r="392" ht="15.75" customHeight="1">
      <c r="J392" s="3"/>
    </row>
    <row r="393" ht="15.75" customHeight="1">
      <c r="J393" s="3"/>
    </row>
    <row r="394" ht="15.75" customHeight="1">
      <c r="J394" s="3"/>
    </row>
    <row r="395" ht="15.75" customHeight="1">
      <c r="J395" s="3"/>
    </row>
    <row r="396" ht="15.75" customHeight="1">
      <c r="J396" s="3"/>
    </row>
    <row r="397" ht="15.75" customHeight="1">
      <c r="J397" s="3"/>
    </row>
    <row r="398" ht="15.75" customHeight="1">
      <c r="J398" s="3"/>
    </row>
    <row r="399" ht="15.75" customHeight="1">
      <c r="J399" s="3"/>
    </row>
    <row r="400" ht="15.75" customHeight="1">
      <c r="J400" s="3"/>
    </row>
    <row r="401" ht="15.75" customHeight="1">
      <c r="J401" s="3"/>
    </row>
    <row r="402" ht="15.75" customHeight="1">
      <c r="J402" s="3"/>
    </row>
    <row r="403" ht="15.75" customHeight="1">
      <c r="J403" s="3"/>
    </row>
    <row r="404" ht="15.75" customHeight="1">
      <c r="J404" s="3"/>
    </row>
    <row r="405" ht="15.75" customHeight="1">
      <c r="J405" s="3"/>
    </row>
    <row r="406" ht="15.75" customHeight="1">
      <c r="J406" s="3"/>
    </row>
    <row r="407" ht="15.75" customHeight="1">
      <c r="J407" s="3"/>
    </row>
    <row r="408" ht="15.75" customHeight="1">
      <c r="J408" s="3"/>
    </row>
    <row r="409" ht="15.75" customHeight="1">
      <c r="J409" s="3"/>
    </row>
    <row r="410" ht="15.75" customHeight="1">
      <c r="J410" s="3"/>
    </row>
    <row r="411" ht="15.75" customHeight="1">
      <c r="J411" s="3"/>
    </row>
    <row r="412" ht="15.75" customHeight="1">
      <c r="J412" s="3"/>
    </row>
    <row r="413" ht="15.75" customHeight="1">
      <c r="J413" s="3"/>
    </row>
    <row r="414" ht="15.75" customHeight="1">
      <c r="J414" s="3"/>
    </row>
    <row r="415" ht="15.75" customHeight="1">
      <c r="J415" s="3"/>
    </row>
    <row r="416" ht="15.75" customHeight="1">
      <c r="J416" s="3"/>
    </row>
    <row r="417" ht="15.75" customHeight="1">
      <c r="J417" s="3"/>
    </row>
    <row r="418" ht="15.75" customHeight="1">
      <c r="J418" s="3"/>
    </row>
    <row r="419" ht="15.75" customHeight="1">
      <c r="J419" s="3"/>
    </row>
    <row r="420" ht="15.75" customHeight="1">
      <c r="J420" s="3"/>
    </row>
    <row r="421" ht="15.75" customHeight="1">
      <c r="J421" s="3"/>
    </row>
    <row r="422" ht="15.75" customHeight="1">
      <c r="J422" s="3"/>
    </row>
    <row r="423" ht="15.75" customHeight="1">
      <c r="J423" s="3"/>
    </row>
    <row r="424" ht="15.75" customHeight="1">
      <c r="J424" s="3"/>
    </row>
    <row r="425" ht="15.75" customHeight="1">
      <c r="J425" s="3"/>
    </row>
    <row r="426" ht="15.75" customHeight="1">
      <c r="J426" s="3"/>
    </row>
    <row r="427" ht="15.75" customHeight="1">
      <c r="J427" s="3"/>
    </row>
    <row r="428" ht="15.75" customHeight="1">
      <c r="J428" s="3"/>
    </row>
    <row r="429" ht="15.75" customHeight="1">
      <c r="J429" s="3"/>
    </row>
    <row r="430" ht="15.75" customHeight="1">
      <c r="J430" s="3"/>
    </row>
    <row r="431" ht="15.75" customHeight="1">
      <c r="J431" s="3"/>
    </row>
    <row r="432" ht="15.75" customHeight="1">
      <c r="J432" s="3"/>
    </row>
    <row r="433" ht="15.75" customHeight="1">
      <c r="J433" s="3"/>
    </row>
    <row r="434" ht="15.75" customHeight="1">
      <c r="J434" s="3"/>
    </row>
    <row r="435" ht="15.75" customHeight="1">
      <c r="J435" s="3"/>
    </row>
    <row r="436" ht="15.75" customHeight="1">
      <c r="J436" s="3"/>
    </row>
    <row r="437" ht="15.75" customHeight="1">
      <c r="J437" s="3"/>
    </row>
    <row r="438" ht="15.75" customHeight="1">
      <c r="J438" s="3"/>
    </row>
    <row r="439" ht="15.75" customHeight="1">
      <c r="J439" s="3"/>
    </row>
    <row r="440" ht="15.75" customHeight="1">
      <c r="J440" s="3"/>
    </row>
    <row r="441" ht="15.75" customHeight="1">
      <c r="J441" s="3"/>
    </row>
    <row r="442" ht="15.75" customHeight="1">
      <c r="J442" s="3"/>
    </row>
    <row r="443" ht="15.75" customHeight="1">
      <c r="J443" s="3"/>
    </row>
    <row r="444" ht="15.75" customHeight="1">
      <c r="J444" s="3"/>
    </row>
    <row r="445" ht="15.75" customHeight="1">
      <c r="J445" s="3"/>
    </row>
    <row r="446" ht="15.75" customHeight="1">
      <c r="J446" s="3"/>
    </row>
    <row r="447" ht="15.75" customHeight="1">
      <c r="J447" s="3"/>
    </row>
    <row r="448" ht="15.75" customHeight="1">
      <c r="J448" s="3"/>
    </row>
    <row r="449" ht="15.75" customHeight="1">
      <c r="J449" s="3"/>
    </row>
    <row r="450" ht="15.75" customHeight="1">
      <c r="J450" s="3"/>
    </row>
    <row r="451" ht="15.75" customHeight="1">
      <c r="J451" s="3"/>
    </row>
    <row r="452" ht="15.75" customHeight="1">
      <c r="J452" s="3"/>
    </row>
    <row r="453" ht="15.75" customHeight="1">
      <c r="J453" s="3"/>
    </row>
    <row r="454" ht="15.75" customHeight="1">
      <c r="J454" s="3"/>
    </row>
    <row r="455" ht="15.75" customHeight="1">
      <c r="J455" s="3"/>
    </row>
    <row r="456" ht="15.75" customHeight="1">
      <c r="J456" s="3"/>
    </row>
    <row r="457" ht="15.75" customHeight="1">
      <c r="J457" s="3"/>
    </row>
    <row r="458" ht="15.75" customHeight="1">
      <c r="J458" s="3"/>
    </row>
    <row r="459" ht="15.75" customHeight="1">
      <c r="J459" s="3"/>
    </row>
    <row r="460" ht="15.75" customHeight="1">
      <c r="J460" s="3"/>
    </row>
    <row r="461" ht="15.75" customHeight="1">
      <c r="J461" s="3"/>
    </row>
    <row r="462" ht="15.75" customHeight="1">
      <c r="J462" s="3"/>
    </row>
    <row r="463" ht="15.75" customHeight="1">
      <c r="J463" s="3"/>
    </row>
    <row r="464" ht="15.75" customHeight="1">
      <c r="J464" s="3"/>
    </row>
    <row r="465" ht="15.75" customHeight="1">
      <c r="J465" s="3"/>
    </row>
    <row r="466" ht="15.75" customHeight="1">
      <c r="J466" s="3"/>
    </row>
    <row r="467" ht="15.75" customHeight="1">
      <c r="J467" s="3"/>
    </row>
    <row r="468" ht="15.75" customHeight="1">
      <c r="J468" s="3"/>
    </row>
    <row r="469" ht="15.75" customHeight="1">
      <c r="J469" s="3"/>
    </row>
    <row r="470" ht="15.75" customHeight="1">
      <c r="J470" s="3"/>
    </row>
    <row r="471" ht="15.75" customHeight="1">
      <c r="J471" s="3"/>
    </row>
    <row r="472" ht="15.75" customHeight="1">
      <c r="J472" s="3"/>
    </row>
    <row r="473" ht="15.75" customHeight="1">
      <c r="J473" s="3"/>
    </row>
    <row r="474" ht="15.75" customHeight="1">
      <c r="J474" s="3"/>
    </row>
    <row r="475" ht="15.75" customHeight="1">
      <c r="J475" s="3"/>
    </row>
    <row r="476" ht="15.75" customHeight="1">
      <c r="J476" s="3"/>
    </row>
    <row r="477" ht="15.75" customHeight="1">
      <c r="J477" s="3"/>
    </row>
    <row r="478" ht="15.75" customHeight="1">
      <c r="J478" s="3"/>
    </row>
    <row r="479" ht="15.75" customHeight="1">
      <c r="J479" s="3"/>
    </row>
    <row r="480" ht="15.75" customHeight="1">
      <c r="J480" s="3"/>
    </row>
    <row r="481" ht="15.75" customHeight="1">
      <c r="J481" s="3"/>
    </row>
    <row r="482" ht="15.75" customHeight="1">
      <c r="J482" s="3"/>
    </row>
    <row r="483" ht="15.75" customHeight="1">
      <c r="J483" s="3"/>
    </row>
    <row r="484" ht="15.75" customHeight="1">
      <c r="J484" s="3"/>
    </row>
    <row r="485" ht="15.75" customHeight="1">
      <c r="J485" s="3"/>
    </row>
    <row r="486" ht="15.75" customHeight="1">
      <c r="J486" s="3"/>
    </row>
    <row r="487" ht="15.75" customHeight="1">
      <c r="J487" s="3"/>
    </row>
    <row r="488" ht="15.75" customHeight="1">
      <c r="J488" s="3"/>
    </row>
    <row r="489" ht="15.75" customHeight="1">
      <c r="J489" s="3"/>
    </row>
    <row r="490" ht="15.75" customHeight="1">
      <c r="J490" s="3"/>
    </row>
    <row r="491" ht="15.75" customHeight="1">
      <c r="J491" s="3"/>
    </row>
    <row r="492" ht="15.75" customHeight="1">
      <c r="J492" s="3"/>
    </row>
    <row r="493" ht="15.75" customHeight="1">
      <c r="J493" s="3"/>
    </row>
    <row r="494" ht="15.75" customHeight="1">
      <c r="J494" s="3"/>
    </row>
    <row r="495" ht="15.75" customHeight="1">
      <c r="J495" s="3"/>
    </row>
    <row r="496" ht="15.75" customHeight="1">
      <c r="J496" s="3"/>
    </row>
    <row r="497" ht="15.75" customHeight="1">
      <c r="J497" s="3"/>
    </row>
    <row r="498" ht="15.75" customHeight="1">
      <c r="J498" s="3"/>
    </row>
    <row r="499" ht="15.75" customHeight="1">
      <c r="J499" s="3"/>
    </row>
    <row r="500" ht="15.75" customHeight="1">
      <c r="J500" s="3"/>
    </row>
    <row r="501" ht="15.75" customHeight="1">
      <c r="J501" s="3"/>
    </row>
    <row r="502" ht="15.75" customHeight="1">
      <c r="J502" s="3"/>
    </row>
    <row r="503" ht="15.75" customHeight="1">
      <c r="J503" s="3"/>
    </row>
    <row r="504" ht="15.75" customHeight="1">
      <c r="J504" s="3"/>
    </row>
    <row r="505" ht="15.75" customHeight="1">
      <c r="J505" s="3"/>
    </row>
    <row r="506" ht="15.75" customHeight="1">
      <c r="J506" s="3"/>
    </row>
    <row r="507" ht="15.75" customHeight="1">
      <c r="J507" s="3"/>
    </row>
    <row r="508" ht="15.75" customHeight="1">
      <c r="J508" s="3"/>
    </row>
    <row r="509" ht="15.75" customHeight="1">
      <c r="J509" s="3"/>
    </row>
    <row r="510" ht="15.75" customHeight="1">
      <c r="J510" s="3"/>
    </row>
    <row r="511" ht="15.75" customHeight="1">
      <c r="J511" s="3"/>
    </row>
    <row r="512" ht="15.75" customHeight="1">
      <c r="J512" s="3"/>
    </row>
    <row r="513" ht="15.75" customHeight="1">
      <c r="J513" s="3"/>
    </row>
    <row r="514" ht="15.75" customHeight="1">
      <c r="J514" s="3"/>
    </row>
    <row r="515" ht="15.75" customHeight="1">
      <c r="J515" s="3"/>
    </row>
    <row r="516" ht="15.75" customHeight="1">
      <c r="J516" s="3"/>
    </row>
    <row r="517" ht="15.75" customHeight="1">
      <c r="J517" s="3"/>
    </row>
    <row r="518" ht="15.75" customHeight="1">
      <c r="J518" s="3"/>
    </row>
    <row r="519" ht="15.75" customHeight="1">
      <c r="J519" s="3"/>
    </row>
    <row r="520" ht="15.75" customHeight="1">
      <c r="J520" s="3"/>
    </row>
    <row r="521" ht="15.75" customHeight="1">
      <c r="J521" s="3"/>
    </row>
    <row r="522" ht="15.75" customHeight="1">
      <c r="J522" s="3"/>
    </row>
    <row r="523" ht="15.75" customHeight="1">
      <c r="J523" s="3"/>
    </row>
    <row r="524" ht="15.75" customHeight="1">
      <c r="J524" s="3"/>
    </row>
    <row r="525" ht="15.75" customHeight="1">
      <c r="J525" s="3"/>
    </row>
    <row r="526" ht="15.75" customHeight="1">
      <c r="J526" s="3"/>
    </row>
    <row r="527" ht="15.75" customHeight="1">
      <c r="J527" s="3"/>
    </row>
    <row r="528" ht="15.75" customHeight="1">
      <c r="J528" s="3"/>
    </row>
    <row r="529" ht="15.75" customHeight="1">
      <c r="J529" s="3"/>
    </row>
    <row r="530" ht="15.75" customHeight="1">
      <c r="J530" s="3"/>
    </row>
    <row r="531" ht="15.75" customHeight="1">
      <c r="J531" s="3"/>
    </row>
    <row r="532" ht="15.75" customHeight="1">
      <c r="J532" s="3"/>
    </row>
    <row r="533" ht="15.75" customHeight="1">
      <c r="J533" s="3"/>
    </row>
    <row r="534" ht="15.75" customHeight="1">
      <c r="J534" s="3"/>
    </row>
    <row r="535" ht="15.75" customHeight="1">
      <c r="J535" s="3"/>
    </row>
    <row r="536" ht="15.75" customHeight="1">
      <c r="J536" s="3"/>
    </row>
    <row r="537" ht="15.75" customHeight="1">
      <c r="J537" s="3"/>
    </row>
    <row r="538" ht="15.75" customHeight="1">
      <c r="J538" s="3"/>
    </row>
    <row r="539" ht="15.75" customHeight="1">
      <c r="J539" s="3"/>
    </row>
    <row r="540" ht="15.75" customHeight="1">
      <c r="J540" s="3"/>
    </row>
    <row r="541" ht="15.75" customHeight="1">
      <c r="J541" s="3"/>
    </row>
    <row r="542" ht="15.75" customHeight="1">
      <c r="J542" s="3"/>
    </row>
    <row r="543" ht="15.75" customHeight="1">
      <c r="J543" s="3"/>
    </row>
    <row r="544" ht="15.75" customHeight="1">
      <c r="J544" s="3"/>
    </row>
    <row r="545" ht="15.75" customHeight="1">
      <c r="J545" s="3"/>
    </row>
    <row r="546" ht="15.75" customHeight="1">
      <c r="J546" s="3"/>
    </row>
    <row r="547" ht="15.75" customHeight="1">
      <c r="J547" s="3"/>
    </row>
    <row r="548" ht="15.75" customHeight="1">
      <c r="J548" s="3"/>
    </row>
    <row r="549" ht="15.75" customHeight="1">
      <c r="J549" s="3"/>
    </row>
    <row r="550" ht="15.75" customHeight="1">
      <c r="J550" s="3"/>
    </row>
    <row r="551" ht="15.75" customHeight="1">
      <c r="J551" s="3"/>
    </row>
    <row r="552" ht="15.75" customHeight="1">
      <c r="J552" s="3"/>
    </row>
    <row r="553" ht="15.75" customHeight="1">
      <c r="J553" s="3"/>
    </row>
    <row r="554" ht="15.75" customHeight="1">
      <c r="J554" s="3"/>
    </row>
    <row r="555" ht="15.75" customHeight="1">
      <c r="J555" s="3"/>
    </row>
    <row r="556" ht="15.75" customHeight="1">
      <c r="J556" s="3"/>
    </row>
    <row r="557" ht="15.75" customHeight="1">
      <c r="J557" s="3"/>
    </row>
    <row r="558" ht="15.75" customHeight="1">
      <c r="J558" s="3"/>
    </row>
    <row r="559" ht="15.75" customHeight="1">
      <c r="J559" s="3"/>
    </row>
    <row r="560" ht="15.75" customHeight="1">
      <c r="J560" s="3"/>
    </row>
    <row r="561" ht="15.75" customHeight="1">
      <c r="J561" s="3"/>
    </row>
    <row r="562" ht="15.75" customHeight="1">
      <c r="J562" s="3"/>
    </row>
    <row r="563" ht="15.75" customHeight="1">
      <c r="J563" s="3"/>
    </row>
    <row r="564" ht="15.75" customHeight="1">
      <c r="J564" s="3"/>
    </row>
    <row r="565" ht="15.75" customHeight="1">
      <c r="J565" s="3"/>
    </row>
    <row r="566" ht="15.75" customHeight="1">
      <c r="J566" s="3"/>
    </row>
    <row r="567" ht="15.75" customHeight="1">
      <c r="J567" s="3"/>
    </row>
    <row r="568" ht="15.75" customHeight="1">
      <c r="J568" s="3"/>
    </row>
    <row r="569" ht="15.75" customHeight="1">
      <c r="J569" s="3"/>
    </row>
    <row r="570" ht="15.75" customHeight="1">
      <c r="J570" s="3"/>
    </row>
    <row r="571" ht="15.75" customHeight="1">
      <c r="J571" s="3"/>
    </row>
    <row r="572" ht="15.75" customHeight="1">
      <c r="J572" s="3"/>
    </row>
    <row r="573" ht="15.75" customHeight="1">
      <c r="J573" s="3"/>
    </row>
    <row r="574" ht="15.75" customHeight="1">
      <c r="J574" s="3"/>
    </row>
    <row r="575" ht="15.75" customHeight="1">
      <c r="J575" s="3"/>
    </row>
    <row r="576" ht="15.75" customHeight="1">
      <c r="J576" s="3"/>
    </row>
    <row r="577" ht="15.75" customHeight="1">
      <c r="J577" s="3"/>
    </row>
    <row r="578" ht="15.75" customHeight="1">
      <c r="J578" s="3"/>
    </row>
    <row r="579" ht="15.75" customHeight="1">
      <c r="J579" s="3"/>
    </row>
    <row r="580" ht="15.75" customHeight="1">
      <c r="J580" s="3"/>
    </row>
    <row r="581" ht="15.75" customHeight="1">
      <c r="J581" s="3"/>
    </row>
    <row r="582" ht="15.75" customHeight="1">
      <c r="J582" s="3"/>
    </row>
    <row r="583" ht="15.75" customHeight="1">
      <c r="J583" s="3"/>
    </row>
    <row r="584" ht="15.75" customHeight="1">
      <c r="J584" s="3"/>
    </row>
    <row r="585" ht="15.75" customHeight="1">
      <c r="J585" s="3"/>
    </row>
    <row r="586" ht="15.75" customHeight="1">
      <c r="J586" s="3"/>
    </row>
    <row r="587" ht="15.75" customHeight="1">
      <c r="J587" s="3"/>
    </row>
    <row r="588" ht="15.75" customHeight="1">
      <c r="J588" s="3"/>
    </row>
    <row r="589" ht="15.75" customHeight="1">
      <c r="J589" s="3"/>
    </row>
    <row r="590" ht="15.75" customHeight="1">
      <c r="J590" s="3"/>
    </row>
    <row r="591" ht="15.75" customHeight="1">
      <c r="J591" s="3"/>
    </row>
    <row r="592" ht="15.75" customHeight="1">
      <c r="J592" s="3"/>
    </row>
    <row r="593" ht="15.75" customHeight="1">
      <c r="J593" s="3"/>
    </row>
    <row r="594" ht="15.75" customHeight="1">
      <c r="J594" s="3"/>
    </row>
    <row r="595" ht="15.75" customHeight="1">
      <c r="J595" s="3"/>
    </row>
    <row r="596" ht="15.75" customHeight="1">
      <c r="J596" s="3"/>
    </row>
    <row r="597" ht="15.75" customHeight="1">
      <c r="J597" s="3"/>
    </row>
    <row r="598" ht="15.75" customHeight="1">
      <c r="J598" s="3"/>
    </row>
    <row r="599" ht="15.75" customHeight="1">
      <c r="J599" s="3"/>
    </row>
    <row r="600" ht="15.75" customHeight="1">
      <c r="J600" s="3"/>
    </row>
    <row r="601" ht="15.75" customHeight="1">
      <c r="J601" s="3"/>
    </row>
    <row r="602" ht="15.75" customHeight="1">
      <c r="J602" s="3"/>
    </row>
    <row r="603" ht="15.75" customHeight="1">
      <c r="J603" s="3"/>
    </row>
    <row r="604" ht="15.75" customHeight="1">
      <c r="J604" s="3"/>
    </row>
    <row r="605" ht="15.75" customHeight="1">
      <c r="J605" s="3"/>
    </row>
    <row r="606" ht="15.75" customHeight="1">
      <c r="J606" s="3"/>
    </row>
    <row r="607" ht="15.75" customHeight="1">
      <c r="J607" s="3"/>
    </row>
    <row r="608" ht="15.75" customHeight="1">
      <c r="J608" s="3"/>
    </row>
    <row r="609" ht="15.75" customHeight="1">
      <c r="J609" s="3"/>
    </row>
    <row r="610" ht="15.75" customHeight="1">
      <c r="J610" s="3"/>
    </row>
    <row r="611" ht="15.75" customHeight="1">
      <c r="J611" s="3"/>
    </row>
    <row r="612" ht="15.75" customHeight="1">
      <c r="J612" s="3"/>
    </row>
    <row r="613" ht="15.75" customHeight="1">
      <c r="J613" s="3"/>
    </row>
    <row r="614" ht="15.75" customHeight="1">
      <c r="J614" s="3"/>
    </row>
    <row r="615" ht="15.75" customHeight="1">
      <c r="J615" s="3"/>
    </row>
    <row r="616" ht="15.75" customHeight="1">
      <c r="J616" s="3"/>
    </row>
    <row r="617" ht="15.75" customHeight="1">
      <c r="J617" s="3"/>
    </row>
    <row r="618" ht="15.75" customHeight="1">
      <c r="J618" s="3"/>
    </row>
    <row r="619" ht="15.75" customHeight="1">
      <c r="J619" s="3"/>
    </row>
    <row r="620" ht="15.75" customHeight="1">
      <c r="J620" s="3"/>
    </row>
    <row r="621" ht="15.75" customHeight="1">
      <c r="J621" s="3"/>
    </row>
    <row r="622" ht="15.75" customHeight="1">
      <c r="J622" s="3"/>
    </row>
    <row r="623" ht="15.75" customHeight="1">
      <c r="J623" s="3"/>
    </row>
    <row r="624" ht="15.75" customHeight="1">
      <c r="J624" s="3"/>
    </row>
    <row r="625" ht="15.75" customHeight="1">
      <c r="J625" s="3"/>
    </row>
    <row r="626" ht="15.75" customHeight="1">
      <c r="J626" s="3"/>
    </row>
    <row r="627" ht="15.75" customHeight="1">
      <c r="J627" s="3"/>
    </row>
    <row r="628" ht="15.75" customHeight="1">
      <c r="J628" s="3"/>
    </row>
    <row r="629" ht="15.75" customHeight="1">
      <c r="J629" s="3"/>
    </row>
    <row r="630" ht="15.75" customHeight="1">
      <c r="J630" s="3"/>
    </row>
    <row r="631" ht="15.75" customHeight="1">
      <c r="J631" s="3"/>
    </row>
    <row r="632" ht="15.75" customHeight="1">
      <c r="J632" s="3"/>
    </row>
    <row r="633" ht="15.75" customHeight="1">
      <c r="J633" s="3"/>
    </row>
    <row r="634" ht="15.75" customHeight="1">
      <c r="J634" s="3"/>
    </row>
    <row r="635" ht="15.75" customHeight="1">
      <c r="J635" s="3"/>
    </row>
    <row r="636" ht="15.75" customHeight="1">
      <c r="J636" s="3"/>
    </row>
    <row r="637" ht="15.75" customHeight="1">
      <c r="J637" s="3"/>
    </row>
    <row r="638" ht="15.75" customHeight="1">
      <c r="J638" s="3"/>
    </row>
    <row r="639" ht="15.75" customHeight="1">
      <c r="J639" s="3"/>
    </row>
    <row r="640" ht="15.75" customHeight="1">
      <c r="J640" s="3"/>
    </row>
    <row r="641" ht="15.75" customHeight="1">
      <c r="J641" s="3"/>
    </row>
    <row r="642" ht="15.75" customHeight="1">
      <c r="J642" s="3"/>
    </row>
    <row r="643" ht="15.75" customHeight="1">
      <c r="J643" s="3"/>
    </row>
    <row r="644" ht="15.75" customHeight="1">
      <c r="J644" s="3"/>
    </row>
    <row r="645" ht="15.75" customHeight="1">
      <c r="J645" s="3"/>
    </row>
    <row r="646" ht="15.75" customHeight="1">
      <c r="J646" s="3"/>
    </row>
    <row r="647" ht="15.75" customHeight="1">
      <c r="J647" s="3"/>
    </row>
    <row r="648" ht="15.75" customHeight="1">
      <c r="J648" s="3"/>
    </row>
    <row r="649" ht="15.75" customHeight="1">
      <c r="J649" s="3"/>
    </row>
    <row r="650" ht="15.75" customHeight="1">
      <c r="J650" s="3"/>
    </row>
    <row r="651" ht="15.75" customHeight="1">
      <c r="J651" s="3"/>
    </row>
    <row r="652" ht="15.75" customHeight="1">
      <c r="J652" s="3"/>
    </row>
    <row r="653" ht="15.75" customHeight="1">
      <c r="J653" s="3"/>
    </row>
    <row r="654" ht="15.75" customHeight="1">
      <c r="J654" s="3"/>
    </row>
    <row r="655" ht="15.75" customHeight="1">
      <c r="J655" s="3"/>
    </row>
    <row r="656" ht="15.75" customHeight="1">
      <c r="J656" s="3"/>
    </row>
    <row r="657" ht="15.75" customHeight="1">
      <c r="J657" s="3"/>
    </row>
    <row r="658" ht="15.75" customHeight="1">
      <c r="J658" s="3"/>
    </row>
    <row r="659" ht="15.75" customHeight="1">
      <c r="J659" s="3"/>
    </row>
    <row r="660" ht="15.75" customHeight="1">
      <c r="J660" s="3"/>
    </row>
    <row r="661" ht="15.75" customHeight="1">
      <c r="J661" s="3"/>
    </row>
    <row r="662" ht="15.75" customHeight="1">
      <c r="J662" s="3"/>
    </row>
    <row r="663" ht="15.75" customHeight="1">
      <c r="J663" s="3"/>
    </row>
    <row r="664" ht="15.75" customHeight="1">
      <c r="J664" s="3"/>
    </row>
    <row r="665" ht="15.75" customHeight="1">
      <c r="J665" s="3"/>
    </row>
    <row r="666" ht="15.75" customHeight="1">
      <c r="J666" s="3"/>
    </row>
    <row r="667" ht="15.75" customHeight="1">
      <c r="J667" s="3"/>
    </row>
    <row r="668" ht="15.75" customHeight="1">
      <c r="J668" s="3"/>
    </row>
    <row r="669" ht="15.75" customHeight="1">
      <c r="J669" s="3"/>
    </row>
    <row r="670" ht="15.75" customHeight="1">
      <c r="J670" s="3"/>
    </row>
    <row r="671" ht="15.75" customHeight="1">
      <c r="J671" s="3"/>
    </row>
    <row r="672" ht="15.75" customHeight="1">
      <c r="J672" s="3"/>
    </row>
    <row r="673" ht="15.75" customHeight="1">
      <c r="J673" s="3"/>
    </row>
    <row r="674" ht="15.75" customHeight="1">
      <c r="J674" s="3"/>
    </row>
    <row r="675" ht="15.75" customHeight="1">
      <c r="J675" s="3"/>
    </row>
    <row r="676" ht="15.75" customHeight="1">
      <c r="J676" s="3"/>
    </row>
    <row r="677" ht="15.75" customHeight="1">
      <c r="J677" s="3"/>
    </row>
    <row r="678" ht="15.75" customHeight="1">
      <c r="J678" s="3"/>
    </row>
    <row r="679" ht="15.75" customHeight="1">
      <c r="J679" s="3"/>
    </row>
    <row r="680" ht="15.75" customHeight="1">
      <c r="J680" s="3"/>
    </row>
    <row r="681" ht="15.75" customHeight="1">
      <c r="J681" s="3"/>
    </row>
    <row r="682" ht="15.75" customHeight="1">
      <c r="J682" s="3"/>
    </row>
    <row r="683" ht="15.75" customHeight="1">
      <c r="J683" s="3"/>
    </row>
    <row r="684" ht="15.75" customHeight="1">
      <c r="J684" s="3"/>
    </row>
    <row r="685" ht="15.75" customHeight="1">
      <c r="J685" s="3"/>
    </row>
    <row r="686" ht="15.75" customHeight="1">
      <c r="J686" s="3"/>
    </row>
    <row r="687" ht="15.75" customHeight="1">
      <c r="J687" s="3"/>
    </row>
    <row r="688" ht="15.75" customHeight="1">
      <c r="J688" s="3"/>
    </row>
    <row r="689" ht="15.75" customHeight="1">
      <c r="J689" s="3"/>
    </row>
    <row r="690" ht="15.75" customHeight="1">
      <c r="J690" s="3"/>
    </row>
    <row r="691" ht="15.75" customHeight="1">
      <c r="J691" s="3"/>
    </row>
    <row r="692" ht="15.75" customHeight="1">
      <c r="J692" s="3"/>
    </row>
    <row r="693" ht="15.75" customHeight="1">
      <c r="J693" s="3"/>
    </row>
    <row r="694" ht="15.75" customHeight="1">
      <c r="J694" s="3"/>
    </row>
    <row r="695" ht="15.75" customHeight="1">
      <c r="J695" s="3"/>
    </row>
    <row r="696" ht="15.75" customHeight="1">
      <c r="J696" s="3"/>
    </row>
    <row r="697" ht="15.75" customHeight="1">
      <c r="J697" s="3"/>
    </row>
    <row r="698" ht="15.75" customHeight="1">
      <c r="J698" s="3"/>
    </row>
    <row r="699" ht="15.75" customHeight="1">
      <c r="J699" s="3"/>
    </row>
    <row r="700" ht="15.75" customHeight="1">
      <c r="J700" s="3"/>
    </row>
    <row r="701" ht="15.75" customHeight="1">
      <c r="J701" s="3"/>
    </row>
    <row r="702" ht="15.75" customHeight="1">
      <c r="J702" s="3"/>
    </row>
    <row r="703" ht="15.75" customHeight="1">
      <c r="J703" s="3"/>
    </row>
    <row r="704" ht="15.75" customHeight="1">
      <c r="J704" s="3"/>
    </row>
    <row r="705" ht="15.75" customHeight="1">
      <c r="J705" s="3"/>
    </row>
    <row r="706" ht="15.75" customHeight="1">
      <c r="J706" s="3"/>
    </row>
    <row r="707" ht="15.75" customHeight="1">
      <c r="J707" s="3"/>
    </row>
    <row r="708" ht="15.75" customHeight="1">
      <c r="J708" s="3"/>
    </row>
    <row r="709" ht="15.75" customHeight="1">
      <c r="J709" s="3"/>
    </row>
    <row r="710" ht="15.75" customHeight="1">
      <c r="J710" s="3"/>
    </row>
    <row r="711" ht="15.75" customHeight="1">
      <c r="J711" s="3"/>
    </row>
    <row r="712" ht="15.75" customHeight="1">
      <c r="J712" s="3"/>
    </row>
    <row r="713" ht="15.75" customHeight="1">
      <c r="J713" s="3"/>
    </row>
    <row r="714" ht="15.75" customHeight="1">
      <c r="J714" s="3"/>
    </row>
    <row r="715" ht="15.75" customHeight="1">
      <c r="J715" s="3"/>
    </row>
    <row r="716" ht="15.75" customHeight="1">
      <c r="J716" s="3"/>
    </row>
    <row r="717" ht="15.75" customHeight="1">
      <c r="J717" s="3"/>
    </row>
    <row r="718" ht="15.75" customHeight="1">
      <c r="J718" s="3"/>
    </row>
    <row r="719" ht="15.75" customHeight="1">
      <c r="J719" s="3"/>
    </row>
    <row r="720" ht="15.75" customHeight="1">
      <c r="J720" s="3"/>
    </row>
    <row r="721" ht="15.75" customHeight="1">
      <c r="J721" s="3"/>
    </row>
    <row r="722" ht="15.75" customHeight="1">
      <c r="J722" s="3"/>
    </row>
    <row r="723" ht="15.75" customHeight="1">
      <c r="J723" s="3"/>
    </row>
    <row r="724" ht="15.75" customHeight="1">
      <c r="J724" s="3"/>
    </row>
    <row r="725" ht="15.75" customHeight="1">
      <c r="J725" s="3"/>
    </row>
    <row r="726" ht="15.75" customHeight="1">
      <c r="J726" s="3"/>
    </row>
    <row r="727" ht="15.75" customHeight="1">
      <c r="J727" s="3"/>
    </row>
    <row r="728" ht="15.75" customHeight="1">
      <c r="J728" s="3"/>
    </row>
    <row r="729" ht="15.75" customHeight="1">
      <c r="J729" s="3"/>
    </row>
    <row r="730" ht="15.75" customHeight="1">
      <c r="J730" s="3"/>
    </row>
    <row r="731" ht="15.75" customHeight="1">
      <c r="J731" s="3"/>
    </row>
    <row r="732" ht="15.75" customHeight="1">
      <c r="J732" s="3"/>
    </row>
    <row r="733" ht="15.75" customHeight="1">
      <c r="J733" s="3"/>
    </row>
    <row r="734" ht="15.75" customHeight="1">
      <c r="J734" s="3"/>
    </row>
    <row r="735" ht="15.75" customHeight="1">
      <c r="J735" s="3"/>
    </row>
    <row r="736" ht="15.75" customHeight="1">
      <c r="J736" s="3"/>
    </row>
    <row r="737" ht="15.75" customHeight="1">
      <c r="J737" s="3"/>
    </row>
    <row r="738" ht="15.75" customHeight="1">
      <c r="J738" s="3"/>
    </row>
    <row r="739" ht="15.75" customHeight="1">
      <c r="J739" s="3"/>
    </row>
    <row r="740" ht="15.75" customHeight="1">
      <c r="J740" s="3"/>
    </row>
    <row r="741" ht="15.75" customHeight="1">
      <c r="J741" s="3"/>
    </row>
    <row r="742" ht="15.75" customHeight="1">
      <c r="J742" s="3"/>
    </row>
    <row r="743" ht="15.75" customHeight="1">
      <c r="J743" s="3"/>
    </row>
    <row r="744" ht="15.75" customHeight="1">
      <c r="J744" s="3"/>
    </row>
    <row r="745" ht="15.75" customHeight="1">
      <c r="J745" s="3"/>
    </row>
    <row r="746" ht="15.75" customHeight="1">
      <c r="J746" s="3"/>
    </row>
    <row r="747" ht="15.75" customHeight="1">
      <c r="J747" s="3"/>
    </row>
    <row r="748" ht="15.75" customHeight="1">
      <c r="J748" s="3"/>
    </row>
    <row r="749" ht="15.75" customHeight="1">
      <c r="J749" s="3"/>
    </row>
    <row r="750" ht="15.75" customHeight="1">
      <c r="J750" s="3"/>
    </row>
    <row r="751" ht="15.75" customHeight="1">
      <c r="J751" s="3"/>
    </row>
    <row r="752" ht="15.75" customHeight="1">
      <c r="J752" s="3"/>
    </row>
    <row r="753" ht="15.75" customHeight="1">
      <c r="J753" s="3"/>
    </row>
    <row r="754" ht="15.75" customHeight="1">
      <c r="J754" s="3"/>
    </row>
    <row r="755" ht="15.75" customHeight="1">
      <c r="J755" s="3"/>
    </row>
    <row r="756" ht="15.75" customHeight="1">
      <c r="J756" s="3"/>
    </row>
    <row r="757" ht="15.75" customHeight="1">
      <c r="J757" s="3"/>
    </row>
    <row r="758" ht="15.75" customHeight="1">
      <c r="J758" s="3"/>
    </row>
    <row r="759" ht="15.75" customHeight="1">
      <c r="J759" s="3"/>
    </row>
    <row r="760" ht="15.75" customHeight="1">
      <c r="J760" s="3"/>
    </row>
    <row r="761" ht="15.75" customHeight="1">
      <c r="J761" s="3"/>
    </row>
    <row r="762" ht="15.75" customHeight="1">
      <c r="J762" s="3"/>
    </row>
    <row r="763" ht="15.75" customHeight="1">
      <c r="J763" s="3"/>
    </row>
    <row r="764" ht="15.75" customHeight="1">
      <c r="J764" s="3"/>
    </row>
    <row r="765" ht="15.75" customHeight="1">
      <c r="J765" s="3"/>
    </row>
    <row r="766" ht="15.75" customHeight="1">
      <c r="J766" s="3"/>
    </row>
    <row r="767" ht="15.75" customHeight="1">
      <c r="J767" s="3"/>
    </row>
    <row r="768" ht="15.75" customHeight="1">
      <c r="J768" s="3"/>
    </row>
    <row r="769" ht="15.75" customHeight="1">
      <c r="J769" s="3"/>
    </row>
    <row r="770" ht="15.75" customHeight="1">
      <c r="J770" s="3"/>
    </row>
    <row r="771" ht="15.75" customHeight="1">
      <c r="J771" s="3"/>
    </row>
    <row r="772" ht="15.75" customHeight="1">
      <c r="J772" s="3"/>
    </row>
    <row r="773" ht="15.75" customHeight="1">
      <c r="J773" s="3"/>
    </row>
    <row r="774" ht="15.75" customHeight="1">
      <c r="J774" s="3"/>
    </row>
    <row r="775" ht="15.75" customHeight="1">
      <c r="J775" s="3"/>
    </row>
    <row r="776" ht="15.75" customHeight="1">
      <c r="J776" s="3"/>
    </row>
    <row r="777" ht="15.75" customHeight="1">
      <c r="J777" s="3"/>
    </row>
    <row r="778" ht="15.75" customHeight="1">
      <c r="J778" s="3"/>
    </row>
    <row r="779" ht="15.75" customHeight="1">
      <c r="J779" s="3"/>
    </row>
    <row r="780" ht="15.75" customHeight="1">
      <c r="J780" s="3"/>
    </row>
    <row r="781" ht="15.75" customHeight="1">
      <c r="J781" s="3"/>
    </row>
    <row r="782" ht="15.75" customHeight="1">
      <c r="J782" s="3"/>
    </row>
    <row r="783" ht="15.75" customHeight="1">
      <c r="J783" s="3"/>
    </row>
    <row r="784" ht="15.75" customHeight="1">
      <c r="J784" s="3"/>
    </row>
    <row r="785" ht="15.75" customHeight="1">
      <c r="J785" s="3"/>
    </row>
    <row r="786" ht="15.75" customHeight="1">
      <c r="J786" s="3"/>
    </row>
    <row r="787" ht="15.75" customHeight="1">
      <c r="J787" s="3"/>
    </row>
    <row r="788" ht="15.75" customHeight="1">
      <c r="J788" s="3"/>
    </row>
    <row r="789" ht="15.75" customHeight="1">
      <c r="J789" s="3"/>
    </row>
    <row r="790" ht="15.75" customHeight="1">
      <c r="J790" s="3"/>
    </row>
    <row r="791" ht="15.75" customHeight="1">
      <c r="J791" s="3"/>
    </row>
    <row r="792" ht="15.75" customHeight="1">
      <c r="J792" s="3"/>
    </row>
    <row r="793" ht="15.75" customHeight="1">
      <c r="J793" s="3"/>
    </row>
    <row r="794" ht="15.75" customHeight="1">
      <c r="J794" s="3"/>
    </row>
    <row r="795" ht="15.75" customHeight="1">
      <c r="J795" s="3"/>
    </row>
    <row r="796" ht="15.75" customHeight="1">
      <c r="J796" s="3"/>
    </row>
    <row r="797" ht="15.75" customHeight="1">
      <c r="J797" s="3"/>
    </row>
    <row r="798" ht="15.75" customHeight="1">
      <c r="J798" s="3"/>
    </row>
    <row r="799" ht="15.75" customHeight="1">
      <c r="J799" s="3"/>
    </row>
    <row r="800" ht="15.75" customHeight="1">
      <c r="J800" s="3"/>
    </row>
    <row r="801" ht="15.75" customHeight="1">
      <c r="J801" s="3"/>
    </row>
    <row r="802" ht="15.75" customHeight="1">
      <c r="J802" s="3"/>
    </row>
    <row r="803" ht="15.75" customHeight="1">
      <c r="J803" s="3"/>
    </row>
    <row r="804" ht="15.75" customHeight="1">
      <c r="J804" s="3"/>
    </row>
    <row r="805" ht="15.75" customHeight="1">
      <c r="J805" s="3"/>
    </row>
    <row r="806" ht="15.75" customHeight="1">
      <c r="J806" s="3"/>
    </row>
    <row r="807" ht="15.75" customHeight="1">
      <c r="J807" s="3"/>
    </row>
    <row r="808" ht="15.75" customHeight="1">
      <c r="J808" s="3"/>
    </row>
    <row r="809" ht="15.75" customHeight="1">
      <c r="J809" s="3"/>
    </row>
    <row r="810" ht="15.75" customHeight="1">
      <c r="J810" s="3"/>
    </row>
    <row r="811" ht="15.75" customHeight="1">
      <c r="J811" s="3"/>
    </row>
    <row r="812" ht="15.75" customHeight="1">
      <c r="J812" s="3"/>
    </row>
    <row r="813" ht="15.75" customHeight="1">
      <c r="J813" s="3"/>
    </row>
    <row r="814" ht="15.75" customHeight="1">
      <c r="J814" s="3"/>
    </row>
    <row r="815" ht="15.75" customHeight="1">
      <c r="J815" s="3"/>
    </row>
    <row r="816" ht="15.75" customHeight="1">
      <c r="J816" s="3"/>
    </row>
    <row r="817" ht="15.75" customHeight="1">
      <c r="J817" s="3"/>
    </row>
    <row r="818" ht="15.75" customHeight="1">
      <c r="J818" s="3"/>
    </row>
    <row r="819" ht="15.75" customHeight="1">
      <c r="J819" s="3"/>
    </row>
    <row r="820" ht="15.75" customHeight="1">
      <c r="J820" s="3"/>
    </row>
    <row r="821" ht="15.75" customHeight="1">
      <c r="J821" s="3"/>
    </row>
    <row r="822" ht="15.75" customHeight="1">
      <c r="J822" s="3"/>
    </row>
    <row r="823" ht="15.75" customHeight="1">
      <c r="J823" s="3"/>
    </row>
    <row r="824" ht="15.75" customHeight="1">
      <c r="J824" s="3"/>
    </row>
    <row r="825" ht="15.75" customHeight="1">
      <c r="J825" s="3"/>
    </row>
    <row r="826" ht="15.75" customHeight="1">
      <c r="J826" s="3"/>
    </row>
    <row r="827" ht="15.75" customHeight="1">
      <c r="J827" s="3"/>
    </row>
    <row r="828" ht="15.75" customHeight="1">
      <c r="J828" s="3"/>
    </row>
    <row r="829" ht="15.75" customHeight="1">
      <c r="J829" s="3"/>
    </row>
    <row r="830" ht="15.75" customHeight="1">
      <c r="J830" s="3"/>
    </row>
    <row r="831" ht="15.75" customHeight="1">
      <c r="J831" s="3"/>
    </row>
    <row r="832" ht="15.75" customHeight="1">
      <c r="J832" s="3"/>
    </row>
    <row r="833" ht="15.75" customHeight="1">
      <c r="J833" s="3"/>
    </row>
    <row r="834" ht="15.75" customHeight="1">
      <c r="J834" s="3"/>
    </row>
    <row r="835" ht="15.75" customHeight="1">
      <c r="J835" s="3"/>
    </row>
    <row r="836" ht="15.75" customHeight="1">
      <c r="J836" s="3"/>
    </row>
    <row r="837" ht="15.75" customHeight="1">
      <c r="J837" s="3"/>
    </row>
    <row r="838" ht="15.75" customHeight="1">
      <c r="J838" s="3"/>
    </row>
    <row r="839" ht="15.75" customHeight="1">
      <c r="J839" s="3"/>
    </row>
    <row r="840" ht="15.75" customHeight="1">
      <c r="J840" s="3"/>
    </row>
    <row r="841" ht="15.75" customHeight="1">
      <c r="J841" s="3"/>
    </row>
    <row r="842" ht="15.75" customHeight="1">
      <c r="J842" s="3"/>
    </row>
    <row r="843" ht="15.75" customHeight="1">
      <c r="J843" s="3"/>
    </row>
    <row r="844" ht="15.75" customHeight="1">
      <c r="J844" s="3"/>
    </row>
    <row r="845" ht="15.75" customHeight="1">
      <c r="J845" s="3"/>
    </row>
    <row r="846" ht="15.75" customHeight="1">
      <c r="J846" s="3"/>
    </row>
    <row r="847" ht="15.75" customHeight="1">
      <c r="J847" s="3"/>
    </row>
    <row r="848" ht="15.75" customHeight="1">
      <c r="J848" s="3"/>
    </row>
    <row r="849" ht="15.75" customHeight="1">
      <c r="J849" s="3"/>
    </row>
    <row r="850" ht="15.75" customHeight="1">
      <c r="J850" s="3"/>
    </row>
    <row r="851" ht="15.75" customHeight="1">
      <c r="J851" s="3"/>
    </row>
    <row r="852" ht="15.75" customHeight="1">
      <c r="J852" s="3"/>
    </row>
    <row r="853" ht="15.75" customHeight="1">
      <c r="J853" s="3"/>
    </row>
    <row r="854" ht="15.75" customHeight="1">
      <c r="J854" s="3"/>
    </row>
    <row r="855" ht="15.75" customHeight="1">
      <c r="J855" s="3"/>
    </row>
    <row r="856" ht="15.75" customHeight="1">
      <c r="J856" s="3"/>
    </row>
    <row r="857" ht="15.75" customHeight="1">
      <c r="J857" s="3"/>
    </row>
    <row r="858" ht="15.75" customHeight="1">
      <c r="J858" s="3"/>
    </row>
    <row r="859" ht="15.75" customHeight="1">
      <c r="J859" s="3"/>
    </row>
    <row r="860" ht="15.75" customHeight="1">
      <c r="J860" s="3"/>
    </row>
    <row r="861" ht="15.75" customHeight="1">
      <c r="J861" s="3"/>
    </row>
    <row r="862" ht="15.75" customHeight="1">
      <c r="J862" s="3"/>
    </row>
    <row r="863" ht="15.75" customHeight="1">
      <c r="J863" s="3"/>
    </row>
    <row r="864" ht="15.75" customHeight="1">
      <c r="J864" s="3"/>
    </row>
    <row r="865" ht="15.75" customHeight="1">
      <c r="J865" s="3"/>
    </row>
    <row r="866" ht="15.75" customHeight="1">
      <c r="J866" s="3"/>
    </row>
    <row r="867" ht="15.75" customHeight="1">
      <c r="J867" s="3"/>
    </row>
    <row r="868" ht="15.75" customHeight="1">
      <c r="J868" s="3"/>
    </row>
    <row r="869" ht="15.75" customHeight="1">
      <c r="J869" s="3"/>
    </row>
    <row r="870" ht="15.75" customHeight="1">
      <c r="J870" s="3"/>
    </row>
    <row r="871" ht="15.75" customHeight="1">
      <c r="J871" s="3"/>
    </row>
    <row r="872" ht="15.75" customHeight="1">
      <c r="J872" s="3"/>
    </row>
    <row r="873" ht="15.75" customHeight="1">
      <c r="J873" s="3"/>
    </row>
    <row r="874" ht="15.75" customHeight="1">
      <c r="J874" s="3"/>
    </row>
    <row r="875" ht="15.75" customHeight="1">
      <c r="J875" s="3"/>
    </row>
    <row r="876" ht="15.75" customHeight="1">
      <c r="J876" s="3"/>
    </row>
    <row r="877" ht="15.75" customHeight="1">
      <c r="J877" s="3"/>
    </row>
    <row r="878" ht="15.75" customHeight="1">
      <c r="J878" s="3"/>
    </row>
    <row r="879" ht="15.75" customHeight="1">
      <c r="J879" s="3"/>
    </row>
    <row r="880" ht="15.75" customHeight="1">
      <c r="J880" s="3"/>
    </row>
    <row r="881" ht="15.75" customHeight="1">
      <c r="J881" s="3"/>
    </row>
    <row r="882" ht="15.75" customHeight="1">
      <c r="J882" s="3"/>
    </row>
    <row r="883" ht="15.75" customHeight="1">
      <c r="J883" s="3"/>
    </row>
    <row r="884" ht="15.75" customHeight="1">
      <c r="J884" s="3"/>
    </row>
    <row r="885" ht="15.75" customHeight="1">
      <c r="J885" s="3"/>
    </row>
    <row r="886" ht="15.75" customHeight="1">
      <c r="J886" s="3"/>
    </row>
    <row r="887" ht="15.75" customHeight="1">
      <c r="J887" s="3"/>
    </row>
    <row r="888" ht="15.75" customHeight="1">
      <c r="J888" s="3"/>
    </row>
    <row r="889" ht="15.75" customHeight="1">
      <c r="J889" s="3"/>
    </row>
    <row r="890" ht="15.75" customHeight="1">
      <c r="J890" s="3"/>
    </row>
    <row r="891" ht="15.75" customHeight="1">
      <c r="J891" s="3"/>
    </row>
    <row r="892" ht="15.75" customHeight="1">
      <c r="J892" s="3"/>
    </row>
    <row r="893" ht="15.75" customHeight="1">
      <c r="J893" s="3"/>
    </row>
    <row r="894" ht="15.75" customHeight="1">
      <c r="J894" s="3"/>
    </row>
    <row r="895" ht="15.75" customHeight="1">
      <c r="J895" s="3"/>
    </row>
    <row r="896" ht="15.75" customHeight="1">
      <c r="J896" s="3"/>
    </row>
    <row r="897" ht="15.75" customHeight="1">
      <c r="J897" s="3"/>
    </row>
    <row r="898" ht="15.75" customHeight="1">
      <c r="J898" s="3"/>
    </row>
    <row r="899" ht="15.75" customHeight="1">
      <c r="J899" s="3"/>
    </row>
    <row r="900" ht="15.75" customHeight="1">
      <c r="J900" s="3"/>
    </row>
    <row r="901" ht="15.75" customHeight="1">
      <c r="J901" s="3"/>
    </row>
    <row r="902" ht="15.75" customHeight="1">
      <c r="J902" s="3"/>
    </row>
    <row r="903" ht="15.75" customHeight="1">
      <c r="J903" s="3"/>
    </row>
    <row r="904" ht="15.75" customHeight="1">
      <c r="J904" s="3"/>
    </row>
    <row r="905" ht="15.75" customHeight="1">
      <c r="J905" s="3"/>
    </row>
    <row r="906" ht="15.75" customHeight="1">
      <c r="J906" s="3"/>
    </row>
    <row r="907" ht="15.75" customHeight="1">
      <c r="J907" s="3"/>
    </row>
    <row r="908" ht="15.75" customHeight="1">
      <c r="J908" s="3"/>
    </row>
    <row r="909" ht="15.75" customHeight="1">
      <c r="J909" s="3"/>
    </row>
    <row r="910" ht="15.75" customHeight="1">
      <c r="J910" s="3"/>
    </row>
    <row r="911" ht="15.75" customHeight="1">
      <c r="J911" s="3"/>
    </row>
    <row r="912" ht="15.75" customHeight="1">
      <c r="J912" s="3"/>
    </row>
    <row r="913" ht="15.75" customHeight="1">
      <c r="J913" s="3"/>
    </row>
    <row r="914" ht="15.75" customHeight="1">
      <c r="J914" s="3"/>
    </row>
    <row r="915" ht="15.75" customHeight="1">
      <c r="J915" s="3"/>
    </row>
    <row r="916" ht="15.75" customHeight="1">
      <c r="J916" s="3"/>
    </row>
    <row r="917" ht="15.75" customHeight="1">
      <c r="J917" s="3"/>
    </row>
    <row r="918" ht="15.75" customHeight="1">
      <c r="J918" s="3"/>
    </row>
    <row r="919" ht="15.75" customHeight="1">
      <c r="J919" s="3"/>
    </row>
    <row r="920" ht="15.75" customHeight="1">
      <c r="J920" s="3"/>
    </row>
    <row r="921" ht="15.75" customHeight="1">
      <c r="J921" s="3"/>
    </row>
    <row r="922" ht="15.75" customHeight="1">
      <c r="J922" s="3"/>
    </row>
    <row r="923" ht="15.75" customHeight="1">
      <c r="J923" s="3"/>
    </row>
    <row r="924" ht="15.75" customHeight="1">
      <c r="J924" s="3"/>
    </row>
    <row r="925" ht="15.75" customHeight="1">
      <c r="J925" s="3"/>
    </row>
    <row r="926" ht="15.75" customHeight="1">
      <c r="J926" s="3"/>
    </row>
    <row r="927" ht="15.75" customHeight="1">
      <c r="J927" s="3"/>
    </row>
    <row r="928" ht="15.75" customHeight="1">
      <c r="J928" s="3"/>
    </row>
    <row r="929" ht="15.75" customHeight="1">
      <c r="J929" s="3"/>
    </row>
    <row r="930" ht="15.75" customHeight="1">
      <c r="J930" s="3"/>
    </row>
    <row r="931" ht="15.75" customHeight="1">
      <c r="J931" s="3"/>
    </row>
    <row r="932" ht="15.75" customHeight="1">
      <c r="J932" s="3"/>
    </row>
    <row r="933" ht="15.75" customHeight="1">
      <c r="J933" s="3"/>
    </row>
    <row r="934" ht="15.75" customHeight="1">
      <c r="J934" s="3"/>
    </row>
    <row r="935" ht="15.75" customHeight="1">
      <c r="J935" s="3"/>
    </row>
    <row r="936" ht="15.75" customHeight="1">
      <c r="J936" s="3"/>
    </row>
    <row r="937" ht="15.75" customHeight="1">
      <c r="J937" s="3"/>
    </row>
    <row r="938" ht="15.75" customHeight="1">
      <c r="J938" s="3"/>
    </row>
    <row r="939" ht="15.75" customHeight="1">
      <c r="J939" s="3"/>
    </row>
    <row r="940" ht="15.75" customHeight="1">
      <c r="J940" s="3"/>
    </row>
    <row r="941" ht="15.75" customHeight="1">
      <c r="J941" s="3"/>
    </row>
    <row r="942" ht="15.75" customHeight="1">
      <c r="J942" s="3"/>
    </row>
    <row r="943" ht="15.75" customHeight="1">
      <c r="J943" s="3"/>
    </row>
    <row r="944" ht="15.75" customHeight="1">
      <c r="J944" s="3"/>
    </row>
    <row r="945" ht="15.75" customHeight="1">
      <c r="J945" s="3"/>
    </row>
    <row r="946" ht="15.75" customHeight="1">
      <c r="J946" s="3"/>
    </row>
    <row r="947" ht="15.75" customHeight="1">
      <c r="J947" s="3"/>
    </row>
    <row r="948" ht="15.75" customHeight="1">
      <c r="J948" s="3"/>
    </row>
    <row r="949" ht="15.75" customHeight="1">
      <c r="J949" s="3"/>
    </row>
    <row r="950" ht="15.75" customHeight="1">
      <c r="J950" s="3"/>
    </row>
    <row r="951" ht="15.75" customHeight="1">
      <c r="J951" s="3"/>
    </row>
    <row r="952" ht="15.75" customHeight="1">
      <c r="J952" s="3"/>
    </row>
    <row r="953" ht="15.75" customHeight="1">
      <c r="J953" s="3"/>
    </row>
    <row r="954" ht="15.75" customHeight="1">
      <c r="J954" s="3"/>
    </row>
    <row r="955" ht="15.75" customHeight="1">
      <c r="J955" s="3"/>
    </row>
    <row r="956" ht="15.75" customHeight="1">
      <c r="J956" s="3"/>
    </row>
    <row r="957" ht="15.75" customHeight="1">
      <c r="J957" s="3"/>
    </row>
    <row r="958" ht="15.75" customHeight="1">
      <c r="J958" s="3"/>
    </row>
    <row r="959" ht="15.75" customHeight="1">
      <c r="J959" s="3"/>
    </row>
    <row r="960" ht="15.75" customHeight="1">
      <c r="J960" s="3"/>
    </row>
    <row r="961" ht="15.75" customHeight="1">
      <c r="J961" s="3"/>
    </row>
    <row r="962" ht="15.75" customHeight="1">
      <c r="J962" s="3"/>
    </row>
    <row r="963" ht="15.75" customHeight="1">
      <c r="J963" s="3"/>
    </row>
    <row r="964" ht="15.75" customHeight="1">
      <c r="J964" s="3"/>
    </row>
    <row r="965" ht="15.75" customHeight="1">
      <c r="J965" s="3"/>
    </row>
    <row r="966" ht="15.75" customHeight="1">
      <c r="J966" s="3"/>
    </row>
    <row r="967" ht="15.75" customHeight="1">
      <c r="J967" s="3"/>
    </row>
    <row r="968" ht="15.75" customHeight="1">
      <c r="J968" s="3"/>
    </row>
    <row r="969" ht="15.75" customHeight="1">
      <c r="J969" s="3"/>
    </row>
    <row r="970" ht="15.75" customHeight="1">
      <c r="J970" s="3"/>
    </row>
    <row r="971" ht="15.75" customHeight="1">
      <c r="J971" s="3"/>
    </row>
    <row r="972" ht="15.75" customHeight="1">
      <c r="J972" s="3"/>
    </row>
    <row r="973" ht="15.75" customHeight="1">
      <c r="J973" s="3"/>
    </row>
    <row r="974" ht="15.75" customHeight="1">
      <c r="J974" s="3"/>
    </row>
    <row r="975" ht="15.75" customHeight="1">
      <c r="J975" s="3"/>
    </row>
    <row r="976" ht="15.75" customHeight="1">
      <c r="J976" s="3"/>
    </row>
    <row r="977" ht="15.75" customHeight="1">
      <c r="J977" s="3"/>
    </row>
    <row r="978" ht="15.75" customHeight="1">
      <c r="J978" s="3"/>
    </row>
    <row r="979" ht="15.75" customHeight="1">
      <c r="J979" s="3"/>
    </row>
    <row r="980" ht="15.75" customHeight="1">
      <c r="J980" s="3"/>
    </row>
    <row r="981" ht="15.75" customHeight="1">
      <c r="J981" s="3"/>
    </row>
    <row r="982" ht="15.75" customHeight="1">
      <c r="J982" s="3"/>
    </row>
    <row r="983" ht="15.75" customHeight="1">
      <c r="J983" s="3"/>
    </row>
    <row r="984" ht="15.75" customHeight="1">
      <c r="J984" s="3"/>
    </row>
    <row r="985" ht="15.75" customHeight="1">
      <c r="J985" s="3"/>
    </row>
    <row r="986" ht="15.75" customHeight="1">
      <c r="J986" s="3"/>
    </row>
    <row r="987" ht="15.75" customHeight="1">
      <c r="J987" s="3"/>
    </row>
    <row r="988" ht="15.75" customHeight="1">
      <c r="J988" s="3"/>
    </row>
    <row r="989" ht="15.75" customHeight="1">
      <c r="J989" s="3"/>
    </row>
    <row r="990" ht="15.75" customHeight="1">
      <c r="J990" s="3"/>
    </row>
    <row r="991" ht="15.75" customHeight="1">
      <c r="J991" s="3"/>
    </row>
    <row r="992" ht="15.75" customHeight="1">
      <c r="J992" s="3"/>
    </row>
    <row r="993" ht="15.75" customHeight="1">
      <c r="J993" s="3"/>
    </row>
    <row r="994" ht="15.75" customHeight="1">
      <c r="J994" s="3"/>
    </row>
    <row r="995" ht="15.75" customHeight="1">
      <c r="J995" s="3"/>
    </row>
    <row r="996" ht="15.75" customHeight="1">
      <c r="J996" s="3"/>
    </row>
    <row r="997" ht="15.75" customHeight="1">
      <c r="J997" s="3"/>
    </row>
    <row r="998" ht="15.75" customHeight="1">
      <c r="J998" s="3"/>
    </row>
    <row r="999" ht="15.75" customHeight="1">
      <c r="J999" s="3"/>
    </row>
    <row r="1000" ht="15.75" customHeight="1">
      <c r="J1000" s="3"/>
    </row>
  </sheetData>
  <autoFilter ref="$A$5:$J$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36C09"/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39.0"/>
    <col customWidth="1" min="3" max="3" width="7.88"/>
    <col customWidth="1" min="4" max="4" width="6.63"/>
    <col customWidth="1" min="5" max="5" width="7.13"/>
    <col customWidth="1" min="6" max="6" width="7.0"/>
    <col customWidth="1" min="7" max="7" width="6.13"/>
    <col customWidth="1" min="8" max="8" width="6.88"/>
    <col customWidth="1" min="9" max="9" width="8.5"/>
    <col customWidth="1" min="10" max="11" width="10.5"/>
    <col customWidth="1" min="12" max="12" width="10.0"/>
    <col customWidth="1" min="13" max="13" width="2.75"/>
    <col customWidth="1" min="14" max="14" width="5.5"/>
    <col customWidth="1" min="15" max="15" width="7.25"/>
    <col customWidth="1" min="16" max="16" width="40.5"/>
    <col customWidth="1" min="17" max="26" width="10.0"/>
  </cols>
  <sheetData>
    <row r="1">
      <c r="I1" s="31"/>
      <c r="J1" s="3"/>
    </row>
    <row r="2">
      <c r="A2" s="38" t="s">
        <v>81</v>
      </c>
    </row>
    <row r="3">
      <c r="I3" s="31"/>
      <c r="J3" s="3"/>
    </row>
    <row r="4">
      <c r="I4" s="31"/>
      <c r="J4" s="3"/>
      <c r="M4" s="4"/>
      <c r="N4" s="4"/>
      <c r="O4" s="4"/>
      <c r="P4" s="4"/>
    </row>
    <row r="5">
      <c r="A5" s="39" t="s">
        <v>1</v>
      </c>
      <c r="B5" s="40" t="s">
        <v>2</v>
      </c>
      <c r="C5" s="40" t="s">
        <v>3</v>
      </c>
      <c r="D5" s="41" t="s">
        <v>4</v>
      </c>
      <c r="E5" s="41" t="s">
        <v>5</v>
      </c>
      <c r="F5" s="41" t="s">
        <v>5</v>
      </c>
      <c r="G5" s="41" t="s">
        <v>6</v>
      </c>
      <c r="H5" s="41" t="s">
        <v>7</v>
      </c>
      <c r="I5" s="42" t="s">
        <v>8</v>
      </c>
      <c r="J5" s="43" t="s">
        <v>9</v>
      </c>
      <c r="M5" s="9"/>
      <c r="N5" s="44"/>
      <c r="O5" s="11"/>
    </row>
    <row r="6">
      <c r="A6" s="45">
        <v>1.0</v>
      </c>
      <c r="B6" s="45" t="s">
        <v>82</v>
      </c>
      <c r="C6" s="45" t="s">
        <v>17</v>
      </c>
      <c r="D6" s="46">
        <v>17.0</v>
      </c>
      <c r="E6" s="46">
        <v>0.0</v>
      </c>
      <c r="F6" s="46">
        <v>131.0</v>
      </c>
      <c r="G6" s="46">
        <v>113.0</v>
      </c>
      <c r="H6" s="46">
        <f t="shared" ref="H6:H36" si="1">(D6+E6+F6)-G6</f>
        <v>35</v>
      </c>
      <c r="I6" s="47">
        <v>1479.0</v>
      </c>
      <c r="J6" s="48">
        <f t="shared" ref="J6:J8" si="2">H6*I6</f>
        <v>51765</v>
      </c>
      <c r="M6" s="4"/>
      <c r="N6" s="22"/>
      <c r="O6" s="4"/>
    </row>
    <row r="7">
      <c r="A7" s="45">
        <v>2.0</v>
      </c>
      <c r="B7" s="45" t="s">
        <v>83</v>
      </c>
      <c r="C7" s="45" t="s">
        <v>17</v>
      </c>
      <c r="D7" s="46">
        <v>6.0</v>
      </c>
      <c r="E7" s="46">
        <v>0.0</v>
      </c>
      <c r="F7" s="46">
        <v>0.0</v>
      </c>
      <c r="G7" s="46">
        <v>2.0</v>
      </c>
      <c r="H7" s="46">
        <f t="shared" si="1"/>
        <v>4</v>
      </c>
      <c r="I7" s="47">
        <v>809.0</v>
      </c>
      <c r="J7" s="48">
        <f t="shared" si="2"/>
        <v>3236</v>
      </c>
      <c r="M7" s="4"/>
      <c r="N7" s="22"/>
      <c r="O7" s="4"/>
    </row>
    <row r="8">
      <c r="A8" s="45">
        <v>3.0</v>
      </c>
      <c r="B8" s="45" t="s">
        <v>84</v>
      </c>
      <c r="C8" s="49" t="s">
        <v>17</v>
      </c>
      <c r="D8" s="50">
        <v>10.0</v>
      </c>
      <c r="E8" s="50">
        <v>0.0</v>
      </c>
      <c r="F8" s="50">
        <v>0.0</v>
      </c>
      <c r="G8" s="50">
        <v>3.0</v>
      </c>
      <c r="H8" s="50">
        <f t="shared" si="1"/>
        <v>7</v>
      </c>
      <c r="I8" s="47">
        <v>415.0</v>
      </c>
      <c r="J8" s="48">
        <f t="shared" si="2"/>
        <v>2905</v>
      </c>
      <c r="M8" s="4"/>
      <c r="N8" s="22"/>
      <c r="O8" s="27"/>
    </row>
    <row r="9">
      <c r="A9" s="45">
        <v>4.0</v>
      </c>
      <c r="B9" s="49" t="s">
        <v>85</v>
      </c>
      <c r="C9" s="45" t="s">
        <v>17</v>
      </c>
      <c r="D9" s="46">
        <v>0.0</v>
      </c>
      <c r="E9" s="46">
        <v>0.0</v>
      </c>
      <c r="F9" s="50">
        <v>0.0</v>
      </c>
      <c r="G9" s="46">
        <v>0.0</v>
      </c>
      <c r="H9" s="50">
        <f t="shared" si="1"/>
        <v>0</v>
      </c>
      <c r="I9" s="47">
        <v>208.0</v>
      </c>
      <c r="J9" s="48"/>
      <c r="M9" s="4"/>
      <c r="N9" s="22"/>
      <c r="O9" s="27"/>
    </row>
    <row r="10">
      <c r="A10" s="45">
        <v>5.0</v>
      </c>
      <c r="B10" s="49" t="s">
        <v>86</v>
      </c>
      <c r="C10" s="45" t="s">
        <v>17</v>
      </c>
      <c r="D10" s="46">
        <v>55.0</v>
      </c>
      <c r="E10" s="46">
        <v>0.0</v>
      </c>
      <c r="F10" s="50">
        <v>0.0</v>
      </c>
      <c r="G10" s="46">
        <v>0.0</v>
      </c>
      <c r="H10" s="50">
        <f t="shared" si="1"/>
        <v>55</v>
      </c>
      <c r="I10" s="47">
        <v>292.0</v>
      </c>
      <c r="J10" s="48">
        <f t="shared" ref="J10:J27" si="3">H10*I10</f>
        <v>16060</v>
      </c>
      <c r="M10" s="4"/>
      <c r="N10" s="22"/>
      <c r="O10" s="27"/>
    </row>
    <row r="11">
      <c r="A11" s="45">
        <v>6.0</v>
      </c>
      <c r="B11" s="45" t="s">
        <v>87</v>
      </c>
      <c r="C11" s="45" t="s">
        <v>17</v>
      </c>
      <c r="D11" s="46">
        <v>19.0</v>
      </c>
      <c r="E11" s="46">
        <v>0.0</v>
      </c>
      <c r="F11" s="50">
        <v>0.0</v>
      </c>
      <c r="G11" s="46">
        <v>0.0</v>
      </c>
      <c r="H11" s="50">
        <f t="shared" si="1"/>
        <v>19</v>
      </c>
      <c r="I11" s="47">
        <v>633.0</v>
      </c>
      <c r="J11" s="48">
        <f t="shared" si="3"/>
        <v>12027</v>
      </c>
      <c r="M11" s="4"/>
      <c r="N11" s="22"/>
      <c r="O11" s="4"/>
    </row>
    <row r="12">
      <c r="A12" s="45">
        <v>7.0</v>
      </c>
      <c r="B12" s="45" t="s">
        <v>88</v>
      </c>
      <c r="C12" s="49" t="s">
        <v>34</v>
      </c>
      <c r="D12" s="50">
        <v>3.0</v>
      </c>
      <c r="E12" s="50">
        <v>0.0</v>
      </c>
      <c r="F12" s="50">
        <v>30.0</v>
      </c>
      <c r="G12" s="50">
        <v>14.0</v>
      </c>
      <c r="H12" s="50">
        <f t="shared" si="1"/>
        <v>19</v>
      </c>
      <c r="I12" s="47">
        <v>7367.0</v>
      </c>
      <c r="J12" s="48">
        <f t="shared" si="3"/>
        <v>139973</v>
      </c>
      <c r="M12" s="4"/>
      <c r="N12" s="22"/>
      <c r="O12" s="4"/>
    </row>
    <row r="13">
      <c r="A13" s="45">
        <v>8.0</v>
      </c>
      <c r="B13" s="45" t="s">
        <v>89</v>
      </c>
      <c r="C13" s="49" t="s">
        <v>34</v>
      </c>
      <c r="D13" s="50">
        <v>9.0</v>
      </c>
      <c r="E13" s="50">
        <v>5.0</v>
      </c>
      <c r="F13" s="50">
        <v>27.0</v>
      </c>
      <c r="G13" s="50">
        <v>8.0</v>
      </c>
      <c r="H13" s="50">
        <f t="shared" si="1"/>
        <v>33</v>
      </c>
      <c r="I13" s="47">
        <v>6339.0</v>
      </c>
      <c r="J13" s="48">
        <f t="shared" si="3"/>
        <v>209187</v>
      </c>
      <c r="M13" s="4"/>
      <c r="N13" s="22"/>
      <c r="O13" s="4"/>
    </row>
    <row r="14">
      <c r="A14" s="45">
        <v>9.0</v>
      </c>
      <c r="B14" s="45" t="s">
        <v>90</v>
      </c>
      <c r="C14" s="45" t="s">
        <v>17</v>
      </c>
      <c r="D14" s="46">
        <v>203.0</v>
      </c>
      <c r="E14" s="46">
        <v>0.0</v>
      </c>
      <c r="F14" s="50">
        <v>0.0</v>
      </c>
      <c r="G14" s="51">
        <v>23.0</v>
      </c>
      <c r="H14" s="50">
        <f t="shared" si="1"/>
        <v>180</v>
      </c>
      <c r="I14" s="47">
        <v>272.0</v>
      </c>
      <c r="J14" s="48">
        <f t="shared" si="3"/>
        <v>48960</v>
      </c>
      <c r="M14" s="4"/>
      <c r="N14" s="22"/>
      <c r="O14" s="4"/>
    </row>
    <row r="15">
      <c r="A15" s="45">
        <v>10.0</v>
      </c>
      <c r="B15" s="45" t="s">
        <v>91</v>
      </c>
      <c r="C15" s="45" t="s">
        <v>17</v>
      </c>
      <c r="D15" s="46">
        <v>58.0</v>
      </c>
      <c r="E15" s="46">
        <v>0.0</v>
      </c>
      <c r="F15" s="50">
        <v>0.0</v>
      </c>
      <c r="G15" s="46">
        <v>52.0</v>
      </c>
      <c r="H15" s="50">
        <f t="shared" si="1"/>
        <v>6</v>
      </c>
      <c r="I15" s="52">
        <v>273.0</v>
      </c>
      <c r="J15" s="48">
        <f t="shared" si="3"/>
        <v>1638</v>
      </c>
      <c r="M15" s="4"/>
      <c r="N15" s="22"/>
      <c r="O15" s="4"/>
    </row>
    <row r="16">
      <c r="A16" s="45">
        <v>11.0</v>
      </c>
      <c r="B16" s="45" t="s">
        <v>92</v>
      </c>
      <c r="C16" s="45" t="s">
        <v>13</v>
      </c>
      <c r="D16" s="46">
        <v>20.0</v>
      </c>
      <c r="E16" s="46">
        <v>0.0</v>
      </c>
      <c r="F16" s="46">
        <v>0.0</v>
      </c>
      <c r="G16" s="46">
        <v>2.0</v>
      </c>
      <c r="H16" s="46">
        <f t="shared" si="1"/>
        <v>18</v>
      </c>
      <c r="I16" s="47">
        <v>149.0</v>
      </c>
      <c r="J16" s="48">
        <f t="shared" si="3"/>
        <v>2682</v>
      </c>
      <c r="M16" s="4"/>
      <c r="N16" s="22"/>
      <c r="O16" s="4"/>
    </row>
    <row r="17">
      <c r="A17" s="45">
        <v>12.0</v>
      </c>
      <c r="B17" s="45" t="s">
        <v>93</v>
      </c>
      <c r="C17" s="45" t="s">
        <v>94</v>
      </c>
      <c r="D17" s="46">
        <v>4.0</v>
      </c>
      <c r="E17" s="46">
        <v>0.0</v>
      </c>
      <c r="F17" s="46">
        <v>0.0</v>
      </c>
      <c r="G17" s="46">
        <v>2.0</v>
      </c>
      <c r="H17" s="46">
        <f t="shared" si="1"/>
        <v>2</v>
      </c>
      <c r="I17" s="47">
        <v>406.0</v>
      </c>
      <c r="J17" s="48">
        <f t="shared" si="3"/>
        <v>812</v>
      </c>
      <c r="M17" s="4"/>
      <c r="N17" s="22"/>
      <c r="O17" s="4"/>
    </row>
    <row r="18">
      <c r="A18" s="45">
        <v>13.0</v>
      </c>
      <c r="B18" s="45" t="s">
        <v>95</v>
      </c>
      <c r="C18" s="45" t="s">
        <v>17</v>
      </c>
      <c r="D18" s="46">
        <v>3.0</v>
      </c>
      <c r="E18" s="46">
        <v>0.0</v>
      </c>
      <c r="F18" s="50">
        <v>0.0</v>
      </c>
      <c r="G18" s="46">
        <v>0.0</v>
      </c>
      <c r="H18" s="50">
        <f t="shared" si="1"/>
        <v>3</v>
      </c>
      <c r="I18" s="52">
        <v>2921.0</v>
      </c>
      <c r="J18" s="48">
        <f t="shared" si="3"/>
        <v>8763</v>
      </c>
      <c r="M18" s="4"/>
      <c r="N18" s="22"/>
      <c r="O18" s="4"/>
    </row>
    <row r="19">
      <c r="A19" s="45">
        <v>14.0</v>
      </c>
      <c r="B19" s="45" t="s">
        <v>96</v>
      </c>
      <c r="C19" s="45" t="s">
        <v>13</v>
      </c>
      <c r="D19" s="46">
        <v>5.0</v>
      </c>
      <c r="E19" s="46">
        <v>0.0</v>
      </c>
      <c r="F19" s="46">
        <v>0.0</v>
      </c>
      <c r="G19" s="46">
        <v>2.0</v>
      </c>
      <c r="H19" s="46">
        <f t="shared" si="1"/>
        <v>3</v>
      </c>
      <c r="I19" s="47">
        <v>3732.0</v>
      </c>
      <c r="J19" s="48">
        <f t="shared" si="3"/>
        <v>11196</v>
      </c>
      <c r="M19" s="4"/>
      <c r="N19" s="22"/>
      <c r="O19" s="4"/>
    </row>
    <row r="20">
      <c r="A20" s="45">
        <v>15.0</v>
      </c>
      <c r="B20" s="45" t="s">
        <v>97</v>
      </c>
      <c r="C20" s="45" t="s">
        <v>13</v>
      </c>
      <c r="D20" s="46">
        <v>10.0</v>
      </c>
      <c r="E20" s="46">
        <v>0.0</v>
      </c>
      <c r="F20" s="46">
        <v>0.0</v>
      </c>
      <c r="G20" s="46">
        <v>0.0</v>
      </c>
      <c r="H20" s="46">
        <f t="shared" si="1"/>
        <v>10</v>
      </c>
      <c r="I20" s="47">
        <v>179.0</v>
      </c>
      <c r="J20" s="48">
        <f t="shared" si="3"/>
        <v>1790</v>
      </c>
      <c r="M20" s="4"/>
      <c r="N20" s="22"/>
      <c r="O20" s="4"/>
    </row>
    <row r="21" ht="15.75" customHeight="1">
      <c r="A21" s="45">
        <v>16.0</v>
      </c>
      <c r="B21" s="45" t="s">
        <v>98</v>
      </c>
      <c r="C21" s="45" t="s">
        <v>13</v>
      </c>
      <c r="D21" s="46">
        <v>3.0</v>
      </c>
      <c r="E21" s="46">
        <v>0.0</v>
      </c>
      <c r="F21" s="46">
        <v>0.0</v>
      </c>
      <c r="G21" s="46">
        <v>0.0</v>
      </c>
      <c r="H21" s="46">
        <f t="shared" si="1"/>
        <v>3</v>
      </c>
      <c r="I21" s="47">
        <v>15811.0</v>
      </c>
      <c r="J21" s="48">
        <f t="shared" si="3"/>
        <v>47433</v>
      </c>
      <c r="M21" s="4"/>
      <c r="N21" s="22"/>
      <c r="O21" s="4"/>
    </row>
    <row r="22" ht="15.75" customHeight="1">
      <c r="A22" s="45">
        <v>17.0</v>
      </c>
      <c r="B22" s="45" t="s">
        <v>99</v>
      </c>
      <c r="C22" s="45" t="s">
        <v>17</v>
      </c>
      <c r="D22" s="46">
        <v>0.0</v>
      </c>
      <c r="E22" s="46">
        <v>0.0</v>
      </c>
      <c r="F22" s="46">
        <v>1.0</v>
      </c>
      <c r="G22" s="46">
        <v>0.0</v>
      </c>
      <c r="H22" s="46">
        <f t="shared" si="1"/>
        <v>1</v>
      </c>
      <c r="I22" s="47">
        <v>18989.0</v>
      </c>
      <c r="J22" s="48">
        <f t="shared" si="3"/>
        <v>18989</v>
      </c>
      <c r="M22" s="4"/>
      <c r="N22" s="22"/>
      <c r="O22" s="4"/>
    </row>
    <row r="23" ht="15.75" customHeight="1">
      <c r="A23" s="45">
        <v>18.0</v>
      </c>
      <c r="B23" s="45" t="s">
        <v>100</v>
      </c>
      <c r="C23" s="45" t="s">
        <v>101</v>
      </c>
      <c r="D23" s="46">
        <v>2.0</v>
      </c>
      <c r="E23" s="46">
        <v>0.0</v>
      </c>
      <c r="F23" s="50">
        <v>0.0</v>
      </c>
      <c r="G23" s="46">
        <v>2.0</v>
      </c>
      <c r="H23" s="50">
        <f t="shared" si="1"/>
        <v>0</v>
      </c>
      <c r="I23" s="52">
        <v>3141.0</v>
      </c>
      <c r="J23" s="48">
        <f t="shared" si="3"/>
        <v>0</v>
      </c>
      <c r="M23" s="4"/>
      <c r="N23" s="22"/>
      <c r="O23" s="4"/>
    </row>
    <row r="24" ht="15.75" customHeight="1">
      <c r="A24" s="45">
        <v>19.0</v>
      </c>
      <c r="B24" s="45" t="s">
        <v>102</v>
      </c>
      <c r="C24" s="45" t="s">
        <v>103</v>
      </c>
      <c r="D24" s="46">
        <v>7.0</v>
      </c>
      <c r="E24" s="46">
        <v>0.0</v>
      </c>
      <c r="F24" s="50">
        <v>0.0</v>
      </c>
      <c r="G24" s="46">
        <v>5.0</v>
      </c>
      <c r="H24" s="50">
        <f t="shared" si="1"/>
        <v>2</v>
      </c>
      <c r="I24" s="52">
        <v>1649.0</v>
      </c>
      <c r="J24" s="48">
        <f t="shared" si="3"/>
        <v>3298</v>
      </c>
      <c r="M24" s="4"/>
      <c r="N24" s="22"/>
      <c r="O24" s="4"/>
    </row>
    <row r="25" ht="15.75" customHeight="1">
      <c r="A25" s="45">
        <v>20.0</v>
      </c>
      <c r="B25" s="45" t="s">
        <v>104</v>
      </c>
      <c r="C25" s="45" t="s">
        <v>105</v>
      </c>
      <c r="D25" s="46">
        <v>18.0</v>
      </c>
      <c r="E25" s="46">
        <v>0.0</v>
      </c>
      <c r="F25" s="50">
        <v>0.0</v>
      </c>
      <c r="G25" s="46">
        <v>6.0</v>
      </c>
      <c r="H25" s="50">
        <f t="shared" si="1"/>
        <v>12</v>
      </c>
      <c r="I25" s="52">
        <v>2058.0</v>
      </c>
      <c r="J25" s="48">
        <f t="shared" si="3"/>
        <v>24696</v>
      </c>
      <c r="M25" s="4"/>
      <c r="N25" s="22"/>
      <c r="O25" s="4"/>
    </row>
    <row r="26" ht="15.75" customHeight="1">
      <c r="A26" s="45">
        <v>21.0</v>
      </c>
      <c r="B26" s="45" t="s">
        <v>106</v>
      </c>
      <c r="C26" s="45" t="s">
        <v>94</v>
      </c>
      <c r="D26" s="46">
        <v>0.0</v>
      </c>
      <c r="E26" s="46">
        <v>0.0</v>
      </c>
      <c r="F26" s="46">
        <v>1.0</v>
      </c>
      <c r="G26" s="46">
        <v>0.0</v>
      </c>
      <c r="H26" s="46">
        <f t="shared" si="1"/>
        <v>1</v>
      </c>
      <c r="I26" s="47">
        <v>4499.0</v>
      </c>
      <c r="J26" s="48">
        <f t="shared" si="3"/>
        <v>4499</v>
      </c>
      <c r="M26" s="4"/>
      <c r="N26" s="22"/>
      <c r="O26" s="4"/>
    </row>
    <row r="27" ht="15.75" customHeight="1">
      <c r="A27" s="45">
        <v>22.0</v>
      </c>
      <c r="B27" s="45" t="s">
        <v>107</v>
      </c>
      <c r="C27" s="45" t="s">
        <v>13</v>
      </c>
      <c r="D27" s="46">
        <v>10.0</v>
      </c>
      <c r="E27" s="46">
        <v>0.0</v>
      </c>
      <c r="F27" s="46">
        <v>0.0</v>
      </c>
      <c r="G27" s="46">
        <v>5.0</v>
      </c>
      <c r="H27" s="46">
        <f t="shared" si="1"/>
        <v>5</v>
      </c>
      <c r="I27" s="47">
        <v>327.0</v>
      </c>
      <c r="J27" s="48">
        <f t="shared" si="3"/>
        <v>1635</v>
      </c>
      <c r="M27" s="4"/>
      <c r="N27" s="22"/>
      <c r="O27" s="4"/>
    </row>
    <row r="28" ht="15.75" customHeight="1">
      <c r="A28" s="45">
        <v>23.0</v>
      </c>
      <c r="B28" s="45" t="s">
        <v>108</v>
      </c>
      <c r="C28" s="45" t="s">
        <v>109</v>
      </c>
      <c r="D28" s="46">
        <v>7.0</v>
      </c>
      <c r="E28" s="46">
        <v>0.0</v>
      </c>
      <c r="F28" s="46">
        <v>0.0</v>
      </c>
      <c r="G28" s="46">
        <v>0.0</v>
      </c>
      <c r="H28" s="46">
        <f t="shared" si="1"/>
        <v>7</v>
      </c>
      <c r="I28" s="53">
        <v>17850.0</v>
      </c>
      <c r="J28" s="48"/>
      <c r="M28" s="4"/>
      <c r="N28" s="22"/>
      <c r="O28" s="27"/>
    </row>
    <row r="29" ht="15.75" customHeight="1">
      <c r="A29" s="45">
        <v>24.0</v>
      </c>
      <c r="B29" s="45" t="s">
        <v>110</v>
      </c>
      <c r="C29" s="45" t="s">
        <v>109</v>
      </c>
      <c r="D29" s="46">
        <v>8.0</v>
      </c>
      <c r="E29" s="46">
        <v>0.0</v>
      </c>
      <c r="F29" s="46">
        <v>0.0</v>
      </c>
      <c r="G29" s="46">
        <v>0.0</v>
      </c>
      <c r="H29" s="46">
        <f t="shared" si="1"/>
        <v>8</v>
      </c>
      <c r="I29" s="53">
        <v>17850.0</v>
      </c>
      <c r="J29" s="48">
        <f t="shared" ref="J29:J36" si="4">H29*I29</f>
        <v>142800</v>
      </c>
      <c r="M29" s="4"/>
      <c r="N29" s="22"/>
      <c r="O29" s="27"/>
    </row>
    <row r="30" ht="15.75" customHeight="1">
      <c r="A30" s="45">
        <v>25.0</v>
      </c>
      <c r="B30" s="45" t="s">
        <v>111</v>
      </c>
      <c r="C30" s="45" t="s">
        <v>109</v>
      </c>
      <c r="D30" s="46">
        <v>9.0</v>
      </c>
      <c r="E30" s="46">
        <v>0.0</v>
      </c>
      <c r="F30" s="46">
        <v>0.0</v>
      </c>
      <c r="G30" s="46">
        <v>0.0</v>
      </c>
      <c r="H30" s="46">
        <f t="shared" si="1"/>
        <v>9</v>
      </c>
      <c r="I30" s="53">
        <v>17850.0</v>
      </c>
      <c r="J30" s="48">
        <f t="shared" si="4"/>
        <v>160650</v>
      </c>
      <c r="M30" s="4"/>
      <c r="N30" s="22"/>
      <c r="O30" s="4"/>
    </row>
    <row r="31" ht="15.75" customHeight="1">
      <c r="A31" s="45">
        <v>26.0</v>
      </c>
      <c r="B31" s="49" t="s">
        <v>112</v>
      </c>
      <c r="C31" s="49" t="s">
        <v>109</v>
      </c>
      <c r="D31" s="54">
        <v>0.0</v>
      </c>
      <c r="E31" s="54">
        <v>1000.0</v>
      </c>
      <c r="F31" s="50">
        <v>0.0</v>
      </c>
      <c r="G31" s="55">
        <v>612.0</v>
      </c>
      <c r="H31" s="50">
        <f t="shared" si="1"/>
        <v>388</v>
      </c>
      <c r="I31" s="56">
        <v>2270.0</v>
      </c>
      <c r="J31" s="48">
        <f t="shared" si="4"/>
        <v>880760</v>
      </c>
      <c r="M31" s="4"/>
      <c r="N31" s="22"/>
      <c r="O31" s="4"/>
    </row>
    <row r="32" ht="15.75" customHeight="1">
      <c r="A32" s="45">
        <v>27.0</v>
      </c>
      <c r="B32" s="49" t="s">
        <v>113</v>
      </c>
      <c r="C32" s="49" t="s">
        <v>109</v>
      </c>
      <c r="D32" s="54">
        <v>320.0</v>
      </c>
      <c r="E32" s="54">
        <v>200.0</v>
      </c>
      <c r="F32" s="50">
        <v>0.0</v>
      </c>
      <c r="G32" s="55">
        <v>309.0</v>
      </c>
      <c r="H32" s="50">
        <f t="shared" si="1"/>
        <v>211</v>
      </c>
      <c r="I32" s="56">
        <v>2808.0</v>
      </c>
      <c r="J32" s="48">
        <f t="shared" si="4"/>
        <v>592488</v>
      </c>
      <c r="M32" s="4"/>
      <c r="N32" s="22"/>
      <c r="O32" s="4"/>
    </row>
    <row r="33" ht="15.75" customHeight="1">
      <c r="A33" s="45">
        <v>28.0</v>
      </c>
      <c r="B33" s="45" t="s">
        <v>114</v>
      </c>
      <c r="C33" s="45" t="s">
        <v>115</v>
      </c>
      <c r="D33" s="46">
        <v>1.0</v>
      </c>
      <c r="E33" s="46">
        <v>0.0</v>
      </c>
      <c r="F33" s="46">
        <v>0.0</v>
      </c>
      <c r="G33" s="46">
        <v>1.0</v>
      </c>
      <c r="H33" s="46">
        <f t="shared" si="1"/>
        <v>0</v>
      </c>
      <c r="I33" s="47">
        <v>698.0</v>
      </c>
      <c r="J33" s="48">
        <f t="shared" si="4"/>
        <v>0</v>
      </c>
      <c r="M33" s="4"/>
      <c r="N33" s="22"/>
      <c r="O33" s="4"/>
    </row>
    <row r="34" ht="15.75" customHeight="1">
      <c r="A34" s="45">
        <v>29.0</v>
      </c>
      <c r="B34" s="45" t="s">
        <v>116</v>
      </c>
      <c r="C34" s="45" t="s">
        <v>34</v>
      </c>
      <c r="D34" s="46">
        <v>8.0</v>
      </c>
      <c r="E34" s="46">
        <v>0.0</v>
      </c>
      <c r="F34" s="46">
        <v>0.0</v>
      </c>
      <c r="G34" s="46">
        <v>0.0</v>
      </c>
      <c r="H34" s="46">
        <f t="shared" si="1"/>
        <v>8</v>
      </c>
      <c r="I34" s="47">
        <v>4363.0</v>
      </c>
      <c r="J34" s="48">
        <f t="shared" si="4"/>
        <v>34904</v>
      </c>
      <c r="M34" s="4"/>
      <c r="N34" s="22"/>
      <c r="O34" s="4"/>
    </row>
    <row r="35" ht="15.75" customHeight="1">
      <c r="A35" s="45">
        <v>30.0</v>
      </c>
      <c r="B35" s="45" t="s">
        <v>117</v>
      </c>
      <c r="C35" s="45" t="s">
        <v>34</v>
      </c>
      <c r="D35" s="46">
        <v>10.0</v>
      </c>
      <c r="E35" s="46">
        <v>0.0</v>
      </c>
      <c r="F35" s="50">
        <v>0.0</v>
      </c>
      <c r="G35" s="46">
        <v>0.0</v>
      </c>
      <c r="H35" s="50">
        <f t="shared" si="1"/>
        <v>10</v>
      </c>
      <c r="I35" s="47">
        <v>4518.0</v>
      </c>
      <c r="J35" s="48">
        <f t="shared" si="4"/>
        <v>45180</v>
      </c>
    </row>
    <row r="36" ht="15.75" customHeight="1">
      <c r="A36" s="45">
        <v>31.0</v>
      </c>
      <c r="B36" s="45" t="s">
        <v>118</v>
      </c>
      <c r="C36" s="45" t="s">
        <v>17</v>
      </c>
      <c r="D36" s="46">
        <v>150.0</v>
      </c>
      <c r="E36" s="46">
        <v>0.0</v>
      </c>
      <c r="F36" s="50">
        <v>0.0</v>
      </c>
      <c r="G36" s="46">
        <v>0.0</v>
      </c>
      <c r="H36" s="50">
        <f t="shared" si="1"/>
        <v>150</v>
      </c>
      <c r="I36" s="47">
        <v>132.0</v>
      </c>
      <c r="J36" s="48">
        <f t="shared" si="4"/>
        <v>19800</v>
      </c>
    </row>
    <row r="37" ht="15.75" customHeight="1">
      <c r="I37" s="57" t="s">
        <v>80</v>
      </c>
      <c r="J37" s="58">
        <f>SUM(J6:J36)</f>
        <v>2488126</v>
      </c>
      <c r="K37" s="3"/>
    </row>
    <row r="38" ht="15.75" customHeight="1"/>
    <row r="39" ht="15.75" customHeight="1"/>
    <row r="40" ht="15.75" customHeight="1">
      <c r="I40" s="31"/>
      <c r="J40" s="3"/>
    </row>
    <row r="41" ht="15.75" customHeight="1">
      <c r="I41" s="31"/>
      <c r="J41" s="3"/>
    </row>
    <row r="42" ht="15.75" customHeight="1">
      <c r="I42" s="31"/>
      <c r="J42" s="3"/>
    </row>
    <row r="43" ht="15.75" customHeight="1">
      <c r="I43" s="31"/>
      <c r="J43" s="3"/>
    </row>
    <row r="44" ht="15.75" customHeight="1">
      <c r="I44" s="31"/>
      <c r="J44" s="3"/>
    </row>
    <row r="45" ht="15.75" customHeight="1">
      <c r="I45" s="31"/>
      <c r="J45" s="3"/>
    </row>
    <row r="46" ht="15.75" customHeight="1">
      <c r="I46" s="31"/>
      <c r="J46" s="3"/>
    </row>
    <row r="47" ht="15.75" customHeight="1">
      <c r="I47" s="31"/>
      <c r="J47" s="3"/>
    </row>
    <row r="48" ht="15.75" customHeight="1">
      <c r="I48" s="31"/>
      <c r="J48" s="3"/>
    </row>
    <row r="49" ht="15.75" customHeight="1">
      <c r="I49" s="31"/>
      <c r="J49" s="3"/>
    </row>
    <row r="50" ht="15.75" customHeight="1">
      <c r="I50" s="31"/>
      <c r="J50" s="3"/>
    </row>
    <row r="51" ht="15.75" customHeight="1">
      <c r="I51" s="31"/>
      <c r="J51" s="3"/>
    </row>
    <row r="52" ht="15.75" customHeight="1">
      <c r="I52" s="31"/>
      <c r="J52" s="3"/>
    </row>
    <row r="53" ht="15.75" customHeight="1">
      <c r="I53" s="31"/>
      <c r="J53" s="3"/>
    </row>
    <row r="54" ht="15.75" customHeight="1">
      <c r="I54" s="31"/>
      <c r="J54" s="3"/>
    </row>
    <row r="55" ht="15.75" customHeight="1">
      <c r="I55" s="31"/>
      <c r="J55" s="3"/>
    </row>
    <row r="56" ht="15.75" customHeight="1">
      <c r="I56" s="31"/>
      <c r="J56" s="3"/>
    </row>
    <row r="57" ht="15.75" customHeight="1">
      <c r="I57" s="31"/>
      <c r="J57" s="3"/>
    </row>
    <row r="58" ht="15.75" customHeight="1">
      <c r="I58" s="31"/>
      <c r="J58" s="3"/>
    </row>
    <row r="59" ht="15.75" customHeight="1">
      <c r="I59" s="31"/>
      <c r="J59" s="3"/>
    </row>
    <row r="60" ht="15.75" customHeight="1">
      <c r="I60" s="31"/>
      <c r="J60" s="3"/>
    </row>
    <row r="61" ht="15.75" customHeight="1">
      <c r="I61" s="31"/>
      <c r="J61" s="3"/>
    </row>
    <row r="62" ht="15.75" customHeight="1">
      <c r="I62" s="31"/>
      <c r="J62" s="3"/>
    </row>
    <row r="63" ht="15.75" customHeight="1">
      <c r="I63" s="31"/>
      <c r="J63" s="3"/>
    </row>
    <row r="64" ht="15.75" customHeight="1">
      <c r="I64" s="31"/>
      <c r="J64" s="3"/>
    </row>
    <row r="65" ht="15.75" customHeight="1">
      <c r="I65" s="31"/>
      <c r="J65" s="3"/>
    </row>
    <row r="66" ht="15.75" customHeight="1">
      <c r="I66" s="31"/>
      <c r="J66" s="3"/>
    </row>
    <row r="67" ht="15.75" customHeight="1">
      <c r="I67" s="31"/>
      <c r="J67" s="3"/>
    </row>
    <row r="68" ht="15.75" customHeight="1">
      <c r="I68" s="31"/>
      <c r="J68" s="3"/>
    </row>
    <row r="69" ht="15.75" customHeight="1">
      <c r="I69" s="31"/>
      <c r="J69" s="3"/>
    </row>
    <row r="70" ht="15.75" customHeight="1">
      <c r="I70" s="31"/>
      <c r="J70" s="3"/>
    </row>
    <row r="71" ht="15.75" customHeight="1">
      <c r="I71" s="31"/>
      <c r="J71" s="3"/>
    </row>
    <row r="72" ht="15.75" customHeight="1">
      <c r="I72" s="31"/>
      <c r="J72" s="3"/>
    </row>
    <row r="73" ht="15.75" customHeight="1">
      <c r="I73" s="31"/>
      <c r="J73" s="3"/>
    </row>
    <row r="74" ht="15.75" customHeight="1">
      <c r="I74" s="31"/>
      <c r="J74" s="3"/>
    </row>
    <row r="75" ht="15.75" customHeight="1">
      <c r="I75" s="31"/>
      <c r="J75" s="3"/>
    </row>
    <row r="76" ht="15.75" customHeight="1">
      <c r="I76" s="31"/>
      <c r="J76" s="3"/>
    </row>
    <row r="77" ht="15.75" customHeight="1">
      <c r="I77" s="31"/>
      <c r="J77" s="3"/>
    </row>
    <row r="78" ht="15.75" customHeight="1">
      <c r="I78" s="31"/>
      <c r="J78" s="3"/>
    </row>
    <row r="79" ht="15.75" customHeight="1">
      <c r="I79" s="31"/>
      <c r="J79" s="3"/>
    </row>
    <row r="80" ht="15.75" customHeight="1">
      <c r="I80" s="31"/>
      <c r="J80" s="3"/>
    </row>
    <row r="81" ht="15.75" customHeight="1">
      <c r="I81" s="31"/>
      <c r="J81" s="3"/>
    </row>
    <row r="82" ht="15.75" customHeight="1">
      <c r="I82" s="31"/>
      <c r="J82" s="3"/>
    </row>
    <row r="83" ht="15.75" customHeight="1">
      <c r="I83" s="31"/>
      <c r="J83" s="3"/>
    </row>
    <row r="84" ht="15.75" customHeight="1">
      <c r="I84" s="31"/>
      <c r="J84" s="3"/>
    </row>
    <row r="85" ht="15.75" customHeight="1">
      <c r="I85" s="31"/>
      <c r="J85" s="3"/>
    </row>
    <row r="86" ht="15.75" customHeight="1">
      <c r="I86" s="31"/>
      <c r="J86" s="3"/>
    </row>
    <row r="87" ht="15.75" customHeight="1">
      <c r="I87" s="31"/>
      <c r="J87" s="3"/>
    </row>
    <row r="88" ht="15.75" customHeight="1">
      <c r="I88" s="31"/>
      <c r="J88" s="3"/>
    </row>
    <row r="89" ht="15.75" customHeight="1">
      <c r="I89" s="31"/>
      <c r="J89" s="3"/>
    </row>
    <row r="90" ht="15.75" customHeight="1">
      <c r="I90" s="31"/>
      <c r="J90" s="3"/>
    </row>
    <row r="91" ht="15.75" customHeight="1">
      <c r="I91" s="31"/>
      <c r="J91" s="3"/>
    </row>
    <row r="92" ht="15.75" customHeight="1">
      <c r="I92" s="31"/>
      <c r="J92" s="3"/>
    </row>
    <row r="93" ht="15.75" customHeight="1">
      <c r="I93" s="31"/>
      <c r="J93" s="3"/>
    </row>
    <row r="94" ht="15.75" customHeight="1">
      <c r="I94" s="31"/>
      <c r="J94" s="3"/>
    </row>
    <row r="95" ht="15.75" customHeight="1">
      <c r="I95" s="31"/>
      <c r="J95" s="3"/>
    </row>
    <row r="96" ht="15.75" customHeight="1">
      <c r="I96" s="31"/>
      <c r="J96" s="3"/>
    </row>
    <row r="97" ht="15.75" customHeight="1">
      <c r="I97" s="31"/>
      <c r="J97" s="3"/>
    </row>
    <row r="98" ht="15.75" customHeight="1">
      <c r="I98" s="31"/>
      <c r="J98" s="3"/>
    </row>
    <row r="99" ht="15.75" customHeight="1">
      <c r="I99" s="31"/>
      <c r="J99" s="3"/>
    </row>
    <row r="100" ht="15.75" customHeight="1">
      <c r="I100" s="31"/>
      <c r="J100" s="3"/>
    </row>
    <row r="101" ht="15.75" customHeight="1">
      <c r="I101" s="31"/>
      <c r="J101" s="3"/>
    </row>
    <row r="102" ht="15.75" customHeight="1">
      <c r="I102" s="31"/>
      <c r="J102" s="3"/>
    </row>
    <row r="103" ht="15.75" customHeight="1">
      <c r="I103" s="31"/>
      <c r="J103" s="3"/>
    </row>
    <row r="104" ht="15.75" customHeight="1">
      <c r="I104" s="31"/>
      <c r="J104" s="3"/>
    </row>
    <row r="105" ht="15.75" customHeight="1">
      <c r="I105" s="31"/>
      <c r="J105" s="3"/>
    </row>
    <row r="106" ht="15.75" customHeight="1">
      <c r="I106" s="31"/>
      <c r="J106" s="3"/>
    </row>
    <row r="107" ht="15.75" customHeight="1">
      <c r="I107" s="31"/>
      <c r="J107" s="3"/>
    </row>
    <row r="108" ht="15.75" customHeight="1">
      <c r="I108" s="31"/>
      <c r="J108" s="3"/>
    </row>
    <row r="109" ht="15.75" customHeight="1">
      <c r="I109" s="31"/>
      <c r="J109" s="3"/>
    </row>
    <row r="110" ht="15.75" customHeight="1">
      <c r="I110" s="31"/>
      <c r="J110" s="3"/>
    </row>
    <row r="111" ht="15.75" customHeight="1">
      <c r="I111" s="31"/>
      <c r="J111" s="3"/>
    </row>
    <row r="112" ht="15.75" customHeight="1">
      <c r="I112" s="31"/>
      <c r="J112" s="3"/>
    </row>
    <row r="113" ht="15.75" customHeight="1">
      <c r="I113" s="31"/>
      <c r="J113" s="3"/>
    </row>
    <row r="114" ht="15.75" customHeight="1">
      <c r="I114" s="31"/>
      <c r="J114" s="3"/>
    </row>
    <row r="115" ht="15.75" customHeight="1">
      <c r="I115" s="31"/>
      <c r="J115" s="3"/>
    </row>
    <row r="116" ht="15.75" customHeight="1">
      <c r="I116" s="31"/>
      <c r="J116" s="3"/>
    </row>
    <row r="117" ht="15.75" customHeight="1">
      <c r="I117" s="31"/>
      <c r="J117" s="3"/>
    </row>
    <row r="118" ht="15.75" customHeight="1">
      <c r="I118" s="31"/>
      <c r="J118" s="3"/>
    </row>
    <row r="119" ht="15.75" customHeight="1">
      <c r="I119" s="31"/>
      <c r="J119" s="3"/>
    </row>
    <row r="120" ht="15.75" customHeight="1">
      <c r="I120" s="31"/>
      <c r="J120" s="3"/>
    </row>
    <row r="121" ht="15.75" customHeight="1">
      <c r="I121" s="31"/>
      <c r="J121" s="3"/>
    </row>
    <row r="122" ht="15.75" customHeight="1">
      <c r="I122" s="31"/>
      <c r="J122" s="3"/>
    </row>
    <row r="123" ht="15.75" customHeight="1">
      <c r="I123" s="31"/>
      <c r="J123" s="3"/>
    </row>
    <row r="124" ht="15.75" customHeight="1">
      <c r="I124" s="31"/>
      <c r="J124" s="3"/>
    </row>
    <row r="125" ht="15.75" customHeight="1">
      <c r="I125" s="31"/>
      <c r="J125" s="3"/>
    </row>
    <row r="126" ht="15.75" customHeight="1">
      <c r="I126" s="31"/>
      <c r="J126" s="3"/>
    </row>
    <row r="127" ht="15.75" customHeight="1">
      <c r="I127" s="31"/>
      <c r="J127" s="3"/>
    </row>
    <row r="128" ht="15.75" customHeight="1">
      <c r="I128" s="31"/>
      <c r="J128" s="3"/>
    </row>
    <row r="129" ht="15.75" customHeight="1">
      <c r="I129" s="31"/>
      <c r="J129" s="3"/>
    </row>
    <row r="130" ht="15.75" customHeight="1">
      <c r="I130" s="31"/>
      <c r="J130" s="3"/>
    </row>
    <row r="131" ht="15.75" customHeight="1">
      <c r="I131" s="31"/>
      <c r="J131" s="3"/>
    </row>
    <row r="132" ht="15.75" customHeight="1">
      <c r="I132" s="31"/>
      <c r="J132" s="3"/>
    </row>
    <row r="133" ht="15.75" customHeight="1">
      <c r="I133" s="31"/>
      <c r="J133" s="3"/>
    </row>
    <row r="134" ht="15.75" customHeight="1">
      <c r="I134" s="31"/>
      <c r="J134" s="3"/>
    </row>
    <row r="135" ht="15.75" customHeight="1">
      <c r="I135" s="31"/>
      <c r="J135" s="3"/>
    </row>
    <row r="136" ht="15.75" customHeight="1">
      <c r="I136" s="31"/>
      <c r="J136" s="3"/>
    </row>
    <row r="137" ht="15.75" customHeight="1">
      <c r="I137" s="31"/>
      <c r="J137" s="3"/>
    </row>
    <row r="138" ht="15.75" customHeight="1">
      <c r="I138" s="31"/>
      <c r="J138" s="3"/>
    </row>
    <row r="139" ht="15.75" customHeight="1">
      <c r="I139" s="31"/>
      <c r="J139" s="3"/>
    </row>
    <row r="140" ht="15.75" customHeight="1">
      <c r="I140" s="31"/>
      <c r="J140" s="3"/>
    </row>
    <row r="141" ht="15.75" customHeight="1">
      <c r="I141" s="31"/>
      <c r="J141" s="3"/>
    </row>
    <row r="142" ht="15.75" customHeight="1">
      <c r="I142" s="31"/>
      <c r="J142" s="3"/>
    </row>
    <row r="143" ht="15.75" customHeight="1">
      <c r="I143" s="31"/>
      <c r="J143" s="3"/>
    </row>
    <row r="144" ht="15.75" customHeight="1">
      <c r="I144" s="31"/>
      <c r="J144" s="3"/>
    </row>
    <row r="145" ht="15.75" customHeight="1">
      <c r="I145" s="31"/>
      <c r="J145" s="3"/>
    </row>
    <row r="146" ht="15.75" customHeight="1">
      <c r="I146" s="31"/>
      <c r="J146" s="3"/>
    </row>
    <row r="147" ht="15.75" customHeight="1">
      <c r="I147" s="31"/>
      <c r="J147" s="3"/>
    </row>
    <row r="148" ht="15.75" customHeight="1">
      <c r="I148" s="31"/>
      <c r="J148" s="3"/>
    </row>
    <row r="149" ht="15.75" customHeight="1">
      <c r="I149" s="31"/>
      <c r="J149" s="3"/>
    </row>
    <row r="150" ht="15.75" customHeight="1">
      <c r="I150" s="31"/>
      <c r="J150" s="3"/>
    </row>
    <row r="151" ht="15.75" customHeight="1">
      <c r="I151" s="31"/>
      <c r="J151" s="3"/>
    </row>
    <row r="152" ht="15.75" customHeight="1">
      <c r="I152" s="31"/>
      <c r="J152" s="3"/>
    </row>
    <row r="153" ht="15.75" customHeight="1">
      <c r="I153" s="31"/>
      <c r="J153" s="3"/>
    </row>
    <row r="154" ht="15.75" customHeight="1">
      <c r="I154" s="31"/>
      <c r="J154" s="3"/>
    </row>
    <row r="155" ht="15.75" customHeight="1">
      <c r="I155" s="31"/>
      <c r="J155" s="3"/>
    </row>
    <row r="156" ht="15.75" customHeight="1">
      <c r="I156" s="31"/>
      <c r="J156" s="3"/>
    </row>
    <row r="157" ht="15.75" customHeight="1">
      <c r="I157" s="31"/>
      <c r="J157" s="3"/>
    </row>
    <row r="158" ht="15.75" customHeight="1">
      <c r="I158" s="31"/>
      <c r="J158" s="3"/>
    </row>
    <row r="159" ht="15.75" customHeight="1">
      <c r="I159" s="31"/>
      <c r="J159" s="3"/>
    </row>
    <row r="160" ht="15.75" customHeight="1">
      <c r="I160" s="31"/>
      <c r="J160" s="3"/>
    </row>
    <row r="161" ht="15.75" customHeight="1">
      <c r="I161" s="31"/>
      <c r="J161" s="3"/>
    </row>
    <row r="162" ht="15.75" customHeight="1">
      <c r="I162" s="31"/>
      <c r="J162" s="3"/>
    </row>
    <row r="163" ht="15.75" customHeight="1">
      <c r="I163" s="31"/>
      <c r="J163" s="3"/>
    </row>
    <row r="164" ht="15.75" customHeight="1">
      <c r="I164" s="31"/>
      <c r="J164" s="3"/>
    </row>
    <row r="165" ht="15.75" customHeight="1">
      <c r="I165" s="31"/>
      <c r="J165" s="3"/>
    </row>
    <row r="166" ht="15.75" customHeight="1">
      <c r="I166" s="31"/>
      <c r="J166" s="3"/>
    </row>
    <row r="167" ht="15.75" customHeight="1">
      <c r="I167" s="31"/>
      <c r="J167" s="3"/>
    </row>
    <row r="168" ht="15.75" customHeight="1">
      <c r="I168" s="31"/>
      <c r="J168" s="3"/>
    </row>
    <row r="169" ht="15.75" customHeight="1">
      <c r="I169" s="31"/>
      <c r="J169" s="3"/>
    </row>
    <row r="170" ht="15.75" customHeight="1">
      <c r="I170" s="31"/>
      <c r="J170" s="3"/>
    </row>
    <row r="171" ht="15.75" customHeight="1">
      <c r="I171" s="31"/>
      <c r="J171" s="3"/>
    </row>
    <row r="172" ht="15.75" customHeight="1">
      <c r="I172" s="31"/>
      <c r="J172" s="3"/>
    </row>
    <row r="173" ht="15.75" customHeight="1">
      <c r="I173" s="31"/>
      <c r="J173" s="3"/>
    </row>
    <row r="174" ht="15.75" customHeight="1">
      <c r="I174" s="31"/>
      <c r="J174" s="3"/>
    </row>
    <row r="175" ht="15.75" customHeight="1">
      <c r="I175" s="31"/>
      <c r="J175" s="3"/>
    </row>
    <row r="176" ht="15.75" customHeight="1">
      <c r="I176" s="31"/>
      <c r="J176" s="3"/>
    </row>
    <row r="177" ht="15.75" customHeight="1">
      <c r="I177" s="31"/>
      <c r="J177" s="3"/>
    </row>
    <row r="178" ht="15.75" customHeight="1">
      <c r="I178" s="31"/>
      <c r="J178" s="3"/>
    </row>
    <row r="179" ht="15.75" customHeight="1">
      <c r="I179" s="31"/>
      <c r="J179" s="3"/>
    </row>
    <row r="180" ht="15.75" customHeight="1">
      <c r="I180" s="31"/>
      <c r="J180" s="3"/>
    </row>
    <row r="181" ht="15.75" customHeight="1">
      <c r="I181" s="31"/>
      <c r="J181" s="3"/>
    </row>
    <row r="182" ht="15.75" customHeight="1">
      <c r="I182" s="31"/>
      <c r="J182" s="3"/>
    </row>
    <row r="183" ht="15.75" customHeight="1">
      <c r="I183" s="31"/>
      <c r="J183" s="3"/>
    </row>
    <row r="184" ht="15.75" customHeight="1">
      <c r="I184" s="31"/>
      <c r="J184" s="3"/>
    </row>
    <row r="185" ht="15.75" customHeight="1">
      <c r="I185" s="31"/>
      <c r="J185" s="3"/>
    </row>
    <row r="186" ht="15.75" customHeight="1">
      <c r="I186" s="31"/>
      <c r="J186" s="3"/>
    </row>
    <row r="187" ht="15.75" customHeight="1">
      <c r="I187" s="31"/>
      <c r="J187" s="3"/>
    </row>
    <row r="188" ht="15.75" customHeight="1">
      <c r="I188" s="31"/>
      <c r="J188" s="3"/>
    </row>
    <row r="189" ht="15.75" customHeight="1">
      <c r="I189" s="31"/>
      <c r="J189" s="3"/>
    </row>
    <row r="190" ht="15.75" customHeight="1">
      <c r="I190" s="31"/>
      <c r="J190" s="3"/>
    </row>
    <row r="191" ht="15.75" customHeight="1">
      <c r="I191" s="31"/>
      <c r="J191" s="3"/>
    </row>
    <row r="192" ht="15.75" customHeight="1">
      <c r="I192" s="31"/>
      <c r="J192" s="3"/>
    </row>
    <row r="193" ht="15.75" customHeight="1">
      <c r="I193" s="31"/>
      <c r="J193" s="3"/>
    </row>
    <row r="194" ht="15.75" customHeight="1">
      <c r="I194" s="31"/>
      <c r="J194" s="3"/>
    </row>
    <row r="195" ht="15.75" customHeight="1">
      <c r="I195" s="31"/>
      <c r="J195" s="3"/>
    </row>
    <row r="196" ht="15.75" customHeight="1">
      <c r="I196" s="31"/>
      <c r="J196" s="3"/>
    </row>
    <row r="197" ht="15.75" customHeight="1">
      <c r="I197" s="31"/>
      <c r="J197" s="3"/>
    </row>
    <row r="198" ht="15.75" customHeight="1">
      <c r="I198" s="31"/>
      <c r="J198" s="3"/>
    </row>
    <row r="199" ht="15.75" customHeight="1">
      <c r="I199" s="31"/>
      <c r="J199" s="3"/>
    </row>
    <row r="200" ht="15.75" customHeight="1">
      <c r="I200" s="31"/>
      <c r="J200" s="3"/>
    </row>
    <row r="201" ht="15.75" customHeight="1">
      <c r="I201" s="31"/>
      <c r="J201" s="3"/>
    </row>
    <row r="202" ht="15.75" customHeight="1">
      <c r="I202" s="31"/>
      <c r="J202" s="3"/>
    </row>
    <row r="203" ht="15.75" customHeight="1">
      <c r="I203" s="31"/>
      <c r="J203" s="3"/>
    </row>
    <row r="204" ht="15.75" customHeight="1">
      <c r="I204" s="31"/>
      <c r="J204" s="3"/>
    </row>
    <row r="205" ht="15.75" customHeight="1">
      <c r="I205" s="31"/>
      <c r="J205" s="3"/>
    </row>
    <row r="206" ht="15.75" customHeight="1">
      <c r="I206" s="31"/>
      <c r="J206" s="3"/>
    </row>
    <row r="207" ht="15.75" customHeight="1">
      <c r="I207" s="31"/>
      <c r="J207" s="3"/>
    </row>
    <row r="208" ht="15.75" customHeight="1">
      <c r="I208" s="31"/>
      <c r="J208" s="3"/>
    </row>
    <row r="209" ht="15.75" customHeight="1">
      <c r="I209" s="31"/>
      <c r="J209" s="3"/>
    </row>
    <row r="210" ht="15.75" customHeight="1">
      <c r="I210" s="31"/>
      <c r="J210" s="3"/>
    </row>
    <row r="211" ht="15.75" customHeight="1">
      <c r="I211" s="31"/>
      <c r="J211" s="3"/>
    </row>
    <row r="212" ht="15.75" customHeight="1">
      <c r="I212" s="31"/>
      <c r="J212" s="3"/>
    </row>
    <row r="213" ht="15.75" customHeight="1">
      <c r="I213" s="31"/>
      <c r="J213" s="3"/>
    </row>
    <row r="214" ht="15.75" customHeight="1">
      <c r="I214" s="31"/>
      <c r="J214" s="3"/>
    </row>
    <row r="215" ht="15.75" customHeight="1">
      <c r="I215" s="31"/>
      <c r="J215" s="3"/>
    </row>
    <row r="216" ht="15.75" customHeight="1">
      <c r="I216" s="31"/>
      <c r="J216" s="3"/>
    </row>
    <row r="217" ht="15.75" customHeight="1">
      <c r="I217" s="31"/>
      <c r="J217" s="3"/>
    </row>
    <row r="218" ht="15.75" customHeight="1">
      <c r="I218" s="31"/>
      <c r="J218" s="3"/>
    </row>
    <row r="219" ht="15.75" customHeight="1">
      <c r="I219" s="31"/>
      <c r="J219" s="3"/>
    </row>
    <row r="220" ht="15.75" customHeight="1">
      <c r="I220" s="31"/>
      <c r="J220" s="3"/>
    </row>
    <row r="221" ht="15.75" customHeight="1">
      <c r="I221" s="31"/>
      <c r="J221" s="3"/>
    </row>
    <row r="222" ht="15.75" customHeight="1">
      <c r="I222" s="31"/>
      <c r="J222" s="3"/>
    </row>
    <row r="223" ht="15.75" customHeight="1">
      <c r="I223" s="31"/>
      <c r="J223" s="3"/>
    </row>
    <row r="224" ht="15.75" customHeight="1">
      <c r="I224" s="31"/>
      <c r="J224" s="3"/>
    </row>
    <row r="225" ht="15.75" customHeight="1">
      <c r="I225" s="31"/>
      <c r="J225" s="3"/>
    </row>
    <row r="226" ht="15.75" customHeight="1">
      <c r="I226" s="31"/>
      <c r="J226" s="3"/>
    </row>
    <row r="227" ht="15.75" customHeight="1">
      <c r="I227" s="31"/>
      <c r="J227" s="3"/>
    </row>
    <row r="228" ht="15.75" customHeight="1">
      <c r="I228" s="31"/>
      <c r="J228" s="3"/>
    </row>
    <row r="229" ht="15.75" customHeight="1">
      <c r="I229" s="31"/>
      <c r="J229" s="3"/>
    </row>
    <row r="230" ht="15.75" customHeight="1">
      <c r="I230" s="31"/>
      <c r="J230" s="3"/>
    </row>
    <row r="231" ht="15.75" customHeight="1">
      <c r="I231" s="31"/>
      <c r="J231" s="3"/>
    </row>
    <row r="232" ht="15.75" customHeight="1">
      <c r="I232" s="31"/>
      <c r="J232" s="3"/>
    </row>
    <row r="233" ht="15.75" customHeight="1">
      <c r="I233" s="31"/>
      <c r="J233" s="3"/>
    </row>
    <row r="234" ht="15.75" customHeight="1">
      <c r="I234" s="31"/>
      <c r="J234" s="3"/>
    </row>
    <row r="235" ht="15.75" customHeight="1">
      <c r="I235" s="31"/>
      <c r="J235" s="3"/>
    </row>
    <row r="236" ht="15.75" customHeight="1">
      <c r="I236" s="31"/>
      <c r="J236" s="3"/>
    </row>
    <row r="237" ht="15.75" customHeight="1">
      <c r="I237" s="31"/>
      <c r="J237" s="3"/>
    </row>
    <row r="238" ht="15.75" customHeight="1">
      <c r="I238" s="31"/>
      <c r="J238" s="3"/>
    </row>
    <row r="239" ht="15.75" customHeight="1">
      <c r="I239" s="31"/>
      <c r="J239" s="3"/>
    </row>
    <row r="240" ht="15.75" customHeight="1">
      <c r="I240" s="31"/>
      <c r="J240" s="3"/>
    </row>
    <row r="241" ht="15.75" customHeight="1">
      <c r="I241" s="31"/>
      <c r="J241" s="3"/>
    </row>
    <row r="242" ht="15.75" customHeight="1">
      <c r="I242" s="31"/>
      <c r="J242" s="3"/>
    </row>
    <row r="243" ht="15.75" customHeight="1">
      <c r="I243" s="31"/>
      <c r="J243" s="3"/>
    </row>
    <row r="244" ht="15.75" customHeight="1">
      <c r="I244" s="31"/>
      <c r="J244" s="3"/>
    </row>
    <row r="245" ht="15.75" customHeight="1">
      <c r="I245" s="31"/>
      <c r="J245" s="3"/>
    </row>
    <row r="246" ht="15.75" customHeight="1">
      <c r="I246" s="31"/>
      <c r="J246" s="3"/>
    </row>
    <row r="247" ht="15.75" customHeight="1">
      <c r="I247" s="31"/>
      <c r="J247" s="3"/>
    </row>
    <row r="248" ht="15.75" customHeight="1">
      <c r="I248" s="31"/>
      <c r="J248" s="3"/>
    </row>
    <row r="249" ht="15.75" customHeight="1">
      <c r="I249" s="31"/>
      <c r="J249" s="3"/>
    </row>
    <row r="250" ht="15.75" customHeight="1">
      <c r="I250" s="31"/>
      <c r="J250" s="3"/>
    </row>
    <row r="251" ht="15.75" customHeight="1">
      <c r="I251" s="31"/>
      <c r="J251" s="3"/>
    </row>
    <row r="252" ht="15.75" customHeight="1">
      <c r="I252" s="31"/>
      <c r="J252" s="3"/>
    </row>
    <row r="253" ht="15.75" customHeight="1">
      <c r="I253" s="31"/>
      <c r="J253" s="3"/>
    </row>
    <row r="254" ht="15.75" customHeight="1">
      <c r="I254" s="31"/>
      <c r="J254" s="3"/>
    </row>
    <row r="255" ht="15.75" customHeight="1">
      <c r="I255" s="31"/>
      <c r="J255" s="3"/>
    </row>
    <row r="256" ht="15.75" customHeight="1">
      <c r="I256" s="31"/>
      <c r="J256" s="3"/>
    </row>
    <row r="257" ht="15.75" customHeight="1">
      <c r="I257" s="31"/>
      <c r="J257" s="3"/>
    </row>
    <row r="258" ht="15.75" customHeight="1">
      <c r="I258" s="31"/>
      <c r="J258" s="3"/>
    </row>
    <row r="259" ht="15.75" customHeight="1">
      <c r="I259" s="31"/>
      <c r="J259" s="3"/>
    </row>
    <row r="260" ht="15.75" customHeight="1">
      <c r="I260" s="31"/>
      <c r="J260" s="3"/>
    </row>
    <row r="261" ht="15.75" customHeight="1">
      <c r="I261" s="31"/>
      <c r="J261" s="3"/>
    </row>
    <row r="262" ht="15.75" customHeight="1">
      <c r="I262" s="31"/>
      <c r="J262" s="3"/>
    </row>
    <row r="263" ht="15.75" customHeight="1">
      <c r="I263" s="31"/>
      <c r="J263" s="3"/>
    </row>
    <row r="264" ht="15.75" customHeight="1">
      <c r="I264" s="31"/>
      <c r="J264" s="3"/>
    </row>
    <row r="265" ht="15.75" customHeight="1">
      <c r="I265" s="31"/>
      <c r="J265" s="3"/>
    </row>
    <row r="266" ht="15.75" customHeight="1">
      <c r="I266" s="31"/>
      <c r="J266" s="3"/>
    </row>
    <row r="267" ht="15.75" customHeight="1">
      <c r="I267" s="31"/>
      <c r="J267" s="3"/>
    </row>
    <row r="268" ht="15.75" customHeight="1">
      <c r="I268" s="31"/>
      <c r="J268" s="3"/>
    </row>
    <row r="269" ht="15.75" customHeight="1">
      <c r="I269" s="31"/>
      <c r="J269" s="3"/>
    </row>
    <row r="270" ht="15.75" customHeight="1">
      <c r="I270" s="31"/>
      <c r="J270" s="3"/>
    </row>
    <row r="271" ht="15.75" customHeight="1">
      <c r="I271" s="31"/>
      <c r="J271" s="3"/>
    </row>
    <row r="272" ht="15.75" customHeight="1">
      <c r="I272" s="31"/>
      <c r="J272" s="3"/>
    </row>
    <row r="273" ht="15.75" customHeight="1">
      <c r="I273" s="31"/>
      <c r="J273" s="3"/>
    </row>
    <row r="274" ht="15.75" customHeight="1">
      <c r="I274" s="31"/>
      <c r="J274" s="3"/>
    </row>
    <row r="275" ht="15.75" customHeight="1">
      <c r="I275" s="31"/>
      <c r="J275" s="3"/>
    </row>
    <row r="276" ht="15.75" customHeight="1">
      <c r="I276" s="31"/>
      <c r="J276" s="3"/>
    </row>
    <row r="277" ht="15.75" customHeight="1">
      <c r="I277" s="31"/>
      <c r="J277" s="3"/>
    </row>
    <row r="278" ht="15.75" customHeight="1">
      <c r="I278" s="31"/>
      <c r="J278" s="3"/>
    </row>
    <row r="279" ht="15.75" customHeight="1">
      <c r="I279" s="31"/>
      <c r="J279" s="3"/>
    </row>
    <row r="280" ht="15.75" customHeight="1">
      <c r="I280" s="31"/>
      <c r="J280" s="3"/>
    </row>
    <row r="281" ht="15.75" customHeight="1">
      <c r="I281" s="31"/>
      <c r="J281" s="3"/>
    </row>
    <row r="282" ht="15.75" customHeight="1">
      <c r="I282" s="31"/>
      <c r="J282" s="3"/>
    </row>
    <row r="283" ht="15.75" customHeight="1">
      <c r="I283" s="31"/>
      <c r="J283" s="3"/>
    </row>
    <row r="284" ht="15.75" customHeight="1">
      <c r="I284" s="31"/>
      <c r="J284" s="3"/>
    </row>
    <row r="285" ht="15.75" customHeight="1">
      <c r="I285" s="31"/>
      <c r="J285" s="3"/>
    </row>
    <row r="286" ht="15.75" customHeight="1">
      <c r="I286" s="31"/>
      <c r="J286" s="3"/>
    </row>
    <row r="287" ht="15.75" customHeight="1">
      <c r="I287" s="31"/>
      <c r="J287" s="3"/>
    </row>
    <row r="288" ht="15.75" customHeight="1">
      <c r="I288" s="31"/>
      <c r="J288" s="3"/>
    </row>
    <row r="289" ht="15.75" customHeight="1">
      <c r="I289" s="31"/>
      <c r="J289" s="3"/>
    </row>
    <row r="290" ht="15.75" customHeight="1">
      <c r="I290" s="31"/>
      <c r="J290" s="3"/>
    </row>
    <row r="291" ht="15.75" customHeight="1">
      <c r="I291" s="31"/>
      <c r="J291" s="3"/>
    </row>
    <row r="292" ht="15.75" customHeight="1">
      <c r="I292" s="31"/>
      <c r="J292" s="3"/>
    </row>
    <row r="293" ht="15.75" customHeight="1">
      <c r="I293" s="31"/>
      <c r="J293" s="3"/>
    </row>
    <row r="294" ht="15.75" customHeight="1">
      <c r="I294" s="31"/>
      <c r="J294" s="3"/>
    </row>
    <row r="295" ht="15.75" customHeight="1">
      <c r="I295" s="31"/>
      <c r="J295" s="3"/>
    </row>
    <row r="296" ht="15.75" customHeight="1">
      <c r="I296" s="31"/>
      <c r="J296" s="3"/>
    </row>
    <row r="297" ht="15.75" customHeight="1">
      <c r="I297" s="31"/>
      <c r="J297" s="3"/>
    </row>
    <row r="298" ht="15.75" customHeight="1">
      <c r="I298" s="31"/>
      <c r="J298" s="3"/>
    </row>
    <row r="299" ht="15.75" customHeight="1">
      <c r="I299" s="31"/>
      <c r="J299" s="3"/>
    </row>
    <row r="300" ht="15.75" customHeight="1">
      <c r="I300" s="31"/>
      <c r="J300" s="3"/>
    </row>
    <row r="301" ht="15.75" customHeight="1">
      <c r="I301" s="31"/>
      <c r="J301" s="3"/>
    </row>
    <row r="302" ht="15.75" customHeight="1">
      <c r="I302" s="31"/>
      <c r="J302" s="3"/>
    </row>
    <row r="303" ht="15.75" customHeight="1">
      <c r="I303" s="31"/>
      <c r="J303" s="3"/>
    </row>
    <row r="304" ht="15.75" customHeight="1">
      <c r="I304" s="31"/>
      <c r="J304" s="3"/>
    </row>
    <row r="305" ht="15.75" customHeight="1">
      <c r="I305" s="31"/>
      <c r="J305" s="3"/>
    </row>
    <row r="306" ht="15.75" customHeight="1">
      <c r="I306" s="31"/>
      <c r="J306" s="3"/>
    </row>
    <row r="307" ht="15.75" customHeight="1">
      <c r="I307" s="31"/>
      <c r="J307" s="3"/>
    </row>
    <row r="308" ht="15.75" customHeight="1">
      <c r="I308" s="31"/>
      <c r="J308" s="3"/>
    </row>
    <row r="309" ht="15.75" customHeight="1">
      <c r="I309" s="31"/>
      <c r="J309" s="3"/>
    </row>
    <row r="310" ht="15.75" customHeight="1">
      <c r="I310" s="31"/>
      <c r="J310" s="3"/>
    </row>
    <row r="311" ht="15.75" customHeight="1">
      <c r="I311" s="31"/>
      <c r="J311" s="3"/>
    </row>
    <row r="312" ht="15.75" customHeight="1">
      <c r="I312" s="31"/>
      <c r="J312" s="3"/>
    </row>
    <row r="313" ht="15.75" customHeight="1">
      <c r="I313" s="31"/>
      <c r="J313" s="3"/>
    </row>
    <row r="314" ht="15.75" customHeight="1">
      <c r="I314" s="31"/>
      <c r="J314" s="3"/>
    </row>
    <row r="315" ht="15.75" customHeight="1">
      <c r="I315" s="31"/>
      <c r="J315" s="3"/>
    </row>
    <row r="316" ht="15.75" customHeight="1">
      <c r="I316" s="31"/>
      <c r="J316" s="3"/>
    </row>
    <row r="317" ht="15.75" customHeight="1">
      <c r="I317" s="31"/>
      <c r="J317" s="3"/>
    </row>
    <row r="318" ht="15.75" customHeight="1">
      <c r="I318" s="31"/>
      <c r="J318" s="3"/>
    </row>
    <row r="319" ht="15.75" customHeight="1">
      <c r="I319" s="31"/>
      <c r="J319" s="3"/>
    </row>
    <row r="320" ht="15.75" customHeight="1">
      <c r="I320" s="31"/>
      <c r="J320" s="3"/>
    </row>
    <row r="321" ht="15.75" customHeight="1">
      <c r="I321" s="31"/>
      <c r="J321" s="3"/>
    </row>
    <row r="322" ht="15.75" customHeight="1">
      <c r="I322" s="31"/>
      <c r="J322" s="3"/>
    </row>
    <row r="323" ht="15.75" customHeight="1">
      <c r="I323" s="31"/>
      <c r="J323" s="3"/>
    </row>
    <row r="324" ht="15.75" customHeight="1">
      <c r="I324" s="31"/>
      <c r="J324" s="3"/>
    </row>
    <row r="325" ht="15.75" customHeight="1">
      <c r="I325" s="31"/>
      <c r="J325" s="3"/>
    </row>
    <row r="326" ht="15.75" customHeight="1">
      <c r="I326" s="31"/>
      <c r="J326" s="3"/>
    </row>
    <row r="327" ht="15.75" customHeight="1">
      <c r="I327" s="31"/>
      <c r="J327" s="3"/>
    </row>
    <row r="328" ht="15.75" customHeight="1">
      <c r="I328" s="31"/>
      <c r="J328" s="3"/>
    </row>
    <row r="329" ht="15.75" customHeight="1">
      <c r="I329" s="31"/>
      <c r="J329" s="3"/>
    </row>
    <row r="330" ht="15.75" customHeight="1">
      <c r="I330" s="31"/>
      <c r="J330" s="3"/>
    </row>
    <row r="331" ht="15.75" customHeight="1">
      <c r="I331" s="31"/>
      <c r="J331" s="3"/>
    </row>
    <row r="332" ht="15.75" customHeight="1">
      <c r="I332" s="31"/>
      <c r="J332" s="3"/>
    </row>
    <row r="333" ht="15.75" customHeight="1">
      <c r="I333" s="31"/>
      <c r="J333" s="3"/>
    </row>
    <row r="334" ht="15.75" customHeight="1">
      <c r="I334" s="31"/>
      <c r="J334" s="3"/>
    </row>
    <row r="335" ht="15.75" customHeight="1">
      <c r="I335" s="31"/>
      <c r="J335" s="3"/>
    </row>
    <row r="336" ht="15.75" customHeight="1">
      <c r="I336" s="31"/>
      <c r="J336" s="3"/>
    </row>
    <row r="337" ht="15.75" customHeight="1">
      <c r="I337" s="31"/>
      <c r="J337" s="3"/>
    </row>
    <row r="338" ht="15.75" customHeight="1">
      <c r="I338" s="31"/>
      <c r="J338" s="3"/>
    </row>
    <row r="339" ht="15.75" customHeight="1">
      <c r="I339" s="31"/>
      <c r="J339" s="3"/>
    </row>
    <row r="340" ht="15.75" customHeight="1">
      <c r="I340" s="31"/>
      <c r="J340" s="3"/>
    </row>
    <row r="341" ht="15.75" customHeight="1">
      <c r="I341" s="31"/>
      <c r="J341" s="3"/>
    </row>
    <row r="342" ht="15.75" customHeight="1">
      <c r="I342" s="31"/>
      <c r="J342" s="3"/>
    </row>
    <row r="343" ht="15.75" customHeight="1">
      <c r="I343" s="31"/>
      <c r="J343" s="3"/>
    </row>
    <row r="344" ht="15.75" customHeight="1">
      <c r="I344" s="31"/>
      <c r="J344" s="3"/>
    </row>
    <row r="345" ht="15.75" customHeight="1">
      <c r="I345" s="31"/>
      <c r="J345" s="3"/>
    </row>
    <row r="346" ht="15.75" customHeight="1">
      <c r="I346" s="31"/>
      <c r="J346" s="3"/>
    </row>
    <row r="347" ht="15.75" customHeight="1">
      <c r="I347" s="31"/>
      <c r="J347" s="3"/>
    </row>
    <row r="348" ht="15.75" customHeight="1">
      <c r="I348" s="31"/>
      <c r="J348" s="3"/>
    </row>
    <row r="349" ht="15.75" customHeight="1">
      <c r="I349" s="31"/>
      <c r="J349" s="3"/>
    </row>
    <row r="350" ht="15.75" customHeight="1">
      <c r="I350" s="31"/>
      <c r="J350" s="3"/>
    </row>
    <row r="351" ht="15.75" customHeight="1">
      <c r="I351" s="31"/>
      <c r="J351" s="3"/>
    </row>
    <row r="352" ht="15.75" customHeight="1">
      <c r="I352" s="31"/>
      <c r="J352" s="3"/>
    </row>
    <row r="353" ht="15.75" customHeight="1">
      <c r="I353" s="31"/>
      <c r="J353" s="3"/>
    </row>
    <row r="354" ht="15.75" customHeight="1">
      <c r="I354" s="31"/>
      <c r="J354" s="3"/>
    </row>
    <row r="355" ht="15.75" customHeight="1">
      <c r="I355" s="31"/>
      <c r="J355" s="3"/>
    </row>
    <row r="356" ht="15.75" customHeight="1">
      <c r="I356" s="31"/>
      <c r="J356" s="3"/>
    </row>
    <row r="357" ht="15.75" customHeight="1">
      <c r="I357" s="31"/>
      <c r="J357" s="3"/>
    </row>
    <row r="358" ht="15.75" customHeight="1">
      <c r="I358" s="31"/>
      <c r="J358" s="3"/>
    </row>
    <row r="359" ht="15.75" customHeight="1">
      <c r="I359" s="31"/>
      <c r="J359" s="3"/>
    </row>
    <row r="360" ht="15.75" customHeight="1">
      <c r="I360" s="31"/>
      <c r="J360" s="3"/>
    </row>
    <row r="361" ht="15.75" customHeight="1">
      <c r="I361" s="31"/>
      <c r="J361" s="3"/>
    </row>
    <row r="362" ht="15.75" customHeight="1">
      <c r="I362" s="31"/>
      <c r="J362" s="3"/>
    </row>
    <row r="363" ht="15.75" customHeight="1">
      <c r="I363" s="31"/>
      <c r="J363" s="3"/>
    </row>
    <row r="364" ht="15.75" customHeight="1">
      <c r="I364" s="31"/>
      <c r="J364" s="3"/>
    </row>
    <row r="365" ht="15.75" customHeight="1">
      <c r="I365" s="31"/>
      <c r="J365" s="3"/>
    </row>
    <row r="366" ht="15.75" customHeight="1">
      <c r="I366" s="31"/>
      <c r="J366" s="3"/>
    </row>
    <row r="367" ht="15.75" customHeight="1">
      <c r="I367" s="31"/>
      <c r="J367" s="3"/>
    </row>
    <row r="368" ht="15.75" customHeight="1">
      <c r="I368" s="31"/>
      <c r="J368" s="3"/>
    </row>
    <row r="369" ht="15.75" customHeight="1">
      <c r="I369" s="31"/>
      <c r="J369" s="3"/>
    </row>
    <row r="370" ht="15.75" customHeight="1">
      <c r="I370" s="31"/>
      <c r="J370" s="3"/>
    </row>
    <row r="371" ht="15.75" customHeight="1">
      <c r="I371" s="31"/>
      <c r="J371" s="3"/>
    </row>
    <row r="372" ht="15.75" customHeight="1">
      <c r="I372" s="31"/>
      <c r="J372" s="3"/>
    </row>
    <row r="373" ht="15.75" customHeight="1">
      <c r="I373" s="31"/>
      <c r="J373" s="3"/>
    </row>
    <row r="374" ht="15.75" customHeight="1">
      <c r="I374" s="31"/>
      <c r="J374" s="3"/>
    </row>
    <row r="375" ht="15.75" customHeight="1">
      <c r="I375" s="31"/>
      <c r="J375" s="3"/>
    </row>
    <row r="376" ht="15.75" customHeight="1">
      <c r="I376" s="31"/>
      <c r="J376" s="3"/>
    </row>
    <row r="377" ht="15.75" customHeight="1">
      <c r="I377" s="31"/>
      <c r="J377" s="3"/>
    </row>
    <row r="378" ht="15.75" customHeight="1">
      <c r="I378" s="31"/>
      <c r="J378" s="3"/>
    </row>
    <row r="379" ht="15.75" customHeight="1">
      <c r="I379" s="31"/>
      <c r="J379" s="3"/>
    </row>
    <row r="380" ht="15.75" customHeight="1">
      <c r="I380" s="31"/>
      <c r="J380" s="3"/>
    </row>
    <row r="381" ht="15.75" customHeight="1">
      <c r="I381" s="31"/>
      <c r="J381" s="3"/>
    </row>
    <row r="382" ht="15.75" customHeight="1">
      <c r="I382" s="31"/>
      <c r="J382" s="3"/>
    </row>
    <row r="383" ht="15.75" customHeight="1">
      <c r="I383" s="31"/>
      <c r="J383" s="3"/>
    </row>
    <row r="384" ht="15.75" customHeight="1">
      <c r="I384" s="31"/>
      <c r="J384" s="3"/>
    </row>
    <row r="385" ht="15.75" customHeight="1">
      <c r="I385" s="31"/>
      <c r="J385" s="3"/>
    </row>
    <row r="386" ht="15.75" customHeight="1">
      <c r="I386" s="31"/>
      <c r="J386" s="3"/>
    </row>
    <row r="387" ht="15.75" customHeight="1">
      <c r="I387" s="31"/>
      <c r="J387" s="3"/>
    </row>
    <row r="388" ht="15.75" customHeight="1">
      <c r="I388" s="31"/>
      <c r="J388" s="3"/>
    </row>
    <row r="389" ht="15.75" customHeight="1">
      <c r="I389" s="31"/>
      <c r="J389" s="3"/>
    </row>
    <row r="390" ht="15.75" customHeight="1">
      <c r="I390" s="31"/>
      <c r="J390" s="3"/>
    </row>
    <row r="391" ht="15.75" customHeight="1">
      <c r="I391" s="31"/>
      <c r="J391" s="3"/>
    </row>
    <row r="392" ht="15.75" customHeight="1">
      <c r="I392" s="31"/>
      <c r="J392" s="3"/>
    </row>
    <row r="393" ht="15.75" customHeight="1">
      <c r="I393" s="31"/>
      <c r="J393" s="3"/>
    </row>
    <row r="394" ht="15.75" customHeight="1">
      <c r="I394" s="31"/>
      <c r="J394" s="3"/>
    </row>
    <row r="395" ht="15.75" customHeight="1">
      <c r="I395" s="31"/>
      <c r="J395" s="3"/>
    </row>
    <row r="396" ht="15.75" customHeight="1">
      <c r="I396" s="31"/>
      <c r="J396" s="3"/>
    </row>
    <row r="397" ht="15.75" customHeight="1">
      <c r="I397" s="31"/>
      <c r="J397" s="3"/>
    </row>
    <row r="398" ht="15.75" customHeight="1">
      <c r="I398" s="31"/>
      <c r="J398" s="3"/>
    </row>
    <row r="399" ht="15.75" customHeight="1">
      <c r="I399" s="31"/>
      <c r="J399" s="3"/>
    </row>
    <row r="400" ht="15.75" customHeight="1">
      <c r="I400" s="31"/>
      <c r="J400" s="3"/>
    </row>
    <row r="401" ht="15.75" customHeight="1">
      <c r="I401" s="31"/>
      <c r="J401" s="3"/>
    </row>
    <row r="402" ht="15.75" customHeight="1">
      <c r="I402" s="31"/>
      <c r="J402" s="3"/>
    </row>
    <row r="403" ht="15.75" customHeight="1">
      <c r="I403" s="31"/>
      <c r="J403" s="3"/>
    </row>
    <row r="404" ht="15.75" customHeight="1">
      <c r="I404" s="31"/>
      <c r="J404" s="3"/>
    </row>
    <row r="405" ht="15.75" customHeight="1">
      <c r="I405" s="31"/>
      <c r="J405" s="3"/>
    </row>
    <row r="406" ht="15.75" customHeight="1">
      <c r="I406" s="31"/>
      <c r="J406" s="3"/>
    </row>
    <row r="407" ht="15.75" customHeight="1">
      <c r="I407" s="31"/>
      <c r="J407" s="3"/>
    </row>
    <row r="408" ht="15.75" customHeight="1">
      <c r="I408" s="31"/>
      <c r="J408" s="3"/>
    </row>
    <row r="409" ht="15.75" customHeight="1">
      <c r="I409" s="31"/>
      <c r="J409" s="3"/>
    </row>
    <row r="410" ht="15.75" customHeight="1">
      <c r="I410" s="31"/>
      <c r="J410" s="3"/>
    </row>
    <row r="411" ht="15.75" customHeight="1">
      <c r="I411" s="31"/>
      <c r="J411" s="3"/>
    </row>
    <row r="412" ht="15.75" customHeight="1">
      <c r="I412" s="31"/>
      <c r="J412" s="3"/>
    </row>
    <row r="413" ht="15.75" customHeight="1">
      <c r="I413" s="31"/>
      <c r="J413" s="3"/>
    </row>
    <row r="414" ht="15.75" customHeight="1">
      <c r="I414" s="31"/>
      <c r="J414" s="3"/>
    </row>
    <row r="415" ht="15.75" customHeight="1">
      <c r="I415" s="31"/>
      <c r="J415" s="3"/>
    </row>
    <row r="416" ht="15.75" customHeight="1">
      <c r="I416" s="31"/>
      <c r="J416" s="3"/>
    </row>
    <row r="417" ht="15.75" customHeight="1">
      <c r="I417" s="31"/>
      <c r="J417" s="3"/>
    </row>
    <row r="418" ht="15.75" customHeight="1">
      <c r="I418" s="31"/>
      <c r="J418" s="3"/>
    </row>
    <row r="419" ht="15.75" customHeight="1">
      <c r="I419" s="31"/>
      <c r="J419" s="3"/>
    </row>
    <row r="420" ht="15.75" customHeight="1">
      <c r="I420" s="31"/>
      <c r="J420" s="3"/>
    </row>
    <row r="421" ht="15.75" customHeight="1">
      <c r="I421" s="31"/>
      <c r="J421" s="3"/>
    </row>
    <row r="422" ht="15.75" customHeight="1">
      <c r="I422" s="31"/>
      <c r="J422" s="3"/>
    </row>
    <row r="423" ht="15.75" customHeight="1">
      <c r="I423" s="31"/>
      <c r="J423" s="3"/>
    </row>
    <row r="424" ht="15.75" customHeight="1">
      <c r="I424" s="31"/>
      <c r="J424" s="3"/>
    </row>
    <row r="425" ht="15.75" customHeight="1">
      <c r="I425" s="31"/>
      <c r="J425" s="3"/>
    </row>
    <row r="426" ht="15.75" customHeight="1">
      <c r="I426" s="31"/>
      <c r="J426" s="3"/>
    </row>
    <row r="427" ht="15.75" customHeight="1">
      <c r="I427" s="31"/>
      <c r="J427" s="3"/>
    </row>
    <row r="428" ht="15.75" customHeight="1">
      <c r="I428" s="31"/>
      <c r="J428" s="3"/>
    </row>
    <row r="429" ht="15.75" customHeight="1">
      <c r="I429" s="31"/>
      <c r="J429" s="3"/>
    </row>
    <row r="430" ht="15.75" customHeight="1">
      <c r="I430" s="31"/>
      <c r="J430" s="3"/>
    </row>
    <row r="431" ht="15.75" customHeight="1">
      <c r="I431" s="31"/>
      <c r="J431" s="3"/>
    </row>
    <row r="432" ht="15.75" customHeight="1">
      <c r="I432" s="31"/>
      <c r="J432" s="3"/>
    </row>
    <row r="433" ht="15.75" customHeight="1">
      <c r="I433" s="31"/>
      <c r="J433" s="3"/>
    </row>
    <row r="434" ht="15.75" customHeight="1">
      <c r="I434" s="31"/>
      <c r="J434" s="3"/>
    </row>
    <row r="435" ht="15.75" customHeight="1">
      <c r="I435" s="31"/>
      <c r="J435" s="3"/>
    </row>
    <row r="436" ht="15.75" customHeight="1">
      <c r="I436" s="31"/>
      <c r="J436" s="3"/>
    </row>
    <row r="437" ht="15.75" customHeight="1">
      <c r="I437" s="31"/>
      <c r="J437" s="3"/>
    </row>
    <row r="438" ht="15.75" customHeight="1">
      <c r="I438" s="31"/>
      <c r="J438" s="3"/>
    </row>
    <row r="439" ht="15.75" customHeight="1">
      <c r="I439" s="31"/>
      <c r="J439" s="3"/>
    </row>
    <row r="440" ht="15.75" customHeight="1">
      <c r="I440" s="31"/>
      <c r="J440" s="3"/>
    </row>
    <row r="441" ht="15.75" customHeight="1">
      <c r="I441" s="31"/>
      <c r="J441" s="3"/>
    </row>
    <row r="442" ht="15.75" customHeight="1">
      <c r="I442" s="31"/>
      <c r="J442" s="3"/>
    </row>
    <row r="443" ht="15.75" customHeight="1">
      <c r="I443" s="31"/>
      <c r="J443" s="3"/>
    </row>
    <row r="444" ht="15.75" customHeight="1">
      <c r="I444" s="31"/>
      <c r="J444" s="3"/>
    </row>
    <row r="445" ht="15.75" customHeight="1">
      <c r="I445" s="31"/>
      <c r="J445" s="3"/>
    </row>
    <row r="446" ht="15.75" customHeight="1">
      <c r="I446" s="31"/>
      <c r="J446" s="3"/>
    </row>
    <row r="447" ht="15.75" customHeight="1">
      <c r="I447" s="31"/>
      <c r="J447" s="3"/>
    </row>
    <row r="448" ht="15.75" customHeight="1">
      <c r="I448" s="31"/>
      <c r="J448" s="3"/>
    </row>
    <row r="449" ht="15.75" customHeight="1">
      <c r="I449" s="31"/>
      <c r="J449" s="3"/>
    </row>
    <row r="450" ht="15.75" customHeight="1">
      <c r="I450" s="31"/>
      <c r="J450" s="3"/>
    </row>
    <row r="451" ht="15.75" customHeight="1">
      <c r="I451" s="31"/>
      <c r="J451" s="3"/>
    </row>
    <row r="452" ht="15.75" customHeight="1">
      <c r="I452" s="31"/>
      <c r="J452" s="3"/>
    </row>
    <row r="453" ht="15.75" customHeight="1">
      <c r="I453" s="31"/>
      <c r="J453" s="3"/>
    </row>
    <row r="454" ht="15.75" customHeight="1">
      <c r="I454" s="31"/>
      <c r="J454" s="3"/>
    </row>
    <row r="455" ht="15.75" customHeight="1">
      <c r="I455" s="31"/>
      <c r="J455" s="3"/>
    </row>
    <row r="456" ht="15.75" customHeight="1">
      <c r="I456" s="31"/>
      <c r="J456" s="3"/>
    </row>
    <row r="457" ht="15.75" customHeight="1">
      <c r="I457" s="31"/>
      <c r="J457" s="3"/>
    </row>
    <row r="458" ht="15.75" customHeight="1">
      <c r="I458" s="31"/>
      <c r="J458" s="3"/>
    </row>
    <row r="459" ht="15.75" customHeight="1">
      <c r="I459" s="31"/>
      <c r="J459" s="3"/>
    </row>
    <row r="460" ht="15.75" customHeight="1">
      <c r="I460" s="31"/>
      <c r="J460" s="3"/>
    </row>
    <row r="461" ht="15.75" customHeight="1">
      <c r="I461" s="31"/>
      <c r="J461" s="3"/>
    </row>
    <row r="462" ht="15.75" customHeight="1">
      <c r="I462" s="31"/>
      <c r="J462" s="3"/>
    </row>
    <row r="463" ht="15.75" customHeight="1">
      <c r="I463" s="31"/>
      <c r="J463" s="3"/>
    </row>
    <row r="464" ht="15.75" customHeight="1">
      <c r="I464" s="31"/>
      <c r="J464" s="3"/>
    </row>
    <row r="465" ht="15.75" customHeight="1">
      <c r="I465" s="31"/>
      <c r="J465" s="3"/>
    </row>
    <row r="466" ht="15.75" customHeight="1">
      <c r="I466" s="31"/>
      <c r="J466" s="3"/>
    </row>
    <row r="467" ht="15.75" customHeight="1">
      <c r="I467" s="31"/>
      <c r="J467" s="3"/>
    </row>
    <row r="468" ht="15.75" customHeight="1">
      <c r="I468" s="31"/>
      <c r="J468" s="3"/>
    </row>
    <row r="469" ht="15.75" customHeight="1">
      <c r="I469" s="31"/>
      <c r="J469" s="3"/>
    </row>
    <row r="470" ht="15.75" customHeight="1">
      <c r="I470" s="31"/>
      <c r="J470" s="3"/>
    </row>
    <row r="471" ht="15.75" customHeight="1">
      <c r="I471" s="31"/>
      <c r="J471" s="3"/>
    </row>
    <row r="472" ht="15.75" customHeight="1">
      <c r="I472" s="31"/>
      <c r="J472" s="3"/>
    </row>
    <row r="473" ht="15.75" customHeight="1">
      <c r="I473" s="31"/>
      <c r="J473" s="3"/>
    </row>
    <row r="474" ht="15.75" customHeight="1">
      <c r="I474" s="31"/>
      <c r="J474" s="3"/>
    </row>
    <row r="475" ht="15.75" customHeight="1">
      <c r="I475" s="31"/>
      <c r="J475" s="3"/>
    </row>
    <row r="476" ht="15.75" customHeight="1">
      <c r="I476" s="31"/>
      <c r="J476" s="3"/>
    </row>
    <row r="477" ht="15.75" customHeight="1">
      <c r="I477" s="31"/>
      <c r="J477" s="3"/>
    </row>
    <row r="478" ht="15.75" customHeight="1">
      <c r="I478" s="31"/>
      <c r="J478" s="3"/>
    </row>
    <row r="479" ht="15.75" customHeight="1">
      <c r="I479" s="31"/>
      <c r="J479" s="3"/>
    </row>
    <row r="480" ht="15.75" customHeight="1">
      <c r="I480" s="31"/>
      <c r="J480" s="3"/>
    </row>
    <row r="481" ht="15.75" customHeight="1">
      <c r="I481" s="31"/>
      <c r="J481" s="3"/>
    </row>
    <row r="482" ht="15.75" customHeight="1">
      <c r="I482" s="31"/>
      <c r="J482" s="3"/>
    </row>
    <row r="483" ht="15.75" customHeight="1">
      <c r="I483" s="31"/>
      <c r="J483" s="3"/>
    </row>
    <row r="484" ht="15.75" customHeight="1">
      <c r="I484" s="31"/>
      <c r="J484" s="3"/>
    </row>
    <row r="485" ht="15.75" customHeight="1">
      <c r="I485" s="31"/>
      <c r="J485" s="3"/>
    </row>
    <row r="486" ht="15.75" customHeight="1">
      <c r="I486" s="31"/>
      <c r="J486" s="3"/>
    </row>
    <row r="487" ht="15.75" customHeight="1">
      <c r="I487" s="31"/>
      <c r="J487" s="3"/>
    </row>
    <row r="488" ht="15.75" customHeight="1">
      <c r="I488" s="31"/>
      <c r="J488" s="3"/>
    </row>
    <row r="489" ht="15.75" customHeight="1">
      <c r="I489" s="31"/>
      <c r="J489" s="3"/>
    </row>
    <row r="490" ht="15.75" customHeight="1">
      <c r="I490" s="31"/>
      <c r="J490" s="3"/>
    </row>
    <row r="491" ht="15.75" customHeight="1">
      <c r="I491" s="31"/>
      <c r="J491" s="3"/>
    </row>
    <row r="492" ht="15.75" customHeight="1">
      <c r="I492" s="31"/>
      <c r="J492" s="3"/>
    </row>
    <row r="493" ht="15.75" customHeight="1">
      <c r="I493" s="31"/>
      <c r="J493" s="3"/>
    </row>
    <row r="494" ht="15.75" customHeight="1">
      <c r="I494" s="31"/>
      <c r="J494" s="3"/>
    </row>
    <row r="495" ht="15.75" customHeight="1">
      <c r="I495" s="31"/>
      <c r="J495" s="3"/>
    </row>
    <row r="496" ht="15.75" customHeight="1">
      <c r="I496" s="31"/>
      <c r="J496" s="3"/>
    </row>
    <row r="497" ht="15.75" customHeight="1">
      <c r="I497" s="31"/>
      <c r="J497" s="3"/>
    </row>
    <row r="498" ht="15.75" customHeight="1">
      <c r="I498" s="31"/>
      <c r="J498" s="3"/>
    </row>
    <row r="499" ht="15.75" customHeight="1">
      <c r="I499" s="31"/>
      <c r="J499" s="3"/>
    </row>
    <row r="500" ht="15.75" customHeight="1">
      <c r="I500" s="31"/>
      <c r="J500" s="3"/>
    </row>
    <row r="501" ht="15.75" customHeight="1">
      <c r="I501" s="31"/>
      <c r="J501" s="3"/>
    </row>
    <row r="502" ht="15.75" customHeight="1">
      <c r="I502" s="31"/>
      <c r="J502" s="3"/>
    </row>
    <row r="503" ht="15.75" customHeight="1">
      <c r="I503" s="31"/>
      <c r="J503" s="3"/>
    </row>
    <row r="504" ht="15.75" customHeight="1">
      <c r="I504" s="31"/>
      <c r="J504" s="3"/>
    </row>
    <row r="505" ht="15.75" customHeight="1">
      <c r="I505" s="31"/>
      <c r="J505" s="3"/>
    </row>
    <row r="506" ht="15.75" customHeight="1">
      <c r="I506" s="31"/>
      <c r="J506" s="3"/>
    </row>
    <row r="507" ht="15.75" customHeight="1">
      <c r="I507" s="31"/>
      <c r="J507" s="3"/>
    </row>
    <row r="508" ht="15.75" customHeight="1">
      <c r="I508" s="31"/>
      <c r="J508" s="3"/>
    </row>
    <row r="509" ht="15.75" customHeight="1">
      <c r="I509" s="31"/>
      <c r="J509" s="3"/>
    </row>
    <row r="510" ht="15.75" customHeight="1">
      <c r="I510" s="31"/>
      <c r="J510" s="3"/>
    </row>
    <row r="511" ht="15.75" customHeight="1">
      <c r="I511" s="31"/>
      <c r="J511" s="3"/>
    </row>
    <row r="512" ht="15.75" customHeight="1">
      <c r="I512" s="31"/>
      <c r="J512" s="3"/>
    </row>
    <row r="513" ht="15.75" customHeight="1">
      <c r="I513" s="31"/>
      <c r="J513" s="3"/>
    </row>
    <row r="514" ht="15.75" customHeight="1">
      <c r="I514" s="31"/>
      <c r="J514" s="3"/>
    </row>
    <row r="515" ht="15.75" customHeight="1">
      <c r="I515" s="31"/>
      <c r="J515" s="3"/>
    </row>
    <row r="516" ht="15.75" customHeight="1">
      <c r="I516" s="31"/>
      <c r="J516" s="3"/>
    </row>
    <row r="517" ht="15.75" customHeight="1">
      <c r="I517" s="31"/>
      <c r="J517" s="3"/>
    </row>
    <row r="518" ht="15.75" customHeight="1">
      <c r="I518" s="31"/>
      <c r="J518" s="3"/>
    </row>
    <row r="519" ht="15.75" customHeight="1">
      <c r="I519" s="31"/>
      <c r="J519" s="3"/>
    </row>
    <row r="520" ht="15.75" customHeight="1">
      <c r="I520" s="31"/>
      <c r="J520" s="3"/>
    </row>
    <row r="521" ht="15.75" customHeight="1">
      <c r="I521" s="31"/>
      <c r="J521" s="3"/>
    </row>
    <row r="522" ht="15.75" customHeight="1">
      <c r="I522" s="31"/>
      <c r="J522" s="3"/>
    </row>
    <row r="523" ht="15.75" customHeight="1">
      <c r="I523" s="31"/>
      <c r="J523" s="3"/>
    </row>
    <row r="524" ht="15.75" customHeight="1">
      <c r="I524" s="31"/>
      <c r="J524" s="3"/>
    </row>
    <row r="525" ht="15.75" customHeight="1">
      <c r="I525" s="31"/>
      <c r="J525" s="3"/>
    </row>
    <row r="526" ht="15.75" customHeight="1">
      <c r="I526" s="31"/>
      <c r="J526" s="3"/>
    </row>
    <row r="527" ht="15.75" customHeight="1">
      <c r="I527" s="31"/>
      <c r="J527" s="3"/>
    </row>
    <row r="528" ht="15.75" customHeight="1">
      <c r="I528" s="31"/>
      <c r="J528" s="3"/>
    </row>
    <row r="529" ht="15.75" customHeight="1">
      <c r="I529" s="31"/>
      <c r="J529" s="3"/>
    </row>
    <row r="530" ht="15.75" customHeight="1">
      <c r="I530" s="31"/>
      <c r="J530" s="3"/>
    </row>
    <row r="531" ht="15.75" customHeight="1">
      <c r="I531" s="31"/>
      <c r="J531" s="3"/>
    </row>
    <row r="532" ht="15.75" customHeight="1">
      <c r="I532" s="31"/>
      <c r="J532" s="3"/>
    </row>
    <row r="533" ht="15.75" customHeight="1">
      <c r="I533" s="31"/>
      <c r="J533" s="3"/>
    </row>
    <row r="534" ht="15.75" customHeight="1">
      <c r="I534" s="31"/>
      <c r="J534" s="3"/>
    </row>
    <row r="535" ht="15.75" customHeight="1">
      <c r="I535" s="31"/>
      <c r="J535" s="3"/>
    </row>
    <row r="536" ht="15.75" customHeight="1">
      <c r="I536" s="31"/>
      <c r="J536" s="3"/>
    </row>
    <row r="537" ht="15.75" customHeight="1">
      <c r="I537" s="31"/>
      <c r="J537" s="3"/>
    </row>
    <row r="538" ht="15.75" customHeight="1">
      <c r="I538" s="31"/>
      <c r="J538" s="3"/>
    </row>
    <row r="539" ht="15.75" customHeight="1">
      <c r="I539" s="31"/>
      <c r="J539" s="3"/>
    </row>
    <row r="540" ht="15.75" customHeight="1">
      <c r="I540" s="31"/>
      <c r="J540" s="3"/>
    </row>
    <row r="541" ht="15.75" customHeight="1">
      <c r="I541" s="31"/>
      <c r="J541" s="3"/>
    </row>
    <row r="542" ht="15.75" customHeight="1">
      <c r="I542" s="31"/>
      <c r="J542" s="3"/>
    </row>
    <row r="543" ht="15.75" customHeight="1">
      <c r="I543" s="31"/>
      <c r="J543" s="3"/>
    </row>
    <row r="544" ht="15.75" customHeight="1">
      <c r="I544" s="31"/>
      <c r="J544" s="3"/>
    </row>
    <row r="545" ht="15.75" customHeight="1">
      <c r="I545" s="31"/>
      <c r="J545" s="3"/>
    </row>
    <row r="546" ht="15.75" customHeight="1">
      <c r="I546" s="31"/>
      <c r="J546" s="3"/>
    </row>
    <row r="547" ht="15.75" customHeight="1">
      <c r="I547" s="31"/>
      <c r="J547" s="3"/>
    </row>
    <row r="548" ht="15.75" customHeight="1">
      <c r="I548" s="31"/>
      <c r="J548" s="3"/>
    </row>
    <row r="549" ht="15.75" customHeight="1">
      <c r="I549" s="31"/>
      <c r="J549" s="3"/>
    </row>
    <row r="550" ht="15.75" customHeight="1">
      <c r="I550" s="31"/>
      <c r="J550" s="3"/>
    </row>
    <row r="551" ht="15.75" customHeight="1">
      <c r="I551" s="31"/>
      <c r="J551" s="3"/>
    </row>
    <row r="552" ht="15.75" customHeight="1">
      <c r="I552" s="31"/>
      <c r="J552" s="3"/>
    </row>
    <row r="553" ht="15.75" customHeight="1">
      <c r="I553" s="31"/>
      <c r="J553" s="3"/>
    </row>
    <row r="554" ht="15.75" customHeight="1">
      <c r="I554" s="31"/>
      <c r="J554" s="3"/>
    </row>
    <row r="555" ht="15.75" customHeight="1">
      <c r="I555" s="31"/>
      <c r="J555" s="3"/>
    </row>
    <row r="556" ht="15.75" customHeight="1">
      <c r="I556" s="31"/>
      <c r="J556" s="3"/>
    </row>
    <row r="557" ht="15.75" customHeight="1">
      <c r="I557" s="31"/>
      <c r="J557" s="3"/>
    </row>
    <row r="558" ht="15.75" customHeight="1">
      <c r="I558" s="31"/>
      <c r="J558" s="3"/>
    </row>
    <row r="559" ht="15.75" customHeight="1">
      <c r="I559" s="31"/>
      <c r="J559" s="3"/>
    </row>
    <row r="560" ht="15.75" customHeight="1">
      <c r="I560" s="31"/>
      <c r="J560" s="3"/>
    </row>
    <row r="561" ht="15.75" customHeight="1">
      <c r="I561" s="31"/>
      <c r="J561" s="3"/>
    </row>
    <row r="562" ht="15.75" customHeight="1">
      <c r="I562" s="31"/>
      <c r="J562" s="3"/>
    </row>
    <row r="563" ht="15.75" customHeight="1">
      <c r="I563" s="31"/>
      <c r="J563" s="3"/>
    </row>
    <row r="564" ht="15.75" customHeight="1">
      <c r="I564" s="31"/>
      <c r="J564" s="3"/>
    </row>
    <row r="565" ht="15.75" customHeight="1">
      <c r="I565" s="31"/>
      <c r="J565" s="3"/>
    </row>
    <row r="566" ht="15.75" customHeight="1">
      <c r="I566" s="31"/>
      <c r="J566" s="3"/>
    </row>
    <row r="567" ht="15.75" customHeight="1">
      <c r="I567" s="31"/>
      <c r="J567" s="3"/>
    </row>
    <row r="568" ht="15.75" customHeight="1">
      <c r="I568" s="31"/>
      <c r="J568" s="3"/>
    </row>
    <row r="569" ht="15.75" customHeight="1">
      <c r="I569" s="31"/>
      <c r="J569" s="3"/>
    </row>
    <row r="570" ht="15.75" customHeight="1">
      <c r="I570" s="31"/>
      <c r="J570" s="3"/>
    </row>
    <row r="571" ht="15.75" customHeight="1">
      <c r="I571" s="31"/>
      <c r="J571" s="3"/>
    </row>
    <row r="572" ht="15.75" customHeight="1">
      <c r="I572" s="31"/>
      <c r="J572" s="3"/>
    </row>
    <row r="573" ht="15.75" customHeight="1">
      <c r="I573" s="31"/>
      <c r="J573" s="3"/>
    </row>
    <row r="574" ht="15.75" customHeight="1">
      <c r="I574" s="31"/>
      <c r="J574" s="3"/>
    </row>
    <row r="575" ht="15.75" customHeight="1">
      <c r="I575" s="31"/>
      <c r="J575" s="3"/>
    </row>
    <row r="576" ht="15.75" customHeight="1">
      <c r="I576" s="31"/>
      <c r="J576" s="3"/>
    </row>
    <row r="577" ht="15.75" customHeight="1">
      <c r="I577" s="31"/>
      <c r="J577" s="3"/>
    </row>
    <row r="578" ht="15.75" customHeight="1">
      <c r="I578" s="31"/>
      <c r="J578" s="3"/>
    </row>
    <row r="579" ht="15.75" customHeight="1">
      <c r="I579" s="31"/>
      <c r="J579" s="3"/>
    </row>
    <row r="580" ht="15.75" customHeight="1">
      <c r="I580" s="31"/>
      <c r="J580" s="3"/>
    </row>
    <row r="581" ht="15.75" customHeight="1">
      <c r="I581" s="31"/>
      <c r="J581" s="3"/>
    </row>
    <row r="582" ht="15.75" customHeight="1">
      <c r="I582" s="31"/>
      <c r="J582" s="3"/>
    </row>
    <row r="583" ht="15.75" customHeight="1">
      <c r="I583" s="31"/>
      <c r="J583" s="3"/>
    </row>
    <row r="584" ht="15.75" customHeight="1">
      <c r="I584" s="31"/>
      <c r="J584" s="3"/>
    </row>
    <row r="585" ht="15.75" customHeight="1">
      <c r="I585" s="31"/>
      <c r="J585" s="3"/>
    </row>
    <row r="586" ht="15.75" customHeight="1">
      <c r="I586" s="31"/>
      <c r="J586" s="3"/>
    </row>
    <row r="587" ht="15.75" customHeight="1">
      <c r="I587" s="31"/>
      <c r="J587" s="3"/>
    </row>
    <row r="588" ht="15.75" customHeight="1">
      <c r="I588" s="31"/>
      <c r="J588" s="3"/>
    </row>
    <row r="589" ht="15.75" customHeight="1">
      <c r="I589" s="31"/>
      <c r="J589" s="3"/>
    </row>
    <row r="590" ht="15.75" customHeight="1">
      <c r="I590" s="31"/>
      <c r="J590" s="3"/>
    </row>
    <row r="591" ht="15.75" customHeight="1">
      <c r="I591" s="31"/>
      <c r="J591" s="3"/>
    </row>
    <row r="592" ht="15.75" customHeight="1">
      <c r="I592" s="31"/>
      <c r="J592" s="3"/>
    </row>
    <row r="593" ht="15.75" customHeight="1">
      <c r="I593" s="31"/>
      <c r="J593" s="3"/>
    </row>
    <row r="594" ht="15.75" customHeight="1">
      <c r="I594" s="31"/>
      <c r="J594" s="3"/>
    </row>
    <row r="595" ht="15.75" customHeight="1">
      <c r="I595" s="31"/>
      <c r="J595" s="3"/>
    </row>
    <row r="596" ht="15.75" customHeight="1">
      <c r="I596" s="31"/>
      <c r="J596" s="3"/>
    </row>
    <row r="597" ht="15.75" customHeight="1">
      <c r="I597" s="31"/>
      <c r="J597" s="3"/>
    </row>
    <row r="598" ht="15.75" customHeight="1">
      <c r="I598" s="31"/>
      <c r="J598" s="3"/>
    </row>
    <row r="599" ht="15.75" customHeight="1">
      <c r="I599" s="31"/>
      <c r="J599" s="3"/>
    </row>
    <row r="600" ht="15.75" customHeight="1">
      <c r="I600" s="31"/>
      <c r="J600" s="3"/>
    </row>
    <row r="601" ht="15.75" customHeight="1">
      <c r="I601" s="31"/>
      <c r="J601" s="3"/>
    </row>
    <row r="602" ht="15.75" customHeight="1">
      <c r="I602" s="31"/>
      <c r="J602" s="3"/>
    </row>
    <row r="603" ht="15.75" customHeight="1">
      <c r="I603" s="31"/>
      <c r="J603" s="3"/>
    </row>
    <row r="604" ht="15.75" customHeight="1">
      <c r="I604" s="31"/>
      <c r="J604" s="3"/>
    </row>
    <row r="605" ht="15.75" customHeight="1">
      <c r="I605" s="31"/>
      <c r="J605" s="3"/>
    </row>
    <row r="606" ht="15.75" customHeight="1">
      <c r="I606" s="31"/>
      <c r="J606" s="3"/>
    </row>
    <row r="607" ht="15.75" customHeight="1">
      <c r="I607" s="31"/>
      <c r="J607" s="3"/>
    </row>
    <row r="608" ht="15.75" customHeight="1">
      <c r="I608" s="31"/>
      <c r="J608" s="3"/>
    </row>
    <row r="609" ht="15.75" customHeight="1">
      <c r="I609" s="31"/>
      <c r="J609" s="3"/>
    </row>
    <row r="610" ht="15.75" customHeight="1">
      <c r="I610" s="31"/>
      <c r="J610" s="3"/>
    </row>
    <row r="611" ht="15.75" customHeight="1">
      <c r="I611" s="31"/>
      <c r="J611" s="3"/>
    </row>
    <row r="612" ht="15.75" customHeight="1">
      <c r="I612" s="31"/>
      <c r="J612" s="3"/>
    </row>
    <row r="613" ht="15.75" customHeight="1">
      <c r="I613" s="31"/>
      <c r="J613" s="3"/>
    </row>
    <row r="614" ht="15.75" customHeight="1">
      <c r="I614" s="31"/>
      <c r="J614" s="3"/>
    </row>
    <row r="615" ht="15.75" customHeight="1">
      <c r="I615" s="31"/>
      <c r="J615" s="3"/>
    </row>
    <row r="616" ht="15.75" customHeight="1">
      <c r="I616" s="31"/>
      <c r="J616" s="3"/>
    </row>
    <row r="617" ht="15.75" customHeight="1">
      <c r="I617" s="31"/>
      <c r="J617" s="3"/>
    </row>
    <row r="618" ht="15.75" customHeight="1">
      <c r="I618" s="31"/>
      <c r="J618" s="3"/>
    </row>
    <row r="619" ht="15.75" customHeight="1">
      <c r="I619" s="31"/>
      <c r="J619" s="3"/>
    </row>
    <row r="620" ht="15.75" customHeight="1">
      <c r="I620" s="31"/>
      <c r="J620" s="3"/>
    </row>
    <row r="621" ht="15.75" customHeight="1">
      <c r="I621" s="31"/>
      <c r="J621" s="3"/>
    </row>
    <row r="622" ht="15.75" customHeight="1">
      <c r="I622" s="31"/>
      <c r="J622" s="3"/>
    </row>
    <row r="623" ht="15.75" customHeight="1">
      <c r="I623" s="31"/>
      <c r="J623" s="3"/>
    </row>
    <row r="624" ht="15.75" customHeight="1">
      <c r="I624" s="31"/>
      <c r="J624" s="3"/>
    </row>
    <row r="625" ht="15.75" customHeight="1">
      <c r="I625" s="31"/>
      <c r="J625" s="3"/>
    </row>
    <row r="626" ht="15.75" customHeight="1">
      <c r="I626" s="31"/>
      <c r="J626" s="3"/>
    </row>
    <row r="627" ht="15.75" customHeight="1">
      <c r="I627" s="31"/>
      <c r="J627" s="3"/>
    </row>
    <row r="628" ht="15.75" customHeight="1">
      <c r="I628" s="31"/>
      <c r="J628" s="3"/>
    </row>
    <row r="629" ht="15.75" customHeight="1">
      <c r="I629" s="31"/>
      <c r="J629" s="3"/>
    </row>
    <row r="630" ht="15.75" customHeight="1">
      <c r="I630" s="31"/>
      <c r="J630" s="3"/>
    </row>
    <row r="631" ht="15.75" customHeight="1">
      <c r="I631" s="31"/>
      <c r="J631" s="3"/>
    </row>
    <row r="632" ht="15.75" customHeight="1">
      <c r="I632" s="31"/>
      <c r="J632" s="3"/>
    </row>
    <row r="633" ht="15.75" customHeight="1">
      <c r="I633" s="31"/>
      <c r="J633" s="3"/>
    </row>
    <row r="634" ht="15.75" customHeight="1">
      <c r="I634" s="31"/>
      <c r="J634" s="3"/>
    </row>
    <row r="635" ht="15.75" customHeight="1">
      <c r="I635" s="31"/>
      <c r="J635" s="3"/>
    </row>
    <row r="636" ht="15.75" customHeight="1">
      <c r="I636" s="31"/>
      <c r="J636" s="3"/>
    </row>
    <row r="637" ht="15.75" customHeight="1">
      <c r="I637" s="31"/>
      <c r="J637" s="3"/>
    </row>
    <row r="638" ht="15.75" customHeight="1">
      <c r="I638" s="31"/>
      <c r="J638" s="3"/>
    </row>
    <row r="639" ht="15.75" customHeight="1">
      <c r="I639" s="31"/>
      <c r="J639" s="3"/>
    </row>
    <row r="640" ht="15.75" customHeight="1">
      <c r="I640" s="31"/>
      <c r="J640" s="3"/>
    </row>
    <row r="641" ht="15.75" customHeight="1">
      <c r="I641" s="31"/>
      <c r="J641" s="3"/>
    </row>
    <row r="642" ht="15.75" customHeight="1">
      <c r="I642" s="31"/>
      <c r="J642" s="3"/>
    </row>
    <row r="643" ht="15.75" customHeight="1">
      <c r="I643" s="31"/>
      <c r="J643" s="3"/>
    </row>
    <row r="644" ht="15.75" customHeight="1">
      <c r="I644" s="31"/>
      <c r="J644" s="3"/>
    </row>
    <row r="645" ht="15.75" customHeight="1">
      <c r="I645" s="31"/>
      <c r="J645" s="3"/>
    </row>
    <row r="646" ht="15.75" customHeight="1">
      <c r="I646" s="31"/>
      <c r="J646" s="3"/>
    </row>
    <row r="647" ht="15.75" customHeight="1">
      <c r="I647" s="31"/>
      <c r="J647" s="3"/>
    </row>
    <row r="648" ht="15.75" customHeight="1">
      <c r="I648" s="31"/>
      <c r="J648" s="3"/>
    </row>
    <row r="649" ht="15.75" customHeight="1">
      <c r="I649" s="31"/>
      <c r="J649" s="3"/>
    </row>
    <row r="650" ht="15.75" customHeight="1">
      <c r="I650" s="31"/>
      <c r="J650" s="3"/>
    </row>
    <row r="651" ht="15.75" customHeight="1">
      <c r="I651" s="31"/>
      <c r="J651" s="3"/>
    </row>
    <row r="652" ht="15.75" customHeight="1">
      <c r="I652" s="31"/>
      <c r="J652" s="3"/>
    </row>
    <row r="653" ht="15.75" customHeight="1">
      <c r="I653" s="31"/>
      <c r="J653" s="3"/>
    </row>
    <row r="654" ht="15.75" customHeight="1">
      <c r="I654" s="31"/>
      <c r="J654" s="3"/>
    </row>
    <row r="655" ht="15.75" customHeight="1">
      <c r="I655" s="31"/>
      <c r="J655" s="3"/>
    </row>
    <row r="656" ht="15.75" customHeight="1">
      <c r="I656" s="31"/>
      <c r="J656" s="3"/>
    </row>
    <row r="657" ht="15.75" customHeight="1">
      <c r="I657" s="31"/>
      <c r="J657" s="3"/>
    </row>
    <row r="658" ht="15.75" customHeight="1">
      <c r="I658" s="31"/>
      <c r="J658" s="3"/>
    </row>
    <row r="659" ht="15.75" customHeight="1">
      <c r="I659" s="31"/>
      <c r="J659" s="3"/>
    </row>
    <row r="660" ht="15.75" customHeight="1">
      <c r="I660" s="31"/>
      <c r="J660" s="3"/>
    </row>
    <row r="661" ht="15.75" customHeight="1">
      <c r="I661" s="31"/>
      <c r="J661" s="3"/>
    </row>
    <row r="662" ht="15.75" customHeight="1">
      <c r="I662" s="31"/>
      <c r="J662" s="3"/>
    </row>
    <row r="663" ht="15.75" customHeight="1">
      <c r="I663" s="31"/>
      <c r="J663" s="3"/>
    </row>
    <row r="664" ht="15.75" customHeight="1">
      <c r="I664" s="31"/>
      <c r="J664" s="3"/>
    </row>
    <row r="665" ht="15.75" customHeight="1">
      <c r="I665" s="31"/>
      <c r="J665" s="3"/>
    </row>
    <row r="666" ht="15.75" customHeight="1">
      <c r="I666" s="31"/>
      <c r="J666" s="3"/>
    </row>
    <row r="667" ht="15.75" customHeight="1">
      <c r="I667" s="31"/>
      <c r="J667" s="3"/>
    </row>
    <row r="668" ht="15.75" customHeight="1">
      <c r="I668" s="31"/>
      <c r="J668" s="3"/>
    </row>
    <row r="669" ht="15.75" customHeight="1">
      <c r="I669" s="31"/>
      <c r="J669" s="3"/>
    </row>
    <row r="670" ht="15.75" customHeight="1">
      <c r="I670" s="31"/>
      <c r="J670" s="3"/>
    </row>
    <row r="671" ht="15.75" customHeight="1">
      <c r="I671" s="31"/>
      <c r="J671" s="3"/>
    </row>
    <row r="672" ht="15.75" customHeight="1">
      <c r="I672" s="31"/>
      <c r="J672" s="3"/>
    </row>
    <row r="673" ht="15.75" customHeight="1">
      <c r="I673" s="31"/>
      <c r="J673" s="3"/>
    </row>
    <row r="674" ht="15.75" customHeight="1">
      <c r="I674" s="31"/>
      <c r="J674" s="3"/>
    </row>
    <row r="675" ht="15.75" customHeight="1">
      <c r="I675" s="31"/>
      <c r="J675" s="3"/>
    </row>
    <row r="676" ht="15.75" customHeight="1">
      <c r="I676" s="31"/>
      <c r="J676" s="3"/>
    </row>
    <row r="677" ht="15.75" customHeight="1">
      <c r="I677" s="31"/>
      <c r="J677" s="3"/>
    </row>
    <row r="678" ht="15.75" customHeight="1">
      <c r="I678" s="31"/>
      <c r="J678" s="3"/>
    </row>
    <row r="679" ht="15.75" customHeight="1">
      <c r="I679" s="31"/>
      <c r="J679" s="3"/>
    </row>
    <row r="680" ht="15.75" customHeight="1">
      <c r="I680" s="31"/>
      <c r="J680" s="3"/>
    </row>
    <row r="681" ht="15.75" customHeight="1">
      <c r="I681" s="31"/>
      <c r="J681" s="3"/>
    </row>
    <row r="682" ht="15.75" customHeight="1">
      <c r="I682" s="31"/>
      <c r="J682" s="3"/>
    </row>
    <row r="683" ht="15.75" customHeight="1">
      <c r="I683" s="31"/>
      <c r="J683" s="3"/>
    </row>
    <row r="684" ht="15.75" customHeight="1">
      <c r="I684" s="31"/>
      <c r="J684" s="3"/>
    </row>
    <row r="685" ht="15.75" customHeight="1">
      <c r="I685" s="31"/>
      <c r="J685" s="3"/>
    </row>
    <row r="686" ht="15.75" customHeight="1">
      <c r="I686" s="31"/>
      <c r="J686" s="3"/>
    </row>
    <row r="687" ht="15.75" customHeight="1">
      <c r="I687" s="31"/>
      <c r="J687" s="3"/>
    </row>
    <row r="688" ht="15.75" customHeight="1">
      <c r="I688" s="31"/>
      <c r="J688" s="3"/>
    </row>
    <row r="689" ht="15.75" customHeight="1">
      <c r="I689" s="31"/>
      <c r="J689" s="3"/>
    </row>
    <row r="690" ht="15.75" customHeight="1">
      <c r="I690" s="31"/>
      <c r="J690" s="3"/>
    </row>
    <row r="691" ht="15.75" customHeight="1">
      <c r="I691" s="31"/>
      <c r="J691" s="3"/>
    </row>
    <row r="692" ht="15.75" customHeight="1">
      <c r="I692" s="31"/>
      <c r="J692" s="3"/>
    </row>
    <row r="693" ht="15.75" customHeight="1">
      <c r="I693" s="31"/>
      <c r="J693" s="3"/>
    </row>
    <row r="694" ht="15.75" customHeight="1">
      <c r="I694" s="31"/>
      <c r="J694" s="3"/>
    </row>
    <row r="695" ht="15.75" customHeight="1">
      <c r="I695" s="31"/>
      <c r="J695" s="3"/>
    </row>
    <row r="696" ht="15.75" customHeight="1">
      <c r="I696" s="31"/>
      <c r="J696" s="3"/>
    </row>
    <row r="697" ht="15.75" customHeight="1">
      <c r="I697" s="31"/>
      <c r="J697" s="3"/>
    </row>
    <row r="698" ht="15.75" customHeight="1">
      <c r="I698" s="31"/>
      <c r="J698" s="3"/>
    </row>
    <row r="699" ht="15.75" customHeight="1">
      <c r="I699" s="31"/>
      <c r="J699" s="3"/>
    </row>
    <row r="700" ht="15.75" customHeight="1">
      <c r="I700" s="31"/>
      <c r="J700" s="3"/>
    </row>
    <row r="701" ht="15.75" customHeight="1">
      <c r="I701" s="31"/>
      <c r="J701" s="3"/>
    </row>
    <row r="702" ht="15.75" customHeight="1">
      <c r="I702" s="31"/>
      <c r="J702" s="3"/>
    </row>
    <row r="703" ht="15.75" customHeight="1">
      <c r="I703" s="31"/>
      <c r="J703" s="3"/>
    </row>
    <row r="704" ht="15.75" customHeight="1">
      <c r="I704" s="31"/>
      <c r="J704" s="3"/>
    </row>
    <row r="705" ht="15.75" customHeight="1">
      <c r="I705" s="31"/>
      <c r="J705" s="3"/>
    </row>
    <row r="706" ht="15.75" customHeight="1">
      <c r="I706" s="31"/>
      <c r="J706" s="3"/>
    </row>
    <row r="707" ht="15.75" customHeight="1">
      <c r="I707" s="31"/>
      <c r="J707" s="3"/>
    </row>
    <row r="708" ht="15.75" customHeight="1">
      <c r="I708" s="31"/>
      <c r="J708" s="3"/>
    </row>
    <row r="709" ht="15.75" customHeight="1">
      <c r="I709" s="31"/>
      <c r="J709" s="3"/>
    </row>
    <row r="710" ht="15.75" customHeight="1">
      <c r="I710" s="31"/>
      <c r="J710" s="3"/>
    </row>
    <row r="711" ht="15.75" customHeight="1">
      <c r="I711" s="31"/>
      <c r="J711" s="3"/>
    </row>
    <row r="712" ht="15.75" customHeight="1">
      <c r="I712" s="31"/>
      <c r="J712" s="3"/>
    </row>
    <row r="713" ht="15.75" customHeight="1">
      <c r="I713" s="31"/>
      <c r="J713" s="3"/>
    </row>
    <row r="714" ht="15.75" customHeight="1">
      <c r="I714" s="31"/>
      <c r="J714" s="3"/>
    </row>
    <row r="715" ht="15.75" customHeight="1">
      <c r="I715" s="31"/>
      <c r="J715" s="3"/>
    </row>
    <row r="716" ht="15.75" customHeight="1">
      <c r="I716" s="31"/>
      <c r="J716" s="3"/>
    </row>
    <row r="717" ht="15.75" customHeight="1">
      <c r="I717" s="31"/>
      <c r="J717" s="3"/>
    </row>
    <row r="718" ht="15.75" customHeight="1">
      <c r="I718" s="31"/>
      <c r="J718" s="3"/>
    </row>
    <row r="719" ht="15.75" customHeight="1">
      <c r="I719" s="31"/>
      <c r="J719" s="3"/>
    </row>
    <row r="720" ht="15.75" customHeight="1">
      <c r="I720" s="31"/>
      <c r="J720" s="3"/>
    </row>
    <row r="721" ht="15.75" customHeight="1">
      <c r="I721" s="31"/>
      <c r="J721" s="3"/>
    </row>
    <row r="722" ht="15.75" customHeight="1">
      <c r="I722" s="31"/>
      <c r="J722" s="3"/>
    </row>
    <row r="723" ht="15.75" customHeight="1">
      <c r="I723" s="31"/>
      <c r="J723" s="3"/>
    </row>
    <row r="724" ht="15.75" customHeight="1">
      <c r="I724" s="31"/>
      <c r="J724" s="3"/>
    </row>
    <row r="725" ht="15.75" customHeight="1">
      <c r="I725" s="31"/>
      <c r="J725" s="3"/>
    </row>
    <row r="726" ht="15.75" customHeight="1">
      <c r="I726" s="31"/>
      <c r="J726" s="3"/>
    </row>
    <row r="727" ht="15.75" customHeight="1">
      <c r="I727" s="31"/>
      <c r="J727" s="3"/>
    </row>
    <row r="728" ht="15.75" customHeight="1">
      <c r="I728" s="31"/>
      <c r="J728" s="3"/>
    </row>
    <row r="729" ht="15.75" customHeight="1">
      <c r="I729" s="31"/>
      <c r="J729" s="3"/>
    </row>
    <row r="730" ht="15.75" customHeight="1">
      <c r="I730" s="31"/>
      <c r="J730" s="3"/>
    </row>
    <row r="731" ht="15.75" customHeight="1">
      <c r="I731" s="31"/>
      <c r="J731" s="3"/>
    </row>
    <row r="732" ht="15.75" customHeight="1">
      <c r="I732" s="31"/>
      <c r="J732" s="3"/>
    </row>
    <row r="733" ht="15.75" customHeight="1">
      <c r="I733" s="31"/>
      <c r="J733" s="3"/>
    </row>
    <row r="734" ht="15.75" customHeight="1">
      <c r="I734" s="31"/>
      <c r="J734" s="3"/>
    </row>
    <row r="735" ht="15.75" customHeight="1">
      <c r="I735" s="31"/>
      <c r="J735" s="3"/>
    </row>
    <row r="736" ht="15.75" customHeight="1">
      <c r="I736" s="31"/>
      <c r="J736" s="3"/>
    </row>
    <row r="737" ht="15.75" customHeight="1">
      <c r="I737" s="31"/>
      <c r="J737" s="3"/>
    </row>
    <row r="738" ht="15.75" customHeight="1">
      <c r="I738" s="31"/>
      <c r="J738" s="3"/>
    </row>
    <row r="739" ht="15.75" customHeight="1">
      <c r="I739" s="31"/>
      <c r="J739" s="3"/>
    </row>
    <row r="740" ht="15.75" customHeight="1">
      <c r="I740" s="31"/>
      <c r="J740" s="3"/>
    </row>
    <row r="741" ht="15.75" customHeight="1">
      <c r="I741" s="31"/>
      <c r="J741" s="3"/>
    </row>
    <row r="742" ht="15.75" customHeight="1">
      <c r="I742" s="31"/>
      <c r="J742" s="3"/>
    </row>
    <row r="743" ht="15.75" customHeight="1">
      <c r="I743" s="31"/>
      <c r="J743" s="3"/>
    </row>
    <row r="744" ht="15.75" customHeight="1">
      <c r="I744" s="31"/>
      <c r="J744" s="3"/>
    </row>
    <row r="745" ht="15.75" customHeight="1">
      <c r="I745" s="31"/>
      <c r="J745" s="3"/>
    </row>
    <row r="746" ht="15.75" customHeight="1">
      <c r="I746" s="31"/>
      <c r="J746" s="3"/>
    </row>
    <row r="747" ht="15.75" customHeight="1">
      <c r="I747" s="31"/>
      <c r="J747" s="3"/>
    </row>
    <row r="748" ht="15.75" customHeight="1">
      <c r="I748" s="31"/>
      <c r="J748" s="3"/>
    </row>
    <row r="749" ht="15.75" customHeight="1">
      <c r="I749" s="31"/>
      <c r="J749" s="3"/>
    </row>
    <row r="750" ht="15.75" customHeight="1">
      <c r="I750" s="31"/>
      <c r="J750" s="3"/>
    </row>
    <row r="751" ht="15.75" customHeight="1">
      <c r="I751" s="31"/>
      <c r="J751" s="3"/>
    </row>
    <row r="752" ht="15.75" customHeight="1">
      <c r="I752" s="31"/>
      <c r="J752" s="3"/>
    </row>
    <row r="753" ht="15.75" customHeight="1">
      <c r="I753" s="31"/>
      <c r="J753" s="3"/>
    </row>
    <row r="754" ht="15.75" customHeight="1">
      <c r="I754" s="31"/>
      <c r="J754" s="3"/>
    </row>
    <row r="755" ht="15.75" customHeight="1">
      <c r="I755" s="31"/>
      <c r="J755" s="3"/>
    </row>
    <row r="756" ht="15.75" customHeight="1">
      <c r="I756" s="31"/>
      <c r="J756" s="3"/>
    </row>
    <row r="757" ht="15.75" customHeight="1">
      <c r="I757" s="31"/>
      <c r="J757" s="3"/>
    </row>
    <row r="758" ht="15.75" customHeight="1">
      <c r="I758" s="31"/>
      <c r="J758" s="3"/>
    </row>
    <row r="759" ht="15.75" customHeight="1">
      <c r="I759" s="31"/>
      <c r="J759" s="3"/>
    </row>
    <row r="760" ht="15.75" customHeight="1">
      <c r="I760" s="31"/>
      <c r="J760" s="3"/>
    </row>
    <row r="761" ht="15.75" customHeight="1">
      <c r="I761" s="31"/>
      <c r="J761" s="3"/>
    </row>
    <row r="762" ht="15.75" customHeight="1">
      <c r="I762" s="31"/>
      <c r="J762" s="3"/>
    </row>
    <row r="763" ht="15.75" customHeight="1">
      <c r="I763" s="31"/>
      <c r="J763" s="3"/>
    </row>
    <row r="764" ht="15.75" customHeight="1">
      <c r="I764" s="31"/>
      <c r="J764" s="3"/>
    </row>
    <row r="765" ht="15.75" customHeight="1">
      <c r="I765" s="31"/>
      <c r="J765" s="3"/>
    </row>
    <row r="766" ht="15.75" customHeight="1">
      <c r="I766" s="31"/>
      <c r="J766" s="3"/>
    </row>
    <row r="767" ht="15.75" customHeight="1">
      <c r="I767" s="31"/>
      <c r="J767" s="3"/>
    </row>
    <row r="768" ht="15.75" customHeight="1">
      <c r="I768" s="31"/>
      <c r="J768" s="3"/>
    </row>
    <row r="769" ht="15.75" customHeight="1">
      <c r="I769" s="31"/>
      <c r="J769" s="3"/>
    </row>
    <row r="770" ht="15.75" customHeight="1">
      <c r="I770" s="31"/>
      <c r="J770" s="3"/>
    </row>
    <row r="771" ht="15.75" customHeight="1">
      <c r="I771" s="31"/>
      <c r="J771" s="3"/>
    </row>
    <row r="772" ht="15.75" customHeight="1">
      <c r="I772" s="31"/>
      <c r="J772" s="3"/>
    </row>
    <row r="773" ht="15.75" customHeight="1">
      <c r="I773" s="31"/>
      <c r="J773" s="3"/>
    </row>
    <row r="774" ht="15.75" customHeight="1">
      <c r="I774" s="31"/>
      <c r="J774" s="3"/>
    </row>
    <row r="775" ht="15.75" customHeight="1">
      <c r="I775" s="31"/>
      <c r="J775" s="3"/>
    </row>
    <row r="776" ht="15.75" customHeight="1">
      <c r="I776" s="31"/>
      <c r="J776" s="3"/>
    </row>
    <row r="777" ht="15.75" customHeight="1">
      <c r="I777" s="31"/>
      <c r="J777" s="3"/>
    </row>
    <row r="778" ht="15.75" customHeight="1">
      <c r="I778" s="31"/>
      <c r="J778" s="3"/>
    </row>
    <row r="779" ht="15.75" customHeight="1">
      <c r="I779" s="31"/>
      <c r="J779" s="3"/>
    </row>
    <row r="780" ht="15.75" customHeight="1">
      <c r="I780" s="31"/>
      <c r="J780" s="3"/>
    </row>
    <row r="781" ht="15.75" customHeight="1">
      <c r="I781" s="31"/>
      <c r="J781" s="3"/>
    </row>
    <row r="782" ht="15.75" customHeight="1">
      <c r="I782" s="31"/>
      <c r="J782" s="3"/>
    </row>
    <row r="783" ht="15.75" customHeight="1">
      <c r="I783" s="31"/>
      <c r="J783" s="3"/>
    </row>
    <row r="784" ht="15.75" customHeight="1">
      <c r="I784" s="31"/>
      <c r="J784" s="3"/>
    </row>
    <row r="785" ht="15.75" customHeight="1">
      <c r="I785" s="31"/>
      <c r="J785" s="3"/>
    </row>
    <row r="786" ht="15.75" customHeight="1">
      <c r="I786" s="31"/>
      <c r="J786" s="3"/>
    </row>
    <row r="787" ht="15.75" customHeight="1">
      <c r="I787" s="31"/>
      <c r="J787" s="3"/>
    </row>
    <row r="788" ht="15.75" customHeight="1">
      <c r="I788" s="31"/>
      <c r="J788" s="3"/>
    </row>
    <row r="789" ht="15.75" customHeight="1">
      <c r="I789" s="31"/>
      <c r="J789" s="3"/>
    </row>
    <row r="790" ht="15.75" customHeight="1">
      <c r="I790" s="31"/>
      <c r="J790" s="3"/>
    </row>
    <row r="791" ht="15.75" customHeight="1">
      <c r="I791" s="31"/>
      <c r="J791" s="3"/>
    </row>
    <row r="792" ht="15.75" customHeight="1">
      <c r="I792" s="31"/>
      <c r="J792" s="3"/>
    </row>
    <row r="793" ht="15.75" customHeight="1">
      <c r="I793" s="31"/>
      <c r="J793" s="3"/>
    </row>
    <row r="794" ht="15.75" customHeight="1">
      <c r="I794" s="31"/>
      <c r="J794" s="3"/>
    </row>
    <row r="795" ht="15.75" customHeight="1">
      <c r="I795" s="31"/>
      <c r="J795" s="3"/>
    </row>
    <row r="796" ht="15.75" customHeight="1">
      <c r="I796" s="31"/>
      <c r="J796" s="3"/>
    </row>
    <row r="797" ht="15.75" customHeight="1">
      <c r="I797" s="31"/>
      <c r="J797" s="3"/>
    </row>
    <row r="798" ht="15.75" customHeight="1">
      <c r="I798" s="31"/>
      <c r="J798" s="3"/>
    </row>
    <row r="799" ht="15.75" customHeight="1">
      <c r="I799" s="31"/>
      <c r="J799" s="3"/>
    </row>
    <row r="800" ht="15.75" customHeight="1">
      <c r="I800" s="31"/>
      <c r="J800" s="3"/>
    </row>
    <row r="801" ht="15.75" customHeight="1">
      <c r="I801" s="31"/>
      <c r="J801" s="3"/>
    </row>
    <row r="802" ht="15.75" customHeight="1">
      <c r="I802" s="31"/>
      <c r="J802" s="3"/>
    </row>
    <row r="803" ht="15.75" customHeight="1">
      <c r="I803" s="31"/>
      <c r="J803" s="3"/>
    </row>
    <row r="804" ht="15.75" customHeight="1">
      <c r="I804" s="31"/>
      <c r="J804" s="3"/>
    </row>
    <row r="805" ht="15.75" customHeight="1">
      <c r="I805" s="31"/>
      <c r="J805" s="3"/>
    </row>
    <row r="806" ht="15.75" customHeight="1">
      <c r="I806" s="31"/>
      <c r="J806" s="3"/>
    </row>
    <row r="807" ht="15.75" customHeight="1">
      <c r="I807" s="31"/>
      <c r="J807" s="3"/>
    </row>
    <row r="808" ht="15.75" customHeight="1">
      <c r="I808" s="31"/>
      <c r="J808" s="3"/>
    </row>
    <row r="809" ht="15.75" customHeight="1">
      <c r="I809" s="31"/>
      <c r="J809" s="3"/>
    </row>
    <row r="810" ht="15.75" customHeight="1">
      <c r="I810" s="31"/>
      <c r="J810" s="3"/>
    </row>
    <row r="811" ht="15.75" customHeight="1">
      <c r="I811" s="31"/>
      <c r="J811" s="3"/>
    </row>
    <row r="812" ht="15.75" customHeight="1">
      <c r="I812" s="31"/>
      <c r="J812" s="3"/>
    </row>
    <row r="813" ht="15.75" customHeight="1">
      <c r="I813" s="31"/>
      <c r="J813" s="3"/>
    </row>
    <row r="814" ht="15.75" customHeight="1">
      <c r="I814" s="31"/>
      <c r="J814" s="3"/>
    </row>
    <row r="815" ht="15.75" customHeight="1">
      <c r="I815" s="31"/>
      <c r="J815" s="3"/>
    </row>
    <row r="816" ht="15.75" customHeight="1">
      <c r="I816" s="31"/>
      <c r="J816" s="3"/>
    </row>
    <row r="817" ht="15.75" customHeight="1">
      <c r="I817" s="31"/>
      <c r="J817" s="3"/>
    </row>
    <row r="818" ht="15.75" customHeight="1">
      <c r="I818" s="31"/>
      <c r="J818" s="3"/>
    </row>
    <row r="819" ht="15.75" customHeight="1">
      <c r="I819" s="31"/>
      <c r="J819" s="3"/>
    </row>
    <row r="820" ht="15.75" customHeight="1">
      <c r="I820" s="31"/>
      <c r="J820" s="3"/>
    </row>
    <row r="821" ht="15.75" customHeight="1">
      <c r="I821" s="31"/>
      <c r="J821" s="3"/>
    </row>
    <row r="822" ht="15.75" customHeight="1">
      <c r="I822" s="31"/>
      <c r="J822" s="3"/>
    </row>
    <row r="823" ht="15.75" customHeight="1">
      <c r="I823" s="31"/>
      <c r="J823" s="3"/>
    </row>
    <row r="824" ht="15.75" customHeight="1">
      <c r="I824" s="31"/>
      <c r="J824" s="3"/>
    </row>
    <row r="825" ht="15.75" customHeight="1">
      <c r="I825" s="31"/>
      <c r="J825" s="3"/>
    </row>
    <row r="826" ht="15.75" customHeight="1">
      <c r="I826" s="31"/>
      <c r="J826" s="3"/>
    </row>
    <row r="827" ht="15.75" customHeight="1">
      <c r="I827" s="31"/>
      <c r="J827" s="3"/>
    </row>
    <row r="828" ht="15.75" customHeight="1">
      <c r="I828" s="31"/>
      <c r="J828" s="3"/>
    </row>
    <row r="829" ht="15.75" customHeight="1">
      <c r="I829" s="31"/>
      <c r="J829" s="3"/>
    </row>
    <row r="830" ht="15.75" customHeight="1">
      <c r="I830" s="31"/>
      <c r="J830" s="3"/>
    </row>
    <row r="831" ht="15.75" customHeight="1">
      <c r="I831" s="31"/>
      <c r="J831" s="3"/>
    </row>
    <row r="832" ht="15.75" customHeight="1">
      <c r="I832" s="31"/>
      <c r="J832" s="3"/>
    </row>
    <row r="833" ht="15.75" customHeight="1">
      <c r="I833" s="31"/>
      <c r="J833" s="3"/>
    </row>
    <row r="834" ht="15.75" customHeight="1">
      <c r="I834" s="31"/>
      <c r="J834" s="3"/>
    </row>
    <row r="835" ht="15.75" customHeight="1">
      <c r="I835" s="31"/>
      <c r="J835" s="3"/>
    </row>
    <row r="836" ht="15.75" customHeight="1">
      <c r="I836" s="31"/>
      <c r="J836" s="3"/>
    </row>
    <row r="837" ht="15.75" customHeight="1">
      <c r="I837" s="31"/>
      <c r="J837" s="3"/>
    </row>
    <row r="838" ht="15.75" customHeight="1">
      <c r="I838" s="31"/>
      <c r="J838" s="3"/>
    </row>
    <row r="839" ht="15.75" customHeight="1">
      <c r="I839" s="31"/>
      <c r="J839" s="3"/>
    </row>
    <row r="840" ht="15.75" customHeight="1">
      <c r="I840" s="31"/>
      <c r="J840" s="3"/>
    </row>
    <row r="841" ht="15.75" customHeight="1">
      <c r="I841" s="31"/>
      <c r="J841" s="3"/>
    </row>
    <row r="842" ht="15.75" customHeight="1">
      <c r="I842" s="31"/>
      <c r="J842" s="3"/>
    </row>
    <row r="843" ht="15.75" customHeight="1">
      <c r="I843" s="31"/>
      <c r="J843" s="3"/>
    </row>
    <row r="844" ht="15.75" customHeight="1">
      <c r="I844" s="31"/>
      <c r="J844" s="3"/>
    </row>
    <row r="845" ht="15.75" customHeight="1">
      <c r="I845" s="31"/>
      <c r="J845" s="3"/>
    </row>
    <row r="846" ht="15.75" customHeight="1">
      <c r="I846" s="31"/>
      <c r="J846" s="3"/>
    </row>
    <row r="847" ht="15.75" customHeight="1">
      <c r="I847" s="31"/>
      <c r="J847" s="3"/>
    </row>
    <row r="848" ht="15.75" customHeight="1">
      <c r="I848" s="31"/>
      <c r="J848" s="3"/>
    </row>
    <row r="849" ht="15.75" customHeight="1">
      <c r="I849" s="31"/>
      <c r="J849" s="3"/>
    </row>
    <row r="850" ht="15.75" customHeight="1">
      <c r="I850" s="31"/>
      <c r="J850" s="3"/>
    </row>
    <row r="851" ht="15.75" customHeight="1">
      <c r="I851" s="31"/>
      <c r="J851" s="3"/>
    </row>
    <row r="852" ht="15.75" customHeight="1">
      <c r="I852" s="31"/>
      <c r="J852" s="3"/>
    </row>
    <row r="853" ht="15.75" customHeight="1">
      <c r="I853" s="31"/>
      <c r="J853" s="3"/>
    </row>
    <row r="854" ht="15.75" customHeight="1">
      <c r="I854" s="31"/>
      <c r="J854" s="3"/>
    </row>
    <row r="855" ht="15.75" customHeight="1">
      <c r="I855" s="31"/>
      <c r="J855" s="3"/>
    </row>
    <row r="856" ht="15.75" customHeight="1">
      <c r="I856" s="31"/>
      <c r="J856" s="3"/>
    </row>
    <row r="857" ht="15.75" customHeight="1">
      <c r="I857" s="31"/>
      <c r="J857" s="3"/>
    </row>
    <row r="858" ht="15.75" customHeight="1">
      <c r="I858" s="31"/>
      <c r="J858" s="3"/>
    </row>
    <row r="859" ht="15.75" customHeight="1">
      <c r="I859" s="31"/>
      <c r="J859" s="3"/>
    </row>
    <row r="860" ht="15.75" customHeight="1">
      <c r="I860" s="31"/>
      <c r="J860" s="3"/>
    </row>
    <row r="861" ht="15.75" customHeight="1">
      <c r="I861" s="31"/>
      <c r="J861" s="3"/>
    </row>
    <row r="862" ht="15.75" customHeight="1">
      <c r="I862" s="31"/>
      <c r="J862" s="3"/>
    </row>
    <row r="863" ht="15.75" customHeight="1">
      <c r="I863" s="31"/>
      <c r="J863" s="3"/>
    </row>
    <row r="864" ht="15.75" customHeight="1">
      <c r="I864" s="31"/>
      <c r="J864" s="3"/>
    </row>
    <row r="865" ht="15.75" customHeight="1">
      <c r="I865" s="31"/>
      <c r="J865" s="3"/>
    </row>
    <row r="866" ht="15.75" customHeight="1">
      <c r="I866" s="31"/>
      <c r="J866" s="3"/>
    </row>
    <row r="867" ht="15.75" customHeight="1">
      <c r="I867" s="31"/>
      <c r="J867" s="3"/>
    </row>
    <row r="868" ht="15.75" customHeight="1">
      <c r="I868" s="31"/>
      <c r="J868" s="3"/>
    </row>
    <row r="869" ht="15.75" customHeight="1">
      <c r="I869" s="31"/>
      <c r="J869" s="3"/>
    </row>
    <row r="870" ht="15.75" customHeight="1">
      <c r="I870" s="31"/>
      <c r="J870" s="3"/>
    </row>
    <row r="871" ht="15.75" customHeight="1">
      <c r="I871" s="31"/>
      <c r="J871" s="3"/>
    </row>
    <row r="872" ht="15.75" customHeight="1">
      <c r="I872" s="31"/>
      <c r="J872" s="3"/>
    </row>
    <row r="873" ht="15.75" customHeight="1">
      <c r="I873" s="31"/>
      <c r="J873" s="3"/>
    </row>
    <row r="874" ht="15.75" customHeight="1">
      <c r="I874" s="31"/>
      <c r="J874" s="3"/>
    </row>
    <row r="875" ht="15.75" customHeight="1">
      <c r="I875" s="31"/>
      <c r="J875" s="3"/>
    </row>
    <row r="876" ht="15.75" customHeight="1">
      <c r="I876" s="31"/>
      <c r="J876" s="3"/>
    </row>
    <row r="877" ht="15.75" customHeight="1">
      <c r="I877" s="31"/>
      <c r="J877" s="3"/>
    </row>
    <row r="878" ht="15.75" customHeight="1">
      <c r="I878" s="31"/>
      <c r="J878" s="3"/>
    </row>
    <row r="879" ht="15.75" customHeight="1">
      <c r="I879" s="31"/>
      <c r="J879" s="3"/>
    </row>
    <row r="880" ht="15.75" customHeight="1">
      <c r="I880" s="31"/>
      <c r="J880" s="3"/>
    </row>
    <row r="881" ht="15.75" customHeight="1">
      <c r="I881" s="31"/>
      <c r="J881" s="3"/>
    </row>
    <row r="882" ht="15.75" customHeight="1">
      <c r="I882" s="31"/>
      <c r="J882" s="3"/>
    </row>
    <row r="883" ht="15.75" customHeight="1">
      <c r="I883" s="31"/>
      <c r="J883" s="3"/>
    </row>
    <row r="884" ht="15.75" customHeight="1">
      <c r="I884" s="31"/>
      <c r="J884" s="3"/>
    </row>
    <row r="885" ht="15.75" customHeight="1">
      <c r="I885" s="31"/>
      <c r="J885" s="3"/>
    </row>
    <row r="886" ht="15.75" customHeight="1">
      <c r="I886" s="31"/>
      <c r="J886" s="3"/>
    </row>
    <row r="887" ht="15.75" customHeight="1">
      <c r="I887" s="31"/>
      <c r="J887" s="3"/>
    </row>
    <row r="888" ht="15.75" customHeight="1">
      <c r="I888" s="31"/>
      <c r="J888" s="3"/>
    </row>
    <row r="889" ht="15.75" customHeight="1">
      <c r="I889" s="31"/>
      <c r="J889" s="3"/>
    </row>
    <row r="890" ht="15.75" customHeight="1">
      <c r="I890" s="31"/>
      <c r="J890" s="3"/>
    </row>
    <row r="891" ht="15.75" customHeight="1">
      <c r="I891" s="31"/>
      <c r="J891" s="3"/>
    </row>
    <row r="892" ht="15.75" customHeight="1">
      <c r="I892" s="31"/>
      <c r="J892" s="3"/>
    </row>
    <row r="893" ht="15.75" customHeight="1">
      <c r="I893" s="31"/>
      <c r="J893" s="3"/>
    </row>
    <row r="894" ht="15.75" customHeight="1">
      <c r="I894" s="31"/>
      <c r="J894" s="3"/>
    </row>
    <row r="895" ht="15.75" customHeight="1">
      <c r="I895" s="31"/>
      <c r="J895" s="3"/>
    </row>
    <row r="896" ht="15.75" customHeight="1">
      <c r="I896" s="31"/>
      <c r="J896" s="3"/>
    </row>
    <row r="897" ht="15.75" customHeight="1">
      <c r="I897" s="31"/>
      <c r="J897" s="3"/>
    </row>
    <row r="898" ht="15.75" customHeight="1">
      <c r="I898" s="31"/>
      <c r="J898" s="3"/>
    </row>
    <row r="899" ht="15.75" customHeight="1">
      <c r="I899" s="31"/>
      <c r="J899" s="3"/>
    </row>
    <row r="900" ht="15.75" customHeight="1">
      <c r="I900" s="31"/>
      <c r="J900" s="3"/>
    </row>
    <row r="901" ht="15.75" customHeight="1">
      <c r="I901" s="31"/>
      <c r="J901" s="3"/>
    </row>
    <row r="902" ht="15.75" customHeight="1">
      <c r="I902" s="31"/>
      <c r="J902" s="3"/>
    </row>
    <row r="903" ht="15.75" customHeight="1">
      <c r="I903" s="31"/>
      <c r="J903" s="3"/>
    </row>
    <row r="904" ht="15.75" customHeight="1">
      <c r="I904" s="31"/>
      <c r="J904" s="3"/>
    </row>
    <row r="905" ht="15.75" customHeight="1">
      <c r="I905" s="31"/>
      <c r="J905" s="3"/>
    </row>
    <row r="906" ht="15.75" customHeight="1">
      <c r="I906" s="31"/>
      <c r="J906" s="3"/>
    </row>
    <row r="907" ht="15.75" customHeight="1">
      <c r="I907" s="31"/>
      <c r="J907" s="3"/>
    </row>
    <row r="908" ht="15.75" customHeight="1">
      <c r="I908" s="31"/>
      <c r="J908" s="3"/>
    </row>
    <row r="909" ht="15.75" customHeight="1">
      <c r="I909" s="31"/>
      <c r="J909" s="3"/>
    </row>
    <row r="910" ht="15.75" customHeight="1">
      <c r="I910" s="31"/>
      <c r="J910" s="3"/>
    </row>
    <row r="911" ht="15.75" customHeight="1">
      <c r="I911" s="31"/>
      <c r="J911" s="3"/>
    </row>
    <row r="912" ht="15.75" customHeight="1">
      <c r="I912" s="31"/>
      <c r="J912" s="3"/>
    </row>
    <row r="913" ht="15.75" customHeight="1">
      <c r="I913" s="31"/>
      <c r="J913" s="3"/>
    </row>
    <row r="914" ht="15.75" customHeight="1">
      <c r="I914" s="31"/>
      <c r="J914" s="3"/>
    </row>
    <row r="915" ht="15.75" customHeight="1">
      <c r="I915" s="31"/>
      <c r="J915" s="3"/>
    </row>
    <row r="916" ht="15.75" customHeight="1">
      <c r="I916" s="31"/>
      <c r="J916" s="3"/>
    </row>
    <row r="917" ht="15.75" customHeight="1">
      <c r="I917" s="31"/>
      <c r="J917" s="3"/>
    </row>
    <row r="918" ht="15.75" customHeight="1">
      <c r="I918" s="31"/>
      <c r="J918" s="3"/>
    </row>
    <row r="919" ht="15.75" customHeight="1">
      <c r="I919" s="31"/>
      <c r="J919" s="3"/>
    </row>
    <row r="920" ht="15.75" customHeight="1">
      <c r="I920" s="31"/>
      <c r="J920" s="3"/>
    </row>
    <row r="921" ht="15.75" customHeight="1">
      <c r="I921" s="31"/>
      <c r="J921" s="3"/>
    </row>
    <row r="922" ht="15.75" customHeight="1">
      <c r="I922" s="31"/>
      <c r="J922" s="3"/>
    </row>
    <row r="923" ht="15.75" customHeight="1">
      <c r="I923" s="31"/>
      <c r="J923" s="3"/>
    </row>
    <row r="924" ht="15.75" customHeight="1">
      <c r="I924" s="31"/>
      <c r="J924" s="3"/>
    </row>
    <row r="925" ht="15.75" customHeight="1">
      <c r="I925" s="31"/>
      <c r="J925" s="3"/>
    </row>
    <row r="926" ht="15.75" customHeight="1">
      <c r="I926" s="31"/>
      <c r="J926" s="3"/>
    </row>
    <row r="927" ht="15.75" customHeight="1">
      <c r="I927" s="31"/>
      <c r="J927" s="3"/>
    </row>
    <row r="928" ht="15.75" customHeight="1">
      <c r="I928" s="31"/>
      <c r="J928" s="3"/>
    </row>
    <row r="929" ht="15.75" customHeight="1">
      <c r="I929" s="31"/>
      <c r="J929" s="3"/>
    </row>
    <row r="930" ht="15.75" customHeight="1">
      <c r="I930" s="31"/>
      <c r="J930" s="3"/>
    </row>
    <row r="931" ht="15.75" customHeight="1">
      <c r="I931" s="31"/>
      <c r="J931" s="3"/>
    </row>
    <row r="932" ht="15.75" customHeight="1">
      <c r="I932" s="31"/>
      <c r="J932" s="3"/>
    </row>
    <row r="933" ht="15.75" customHeight="1">
      <c r="I933" s="31"/>
      <c r="J933" s="3"/>
    </row>
    <row r="934" ht="15.75" customHeight="1">
      <c r="I934" s="31"/>
      <c r="J934" s="3"/>
    </row>
    <row r="935" ht="15.75" customHeight="1">
      <c r="I935" s="31"/>
      <c r="J935" s="3"/>
    </row>
    <row r="936" ht="15.75" customHeight="1">
      <c r="I936" s="31"/>
      <c r="J936" s="3"/>
    </row>
    <row r="937" ht="15.75" customHeight="1">
      <c r="I937" s="31"/>
      <c r="J937" s="3"/>
    </row>
    <row r="938" ht="15.75" customHeight="1">
      <c r="I938" s="31"/>
      <c r="J938" s="3"/>
    </row>
    <row r="939" ht="15.75" customHeight="1">
      <c r="I939" s="31"/>
      <c r="J939" s="3"/>
    </row>
    <row r="940" ht="15.75" customHeight="1">
      <c r="I940" s="31"/>
      <c r="J940" s="3"/>
    </row>
    <row r="941" ht="15.75" customHeight="1">
      <c r="I941" s="31"/>
      <c r="J941" s="3"/>
    </row>
    <row r="942" ht="15.75" customHeight="1">
      <c r="I942" s="31"/>
      <c r="J942" s="3"/>
    </row>
    <row r="943" ht="15.75" customHeight="1">
      <c r="I943" s="31"/>
      <c r="J943" s="3"/>
    </row>
    <row r="944" ht="15.75" customHeight="1">
      <c r="I944" s="31"/>
      <c r="J944" s="3"/>
    </row>
    <row r="945" ht="15.75" customHeight="1">
      <c r="I945" s="31"/>
      <c r="J945" s="3"/>
    </row>
    <row r="946" ht="15.75" customHeight="1">
      <c r="I946" s="31"/>
      <c r="J946" s="3"/>
    </row>
    <row r="947" ht="15.75" customHeight="1">
      <c r="I947" s="31"/>
      <c r="J947" s="3"/>
    </row>
    <row r="948" ht="15.75" customHeight="1">
      <c r="I948" s="31"/>
      <c r="J948" s="3"/>
    </row>
    <row r="949" ht="15.75" customHeight="1">
      <c r="I949" s="31"/>
      <c r="J949" s="3"/>
    </row>
    <row r="950" ht="15.75" customHeight="1">
      <c r="I950" s="31"/>
      <c r="J950" s="3"/>
    </row>
    <row r="951" ht="15.75" customHeight="1">
      <c r="I951" s="31"/>
      <c r="J951" s="3"/>
    </row>
    <row r="952" ht="15.75" customHeight="1">
      <c r="I952" s="31"/>
      <c r="J952" s="3"/>
    </row>
    <row r="953" ht="15.75" customHeight="1">
      <c r="I953" s="31"/>
      <c r="J953" s="3"/>
    </row>
    <row r="954" ht="15.75" customHeight="1">
      <c r="I954" s="31"/>
      <c r="J954" s="3"/>
    </row>
    <row r="955" ht="15.75" customHeight="1">
      <c r="I955" s="31"/>
      <c r="J955" s="3"/>
    </row>
    <row r="956" ht="15.75" customHeight="1">
      <c r="I956" s="31"/>
      <c r="J956" s="3"/>
    </row>
    <row r="957" ht="15.75" customHeight="1">
      <c r="I957" s="31"/>
      <c r="J957" s="3"/>
    </row>
    <row r="958" ht="15.75" customHeight="1">
      <c r="I958" s="31"/>
      <c r="J958" s="3"/>
    </row>
    <row r="959" ht="15.75" customHeight="1">
      <c r="I959" s="31"/>
      <c r="J959" s="3"/>
    </row>
    <row r="960" ht="15.75" customHeight="1">
      <c r="I960" s="31"/>
      <c r="J960" s="3"/>
    </row>
    <row r="961" ht="15.75" customHeight="1">
      <c r="I961" s="31"/>
      <c r="J961" s="3"/>
    </row>
    <row r="962" ht="15.75" customHeight="1">
      <c r="I962" s="31"/>
      <c r="J962" s="3"/>
    </row>
    <row r="963" ht="15.75" customHeight="1">
      <c r="I963" s="31"/>
      <c r="J963" s="3"/>
    </row>
    <row r="964" ht="15.75" customHeight="1">
      <c r="I964" s="31"/>
      <c r="J964" s="3"/>
    </row>
    <row r="965" ht="15.75" customHeight="1">
      <c r="I965" s="31"/>
      <c r="J965" s="3"/>
    </row>
    <row r="966" ht="15.75" customHeight="1">
      <c r="I966" s="31"/>
      <c r="J966" s="3"/>
    </row>
    <row r="967" ht="15.75" customHeight="1">
      <c r="I967" s="31"/>
      <c r="J967" s="3"/>
    </row>
    <row r="968" ht="15.75" customHeight="1">
      <c r="I968" s="31"/>
      <c r="J968" s="3"/>
    </row>
    <row r="969" ht="15.75" customHeight="1">
      <c r="I969" s="31"/>
      <c r="J969" s="3"/>
    </row>
    <row r="970" ht="15.75" customHeight="1">
      <c r="I970" s="31"/>
      <c r="J970" s="3"/>
    </row>
    <row r="971" ht="15.75" customHeight="1">
      <c r="I971" s="31"/>
      <c r="J971" s="3"/>
    </row>
    <row r="972" ht="15.75" customHeight="1">
      <c r="I972" s="31"/>
      <c r="J972" s="3"/>
    </row>
    <row r="973" ht="15.75" customHeight="1">
      <c r="I973" s="31"/>
      <c r="J973" s="3"/>
    </row>
    <row r="974" ht="15.75" customHeight="1">
      <c r="I974" s="31"/>
      <c r="J974" s="3"/>
    </row>
    <row r="975" ht="15.75" customHeight="1">
      <c r="I975" s="31"/>
      <c r="J975" s="3"/>
    </row>
    <row r="976" ht="15.75" customHeight="1">
      <c r="I976" s="31"/>
      <c r="J976" s="3"/>
    </row>
    <row r="977" ht="15.75" customHeight="1">
      <c r="I977" s="31"/>
      <c r="J977" s="3"/>
    </row>
    <row r="978" ht="15.75" customHeight="1">
      <c r="I978" s="31"/>
      <c r="J978" s="3"/>
    </row>
    <row r="979" ht="15.75" customHeight="1">
      <c r="I979" s="31"/>
      <c r="J979" s="3"/>
    </row>
    <row r="980" ht="15.75" customHeight="1">
      <c r="I980" s="31"/>
      <c r="J980" s="3"/>
    </row>
    <row r="981" ht="15.75" customHeight="1">
      <c r="I981" s="31"/>
      <c r="J981" s="3"/>
    </row>
    <row r="982" ht="15.75" customHeight="1">
      <c r="I982" s="31"/>
      <c r="J982" s="3"/>
    </row>
    <row r="983" ht="15.75" customHeight="1">
      <c r="I983" s="31"/>
      <c r="J983" s="3"/>
    </row>
    <row r="984" ht="15.75" customHeight="1">
      <c r="I984" s="31"/>
      <c r="J984" s="3"/>
    </row>
    <row r="985" ht="15.75" customHeight="1">
      <c r="I985" s="31"/>
      <c r="J985" s="3"/>
    </row>
    <row r="986" ht="15.75" customHeight="1">
      <c r="I986" s="31"/>
      <c r="J986" s="3"/>
    </row>
    <row r="987" ht="15.75" customHeight="1">
      <c r="I987" s="31"/>
      <c r="J987" s="3"/>
    </row>
    <row r="988" ht="15.75" customHeight="1">
      <c r="I988" s="31"/>
      <c r="J988" s="3"/>
    </row>
    <row r="989" ht="15.75" customHeight="1">
      <c r="I989" s="31"/>
      <c r="J989" s="3"/>
    </row>
    <row r="990" ht="15.75" customHeight="1">
      <c r="I990" s="31"/>
      <c r="J990" s="3"/>
    </row>
    <row r="991" ht="15.75" customHeight="1">
      <c r="I991" s="31"/>
      <c r="J991" s="3"/>
    </row>
    <row r="992" ht="15.75" customHeight="1">
      <c r="I992" s="31"/>
      <c r="J992" s="3"/>
    </row>
    <row r="993" ht="15.75" customHeight="1">
      <c r="I993" s="31"/>
      <c r="J993" s="3"/>
    </row>
    <row r="994" ht="15.75" customHeight="1">
      <c r="I994" s="31"/>
      <c r="J994" s="3"/>
    </row>
    <row r="995" ht="15.75" customHeight="1">
      <c r="I995" s="31"/>
      <c r="J995" s="3"/>
    </row>
    <row r="996" ht="15.75" customHeight="1">
      <c r="I996" s="31"/>
      <c r="J996" s="3"/>
    </row>
    <row r="997" ht="15.75" customHeight="1">
      <c r="I997" s="31"/>
      <c r="J997" s="3"/>
    </row>
    <row r="998" ht="15.75" customHeight="1">
      <c r="I998" s="31"/>
      <c r="J998" s="3"/>
    </row>
    <row r="999" ht="15.75" customHeight="1">
      <c r="I999" s="31"/>
      <c r="J999" s="3"/>
    </row>
    <row r="1000" ht="15.75" customHeight="1">
      <c r="I1000" s="31"/>
      <c r="J1000" s="3"/>
    </row>
  </sheetData>
  <autoFilter ref="$A$5:$J$37">
    <sortState ref="A5:J37">
      <sortCondition ref="B5:B37"/>
    </sortState>
  </autoFilter>
  <mergeCells count="1">
    <mergeCell ref="A2:J2"/>
  </mergeCells>
  <printOptions/>
  <pageMargins bottom="0.7480314960629921" footer="0.0" header="0.0" left="0.7086614173228347" right="0.7086614173228347" top="0.7480314960629921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36C09"/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35.13"/>
    <col customWidth="1" min="3" max="3" width="8.0"/>
    <col customWidth="1" min="4" max="4" width="6.88"/>
    <col customWidth="1" min="5" max="5" width="7.75"/>
    <col customWidth="1" min="6" max="6" width="8.0"/>
    <col customWidth="1" min="7" max="7" width="7.63"/>
    <col customWidth="1" min="8" max="8" width="7.25"/>
    <col customWidth="1" min="9" max="9" width="7.13"/>
    <col customWidth="1" min="10" max="10" width="11.5"/>
    <col customWidth="1" min="11" max="12" width="10.0"/>
    <col customWidth="1" min="13" max="13" width="2.75"/>
    <col customWidth="1" min="14" max="14" width="6.75"/>
    <col customWidth="1" min="15" max="15" width="7.25"/>
    <col customWidth="1" min="16" max="16" width="39.5"/>
    <col customWidth="1" min="17" max="17" width="8.63"/>
    <col customWidth="1" min="18" max="18" width="10.88"/>
    <col customWidth="1" min="19" max="26" width="10.0"/>
  </cols>
  <sheetData>
    <row r="1">
      <c r="A1" s="59"/>
      <c r="B1" s="59"/>
      <c r="C1" s="59"/>
      <c r="D1" s="44"/>
      <c r="E1" s="44"/>
      <c r="F1" s="44"/>
      <c r="G1" s="44"/>
      <c r="H1" s="44"/>
      <c r="I1" s="59"/>
      <c r="J1" s="60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59"/>
      <c r="B2" s="61" t="s">
        <v>119</v>
      </c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9"/>
      <c r="B3" s="59"/>
      <c r="C3" s="59"/>
      <c r="D3" s="44"/>
      <c r="E3" s="44"/>
      <c r="F3" s="44"/>
      <c r="G3" s="44"/>
      <c r="H3" s="44"/>
      <c r="I3" s="59"/>
      <c r="J3" s="60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9"/>
      <c r="B4" s="59"/>
      <c r="C4" s="59"/>
      <c r="D4" s="44"/>
      <c r="E4" s="44"/>
      <c r="F4" s="44"/>
      <c r="G4" s="44"/>
      <c r="H4" s="44"/>
      <c r="I4" s="59"/>
      <c r="J4" s="60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62" t="s">
        <v>1</v>
      </c>
      <c r="B5" s="63" t="s">
        <v>2</v>
      </c>
      <c r="C5" s="63" t="s">
        <v>3</v>
      </c>
      <c r="D5" s="63" t="s">
        <v>4</v>
      </c>
      <c r="E5" s="63" t="s">
        <v>5</v>
      </c>
      <c r="F5" s="63" t="s">
        <v>5</v>
      </c>
      <c r="G5" s="63" t="s">
        <v>6</v>
      </c>
      <c r="H5" s="63" t="s">
        <v>7</v>
      </c>
      <c r="I5" s="64" t="s">
        <v>8</v>
      </c>
      <c r="J5" s="65" t="s">
        <v>9</v>
      </c>
      <c r="K5" s="59"/>
      <c r="L5" s="10"/>
      <c r="M5" s="66"/>
      <c r="N5" s="10"/>
      <c r="O5" s="10"/>
      <c r="P5" s="10"/>
      <c r="Q5" s="67"/>
      <c r="R5" s="12"/>
      <c r="S5" s="59"/>
      <c r="T5" s="59"/>
      <c r="U5" s="59"/>
      <c r="V5" s="59"/>
      <c r="W5" s="59"/>
      <c r="X5" s="59"/>
      <c r="Y5" s="59"/>
      <c r="Z5" s="59"/>
    </row>
    <row r="6">
      <c r="A6" s="68">
        <v>1.0</v>
      </c>
      <c r="B6" s="69" t="s">
        <v>120</v>
      </c>
      <c r="C6" s="69" t="s">
        <v>13</v>
      </c>
      <c r="D6" s="70">
        <v>0.0</v>
      </c>
      <c r="E6" s="70">
        <v>0.0</v>
      </c>
      <c r="F6" s="70">
        <v>8.0</v>
      </c>
      <c r="G6" s="70">
        <v>6.0</v>
      </c>
      <c r="H6" s="70">
        <f t="shared" ref="H6:H39" si="1">(D6+E6+F6)-G6</f>
        <v>2</v>
      </c>
      <c r="I6" s="69">
        <v>3468.0</v>
      </c>
      <c r="J6" s="71">
        <f t="shared" ref="J6:J39" si="2">H6*I6</f>
        <v>6936</v>
      </c>
      <c r="K6" s="59"/>
      <c r="L6" s="10"/>
      <c r="M6" s="66"/>
      <c r="N6" s="10"/>
      <c r="O6" s="10"/>
      <c r="P6" s="10"/>
      <c r="Q6" s="67"/>
      <c r="R6" s="12"/>
      <c r="S6" s="59"/>
      <c r="T6" s="59"/>
      <c r="U6" s="59"/>
      <c r="V6" s="59"/>
      <c r="W6" s="59"/>
      <c r="X6" s="59"/>
      <c r="Y6" s="59"/>
      <c r="Z6" s="59"/>
    </row>
    <row r="7" ht="17.25" customHeight="1">
      <c r="A7" s="68">
        <v>2.0</v>
      </c>
      <c r="B7" s="69" t="s">
        <v>121</v>
      </c>
      <c r="C7" s="69" t="s">
        <v>34</v>
      </c>
      <c r="D7" s="70">
        <v>4.0</v>
      </c>
      <c r="E7" s="70">
        <v>0.0</v>
      </c>
      <c r="F7" s="70">
        <v>0.0</v>
      </c>
      <c r="G7" s="70">
        <v>0.0</v>
      </c>
      <c r="H7" s="70">
        <f t="shared" si="1"/>
        <v>4</v>
      </c>
      <c r="I7" s="72">
        <v>1223.0</v>
      </c>
      <c r="J7" s="71">
        <f t="shared" si="2"/>
        <v>4892</v>
      </c>
      <c r="K7" s="59"/>
      <c r="L7" s="10"/>
      <c r="M7" s="73"/>
      <c r="N7" s="44"/>
      <c r="O7" s="74"/>
      <c r="P7" s="75"/>
      <c r="Q7" s="76"/>
      <c r="R7" s="60"/>
      <c r="S7" s="59"/>
      <c r="T7" s="59"/>
      <c r="U7" s="59"/>
      <c r="V7" s="59"/>
      <c r="W7" s="59"/>
      <c r="X7" s="59"/>
      <c r="Y7" s="59"/>
      <c r="Z7" s="59"/>
    </row>
    <row r="8" ht="15.0" customHeight="1">
      <c r="A8" s="68">
        <v>3.0</v>
      </c>
      <c r="B8" s="69" t="s">
        <v>122</v>
      </c>
      <c r="C8" s="69" t="s">
        <v>17</v>
      </c>
      <c r="D8" s="70">
        <v>0.0</v>
      </c>
      <c r="E8" s="70">
        <v>4.0</v>
      </c>
      <c r="F8" s="70">
        <v>0.0</v>
      </c>
      <c r="G8" s="70">
        <v>0.0</v>
      </c>
      <c r="H8" s="70">
        <f t="shared" si="1"/>
        <v>4</v>
      </c>
      <c r="I8" s="69">
        <v>1390.0</v>
      </c>
      <c r="J8" s="71">
        <f t="shared" si="2"/>
        <v>5560</v>
      </c>
      <c r="K8" s="59"/>
      <c r="L8" s="44"/>
      <c r="M8" s="59"/>
      <c r="N8" s="44"/>
      <c r="O8" s="59"/>
      <c r="P8" s="59"/>
      <c r="Q8" s="77"/>
      <c r="R8" s="60"/>
      <c r="S8" s="59"/>
      <c r="T8" s="59"/>
      <c r="U8" s="59"/>
      <c r="V8" s="59"/>
      <c r="W8" s="59"/>
      <c r="X8" s="59"/>
      <c r="Y8" s="59"/>
      <c r="Z8" s="59"/>
    </row>
    <row r="9" ht="14.25" customHeight="1">
      <c r="A9" s="68">
        <v>4.0</v>
      </c>
      <c r="B9" s="69" t="s">
        <v>123</v>
      </c>
      <c r="C9" s="69" t="s">
        <v>124</v>
      </c>
      <c r="D9" s="70">
        <v>0.0</v>
      </c>
      <c r="E9" s="78">
        <v>5.0</v>
      </c>
      <c r="F9" s="70">
        <v>16.0</v>
      </c>
      <c r="G9" s="79">
        <v>16.0</v>
      </c>
      <c r="H9" s="70">
        <f t="shared" si="1"/>
        <v>5</v>
      </c>
      <c r="I9" s="72">
        <v>5990.0</v>
      </c>
      <c r="J9" s="71">
        <f t="shared" si="2"/>
        <v>29950</v>
      </c>
      <c r="K9" s="59"/>
      <c r="L9" s="44"/>
      <c r="M9" s="59"/>
      <c r="N9" s="44"/>
      <c r="O9" s="59"/>
      <c r="P9" s="59"/>
      <c r="Q9" s="77"/>
      <c r="R9" s="60"/>
      <c r="S9" s="59"/>
      <c r="T9" s="59"/>
      <c r="U9" s="59"/>
      <c r="V9" s="59"/>
      <c r="W9" s="59"/>
      <c r="X9" s="59"/>
      <c r="Y9" s="59"/>
      <c r="Z9" s="59"/>
    </row>
    <row r="10">
      <c r="A10" s="68">
        <v>5.0</v>
      </c>
      <c r="B10" s="69" t="s">
        <v>125</v>
      </c>
      <c r="C10" s="69" t="s">
        <v>17</v>
      </c>
      <c r="D10" s="70">
        <v>0.0</v>
      </c>
      <c r="E10" s="70">
        <v>2.0</v>
      </c>
      <c r="F10" s="70">
        <v>2.0</v>
      </c>
      <c r="G10" s="70">
        <v>3.0</v>
      </c>
      <c r="H10" s="70">
        <f t="shared" si="1"/>
        <v>1</v>
      </c>
      <c r="I10" s="72">
        <v>4990.0</v>
      </c>
      <c r="J10" s="71">
        <f t="shared" si="2"/>
        <v>4990</v>
      </c>
      <c r="K10" s="59"/>
      <c r="L10" s="44"/>
      <c r="M10" s="59"/>
      <c r="N10" s="44"/>
      <c r="O10" s="59"/>
      <c r="P10" s="59"/>
      <c r="Q10" s="80"/>
      <c r="R10" s="60"/>
      <c r="S10" s="59"/>
      <c r="T10" s="59"/>
      <c r="U10" s="59"/>
      <c r="V10" s="59"/>
      <c r="W10" s="59"/>
      <c r="X10" s="59"/>
      <c r="Y10" s="59"/>
      <c r="Z10" s="59"/>
    </row>
    <row r="11">
      <c r="A11" s="68">
        <v>6.0</v>
      </c>
      <c r="B11" s="69" t="s">
        <v>126</v>
      </c>
      <c r="C11" s="69" t="s">
        <v>17</v>
      </c>
      <c r="D11" s="70">
        <v>9.0</v>
      </c>
      <c r="E11" s="70">
        <v>0.0</v>
      </c>
      <c r="F11" s="70">
        <v>0.0</v>
      </c>
      <c r="G11" s="78">
        <v>0.0</v>
      </c>
      <c r="H11" s="70">
        <f t="shared" si="1"/>
        <v>9</v>
      </c>
      <c r="I11" s="72">
        <v>1050.0</v>
      </c>
      <c r="J11" s="71">
        <f t="shared" si="2"/>
        <v>9450</v>
      </c>
      <c r="K11" s="59"/>
      <c r="L11" s="44"/>
      <c r="M11" s="59"/>
      <c r="N11" s="44"/>
      <c r="O11" s="59"/>
      <c r="P11" s="59"/>
      <c r="Q11" s="80"/>
      <c r="R11" s="60"/>
      <c r="S11" s="59"/>
      <c r="T11" s="59"/>
      <c r="U11" s="59"/>
      <c r="V11" s="59"/>
      <c r="W11" s="59"/>
      <c r="X11" s="59"/>
      <c r="Y11" s="59"/>
      <c r="Z11" s="59"/>
    </row>
    <row r="12">
      <c r="A12" s="68">
        <v>7.0</v>
      </c>
      <c r="B12" s="69" t="s">
        <v>127</v>
      </c>
      <c r="C12" s="69" t="s">
        <v>17</v>
      </c>
      <c r="D12" s="70">
        <v>16.0</v>
      </c>
      <c r="E12" s="70">
        <v>0.0</v>
      </c>
      <c r="F12" s="70">
        <v>0.0</v>
      </c>
      <c r="G12" s="78">
        <v>3.0</v>
      </c>
      <c r="H12" s="70">
        <f t="shared" si="1"/>
        <v>13</v>
      </c>
      <c r="I12" s="81">
        <v>1390.0</v>
      </c>
      <c r="J12" s="71">
        <f t="shared" si="2"/>
        <v>18070</v>
      </c>
      <c r="K12" s="59"/>
      <c r="L12" s="44"/>
      <c r="M12" s="59"/>
      <c r="N12" s="44"/>
      <c r="O12" s="59"/>
      <c r="P12" s="59"/>
      <c r="Q12" s="82"/>
      <c r="R12" s="60"/>
      <c r="S12" s="59"/>
      <c r="T12" s="59"/>
      <c r="U12" s="59"/>
      <c r="V12" s="59"/>
      <c r="W12" s="59"/>
      <c r="X12" s="59"/>
      <c r="Y12" s="59"/>
      <c r="Z12" s="59"/>
    </row>
    <row r="13">
      <c r="A13" s="68">
        <v>8.0</v>
      </c>
      <c r="B13" s="69" t="s">
        <v>128</v>
      </c>
      <c r="C13" s="69" t="s">
        <v>17</v>
      </c>
      <c r="D13" s="70">
        <v>2.0</v>
      </c>
      <c r="E13" s="70">
        <v>0.0</v>
      </c>
      <c r="F13" s="70">
        <v>0.0</v>
      </c>
      <c r="G13" s="78">
        <v>1.0</v>
      </c>
      <c r="H13" s="70">
        <f t="shared" si="1"/>
        <v>1</v>
      </c>
      <c r="I13" s="81">
        <v>890.0</v>
      </c>
      <c r="J13" s="71">
        <f t="shared" si="2"/>
        <v>890</v>
      </c>
      <c r="K13" s="59"/>
      <c r="L13" s="44"/>
      <c r="M13" s="73"/>
      <c r="N13" s="44"/>
      <c r="O13" s="59"/>
      <c r="P13" s="59"/>
      <c r="Q13" s="83"/>
      <c r="R13" s="60"/>
      <c r="S13" s="59"/>
      <c r="T13" s="59"/>
      <c r="U13" s="59"/>
      <c r="V13" s="59"/>
      <c r="W13" s="59"/>
      <c r="X13" s="59"/>
      <c r="Y13" s="59"/>
      <c r="Z13" s="59"/>
    </row>
    <row r="14">
      <c r="A14" s="68">
        <v>9.0</v>
      </c>
      <c r="B14" s="69" t="s">
        <v>129</v>
      </c>
      <c r="C14" s="69" t="s">
        <v>130</v>
      </c>
      <c r="D14" s="70">
        <v>50.0</v>
      </c>
      <c r="E14" s="70">
        <v>0.0</v>
      </c>
      <c r="F14" s="70">
        <v>0.0</v>
      </c>
      <c r="G14" s="70">
        <v>0.0</v>
      </c>
      <c r="H14" s="70">
        <f t="shared" si="1"/>
        <v>50</v>
      </c>
      <c r="I14" s="84">
        <v>250.0</v>
      </c>
      <c r="J14" s="71">
        <f t="shared" si="2"/>
        <v>12500</v>
      </c>
      <c r="K14" s="59"/>
      <c r="L14" s="44"/>
      <c r="M14" s="73"/>
      <c r="N14" s="44"/>
      <c r="O14" s="59"/>
      <c r="P14" s="59"/>
      <c r="Q14" s="80"/>
      <c r="R14" s="60"/>
      <c r="S14" s="59"/>
      <c r="T14" s="59"/>
      <c r="U14" s="59"/>
      <c r="V14" s="59"/>
      <c r="W14" s="59"/>
      <c r="X14" s="59"/>
      <c r="Y14" s="59"/>
      <c r="Z14" s="59"/>
    </row>
    <row r="15">
      <c r="A15" s="68">
        <v>10.0</v>
      </c>
      <c r="B15" s="69" t="s">
        <v>131</v>
      </c>
      <c r="C15" s="69" t="s">
        <v>130</v>
      </c>
      <c r="D15" s="70">
        <v>75.0</v>
      </c>
      <c r="E15" s="70">
        <v>0.0</v>
      </c>
      <c r="F15" s="70">
        <v>0.0</v>
      </c>
      <c r="G15" s="70">
        <v>25.0</v>
      </c>
      <c r="H15" s="70">
        <f t="shared" si="1"/>
        <v>50</v>
      </c>
      <c r="I15" s="84">
        <v>250.0</v>
      </c>
      <c r="J15" s="71">
        <f t="shared" si="2"/>
        <v>12500</v>
      </c>
      <c r="K15" s="59"/>
      <c r="L15" s="44"/>
      <c r="M15" s="59"/>
      <c r="N15" s="44"/>
      <c r="O15" s="59"/>
      <c r="P15" s="59"/>
      <c r="Q15" s="82"/>
      <c r="R15" s="60"/>
      <c r="S15" s="59"/>
      <c r="T15" s="59"/>
      <c r="U15" s="59"/>
      <c r="V15" s="59"/>
      <c r="W15" s="59"/>
      <c r="X15" s="59"/>
      <c r="Y15" s="59"/>
      <c r="Z15" s="59"/>
    </row>
    <row r="16">
      <c r="A16" s="68">
        <v>11.0</v>
      </c>
      <c r="B16" s="69" t="s">
        <v>132</v>
      </c>
      <c r="C16" s="69" t="s">
        <v>130</v>
      </c>
      <c r="D16" s="70">
        <v>0.0</v>
      </c>
      <c r="E16" s="70">
        <v>0.0</v>
      </c>
      <c r="F16" s="70">
        <v>25.0</v>
      </c>
      <c r="G16" s="78">
        <v>25.0</v>
      </c>
      <c r="H16" s="70">
        <f t="shared" si="1"/>
        <v>0</v>
      </c>
      <c r="I16" s="84">
        <v>228.0</v>
      </c>
      <c r="J16" s="71">
        <f t="shared" si="2"/>
        <v>0</v>
      </c>
      <c r="K16" s="59"/>
      <c r="L16" s="44"/>
      <c r="M16" s="59"/>
      <c r="N16" s="44"/>
      <c r="O16" s="59"/>
      <c r="P16" s="59"/>
      <c r="Q16" s="82"/>
      <c r="R16" s="60"/>
      <c r="S16" s="59"/>
      <c r="T16" s="59"/>
      <c r="U16" s="59"/>
      <c r="V16" s="59"/>
      <c r="W16" s="59"/>
      <c r="X16" s="59"/>
      <c r="Y16" s="59"/>
      <c r="Z16" s="59"/>
    </row>
    <row r="17">
      <c r="A17" s="68">
        <v>12.0</v>
      </c>
      <c r="B17" s="69" t="s">
        <v>133</v>
      </c>
      <c r="C17" s="69" t="s">
        <v>130</v>
      </c>
      <c r="D17" s="70">
        <v>0.0</v>
      </c>
      <c r="E17" s="70">
        <v>0.0</v>
      </c>
      <c r="F17" s="70">
        <v>25.0</v>
      </c>
      <c r="G17" s="78">
        <v>25.0</v>
      </c>
      <c r="H17" s="70">
        <f t="shared" si="1"/>
        <v>0</v>
      </c>
      <c r="I17" s="84">
        <v>228.0</v>
      </c>
      <c r="J17" s="71">
        <f t="shared" si="2"/>
        <v>0</v>
      </c>
      <c r="K17" s="59"/>
      <c r="L17" s="44"/>
      <c r="M17" s="59"/>
      <c r="N17" s="44"/>
      <c r="O17" s="59"/>
      <c r="P17" s="59"/>
      <c r="Q17" s="82"/>
      <c r="R17" s="60"/>
      <c r="S17" s="59"/>
      <c r="T17" s="59"/>
      <c r="U17" s="59"/>
      <c r="V17" s="59"/>
      <c r="W17" s="59"/>
      <c r="X17" s="59"/>
      <c r="Y17" s="59"/>
      <c r="Z17" s="59"/>
    </row>
    <row r="18">
      <c r="A18" s="68">
        <v>13.0</v>
      </c>
      <c r="B18" s="69" t="s">
        <v>134</v>
      </c>
      <c r="C18" s="69" t="s">
        <v>130</v>
      </c>
      <c r="D18" s="70">
        <v>0.0</v>
      </c>
      <c r="E18" s="70">
        <v>0.0</v>
      </c>
      <c r="F18" s="70">
        <v>25.0</v>
      </c>
      <c r="G18" s="78">
        <v>25.0</v>
      </c>
      <c r="H18" s="70">
        <f t="shared" si="1"/>
        <v>0</v>
      </c>
      <c r="I18" s="84">
        <v>228.0</v>
      </c>
      <c r="J18" s="71">
        <f t="shared" si="2"/>
        <v>0</v>
      </c>
      <c r="K18" s="59"/>
      <c r="L18" s="44"/>
      <c r="M18" s="59"/>
      <c r="N18" s="44"/>
      <c r="O18" s="59"/>
      <c r="P18" s="59"/>
      <c r="Q18" s="82"/>
      <c r="R18" s="60"/>
      <c r="S18" s="59"/>
      <c r="T18" s="59"/>
      <c r="U18" s="59"/>
      <c r="V18" s="59"/>
      <c r="W18" s="59"/>
      <c r="X18" s="59"/>
      <c r="Y18" s="59"/>
      <c r="Z18" s="59"/>
    </row>
    <row r="19">
      <c r="A19" s="69">
        <v>14.0</v>
      </c>
      <c r="B19" s="69" t="s">
        <v>135</v>
      </c>
      <c r="C19" s="69" t="s">
        <v>17</v>
      </c>
      <c r="D19" s="70">
        <v>0.0</v>
      </c>
      <c r="E19" s="70">
        <v>3.0</v>
      </c>
      <c r="F19" s="70">
        <v>0.0</v>
      </c>
      <c r="G19" s="78">
        <v>3.0</v>
      </c>
      <c r="H19" s="70">
        <f t="shared" si="1"/>
        <v>0</v>
      </c>
      <c r="I19" s="85">
        <v>2850.0</v>
      </c>
      <c r="J19" s="71">
        <f t="shared" si="2"/>
        <v>0</v>
      </c>
      <c r="K19" s="59"/>
      <c r="L19" s="44"/>
      <c r="M19" s="73"/>
      <c r="N19" s="44"/>
      <c r="O19" s="59"/>
      <c r="P19" s="59"/>
      <c r="Q19" s="83"/>
      <c r="R19" s="60"/>
      <c r="S19" s="59"/>
      <c r="T19" s="59"/>
      <c r="U19" s="59"/>
      <c r="V19" s="59"/>
      <c r="W19" s="59"/>
      <c r="X19" s="59"/>
      <c r="Y19" s="59"/>
      <c r="Z19" s="59"/>
    </row>
    <row r="20">
      <c r="A20" s="69">
        <v>15.0</v>
      </c>
      <c r="B20" s="69" t="s">
        <v>136</v>
      </c>
      <c r="C20" s="69" t="s">
        <v>17</v>
      </c>
      <c r="D20" s="70">
        <v>0.0</v>
      </c>
      <c r="E20" s="70">
        <v>0.0</v>
      </c>
      <c r="F20" s="70">
        <v>0.0</v>
      </c>
      <c r="G20" s="70">
        <v>0.0</v>
      </c>
      <c r="H20" s="70">
        <f t="shared" si="1"/>
        <v>0</v>
      </c>
      <c r="I20" s="85">
        <v>31990.0</v>
      </c>
      <c r="J20" s="71">
        <f t="shared" si="2"/>
        <v>0</v>
      </c>
      <c r="K20" s="59"/>
      <c r="L20" s="44"/>
      <c r="M20" s="73"/>
      <c r="N20" s="44"/>
      <c r="O20" s="59"/>
      <c r="P20" s="59"/>
      <c r="Q20" s="83"/>
      <c r="R20" s="60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>
        <v>16.0</v>
      </c>
      <c r="B21" s="69" t="s">
        <v>137</v>
      </c>
      <c r="C21" s="69" t="s">
        <v>17</v>
      </c>
      <c r="D21" s="70">
        <v>6.0</v>
      </c>
      <c r="E21" s="70">
        <v>10.0</v>
      </c>
      <c r="F21" s="70">
        <v>20.0</v>
      </c>
      <c r="G21" s="70">
        <v>17.0</v>
      </c>
      <c r="H21" s="70">
        <f t="shared" si="1"/>
        <v>19</v>
      </c>
      <c r="I21" s="86">
        <v>2344.0</v>
      </c>
      <c r="J21" s="71">
        <f t="shared" si="2"/>
        <v>44536</v>
      </c>
      <c r="K21" s="59"/>
      <c r="L21" s="44"/>
      <c r="M21" s="59"/>
      <c r="N21" s="44"/>
      <c r="O21" s="59"/>
      <c r="P21" s="59"/>
      <c r="Q21" s="80"/>
      <c r="R21" s="60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69">
        <v>17.0</v>
      </c>
      <c r="B22" s="69" t="s">
        <v>138</v>
      </c>
      <c r="C22" s="69" t="s">
        <v>17</v>
      </c>
      <c r="D22" s="70">
        <v>2.0</v>
      </c>
      <c r="E22" s="70">
        <v>4.0</v>
      </c>
      <c r="F22" s="78">
        <v>15.0</v>
      </c>
      <c r="G22" s="78">
        <v>12.0</v>
      </c>
      <c r="H22" s="70">
        <f t="shared" si="1"/>
        <v>9</v>
      </c>
      <c r="I22" s="87">
        <v>878.0</v>
      </c>
      <c r="J22" s="71">
        <f t="shared" si="2"/>
        <v>7902</v>
      </c>
      <c r="K22" s="59"/>
      <c r="L22" s="44"/>
      <c r="M22" s="59"/>
      <c r="N22" s="44"/>
      <c r="O22" s="59"/>
      <c r="P22" s="59"/>
      <c r="Q22" s="77"/>
      <c r="R22" s="60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>
        <v>18.0</v>
      </c>
      <c r="B23" s="69" t="s">
        <v>139</v>
      </c>
      <c r="C23" s="69" t="s">
        <v>130</v>
      </c>
      <c r="D23" s="70">
        <v>0.0</v>
      </c>
      <c r="E23" s="70">
        <v>0.0</v>
      </c>
      <c r="F23" s="70">
        <v>11.0</v>
      </c>
      <c r="G23" s="70">
        <v>11.0</v>
      </c>
      <c r="H23" s="70">
        <f t="shared" si="1"/>
        <v>0</v>
      </c>
      <c r="I23" s="84">
        <v>1300.0</v>
      </c>
      <c r="J23" s="71">
        <f t="shared" si="2"/>
        <v>0</v>
      </c>
      <c r="K23" s="59"/>
      <c r="L23" s="44"/>
      <c r="M23" s="73"/>
      <c r="N23" s="44"/>
      <c r="O23" s="59"/>
      <c r="P23" s="59"/>
      <c r="Q23" s="80"/>
      <c r="R23" s="60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69">
        <v>19.0</v>
      </c>
      <c r="B24" s="69" t="s">
        <v>140</v>
      </c>
      <c r="C24" s="69" t="s">
        <v>17</v>
      </c>
      <c r="D24" s="70">
        <v>4.0</v>
      </c>
      <c r="E24" s="70">
        <v>0.0</v>
      </c>
      <c r="F24" s="78">
        <v>10.0</v>
      </c>
      <c r="G24" s="78">
        <v>5.0</v>
      </c>
      <c r="H24" s="70">
        <f t="shared" si="1"/>
        <v>9</v>
      </c>
      <c r="I24" s="87">
        <v>1549.0</v>
      </c>
      <c r="J24" s="71">
        <f t="shared" si="2"/>
        <v>13941</v>
      </c>
      <c r="K24" s="59"/>
      <c r="L24" s="44"/>
      <c r="M24" s="73"/>
      <c r="N24" s="44"/>
      <c r="O24" s="59"/>
      <c r="P24" s="59"/>
      <c r="Q24" s="80"/>
      <c r="R24" s="60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69">
        <v>20.0</v>
      </c>
      <c r="B25" s="69" t="s">
        <v>141</v>
      </c>
      <c r="C25" s="69" t="s">
        <v>17</v>
      </c>
      <c r="D25" s="70">
        <v>3.0</v>
      </c>
      <c r="E25" s="70">
        <v>0.0</v>
      </c>
      <c r="F25" s="70">
        <v>5.0</v>
      </c>
      <c r="G25" s="70">
        <v>7.0</v>
      </c>
      <c r="H25" s="70">
        <f t="shared" si="1"/>
        <v>1</v>
      </c>
      <c r="I25" s="84">
        <v>1490.0</v>
      </c>
      <c r="J25" s="71">
        <f t="shared" si="2"/>
        <v>1490</v>
      </c>
      <c r="K25" s="59"/>
      <c r="L25" s="44"/>
      <c r="M25" s="59"/>
      <c r="N25" s="44"/>
      <c r="O25" s="59"/>
      <c r="P25" s="59"/>
      <c r="Q25" s="80"/>
      <c r="R25" s="60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69">
        <v>21.0</v>
      </c>
      <c r="B26" s="69" t="s">
        <v>142</v>
      </c>
      <c r="C26" s="69" t="s">
        <v>17</v>
      </c>
      <c r="D26" s="70">
        <v>4.0</v>
      </c>
      <c r="E26" s="70">
        <v>5.0</v>
      </c>
      <c r="F26" s="70">
        <v>5.0</v>
      </c>
      <c r="G26" s="78">
        <v>9.0</v>
      </c>
      <c r="H26" s="70">
        <f t="shared" si="1"/>
        <v>5</v>
      </c>
      <c r="I26" s="84">
        <v>3784.0</v>
      </c>
      <c r="J26" s="71">
        <f t="shared" si="2"/>
        <v>18920</v>
      </c>
      <c r="K26" s="59"/>
      <c r="L26" s="44"/>
      <c r="M26" s="59"/>
      <c r="N26" s="44"/>
      <c r="O26" s="59"/>
      <c r="P26" s="59"/>
      <c r="Q26" s="80"/>
      <c r="R26" s="60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69">
        <v>22.0</v>
      </c>
      <c r="B27" s="69" t="s">
        <v>143</v>
      </c>
      <c r="C27" s="69" t="s">
        <v>17</v>
      </c>
      <c r="D27" s="70">
        <v>15.0</v>
      </c>
      <c r="E27" s="70">
        <v>0.0</v>
      </c>
      <c r="F27" s="70">
        <v>0.0</v>
      </c>
      <c r="G27" s="70">
        <v>13.0</v>
      </c>
      <c r="H27" s="70">
        <f t="shared" si="1"/>
        <v>2</v>
      </c>
      <c r="I27" s="84">
        <v>13661.0</v>
      </c>
      <c r="J27" s="71">
        <f t="shared" si="2"/>
        <v>27322</v>
      </c>
      <c r="K27" s="59"/>
      <c r="L27" s="44"/>
      <c r="M27" s="59"/>
      <c r="N27" s="44"/>
      <c r="O27" s="59"/>
      <c r="P27" s="59"/>
      <c r="Q27" s="80"/>
      <c r="R27" s="60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14">
        <v>23.0</v>
      </c>
      <c r="B28" s="14" t="s">
        <v>144</v>
      </c>
      <c r="C28" s="14" t="s">
        <v>17</v>
      </c>
      <c r="D28" s="15">
        <v>5.0</v>
      </c>
      <c r="E28" s="15">
        <v>0.0</v>
      </c>
      <c r="F28" s="15">
        <v>0.0</v>
      </c>
      <c r="G28" s="15">
        <v>2.0</v>
      </c>
      <c r="H28" s="70">
        <f t="shared" si="1"/>
        <v>3</v>
      </c>
      <c r="I28" s="17">
        <v>5990.0</v>
      </c>
      <c r="J28" s="71">
        <f t="shared" si="2"/>
        <v>17970</v>
      </c>
      <c r="K28" s="59"/>
      <c r="L28" s="4"/>
      <c r="M28" s="4"/>
      <c r="N28" s="22"/>
      <c r="O28" s="4"/>
      <c r="P28" s="4"/>
      <c r="Q28" s="23"/>
      <c r="R28" s="3"/>
      <c r="S28" s="4"/>
      <c r="T28" s="59"/>
      <c r="U28" s="59"/>
      <c r="V28" s="59"/>
      <c r="W28" s="59"/>
      <c r="X28" s="59"/>
      <c r="Y28" s="59"/>
      <c r="Z28" s="59"/>
    </row>
    <row r="29" ht="15.75" customHeight="1">
      <c r="A29" s="69">
        <v>24.0</v>
      </c>
      <c r="B29" s="69" t="s">
        <v>145</v>
      </c>
      <c r="C29" s="69" t="s">
        <v>17</v>
      </c>
      <c r="D29" s="70">
        <v>4.0</v>
      </c>
      <c r="E29" s="70">
        <v>0.0</v>
      </c>
      <c r="F29" s="70">
        <v>0.0</v>
      </c>
      <c r="G29" s="78">
        <v>1.0</v>
      </c>
      <c r="H29" s="70">
        <f t="shared" si="1"/>
        <v>3</v>
      </c>
      <c r="I29" s="84">
        <v>36890.0</v>
      </c>
      <c r="J29" s="71">
        <f t="shared" si="2"/>
        <v>110670</v>
      </c>
      <c r="K29" s="59"/>
      <c r="L29" s="44"/>
      <c r="M29" s="73"/>
      <c r="N29" s="44"/>
      <c r="O29" s="59"/>
      <c r="P29" s="59"/>
      <c r="Q29" s="80"/>
      <c r="R29" s="60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69">
        <v>25.0</v>
      </c>
      <c r="B30" s="69" t="s">
        <v>146</v>
      </c>
      <c r="C30" s="69" t="s">
        <v>17</v>
      </c>
      <c r="D30" s="70">
        <v>4.0</v>
      </c>
      <c r="E30" s="70">
        <v>0.0</v>
      </c>
      <c r="F30" s="70">
        <v>0.0</v>
      </c>
      <c r="G30" s="70">
        <v>3.0</v>
      </c>
      <c r="H30" s="70">
        <f t="shared" si="1"/>
        <v>1</v>
      </c>
      <c r="I30" s="84">
        <v>16541.0</v>
      </c>
      <c r="J30" s="71">
        <f t="shared" si="2"/>
        <v>16541</v>
      </c>
      <c r="K30" s="59"/>
      <c r="L30" s="44"/>
      <c r="M30" s="59"/>
      <c r="N30" s="44"/>
      <c r="O30" s="59"/>
      <c r="P30" s="59"/>
      <c r="Q30" s="80"/>
      <c r="R30" s="60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>
        <v>26.0</v>
      </c>
      <c r="B31" s="69" t="s">
        <v>147</v>
      </c>
      <c r="C31" s="69" t="s">
        <v>148</v>
      </c>
      <c r="D31" s="70">
        <v>0.0</v>
      </c>
      <c r="E31" s="70">
        <v>0.0</v>
      </c>
      <c r="F31" s="70">
        <v>3.0</v>
      </c>
      <c r="G31" s="78">
        <v>1.0</v>
      </c>
      <c r="H31" s="70">
        <f t="shared" si="1"/>
        <v>2</v>
      </c>
      <c r="I31" s="84">
        <v>1018.0</v>
      </c>
      <c r="J31" s="71">
        <f t="shared" si="2"/>
        <v>2036</v>
      </c>
      <c r="K31" s="59"/>
      <c r="L31" s="44"/>
      <c r="M31" s="59"/>
      <c r="N31" s="44"/>
      <c r="O31" s="59"/>
      <c r="P31" s="59"/>
      <c r="Q31" s="80"/>
      <c r="R31" s="60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69">
        <v>27.0</v>
      </c>
      <c r="B32" s="88" t="s">
        <v>149</v>
      </c>
      <c r="C32" s="88" t="s">
        <v>17</v>
      </c>
      <c r="D32" s="20">
        <v>3.0</v>
      </c>
      <c r="E32" s="20">
        <v>0.0</v>
      </c>
      <c r="F32" s="20">
        <v>3.0</v>
      </c>
      <c r="G32" s="20">
        <v>2.0</v>
      </c>
      <c r="H32" s="70">
        <f t="shared" si="1"/>
        <v>4</v>
      </c>
      <c r="I32" s="85">
        <v>2975.0</v>
      </c>
      <c r="J32" s="71">
        <f t="shared" si="2"/>
        <v>11900</v>
      </c>
      <c r="K32" s="59"/>
      <c r="L32" s="44"/>
      <c r="M32" s="59"/>
      <c r="N32" s="44"/>
      <c r="O32" s="59"/>
      <c r="P32" s="59"/>
      <c r="Q32" s="80"/>
      <c r="R32" s="60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69">
        <v>28.0</v>
      </c>
      <c r="B33" s="89" t="s">
        <v>150</v>
      </c>
      <c r="C33" s="69" t="s">
        <v>17</v>
      </c>
      <c r="D33" s="78">
        <v>0.0</v>
      </c>
      <c r="E33" s="78">
        <v>0.0</v>
      </c>
      <c r="F33" s="78">
        <v>5.0</v>
      </c>
      <c r="G33" s="78">
        <v>0.0</v>
      </c>
      <c r="H33" s="70">
        <f t="shared" si="1"/>
        <v>5</v>
      </c>
      <c r="I33" s="87">
        <v>1321.0</v>
      </c>
      <c r="J33" s="71">
        <f t="shared" si="2"/>
        <v>6605</v>
      </c>
      <c r="K33" s="59"/>
      <c r="L33" s="44"/>
      <c r="M33" s="73"/>
      <c r="N33" s="44"/>
      <c r="O33" s="59"/>
      <c r="P33" s="59"/>
      <c r="Q33" s="80"/>
      <c r="R33" s="60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>
        <v>29.0</v>
      </c>
      <c r="B34" s="69" t="s">
        <v>151</v>
      </c>
      <c r="C34" s="69" t="s">
        <v>17</v>
      </c>
      <c r="D34" s="70">
        <v>102.0</v>
      </c>
      <c r="E34" s="70">
        <v>0.0</v>
      </c>
      <c r="F34" s="70">
        <v>0.0</v>
      </c>
      <c r="G34" s="78">
        <v>76.0</v>
      </c>
      <c r="H34" s="70">
        <f t="shared" si="1"/>
        <v>26</v>
      </c>
      <c r="I34" s="84">
        <v>556.0</v>
      </c>
      <c r="J34" s="71">
        <f t="shared" si="2"/>
        <v>14456</v>
      </c>
      <c r="K34" s="59"/>
      <c r="L34" s="44"/>
      <c r="M34" s="59"/>
      <c r="N34" s="44"/>
      <c r="O34" s="59"/>
      <c r="P34" s="59"/>
      <c r="Q34" s="80"/>
      <c r="R34" s="60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69">
        <v>30.0</v>
      </c>
      <c r="B35" s="69" t="s">
        <v>152</v>
      </c>
      <c r="C35" s="69" t="s">
        <v>17</v>
      </c>
      <c r="D35" s="70">
        <v>0.0</v>
      </c>
      <c r="E35" s="70">
        <v>0.0</v>
      </c>
      <c r="F35" s="70">
        <v>5.0</v>
      </c>
      <c r="G35" s="70">
        <v>0.0</v>
      </c>
      <c r="H35" s="70">
        <f t="shared" si="1"/>
        <v>5</v>
      </c>
      <c r="I35" s="84">
        <v>890.0</v>
      </c>
      <c r="J35" s="71">
        <f t="shared" si="2"/>
        <v>4450</v>
      </c>
      <c r="K35" s="59"/>
      <c r="L35" s="44"/>
      <c r="M35" s="59"/>
      <c r="N35" s="44"/>
      <c r="O35" s="59"/>
      <c r="P35" s="59"/>
      <c r="Q35" s="80"/>
      <c r="R35" s="60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69">
        <v>31.0</v>
      </c>
      <c r="B36" s="90" t="s">
        <v>153</v>
      </c>
      <c r="C36" s="90" t="s">
        <v>17</v>
      </c>
      <c r="D36" s="70">
        <v>0.0</v>
      </c>
      <c r="E36" s="70">
        <v>0.0</v>
      </c>
      <c r="F36" s="70">
        <v>4.0</v>
      </c>
      <c r="G36" s="78">
        <v>1.0</v>
      </c>
      <c r="H36" s="70">
        <f t="shared" si="1"/>
        <v>3</v>
      </c>
      <c r="I36" s="86">
        <v>2589.0</v>
      </c>
      <c r="J36" s="71">
        <f t="shared" si="2"/>
        <v>7767</v>
      </c>
      <c r="K36" s="59"/>
      <c r="L36" s="44"/>
      <c r="M36" s="59"/>
      <c r="N36" s="44"/>
      <c r="O36" s="59"/>
      <c r="P36" s="59"/>
      <c r="Q36" s="80"/>
      <c r="R36" s="60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69">
        <v>32.0</v>
      </c>
      <c r="B37" s="69" t="s">
        <v>154</v>
      </c>
      <c r="C37" s="69" t="s">
        <v>17</v>
      </c>
      <c r="D37" s="70">
        <v>119.0</v>
      </c>
      <c r="E37" s="70">
        <v>0.0</v>
      </c>
      <c r="F37" s="70">
        <v>0.0</v>
      </c>
      <c r="G37" s="78">
        <v>19.0</v>
      </c>
      <c r="H37" s="70">
        <f t="shared" si="1"/>
        <v>100</v>
      </c>
      <c r="I37" s="84">
        <v>1984.0</v>
      </c>
      <c r="J37" s="71">
        <f t="shared" si="2"/>
        <v>198400</v>
      </c>
      <c r="K37" s="59"/>
      <c r="L37" s="44"/>
      <c r="M37" s="59"/>
      <c r="N37" s="44"/>
      <c r="O37" s="59"/>
      <c r="P37" s="59"/>
      <c r="Q37" s="80"/>
      <c r="R37" s="60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>
        <v>33.0</v>
      </c>
      <c r="B38" s="69" t="s">
        <v>155</v>
      </c>
      <c r="C38" s="69" t="s">
        <v>17</v>
      </c>
      <c r="D38" s="70">
        <v>30.0</v>
      </c>
      <c r="E38" s="70">
        <v>0.0</v>
      </c>
      <c r="F38" s="70">
        <v>0.0</v>
      </c>
      <c r="G38" s="70">
        <v>30.0</v>
      </c>
      <c r="H38" s="70">
        <f t="shared" si="1"/>
        <v>0</v>
      </c>
      <c r="I38" s="84">
        <v>3957.0</v>
      </c>
      <c r="J38" s="71">
        <f t="shared" si="2"/>
        <v>0</v>
      </c>
      <c r="K38" s="59"/>
      <c r="L38" s="59"/>
      <c r="M38" s="59"/>
      <c r="N38" s="59"/>
      <c r="O38" s="59"/>
      <c r="P38" s="59"/>
      <c r="Q38" s="91"/>
      <c r="R38" s="92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69">
        <v>34.0</v>
      </c>
      <c r="B39" s="69" t="s">
        <v>156</v>
      </c>
      <c r="C39" s="69" t="s">
        <v>17</v>
      </c>
      <c r="D39" s="70">
        <v>3.0</v>
      </c>
      <c r="E39" s="70">
        <v>0.0</v>
      </c>
      <c r="F39" s="70">
        <v>0.0</v>
      </c>
      <c r="G39" s="70">
        <v>1.0</v>
      </c>
      <c r="H39" s="70">
        <f t="shared" si="1"/>
        <v>2</v>
      </c>
      <c r="I39" s="84">
        <v>4990.0</v>
      </c>
      <c r="J39" s="71">
        <f t="shared" si="2"/>
        <v>9980</v>
      </c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/>
      <c r="B40" s="59"/>
      <c r="C40" s="59"/>
      <c r="D40" s="44"/>
      <c r="E40" s="44"/>
      <c r="F40" s="44"/>
      <c r="G40" s="44"/>
      <c r="H40" s="44"/>
      <c r="I40" s="93" t="s">
        <v>80</v>
      </c>
      <c r="J40" s="94">
        <f>SUM(J6:J39)</f>
        <v>620624</v>
      </c>
      <c r="K40" s="60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/>
      <c r="B45" s="59"/>
      <c r="C45" s="59"/>
      <c r="D45" s="44"/>
      <c r="E45" s="44"/>
      <c r="F45" s="44"/>
      <c r="G45" s="44"/>
      <c r="H45" s="44"/>
      <c r="I45" s="59"/>
      <c r="J45" s="60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/>
      <c r="B46" s="59"/>
      <c r="C46" s="59"/>
      <c r="D46" s="44"/>
      <c r="E46" s="44"/>
      <c r="F46" s="44"/>
      <c r="G46" s="44"/>
      <c r="H46" s="44"/>
      <c r="I46" s="59"/>
      <c r="J46" s="60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/>
      <c r="B47" s="59"/>
      <c r="C47" s="59"/>
      <c r="D47" s="44"/>
      <c r="E47" s="44"/>
      <c r="F47" s="44"/>
      <c r="G47" s="44"/>
      <c r="H47" s="44"/>
      <c r="I47" s="59"/>
      <c r="J47" s="60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/>
      <c r="B48" s="59"/>
      <c r="C48" s="59"/>
      <c r="D48" s="44"/>
      <c r="E48" s="44"/>
      <c r="F48" s="44"/>
      <c r="G48" s="44"/>
      <c r="H48" s="44"/>
      <c r="I48" s="59"/>
      <c r="J48" s="60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/>
      <c r="B49" s="59"/>
      <c r="C49" s="59"/>
      <c r="D49" s="44"/>
      <c r="E49" s="44"/>
      <c r="F49" s="44"/>
      <c r="G49" s="44"/>
      <c r="H49" s="44"/>
      <c r="I49" s="59"/>
      <c r="J49" s="60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/>
      <c r="B50" s="59"/>
      <c r="C50" s="59"/>
      <c r="D50" s="44"/>
      <c r="E50" s="44"/>
      <c r="F50" s="44"/>
      <c r="G50" s="44"/>
      <c r="H50" s="44"/>
      <c r="I50" s="59"/>
      <c r="J50" s="60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/>
      <c r="B51" s="59"/>
      <c r="C51" s="59"/>
      <c r="D51" s="44"/>
      <c r="E51" s="44"/>
      <c r="F51" s="44"/>
      <c r="G51" s="44"/>
      <c r="H51" s="44"/>
      <c r="I51" s="59"/>
      <c r="J51" s="60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/>
      <c r="B52" s="59"/>
      <c r="C52" s="59"/>
      <c r="D52" s="44"/>
      <c r="E52" s="44"/>
      <c r="F52" s="44"/>
      <c r="G52" s="44"/>
      <c r="H52" s="44"/>
      <c r="I52" s="59"/>
      <c r="J52" s="60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/>
      <c r="B53" s="59"/>
      <c r="C53" s="59"/>
      <c r="D53" s="44"/>
      <c r="E53" s="44"/>
      <c r="F53" s="44"/>
      <c r="G53" s="44"/>
      <c r="H53" s="44"/>
      <c r="I53" s="59"/>
      <c r="J53" s="60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/>
      <c r="B54" s="59"/>
      <c r="C54" s="59"/>
      <c r="D54" s="44"/>
      <c r="E54" s="44"/>
      <c r="F54" s="44"/>
      <c r="G54" s="44"/>
      <c r="H54" s="44"/>
      <c r="I54" s="59"/>
      <c r="J54" s="60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/>
      <c r="B55" s="59"/>
      <c r="C55" s="59"/>
      <c r="D55" s="44"/>
      <c r="E55" s="44"/>
      <c r="F55" s="44"/>
      <c r="G55" s="44"/>
      <c r="H55" s="44"/>
      <c r="I55" s="59"/>
      <c r="J55" s="60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/>
      <c r="B56" s="59"/>
      <c r="C56" s="59"/>
      <c r="D56" s="44"/>
      <c r="E56" s="44"/>
      <c r="F56" s="44"/>
      <c r="G56" s="44"/>
      <c r="H56" s="44"/>
      <c r="I56" s="59"/>
      <c r="J56" s="60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/>
      <c r="B57" s="59"/>
      <c r="C57" s="59"/>
      <c r="D57" s="44"/>
      <c r="E57" s="44"/>
      <c r="F57" s="44"/>
      <c r="G57" s="44"/>
      <c r="H57" s="44"/>
      <c r="I57" s="59"/>
      <c r="J57" s="60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/>
      <c r="B58" s="59"/>
      <c r="C58" s="59"/>
      <c r="D58" s="44"/>
      <c r="E58" s="44"/>
      <c r="F58" s="44"/>
      <c r="G58" s="44"/>
      <c r="H58" s="44"/>
      <c r="I58" s="59"/>
      <c r="J58" s="60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/>
      <c r="B59" s="59"/>
      <c r="C59" s="59"/>
      <c r="D59" s="44"/>
      <c r="E59" s="44"/>
      <c r="F59" s="44"/>
      <c r="G59" s="44"/>
      <c r="H59" s="44"/>
      <c r="I59" s="59"/>
      <c r="J59" s="60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/>
      <c r="B60" s="59"/>
      <c r="C60" s="59"/>
      <c r="D60" s="44"/>
      <c r="E60" s="44"/>
      <c r="F60" s="44"/>
      <c r="G60" s="44"/>
      <c r="H60" s="44"/>
      <c r="I60" s="59"/>
      <c r="J60" s="60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/>
      <c r="B61" s="59"/>
      <c r="C61" s="59"/>
      <c r="D61" s="44"/>
      <c r="E61" s="44"/>
      <c r="F61" s="44"/>
      <c r="G61" s="44"/>
      <c r="H61" s="44"/>
      <c r="I61" s="59"/>
      <c r="J61" s="60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/>
      <c r="B62" s="59"/>
      <c r="C62" s="59"/>
      <c r="D62" s="44"/>
      <c r="E62" s="44"/>
      <c r="F62" s="44"/>
      <c r="G62" s="44"/>
      <c r="H62" s="44"/>
      <c r="I62" s="59"/>
      <c r="J62" s="60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/>
      <c r="B63" s="59"/>
      <c r="C63" s="59"/>
      <c r="D63" s="44"/>
      <c r="E63" s="44"/>
      <c r="F63" s="44"/>
      <c r="G63" s="44"/>
      <c r="H63" s="44"/>
      <c r="I63" s="59"/>
      <c r="J63" s="60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/>
      <c r="B64" s="59"/>
      <c r="C64" s="59"/>
      <c r="D64" s="44"/>
      <c r="E64" s="44"/>
      <c r="F64" s="44"/>
      <c r="G64" s="44"/>
      <c r="H64" s="44"/>
      <c r="I64" s="59"/>
      <c r="J64" s="60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/>
      <c r="B65" s="59"/>
      <c r="C65" s="59"/>
      <c r="D65" s="44"/>
      <c r="E65" s="44"/>
      <c r="F65" s="44"/>
      <c r="G65" s="44"/>
      <c r="H65" s="44"/>
      <c r="I65" s="59"/>
      <c r="J65" s="60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/>
      <c r="B66" s="59"/>
      <c r="C66" s="59"/>
      <c r="D66" s="44"/>
      <c r="E66" s="44"/>
      <c r="F66" s="44"/>
      <c r="G66" s="44"/>
      <c r="H66" s="44"/>
      <c r="I66" s="59"/>
      <c r="J66" s="60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/>
      <c r="B67" s="59"/>
      <c r="C67" s="59"/>
      <c r="D67" s="44"/>
      <c r="E67" s="44"/>
      <c r="F67" s="44"/>
      <c r="G67" s="44"/>
      <c r="H67" s="44"/>
      <c r="I67" s="59"/>
      <c r="J67" s="60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/>
      <c r="B68" s="59"/>
      <c r="C68" s="59"/>
      <c r="D68" s="44"/>
      <c r="E68" s="44"/>
      <c r="F68" s="44"/>
      <c r="G68" s="44"/>
      <c r="H68" s="44"/>
      <c r="I68" s="59"/>
      <c r="J68" s="60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/>
      <c r="B69" s="59"/>
      <c r="C69" s="59"/>
      <c r="D69" s="44"/>
      <c r="E69" s="44"/>
      <c r="F69" s="44"/>
      <c r="G69" s="44"/>
      <c r="H69" s="44"/>
      <c r="I69" s="59"/>
      <c r="J69" s="60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/>
      <c r="B70" s="59"/>
      <c r="C70" s="59"/>
      <c r="D70" s="44"/>
      <c r="E70" s="44"/>
      <c r="F70" s="44"/>
      <c r="G70" s="44"/>
      <c r="H70" s="44"/>
      <c r="I70" s="59"/>
      <c r="J70" s="60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/>
      <c r="B71" s="59"/>
      <c r="C71" s="59"/>
      <c r="D71" s="44"/>
      <c r="E71" s="44"/>
      <c r="F71" s="44"/>
      <c r="G71" s="44"/>
      <c r="H71" s="44"/>
      <c r="I71" s="59"/>
      <c r="J71" s="60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/>
      <c r="B72" s="59"/>
      <c r="C72" s="59"/>
      <c r="D72" s="44"/>
      <c r="E72" s="44"/>
      <c r="F72" s="44"/>
      <c r="G72" s="44"/>
      <c r="H72" s="44"/>
      <c r="I72" s="59"/>
      <c r="J72" s="60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/>
      <c r="B73" s="59"/>
      <c r="C73" s="59"/>
      <c r="D73" s="44"/>
      <c r="E73" s="44"/>
      <c r="F73" s="44"/>
      <c r="G73" s="44"/>
      <c r="H73" s="44"/>
      <c r="I73" s="59"/>
      <c r="J73" s="60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/>
      <c r="B74" s="59"/>
      <c r="C74" s="59"/>
      <c r="D74" s="44"/>
      <c r="E74" s="44"/>
      <c r="F74" s="44"/>
      <c r="G74" s="44"/>
      <c r="H74" s="44"/>
      <c r="I74" s="59"/>
      <c r="J74" s="60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/>
      <c r="B75" s="59"/>
      <c r="C75" s="59"/>
      <c r="D75" s="44"/>
      <c r="E75" s="44"/>
      <c r="F75" s="44"/>
      <c r="G75" s="44"/>
      <c r="H75" s="44"/>
      <c r="I75" s="59"/>
      <c r="J75" s="60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/>
      <c r="B76" s="59"/>
      <c r="C76" s="59"/>
      <c r="D76" s="44"/>
      <c r="E76" s="44"/>
      <c r="F76" s="44"/>
      <c r="G76" s="44"/>
      <c r="H76" s="44"/>
      <c r="I76" s="59"/>
      <c r="J76" s="60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/>
      <c r="B77" s="59"/>
      <c r="C77" s="59"/>
      <c r="D77" s="44"/>
      <c r="E77" s="44"/>
      <c r="F77" s="44"/>
      <c r="G77" s="44"/>
      <c r="H77" s="44"/>
      <c r="I77" s="59"/>
      <c r="J77" s="60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/>
      <c r="B78" s="59"/>
      <c r="C78" s="59"/>
      <c r="D78" s="44"/>
      <c r="E78" s="44"/>
      <c r="F78" s="44"/>
      <c r="G78" s="44"/>
      <c r="H78" s="44"/>
      <c r="I78" s="59"/>
      <c r="J78" s="60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/>
      <c r="B79" s="59"/>
      <c r="C79" s="59"/>
      <c r="D79" s="44"/>
      <c r="E79" s="44"/>
      <c r="F79" s="44"/>
      <c r="G79" s="44"/>
      <c r="H79" s="44"/>
      <c r="I79" s="59"/>
      <c r="J79" s="60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/>
      <c r="B80" s="59"/>
      <c r="C80" s="59"/>
      <c r="D80" s="44"/>
      <c r="E80" s="44"/>
      <c r="F80" s="44"/>
      <c r="G80" s="44"/>
      <c r="H80" s="44"/>
      <c r="I80" s="59"/>
      <c r="J80" s="60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/>
      <c r="B81" s="59"/>
      <c r="C81" s="59"/>
      <c r="D81" s="44"/>
      <c r="E81" s="44"/>
      <c r="F81" s="44"/>
      <c r="G81" s="44"/>
      <c r="H81" s="44"/>
      <c r="I81" s="59"/>
      <c r="J81" s="60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/>
      <c r="B82" s="59"/>
      <c r="C82" s="59"/>
      <c r="D82" s="44"/>
      <c r="E82" s="44"/>
      <c r="F82" s="44"/>
      <c r="G82" s="44"/>
      <c r="H82" s="44"/>
      <c r="I82" s="59"/>
      <c r="J82" s="60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/>
      <c r="B83" s="59"/>
      <c r="C83" s="59"/>
      <c r="D83" s="44"/>
      <c r="E83" s="44"/>
      <c r="F83" s="44"/>
      <c r="G83" s="44"/>
      <c r="H83" s="44"/>
      <c r="I83" s="59"/>
      <c r="J83" s="60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/>
      <c r="B84" s="59"/>
      <c r="C84" s="59"/>
      <c r="D84" s="44"/>
      <c r="E84" s="44"/>
      <c r="F84" s="44"/>
      <c r="G84" s="44"/>
      <c r="H84" s="44"/>
      <c r="I84" s="59"/>
      <c r="J84" s="60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/>
      <c r="B85" s="59"/>
      <c r="C85" s="59"/>
      <c r="D85" s="44"/>
      <c r="E85" s="44"/>
      <c r="F85" s="44"/>
      <c r="G85" s="44"/>
      <c r="H85" s="44"/>
      <c r="I85" s="59"/>
      <c r="J85" s="60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/>
      <c r="B86" s="59"/>
      <c r="C86" s="59"/>
      <c r="D86" s="44"/>
      <c r="E86" s="44"/>
      <c r="F86" s="44"/>
      <c r="G86" s="44"/>
      <c r="H86" s="44"/>
      <c r="I86" s="59"/>
      <c r="J86" s="60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/>
      <c r="B87" s="59"/>
      <c r="C87" s="59"/>
      <c r="D87" s="44"/>
      <c r="E87" s="44"/>
      <c r="F87" s="44"/>
      <c r="G87" s="44"/>
      <c r="H87" s="44"/>
      <c r="I87" s="59"/>
      <c r="J87" s="60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/>
      <c r="B88" s="59"/>
      <c r="C88" s="59"/>
      <c r="D88" s="44"/>
      <c r="E88" s="44"/>
      <c r="F88" s="44"/>
      <c r="G88" s="44"/>
      <c r="H88" s="44"/>
      <c r="I88" s="59"/>
      <c r="J88" s="60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/>
      <c r="B89" s="59"/>
      <c r="C89" s="59"/>
      <c r="D89" s="44"/>
      <c r="E89" s="44"/>
      <c r="F89" s="44"/>
      <c r="G89" s="44"/>
      <c r="H89" s="44"/>
      <c r="I89" s="59"/>
      <c r="J89" s="60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/>
      <c r="B90" s="59"/>
      <c r="C90" s="59"/>
      <c r="D90" s="44"/>
      <c r="E90" s="44"/>
      <c r="F90" s="44"/>
      <c r="G90" s="44"/>
      <c r="H90" s="44"/>
      <c r="I90" s="59"/>
      <c r="J90" s="60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/>
      <c r="B91" s="59"/>
      <c r="C91" s="59"/>
      <c r="D91" s="44"/>
      <c r="E91" s="44"/>
      <c r="F91" s="44"/>
      <c r="G91" s="44"/>
      <c r="H91" s="44"/>
      <c r="I91" s="59"/>
      <c r="J91" s="60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/>
      <c r="B92" s="59"/>
      <c r="C92" s="59"/>
      <c r="D92" s="44"/>
      <c r="E92" s="44"/>
      <c r="F92" s="44"/>
      <c r="G92" s="44"/>
      <c r="H92" s="44"/>
      <c r="I92" s="59"/>
      <c r="J92" s="60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/>
      <c r="B93" s="59"/>
      <c r="C93" s="59"/>
      <c r="D93" s="44"/>
      <c r="E93" s="44"/>
      <c r="F93" s="44"/>
      <c r="G93" s="44"/>
      <c r="H93" s="44"/>
      <c r="I93" s="59"/>
      <c r="J93" s="60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/>
      <c r="B94" s="59"/>
      <c r="C94" s="59"/>
      <c r="D94" s="44"/>
      <c r="E94" s="44"/>
      <c r="F94" s="44"/>
      <c r="G94" s="44"/>
      <c r="H94" s="44"/>
      <c r="I94" s="59"/>
      <c r="J94" s="60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/>
      <c r="B95" s="59"/>
      <c r="C95" s="59"/>
      <c r="D95" s="44"/>
      <c r="E95" s="44"/>
      <c r="F95" s="44"/>
      <c r="G95" s="44"/>
      <c r="H95" s="44"/>
      <c r="I95" s="59"/>
      <c r="J95" s="60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/>
      <c r="B96" s="59"/>
      <c r="C96" s="59"/>
      <c r="D96" s="44"/>
      <c r="E96" s="44"/>
      <c r="F96" s="44"/>
      <c r="G96" s="44"/>
      <c r="H96" s="44"/>
      <c r="I96" s="59"/>
      <c r="J96" s="60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/>
      <c r="B97" s="59"/>
      <c r="C97" s="59"/>
      <c r="D97" s="44"/>
      <c r="E97" s="44"/>
      <c r="F97" s="44"/>
      <c r="G97" s="44"/>
      <c r="H97" s="44"/>
      <c r="I97" s="59"/>
      <c r="J97" s="60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/>
      <c r="B98" s="59"/>
      <c r="C98" s="59"/>
      <c r="D98" s="44"/>
      <c r="E98" s="44"/>
      <c r="F98" s="44"/>
      <c r="G98" s="44"/>
      <c r="H98" s="44"/>
      <c r="I98" s="59"/>
      <c r="J98" s="60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/>
      <c r="B99" s="59"/>
      <c r="C99" s="59"/>
      <c r="D99" s="44"/>
      <c r="E99" s="44"/>
      <c r="F99" s="44"/>
      <c r="G99" s="44"/>
      <c r="H99" s="44"/>
      <c r="I99" s="59"/>
      <c r="J99" s="60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/>
      <c r="B100" s="59"/>
      <c r="C100" s="59"/>
      <c r="D100" s="44"/>
      <c r="E100" s="44"/>
      <c r="F100" s="44"/>
      <c r="G100" s="44"/>
      <c r="H100" s="44"/>
      <c r="I100" s="59"/>
      <c r="J100" s="60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/>
      <c r="B101" s="59"/>
      <c r="C101" s="59"/>
      <c r="D101" s="44"/>
      <c r="E101" s="44"/>
      <c r="F101" s="44"/>
      <c r="G101" s="44"/>
      <c r="H101" s="44"/>
      <c r="I101" s="59"/>
      <c r="J101" s="60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/>
      <c r="B102" s="59"/>
      <c r="C102" s="59"/>
      <c r="D102" s="44"/>
      <c r="E102" s="44"/>
      <c r="F102" s="44"/>
      <c r="G102" s="44"/>
      <c r="H102" s="44"/>
      <c r="I102" s="59"/>
      <c r="J102" s="60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/>
      <c r="B103" s="59"/>
      <c r="C103" s="59"/>
      <c r="D103" s="44"/>
      <c r="E103" s="44"/>
      <c r="F103" s="44"/>
      <c r="G103" s="44"/>
      <c r="H103" s="44"/>
      <c r="I103" s="59"/>
      <c r="J103" s="60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/>
      <c r="B104" s="59"/>
      <c r="C104" s="59"/>
      <c r="D104" s="44"/>
      <c r="E104" s="44"/>
      <c r="F104" s="44"/>
      <c r="G104" s="44"/>
      <c r="H104" s="44"/>
      <c r="I104" s="59"/>
      <c r="J104" s="60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/>
      <c r="B105" s="59"/>
      <c r="C105" s="59"/>
      <c r="D105" s="44"/>
      <c r="E105" s="44"/>
      <c r="F105" s="44"/>
      <c r="G105" s="44"/>
      <c r="H105" s="44"/>
      <c r="I105" s="59"/>
      <c r="J105" s="60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/>
      <c r="B106" s="59"/>
      <c r="C106" s="59"/>
      <c r="D106" s="44"/>
      <c r="E106" s="44"/>
      <c r="F106" s="44"/>
      <c r="G106" s="44"/>
      <c r="H106" s="44"/>
      <c r="I106" s="59"/>
      <c r="J106" s="60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59"/>
      <c r="C107" s="59"/>
      <c r="D107" s="44"/>
      <c r="E107" s="44"/>
      <c r="F107" s="44"/>
      <c r="G107" s="44"/>
      <c r="H107" s="44"/>
      <c r="I107" s="59"/>
      <c r="J107" s="60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59"/>
      <c r="C108" s="59"/>
      <c r="D108" s="44"/>
      <c r="E108" s="44"/>
      <c r="F108" s="44"/>
      <c r="G108" s="44"/>
      <c r="H108" s="44"/>
      <c r="I108" s="59"/>
      <c r="J108" s="60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59"/>
      <c r="D109" s="44"/>
      <c r="E109" s="44"/>
      <c r="F109" s="44"/>
      <c r="G109" s="44"/>
      <c r="H109" s="44"/>
      <c r="I109" s="59"/>
      <c r="J109" s="60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59"/>
      <c r="D110" s="44"/>
      <c r="E110" s="44"/>
      <c r="F110" s="44"/>
      <c r="G110" s="44"/>
      <c r="H110" s="44"/>
      <c r="I110" s="59"/>
      <c r="J110" s="60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59"/>
      <c r="D111" s="44"/>
      <c r="E111" s="44"/>
      <c r="F111" s="44"/>
      <c r="G111" s="44"/>
      <c r="H111" s="44"/>
      <c r="I111" s="59"/>
      <c r="J111" s="60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59"/>
      <c r="D112" s="44"/>
      <c r="E112" s="44"/>
      <c r="F112" s="44"/>
      <c r="G112" s="44"/>
      <c r="H112" s="44"/>
      <c r="I112" s="59"/>
      <c r="J112" s="60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59"/>
      <c r="D113" s="44"/>
      <c r="E113" s="44"/>
      <c r="F113" s="44"/>
      <c r="G113" s="44"/>
      <c r="H113" s="44"/>
      <c r="I113" s="59"/>
      <c r="J113" s="60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59"/>
      <c r="D114" s="44"/>
      <c r="E114" s="44"/>
      <c r="F114" s="44"/>
      <c r="G114" s="44"/>
      <c r="H114" s="44"/>
      <c r="I114" s="59"/>
      <c r="J114" s="60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44"/>
      <c r="E115" s="44"/>
      <c r="F115" s="44"/>
      <c r="G115" s="44"/>
      <c r="H115" s="44"/>
      <c r="I115" s="59"/>
      <c r="J115" s="60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44"/>
      <c r="E116" s="44"/>
      <c r="F116" s="44"/>
      <c r="G116" s="44"/>
      <c r="H116" s="44"/>
      <c r="I116" s="59"/>
      <c r="J116" s="60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44"/>
      <c r="E117" s="44"/>
      <c r="F117" s="44"/>
      <c r="G117" s="44"/>
      <c r="H117" s="44"/>
      <c r="I117" s="59"/>
      <c r="J117" s="60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44"/>
      <c r="E118" s="44"/>
      <c r="F118" s="44"/>
      <c r="G118" s="44"/>
      <c r="H118" s="44"/>
      <c r="I118" s="59"/>
      <c r="J118" s="60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44"/>
      <c r="E119" s="44"/>
      <c r="F119" s="44"/>
      <c r="G119" s="44"/>
      <c r="H119" s="44"/>
      <c r="I119" s="59"/>
      <c r="J119" s="60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44"/>
      <c r="E120" s="44"/>
      <c r="F120" s="44"/>
      <c r="G120" s="44"/>
      <c r="H120" s="44"/>
      <c r="I120" s="59"/>
      <c r="J120" s="60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44"/>
      <c r="E121" s="44"/>
      <c r="F121" s="44"/>
      <c r="G121" s="44"/>
      <c r="H121" s="44"/>
      <c r="I121" s="59"/>
      <c r="J121" s="60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44"/>
      <c r="E122" s="44"/>
      <c r="F122" s="44"/>
      <c r="G122" s="44"/>
      <c r="H122" s="44"/>
      <c r="I122" s="59"/>
      <c r="J122" s="60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44"/>
      <c r="E123" s="44"/>
      <c r="F123" s="44"/>
      <c r="G123" s="44"/>
      <c r="H123" s="44"/>
      <c r="I123" s="59"/>
      <c r="J123" s="60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44"/>
      <c r="E124" s="44"/>
      <c r="F124" s="44"/>
      <c r="G124" s="44"/>
      <c r="H124" s="44"/>
      <c r="I124" s="59"/>
      <c r="J124" s="60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44"/>
      <c r="E125" s="44"/>
      <c r="F125" s="44"/>
      <c r="G125" s="44"/>
      <c r="H125" s="44"/>
      <c r="I125" s="59"/>
      <c r="J125" s="60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44"/>
      <c r="E126" s="44"/>
      <c r="F126" s="44"/>
      <c r="G126" s="44"/>
      <c r="H126" s="44"/>
      <c r="I126" s="59"/>
      <c r="J126" s="60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44"/>
      <c r="E127" s="44"/>
      <c r="F127" s="44"/>
      <c r="G127" s="44"/>
      <c r="H127" s="44"/>
      <c r="I127" s="59"/>
      <c r="J127" s="60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44"/>
      <c r="E128" s="44"/>
      <c r="F128" s="44"/>
      <c r="G128" s="44"/>
      <c r="H128" s="44"/>
      <c r="I128" s="59"/>
      <c r="J128" s="60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44"/>
      <c r="E129" s="44"/>
      <c r="F129" s="44"/>
      <c r="G129" s="44"/>
      <c r="H129" s="44"/>
      <c r="I129" s="59"/>
      <c r="J129" s="60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44"/>
      <c r="E130" s="44"/>
      <c r="F130" s="44"/>
      <c r="G130" s="44"/>
      <c r="H130" s="44"/>
      <c r="I130" s="59"/>
      <c r="J130" s="60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44"/>
      <c r="E131" s="44"/>
      <c r="F131" s="44"/>
      <c r="G131" s="44"/>
      <c r="H131" s="44"/>
      <c r="I131" s="59"/>
      <c r="J131" s="60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44"/>
      <c r="E132" s="44"/>
      <c r="F132" s="44"/>
      <c r="G132" s="44"/>
      <c r="H132" s="44"/>
      <c r="I132" s="59"/>
      <c r="J132" s="60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44"/>
      <c r="E133" s="44"/>
      <c r="F133" s="44"/>
      <c r="G133" s="44"/>
      <c r="H133" s="44"/>
      <c r="I133" s="59"/>
      <c r="J133" s="60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44"/>
      <c r="E134" s="44"/>
      <c r="F134" s="44"/>
      <c r="G134" s="44"/>
      <c r="H134" s="44"/>
      <c r="I134" s="59"/>
      <c r="J134" s="60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44"/>
      <c r="E135" s="44"/>
      <c r="F135" s="44"/>
      <c r="G135" s="44"/>
      <c r="H135" s="44"/>
      <c r="I135" s="59"/>
      <c r="J135" s="60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44"/>
      <c r="E136" s="44"/>
      <c r="F136" s="44"/>
      <c r="G136" s="44"/>
      <c r="H136" s="44"/>
      <c r="I136" s="59"/>
      <c r="J136" s="60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44"/>
      <c r="E137" s="44"/>
      <c r="F137" s="44"/>
      <c r="G137" s="44"/>
      <c r="H137" s="44"/>
      <c r="I137" s="59"/>
      <c r="J137" s="60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44"/>
      <c r="E138" s="44"/>
      <c r="F138" s="44"/>
      <c r="G138" s="44"/>
      <c r="H138" s="44"/>
      <c r="I138" s="59"/>
      <c r="J138" s="60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44"/>
      <c r="E139" s="44"/>
      <c r="F139" s="44"/>
      <c r="G139" s="44"/>
      <c r="H139" s="44"/>
      <c r="I139" s="59"/>
      <c r="J139" s="60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44"/>
      <c r="E140" s="44"/>
      <c r="F140" s="44"/>
      <c r="G140" s="44"/>
      <c r="H140" s="44"/>
      <c r="I140" s="59"/>
      <c r="J140" s="60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44"/>
      <c r="E141" s="44"/>
      <c r="F141" s="44"/>
      <c r="G141" s="44"/>
      <c r="H141" s="44"/>
      <c r="I141" s="59"/>
      <c r="J141" s="60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44"/>
      <c r="E142" s="44"/>
      <c r="F142" s="44"/>
      <c r="G142" s="44"/>
      <c r="H142" s="44"/>
      <c r="I142" s="59"/>
      <c r="J142" s="60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44"/>
      <c r="E143" s="44"/>
      <c r="F143" s="44"/>
      <c r="G143" s="44"/>
      <c r="H143" s="44"/>
      <c r="I143" s="59"/>
      <c r="J143" s="60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44"/>
      <c r="E144" s="44"/>
      <c r="F144" s="44"/>
      <c r="G144" s="44"/>
      <c r="H144" s="44"/>
      <c r="I144" s="59"/>
      <c r="J144" s="60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44"/>
      <c r="E145" s="44"/>
      <c r="F145" s="44"/>
      <c r="G145" s="44"/>
      <c r="H145" s="44"/>
      <c r="I145" s="59"/>
      <c r="J145" s="60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44"/>
      <c r="E146" s="44"/>
      <c r="F146" s="44"/>
      <c r="G146" s="44"/>
      <c r="H146" s="44"/>
      <c r="I146" s="59"/>
      <c r="J146" s="60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44"/>
      <c r="E147" s="44"/>
      <c r="F147" s="44"/>
      <c r="G147" s="44"/>
      <c r="H147" s="44"/>
      <c r="I147" s="59"/>
      <c r="J147" s="60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44"/>
      <c r="E148" s="44"/>
      <c r="F148" s="44"/>
      <c r="G148" s="44"/>
      <c r="H148" s="44"/>
      <c r="I148" s="59"/>
      <c r="J148" s="60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44"/>
      <c r="E149" s="44"/>
      <c r="F149" s="44"/>
      <c r="G149" s="44"/>
      <c r="H149" s="44"/>
      <c r="I149" s="59"/>
      <c r="J149" s="60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44"/>
      <c r="E150" s="44"/>
      <c r="F150" s="44"/>
      <c r="G150" s="44"/>
      <c r="H150" s="44"/>
      <c r="I150" s="59"/>
      <c r="J150" s="60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44"/>
      <c r="E151" s="44"/>
      <c r="F151" s="44"/>
      <c r="G151" s="44"/>
      <c r="H151" s="44"/>
      <c r="I151" s="59"/>
      <c r="J151" s="60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44"/>
      <c r="E152" s="44"/>
      <c r="F152" s="44"/>
      <c r="G152" s="44"/>
      <c r="H152" s="44"/>
      <c r="I152" s="59"/>
      <c r="J152" s="60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44"/>
      <c r="E153" s="44"/>
      <c r="F153" s="44"/>
      <c r="G153" s="44"/>
      <c r="H153" s="44"/>
      <c r="I153" s="59"/>
      <c r="J153" s="60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44"/>
      <c r="E154" s="44"/>
      <c r="F154" s="44"/>
      <c r="G154" s="44"/>
      <c r="H154" s="44"/>
      <c r="I154" s="59"/>
      <c r="J154" s="60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44"/>
      <c r="E155" s="44"/>
      <c r="F155" s="44"/>
      <c r="G155" s="44"/>
      <c r="H155" s="44"/>
      <c r="I155" s="59"/>
      <c r="J155" s="60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44"/>
      <c r="E156" s="44"/>
      <c r="F156" s="44"/>
      <c r="G156" s="44"/>
      <c r="H156" s="44"/>
      <c r="I156" s="59"/>
      <c r="J156" s="60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44"/>
      <c r="E157" s="44"/>
      <c r="F157" s="44"/>
      <c r="G157" s="44"/>
      <c r="H157" s="44"/>
      <c r="I157" s="59"/>
      <c r="J157" s="60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44"/>
      <c r="E158" s="44"/>
      <c r="F158" s="44"/>
      <c r="G158" s="44"/>
      <c r="H158" s="44"/>
      <c r="I158" s="59"/>
      <c r="J158" s="60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44"/>
      <c r="E159" s="44"/>
      <c r="F159" s="44"/>
      <c r="G159" s="44"/>
      <c r="H159" s="44"/>
      <c r="I159" s="59"/>
      <c r="J159" s="60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44"/>
      <c r="E160" s="44"/>
      <c r="F160" s="44"/>
      <c r="G160" s="44"/>
      <c r="H160" s="44"/>
      <c r="I160" s="59"/>
      <c r="J160" s="60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44"/>
      <c r="E161" s="44"/>
      <c r="F161" s="44"/>
      <c r="G161" s="44"/>
      <c r="H161" s="44"/>
      <c r="I161" s="59"/>
      <c r="J161" s="60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44"/>
      <c r="E162" s="44"/>
      <c r="F162" s="44"/>
      <c r="G162" s="44"/>
      <c r="H162" s="44"/>
      <c r="I162" s="59"/>
      <c r="J162" s="60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44"/>
      <c r="E163" s="44"/>
      <c r="F163" s="44"/>
      <c r="G163" s="44"/>
      <c r="H163" s="44"/>
      <c r="I163" s="59"/>
      <c r="J163" s="60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44"/>
      <c r="E164" s="44"/>
      <c r="F164" s="44"/>
      <c r="G164" s="44"/>
      <c r="H164" s="44"/>
      <c r="I164" s="59"/>
      <c r="J164" s="60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44"/>
      <c r="E165" s="44"/>
      <c r="F165" s="44"/>
      <c r="G165" s="44"/>
      <c r="H165" s="44"/>
      <c r="I165" s="59"/>
      <c r="J165" s="60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44"/>
      <c r="E166" s="44"/>
      <c r="F166" s="44"/>
      <c r="G166" s="44"/>
      <c r="H166" s="44"/>
      <c r="I166" s="59"/>
      <c r="J166" s="60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44"/>
      <c r="E167" s="44"/>
      <c r="F167" s="44"/>
      <c r="G167" s="44"/>
      <c r="H167" s="44"/>
      <c r="I167" s="59"/>
      <c r="J167" s="60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44"/>
      <c r="E168" s="44"/>
      <c r="F168" s="44"/>
      <c r="G168" s="44"/>
      <c r="H168" s="44"/>
      <c r="I168" s="59"/>
      <c r="J168" s="60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44"/>
      <c r="E169" s="44"/>
      <c r="F169" s="44"/>
      <c r="G169" s="44"/>
      <c r="H169" s="44"/>
      <c r="I169" s="59"/>
      <c r="J169" s="60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44"/>
      <c r="E170" s="44"/>
      <c r="F170" s="44"/>
      <c r="G170" s="44"/>
      <c r="H170" s="44"/>
      <c r="I170" s="59"/>
      <c r="J170" s="60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44"/>
      <c r="E171" s="44"/>
      <c r="F171" s="44"/>
      <c r="G171" s="44"/>
      <c r="H171" s="44"/>
      <c r="I171" s="59"/>
      <c r="J171" s="60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44"/>
      <c r="E172" s="44"/>
      <c r="F172" s="44"/>
      <c r="G172" s="44"/>
      <c r="H172" s="44"/>
      <c r="I172" s="59"/>
      <c r="J172" s="60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44"/>
      <c r="E173" s="44"/>
      <c r="F173" s="44"/>
      <c r="G173" s="44"/>
      <c r="H173" s="44"/>
      <c r="I173" s="59"/>
      <c r="J173" s="60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44"/>
      <c r="E174" s="44"/>
      <c r="F174" s="44"/>
      <c r="G174" s="44"/>
      <c r="H174" s="44"/>
      <c r="I174" s="59"/>
      <c r="J174" s="60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44"/>
      <c r="E175" s="44"/>
      <c r="F175" s="44"/>
      <c r="G175" s="44"/>
      <c r="H175" s="44"/>
      <c r="I175" s="59"/>
      <c r="J175" s="60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44"/>
      <c r="E176" s="44"/>
      <c r="F176" s="44"/>
      <c r="G176" s="44"/>
      <c r="H176" s="44"/>
      <c r="I176" s="59"/>
      <c r="J176" s="60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44"/>
      <c r="E177" s="44"/>
      <c r="F177" s="44"/>
      <c r="G177" s="44"/>
      <c r="H177" s="44"/>
      <c r="I177" s="59"/>
      <c r="J177" s="60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44"/>
      <c r="E178" s="44"/>
      <c r="F178" s="44"/>
      <c r="G178" s="44"/>
      <c r="H178" s="44"/>
      <c r="I178" s="59"/>
      <c r="J178" s="60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44"/>
      <c r="E179" s="44"/>
      <c r="F179" s="44"/>
      <c r="G179" s="44"/>
      <c r="H179" s="44"/>
      <c r="I179" s="59"/>
      <c r="J179" s="60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44"/>
      <c r="E180" s="44"/>
      <c r="F180" s="44"/>
      <c r="G180" s="44"/>
      <c r="H180" s="44"/>
      <c r="I180" s="59"/>
      <c r="J180" s="60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44"/>
      <c r="E181" s="44"/>
      <c r="F181" s="44"/>
      <c r="G181" s="44"/>
      <c r="H181" s="44"/>
      <c r="I181" s="59"/>
      <c r="J181" s="60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44"/>
      <c r="E182" s="44"/>
      <c r="F182" s="44"/>
      <c r="G182" s="44"/>
      <c r="H182" s="44"/>
      <c r="I182" s="59"/>
      <c r="J182" s="60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44"/>
      <c r="E183" s="44"/>
      <c r="F183" s="44"/>
      <c r="G183" s="44"/>
      <c r="H183" s="44"/>
      <c r="I183" s="59"/>
      <c r="J183" s="60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44"/>
      <c r="E184" s="44"/>
      <c r="F184" s="44"/>
      <c r="G184" s="44"/>
      <c r="H184" s="44"/>
      <c r="I184" s="59"/>
      <c r="J184" s="60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44"/>
      <c r="E185" s="44"/>
      <c r="F185" s="44"/>
      <c r="G185" s="44"/>
      <c r="H185" s="44"/>
      <c r="I185" s="59"/>
      <c r="J185" s="60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44"/>
      <c r="E186" s="44"/>
      <c r="F186" s="44"/>
      <c r="G186" s="44"/>
      <c r="H186" s="44"/>
      <c r="I186" s="59"/>
      <c r="J186" s="60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44"/>
      <c r="E187" s="44"/>
      <c r="F187" s="44"/>
      <c r="G187" s="44"/>
      <c r="H187" s="44"/>
      <c r="I187" s="59"/>
      <c r="J187" s="60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44"/>
      <c r="E188" s="44"/>
      <c r="F188" s="44"/>
      <c r="G188" s="44"/>
      <c r="H188" s="44"/>
      <c r="I188" s="59"/>
      <c r="J188" s="60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44"/>
      <c r="E189" s="44"/>
      <c r="F189" s="44"/>
      <c r="G189" s="44"/>
      <c r="H189" s="44"/>
      <c r="I189" s="59"/>
      <c r="J189" s="60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44"/>
      <c r="E190" s="44"/>
      <c r="F190" s="44"/>
      <c r="G190" s="44"/>
      <c r="H190" s="44"/>
      <c r="I190" s="59"/>
      <c r="J190" s="60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44"/>
      <c r="E191" s="44"/>
      <c r="F191" s="44"/>
      <c r="G191" s="44"/>
      <c r="H191" s="44"/>
      <c r="I191" s="59"/>
      <c r="J191" s="60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44"/>
      <c r="E192" s="44"/>
      <c r="F192" s="44"/>
      <c r="G192" s="44"/>
      <c r="H192" s="44"/>
      <c r="I192" s="59"/>
      <c r="J192" s="60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44"/>
      <c r="E193" s="44"/>
      <c r="F193" s="44"/>
      <c r="G193" s="44"/>
      <c r="H193" s="44"/>
      <c r="I193" s="59"/>
      <c r="J193" s="60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44"/>
      <c r="E194" s="44"/>
      <c r="F194" s="44"/>
      <c r="G194" s="44"/>
      <c r="H194" s="44"/>
      <c r="I194" s="59"/>
      <c r="J194" s="60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44"/>
      <c r="E195" s="44"/>
      <c r="F195" s="44"/>
      <c r="G195" s="44"/>
      <c r="H195" s="44"/>
      <c r="I195" s="59"/>
      <c r="J195" s="60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44"/>
      <c r="E196" s="44"/>
      <c r="F196" s="44"/>
      <c r="G196" s="44"/>
      <c r="H196" s="44"/>
      <c r="I196" s="59"/>
      <c r="J196" s="60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44"/>
      <c r="E197" s="44"/>
      <c r="F197" s="44"/>
      <c r="G197" s="44"/>
      <c r="H197" s="44"/>
      <c r="I197" s="59"/>
      <c r="J197" s="60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44"/>
      <c r="E198" s="44"/>
      <c r="F198" s="44"/>
      <c r="G198" s="44"/>
      <c r="H198" s="44"/>
      <c r="I198" s="59"/>
      <c r="J198" s="60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44"/>
      <c r="E199" s="44"/>
      <c r="F199" s="44"/>
      <c r="G199" s="44"/>
      <c r="H199" s="44"/>
      <c r="I199" s="59"/>
      <c r="J199" s="60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44"/>
      <c r="E200" s="44"/>
      <c r="F200" s="44"/>
      <c r="G200" s="44"/>
      <c r="H200" s="44"/>
      <c r="I200" s="59"/>
      <c r="J200" s="60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44"/>
      <c r="E201" s="44"/>
      <c r="F201" s="44"/>
      <c r="G201" s="44"/>
      <c r="H201" s="44"/>
      <c r="I201" s="59"/>
      <c r="J201" s="60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44"/>
      <c r="E202" s="44"/>
      <c r="F202" s="44"/>
      <c r="G202" s="44"/>
      <c r="H202" s="44"/>
      <c r="I202" s="59"/>
      <c r="J202" s="60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44"/>
      <c r="E203" s="44"/>
      <c r="F203" s="44"/>
      <c r="G203" s="44"/>
      <c r="H203" s="44"/>
      <c r="I203" s="59"/>
      <c r="J203" s="60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44"/>
      <c r="E204" s="44"/>
      <c r="F204" s="44"/>
      <c r="G204" s="44"/>
      <c r="H204" s="44"/>
      <c r="I204" s="59"/>
      <c r="J204" s="60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44"/>
      <c r="E205" s="44"/>
      <c r="F205" s="44"/>
      <c r="G205" s="44"/>
      <c r="H205" s="44"/>
      <c r="I205" s="59"/>
      <c r="J205" s="60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44"/>
      <c r="E206" s="44"/>
      <c r="F206" s="44"/>
      <c r="G206" s="44"/>
      <c r="H206" s="44"/>
      <c r="I206" s="59"/>
      <c r="J206" s="60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44"/>
      <c r="E207" s="44"/>
      <c r="F207" s="44"/>
      <c r="G207" s="44"/>
      <c r="H207" s="44"/>
      <c r="I207" s="59"/>
      <c r="J207" s="60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44"/>
      <c r="E208" s="44"/>
      <c r="F208" s="44"/>
      <c r="G208" s="44"/>
      <c r="H208" s="44"/>
      <c r="I208" s="59"/>
      <c r="J208" s="60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44"/>
      <c r="E209" s="44"/>
      <c r="F209" s="44"/>
      <c r="G209" s="44"/>
      <c r="H209" s="44"/>
      <c r="I209" s="59"/>
      <c r="J209" s="60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44"/>
      <c r="E210" s="44"/>
      <c r="F210" s="44"/>
      <c r="G210" s="44"/>
      <c r="H210" s="44"/>
      <c r="I210" s="59"/>
      <c r="J210" s="60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44"/>
      <c r="E211" s="44"/>
      <c r="F211" s="44"/>
      <c r="G211" s="44"/>
      <c r="H211" s="44"/>
      <c r="I211" s="59"/>
      <c r="J211" s="60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44"/>
      <c r="E212" s="44"/>
      <c r="F212" s="44"/>
      <c r="G212" s="44"/>
      <c r="H212" s="44"/>
      <c r="I212" s="59"/>
      <c r="J212" s="60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44"/>
      <c r="E213" s="44"/>
      <c r="F213" s="44"/>
      <c r="G213" s="44"/>
      <c r="H213" s="44"/>
      <c r="I213" s="59"/>
      <c r="J213" s="60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44"/>
      <c r="E214" s="44"/>
      <c r="F214" s="44"/>
      <c r="G214" s="44"/>
      <c r="H214" s="44"/>
      <c r="I214" s="59"/>
      <c r="J214" s="60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44"/>
      <c r="E215" s="44"/>
      <c r="F215" s="44"/>
      <c r="G215" s="44"/>
      <c r="H215" s="44"/>
      <c r="I215" s="59"/>
      <c r="J215" s="60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44"/>
      <c r="E216" s="44"/>
      <c r="F216" s="44"/>
      <c r="G216" s="44"/>
      <c r="H216" s="44"/>
      <c r="I216" s="59"/>
      <c r="J216" s="60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44"/>
      <c r="E217" s="44"/>
      <c r="F217" s="44"/>
      <c r="G217" s="44"/>
      <c r="H217" s="44"/>
      <c r="I217" s="59"/>
      <c r="J217" s="60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44"/>
      <c r="E218" s="44"/>
      <c r="F218" s="44"/>
      <c r="G218" s="44"/>
      <c r="H218" s="44"/>
      <c r="I218" s="59"/>
      <c r="J218" s="60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44"/>
      <c r="E219" s="44"/>
      <c r="F219" s="44"/>
      <c r="G219" s="44"/>
      <c r="H219" s="44"/>
      <c r="I219" s="59"/>
      <c r="J219" s="60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44"/>
      <c r="E220" s="44"/>
      <c r="F220" s="44"/>
      <c r="G220" s="44"/>
      <c r="H220" s="44"/>
      <c r="I220" s="59"/>
      <c r="J220" s="60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44"/>
      <c r="E221" s="44"/>
      <c r="F221" s="44"/>
      <c r="G221" s="44"/>
      <c r="H221" s="44"/>
      <c r="I221" s="59"/>
      <c r="J221" s="60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44"/>
      <c r="E222" s="44"/>
      <c r="F222" s="44"/>
      <c r="G222" s="44"/>
      <c r="H222" s="44"/>
      <c r="I222" s="59"/>
      <c r="J222" s="60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44"/>
      <c r="E223" s="44"/>
      <c r="F223" s="44"/>
      <c r="G223" s="44"/>
      <c r="H223" s="44"/>
      <c r="I223" s="59"/>
      <c r="J223" s="60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44"/>
      <c r="E224" s="44"/>
      <c r="F224" s="44"/>
      <c r="G224" s="44"/>
      <c r="H224" s="44"/>
      <c r="I224" s="59"/>
      <c r="J224" s="60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44"/>
      <c r="E225" s="44"/>
      <c r="F225" s="44"/>
      <c r="G225" s="44"/>
      <c r="H225" s="44"/>
      <c r="I225" s="59"/>
      <c r="J225" s="60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44"/>
      <c r="E226" s="44"/>
      <c r="F226" s="44"/>
      <c r="G226" s="44"/>
      <c r="H226" s="44"/>
      <c r="I226" s="59"/>
      <c r="J226" s="60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44"/>
      <c r="E227" s="44"/>
      <c r="F227" s="44"/>
      <c r="G227" s="44"/>
      <c r="H227" s="44"/>
      <c r="I227" s="59"/>
      <c r="J227" s="60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44"/>
      <c r="E228" s="44"/>
      <c r="F228" s="44"/>
      <c r="G228" s="44"/>
      <c r="H228" s="44"/>
      <c r="I228" s="59"/>
      <c r="J228" s="60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44"/>
      <c r="E229" s="44"/>
      <c r="F229" s="44"/>
      <c r="G229" s="44"/>
      <c r="H229" s="44"/>
      <c r="I229" s="59"/>
      <c r="J229" s="60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44"/>
      <c r="E230" s="44"/>
      <c r="F230" s="44"/>
      <c r="G230" s="44"/>
      <c r="H230" s="44"/>
      <c r="I230" s="59"/>
      <c r="J230" s="60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44"/>
      <c r="E231" s="44"/>
      <c r="F231" s="44"/>
      <c r="G231" s="44"/>
      <c r="H231" s="44"/>
      <c r="I231" s="59"/>
      <c r="J231" s="60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44"/>
      <c r="E232" s="44"/>
      <c r="F232" s="44"/>
      <c r="G232" s="44"/>
      <c r="H232" s="44"/>
      <c r="I232" s="59"/>
      <c r="J232" s="60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44"/>
      <c r="E233" s="44"/>
      <c r="F233" s="44"/>
      <c r="G233" s="44"/>
      <c r="H233" s="44"/>
      <c r="I233" s="59"/>
      <c r="J233" s="60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44"/>
      <c r="E234" s="44"/>
      <c r="F234" s="44"/>
      <c r="G234" s="44"/>
      <c r="H234" s="44"/>
      <c r="I234" s="59"/>
      <c r="J234" s="60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44"/>
      <c r="E235" s="44"/>
      <c r="F235" s="44"/>
      <c r="G235" s="44"/>
      <c r="H235" s="44"/>
      <c r="I235" s="59"/>
      <c r="J235" s="60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44"/>
      <c r="E236" s="44"/>
      <c r="F236" s="44"/>
      <c r="G236" s="44"/>
      <c r="H236" s="44"/>
      <c r="I236" s="59"/>
      <c r="J236" s="60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44"/>
      <c r="E237" s="44"/>
      <c r="F237" s="44"/>
      <c r="G237" s="44"/>
      <c r="H237" s="44"/>
      <c r="I237" s="59"/>
      <c r="J237" s="60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44"/>
      <c r="E238" s="44"/>
      <c r="F238" s="44"/>
      <c r="G238" s="44"/>
      <c r="H238" s="44"/>
      <c r="I238" s="59"/>
      <c r="J238" s="60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44"/>
      <c r="E239" s="44"/>
      <c r="F239" s="44"/>
      <c r="G239" s="44"/>
      <c r="H239" s="44"/>
      <c r="I239" s="59"/>
      <c r="J239" s="60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44"/>
      <c r="E240" s="44"/>
      <c r="F240" s="44"/>
      <c r="G240" s="44"/>
      <c r="H240" s="44"/>
      <c r="I240" s="59"/>
      <c r="J240" s="60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44"/>
      <c r="E241" s="44"/>
      <c r="F241" s="44"/>
      <c r="G241" s="44"/>
      <c r="H241" s="44"/>
      <c r="I241" s="59"/>
      <c r="J241" s="60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44"/>
      <c r="E242" s="44"/>
      <c r="F242" s="44"/>
      <c r="G242" s="44"/>
      <c r="H242" s="44"/>
      <c r="I242" s="59"/>
      <c r="J242" s="60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44"/>
      <c r="E243" s="44"/>
      <c r="F243" s="44"/>
      <c r="G243" s="44"/>
      <c r="H243" s="44"/>
      <c r="I243" s="59"/>
      <c r="J243" s="60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44"/>
      <c r="E244" s="44"/>
      <c r="F244" s="44"/>
      <c r="G244" s="44"/>
      <c r="H244" s="44"/>
      <c r="I244" s="59"/>
      <c r="J244" s="60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44"/>
      <c r="E245" s="44"/>
      <c r="F245" s="44"/>
      <c r="G245" s="44"/>
      <c r="H245" s="44"/>
      <c r="I245" s="59"/>
      <c r="J245" s="60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44"/>
      <c r="E246" s="44"/>
      <c r="F246" s="44"/>
      <c r="G246" s="44"/>
      <c r="H246" s="44"/>
      <c r="I246" s="59"/>
      <c r="J246" s="60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44"/>
      <c r="E247" s="44"/>
      <c r="F247" s="44"/>
      <c r="G247" s="44"/>
      <c r="H247" s="44"/>
      <c r="I247" s="59"/>
      <c r="J247" s="60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44"/>
      <c r="E248" s="44"/>
      <c r="F248" s="44"/>
      <c r="G248" s="44"/>
      <c r="H248" s="44"/>
      <c r="I248" s="59"/>
      <c r="J248" s="60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44"/>
      <c r="E249" s="44"/>
      <c r="F249" s="44"/>
      <c r="G249" s="44"/>
      <c r="H249" s="44"/>
      <c r="I249" s="59"/>
      <c r="J249" s="60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44"/>
      <c r="E250" s="44"/>
      <c r="F250" s="44"/>
      <c r="G250" s="44"/>
      <c r="H250" s="44"/>
      <c r="I250" s="59"/>
      <c r="J250" s="60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44"/>
      <c r="E251" s="44"/>
      <c r="F251" s="44"/>
      <c r="G251" s="44"/>
      <c r="H251" s="44"/>
      <c r="I251" s="59"/>
      <c r="J251" s="60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44"/>
      <c r="E252" s="44"/>
      <c r="F252" s="44"/>
      <c r="G252" s="44"/>
      <c r="H252" s="44"/>
      <c r="I252" s="59"/>
      <c r="J252" s="60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44"/>
      <c r="E253" s="44"/>
      <c r="F253" s="44"/>
      <c r="G253" s="44"/>
      <c r="H253" s="44"/>
      <c r="I253" s="59"/>
      <c r="J253" s="60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44"/>
      <c r="E254" s="44"/>
      <c r="F254" s="44"/>
      <c r="G254" s="44"/>
      <c r="H254" s="44"/>
      <c r="I254" s="59"/>
      <c r="J254" s="60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44"/>
      <c r="E255" s="44"/>
      <c r="F255" s="44"/>
      <c r="G255" s="44"/>
      <c r="H255" s="44"/>
      <c r="I255" s="59"/>
      <c r="J255" s="60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44"/>
      <c r="E256" s="44"/>
      <c r="F256" s="44"/>
      <c r="G256" s="44"/>
      <c r="H256" s="44"/>
      <c r="I256" s="59"/>
      <c r="J256" s="60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44"/>
      <c r="E257" s="44"/>
      <c r="F257" s="44"/>
      <c r="G257" s="44"/>
      <c r="H257" s="44"/>
      <c r="I257" s="59"/>
      <c r="J257" s="60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44"/>
      <c r="E258" s="44"/>
      <c r="F258" s="44"/>
      <c r="G258" s="44"/>
      <c r="H258" s="44"/>
      <c r="I258" s="59"/>
      <c r="J258" s="60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44"/>
      <c r="E259" s="44"/>
      <c r="F259" s="44"/>
      <c r="G259" s="44"/>
      <c r="H259" s="44"/>
      <c r="I259" s="59"/>
      <c r="J259" s="60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44"/>
      <c r="E260" s="44"/>
      <c r="F260" s="44"/>
      <c r="G260" s="44"/>
      <c r="H260" s="44"/>
      <c r="I260" s="59"/>
      <c r="J260" s="60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44"/>
      <c r="E261" s="44"/>
      <c r="F261" s="44"/>
      <c r="G261" s="44"/>
      <c r="H261" s="44"/>
      <c r="I261" s="59"/>
      <c r="J261" s="60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44"/>
      <c r="E262" s="44"/>
      <c r="F262" s="44"/>
      <c r="G262" s="44"/>
      <c r="H262" s="44"/>
      <c r="I262" s="59"/>
      <c r="J262" s="60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44"/>
      <c r="E263" s="44"/>
      <c r="F263" s="44"/>
      <c r="G263" s="44"/>
      <c r="H263" s="44"/>
      <c r="I263" s="59"/>
      <c r="J263" s="60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44"/>
      <c r="E264" s="44"/>
      <c r="F264" s="44"/>
      <c r="G264" s="44"/>
      <c r="H264" s="44"/>
      <c r="I264" s="59"/>
      <c r="J264" s="60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44"/>
      <c r="E265" s="44"/>
      <c r="F265" s="44"/>
      <c r="G265" s="44"/>
      <c r="H265" s="44"/>
      <c r="I265" s="59"/>
      <c r="J265" s="60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44"/>
      <c r="E266" s="44"/>
      <c r="F266" s="44"/>
      <c r="G266" s="44"/>
      <c r="H266" s="44"/>
      <c r="I266" s="59"/>
      <c r="J266" s="60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44"/>
      <c r="E267" s="44"/>
      <c r="F267" s="44"/>
      <c r="G267" s="44"/>
      <c r="H267" s="44"/>
      <c r="I267" s="59"/>
      <c r="J267" s="60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44"/>
      <c r="E268" s="44"/>
      <c r="F268" s="44"/>
      <c r="G268" s="44"/>
      <c r="H268" s="44"/>
      <c r="I268" s="59"/>
      <c r="J268" s="60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44"/>
      <c r="E269" s="44"/>
      <c r="F269" s="44"/>
      <c r="G269" s="44"/>
      <c r="H269" s="44"/>
      <c r="I269" s="59"/>
      <c r="J269" s="60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44"/>
      <c r="E270" s="44"/>
      <c r="F270" s="44"/>
      <c r="G270" s="44"/>
      <c r="H270" s="44"/>
      <c r="I270" s="59"/>
      <c r="J270" s="60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44"/>
      <c r="E271" s="44"/>
      <c r="F271" s="44"/>
      <c r="G271" s="44"/>
      <c r="H271" s="44"/>
      <c r="I271" s="59"/>
      <c r="J271" s="60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44"/>
      <c r="E272" s="44"/>
      <c r="F272" s="44"/>
      <c r="G272" s="44"/>
      <c r="H272" s="44"/>
      <c r="I272" s="59"/>
      <c r="J272" s="60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44"/>
      <c r="E273" s="44"/>
      <c r="F273" s="44"/>
      <c r="G273" s="44"/>
      <c r="H273" s="44"/>
      <c r="I273" s="59"/>
      <c r="J273" s="60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44"/>
      <c r="E274" s="44"/>
      <c r="F274" s="44"/>
      <c r="G274" s="44"/>
      <c r="H274" s="44"/>
      <c r="I274" s="59"/>
      <c r="J274" s="60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44"/>
      <c r="E275" s="44"/>
      <c r="F275" s="44"/>
      <c r="G275" s="44"/>
      <c r="H275" s="44"/>
      <c r="I275" s="59"/>
      <c r="J275" s="60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44"/>
      <c r="E276" s="44"/>
      <c r="F276" s="44"/>
      <c r="G276" s="44"/>
      <c r="H276" s="44"/>
      <c r="I276" s="59"/>
      <c r="J276" s="60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44"/>
      <c r="E277" s="44"/>
      <c r="F277" s="44"/>
      <c r="G277" s="44"/>
      <c r="H277" s="44"/>
      <c r="I277" s="59"/>
      <c r="J277" s="60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44"/>
      <c r="E278" s="44"/>
      <c r="F278" s="44"/>
      <c r="G278" s="44"/>
      <c r="H278" s="44"/>
      <c r="I278" s="59"/>
      <c r="J278" s="60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44"/>
      <c r="E279" s="44"/>
      <c r="F279" s="44"/>
      <c r="G279" s="44"/>
      <c r="H279" s="44"/>
      <c r="I279" s="59"/>
      <c r="J279" s="60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44"/>
      <c r="E280" s="44"/>
      <c r="F280" s="44"/>
      <c r="G280" s="44"/>
      <c r="H280" s="44"/>
      <c r="I280" s="59"/>
      <c r="J280" s="60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44"/>
      <c r="E281" s="44"/>
      <c r="F281" s="44"/>
      <c r="G281" s="44"/>
      <c r="H281" s="44"/>
      <c r="I281" s="59"/>
      <c r="J281" s="60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44"/>
      <c r="E282" s="44"/>
      <c r="F282" s="44"/>
      <c r="G282" s="44"/>
      <c r="H282" s="44"/>
      <c r="I282" s="59"/>
      <c r="J282" s="60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44"/>
      <c r="E283" s="44"/>
      <c r="F283" s="44"/>
      <c r="G283" s="44"/>
      <c r="H283" s="44"/>
      <c r="I283" s="59"/>
      <c r="J283" s="60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44"/>
      <c r="E284" s="44"/>
      <c r="F284" s="44"/>
      <c r="G284" s="44"/>
      <c r="H284" s="44"/>
      <c r="I284" s="59"/>
      <c r="J284" s="60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44"/>
      <c r="E285" s="44"/>
      <c r="F285" s="44"/>
      <c r="G285" s="44"/>
      <c r="H285" s="44"/>
      <c r="I285" s="59"/>
      <c r="J285" s="60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44"/>
      <c r="E286" s="44"/>
      <c r="F286" s="44"/>
      <c r="G286" s="44"/>
      <c r="H286" s="44"/>
      <c r="I286" s="59"/>
      <c r="J286" s="60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44"/>
      <c r="E287" s="44"/>
      <c r="F287" s="44"/>
      <c r="G287" s="44"/>
      <c r="H287" s="44"/>
      <c r="I287" s="59"/>
      <c r="J287" s="60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44"/>
      <c r="E288" s="44"/>
      <c r="F288" s="44"/>
      <c r="G288" s="44"/>
      <c r="H288" s="44"/>
      <c r="I288" s="59"/>
      <c r="J288" s="60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44"/>
      <c r="E289" s="44"/>
      <c r="F289" s="44"/>
      <c r="G289" s="44"/>
      <c r="H289" s="44"/>
      <c r="I289" s="59"/>
      <c r="J289" s="60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44"/>
      <c r="E290" s="44"/>
      <c r="F290" s="44"/>
      <c r="G290" s="44"/>
      <c r="H290" s="44"/>
      <c r="I290" s="59"/>
      <c r="J290" s="60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44"/>
      <c r="E291" s="44"/>
      <c r="F291" s="44"/>
      <c r="G291" s="44"/>
      <c r="H291" s="44"/>
      <c r="I291" s="59"/>
      <c r="J291" s="60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44"/>
      <c r="E292" s="44"/>
      <c r="F292" s="44"/>
      <c r="G292" s="44"/>
      <c r="H292" s="44"/>
      <c r="I292" s="59"/>
      <c r="J292" s="60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44"/>
      <c r="E293" s="44"/>
      <c r="F293" s="44"/>
      <c r="G293" s="44"/>
      <c r="H293" s="44"/>
      <c r="I293" s="59"/>
      <c r="J293" s="60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44"/>
      <c r="E294" s="44"/>
      <c r="F294" s="44"/>
      <c r="G294" s="44"/>
      <c r="H294" s="44"/>
      <c r="I294" s="59"/>
      <c r="J294" s="60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44"/>
      <c r="E295" s="44"/>
      <c r="F295" s="44"/>
      <c r="G295" s="44"/>
      <c r="H295" s="44"/>
      <c r="I295" s="59"/>
      <c r="J295" s="60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44"/>
      <c r="E296" s="44"/>
      <c r="F296" s="44"/>
      <c r="G296" s="44"/>
      <c r="H296" s="44"/>
      <c r="I296" s="59"/>
      <c r="J296" s="60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44"/>
      <c r="E297" s="44"/>
      <c r="F297" s="44"/>
      <c r="G297" s="44"/>
      <c r="H297" s="44"/>
      <c r="I297" s="59"/>
      <c r="J297" s="60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44"/>
      <c r="E298" s="44"/>
      <c r="F298" s="44"/>
      <c r="G298" s="44"/>
      <c r="H298" s="44"/>
      <c r="I298" s="59"/>
      <c r="J298" s="60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44"/>
      <c r="E299" s="44"/>
      <c r="F299" s="44"/>
      <c r="G299" s="44"/>
      <c r="H299" s="44"/>
      <c r="I299" s="59"/>
      <c r="J299" s="60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44"/>
      <c r="E300" s="44"/>
      <c r="F300" s="44"/>
      <c r="G300" s="44"/>
      <c r="H300" s="44"/>
      <c r="I300" s="59"/>
      <c r="J300" s="60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44"/>
      <c r="E301" s="44"/>
      <c r="F301" s="44"/>
      <c r="G301" s="44"/>
      <c r="H301" s="44"/>
      <c r="I301" s="59"/>
      <c r="J301" s="60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44"/>
      <c r="E302" s="44"/>
      <c r="F302" s="44"/>
      <c r="G302" s="44"/>
      <c r="H302" s="44"/>
      <c r="I302" s="59"/>
      <c r="J302" s="60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44"/>
      <c r="E303" s="44"/>
      <c r="F303" s="44"/>
      <c r="G303" s="44"/>
      <c r="H303" s="44"/>
      <c r="I303" s="59"/>
      <c r="J303" s="60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44"/>
      <c r="E304" s="44"/>
      <c r="F304" s="44"/>
      <c r="G304" s="44"/>
      <c r="H304" s="44"/>
      <c r="I304" s="59"/>
      <c r="J304" s="60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44"/>
      <c r="E305" s="44"/>
      <c r="F305" s="44"/>
      <c r="G305" s="44"/>
      <c r="H305" s="44"/>
      <c r="I305" s="59"/>
      <c r="J305" s="60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44"/>
      <c r="E306" s="44"/>
      <c r="F306" s="44"/>
      <c r="G306" s="44"/>
      <c r="H306" s="44"/>
      <c r="I306" s="59"/>
      <c r="J306" s="60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44"/>
      <c r="E307" s="44"/>
      <c r="F307" s="44"/>
      <c r="G307" s="44"/>
      <c r="H307" s="44"/>
      <c r="I307" s="59"/>
      <c r="J307" s="60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44"/>
      <c r="E308" s="44"/>
      <c r="F308" s="44"/>
      <c r="G308" s="44"/>
      <c r="H308" s="44"/>
      <c r="I308" s="59"/>
      <c r="J308" s="60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44"/>
      <c r="E309" s="44"/>
      <c r="F309" s="44"/>
      <c r="G309" s="44"/>
      <c r="H309" s="44"/>
      <c r="I309" s="59"/>
      <c r="J309" s="60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44"/>
      <c r="E310" s="44"/>
      <c r="F310" s="44"/>
      <c r="G310" s="44"/>
      <c r="H310" s="44"/>
      <c r="I310" s="59"/>
      <c r="J310" s="60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44"/>
      <c r="E311" s="44"/>
      <c r="F311" s="44"/>
      <c r="G311" s="44"/>
      <c r="H311" s="44"/>
      <c r="I311" s="59"/>
      <c r="J311" s="60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44"/>
      <c r="E312" s="44"/>
      <c r="F312" s="44"/>
      <c r="G312" s="44"/>
      <c r="H312" s="44"/>
      <c r="I312" s="59"/>
      <c r="J312" s="60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44"/>
      <c r="E313" s="44"/>
      <c r="F313" s="44"/>
      <c r="G313" s="44"/>
      <c r="H313" s="44"/>
      <c r="I313" s="59"/>
      <c r="J313" s="60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44"/>
      <c r="E314" s="44"/>
      <c r="F314" s="44"/>
      <c r="G314" s="44"/>
      <c r="H314" s="44"/>
      <c r="I314" s="59"/>
      <c r="J314" s="60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44"/>
      <c r="E315" s="44"/>
      <c r="F315" s="44"/>
      <c r="G315" s="44"/>
      <c r="H315" s="44"/>
      <c r="I315" s="59"/>
      <c r="J315" s="60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44"/>
      <c r="E316" s="44"/>
      <c r="F316" s="44"/>
      <c r="G316" s="44"/>
      <c r="H316" s="44"/>
      <c r="I316" s="59"/>
      <c r="J316" s="60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44"/>
      <c r="E317" s="44"/>
      <c r="F317" s="44"/>
      <c r="G317" s="44"/>
      <c r="H317" s="44"/>
      <c r="I317" s="59"/>
      <c r="J317" s="60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44"/>
      <c r="E318" s="44"/>
      <c r="F318" s="44"/>
      <c r="G318" s="44"/>
      <c r="H318" s="44"/>
      <c r="I318" s="59"/>
      <c r="J318" s="60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44"/>
      <c r="E319" s="44"/>
      <c r="F319" s="44"/>
      <c r="G319" s="44"/>
      <c r="H319" s="44"/>
      <c r="I319" s="59"/>
      <c r="J319" s="60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44"/>
      <c r="E320" s="44"/>
      <c r="F320" s="44"/>
      <c r="G320" s="44"/>
      <c r="H320" s="44"/>
      <c r="I320" s="59"/>
      <c r="J320" s="60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44"/>
      <c r="E321" s="44"/>
      <c r="F321" s="44"/>
      <c r="G321" s="44"/>
      <c r="H321" s="44"/>
      <c r="I321" s="59"/>
      <c r="J321" s="60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44"/>
      <c r="E322" s="44"/>
      <c r="F322" s="44"/>
      <c r="G322" s="44"/>
      <c r="H322" s="44"/>
      <c r="I322" s="59"/>
      <c r="J322" s="60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44"/>
      <c r="E323" s="44"/>
      <c r="F323" s="44"/>
      <c r="G323" s="44"/>
      <c r="H323" s="44"/>
      <c r="I323" s="59"/>
      <c r="J323" s="60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44"/>
      <c r="E324" s="44"/>
      <c r="F324" s="44"/>
      <c r="G324" s="44"/>
      <c r="H324" s="44"/>
      <c r="I324" s="59"/>
      <c r="J324" s="60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44"/>
      <c r="E325" s="44"/>
      <c r="F325" s="44"/>
      <c r="G325" s="44"/>
      <c r="H325" s="44"/>
      <c r="I325" s="59"/>
      <c r="J325" s="60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44"/>
      <c r="E326" s="44"/>
      <c r="F326" s="44"/>
      <c r="G326" s="44"/>
      <c r="H326" s="44"/>
      <c r="I326" s="59"/>
      <c r="J326" s="60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44"/>
      <c r="E327" s="44"/>
      <c r="F327" s="44"/>
      <c r="G327" s="44"/>
      <c r="H327" s="44"/>
      <c r="I327" s="59"/>
      <c r="J327" s="60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44"/>
      <c r="E328" s="44"/>
      <c r="F328" s="44"/>
      <c r="G328" s="44"/>
      <c r="H328" s="44"/>
      <c r="I328" s="59"/>
      <c r="J328" s="60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44"/>
      <c r="E329" s="44"/>
      <c r="F329" s="44"/>
      <c r="G329" s="44"/>
      <c r="H329" s="44"/>
      <c r="I329" s="59"/>
      <c r="J329" s="60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44"/>
      <c r="E330" s="44"/>
      <c r="F330" s="44"/>
      <c r="G330" s="44"/>
      <c r="H330" s="44"/>
      <c r="I330" s="59"/>
      <c r="J330" s="60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44"/>
      <c r="E331" s="44"/>
      <c r="F331" s="44"/>
      <c r="G331" s="44"/>
      <c r="H331" s="44"/>
      <c r="I331" s="59"/>
      <c r="J331" s="60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44"/>
      <c r="E332" s="44"/>
      <c r="F332" s="44"/>
      <c r="G332" s="44"/>
      <c r="H332" s="44"/>
      <c r="I332" s="59"/>
      <c r="J332" s="60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44"/>
      <c r="E333" s="44"/>
      <c r="F333" s="44"/>
      <c r="G333" s="44"/>
      <c r="H333" s="44"/>
      <c r="I333" s="59"/>
      <c r="J333" s="60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44"/>
      <c r="E334" s="44"/>
      <c r="F334" s="44"/>
      <c r="G334" s="44"/>
      <c r="H334" s="44"/>
      <c r="I334" s="59"/>
      <c r="J334" s="60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44"/>
      <c r="E335" s="44"/>
      <c r="F335" s="44"/>
      <c r="G335" s="44"/>
      <c r="H335" s="44"/>
      <c r="I335" s="59"/>
      <c r="J335" s="60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44"/>
      <c r="E336" s="44"/>
      <c r="F336" s="44"/>
      <c r="G336" s="44"/>
      <c r="H336" s="44"/>
      <c r="I336" s="59"/>
      <c r="J336" s="60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44"/>
      <c r="E337" s="44"/>
      <c r="F337" s="44"/>
      <c r="G337" s="44"/>
      <c r="H337" s="44"/>
      <c r="I337" s="59"/>
      <c r="J337" s="60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44"/>
      <c r="E338" s="44"/>
      <c r="F338" s="44"/>
      <c r="G338" s="44"/>
      <c r="H338" s="44"/>
      <c r="I338" s="59"/>
      <c r="J338" s="60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44"/>
      <c r="E339" s="44"/>
      <c r="F339" s="44"/>
      <c r="G339" s="44"/>
      <c r="H339" s="44"/>
      <c r="I339" s="59"/>
      <c r="J339" s="60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44"/>
      <c r="E340" s="44"/>
      <c r="F340" s="44"/>
      <c r="G340" s="44"/>
      <c r="H340" s="44"/>
      <c r="I340" s="59"/>
      <c r="J340" s="60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44"/>
      <c r="E341" s="44"/>
      <c r="F341" s="44"/>
      <c r="G341" s="44"/>
      <c r="H341" s="44"/>
      <c r="I341" s="59"/>
      <c r="J341" s="60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44"/>
      <c r="E342" s="44"/>
      <c r="F342" s="44"/>
      <c r="G342" s="44"/>
      <c r="H342" s="44"/>
      <c r="I342" s="59"/>
      <c r="J342" s="60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44"/>
      <c r="E343" s="44"/>
      <c r="F343" s="44"/>
      <c r="G343" s="44"/>
      <c r="H343" s="44"/>
      <c r="I343" s="59"/>
      <c r="J343" s="60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44"/>
      <c r="E344" s="44"/>
      <c r="F344" s="44"/>
      <c r="G344" s="44"/>
      <c r="H344" s="44"/>
      <c r="I344" s="59"/>
      <c r="J344" s="60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44"/>
      <c r="E345" s="44"/>
      <c r="F345" s="44"/>
      <c r="G345" s="44"/>
      <c r="H345" s="44"/>
      <c r="I345" s="59"/>
      <c r="J345" s="60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44"/>
      <c r="E346" s="44"/>
      <c r="F346" s="44"/>
      <c r="G346" s="44"/>
      <c r="H346" s="44"/>
      <c r="I346" s="59"/>
      <c r="J346" s="60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44"/>
      <c r="E347" s="44"/>
      <c r="F347" s="44"/>
      <c r="G347" s="44"/>
      <c r="H347" s="44"/>
      <c r="I347" s="59"/>
      <c r="J347" s="60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44"/>
      <c r="E348" s="44"/>
      <c r="F348" s="44"/>
      <c r="G348" s="44"/>
      <c r="H348" s="44"/>
      <c r="I348" s="59"/>
      <c r="J348" s="60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44"/>
      <c r="E349" s="44"/>
      <c r="F349" s="44"/>
      <c r="G349" s="44"/>
      <c r="H349" s="44"/>
      <c r="I349" s="59"/>
      <c r="J349" s="60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44"/>
      <c r="E350" s="44"/>
      <c r="F350" s="44"/>
      <c r="G350" s="44"/>
      <c r="H350" s="44"/>
      <c r="I350" s="59"/>
      <c r="J350" s="60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44"/>
      <c r="E351" s="44"/>
      <c r="F351" s="44"/>
      <c r="G351" s="44"/>
      <c r="H351" s="44"/>
      <c r="I351" s="59"/>
      <c r="J351" s="60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44"/>
      <c r="E352" s="44"/>
      <c r="F352" s="44"/>
      <c r="G352" s="44"/>
      <c r="H352" s="44"/>
      <c r="I352" s="59"/>
      <c r="J352" s="60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44"/>
      <c r="E353" s="44"/>
      <c r="F353" s="44"/>
      <c r="G353" s="44"/>
      <c r="H353" s="44"/>
      <c r="I353" s="59"/>
      <c r="J353" s="60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44"/>
      <c r="E354" s="44"/>
      <c r="F354" s="44"/>
      <c r="G354" s="44"/>
      <c r="H354" s="44"/>
      <c r="I354" s="59"/>
      <c r="J354" s="60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44"/>
      <c r="E355" s="44"/>
      <c r="F355" s="44"/>
      <c r="G355" s="44"/>
      <c r="H355" s="44"/>
      <c r="I355" s="59"/>
      <c r="J355" s="60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44"/>
      <c r="E356" s="44"/>
      <c r="F356" s="44"/>
      <c r="G356" s="44"/>
      <c r="H356" s="44"/>
      <c r="I356" s="59"/>
      <c r="J356" s="60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44"/>
      <c r="E357" s="44"/>
      <c r="F357" s="44"/>
      <c r="G357" s="44"/>
      <c r="H357" s="44"/>
      <c r="I357" s="59"/>
      <c r="J357" s="60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44"/>
      <c r="E358" s="44"/>
      <c r="F358" s="44"/>
      <c r="G358" s="44"/>
      <c r="H358" s="44"/>
      <c r="I358" s="59"/>
      <c r="J358" s="60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44"/>
      <c r="E359" s="44"/>
      <c r="F359" s="44"/>
      <c r="G359" s="44"/>
      <c r="H359" s="44"/>
      <c r="I359" s="59"/>
      <c r="J359" s="60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44"/>
      <c r="E360" s="44"/>
      <c r="F360" s="44"/>
      <c r="G360" s="44"/>
      <c r="H360" s="44"/>
      <c r="I360" s="59"/>
      <c r="J360" s="60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44"/>
      <c r="E361" s="44"/>
      <c r="F361" s="44"/>
      <c r="G361" s="44"/>
      <c r="H361" s="44"/>
      <c r="I361" s="59"/>
      <c r="J361" s="60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44"/>
      <c r="E362" s="44"/>
      <c r="F362" s="44"/>
      <c r="G362" s="44"/>
      <c r="H362" s="44"/>
      <c r="I362" s="59"/>
      <c r="J362" s="60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44"/>
      <c r="E363" s="44"/>
      <c r="F363" s="44"/>
      <c r="G363" s="44"/>
      <c r="H363" s="44"/>
      <c r="I363" s="59"/>
      <c r="J363" s="60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44"/>
      <c r="E364" s="44"/>
      <c r="F364" s="44"/>
      <c r="G364" s="44"/>
      <c r="H364" s="44"/>
      <c r="I364" s="59"/>
      <c r="J364" s="60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44"/>
      <c r="E365" s="44"/>
      <c r="F365" s="44"/>
      <c r="G365" s="44"/>
      <c r="H365" s="44"/>
      <c r="I365" s="59"/>
      <c r="J365" s="60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44"/>
      <c r="E366" s="44"/>
      <c r="F366" s="44"/>
      <c r="G366" s="44"/>
      <c r="H366" s="44"/>
      <c r="I366" s="59"/>
      <c r="J366" s="60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44"/>
      <c r="E367" s="44"/>
      <c r="F367" s="44"/>
      <c r="G367" s="44"/>
      <c r="H367" s="44"/>
      <c r="I367" s="59"/>
      <c r="J367" s="60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44"/>
      <c r="E368" s="44"/>
      <c r="F368" s="44"/>
      <c r="G368" s="44"/>
      <c r="H368" s="44"/>
      <c r="I368" s="59"/>
      <c r="J368" s="60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44"/>
      <c r="E369" s="44"/>
      <c r="F369" s="44"/>
      <c r="G369" s="44"/>
      <c r="H369" s="44"/>
      <c r="I369" s="59"/>
      <c r="J369" s="60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44"/>
      <c r="E370" s="44"/>
      <c r="F370" s="44"/>
      <c r="G370" s="44"/>
      <c r="H370" s="44"/>
      <c r="I370" s="59"/>
      <c r="J370" s="60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44"/>
      <c r="E371" s="44"/>
      <c r="F371" s="44"/>
      <c r="G371" s="44"/>
      <c r="H371" s="44"/>
      <c r="I371" s="59"/>
      <c r="J371" s="60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44"/>
      <c r="E372" s="44"/>
      <c r="F372" s="44"/>
      <c r="G372" s="44"/>
      <c r="H372" s="44"/>
      <c r="I372" s="59"/>
      <c r="J372" s="60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44"/>
      <c r="E373" s="44"/>
      <c r="F373" s="44"/>
      <c r="G373" s="44"/>
      <c r="H373" s="44"/>
      <c r="I373" s="59"/>
      <c r="J373" s="60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44"/>
      <c r="E374" s="44"/>
      <c r="F374" s="44"/>
      <c r="G374" s="44"/>
      <c r="H374" s="44"/>
      <c r="I374" s="59"/>
      <c r="J374" s="60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44"/>
      <c r="E375" s="44"/>
      <c r="F375" s="44"/>
      <c r="G375" s="44"/>
      <c r="H375" s="44"/>
      <c r="I375" s="59"/>
      <c r="J375" s="60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44"/>
      <c r="E376" s="44"/>
      <c r="F376" s="44"/>
      <c r="G376" s="44"/>
      <c r="H376" s="44"/>
      <c r="I376" s="59"/>
      <c r="J376" s="60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44"/>
      <c r="E377" s="44"/>
      <c r="F377" s="44"/>
      <c r="G377" s="44"/>
      <c r="H377" s="44"/>
      <c r="I377" s="59"/>
      <c r="J377" s="60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44"/>
      <c r="E378" s="44"/>
      <c r="F378" s="44"/>
      <c r="G378" s="44"/>
      <c r="H378" s="44"/>
      <c r="I378" s="59"/>
      <c r="J378" s="60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44"/>
      <c r="E379" s="44"/>
      <c r="F379" s="44"/>
      <c r="G379" s="44"/>
      <c r="H379" s="44"/>
      <c r="I379" s="59"/>
      <c r="J379" s="60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44"/>
      <c r="E380" s="44"/>
      <c r="F380" s="44"/>
      <c r="G380" s="44"/>
      <c r="H380" s="44"/>
      <c r="I380" s="59"/>
      <c r="J380" s="60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44"/>
      <c r="E381" s="44"/>
      <c r="F381" s="44"/>
      <c r="G381" s="44"/>
      <c r="H381" s="44"/>
      <c r="I381" s="59"/>
      <c r="J381" s="60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44"/>
      <c r="E382" s="44"/>
      <c r="F382" s="44"/>
      <c r="G382" s="44"/>
      <c r="H382" s="44"/>
      <c r="I382" s="59"/>
      <c r="J382" s="60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44"/>
      <c r="E383" s="44"/>
      <c r="F383" s="44"/>
      <c r="G383" s="44"/>
      <c r="H383" s="44"/>
      <c r="I383" s="59"/>
      <c r="J383" s="60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44"/>
      <c r="E384" s="44"/>
      <c r="F384" s="44"/>
      <c r="G384" s="44"/>
      <c r="H384" s="44"/>
      <c r="I384" s="59"/>
      <c r="J384" s="60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44"/>
      <c r="E385" s="44"/>
      <c r="F385" s="44"/>
      <c r="G385" s="44"/>
      <c r="H385" s="44"/>
      <c r="I385" s="59"/>
      <c r="J385" s="60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44"/>
      <c r="E386" s="44"/>
      <c r="F386" s="44"/>
      <c r="G386" s="44"/>
      <c r="H386" s="44"/>
      <c r="I386" s="59"/>
      <c r="J386" s="60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44"/>
      <c r="E387" s="44"/>
      <c r="F387" s="44"/>
      <c r="G387" s="44"/>
      <c r="H387" s="44"/>
      <c r="I387" s="59"/>
      <c r="J387" s="60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44"/>
      <c r="E388" s="44"/>
      <c r="F388" s="44"/>
      <c r="G388" s="44"/>
      <c r="H388" s="44"/>
      <c r="I388" s="59"/>
      <c r="J388" s="60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44"/>
      <c r="E389" s="44"/>
      <c r="F389" s="44"/>
      <c r="G389" s="44"/>
      <c r="H389" s="44"/>
      <c r="I389" s="59"/>
      <c r="J389" s="60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44"/>
      <c r="E390" s="44"/>
      <c r="F390" s="44"/>
      <c r="G390" s="44"/>
      <c r="H390" s="44"/>
      <c r="I390" s="59"/>
      <c r="J390" s="60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44"/>
      <c r="E391" s="44"/>
      <c r="F391" s="44"/>
      <c r="G391" s="44"/>
      <c r="H391" s="44"/>
      <c r="I391" s="59"/>
      <c r="J391" s="60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44"/>
      <c r="E392" s="44"/>
      <c r="F392" s="44"/>
      <c r="G392" s="44"/>
      <c r="H392" s="44"/>
      <c r="I392" s="59"/>
      <c r="J392" s="60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44"/>
      <c r="E393" s="44"/>
      <c r="F393" s="44"/>
      <c r="G393" s="44"/>
      <c r="H393" s="44"/>
      <c r="I393" s="59"/>
      <c r="J393" s="60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44"/>
      <c r="E394" s="44"/>
      <c r="F394" s="44"/>
      <c r="G394" s="44"/>
      <c r="H394" s="44"/>
      <c r="I394" s="59"/>
      <c r="J394" s="60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44"/>
      <c r="E395" s="44"/>
      <c r="F395" s="44"/>
      <c r="G395" s="44"/>
      <c r="H395" s="44"/>
      <c r="I395" s="59"/>
      <c r="J395" s="60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44"/>
      <c r="E396" s="44"/>
      <c r="F396" s="44"/>
      <c r="G396" s="44"/>
      <c r="H396" s="44"/>
      <c r="I396" s="59"/>
      <c r="J396" s="60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44"/>
      <c r="E397" s="44"/>
      <c r="F397" s="44"/>
      <c r="G397" s="44"/>
      <c r="H397" s="44"/>
      <c r="I397" s="59"/>
      <c r="J397" s="60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44"/>
      <c r="E398" s="44"/>
      <c r="F398" s="44"/>
      <c r="G398" s="44"/>
      <c r="H398" s="44"/>
      <c r="I398" s="59"/>
      <c r="J398" s="60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44"/>
      <c r="E399" s="44"/>
      <c r="F399" s="44"/>
      <c r="G399" s="44"/>
      <c r="H399" s="44"/>
      <c r="I399" s="59"/>
      <c r="J399" s="60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44"/>
      <c r="E400" s="44"/>
      <c r="F400" s="44"/>
      <c r="G400" s="44"/>
      <c r="H400" s="44"/>
      <c r="I400" s="59"/>
      <c r="J400" s="60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44"/>
      <c r="E401" s="44"/>
      <c r="F401" s="44"/>
      <c r="G401" s="44"/>
      <c r="H401" s="44"/>
      <c r="I401" s="59"/>
      <c r="J401" s="60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44"/>
      <c r="E402" s="44"/>
      <c r="F402" s="44"/>
      <c r="G402" s="44"/>
      <c r="H402" s="44"/>
      <c r="I402" s="59"/>
      <c r="J402" s="60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44"/>
      <c r="E403" s="44"/>
      <c r="F403" s="44"/>
      <c r="G403" s="44"/>
      <c r="H403" s="44"/>
      <c r="I403" s="59"/>
      <c r="J403" s="60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44"/>
      <c r="E404" s="44"/>
      <c r="F404" s="44"/>
      <c r="G404" s="44"/>
      <c r="H404" s="44"/>
      <c r="I404" s="59"/>
      <c r="J404" s="60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44"/>
      <c r="E405" s="44"/>
      <c r="F405" s="44"/>
      <c r="G405" s="44"/>
      <c r="H405" s="44"/>
      <c r="I405" s="59"/>
      <c r="J405" s="60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44"/>
      <c r="E406" s="44"/>
      <c r="F406" s="44"/>
      <c r="G406" s="44"/>
      <c r="H406" s="44"/>
      <c r="I406" s="59"/>
      <c r="J406" s="60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44"/>
      <c r="E407" s="44"/>
      <c r="F407" s="44"/>
      <c r="G407" s="44"/>
      <c r="H407" s="44"/>
      <c r="I407" s="59"/>
      <c r="J407" s="60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44"/>
      <c r="E408" s="44"/>
      <c r="F408" s="44"/>
      <c r="G408" s="44"/>
      <c r="H408" s="44"/>
      <c r="I408" s="59"/>
      <c r="J408" s="60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44"/>
      <c r="E409" s="44"/>
      <c r="F409" s="44"/>
      <c r="G409" s="44"/>
      <c r="H409" s="44"/>
      <c r="I409" s="59"/>
      <c r="J409" s="60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44"/>
      <c r="E410" s="44"/>
      <c r="F410" s="44"/>
      <c r="G410" s="44"/>
      <c r="H410" s="44"/>
      <c r="I410" s="59"/>
      <c r="J410" s="60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44"/>
      <c r="E411" s="44"/>
      <c r="F411" s="44"/>
      <c r="G411" s="44"/>
      <c r="H411" s="44"/>
      <c r="I411" s="59"/>
      <c r="J411" s="60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44"/>
      <c r="E412" s="44"/>
      <c r="F412" s="44"/>
      <c r="G412" s="44"/>
      <c r="H412" s="44"/>
      <c r="I412" s="59"/>
      <c r="J412" s="60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44"/>
      <c r="E413" s="44"/>
      <c r="F413" s="44"/>
      <c r="G413" s="44"/>
      <c r="H413" s="44"/>
      <c r="I413" s="59"/>
      <c r="J413" s="60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44"/>
      <c r="E414" s="44"/>
      <c r="F414" s="44"/>
      <c r="G414" s="44"/>
      <c r="H414" s="44"/>
      <c r="I414" s="59"/>
      <c r="J414" s="60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44"/>
      <c r="E415" s="44"/>
      <c r="F415" s="44"/>
      <c r="G415" s="44"/>
      <c r="H415" s="44"/>
      <c r="I415" s="59"/>
      <c r="J415" s="60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44"/>
      <c r="E416" s="44"/>
      <c r="F416" s="44"/>
      <c r="G416" s="44"/>
      <c r="H416" s="44"/>
      <c r="I416" s="59"/>
      <c r="J416" s="60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44"/>
      <c r="E417" s="44"/>
      <c r="F417" s="44"/>
      <c r="G417" s="44"/>
      <c r="H417" s="44"/>
      <c r="I417" s="59"/>
      <c r="J417" s="60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44"/>
      <c r="E418" s="44"/>
      <c r="F418" s="44"/>
      <c r="G418" s="44"/>
      <c r="H418" s="44"/>
      <c r="I418" s="59"/>
      <c r="J418" s="60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44"/>
      <c r="E419" s="44"/>
      <c r="F419" s="44"/>
      <c r="G419" s="44"/>
      <c r="H419" s="44"/>
      <c r="I419" s="59"/>
      <c r="J419" s="60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44"/>
      <c r="E420" s="44"/>
      <c r="F420" s="44"/>
      <c r="G420" s="44"/>
      <c r="H420" s="44"/>
      <c r="I420" s="59"/>
      <c r="J420" s="60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44"/>
      <c r="E421" s="44"/>
      <c r="F421" s="44"/>
      <c r="G421" s="44"/>
      <c r="H421" s="44"/>
      <c r="I421" s="59"/>
      <c r="J421" s="60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44"/>
      <c r="E422" s="44"/>
      <c r="F422" s="44"/>
      <c r="G422" s="44"/>
      <c r="H422" s="44"/>
      <c r="I422" s="59"/>
      <c r="J422" s="60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44"/>
      <c r="E423" s="44"/>
      <c r="F423" s="44"/>
      <c r="G423" s="44"/>
      <c r="H423" s="44"/>
      <c r="I423" s="59"/>
      <c r="J423" s="60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44"/>
      <c r="E424" s="44"/>
      <c r="F424" s="44"/>
      <c r="G424" s="44"/>
      <c r="H424" s="44"/>
      <c r="I424" s="59"/>
      <c r="J424" s="60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44"/>
      <c r="E425" s="44"/>
      <c r="F425" s="44"/>
      <c r="G425" s="44"/>
      <c r="H425" s="44"/>
      <c r="I425" s="59"/>
      <c r="J425" s="60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44"/>
      <c r="E426" s="44"/>
      <c r="F426" s="44"/>
      <c r="G426" s="44"/>
      <c r="H426" s="44"/>
      <c r="I426" s="59"/>
      <c r="J426" s="60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44"/>
      <c r="E427" s="44"/>
      <c r="F427" s="44"/>
      <c r="G427" s="44"/>
      <c r="H427" s="44"/>
      <c r="I427" s="59"/>
      <c r="J427" s="60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44"/>
      <c r="E428" s="44"/>
      <c r="F428" s="44"/>
      <c r="G428" s="44"/>
      <c r="H428" s="44"/>
      <c r="I428" s="59"/>
      <c r="J428" s="60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44"/>
      <c r="E429" s="44"/>
      <c r="F429" s="44"/>
      <c r="G429" s="44"/>
      <c r="H429" s="44"/>
      <c r="I429" s="59"/>
      <c r="J429" s="60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44"/>
      <c r="E430" s="44"/>
      <c r="F430" s="44"/>
      <c r="G430" s="44"/>
      <c r="H430" s="44"/>
      <c r="I430" s="59"/>
      <c r="J430" s="60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44"/>
      <c r="E431" s="44"/>
      <c r="F431" s="44"/>
      <c r="G431" s="44"/>
      <c r="H431" s="44"/>
      <c r="I431" s="59"/>
      <c r="J431" s="60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44"/>
      <c r="E432" s="44"/>
      <c r="F432" s="44"/>
      <c r="G432" s="44"/>
      <c r="H432" s="44"/>
      <c r="I432" s="59"/>
      <c r="J432" s="60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44"/>
      <c r="E433" s="44"/>
      <c r="F433" s="44"/>
      <c r="G433" s="44"/>
      <c r="H433" s="44"/>
      <c r="I433" s="59"/>
      <c r="J433" s="60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44"/>
      <c r="E434" s="44"/>
      <c r="F434" s="44"/>
      <c r="G434" s="44"/>
      <c r="H434" s="44"/>
      <c r="I434" s="59"/>
      <c r="J434" s="60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44"/>
      <c r="E435" s="44"/>
      <c r="F435" s="44"/>
      <c r="G435" s="44"/>
      <c r="H435" s="44"/>
      <c r="I435" s="59"/>
      <c r="J435" s="60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44"/>
      <c r="E436" s="44"/>
      <c r="F436" s="44"/>
      <c r="G436" s="44"/>
      <c r="H436" s="44"/>
      <c r="I436" s="59"/>
      <c r="J436" s="60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44"/>
      <c r="E437" s="44"/>
      <c r="F437" s="44"/>
      <c r="G437" s="44"/>
      <c r="H437" s="44"/>
      <c r="I437" s="59"/>
      <c r="J437" s="60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44"/>
      <c r="E438" s="44"/>
      <c r="F438" s="44"/>
      <c r="G438" s="44"/>
      <c r="H438" s="44"/>
      <c r="I438" s="59"/>
      <c r="J438" s="60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44"/>
      <c r="E439" s="44"/>
      <c r="F439" s="44"/>
      <c r="G439" s="44"/>
      <c r="H439" s="44"/>
      <c r="I439" s="59"/>
      <c r="J439" s="60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44"/>
      <c r="E440" s="44"/>
      <c r="F440" s="44"/>
      <c r="G440" s="44"/>
      <c r="H440" s="44"/>
      <c r="I440" s="59"/>
      <c r="J440" s="60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44"/>
      <c r="E441" s="44"/>
      <c r="F441" s="44"/>
      <c r="G441" s="44"/>
      <c r="H441" s="44"/>
      <c r="I441" s="59"/>
      <c r="J441" s="60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44"/>
      <c r="E442" s="44"/>
      <c r="F442" s="44"/>
      <c r="G442" s="44"/>
      <c r="H442" s="44"/>
      <c r="I442" s="59"/>
      <c r="J442" s="60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44"/>
      <c r="E443" s="44"/>
      <c r="F443" s="44"/>
      <c r="G443" s="44"/>
      <c r="H443" s="44"/>
      <c r="I443" s="59"/>
      <c r="J443" s="60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44"/>
      <c r="E444" s="44"/>
      <c r="F444" s="44"/>
      <c r="G444" s="44"/>
      <c r="H444" s="44"/>
      <c r="I444" s="59"/>
      <c r="J444" s="60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44"/>
      <c r="E445" s="44"/>
      <c r="F445" s="44"/>
      <c r="G445" s="44"/>
      <c r="H445" s="44"/>
      <c r="I445" s="59"/>
      <c r="J445" s="60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44"/>
      <c r="E446" s="44"/>
      <c r="F446" s="44"/>
      <c r="G446" s="44"/>
      <c r="H446" s="44"/>
      <c r="I446" s="59"/>
      <c r="J446" s="60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44"/>
      <c r="E447" s="44"/>
      <c r="F447" s="44"/>
      <c r="G447" s="44"/>
      <c r="H447" s="44"/>
      <c r="I447" s="59"/>
      <c r="J447" s="60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44"/>
      <c r="E448" s="44"/>
      <c r="F448" s="44"/>
      <c r="G448" s="44"/>
      <c r="H448" s="44"/>
      <c r="I448" s="59"/>
      <c r="J448" s="60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44"/>
      <c r="E449" s="44"/>
      <c r="F449" s="44"/>
      <c r="G449" s="44"/>
      <c r="H449" s="44"/>
      <c r="I449" s="59"/>
      <c r="J449" s="60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44"/>
      <c r="E450" s="44"/>
      <c r="F450" s="44"/>
      <c r="G450" s="44"/>
      <c r="H450" s="44"/>
      <c r="I450" s="59"/>
      <c r="J450" s="60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44"/>
      <c r="E451" s="44"/>
      <c r="F451" s="44"/>
      <c r="G451" s="44"/>
      <c r="H451" s="44"/>
      <c r="I451" s="59"/>
      <c r="J451" s="60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44"/>
      <c r="E452" s="44"/>
      <c r="F452" s="44"/>
      <c r="G452" s="44"/>
      <c r="H452" s="44"/>
      <c r="I452" s="59"/>
      <c r="J452" s="60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44"/>
      <c r="E453" s="44"/>
      <c r="F453" s="44"/>
      <c r="G453" s="44"/>
      <c r="H453" s="44"/>
      <c r="I453" s="59"/>
      <c r="J453" s="60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44"/>
      <c r="E454" s="44"/>
      <c r="F454" s="44"/>
      <c r="G454" s="44"/>
      <c r="H454" s="44"/>
      <c r="I454" s="59"/>
      <c r="J454" s="60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44"/>
      <c r="E455" s="44"/>
      <c r="F455" s="44"/>
      <c r="G455" s="44"/>
      <c r="H455" s="44"/>
      <c r="I455" s="59"/>
      <c r="J455" s="60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44"/>
      <c r="E456" s="44"/>
      <c r="F456" s="44"/>
      <c r="G456" s="44"/>
      <c r="H456" s="44"/>
      <c r="I456" s="59"/>
      <c r="J456" s="60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44"/>
      <c r="E457" s="44"/>
      <c r="F457" s="44"/>
      <c r="G457" s="44"/>
      <c r="H457" s="44"/>
      <c r="I457" s="59"/>
      <c r="J457" s="60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44"/>
      <c r="E458" s="44"/>
      <c r="F458" s="44"/>
      <c r="G458" s="44"/>
      <c r="H458" s="44"/>
      <c r="I458" s="59"/>
      <c r="J458" s="60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44"/>
      <c r="E459" s="44"/>
      <c r="F459" s="44"/>
      <c r="G459" s="44"/>
      <c r="H459" s="44"/>
      <c r="I459" s="59"/>
      <c r="J459" s="60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44"/>
      <c r="E460" s="44"/>
      <c r="F460" s="44"/>
      <c r="G460" s="44"/>
      <c r="H460" s="44"/>
      <c r="I460" s="59"/>
      <c r="J460" s="60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44"/>
      <c r="E461" s="44"/>
      <c r="F461" s="44"/>
      <c r="G461" s="44"/>
      <c r="H461" s="44"/>
      <c r="I461" s="59"/>
      <c r="J461" s="60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44"/>
      <c r="E462" s="44"/>
      <c r="F462" s="44"/>
      <c r="G462" s="44"/>
      <c r="H462" s="44"/>
      <c r="I462" s="59"/>
      <c r="J462" s="60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44"/>
      <c r="E463" s="44"/>
      <c r="F463" s="44"/>
      <c r="G463" s="44"/>
      <c r="H463" s="44"/>
      <c r="I463" s="59"/>
      <c r="J463" s="60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44"/>
      <c r="E464" s="44"/>
      <c r="F464" s="44"/>
      <c r="G464" s="44"/>
      <c r="H464" s="44"/>
      <c r="I464" s="59"/>
      <c r="J464" s="60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44"/>
      <c r="E465" s="44"/>
      <c r="F465" s="44"/>
      <c r="G465" s="44"/>
      <c r="H465" s="44"/>
      <c r="I465" s="59"/>
      <c r="J465" s="60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44"/>
      <c r="E466" s="44"/>
      <c r="F466" s="44"/>
      <c r="G466" s="44"/>
      <c r="H466" s="44"/>
      <c r="I466" s="59"/>
      <c r="J466" s="60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44"/>
      <c r="E467" s="44"/>
      <c r="F467" s="44"/>
      <c r="G467" s="44"/>
      <c r="H467" s="44"/>
      <c r="I467" s="59"/>
      <c r="J467" s="60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44"/>
      <c r="E468" s="44"/>
      <c r="F468" s="44"/>
      <c r="G468" s="44"/>
      <c r="H468" s="44"/>
      <c r="I468" s="59"/>
      <c r="J468" s="60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44"/>
      <c r="E469" s="44"/>
      <c r="F469" s="44"/>
      <c r="G469" s="44"/>
      <c r="H469" s="44"/>
      <c r="I469" s="59"/>
      <c r="J469" s="60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44"/>
      <c r="E470" s="44"/>
      <c r="F470" s="44"/>
      <c r="G470" s="44"/>
      <c r="H470" s="44"/>
      <c r="I470" s="59"/>
      <c r="J470" s="60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44"/>
      <c r="E471" s="44"/>
      <c r="F471" s="44"/>
      <c r="G471" s="44"/>
      <c r="H471" s="44"/>
      <c r="I471" s="59"/>
      <c r="J471" s="60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44"/>
      <c r="E472" s="44"/>
      <c r="F472" s="44"/>
      <c r="G472" s="44"/>
      <c r="H472" s="44"/>
      <c r="I472" s="59"/>
      <c r="J472" s="60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44"/>
      <c r="E473" s="44"/>
      <c r="F473" s="44"/>
      <c r="G473" s="44"/>
      <c r="H473" s="44"/>
      <c r="I473" s="59"/>
      <c r="J473" s="60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44"/>
      <c r="E474" s="44"/>
      <c r="F474" s="44"/>
      <c r="G474" s="44"/>
      <c r="H474" s="44"/>
      <c r="I474" s="59"/>
      <c r="J474" s="60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44"/>
      <c r="E475" s="44"/>
      <c r="F475" s="44"/>
      <c r="G475" s="44"/>
      <c r="H475" s="44"/>
      <c r="I475" s="59"/>
      <c r="J475" s="60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44"/>
      <c r="E476" s="44"/>
      <c r="F476" s="44"/>
      <c r="G476" s="44"/>
      <c r="H476" s="44"/>
      <c r="I476" s="59"/>
      <c r="J476" s="60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44"/>
      <c r="E477" s="44"/>
      <c r="F477" s="44"/>
      <c r="G477" s="44"/>
      <c r="H477" s="44"/>
      <c r="I477" s="59"/>
      <c r="J477" s="60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44"/>
      <c r="E478" s="44"/>
      <c r="F478" s="44"/>
      <c r="G478" s="44"/>
      <c r="H478" s="44"/>
      <c r="I478" s="59"/>
      <c r="J478" s="60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44"/>
      <c r="E479" s="44"/>
      <c r="F479" s="44"/>
      <c r="G479" s="44"/>
      <c r="H479" s="44"/>
      <c r="I479" s="59"/>
      <c r="J479" s="60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44"/>
      <c r="E480" s="44"/>
      <c r="F480" s="44"/>
      <c r="G480" s="44"/>
      <c r="H480" s="44"/>
      <c r="I480" s="59"/>
      <c r="J480" s="60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44"/>
      <c r="E481" s="44"/>
      <c r="F481" s="44"/>
      <c r="G481" s="44"/>
      <c r="H481" s="44"/>
      <c r="I481" s="59"/>
      <c r="J481" s="60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44"/>
      <c r="E482" s="44"/>
      <c r="F482" s="44"/>
      <c r="G482" s="44"/>
      <c r="H482" s="44"/>
      <c r="I482" s="59"/>
      <c r="J482" s="60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44"/>
      <c r="E483" s="44"/>
      <c r="F483" s="44"/>
      <c r="G483" s="44"/>
      <c r="H483" s="44"/>
      <c r="I483" s="59"/>
      <c r="J483" s="60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44"/>
      <c r="E484" s="44"/>
      <c r="F484" s="44"/>
      <c r="G484" s="44"/>
      <c r="H484" s="44"/>
      <c r="I484" s="59"/>
      <c r="J484" s="60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44"/>
      <c r="E485" s="44"/>
      <c r="F485" s="44"/>
      <c r="G485" s="44"/>
      <c r="H485" s="44"/>
      <c r="I485" s="59"/>
      <c r="J485" s="60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44"/>
      <c r="E486" s="44"/>
      <c r="F486" s="44"/>
      <c r="G486" s="44"/>
      <c r="H486" s="44"/>
      <c r="I486" s="59"/>
      <c r="J486" s="60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44"/>
      <c r="E487" s="44"/>
      <c r="F487" s="44"/>
      <c r="G487" s="44"/>
      <c r="H487" s="44"/>
      <c r="I487" s="59"/>
      <c r="J487" s="60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44"/>
      <c r="E488" s="44"/>
      <c r="F488" s="44"/>
      <c r="G488" s="44"/>
      <c r="H488" s="44"/>
      <c r="I488" s="59"/>
      <c r="J488" s="60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44"/>
      <c r="E489" s="44"/>
      <c r="F489" s="44"/>
      <c r="G489" s="44"/>
      <c r="H489" s="44"/>
      <c r="I489" s="59"/>
      <c r="J489" s="60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44"/>
      <c r="E490" s="44"/>
      <c r="F490" s="44"/>
      <c r="G490" s="44"/>
      <c r="H490" s="44"/>
      <c r="I490" s="59"/>
      <c r="J490" s="60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44"/>
      <c r="E491" s="44"/>
      <c r="F491" s="44"/>
      <c r="G491" s="44"/>
      <c r="H491" s="44"/>
      <c r="I491" s="59"/>
      <c r="J491" s="60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44"/>
      <c r="E492" s="44"/>
      <c r="F492" s="44"/>
      <c r="G492" s="44"/>
      <c r="H492" s="44"/>
      <c r="I492" s="59"/>
      <c r="J492" s="60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44"/>
      <c r="E493" s="44"/>
      <c r="F493" s="44"/>
      <c r="G493" s="44"/>
      <c r="H493" s="44"/>
      <c r="I493" s="59"/>
      <c r="J493" s="60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44"/>
      <c r="E494" s="44"/>
      <c r="F494" s="44"/>
      <c r="G494" s="44"/>
      <c r="H494" s="44"/>
      <c r="I494" s="59"/>
      <c r="J494" s="60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44"/>
      <c r="E495" s="44"/>
      <c r="F495" s="44"/>
      <c r="G495" s="44"/>
      <c r="H495" s="44"/>
      <c r="I495" s="59"/>
      <c r="J495" s="60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44"/>
      <c r="E496" s="44"/>
      <c r="F496" s="44"/>
      <c r="G496" s="44"/>
      <c r="H496" s="44"/>
      <c r="I496" s="59"/>
      <c r="J496" s="60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44"/>
      <c r="E497" s="44"/>
      <c r="F497" s="44"/>
      <c r="G497" s="44"/>
      <c r="H497" s="44"/>
      <c r="I497" s="59"/>
      <c r="J497" s="60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44"/>
      <c r="E498" s="44"/>
      <c r="F498" s="44"/>
      <c r="G498" s="44"/>
      <c r="H498" s="44"/>
      <c r="I498" s="59"/>
      <c r="J498" s="60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44"/>
      <c r="E499" s="44"/>
      <c r="F499" s="44"/>
      <c r="G499" s="44"/>
      <c r="H499" s="44"/>
      <c r="I499" s="59"/>
      <c r="J499" s="60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44"/>
      <c r="E500" s="44"/>
      <c r="F500" s="44"/>
      <c r="G500" s="44"/>
      <c r="H500" s="44"/>
      <c r="I500" s="59"/>
      <c r="J500" s="60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44"/>
      <c r="E501" s="44"/>
      <c r="F501" s="44"/>
      <c r="G501" s="44"/>
      <c r="H501" s="44"/>
      <c r="I501" s="59"/>
      <c r="J501" s="60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44"/>
      <c r="E502" s="44"/>
      <c r="F502" s="44"/>
      <c r="G502" s="44"/>
      <c r="H502" s="44"/>
      <c r="I502" s="59"/>
      <c r="J502" s="60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44"/>
      <c r="E503" s="44"/>
      <c r="F503" s="44"/>
      <c r="G503" s="44"/>
      <c r="H503" s="44"/>
      <c r="I503" s="59"/>
      <c r="J503" s="60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44"/>
      <c r="E504" s="44"/>
      <c r="F504" s="44"/>
      <c r="G504" s="44"/>
      <c r="H504" s="44"/>
      <c r="I504" s="59"/>
      <c r="J504" s="60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44"/>
      <c r="E505" s="44"/>
      <c r="F505" s="44"/>
      <c r="G505" s="44"/>
      <c r="H505" s="44"/>
      <c r="I505" s="59"/>
      <c r="J505" s="60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44"/>
      <c r="E506" s="44"/>
      <c r="F506" s="44"/>
      <c r="G506" s="44"/>
      <c r="H506" s="44"/>
      <c r="I506" s="59"/>
      <c r="J506" s="60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44"/>
      <c r="E507" s="44"/>
      <c r="F507" s="44"/>
      <c r="G507" s="44"/>
      <c r="H507" s="44"/>
      <c r="I507" s="59"/>
      <c r="J507" s="60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44"/>
      <c r="E508" s="44"/>
      <c r="F508" s="44"/>
      <c r="G508" s="44"/>
      <c r="H508" s="44"/>
      <c r="I508" s="59"/>
      <c r="J508" s="60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44"/>
      <c r="E509" s="44"/>
      <c r="F509" s="44"/>
      <c r="G509" s="44"/>
      <c r="H509" s="44"/>
      <c r="I509" s="59"/>
      <c r="J509" s="60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44"/>
      <c r="E510" s="44"/>
      <c r="F510" s="44"/>
      <c r="G510" s="44"/>
      <c r="H510" s="44"/>
      <c r="I510" s="59"/>
      <c r="J510" s="60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44"/>
      <c r="E511" s="44"/>
      <c r="F511" s="44"/>
      <c r="G511" s="44"/>
      <c r="H511" s="44"/>
      <c r="I511" s="59"/>
      <c r="J511" s="60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44"/>
      <c r="E512" s="44"/>
      <c r="F512" s="44"/>
      <c r="G512" s="44"/>
      <c r="H512" s="44"/>
      <c r="I512" s="59"/>
      <c r="J512" s="60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44"/>
      <c r="E513" s="44"/>
      <c r="F513" s="44"/>
      <c r="G513" s="44"/>
      <c r="H513" s="44"/>
      <c r="I513" s="59"/>
      <c r="J513" s="60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44"/>
      <c r="E514" s="44"/>
      <c r="F514" s="44"/>
      <c r="G514" s="44"/>
      <c r="H514" s="44"/>
      <c r="I514" s="59"/>
      <c r="J514" s="60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44"/>
      <c r="E515" s="44"/>
      <c r="F515" s="44"/>
      <c r="G515" s="44"/>
      <c r="H515" s="44"/>
      <c r="I515" s="59"/>
      <c r="J515" s="60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44"/>
      <c r="E516" s="44"/>
      <c r="F516" s="44"/>
      <c r="G516" s="44"/>
      <c r="H516" s="44"/>
      <c r="I516" s="59"/>
      <c r="J516" s="60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44"/>
      <c r="E517" s="44"/>
      <c r="F517" s="44"/>
      <c r="G517" s="44"/>
      <c r="H517" s="44"/>
      <c r="I517" s="59"/>
      <c r="J517" s="60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44"/>
      <c r="E518" s="44"/>
      <c r="F518" s="44"/>
      <c r="G518" s="44"/>
      <c r="H518" s="44"/>
      <c r="I518" s="59"/>
      <c r="J518" s="60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44"/>
      <c r="E519" s="44"/>
      <c r="F519" s="44"/>
      <c r="G519" s="44"/>
      <c r="H519" s="44"/>
      <c r="I519" s="59"/>
      <c r="J519" s="60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44"/>
      <c r="E520" s="44"/>
      <c r="F520" s="44"/>
      <c r="G520" s="44"/>
      <c r="H520" s="44"/>
      <c r="I520" s="59"/>
      <c r="J520" s="60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44"/>
      <c r="E521" s="44"/>
      <c r="F521" s="44"/>
      <c r="G521" s="44"/>
      <c r="H521" s="44"/>
      <c r="I521" s="59"/>
      <c r="J521" s="60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44"/>
      <c r="E522" s="44"/>
      <c r="F522" s="44"/>
      <c r="G522" s="44"/>
      <c r="H522" s="44"/>
      <c r="I522" s="59"/>
      <c r="J522" s="60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44"/>
      <c r="E523" s="44"/>
      <c r="F523" s="44"/>
      <c r="G523" s="44"/>
      <c r="H523" s="44"/>
      <c r="I523" s="59"/>
      <c r="J523" s="60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44"/>
      <c r="E524" s="44"/>
      <c r="F524" s="44"/>
      <c r="G524" s="44"/>
      <c r="H524" s="44"/>
      <c r="I524" s="59"/>
      <c r="J524" s="60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44"/>
      <c r="E525" s="44"/>
      <c r="F525" s="44"/>
      <c r="G525" s="44"/>
      <c r="H525" s="44"/>
      <c r="I525" s="59"/>
      <c r="J525" s="60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44"/>
      <c r="E526" s="44"/>
      <c r="F526" s="44"/>
      <c r="G526" s="44"/>
      <c r="H526" s="44"/>
      <c r="I526" s="59"/>
      <c r="J526" s="60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44"/>
      <c r="E527" s="44"/>
      <c r="F527" s="44"/>
      <c r="G527" s="44"/>
      <c r="H527" s="44"/>
      <c r="I527" s="59"/>
      <c r="J527" s="60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44"/>
      <c r="E528" s="44"/>
      <c r="F528" s="44"/>
      <c r="G528" s="44"/>
      <c r="H528" s="44"/>
      <c r="I528" s="59"/>
      <c r="J528" s="60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44"/>
      <c r="E529" s="44"/>
      <c r="F529" s="44"/>
      <c r="G529" s="44"/>
      <c r="H529" s="44"/>
      <c r="I529" s="59"/>
      <c r="J529" s="60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44"/>
      <c r="E530" s="44"/>
      <c r="F530" s="44"/>
      <c r="G530" s="44"/>
      <c r="H530" s="44"/>
      <c r="I530" s="59"/>
      <c r="J530" s="60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44"/>
      <c r="E531" s="44"/>
      <c r="F531" s="44"/>
      <c r="G531" s="44"/>
      <c r="H531" s="44"/>
      <c r="I531" s="59"/>
      <c r="J531" s="60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44"/>
      <c r="E532" s="44"/>
      <c r="F532" s="44"/>
      <c r="G532" s="44"/>
      <c r="H532" s="44"/>
      <c r="I532" s="59"/>
      <c r="J532" s="60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44"/>
      <c r="E533" s="44"/>
      <c r="F533" s="44"/>
      <c r="G533" s="44"/>
      <c r="H533" s="44"/>
      <c r="I533" s="59"/>
      <c r="J533" s="60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44"/>
      <c r="E534" s="44"/>
      <c r="F534" s="44"/>
      <c r="G534" s="44"/>
      <c r="H534" s="44"/>
      <c r="I534" s="59"/>
      <c r="J534" s="60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44"/>
      <c r="E535" s="44"/>
      <c r="F535" s="44"/>
      <c r="G535" s="44"/>
      <c r="H535" s="44"/>
      <c r="I535" s="59"/>
      <c r="J535" s="60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44"/>
      <c r="E536" s="44"/>
      <c r="F536" s="44"/>
      <c r="G536" s="44"/>
      <c r="H536" s="44"/>
      <c r="I536" s="59"/>
      <c r="J536" s="60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44"/>
      <c r="E537" s="44"/>
      <c r="F537" s="44"/>
      <c r="G537" s="44"/>
      <c r="H537" s="44"/>
      <c r="I537" s="59"/>
      <c r="J537" s="60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44"/>
      <c r="E538" s="44"/>
      <c r="F538" s="44"/>
      <c r="G538" s="44"/>
      <c r="H538" s="44"/>
      <c r="I538" s="59"/>
      <c r="J538" s="60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44"/>
      <c r="E539" s="44"/>
      <c r="F539" s="44"/>
      <c r="G539" s="44"/>
      <c r="H539" s="44"/>
      <c r="I539" s="59"/>
      <c r="J539" s="60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44"/>
      <c r="E540" s="44"/>
      <c r="F540" s="44"/>
      <c r="G540" s="44"/>
      <c r="H540" s="44"/>
      <c r="I540" s="59"/>
      <c r="J540" s="60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44"/>
      <c r="E541" s="44"/>
      <c r="F541" s="44"/>
      <c r="G541" s="44"/>
      <c r="H541" s="44"/>
      <c r="I541" s="59"/>
      <c r="J541" s="60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44"/>
      <c r="E542" s="44"/>
      <c r="F542" s="44"/>
      <c r="G542" s="44"/>
      <c r="H542" s="44"/>
      <c r="I542" s="59"/>
      <c r="J542" s="60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44"/>
      <c r="E543" s="44"/>
      <c r="F543" s="44"/>
      <c r="G543" s="44"/>
      <c r="H543" s="44"/>
      <c r="I543" s="59"/>
      <c r="J543" s="60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44"/>
      <c r="E544" s="44"/>
      <c r="F544" s="44"/>
      <c r="G544" s="44"/>
      <c r="H544" s="44"/>
      <c r="I544" s="59"/>
      <c r="J544" s="60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44"/>
      <c r="E545" s="44"/>
      <c r="F545" s="44"/>
      <c r="G545" s="44"/>
      <c r="H545" s="44"/>
      <c r="I545" s="59"/>
      <c r="J545" s="60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44"/>
      <c r="E546" s="44"/>
      <c r="F546" s="44"/>
      <c r="G546" s="44"/>
      <c r="H546" s="44"/>
      <c r="I546" s="59"/>
      <c r="J546" s="60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44"/>
      <c r="E547" s="44"/>
      <c r="F547" s="44"/>
      <c r="G547" s="44"/>
      <c r="H547" s="44"/>
      <c r="I547" s="59"/>
      <c r="J547" s="60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44"/>
      <c r="E548" s="44"/>
      <c r="F548" s="44"/>
      <c r="G548" s="44"/>
      <c r="H548" s="44"/>
      <c r="I548" s="59"/>
      <c r="J548" s="60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44"/>
      <c r="E549" s="44"/>
      <c r="F549" s="44"/>
      <c r="G549" s="44"/>
      <c r="H549" s="44"/>
      <c r="I549" s="59"/>
      <c r="J549" s="60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44"/>
      <c r="E550" s="44"/>
      <c r="F550" s="44"/>
      <c r="G550" s="44"/>
      <c r="H550" s="44"/>
      <c r="I550" s="59"/>
      <c r="J550" s="60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44"/>
      <c r="E551" s="44"/>
      <c r="F551" s="44"/>
      <c r="G551" s="44"/>
      <c r="H551" s="44"/>
      <c r="I551" s="59"/>
      <c r="J551" s="60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44"/>
      <c r="E552" s="44"/>
      <c r="F552" s="44"/>
      <c r="G552" s="44"/>
      <c r="H552" s="44"/>
      <c r="I552" s="59"/>
      <c r="J552" s="60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44"/>
      <c r="E553" s="44"/>
      <c r="F553" s="44"/>
      <c r="G553" s="44"/>
      <c r="H553" s="44"/>
      <c r="I553" s="59"/>
      <c r="J553" s="60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44"/>
      <c r="E554" s="44"/>
      <c r="F554" s="44"/>
      <c r="G554" s="44"/>
      <c r="H554" s="44"/>
      <c r="I554" s="59"/>
      <c r="J554" s="60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44"/>
      <c r="E555" s="44"/>
      <c r="F555" s="44"/>
      <c r="G555" s="44"/>
      <c r="H555" s="44"/>
      <c r="I555" s="59"/>
      <c r="J555" s="60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44"/>
      <c r="E556" s="44"/>
      <c r="F556" s="44"/>
      <c r="G556" s="44"/>
      <c r="H556" s="44"/>
      <c r="I556" s="59"/>
      <c r="J556" s="60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44"/>
      <c r="E557" s="44"/>
      <c r="F557" s="44"/>
      <c r="G557" s="44"/>
      <c r="H557" s="44"/>
      <c r="I557" s="59"/>
      <c r="J557" s="60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44"/>
      <c r="E558" s="44"/>
      <c r="F558" s="44"/>
      <c r="G558" s="44"/>
      <c r="H558" s="44"/>
      <c r="I558" s="59"/>
      <c r="J558" s="60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44"/>
      <c r="E559" s="44"/>
      <c r="F559" s="44"/>
      <c r="G559" s="44"/>
      <c r="H559" s="44"/>
      <c r="I559" s="59"/>
      <c r="J559" s="60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44"/>
      <c r="E560" s="44"/>
      <c r="F560" s="44"/>
      <c r="G560" s="44"/>
      <c r="H560" s="44"/>
      <c r="I560" s="59"/>
      <c r="J560" s="60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44"/>
      <c r="E561" s="44"/>
      <c r="F561" s="44"/>
      <c r="G561" s="44"/>
      <c r="H561" s="44"/>
      <c r="I561" s="59"/>
      <c r="J561" s="60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44"/>
      <c r="E562" s="44"/>
      <c r="F562" s="44"/>
      <c r="G562" s="44"/>
      <c r="H562" s="44"/>
      <c r="I562" s="59"/>
      <c r="J562" s="60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44"/>
      <c r="E563" s="44"/>
      <c r="F563" s="44"/>
      <c r="G563" s="44"/>
      <c r="H563" s="44"/>
      <c r="I563" s="59"/>
      <c r="J563" s="60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44"/>
      <c r="E564" s="44"/>
      <c r="F564" s="44"/>
      <c r="G564" s="44"/>
      <c r="H564" s="44"/>
      <c r="I564" s="59"/>
      <c r="J564" s="60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44"/>
      <c r="E565" s="44"/>
      <c r="F565" s="44"/>
      <c r="G565" s="44"/>
      <c r="H565" s="44"/>
      <c r="I565" s="59"/>
      <c r="J565" s="60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44"/>
      <c r="E566" s="44"/>
      <c r="F566" s="44"/>
      <c r="G566" s="44"/>
      <c r="H566" s="44"/>
      <c r="I566" s="59"/>
      <c r="J566" s="60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44"/>
      <c r="E567" s="44"/>
      <c r="F567" s="44"/>
      <c r="G567" s="44"/>
      <c r="H567" s="44"/>
      <c r="I567" s="59"/>
      <c r="J567" s="60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44"/>
      <c r="E568" s="44"/>
      <c r="F568" s="44"/>
      <c r="G568" s="44"/>
      <c r="H568" s="44"/>
      <c r="I568" s="59"/>
      <c r="J568" s="60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44"/>
      <c r="E569" s="44"/>
      <c r="F569" s="44"/>
      <c r="G569" s="44"/>
      <c r="H569" s="44"/>
      <c r="I569" s="59"/>
      <c r="J569" s="60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44"/>
      <c r="E570" s="44"/>
      <c r="F570" s="44"/>
      <c r="G570" s="44"/>
      <c r="H570" s="44"/>
      <c r="I570" s="59"/>
      <c r="J570" s="60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44"/>
      <c r="E571" s="44"/>
      <c r="F571" s="44"/>
      <c r="G571" s="44"/>
      <c r="H571" s="44"/>
      <c r="I571" s="59"/>
      <c r="J571" s="60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44"/>
      <c r="E572" s="44"/>
      <c r="F572" s="44"/>
      <c r="G572" s="44"/>
      <c r="H572" s="44"/>
      <c r="I572" s="59"/>
      <c r="J572" s="60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44"/>
      <c r="E573" s="44"/>
      <c r="F573" s="44"/>
      <c r="G573" s="44"/>
      <c r="H573" s="44"/>
      <c r="I573" s="59"/>
      <c r="J573" s="60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44"/>
      <c r="E574" s="44"/>
      <c r="F574" s="44"/>
      <c r="G574" s="44"/>
      <c r="H574" s="44"/>
      <c r="I574" s="59"/>
      <c r="J574" s="60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44"/>
      <c r="E575" s="44"/>
      <c r="F575" s="44"/>
      <c r="G575" s="44"/>
      <c r="H575" s="44"/>
      <c r="I575" s="59"/>
      <c r="J575" s="60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44"/>
      <c r="E576" s="44"/>
      <c r="F576" s="44"/>
      <c r="G576" s="44"/>
      <c r="H576" s="44"/>
      <c r="I576" s="59"/>
      <c r="J576" s="60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44"/>
      <c r="E577" s="44"/>
      <c r="F577" s="44"/>
      <c r="G577" s="44"/>
      <c r="H577" s="44"/>
      <c r="I577" s="59"/>
      <c r="J577" s="60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44"/>
      <c r="E578" s="44"/>
      <c r="F578" s="44"/>
      <c r="G578" s="44"/>
      <c r="H578" s="44"/>
      <c r="I578" s="59"/>
      <c r="J578" s="60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44"/>
      <c r="E579" s="44"/>
      <c r="F579" s="44"/>
      <c r="G579" s="44"/>
      <c r="H579" s="44"/>
      <c r="I579" s="59"/>
      <c r="J579" s="60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44"/>
      <c r="E580" s="44"/>
      <c r="F580" s="44"/>
      <c r="G580" s="44"/>
      <c r="H580" s="44"/>
      <c r="I580" s="59"/>
      <c r="J580" s="60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44"/>
      <c r="E581" s="44"/>
      <c r="F581" s="44"/>
      <c r="G581" s="44"/>
      <c r="H581" s="44"/>
      <c r="I581" s="59"/>
      <c r="J581" s="60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44"/>
      <c r="E582" s="44"/>
      <c r="F582" s="44"/>
      <c r="G582" s="44"/>
      <c r="H582" s="44"/>
      <c r="I582" s="59"/>
      <c r="J582" s="60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44"/>
      <c r="E583" s="44"/>
      <c r="F583" s="44"/>
      <c r="G583" s="44"/>
      <c r="H583" s="44"/>
      <c r="I583" s="59"/>
      <c r="J583" s="60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44"/>
      <c r="E584" s="44"/>
      <c r="F584" s="44"/>
      <c r="G584" s="44"/>
      <c r="H584" s="44"/>
      <c r="I584" s="59"/>
      <c r="J584" s="60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44"/>
      <c r="E585" s="44"/>
      <c r="F585" s="44"/>
      <c r="G585" s="44"/>
      <c r="H585" s="44"/>
      <c r="I585" s="59"/>
      <c r="J585" s="60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44"/>
      <c r="E586" s="44"/>
      <c r="F586" s="44"/>
      <c r="G586" s="44"/>
      <c r="H586" s="44"/>
      <c r="I586" s="59"/>
      <c r="J586" s="60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44"/>
      <c r="E587" s="44"/>
      <c r="F587" s="44"/>
      <c r="G587" s="44"/>
      <c r="H587" s="44"/>
      <c r="I587" s="59"/>
      <c r="J587" s="60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44"/>
      <c r="E588" s="44"/>
      <c r="F588" s="44"/>
      <c r="G588" s="44"/>
      <c r="H588" s="44"/>
      <c r="I588" s="59"/>
      <c r="J588" s="60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44"/>
      <c r="E589" s="44"/>
      <c r="F589" s="44"/>
      <c r="G589" s="44"/>
      <c r="H589" s="44"/>
      <c r="I589" s="59"/>
      <c r="J589" s="60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44"/>
      <c r="E590" s="44"/>
      <c r="F590" s="44"/>
      <c r="G590" s="44"/>
      <c r="H590" s="44"/>
      <c r="I590" s="59"/>
      <c r="J590" s="60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44"/>
      <c r="E591" s="44"/>
      <c r="F591" s="44"/>
      <c r="G591" s="44"/>
      <c r="H591" s="44"/>
      <c r="I591" s="59"/>
      <c r="J591" s="60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44"/>
      <c r="E592" s="44"/>
      <c r="F592" s="44"/>
      <c r="G592" s="44"/>
      <c r="H592" s="44"/>
      <c r="I592" s="59"/>
      <c r="J592" s="60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44"/>
      <c r="E593" s="44"/>
      <c r="F593" s="44"/>
      <c r="G593" s="44"/>
      <c r="H593" s="44"/>
      <c r="I593" s="59"/>
      <c r="J593" s="60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44"/>
      <c r="E594" s="44"/>
      <c r="F594" s="44"/>
      <c r="G594" s="44"/>
      <c r="H594" s="44"/>
      <c r="I594" s="59"/>
      <c r="J594" s="60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44"/>
      <c r="E595" s="44"/>
      <c r="F595" s="44"/>
      <c r="G595" s="44"/>
      <c r="H595" s="44"/>
      <c r="I595" s="59"/>
      <c r="J595" s="60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44"/>
      <c r="E596" s="44"/>
      <c r="F596" s="44"/>
      <c r="G596" s="44"/>
      <c r="H596" s="44"/>
      <c r="I596" s="59"/>
      <c r="J596" s="60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44"/>
      <c r="E597" s="44"/>
      <c r="F597" s="44"/>
      <c r="G597" s="44"/>
      <c r="H597" s="44"/>
      <c r="I597" s="59"/>
      <c r="J597" s="60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44"/>
      <c r="E598" s="44"/>
      <c r="F598" s="44"/>
      <c r="G598" s="44"/>
      <c r="H598" s="44"/>
      <c r="I598" s="59"/>
      <c r="J598" s="60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44"/>
      <c r="E599" s="44"/>
      <c r="F599" s="44"/>
      <c r="G599" s="44"/>
      <c r="H599" s="44"/>
      <c r="I599" s="59"/>
      <c r="J599" s="60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44"/>
      <c r="E600" s="44"/>
      <c r="F600" s="44"/>
      <c r="G600" s="44"/>
      <c r="H600" s="44"/>
      <c r="I600" s="59"/>
      <c r="J600" s="60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44"/>
      <c r="E601" s="44"/>
      <c r="F601" s="44"/>
      <c r="G601" s="44"/>
      <c r="H601" s="44"/>
      <c r="I601" s="59"/>
      <c r="J601" s="60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44"/>
      <c r="E602" s="44"/>
      <c r="F602" s="44"/>
      <c r="G602" s="44"/>
      <c r="H602" s="44"/>
      <c r="I602" s="59"/>
      <c r="J602" s="60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44"/>
      <c r="E603" s="44"/>
      <c r="F603" s="44"/>
      <c r="G603" s="44"/>
      <c r="H603" s="44"/>
      <c r="I603" s="59"/>
      <c r="J603" s="60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44"/>
      <c r="E604" s="44"/>
      <c r="F604" s="44"/>
      <c r="G604" s="44"/>
      <c r="H604" s="44"/>
      <c r="I604" s="59"/>
      <c r="J604" s="60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44"/>
      <c r="E605" s="44"/>
      <c r="F605" s="44"/>
      <c r="G605" s="44"/>
      <c r="H605" s="44"/>
      <c r="I605" s="59"/>
      <c r="J605" s="60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44"/>
      <c r="E606" s="44"/>
      <c r="F606" s="44"/>
      <c r="G606" s="44"/>
      <c r="H606" s="44"/>
      <c r="I606" s="59"/>
      <c r="J606" s="60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44"/>
      <c r="E607" s="44"/>
      <c r="F607" s="44"/>
      <c r="G607" s="44"/>
      <c r="H607" s="44"/>
      <c r="I607" s="59"/>
      <c r="J607" s="60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44"/>
      <c r="E608" s="44"/>
      <c r="F608" s="44"/>
      <c r="G608" s="44"/>
      <c r="H608" s="44"/>
      <c r="I608" s="59"/>
      <c r="J608" s="60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44"/>
      <c r="E609" s="44"/>
      <c r="F609" s="44"/>
      <c r="G609" s="44"/>
      <c r="H609" s="44"/>
      <c r="I609" s="59"/>
      <c r="J609" s="60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44"/>
      <c r="E610" s="44"/>
      <c r="F610" s="44"/>
      <c r="G610" s="44"/>
      <c r="H610" s="44"/>
      <c r="I610" s="59"/>
      <c r="J610" s="60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44"/>
      <c r="E611" s="44"/>
      <c r="F611" s="44"/>
      <c r="G611" s="44"/>
      <c r="H611" s="44"/>
      <c r="I611" s="59"/>
      <c r="J611" s="60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44"/>
      <c r="E612" s="44"/>
      <c r="F612" s="44"/>
      <c r="G612" s="44"/>
      <c r="H612" s="44"/>
      <c r="I612" s="59"/>
      <c r="J612" s="60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44"/>
      <c r="E613" s="44"/>
      <c r="F613" s="44"/>
      <c r="G613" s="44"/>
      <c r="H613" s="44"/>
      <c r="I613" s="59"/>
      <c r="J613" s="60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44"/>
      <c r="E614" s="44"/>
      <c r="F614" s="44"/>
      <c r="G614" s="44"/>
      <c r="H614" s="44"/>
      <c r="I614" s="59"/>
      <c r="J614" s="60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44"/>
      <c r="E615" s="44"/>
      <c r="F615" s="44"/>
      <c r="G615" s="44"/>
      <c r="H615" s="44"/>
      <c r="I615" s="59"/>
      <c r="J615" s="60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44"/>
      <c r="E616" s="44"/>
      <c r="F616" s="44"/>
      <c r="G616" s="44"/>
      <c r="H616" s="44"/>
      <c r="I616" s="59"/>
      <c r="J616" s="60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44"/>
      <c r="E617" s="44"/>
      <c r="F617" s="44"/>
      <c r="G617" s="44"/>
      <c r="H617" s="44"/>
      <c r="I617" s="59"/>
      <c r="J617" s="60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44"/>
      <c r="E618" s="44"/>
      <c r="F618" s="44"/>
      <c r="G618" s="44"/>
      <c r="H618" s="44"/>
      <c r="I618" s="59"/>
      <c r="J618" s="60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44"/>
      <c r="E619" s="44"/>
      <c r="F619" s="44"/>
      <c r="G619" s="44"/>
      <c r="H619" s="44"/>
      <c r="I619" s="59"/>
      <c r="J619" s="60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44"/>
      <c r="E620" s="44"/>
      <c r="F620" s="44"/>
      <c r="G620" s="44"/>
      <c r="H620" s="44"/>
      <c r="I620" s="59"/>
      <c r="J620" s="60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44"/>
      <c r="E621" s="44"/>
      <c r="F621" s="44"/>
      <c r="G621" s="44"/>
      <c r="H621" s="44"/>
      <c r="I621" s="59"/>
      <c r="J621" s="60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44"/>
      <c r="E622" s="44"/>
      <c r="F622" s="44"/>
      <c r="G622" s="44"/>
      <c r="H622" s="44"/>
      <c r="I622" s="59"/>
      <c r="J622" s="60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44"/>
      <c r="E623" s="44"/>
      <c r="F623" s="44"/>
      <c r="G623" s="44"/>
      <c r="H623" s="44"/>
      <c r="I623" s="59"/>
      <c r="J623" s="60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44"/>
      <c r="E624" s="44"/>
      <c r="F624" s="44"/>
      <c r="G624" s="44"/>
      <c r="H624" s="44"/>
      <c r="I624" s="59"/>
      <c r="J624" s="60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44"/>
      <c r="E625" s="44"/>
      <c r="F625" s="44"/>
      <c r="G625" s="44"/>
      <c r="H625" s="44"/>
      <c r="I625" s="59"/>
      <c r="J625" s="60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44"/>
      <c r="E626" s="44"/>
      <c r="F626" s="44"/>
      <c r="G626" s="44"/>
      <c r="H626" s="44"/>
      <c r="I626" s="59"/>
      <c r="J626" s="60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44"/>
      <c r="E627" s="44"/>
      <c r="F627" s="44"/>
      <c r="G627" s="44"/>
      <c r="H627" s="44"/>
      <c r="I627" s="59"/>
      <c r="J627" s="60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44"/>
      <c r="E628" s="44"/>
      <c r="F628" s="44"/>
      <c r="G628" s="44"/>
      <c r="H628" s="44"/>
      <c r="I628" s="59"/>
      <c r="J628" s="60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44"/>
      <c r="E629" s="44"/>
      <c r="F629" s="44"/>
      <c r="G629" s="44"/>
      <c r="H629" s="44"/>
      <c r="I629" s="59"/>
      <c r="J629" s="60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44"/>
      <c r="E630" s="44"/>
      <c r="F630" s="44"/>
      <c r="G630" s="44"/>
      <c r="H630" s="44"/>
      <c r="I630" s="59"/>
      <c r="J630" s="60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44"/>
      <c r="E631" s="44"/>
      <c r="F631" s="44"/>
      <c r="G631" s="44"/>
      <c r="H631" s="44"/>
      <c r="I631" s="59"/>
      <c r="J631" s="60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44"/>
      <c r="E632" s="44"/>
      <c r="F632" s="44"/>
      <c r="G632" s="44"/>
      <c r="H632" s="44"/>
      <c r="I632" s="59"/>
      <c r="J632" s="60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44"/>
      <c r="E633" s="44"/>
      <c r="F633" s="44"/>
      <c r="G633" s="44"/>
      <c r="H633" s="44"/>
      <c r="I633" s="59"/>
      <c r="J633" s="60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44"/>
      <c r="E634" s="44"/>
      <c r="F634" s="44"/>
      <c r="G634" s="44"/>
      <c r="H634" s="44"/>
      <c r="I634" s="59"/>
      <c r="J634" s="60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44"/>
      <c r="E635" s="44"/>
      <c r="F635" s="44"/>
      <c r="G635" s="44"/>
      <c r="H635" s="44"/>
      <c r="I635" s="59"/>
      <c r="J635" s="60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44"/>
      <c r="E636" s="44"/>
      <c r="F636" s="44"/>
      <c r="G636" s="44"/>
      <c r="H636" s="44"/>
      <c r="I636" s="59"/>
      <c r="J636" s="60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44"/>
      <c r="E637" s="44"/>
      <c r="F637" s="44"/>
      <c r="G637" s="44"/>
      <c r="H637" s="44"/>
      <c r="I637" s="59"/>
      <c r="J637" s="60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44"/>
      <c r="E638" s="44"/>
      <c r="F638" s="44"/>
      <c r="G638" s="44"/>
      <c r="H638" s="44"/>
      <c r="I638" s="59"/>
      <c r="J638" s="60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44"/>
      <c r="E639" s="44"/>
      <c r="F639" s="44"/>
      <c r="G639" s="44"/>
      <c r="H639" s="44"/>
      <c r="I639" s="59"/>
      <c r="J639" s="60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44"/>
      <c r="E640" s="44"/>
      <c r="F640" s="44"/>
      <c r="G640" s="44"/>
      <c r="H640" s="44"/>
      <c r="I640" s="59"/>
      <c r="J640" s="60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44"/>
      <c r="E641" s="44"/>
      <c r="F641" s="44"/>
      <c r="G641" s="44"/>
      <c r="H641" s="44"/>
      <c r="I641" s="59"/>
      <c r="J641" s="60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44"/>
      <c r="E642" s="44"/>
      <c r="F642" s="44"/>
      <c r="G642" s="44"/>
      <c r="H642" s="44"/>
      <c r="I642" s="59"/>
      <c r="J642" s="60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44"/>
      <c r="E643" s="44"/>
      <c r="F643" s="44"/>
      <c r="G643" s="44"/>
      <c r="H643" s="44"/>
      <c r="I643" s="59"/>
      <c r="J643" s="60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44"/>
      <c r="E644" s="44"/>
      <c r="F644" s="44"/>
      <c r="G644" s="44"/>
      <c r="H644" s="44"/>
      <c r="I644" s="59"/>
      <c r="J644" s="60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44"/>
      <c r="E645" s="44"/>
      <c r="F645" s="44"/>
      <c r="G645" s="44"/>
      <c r="H645" s="44"/>
      <c r="I645" s="59"/>
      <c r="J645" s="60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44"/>
      <c r="E646" s="44"/>
      <c r="F646" s="44"/>
      <c r="G646" s="44"/>
      <c r="H646" s="44"/>
      <c r="I646" s="59"/>
      <c r="J646" s="60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44"/>
      <c r="E647" s="44"/>
      <c r="F647" s="44"/>
      <c r="G647" s="44"/>
      <c r="H647" s="44"/>
      <c r="I647" s="59"/>
      <c r="J647" s="60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44"/>
      <c r="E648" s="44"/>
      <c r="F648" s="44"/>
      <c r="G648" s="44"/>
      <c r="H648" s="44"/>
      <c r="I648" s="59"/>
      <c r="J648" s="60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44"/>
      <c r="E649" s="44"/>
      <c r="F649" s="44"/>
      <c r="G649" s="44"/>
      <c r="H649" s="44"/>
      <c r="I649" s="59"/>
      <c r="J649" s="60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44"/>
      <c r="E650" s="44"/>
      <c r="F650" s="44"/>
      <c r="G650" s="44"/>
      <c r="H650" s="44"/>
      <c r="I650" s="59"/>
      <c r="J650" s="60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44"/>
      <c r="E651" s="44"/>
      <c r="F651" s="44"/>
      <c r="G651" s="44"/>
      <c r="H651" s="44"/>
      <c r="I651" s="59"/>
      <c r="J651" s="60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44"/>
      <c r="E652" s="44"/>
      <c r="F652" s="44"/>
      <c r="G652" s="44"/>
      <c r="H652" s="44"/>
      <c r="I652" s="59"/>
      <c r="J652" s="60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44"/>
      <c r="E653" s="44"/>
      <c r="F653" s="44"/>
      <c r="G653" s="44"/>
      <c r="H653" s="44"/>
      <c r="I653" s="59"/>
      <c r="J653" s="60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44"/>
      <c r="E654" s="44"/>
      <c r="F654" s="44"/>
      <c r="G654" s="44"/>
      <c r="H654" s="44"/>
      <c r="I654" s="59"/>
      <c r="J654" s="60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44"/>
      <c r="E655" s="44"/>
      <c r="F655" s="44"/>
      <c r="G655" s="44"/>
      <c r="H655" s="44"/>
      <c r="I655" s="59"/>
      <c r="J655" s="60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44"/>
      <c r="E656" s="44"/>
      <c r="F656" s="44"/>
      <c r="G656" s="44"/>
      <c r="H656" s="44"/>
      <c r="I656" s="59"/>
      <c r="J656" s="60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44"/>
      <c r="E657" s="44"/>
      <c r="F657" s="44"/>
      <c r="G657" s="44"/>
      <c r="H657" s="44"/>
      <c r="I657" s="59"/>
      <c r="J657" s="60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44"/>
      <c r="E658" s="44"/>
      <c r="F658" s="44"/>
      <c r="G658" s="44"/>
      <c r="H658" s="44"/>
      <c r="I658" s="59"/>
      <c r="J658" s="60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44"/>
      <c r="E659" s="44"/>
      <c r="F659" s="44"/>
      <c r="G659" s="44"/>
      <c r="H659" s="44"/>
      <c r="I659" s="59"/>
      <c r="J659" s="60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44"/>
      <c r="E660" s="44"/>
      <c r="F660" s="44"/>
      <c r="G660" s="44"/>
      <c r="H660" s="44"/>
      <c r="I660" s="59"/>
      <c r="J660" s="60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44"/>
      <c r="E661" s="44"/>
      <c r="F661" s="44"/>
      <c r="G661" s="44"/>
      <c r="H661" s="44"/>
      <c r="I661" s="59"/>
      <c r="J661" s="60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44"/>
      <c r="E662" s="44"/>
      <c r="F662" s="44"/>
      <c r="G662" s="44"/>
      <c r="H662" s="44"/>
      <c r="I662" s="59"/>
      <c r="J662" s="60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44"/>
      <c r="E663" s="44"/>
      <c r="F663" s="44"/>
      <c r="G663" s="44"/>
      <c r="H663" s="44"/>
      <c r="I663" s="59"/>
      <c r="J663" s="60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44"/>
      <c r="E664" s="44"/>
      <c r="F664" s="44"/>
      <c r="G664" s="44"/>
      <c r="H664" s="44"/>
      <c r="I664" s="59"/>
      <c r="J664" s="60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44"/>
      <c r="E665" s="44"/>
      <c r="F665" s="44"/>
      <c r="G665" s="44"/>
      <c r="H665" s="44"/>
      <c r="I665" s="59"/>
      <c r="J665" s="60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44"/>
      <c r="E666" s="44"/>
      <c r="F666" s="44"/>
      <c r="G666" s="44"/>
      <c r="H666" s="44"/>
      <c r="I666" s="59"/>
      <c r="J666" s="60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44"/>
      <c r="E667" s="44"/>
      <c r="F667" s="44"/>
      <c r="G667" s="44"/>
      <c r="H667" s="44"/>
      <c r="I667" s="59"/>
      <c r="J667" s="60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44"/>
      <c r="E668" s="44"/>
      <c r="F668" s="44"/>
      <c r="G668" s="44"/>
      <c r="H668" s="44"/>
      <c r="I668" s="59"/>
      <c r="J668" s="60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44"/>
      <c r="E669" s="44"/>
      <c r="F669" s="44"/>
      <c r="G669" s="44"/>
      <c r="H669" s="44"/>
      <c r="I669" s="59"/>
      <c r="J669" s="60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44"/>
      <c r="E670" s="44"/>
      <c r="F670" s="44"/>
      <c r="G670" s="44"/>
      <c r="H670" s="44"/>
      <c r="I670" s="59"/>
      <c r="J670" s="60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44"/>
      <c r="E671" s="44"/>
      <c r="F671" s="44"/>
      <c r="G671" s="44"/>
      <c r="H671" s="44"/>
      <c r="I671" s="59"/>
      <c r="J671" s="60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44"/>
      <c r="E672" s="44"/>
      <c r="F672" s="44"/>
      <c r="G672" s="44"/>
      <c r="H672" s="44"/>
      <c r="I672" s="59"/>
      <c r="J672" s="60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44"/>
      <c r="E673" s="44"/>
      <c r="F673" s="44"/>
      <c r="G673" s="44"/>
      <c r="H673" s="44"/>
      <c r="I673" s="59"/>
      <c r="J673" s="60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44"/>
      <c r="E674" s="44"/>
      <c r="F674" s="44"/>
      <c r="G674" s="44"/>
      <c r="H674" s="44"/>
      <c r="I674" s="59"/>
      <c r="J674" s="60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44"/>
      <c r="E675" s="44"/>
      <c r="F675" s="44"/>
      <c r="G675" s="44"/>
      <c r="H675" s="44"/>
      <c r="I675" s="59"/>
      <c r="J675" s="60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44"/>
      <c r="E676" s="44"/>
      <c r="F676" s="44"/>
      <c r="G676" s="44"/>
      <c r="H676" s="44"/>
      <c r="I676" s="59"/>
      <c r="J676" s="60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44"/>
      <c r="E677" s="44"/>
      <c r="F677" s="44"/>
      <c r="G677" s="44"/>
      <c r="H677" s="44"/>
      <c r="I677" s="59"/>
      <c r="J677" s="60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44"/>
      <c r="E678" s="44"/>
      <c r="F678" s="44"/>
      <c r="G678" s="44"/>
      <c r="H678" s="44"/>
      <c r="I678" s="59"/>
      <c r="J678" s="60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44"/>
      <c r="E679" s="44"/>
      <c r="F679" s="44"/>
      <c r="G679" s="44"/>
      <c r="H679" s="44"/>
      <c r="I679" s="59"/>
      <c r="J679" s="60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44"/>
      <c r="E680" s="44"/>
      <c r="F680" s="44"/>
      <c r="G680" s="44"/>
      <c r="H680" s="44"/>
      <c r="I680" s="59"/>
      <c r="J680" s="60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44"/>
      <c r="E681" s="44"/>
      <c r="F681" s="44"/>
      <c r="G681" s="44"/>
      <c r="H681" s="44"/>
      <c r="I681" s="59"/>
      <c r="J681" s="60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44"/>
      <c r="E682" s="44"/>
      <c r="F682" s="44"/>
      <c r="G682" s="44"/>
      <c r="H682" s="44"/>
      <c r="I682" s="59"/>
      <c r="J682" s="60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44"/>
      <c r="E683" s="44"/>
      <c r="F683" s="44"/>
      <c r="G683" s="44"/>
      <c r="H683" s="44"/>
      <c r="I683" s="59"/>
      <c r="J683" s="60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44"/>
      <c r="E684" s="44"/>
      <c r="F684" s="44"/>
      <c r="G684" s="44"/>
      <c r="H684" s="44"/>
      <c r="I684" s="59"/>
      <c r="J684" s="60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44"/>
      <c r="E685" s="44"/>
      <c r="F685" s="44"/>
      <c r="G685" s="44"/>
      <c r="H685" s="44"/>
      <c r="I685" s="59"/>
      <c r="J685" s="60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44"/>
      <c r="E686" s="44"/>
      <c r="F686" s="44"/>
      <c r="G686" s="44"/>
      <c r="H686" s="44"/>
      <c r="I686" s="59"/>
      <c r="J686" s="60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44"/>
      <c r="E687" s="44"/>
      <c r="F687" s="44"/>
      <c r="G687" s="44"/>
      <c r="H687" s="44"/>
      <c r="I687" s="59"/>
      <c r="J687" s="60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44"/>
      <c r="E688" s="44"/>
      <c r="F688" s="44"/>
      <c r="G688" s="44"/>
      <c r="H688" s="44"/>
      <c r="I688" s="59"/>
      <c r="J688" s="60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44"/>
      <c r="E689" s="44"/>
      <c r="F689" s="44"/>
      <c r="G689" s="44"/>
      <c r="H689" s="44"/>
      <c r="I689" s="59"/>
      <c r="J689" s="60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44"/>
      <c r="E690" s="44"/>
      <c r="F690" s="44"/>
      <c r="G690" s="44"/>
      <c r="H690" s="44"/>
      <c r="I690" s="59"/>
      <c r="J690" s="60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44"/>
      <c r="E691" s="44"/>
      <c r="F691" s="44"/>
      <c r="G691" s="44"/>
      <c r="H691" s="44"/>
      <c r="I691" s="59"/>
      <c r="J691" s="60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44"/>
      <c r="E692" s="44"/>
      <c r="F692" s="44"/>
      <c r="G692" s="44"/>
      <c r="H692" s="44"/>
      <c r="I692" s="59"/>
      <c r="J692" s="60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44"/>
      <c r="E693" s="44"/>
      <c r="F693" s="44"/>
      <c r="G693" s="44"/>
      <c r="H693" s="44"/>
      <c r="I693" s="59"/>
      <c r="J693" s="60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44"/>
      <c r="E694" s="44"/>
      <c r="F694" s="44"/>
      <c r="G694" s="44"/>
      <c r="H694" s="44"/>
      <c r="I694" s="59"/>
      <c r="J694" s="60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44"/>
      <c r="E695" s="44"/>
      <c r="F695" s="44"/>
      <c r="G695" s="44"/>
      <c r="H695" s="44"/>
      <c r="I695" s="59"/>
      <c r="J695" s="60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44"/>
      <c r="E696" s="44"/>
      <c r="F696" s="44"/>
      <c r="G696" s="44"/>
      <c r="H696" s="44"/>
      <c r="I696" s="59"/>
      <c r="J696" s="60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44"/>
      <c r="E697" s="44"/>
      <c r="F697" s="44"/>
      <c r="G697" s="44"/>
      <c r="H697" s="44"/>
      <c r="I697" s="59"/>
      <c r="J697" s="60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44"/>
      <c r="E698" s="44"/>
      <c r="F698" s="44"/>
      <c r="G698" s="44"/>
      <c r="H698" s="44"/>
      <c r="I698" s="59"/>
      <c r="J698" s="60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44"/>
      <c r="E699" s="44"/>
      <c r="F699" s="44"/>
      <c r="G699" s="44"/>
      <c r="H699" s="44"/>
      <c r="I699" s="59"/>
      <c r="J699" s="60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44"/>
      <c r="E700" s="44"/>
      <c r="F700" s="44"/>
      <c r="G700" s="44"/>
      <c r="H700" s="44"/>
      <c r="I700" s="59"/>
      <c r="J700" s="60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44"/>
      <c r="E701" s="44"/>
      <c r="F701" s="44"/>
      <c r="G701" s="44"/>
      <c r="H701" s="44"/>
      <c r="I701" s="59"/>
      <c r="J701" s="60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44"/>
      <c r="E702" s="44"/>
      <c r="F702" s="44"/>
      <c r="G702" s="44"/>
      <c r="H702" s="44"/>
      <c r="I702" s="59"/>
      <c r="J702" s="60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44"/>
      <c r="E703" s="44"/>
      <c r="F703" s="44"/>
      <c r="G703" s="44"/>
      <c r="H703" s="44"/>
      <c r="I703" s="59"/>
      <c r="J703" s="60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44"/>
      <c r="E704" s="44"/>
      <c r="F704" s="44"/>
      <c r="G704" s="44"/>
      <c r="H704" s="44"/>
      <c r="I704" s="59"/>
      <c r="J704" s="60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44"/>
      <c r="E705" s="44"/>
      <c r="F705" s="44"/>
      <c r="G705" s="44"/>
      <c r="H705" s="44"/>
      <c r="I705" s="59"/>
      <c r="J705" s="60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44"/>
      <c r="E706" s="44"/>
      <c r="F706" s="44"/>
      <c r="G706" s="44"/>
      <c r="H706" s="44"/>
      <c r="I706" s="59"/>
      <c r="J706" s="60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44"/>
      <c r="E707" s="44"/>
      <c r="F707" s="44"/>
      <c r="G707" s="44"/>
      <c r="H707" s="44"/>
      <c r="I707" s="59"/>
      <c r="J707" s="60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44"/>
      <c r="E708" s="44"/>
      <c r="F708" s="44"/>
      <c r="G708" s="44"/>
      <c r="H708" s="44"/>
      <c r="I708" s="59"/>
      <c r="J708" s="60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44"/>
      <c r="E709" s="44"/>
      <c r="F709" s="44"/>
      <c r="G709" s="44"/>
      <c r="H709" s="44"/>
      <c r="I709" s="59"/>
      <c r="J709" s="60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44"/>
      <c r="E710" s="44"/>
      <c r="F710" s="44"/>
      <c r="G710" s="44"/>
      <c r="H710" s="44"/>
      <c r="I710" s="59"/>
      <c r="J710" s="60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44"/>
      <c r="E711" s="44"/>
      <c r="F711" s="44"/>
      <c r="G711" s="44"/>
      <c r="H711" s="44"/>
      <c r="I711" s="59"/>
      <c r="J711" s="60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44"/>
      <c r="E712" s="44"/>
      <c r="F712" s="44"/>
      <c r="G712" s="44"/>
      <c r="H712" s="44"/>
      <c r="I712" s="59"/>
      <c r="J712" s="60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44"/>
      <c r="E713" s="44"/>
      <c r="F713" s="44"/>
      <c r="G713" s="44"/>
      <c r="H713" s="44"/>
      <c r="I713" s="59"/>
      <c r="J713" s="60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44"/>
      <c r="E714" s="44"/>
      <c r="F714" s="44"/>
      <c r="G714" s="44"/>
      <c r="H714" s="44"/>
      <c r="I714" s="59"/>
      <c r="J714" s="60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44"/>
      <c r="E715" s="44"/>
      <c r="F715" s="44"/>
      <c r="G715" s="44"/>
      <c r="H715" s="44"/>
      <c r="I715" s="59"/>
      <c r="J715" s="60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44"/>
      <c r="E716" s="44"/>
      <c r="F716" s="44"/>
      <c r="G716" s="44"/>
      <c r="H716" s="44"/>
      <c r="I716" s="59"/>
      <c r="J716" s="60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44"/>
      <c r="E717" s="44"/>
      <c r="F717" s="44"/>
      <c r="G717" s="44"/>
      <c r="H717" s="44"/>
      <c r="I717" s="59"/>
      <c r="J717" s="60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44"/>
      <c r="E718" s="44"/>
      <c r="F718" s="44"/>
      <c r="G718" s="44"/>
      <c r="H718" s="44"/>
      <c r="I718" s="59"/>
      <c r="J718" s="60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44"/>
      <c r="E719" s="44"/>
      <c r="F719" s="44"/>
      <c r="G719" s="44"/>
      <c r="H719" s="44"/>
      <c r="I719" s="59"/>
      <c r="J719" s="60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44"/>
      <c r="E720" s="44"/>
      <c r="F720" s="44"/>
      <c r="G720" s="44"/>
      <c r="H720" s="44"/>
      <c r="I720" s="59"/>
      <c r="J720" s="60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44"/>
      <c r="E721" s="44"/>
      <c r="F721" s="44"/>
      <c r="G721" s="44"/>
      <c r="H721" s="44"/>
      <c r="I721" s="59"/>
      <c r="J721" s="60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44"/>
      <c r="E722" s="44"/>
      <c r="F722" s="44"/>
      <c r="G722" s="44"/>
      <c r="H722" s="44"/>
      <c r="I722" s="59"/>
      <c r="J722" s="60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44"/>
      <c r="E723" s="44"/>
      <c r="F723" s="44"/>
      <c r="G723" s="44"/>
      <c r="H723" s="44"/>
      <c r="I723" s="59"/>
      <c r="J723" s="60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44"/>
      <c r="E724" s="44"/>
      <c r="F724" s="44"/>
      <c r="G724" s="44"/>
      <c r="H724" s="44"/>
      <c r="I724" s="59"/>
      <c r="J724" s="60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44"/>
      <c r="E725" s="44"/>
      <c r="F725" s="44"/>
      <c r="G725" s="44"/>
      <c r="H725" s="44"/>
      <c r="I725" s="59"/>
      <c r="J725" s="60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44"/>
      <c r="E726" s="44"/>
      <c r="F726" s="44"/>
      <c r="G726" s="44"/>
      <c r="H726" s="44"/>
      <c r="I726" s="59"/>
      <c r="J726" s="60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44"/>
      <c r="E727" s="44"/>
      <c r="F727" s="44"/>
      <c r="G727" s="44"/>
      <c r="H727" s="44"/>
      <c r="I727" s="59"/>
      <c r="J727" s="60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44"/>
      <c r="E728" s="44"/>
      <c r="F728" s="44"/>
      <c r="G728" s="44"/>
      <c r="H728" s="44"/>
      <c r="I728" s="59"/>
      <c r="J728" s="60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44"/>
      <c r="E729" s="44"/>
      <c r="F729" s="44"/>
      <c r="G729" s="44"/>
      <c r="H729" s="44"/>
      <c r="I729" s="59"/>
      <c r="J729" s="60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44"/>
      <c r="E730" s="44"/>
      <c r="F730" s="44"/>
      <c r="G730" s="44"/>
      <c r="H730" s="44"/>
      <c r="I730" s="59"/>
      <c r="J730" s="60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44"/>
      <c r="E731" s="44"/>
      <c r="F731" s="44"/>
      <c r="G731" s="44"/>
      <c r="H731" s="44"/>
      <c r="I731" s="59"/>
      <c r="J731" s="60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44"/>
      <c r="E732" s="44"/>
      <c r="F732" s="44"/>
      <c r="G732" s="44"/>
      <c r="H732" s="44"/>
      <c r="I732" s="59"/>
      <c r="J732" s="60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44"/>
      <c r="E733" s="44"/>
      <c r="F733" s="44"/>
      <c r="G733" s="44"/>
      <c r="H733" s="44"/>
      <c r="I733" s="59"/>
      <c r="J733" s="60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44"/>
      <c r="E734" s="44"/>
      <c r="F734" s="44"/>
      <c r="G734" s="44"/>
      <c r="H734" s="44"/>
      <c r="I734" s="59"/>
      <c r="J734" s="60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44"/>
      <c r="E735" s="44"/>
      <c r="F735" s="44"/>
      <c r="G735" s="44"/>
      <c r="H735" s="44"/>
      <c r="I735" s="59"/>
      <c r="J735" s="60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44"/>
      <c r="E736" s="44"/>
      <c r="F736" s="44"/>
      <c r="G736" s="44"/>
      <c r="H736" s="44"/>
      <c r="I736" s="59"/>
      <c r="J736" s="60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44"/>
      <c r="E737" s="44"/>
      <c r="F737" s="44"/>
      <c r="G737" s="44"/>
      <c r="H737" s="44"/>
      <c r="I737" s="59"/>
      <c r="J737" s="60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44"/>
      <c r="E738" s="44"/>
      <c r="F738" s="44"/>
      <c r="G738" s="44"/>
      <c r="H738" s="44"/>
      <c r="I738" s="59"/>
      <c r="J738" s="60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44"/>
      <c r="E739" s="44"/>
      <c r="F739" s="44"/>
      <c r="G739" s="44"/>
      <c r="H739" s="44"/>
      <c r="I739" s="59"/>
      <c r="J739" s="60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44"/>
      <c r="E740" s="44"/>
      <c r="F740" s="44"/>
      <c r="G740" s="44"/>
      <c r="H740" s="44"/>
      <c r="I740" s="59"/>
      <c r="J740" s="60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44"/>
      <c r="E741" s="44"/>
      <c r="F741" s="44"/>
      <c r="G741" s="44"/>
      <c r="H741" s="44"/>
      <c r="I741" s="59"/>
      <c r="J741" s="60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44"/>
      <c r="E742" s="44"/>
      <c r="F742" s="44"/>
      <c r="G742" s="44"/>
      <c r="H742" s="44"/>
      <c r="I742" s="59"/>
      <c r="J742" s="60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44"/>
      <c r="E743" s="44"/>
      <c r="F743" s="44"/>
      <c r="G743" s="44"/>
      <c r="H743" s="44"/>
      <c r="I743" s="59"/>
      <c r="J743" s="60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44"/>
      <c r="E744" s="44"/>
      <c r="F744" s="44"/>
      <c r="G744" s="44"/>
      <c r="H744" s="44"/>
      <c r="I744" s="59"/>
      <c r="J744" s="60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44"/>
      <c r="E745" s="44"/>
      <c r="F745" s="44"/>
      <c r="G745" s="44"/>
      <c r="H745" s="44"/>
      <c r="I745" s="59"/>
      <c r="J745" s="60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44"/>
      <c r="E746" s="44"/>
      <c r="F746" s="44"/>
      <c r="G746" s="44"/>
      <c r="H746" s="44"/>
      <c r="I746" s="59"/>
      <c r="J746" s="60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44"/>
      <c r="E747" s="44"/>
      <c r="F747" s="44"/>
      <c r="G747" s="44"/>
      <c r="H747" s="44"/>
      <c r="I747" s="59"/>
      <c r="J747" s="60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44"/>
      <c r="E748" s="44"/>
      <c r="F748" s="44"/>
      <c r="G748" s="44"/>
      <c r="H748" s="44"/>
      <c r="I748" s="59"/>
      <c r="J748" s="60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44"/>
      <c r="E749" s="44"/>
      <c r="F749" s="44"/>
      <c r="G749" s="44"/>
      <c r="H749" s="44"/>
      <c r="I749" s="59"/>
      <c r="J749" s="60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44"/>
      <c r="E750" s="44"/>
      <c r="F750" s="44"/>
      <c r="G750" s="44"/>
      <c r="H750" s="44"/>
      <c r="I750" s="59"/>
      <c r="J750" s="60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44"/>
      <c r="E751" s="44"/>
      <c r="F751" s="44"/>
      <c r="G751" s="44"/>
      <c r="H751" s="44"/>
      <c r="I751" s="59"/>
      <c r="J751" s="60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44"/>
      <c r="E752" s="44"/>
      <c r="F752" s="44"/>
      <c r="G752" s="44"/>
      <c r="H752" s="44"/>
      <c r="I752" s="59"/>
      <c r="J752" s="60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44"/>
      <c r="E753" s="44"/>
      <c r="F753" s="44"/>
      <c r="G753" s="44"/>
      <c r="H753" s="44"/>
      <c r="I753" s="59"/>
      <c r="J753" s="60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44"/>
      <c r="E754" s="44"/>
      <c r="F754" s="44"/>
      <c r="G754" s="44"/>
      <c r="H754" s="44"/>
      <c r="I754" s="59"/>
      <c r="J754" s="60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44"/>
      <c r="E755" s="44"/>
      <c r="F755" s="44"/>
      <c r="G755" s="44"/>
      <c r="H755" s="44"/>
      <c r="I755" s="59"/>
      <c r="J755" s="60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44"/>
      <c r="E756" s="44"/>
      <c r="F756" s="44"/>
      <c r="G756" s="44"/>
      <c r="H756" s="44"/>
      <c r="I756" s="59"/>
      <c r="J756" s="60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44"/>
      <c r="E757" s="44"/>
      <c r="F757" s="44"/>
      <c r="G757" s="44"/>
      <c r="H757" s="44"/>
      <c r="I757" s="59"/>
      <c r="J757" s="60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44"/>
      <c r="E758" s="44"/>
      <c r="F758" s="44"/>
      <c r="G758" s="44"/>
      <c r="H758" s="44"/>
      <c r="I758" s="59"/>
      <c r="J758" s="60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44"/>
      <c r="E759" s="44"/>
      <c r="F759" s="44"/>
      <c r="G759" s="44"/>
      <c r="H759" s="44"/>
      <c r="I759" s="59"/>
      <c r="J759" s="60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44"/>
      <c r="E760" s="44"/>
      <c r="F760" s="44"/>
      <c r="G760" s="44"/>
      <c r="H760" s="44"/>
      <c r="I760" s="59"/>
      <c r="J760" s="60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44"/>
      <c r="E761" s="44"/>
      <c r="F761" s="44"/>
      <c r="G761" s="44"/>
      <c r="H761" s="44"/>
      <c r="I761" s="59"/>
      <c r="J761" s="60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44"/>
      <c r="E762" s="44"/>
      <c r="F762" s="44"/>
      <c r="G762" s="44"/>
      <c r="H762" s="44"/>
      <c r="I762" s="59"/>
      <c r="J762" s="60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44"/>
      <c r="E763" s="44"/>
      <c r="F763" s="44"/>
      <c r="G763" s="44"/>
      <c r="H763" s="44"/>
      <c r="I763" s="59"/>
      <c r="J763" s="60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44"/>
      <c r="E764" s="44"/>
      <c r="F764" s="44"/>
      <c r="G764" s="44"/>
      <c r="H764" s="44"/>
      <c r="I764" s="59"/>
      <c r="J764" s="60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44"/>
      <c r="E765" s="44"/>
      <c r="F765" s="44"/>
      <c r="G765" s="44"/>
      <c r="H765" s="44"/>
      <c r="I765" s="59"/>
      <c r="J765" s="60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44"/>
      <c r="E766" s="44"/>
      <c r="F766" s="44"/>
      <c r="G766" s="44"/>
      <c r="H766" s="44"/>
      <c r="I766" s="59"/>
      <c r="J766" s="60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44"/>
      <c r="E767" s="44"/>
      <c r="F767" s="44"/>
      <c r="G767" s="44"/>
      <c r="H767" s="44"/>
      <c r="I767" s="59"/>
      <c r="J767" s="60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44"/>
      <c r="E768" s="44"/>
      <c r="F768" s="44"/>
      <c r="G768" s="44"/>
      <c r="H768" s="44"/>
      <c r="I768" s="59"/>
      <c r="J768" s="60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44"/>
      <c r="E769" s="44"/>
      <c r="F769" s="44"/>
      <c r="G769" s="44"/>
      <c r="H769" s="44"/>
      <c r="I769" s="59"/>
      <c r="J769" s="60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44"/>
      <c r="E770" s="44"/>
      <c r="F770" s="44"/>
      <c r="G770" s="44"/>
      <c r="H770" s="44"/>
      <c r="I770" s="59"/>
      <c r="J770" s="60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44"/>
      <c r="E771" s="44"/>
      <c r="F771" s="44"/>
      <c r="G771" s="44"/>
      <c r="H771" s="44"/>
      <c r="I771" s="59"/>
      <c r="J771" s="60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44"/>
      <c r="E772" s="44"/>
      <c r="F772" s="44"/>
      <c r="G772" s="44"/>
      <c r="H772" s="44"/>
      <c r="I772" s="59"/>
      <c r="J772" s="60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44"/>
      <c r="E773" s="44"/>
      <c r="F773" s="44"/>
      <c r="G773" s="44"/>
      <c r="H773" s="44"/>
      <c r="I773" s="59"/>
      <c r="J773" s="60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44"/>
      <c r="E774" s="44"/>
      <c r="F774" s="44"/>
      <c r="G774" s="44"/>
      <c r="H774" s="44"/>
      <c r="I774" s="59"/>
      <c r="J774" s="60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44"/>
      <c r="E775" s="44"/>
      <c r="F775" s="44"/>
      <c r="G775" s="44"/>
      <c r="H775" s="44"/>
      <c r="I775" s="59"/>
      <c r="J775" s="60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44"/>
      <c r="E776" s="44"/>
      <c r="F776" s="44"/>
      <c r="G776" s="44"/>
      <c r="H776" s="44"/>
      <c r="I776" s="59"/>
      <c r="J776" s="60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44"/>
      <c r="E777" s="44"/>
      <c r="F777" s="44"/>
      <c r="G777" s="44"/>
      <c r="H777" s="44"/>
      <c r="I777" s="59"/>
      <c r="J777" s="60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44"/>
      <c r="E778" s="44"/>
      <c r="F778" s="44"/>
      <c r="G778" s="44"/>
      <c r="H778" s="44"/>
      <c r="I778" s="59"/>
      <c r="J778" s="60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44"/>
      <c r="E779" s="44"/>
      <c r="F779" s="44"/>
      <c r="G779" s="44"/>
      <c r="H779" s="44"/>
      <c r="I779" s="59"/>
      <c r="J779" s="60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44"/>
      <c r="E780" s="44"/>
      <c r="F780" s="44"/>
      <c r="G780" s="44"/>
      <c r="H780" s="44"/>
      <c r="I780" s="59"/>
      <c r="J780" s="60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44"/>
      <c r="E781" s="44"/>
      <c r="F781" s="44"/>
      <c r="G781" s="44"/>
      <c r="H781" s="44"/>
      <c r="I781" s="59"/>
      <c r="J781" s="60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44"/>
      <c r="E782" s="44"/>
      <c r="F782" s="44"/>
      <c r="G782" s="44"/>
      <c r="H782" s="44"/>
      <c r="I782" s="59"/>
      <c r="J782" s="60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44"/>
      <c r="E783" s="44"/>
      <c r="F783" s="44"/>
      <c r="G783" s="44"/>
      <c r="H783" s="44"/>
      <c r="I783" s="59"/>
      <c r="J783" s="60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44"/>
      <c r="E784" s="44"/>
      <c r="F784" s="44"/>
      <c r="G784" s="44"/>
      <c r="H784" s="44"/>
      <c r="I784" s="59"/>
      <c r="J784" s="60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44"/>
      <c r="E785" s="44"/>
      <c r="F785" s="44"/>
      <c r="G785" s="44"/>
      <c r="H785" s="44"/>
      <c r="I785" s="59"/>
      <c r="J785" s="60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44"/>
      <c r="E786" s="44"/>
      <c r="F786" s="44"/>
      <c r="G786" s="44"/>
      <c r="H786" s="44"/>
      <c r="I786" s="59"/>
      <c r="J786" s="60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44"/>
      <c r="E787" s="44"/>
      <c r="F787" s="44"/>
      <c r="G787" s="44"/>
      <c r="H787" s="44"/>
      <c r="I787" s="59"/>
      <c r="J787" s="60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44"/>
      <c r="E788" s="44"/>
      <c r="F788" s="44"/>
      <c r="G788" s="44"/>
      <c r="H788" s="44"/>
      <c r="I788" s="59"/>
      <c r="J788" s="60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44"/>
      <c r="E789" s="44"/>
      <c r="F789" s="44"/>
      <c r="G789" s="44"/>
      <c r="H789" s="44"/>
      <c r="I789" s="59"/>
      <c r="J789" s="60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44"/>
      <c r="E790" s="44"/>
      <c r="F790" s="44"/>
      <c r="G790" s="44"/>
      <c r="H790" s="44"/>
      <c r="I790" s="59"/>
      <c r="J790" s="60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44"/>
      <c r="E791" s="44"/>
      <c r="F791" s="44"/>
      <c r="G791" s="44"/>
      <c r="H791" s="44"/>
      <c r="I791" s="59"/>
      <c r="J791" s="60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44"/>
      <c r="E792" s="44"/>
      <c r="F792" s="44"/>
      <c r="G792" s="44"/>
      <c r="H792" s="44"/>
      <c r="I792" s="59"/>
      <c r="J792" s="60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44"/>
      <c r="E793" s="44"/>
      <c r="F793" s="44"/>
      <c r="G793" s="44"/>
      <c r="H793" s="44"/>
      <c r="I793" s="59"/>
      <c r="J793" s="60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44"/>
      <c r="E794" s="44"/>
      <c r="F794" s="44"/>
      <c r="G794" s="44"/>
      <c r="H794" s="44"/>
      <c r="I794" s="59"/>
      <c r="J794" s="60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44"/>
      <c r="E795" s="44"/>
      <c r="F795" s="44"/>
      <c r="G795" s="44"/>
      <c r="H795" s="44"/>
      <c r="I795" s="59"/>
      <c r="J795" s="60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44"/>
      <c r="E796" s="44"/>
      <c r="F796" s="44"/>
      <c r="G796" s="44"/>
      <c r="H796" s="44"/>
      <c r="I796" s="59"/>
      <c r="J796" s="60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44"/>
      <c r="E797" s="44"/>
      <c r="F797" s="44"/>
      <c r="G797" s="44"/>
      <c r="H797" s="44"/>
      <c r="I797" s="59"/>
      <c r="J797" s="60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44"/>
      <c r="E798" s="44"/>
      <c r="F798" s="44"/>
      <c r="G798" s="44"/>
      <c r="H798" s="44"/>
      <c r="I798" s="59"/>
      <c r="J798" s="60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44"/>
      <c r="E799" s="44"/>
      <c r="F799" s="44"/>
      <c r="G799" s="44"/>
      <c r="H799" s="44"/>
      <c r="I799" s="59"/>
      <c r="J799" s="60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44"/>
      <c r="E800" s="44"/>
      <c r="F800" s="44"/>
      <c r="G800" s="44"/>
      <c r="H800" s="44"/>
      <c r="I800" s="59"/>
      <c r="J800" s="60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44"/>
      <c r="E801" s="44"/>
      <c r="F801" s="44"/>
      <c r="G801" s="44"/>
      <c r="H801" s="44"/>
      <c r="I801" s="59"/>
      <c r="J801" s="60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44"/>
      <c r="E802" s="44"/>
      <c r="F802" s="44"/>
      <c r="G802" s="44"/>
      <c r="H802" s="44"/>
      <c r="I802" s="59"/>
      <c r="J802" s="60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44"/>
      <c r="E803" s="44"/>
      <c r="F803" s="44"/>
      <c r="G803" s="44"/>
      <c r="H803" s="44"/>
      <c r="I803" s="59"/>
      <c r="J803" s="60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44"/>
      <c r="E804" s="44"/>
      <c r="F804" s="44"/>
      <c r="G804" s="44"/>
      <c r="H804" s="44"/>
      <c r="I804" s="59"/>
      <c r="J804" s="60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44"/>
      <c r="E805" s="44"/>
      <c r="F805" s="44"/>
      <c r="G805" s="44"/>
      <c r="H805" s="44"/>
      <c r="I805" s="59"/>
      <c r="J805" s="60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44"/>
      <c r="E806" s="44"/>
      <c r="F806" s="44"/>
      <c r="G806" s="44"/>
      <c r="H806" s="44"/>
      <c r="I806" s="59"/>
      <c r="J806" s="60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44"/>
      <c r="E807" s="44"/>
      <c r="F807" s="44"/>
      <c r="G807" s="44"/>
      <c r="H807" s="44"/>
      <c r="I807" s="59"/>
      <c r="J807" s="60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44"/>
      <c r="E808" s="44"/>
      <c r="F808" s="44"/>
      <c r="G808" s="44"/>
      <c r="H808" s="44"/>
      <c r="I808" s="59"/>
      <c r="J808" s="60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44"/>
      <c r="E809" s="44"/>
      <c r="F809" s="44"/>
      <c r="G809" s="44"/>
      <c r="H809" s="44"/>
      <c r="I809" s="59"/>
      <c r="J809" s="60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44"/>
      <c r="E810" s="44"/>
      <c r="F810" s="44"/>
      <c r="G810" s="44"/>
      <c r="H810" s="44"/>
      <c r="I810" s="59"/>
      <c r="J810" s="60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44"/>
      <c r="E811" s="44"/>
      <c r="F811" s="44"/>
      <c r="G811" s="44"/>
      <c r="H811" s="44"/>
      <c r="I811" s="59"/>
      <c r="J811" s="60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44"/>
      <c r="E812" s="44"/>
      <c r="F812" s="44"/>
      <c r="G812" s="44"/>
      <c r="H812" s="44"/>
      <c r="I812" s="59"/>
      <c r="J812" s="60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44"/>
      <c r="E813" s="44"/>
      <c r="F813" s="44"/>
      <c r="G813" s="44"/>
      <c r="H813" s="44"/>
      <c r="I813" s="59"/>
      <c r="J813" s="60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44"/>
      <c r="E814" s="44"/>
      <c r="F814" s="44"/>
      <c r="G814" s="44"/>
      <c r="H814" s="44"/>
      <c r="I814" s="59"/>
      <c r="J814" s="60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44"/>
      <c r="E815" s="44"/>
      <c r="F815" s="44"/>
      <c r="G815" s="44"/>
      <c r="H815" s="44"/>
      <c r="I815" s="59"/>
      <c r="J815" s="60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44"/>
      <c r="E816" s="44"/>
      <c r="F816" s="44"/>
      <c r="G816" s="44"/>
      <c r="H816" s="44"/>
      <c r="I816" s="59"/>
      <c r="J816" s="60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44"/>
      <c r="E817" s="44"/>
      <c r="F817" s="44"/>
      <c r="G817" s="44"/>
      <c r="H817" s="44"/>
      <c r="I817" s="59"/>
      <c r="J817" s="60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44"/>
      <c r="E818" s="44"/>
      <c r="F818" s="44"/>
      <c r="G818" s="44"/>
      <c r="H818" s="44"/>
      <c r="I818" s="59"/>
      <c r="J818" s="60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44"/>
      <c r="E819" s="44"/>
      <c r="F819" s="44"/>
      <c r="G819" s="44"/>
      <c r="H819" s="44"/>
      <c r="I819" s="59"/>
      <c r="J819" s="60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44"/>
      <c r="E820" s="44"/>
      <c r="F820" s="44"/>
      <c r="G820" s="44"/>
      <c r="H820" s="44"/>
      <c r="I820" s="59"/>
      <c r="J820" s="60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44"/>
      <c r="E821" s="44"/>
      <c r="F821" s="44"/>
      <c r="G821" s="44"/>
      <c r="H821" s="44"/>
      <c r="I821" s="59"/>
      <c r="J821" s="60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44"/>
      <c r="E822" s="44"/>
      <c r="F822" s="44"/>
      <c r="G822" s="44"/>
      <c r="H822" s="44"/>
      <c r="I822" s="59"/>
      <c r="J822" s="60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44"/>
      <c r="E823" s="44"/>
      <c r="F823" s="44"/>
      <c r="G823" s="44"/>
      <c r="H823" s="44"/>
      <c r="I823" s="59"/>
      <c r="J823" s="60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44"/>
      <c r="E824" s="44"/>
      <c r="F824" s="44"/>
      <c r="G824" s="44"/>
      <c r="H824" s="44"/>
      <c r="I824" s="59"/>
      <c r="J824" s="60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44"/>
      <c r="E825" s="44"/>
      <c r="F825" s="44"/>
      <c r="G825" s="44"/>
      <c r="H825" s="44"/>
      <c r="I825" s="59"/>
      <c r="J825" s="60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44"/>
      <c r="E826" s="44"/>
      <c r="F826" s="44"/>
      <c r="G826" s="44"/>
      <c r="H826" s="44"/>
      <c r="I826" s="59"/>
      <c r="J826" s="60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44"/>
      <c r="E827" s="44"/>
      <c r="F827" s="44"/>
      <c r="G827" s="44"/>
      <c r="H827" s="44"/>
      <c r="I827" s="59"/>
      <c r="J827" s="60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44"/>
      <c r="E828" s="44"/>
      <c r="F828" s="44"/>
      <c r="G828" s="44"/>
      <c r="H828" s="44"/>
      <c r="I828" s="59"/>
      <c r="J828" s="60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44"/>
      <c r="E829" s="44"/>
      <c r="F829" s="44"/>
      <c r="G829" s="44"/>
      <c r="H829" s="44"/>
      <c r="I829" s="59"/>
      <c r="J829" s="60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44"/>
      <c r="E830" s="44"/>
      <c r="F830" s="44"/>
      <c r="G830" s="44"/>
      <c r="H830" s="44"/>
      <c r="I830" s="59"/>
      <c r="J830" s="60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44"/>
      <c r="E831" s="44"/>
      <c r="F831" s="44"/>
      <c r="G831" s="44"/>
      <c r="H831" s="44"/>
      <c r="I831" s="59"/>
      <c r="J831" s="60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44"/>
      <c r="E832" s="44"/>
      <c r="F832" s="44"/>
      <c r="G832" s="44"/>
      <c r="H832" s="44"/>
      <c r="I832" s="59"/>
      <c r="J832" s="60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44"/>
      <c r="E833" s="44"/>
      <c r="F833" s="44"/>
      <c r="G833" s="44"/>
      <c r="H833" s="44"/>
      <c r="I833" s="59"/>
      <c r="J833" s="60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44"/>
      <c r="E834" s="44"/>
      <c r="F834" s="44"/>
      <c r="G834" s="44"/>
      <c r="H834" s="44"/>
      <c r="I834" s="59"/>
      <c r="J834" s="60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44"/>
      <c r="E835" s="44"/>
      <c r="F835" s="44"/>
      <c r="G835" s="44"/>
      <c r="H835" s="44"/>
      <c r="I835" s="59"/>
      <c r="J835" s="60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44"/>
      <c r="E836" s="44"/>
      <c r="F836" s="44"/>
      <c r="G836" s="44"/>
      <c r="H836" s="44"/>
      <c r="I836" s="59"/>
      <c r="J836" s="60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44"/>
      <c r="E837" s="44"/>
      <c r="F837" s="44"/>
      <c r="G837" s="44"/>
      <c r="H837" s="44"/>
      <c r="I837" s="59"/>
      <c r="J837" s="60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44"/>
      <c r="E838" s="44"/>
      <c r="F838" s="44"/>
      <c r="G838" s="44"/>
      <c r="H838" s="44"/>
      <c r="I838" s="59"/>
      <c r="J838" s="60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44"/>
      <c r="E839" s="44"/>
      <c r="F839" s="44"/>
      <c r="G839" s="44"/>
      <c r="H839" s="44"/>
      <c r="I839" s="59"/>
      <c r="J839" s="60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44"/>
      <c r="E840" s="44"/>
      <c r="F840" s="44"/>
      <c r="G840" s="44"/>
      <c r="H840" s="44"/>
      <c r="I840" s="59"/>
      <c r="J840" s="60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44"/>
      <c r="E841" s="44"/>
      <c r="F841" s="44"/>
      <c r="G841" s="44"/>
      <c r="H841" s="44"/>
      <c r="I841" s="59"/>
      <c r="J841" s="60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44"/>
      <c r="E842" s="44"/>
      <c r="F842" s="44"/>
      <c r="G842" s="44"/>
      <c r="H842" s="44"/>
      <c r="I842" s="59"/>
      <c r="J842" s="60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44"/>
      <c r="E843" s="44"/>
      <c r="F843" s="44"/>
      <c r="G843" s="44"/>
      <c r="H843" s="44"/>
      <c r="I843" s="59"/>
      <c r="J843" s="60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44"/>
      <c r="E844" s="44"/>
      <c r="F844" s="44"/>
      <c r="G844" s="44"/>
      <c r="H844" s="44"/>
      <c r="I844" s="59"/>
      <c r="J844" s="60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44"/>
      <c r="E845" s="44"/>
      <c r="F845" s="44"/>
      <c r="G845" s="44"/>
      <c r="H845" s="44"/>
      <c r="I845" s="59"/>
      <c r="J845" s="60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44"/>
      <c r="E846" s="44"/>
      <c r="F846" s="44"/>
      <c r="G846" s="44"/>
      <c r="H846" s="44"/>
      <c r="I846" s="59"/>
      <c r="J846" s="60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44"/>
      <c r="E847" s="44"/>
      <c r="F847" s="44"/>
      <c r="G847" s="44"/>
      <c r="H847" s="44"/>
      <c r="I847" s="59"/>
      <c r="J847" s="60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44"/>
      <c r="E848" s="44"/>
      <c r="F848" s="44"/>
      <c r="G848" s="44"/>
      <c r="H848" s="44"/>
      <c r="I848" s="59"/>
      <c r="J848" s="60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44"/>
      <c r="E849" s="44"/>
      <c r="F849" s="44"/>
      <c r="G849" s="44"/>
      <c r="H849" s="44"/>
      <c r="I849" s="59"/>
      <c r="J849" s="60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44"/>
      <c r="E850" s="44"/>
      <c r="F850" s="44"/>
      <c r="G850" s="44"/>
      <c r="H850" s="44"/>
      <c r="I850" s="59"/>
      <c r="J850" s="60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44"/>
      <c r="E851" s="44"/>
      <c r="F851" s="44"/>
      <c r="G851" s="44"/>
      <c r="H851" s="44"/>
      <c r="I851" s="59"/>
      <c r="J851" s="60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44"/>
      <c r="E852" s="44"/>
      <c r="F852" s="44"/>
      <c r="G852" s="44"/>
      <c r="H852" s="44"/>
      <c r="I852" s="59"/>
      <c r="J852" s="60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44"/>
      <c r="E853" s="44"/>
      <c r="F853" s="44"/>
      <c r="G853" s="44"/>
      <c r="H853" s="44"/>
      <c r="I853" s="59"/>
      <c r="J853" s="60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44"/>
      <c r="E854" s="44"/>
      <c r="F854" s="44"/>
      <c r="G854" s="44"/>
      <c r="H854" s="44"/>
      <c r="I854" s="59"/>
      <c r="J854" s="60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44"/>
      <c r="E855" s="44"/>
      <c r="F855" s="44"/>
      <c r="G855" s="44"/>
      <c r="H855" s="44"/>
      <c r="I855" s="59"/>
      <c r="J855" s="60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44"/>
      <c r="E856" s="44"/>
      <c r="F856" s="44"/>
      <c r="G856" s="44"/>
      <c r="H856" s="44"/>
      <c r="I856" s="59"/>
      <c r="J856" s="60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44"/>
      <c r="E857" s="44"/>
      <c r="F857" s="44"/>
      <c r="G857" s="44"/>
      <c r="H857" s="44"/>
      <c r="I857" s="59"/>
      <c r="J857" s="60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44"/>
      <c r="E858" s="44"/>
      <c r="F858" s="44"/>
      <c r="G858" s="44"/>
      <c r="H858" s="44"/>
      <c r="I858" s="59"/>
      <c r="J858" s="60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44"/>
      <c r="E859" s="44"/>
      <c r="F859" s="44"/>
      <c r="G859" s="44"/>
      <c r="H859" s="44"/>
      <c r="I859" s="59"/>
      <c r="J859" s="60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44"/>
      <c r="E860" s="44"/>
      <c r="F860" s="44"/>
      <c r="G860" s="44"/>
      <c r="H860" s="44"/>
      <c r="I860" s="59"/>
      <c r="J860" s="60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44"/>
      <c r="E861" s="44"/>
      <c r="F861" s="44"/>
      <c r="G861" s="44"/>
      <c r="H861" s="44"/>
      <c r="I861" s="59"/>
      <c r="J861" s="60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44"/>
      <c r="E862" s="44"/>
      <c r="F862" s="44"/>
      <c r="G862" s="44"/>
      <c r="H862" s="44"/>
      <c r="I862" s="59"/>
      <c r="J862" s="60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44"/>
      <c r="E863" s="44"/>
      <c r="F863" s="44"/>
      <c r="G863" s="44"/>
      <c r="H863" s="44"/>
      <c r="I863" s="59"/>
      <c r="J863" s="60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44"/>
      <c r="E864" s="44"/>
      <c r="F864" s="44"/>
      <c r="G864" s="44"/>
      <c r="H864" s="44"/>
      <c r="I864" s="59"/>
      <c r="J864" s="60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44"/>
      <c r="E865" s="44"/>
      <c r="F865" s="44"/>
      <c r="G865" s="44"/>
      <c r="H865" s="44"/>
      <c r="I865" s="59"/>
      <c r="J865" s="60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44"/>
      <c r="E866" s="44"/>
      <c r="F866" s="44"/>
      <c r="G866" s="44"/>
      <c r="H866" s="44"/>
      <c r="I866" s="59"/>
      <c r="J866" s="60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44"/>
      <c r="E867" s="44"/>
      <c r="F867" s="44"/>
      <c r="G867" s="44"/>
      <c r="H867" s="44"/>
      <c r="I867" s="59"/>
      <c r="J867" s="60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44"/>
      <c r="E868" s="44"/>
      <c r="F868" s="44"/>
      <c r="G868" s="44"/>
      <c r="H868" s="44"/>
      <c r="I868" s="59"/>
      <c r="J868" s="60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44"/>
      <c r="E869" s="44"/>
      <c r="F869" s="44"/>
      <c r="G869" s="44"/>
      <c r="H869" s="44"/>
      <c r="I869" s="59"/>
      <c r="J869" s="60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44"/>
      <c r="E870" s="44"/>
      <c r="F870" s="44"/>
      <c r="G870" s="44"/>
      <c r="H870" s="44"/>
      <c r="I870" s="59"/>
      <c r="J870" s="60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44"/>
      <c r="E871" s="44"/>
      <c r="F871" s="44"/>
      <c r="G871" s="44"/>
      <c r="H871" s="44"/>
      <c r="I871" s="59"/>
      <c r="J871" s="60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44"/>
      <c r="E872" s="44"/>
      <c r="F872" s="44"/>
      <c r="G872" s="44"/>
      <c r="H872" s="44"/>
      <c r="I872" s="59"/>
      <c r="J872" s="60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44"/>
      <c r="E873" s="44"/>
      <c r="F873" s="44"/>
      <c r="G873" s="44"/>
      <c r="H873" s="44"/>
      <c r="I873" s="59"/>
      <c r="J873" s="60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44"/>
      <c r="E874" s="44"/>
      <c r="F874" s="44"/>
      <c r="G874" s="44"/>
      <c r="H874" s="44"/>
      <c r="I874" s="59"/>
      <c r="J874" s="60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44"/>
      <c r="E875" s="44"/>
      <c r="F875" s="44"/>
      <c r="G875" s="44"/>
      <c r="H875" s="44"/>
      <c r="I875" s="59"/>
      <c r="J875" s="60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44"/>
      <c r="E876" s="44"/>
      <c r="F876" s="44"/>
      <c r="G876" s="44"/>
      <c r="H876" s="44"/>
      <c r="I876" s="59"/>
      <c r="J876" s="60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44"/>
      <c r="E877" s="44"/>
      <c r="F877" s="44"/>
      <c r="G877" s="44"/>
      <c r="H877" s="44"/>
      <c r="I877" s="59"/>
      <c r="J877" s="60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44"/>
      <c r="E878" s="44"/>
      <c r="F878" s="44"/>
      <c r="G878" s="44"/>
      <c r="H878" s="44"/>
      <c r="I878" s="59"/>
      <c r="J878" s="60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44"/>
      <c r="E879" s="44"/>
      <c r="F879" s="44"/>
      <c r="G879" s="44"/>
      <c r="H879" s="44"/>
      <c r="I879" s="59"/>
      <c r="J879" s="60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44"/>
      <c r="E880" s="44"/>
      <c r="F880" s="44"/>
      <c r="G880" s="44"/>
      <c r="H880" s="44"/>
      <c r="I880" s="59"/>
      <c r="J880" s="60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44"/>
      <c r="E881" s="44"/>
      <c r="F881" s="44"/>
      <c r="G881" s="44"/>
      <c r="H881" s="44"/>
      <c r="I881" s="59"/>
      <c r="J881" s="60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44"/>
      <c r="E882" s="44"/>
      <c r="F882" s="44"/>
      <c r="G882" s="44"/>
      <c r="H882" s="44"/>
      <c r="I882" s="59"/>
      <c r="J882" s="60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44"/>
      <c r="E883" s="44"/>
      <c r="F883" s="44"/>
      <c r="G883" s="44"/>
      <c r="H883" s="44"/>
      <c r="I883" s="59"/>
      <c r="J883" s="60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44"/>
      <c r="E884" s="44"/>
      <c r="F884" s="44"/>
      <c r="G884" s="44"/>
      <c r="H884" s="44"/>
      <c r="I884" s="59"/>
      <c r="J884" s="60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44"/>
      <c r="E885" s="44"/>
      <c r="F885" s="44"/>
      <c r="G885" s="44"/>
      <c r="H885" s="44"/>
      <c r="I885" s="59"/>
      <c r="J885" s="60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44"/>
      <c r="E886" s="44"/>
      <c r="F886" s="44"/>
      <c r="G886" s="44"/>
      <c r="H886" s="44"/>
      <c r="I886" s="59"/>
      <c r="J886" s="60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44"/>
      <c r="E887" s="44"/>
      <c r="F887" s="44"/>
      <c r="G887" s="44"/>
      <c r="H887" s="44"/>
      <c r="I887" s="59"/>
      <c r="J887" s="60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44"/>
      <c r="E888" s="44"/>
      <c r="F888" s="44"/>
      <c r="G888" s="44"/>
      <c r="H888" s="44"/>
      <c r="I888" s="59"/>
      <c r="J888" s="60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44"/>
      <c r="E889" s="44"/>
      <c r="F889" s="44"/>
      <c r="G889" s="44"/>
      <c r="H889" s="44"/>
      <c r="I889" s="59"/>
      <c r="J889" s="60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44"/>
      <c r="E890" s="44"/>
      <c r="F890" s="44"/>
      <c r="G890" s="44"/>
      <c r="H890" s="44"/>
      <c r="I890" s="59"/>
      <c r="J890" s="60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44"/>
      <c r="E891" s="44"/>
      <c r="F891" s="44"/>
      <c r="G891" s="44"/>
      <c r="H891" s="44"/>
      <c r="I891" s="59"/>
      <c r="J891" s="60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44"/>
      <c r="E892" s="44"/>
      <c r="F892" s="44"/>
      <c r="G892" s="44"/>
      <c r="H892" s="44"/>
      <c r="I892" s="59"/>
      <c r="J892" s="60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44"/>
      <c r="E893" s="44"/>
      <c r="F893" s="44"/>
      <c r="G893" s="44"/>
      <c r="H893" s="44"/>
      <c r="I893" s="59"/>
      <c r="J893" s="60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44"/>
      <c r="E894" s="44"/>
      <c r="F894" s="44"/>
      <c r="G894" s="44"/>
      <c r="H894" s="44"/>
      <c r="I894" s="59"/>
      <c r="J894" s="60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44"/>
      <c r="E895" s="44"/>
      <c r="F895" s="44"/>
      <c r="G895" s="44"/>
      <c r="H895" s="44"/>
      <c r="I895" s="59"/>
      <c r="J895" s="60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44"/>
      <c r="E896" s="44"/>
      <c r="F896" s="44"/>
      <c r="G896" s="44"/>
      <c r="H896" s="44"/>
      <c r="I896" s="59"/>
      <c r="J896" s="60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44"/>
      <c r="E897" s="44"/>
      <c r="F897" s="44"/>
      <c r="G897" s="44"/>
      <c r="H897" s="44"/>
      <c r="I897" s="59"/>
      <c r="J897" s="60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44"/>
      <c r="E898" s="44"/>
      <c r="F898" s="44"/>
      <c r="G898" s="44"/>
      <c r="H898" s="44"/>
      <c r="I898" s="59"/>
      <c r="J898" s="60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44"/>
      <c r="E899" s="44"/>
      <c r="F899" s="44"/>
      <c r="G899" s="44"/>
      <c r="H899" s="44"/>
      <c r="I899" s="59"/>
      <c r="J899" s="60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44"/>
      <c r="E900" s="44"/>
      <c r="F900" s="44"/>
      <c r="G900" s="44"/>
      <c r="H900" s="44"/>
      <c r="I900" s="59"/>
      <c r="J900" s="60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44"/>
      <c r="E901" s="44"/>
      <c r="F901" s="44"/>
      <c r="G901" s="44"/>
      <c r="H901" s="44"/>
      <c r="I901" s="59"/>
      <c r="J901" s="60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44"/>
      <c r="E902" s="44"/>
      <c r="F902" s="44"/>
      <c r="G902" s="44"/>
      <c r="H902" s="44"/>
      <c r="I902" s="59"/>
      <c r="J902" s="60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44"/>
      <c r="E903" s="44"/>
      <c r="F903" s="44"/>
      <c r="G903" s="44"/>
      <c r="H903" s="44"/>
      <c r="I903" s="59"/>
      <c r="J903" s="60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44"/>
      <c r="E904" s="44"/>
      <c r="F904" s="44"/>
      <c r="G904" s="44"/>
      <c r="H904" s="44"/>
      <c r="I904" s="59"/>
      <c r="J904" s="60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44"/>
      <c r="E905" s="44"/>
      <c r="F905" s="44"/>
      <c r="G905" s="44"/>
      <c r="H905" s="44"/>
      <c r="I905" s="59"/>
      <c r="J905" s="60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44"/>
      <c r="E906" s="44"/>
      <c r="F906" s="44"/>
      <c r="G906" s="44"/>
      <c r="H906" s="44"/>
      <c r="I906" s="59"/>
      <c r="J906" s="60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44"/>
      <c r="E907" s="44"/>
      <c r="F907" s="44"/>
      <c r="G907" s="44"/>
      <c r="H907" s="44"/>
      <c r="I907" s="59"/>
      <c r="J907" s="60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44"/>
      <c r="E908" s="44"/>
      <c r="F908" s="44"/>
      <c r="G908" s="44"/>
      <c r="H908" s="44"/>
      <c r="I908" s="59"/>
      <c r="J908" s="60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44"/>
      <c r="E909" s="44"/>
      <c r="F909" s="44"/>
      <c r="G909" s="44"/>
      <c r="H909" s="44"/>
      <c r="I909" s="59"/>
      <c r="J909" s="60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44"/>
      <c r="E910" s="44"/>
      <c r="F910" s="44"/>
      <c r="G910" s="44"/>
      <c r="H910" s="44"/>
      <c r="I910" s="59"/>
      <c r="J910" s="60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44"/>
      <c r="E911" s="44"/>
      <c r="F911" s="44"/>
      <c r="G911" s="44"/>
      <c r="H911" s="44"/>
      <c r="I911" s="59"/>
      <c r="J911" s="60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44"/>
      <c r="E912" s="44"/>
      <c r="F912" s="44"/>
      <c r="G912" s="44"/>
      <c r="H912" s="44"/>
      <c r="I912" s="59"/>
      <c r="J912" s="60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44"/>
      <c r="E913" s="44"/>
      <c r="F913" s="44"/>
      <c r="G913" s="44"/>
      <c r="H913" s="44"/>
      <c r="I913" s="59"/>
      <c r="J913" s="60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44"/>
      <c r="E914" s="44"/>
      <c r="F914" s="44"/>
      <c r="G914" s="44"/>
      <c r="H914" s="44"/>
      <c r="I914" s="59"/>
      <c r="J914" s="60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44"/>
      <c r="E915" s="44"/>
      <c r="F915" s="44"/>
      <c r="G915" s="44"/>
      <c r="H915" s="44"/>
      <c r="I915" s="59"/>
      <c r="J915" s="60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44"/>
      <c r="E916" s="44"/>
      <c r="F916" s="44"/>
      <c r="G916" s="44"/>
      <c r="H916" s="44"/>
      <c r="I916" s="59"/>
      <c r="J916" s="60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44"/>
      <c r="E917" s="44"/>
      <c r="F917" s="44"/>
      <c r="G917" s="44"/>
      <c r="H917" s="44"/>
      <c r="I917" s="59"/>
      <c r="J917" s="60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44"/>
      <c r="E918" s="44"/>
      <c r="F918" s="44"/>
      <c r="G918" s="44"/>
      <c r="H918" s="44"/>
      <c r="I918" s="59"/>
      <c r="J918" s="60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44"/>
      <c r="E919" s="44"/>
      <c r="F919" s="44"/>
      <c r="G919" s="44"/>
      <c r="H919" s="44"/>
      <c r="I919" s="59"/>
      <c r="J919" s="60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44"/>
      <c r="E920" s="44"/>
      <c r="F920" s="44"/>
      <c r="G920" s="44"/>
      <c r="H920" s="44"/>
      <c r="I920" s="59"/>
      <c r="J920" s="60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44"/>
      <c r="E921" s="44"/>
      <c r="F921" s="44"/>
      <c r="G921" s="44"/>
      <c r="H921" s="44"/>
      <c r="I921" s="59"/>
      <c r="J921" s="60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44"/>
      <c r="E922" s="44"/>
      <c r="F922" s="44"/>
      <c r="G922" s="44"/>
      <c r="H922" s="44"/>
      <c r="I922" s="59"/>
      <c r="J922" s="60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44"/>
      <c r="E923" s="44"/>
      <c r="F923" s="44"/>
      <c r="G923" s="44"/>
      <c r="H923" s="44"/>
      <c r="I923" s="59"/>
      <c r="J923" s="60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44"/>
      <c r="E924" s="44"/>
      <c r="F924" s="44"/>
      <c r="G924" s="44"/>
      <c r="H924" s="44"/>
      <c r="I924" s="59"/>
      <c r="J924" s="60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44"/>
      <c r="E925" s="44"/>
      <c r="F925" s="44"/>
      <c r="G925" s="44"/>
      <c r="H925" s="44"/>
      <c r="I925" s="59"/>
      <c r="J925" s="60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44"/>
      <c r="E926" s="44"/>
      <c r="F926" s="44"/>
      <c r="G926" s="44"/>
      <c r="H926" s="44"/>
      <c r="I926" s="59"/>
      <c r="J926" s="60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44"/>
      <c r="E927" s="44"/>
      <c r="F927" s="44"/>
      <c r="G927" s="44"/>
      <c r="H927" s="44"/>
      <c r="I927" s="59"/>
      <c r="J927" s="60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44"/>
      <c r="E928" s="44"/>
      <c r="F928" s="44"/>
      <c r="G928" s="44"/>
      <c r="H928" s="44"/>
      <c r="I928" s="59"/>
      <c r="J928" s="60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44"/>
      <c r="E929" s="44"/>
      <c r="F929" s="44"/>
      <c r="G929" s="44"/>
      <c r="H929" s="44"/>
      <c r="I929" s="59"/>
      <c r="J929" s="60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44"/>
      <c r="E930" s="44"/>
      <c r="F930" s="44"/>
      <c r="G930" s="44"/>
      <c r="H930" s="44"/>
      <c r="I930" s="59"/>
      <c r="J930" s="60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44"/>
      <c r="E931" s="44"/>
      <c r="F931" s="44"/>
      <c r="G931" s="44"/>
      <c r="H931" s="44"/>
      <c r="I931" s="59"/>
      <c r="J931" s="60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44"/>
      <c r="E932" s="44"/>
      <c r="F932" s="44"/>
      <c r="G932" s="44"/>
      <c r="H932" s="44"/>
      <c r="I932" s="59"/>
      <c r="J932" s="60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44"/>
      <c r="E933" s="44"/>
      <c r="F933" s="44"/>
      <c r="G933" s="44"/>
      <c r="H933" s="44"/>
      <c r="I933" s="59"/>
      <c r="J933" s="60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44"/>
      <c r="E934" s="44"/>
      <c r="F934" s="44"/>
      <c r="G934" s="44"/>
      <c r="H934" s="44"/>
      <c r="I934" s="59"/>
      <c r="J934" s="60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44"/>
      <c r="E935" s="44"/>
      <c r="F935" s="44"/>
      <c r="G935" s="44"/>
      <c r="H935" s="44"/>
      <c r="I935" s="59"/>
      <c r="J935" s="60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44"/>
      <c r="E936" s="44"/>
      <c r="F936" s="44"/>
      <c r="G936" s="44"/>
      <c r="H936" s="44"/>
      <c r="I936" s="59"/>
      <c r="J936" s="60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44"/>
      <c r="E937" s="44"/>
      <c r="F937" s="44"/>
      <c r="G937" s="44"/>
      <c r="H937" s="44"/>
      <c r="I937" s="59"/>
      <c r="J937" s="60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44"/>
      <c r="E938" s="44"/>
      <c r="F938" s="44"/>
      <c r="G938" s="44"/>
      <c r="H938" s="44"/>
      <c r="I938" s="59"/>
      <c r="J938" s="60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44"/>
      <c r="E939" s="44"/>
      <c r="F939" s="44"/>
      <c r="G939" s="44"/>
      <c r="H939" s="44"/>
      <c r="I939" s="59"/>
      <c r="J939" s="60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44"/>
      <c r="E940" s="44"/>
      <c r="F940" s="44"/>
      <c r="G940" s="44"/>
      <c r="H940" s="44"/>
      <c r="I940" s="59"/>
      <c r="J940" s="60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44"/>
      <c r="E941" s="44"/>
      <c r="F941" s="44"/>
      <c r="G941" s="44"/>
      <c r="H941" s="44"/>
      <c r="I941" s="59"/>
      <c r="J941" s="60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44"/>
      <c r="E942" s="44"/>
      <c r="F942" s="44"/>
      <c r="G942" s="44"/>
      <c r="H942" s="44"/>
      <c r="I942" s="59"/>
      <c r="J942" s="60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44"/>
      <c r="E943" s="44"/>
      <c r="F943" s="44"/>
      <c r="G943" s="44"/>
      <c r="H943" s="44"/>
      <c r="I943" s="59"/>
      <c r="J943" s="60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44"/>
      <c r="E944" s="44"/>
      <c r="F944" s="44"/>
      <c r="G944" s="44"/>
      <c r="H944" s="44"/>
      <c r="I944" s="59"/>
      <c r="J944" s="60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44"/>
      <c r="E945" s="44"/>
      <c r="F945" s="44"/>
      <c r="G945" s="44"/>
      <c r="H945" s="44"/>
      <c r="I945" s="59"/>
      <c r="J945" s="60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44"/>
      <c r="E946" s="44"/>
      <c r="F946" s="44"/>
      <c r="G946" s="44"/>
      <c r="H946" s="44"/>
      <c r="I946" s="59"/>
      <c r="J946" s="60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44"/>
      <c r="E947" s="44"/>
      <c r="F947" s="44"/>
      <c r="G947" s="44"/>
      <c r="H947" s="44"/>
      <c r="I947" s="59"/>
      <c r="J947" s="60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44"/>
      <c r="E948" s="44"/>
      <c r="F948" s="44"/>
      <c r="G948" s="44"/>
      <c r="H948" s="44"/>
      <c r="I948" s="59"/>
      <c r="J948" s="60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44"/>
      <c r="E949" s="44"/>
      <c r="F949" s="44"/>
      <c r="G949" s="44"/>
      <c r="H949" s="44"/>
      <c r="I949" s="59"/>
      <c r="J949" s="60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44"/>
      <c r="E950" s="44"/>
      <c r="F950" s="44"/>
      <c r="G950" s="44"/>
      <c r="H950" s="44"/>
      <c r="I950" s="59"/>
      <c r="J950" s="60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44"/>
      <c r="E951" s="44"/>
      <c r="F951" s="44"/>
      <c r="G951" s="44"/>
      <c r="H951" s="44"/>
      <c r="I951" s="59"/>
      <c r="J951" s="60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44"/>
      <c r="E952" s="44"/>
      <c r="F952" s="44"/>
      <c r="G952" s="44"/>
      <c r="H952" s="44"/>
      <c r="I952" s="59"/>
      <c r="J952" s="60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44"/>
      <c r="E953" s="44"/>
      <c r="F953" s="44"/>
      <c r="G953" s="44"/>
      <c r="H953" s="44"/>
      <c r="I953" s="59"/>
      <c r="J953" s="60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44"/>
      <c r="E954" s="44"/>
      <c r="F954" s="44"/>
      <c r="G954" s="44"/>
      <c r="H954" s="44"/>
      <c r="I954" s="59"/>
      <c r="J954" s="60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44"/>
      <c r="E955" s="44"/>
      <c r="F955" s="44"/>
      <c r="G955" s="44"/>
      <c r="H955" s="44"/>
      <c r="I955" s="59"/>
      <c r="J955" s="60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44"/>
      <c r="E956" s="44"/>
      <c r="F956" s="44"/>
      <c r="G956" s="44"/>
      <c r="H956" s="44"/>
      <c r="I956" s="59"/>
      <c r="J956" s="60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44"/>
      <c r="E957" s="44"/>
      <c r="F957" s="44"/>
      <c r="G957" s="44"/>
      <c r="H957" s="44"/>
      <c r="I957" s="59"/>
      <c r="J957" s="60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44"/>
      <c r="E958" s="44"/>
      <c r="F958" s="44"/>
      <c r="G958" s="44"/>
      <c r="H958" s="44"/>
      <c r="I958" s="59"/>
      <c r="J958" s="60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44"/>
      <c r="E959" s="44"/>
      <c r="F959" s="44"/>
      <c r="G959" s="44"/>
      <c r="H959" s="44"/>
      <c r="I959" s="59"/>
      <c r="J959" s="60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44"/>
      <c r="E960" s="44"/>
      <c r="F960" s="44"/>
      <c r="G960" s="44"/>
      <c r="H960" s="44"/>
      <c r="I960" s="59"/>
      <c r="J960" s="60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44"/>
      <c r="E961" s="44"/>
      <c r="F961" s="44"/>
      <c r="G961" s="44"/>
      <c r="H961" s="44"/>
      <c r="I961" s="59"/>
      <c r="J961" s="60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44"/>
      <c r="E962" s="44"/>
      <c r="F962" s="44"/>
      <c r="G962" s="44"/>
      <c r="H962" s="44"/>
      <c r="I962" s="59"/>
      <c r="J962" s="60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44"/>
      <c r="E963" s="44"/>
      <c r="F963" s="44"/>
      <c r="G963" s="44"/>
      <c r="H963" s="44"/>
      <c r="I963" s="59"/>
      <c r="J963" s="60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44"/>
      <c r="E964" s="44"/>
      <c r="F964" s="44"/>
      <c r="G964" s="44"/>
      <c r="H964" s="44"/>
      <c r="I964" s="59"/>
      <c r="J964" s="60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44"/>
      <c r="E965" s="44"/>
      <c r="F965" s="44"/>
      <c r="G965" s="44"/>
      <c r="H965" s="44"/>
      <c r="I965" s="59"/>
      <c r="J965" s="60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44"/>
      <c r="E966" s="44"/>
      <c r="F966" s="44"/>
      <c r="G966" s="44"/>
      <c r="H966" s="44"/>
      <c r="I966" s="59"/>
      <c r="J966" s="60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44"/>
      <c r="E967" s="44"/>
      <c r="F967" s="44"/>
      <c r="G967" s="44"/>
      <c r="H967" s="44"/>
      <c r="I967" s="59"/>
      <c r="J967" s="60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44"/>
      <c r="E968" s="44"/>
      <c r="F968" s="44"/>
      <c r="G968" s="44"/>
      <c r="H968" s="44"/>
      <c r="I968" s="59"/>
      <c r="J968" s="60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44"/>
      <c r="E969" s="44"/>
      <c r="F969" s="44"/>
      <c r="G969" s="44"/>
      <c r="H969" s="44"/>
      <c r="I969" s="59"/>
      <c r="J969" s="60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44"/>
      <c r="E970" s="44"/>
      <c r="F970" s="44"/>
      <c r="G970" s="44"/>
      <c r="H970" s="44"/>
      <c r="I970" s="59"/>
      <c r="J970" s="60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44"/>
      <c r="E971" s="44"/>
      <c r="F971" s="44"/>
      <c r="G971" s="44"/>
      <c r="H971" s="44"/>
      <c r="I971" s="59"/>
      <c r="J971" s="60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44"/>
      <c r="E972" s="44"/>
      <c r="F972" s="44"/>
      <c r="G972" s="44"/>
      <c r="H972" s="44"/>
      <c r="I972" s="59"/>
      <c r="J972" s="60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44"/>
      <c r="E973" s="44"/>
      <c r="F973" s="44"/>
      <c r="G973" s="44"/>
      <c r="H973" s="44"/>
      <c r="I973" s="59"/>
      <c r="J973" s="60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44"/>
      <c r="E974" s="44"/>
      <c r="F974" s="44"/>
      <c r="G974" s="44"/>
      <c r="H974" s="44"/>
      <c r="I974" s="59"/>
      <c r="J974" s="60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44"/>
      <c r="E975" s="44"/>
      <c r="F975" s="44"/>
      <c r="G975" s="44"/>
      <c r="H975" s="44"/>
      <c r="I975" s="59"/>
      <c r="J975" s="60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44"/>
      <c r="E976" s="44"/>
      <c r="F976" s="44"/>
      <c r="G976" s="44"/>
      <c r="H976" s="44"/>
      <c r="I976" s="59"/>
      <c r="J976" s="60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44"/>
      <c r="E977" s="44"/>
      <c r="F977" s="44"/>
      <c r="G977" s="44"/>
      <c r="H977" s="44"/>
      <c r="I977" s="59"/>
      <c r="J977" s="60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44"/>
      <c r="E978" s="44"/>
      <c r="F978" s="44"/>
      <c r="G978" s="44"/>
      <c r="H978" s="44"/>
      <c r="I978" s="59"/>
      <c r="J978" s="60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44"/>
      <c r="E979" s="44"/>
      <c r="F979" s="44"/>
      <c r="G979" s="44"/>
      <c r="H979" s="44"/>
      <c r="I979" s="59"/>
      <c r="J979" s="60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44"/>
      <c r="E980" s="44"/>
      <c r="F980" s="44"/>
      <c r="G980" s="44"/>
      <c r="H980" s="44"/>
      <c r="I980" s="59"/>
      <c r="J980" s="60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44"/>
      <c r="E981" s="44"/>
      <c r="F981" s="44"/>
      <c r="G981" s="44"/>
      <c r="H981" s="44"/>
      <c r="I981" s="59"/>
      <c r="J981" s="60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44"/>
      <c r="E982" s="44"/>
      <c r="F982" s="44"/>
      <c r="G982" s="44"/>
      <c r="H982" s="44"/>
      <c r="I982" s="59"/>
      <c r="J982" s="60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44"/>
      <c r="E983" s="44"/>
      <c r="F983" s="44"/>
      <c r="G983" s="44"/>
      <c r="H983" s="44"/>
      <c r="I983" s="59"/>
      <c r="J983" s="60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44"/>
      <c r="E984" s="44"/>
      <c r="F984" s="44"/>
      <c r="G984" s="44"/>
      <c r="H984" s="44"/>
      <c r="I984" s="59"/>
      <c r="J984" s="60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44"/>
      <c r="E985" s="44"/>
      <c r="F985" s="44"/>
      <c r="G985" s="44"/>
      <c r="H985" s="44"/>
      <c r="I985" s="59"/>
      <c r="J985" s="60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44"/>
      <c r="E986" s="44"/>
      <c r="F986" s="44"/>
      <c r="G986" s="44"/>
      <c r="H986" s="44"/>
      <c r="I986" s="59"/>
      <c r="J986" s="60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44"/>
      <c r="E987" s="44"/>
      <c r="F987" s="44"/>
      <c r="G987" s="44"/>
      <c r="H987" s="44"/>
      <c r="I987" s="59"/>
      <c r="J987" s="60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44"/>
      <c r="E988" s="44"/>
      <c r="F988" s="44"/>
      <c r="G988" s="44"/>
      <c r="H988" s="44"/>
      <c r="I988" s="59"/>
      <c r="J988" s="60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44"/>
      <c r="E989" s="44"/>
      <c r="F989" s="44"/>
      <c r="G989" s="44"/>
      <c r="H989" s="44"/>
      <c r="I989" s="59"/>
      <c r="J989" s="60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44"/>
      <c r="E990" s="44"/>
      <c r="F990" s="44"/>
      <c r="G990" s="44"/>
      <c r="H990" s="44"/>
      <c r="I990" s="59"/>
      <c r="J990" s="60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44"/>
      <c r="E991" s="44"/>
      <c r="F991" s="44"/>
      <c r="G991" s="44"/>
      <c r="H991" s="44"/>
      <c r="I991" s="59"/>
      <c r="J991" s="60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44"/>
      <c r="E992" s="44"/>
      <c r="F992" s="44"/>
      <c r="G992" s="44"/>
      <c r="H992" s="44"/>
      <c r="I992" s="59"/>
      <c r="J992" s="60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44"/>
      <c r="E993" s="44"/>
      <c r="F993" s="44"/>
      <c r="G993" s="44"/>
      <c r="H993" s="44"/>
      <c r="I993" s="59"/>
      <c r="J993" s="60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44"/>
      <c r="E994" s="44"/>
      <c r="F994" s="44"/>
      <c r="G994" s="44"/>
      <c r="H994" s="44"/>
      <c r="I994" s="59"/>
      <c r="J994" s="60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44"/>
      <c r="E995" s="44"/>
      <c r="F995" s="44"/>
      <c r="G995" s="44"/>
      <c r="H995" s="44"/>
      <c r="I995" s="59"/>
      <c r="J995" s="60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44"/>
      <c r="E996" s="44"/>
      <c r="F996" s="44"/>
      <c r="G996" s="44"/>
      <c r="H996" s="44"/>
      <c r="I996" s="59"/>
      <c r="J996" s="60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44"/>
      <c r="E997" s="44"/>
      <c r="F997" s="44"/>
      <c r="G997" s="44"/>
      <c r="H997" s="44"/>
      <c r="I997" s="59"/>
      <c r="J997" s="60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44"/>
      <c r="E998" s="44"/>
      <c r="F998" s="44"/>
      <c r="G998" s="44"/>
      <c r="H998" s="44"/>
      <c r="I998" s="59"/>
      <c r="J998" s="60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44"/>
      <c r="E999" s="44"/>
      <c r="F999" s="44"/>
      <c r="G999" s="44"/>
      <c r="H999" s="44"/>
      <c r="I999" s="59"/>
      <c r="J999" s="60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44"/>
      <c r="E1000" s="44"/>
      <c r="F1000" s="44"/>
      <c r="G1000" s="44"/>
      <c r="H1000" s="44"/>
      <c r="I1000" s="59"/>
      <c r="J1000" s="60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autoFilter ref="$A$5:$J$39"/>
  <mergeCells count="1">
    <mergeCell ref="B2:J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ABF8F"/>
    <pageSetUpPr/>
  </sheetPr>
  <sheetViews>
    <sheetView showGridLines="0" workbookViewId="0"/>
  </sheetViews>
  <sheetFormatPr customHeight="1" defaultColWidth="12.63" defaultRowHeight="15.0" outlineLevelRow="1"/>
  <cols>
    <col customWidth="1" min="1" max="1" width="3.63"/>
    <col customWidth="1" min="2" max="2" width="38.75"/>
    <col customWidth="1" min="3" max="3" width="7.0"/>
    <col customWidth="1" min="4" max="4" width="6.13"/>
    <col customWidth="1" min="5" max="5" width="6.75"/>
    <col customWidth="1" min="6" max="6" width="9.13"/>
    <col customWidth="1" min="7" max="7" width="6.75"/>
    <col customWidth="1" min="8" max="8" width="7.0"/>
    <col customWidth="1" min="9" max="9" width="8.38"/>
    <col customWidth="1" min="10" max="10" width="11.5"/>
    <col customWidth="1" min="11" max="11" width="10.5"/>
    <col customWidth="1" min="12" max="12" width="10.0"/>
    <col customWidth="1" min="13" max="13" width="3.5"/>
    <col customWidth="1" min="14" max="14" width="5.0"/>
    <col customWidth="1" min="15" max="15" width="7.25"/>
    <col customWidth="1" min="16" max="16" width="33.25"/>
    <col customWidth="1" min="17" max="17" width="9.0"/>
    <col customWidth="1" min="18" max="18" width="11.88"/>
    <col customWidth="1" min="19" max="26" width="10.0"/>
  </cols>
  <sheetData>
    <row r="1">
      <c r="J1" s="3"/>
      <c r="N1" s="22"/>
    </row>
    <row r="2">
      <c r="B2" s="95" t="s">
        <v>157</v>
      </c>
      <c r="N2" s="22"/>
    </row>
    <row r="3">
      <c r="J3" s="3"/>
      <c r="L3" s="4"/>
      <c r="M3" s="4"/>
      <c r="N3" s="22"/>
      <c r="O3" s="4"/>
      <c r="P3" s="4"/>
      <c r="Q3" s="4"/>
      <c r="R3" s="4"/>
      <c r="S3" s="4"/>
    </row>
    <row r="4">
      <c r="J4" s="3"/>
      <c r="L4" s="4"/>
      <c r="M4" s="4"/>
      <c r="N4" s="22"/>
      <c r="O4" s="4"/>
      <c r="P4" s="4"/>
      <c r="Q4" s="4"/>
      <c r="R4" s="4"/>
      <c r="S4" s="4"/>
    </row>
    <row r="5" ht="39.75" customHeight="1">
      <c r="A5" s="96" t="s">
        <v>1</v>
      </c>
      <c r="B5" s="97" t="s">
        <v>2</v>
      </c>
      <c r="C5" s="97" t="s">
        <v>3</v>
      </c>
      <c r="D5" s="63" t="s">
        <v>4</v>
      </c>
      <c r="E5" s="63" t="s">
        <v>158</v>
      </c>
      <c r="F5" s="63" t="s">
        <v>159</v>
      </c>
      <c r="G5" s="63" t="s">
        <v>6</v>
      </c>
      <c r="H5" s="63" t="s">
        <v>7</v>
      </c>
      <c r="I5" s="63" t="s">
        <v>8</v>
      </c>
      <c r="J5" s="65" t="s">
        <v>9</v>
      </c>
      <c r="L5" s="4"/>
      <c r="M5" s="9"/>
      <c r="N5" s="67"/>
      <c r="O5" s="11"/>
      <c r="P5" s="11"/>
      <c r="Q5" s="10"/>
      <c r="R5" s="12"/>
      <c r="S5" s="4"/>
    </row>
    <row r="6">
      <c r="A6" s="14">
        <v>1.0</v>
      </c>
      <c r="B6" s="14" t="s">
        <v>160</v>
      </c>
      <c r="C6" s="14" t="s">
        <v>17</v>
      </c>
      <c r="D6" s="15">
        <v>9.0</v>
      </c>
      <c r="E6" s="15">
        <v>0.0</v>
      </c>
      <c r="F6" s="15">
        <v>0.0</v>
      </c>
      <c r="G6" s="15">
        <v>1.0</v>
      </c>
      <c r="H6" s="98">
        <f t="shared" ref="H6:H258" si="1">(D6+E6+F6)-G6</f>
        <v>8</v>
      </c>
      <c r="I6" s="17">
        <v>250.0</v>
      </c>
      <c r="J6" s="18">
        <f t="shared" ref="J6:J258" si="2">H6*I6</f>
        <v>2000</v>
      </c>
      <c r="L6" s="4"/>
      <c r="M6" s="4"/>
      <c r="N6" s="22"/>
      <c r="O6" s="4"/>
      <c r="P6" s="4"/>
      <c r="Q6" s="23"/>
      <c r="R6" s="3"/>
      <c r="S6" s="4"/>
    </row>
    <row r="7">
      <c r="A7" s="13">
        <v>2.0</v>
      </c>
      <c r="B7" s="14" t="s">
        <v>161</v>
      </c>
      <c r="C7" s="19" t="s">
        <v>17</v>
      </c>
      <c r="D7" s="20">
        <v>1.0</v>
      </c>
      <c r="E7" s="20">
        <v>0.0</v>
      </c>
      <c r="F7" s="20">
        <v>0.0</v>
      </c>
      <c r="G7" s="20">
        <v>0.0</v>
      </c>
      <c r="H7" s="98">
        <f t="shared" si="1"/>
        <v>1</v>
      </c>
      <c r="I7" s="99">
        <v>1190.0</v>
      </c>
      <c r="J7" s="18">
        <f t="shared" si="2"/>
        <v>1190</v>
      </c>
      <c r="L7" s="4"/>
      <c r="M7" s="100"/>
      <c r="N7" s="22"/>
      <c r="O7" s="101"/>
      <c r="P7" s="4"/>
      <c r="Q7" s="102"/>
      <c r="R7" s="3"/>
      <c r="S7" s="4"/>
    </row>
    <row r="8">
      <c r="A8" s="14">
        <v>3.0</v>
      </c>
      <c r="B8" s="14" t="s">
        <v>162</v>
      </c>
      <c r="C8" s="14" t="s">
        <v>17</v>
      </c>
      <c r="D8" s="15">
        <v>9.0</v>
      </c>
      <c r="E8" s="15">
        <v>0.0</v>
      </c>
      <c r="F8" s="15">
        <v>0.0</v>
      </c>
      <c r="G8" s="15">
        <v>1.0</v>
      </c>
      <c r="H8" s="98">
        <f t="shared" si="1"/>
        <v>8</v>
      </c>
      <c r="I8" s="17">
        <v>1990.0</v>
      </c>
      <c r="J8" s="18">
        <f t="shared" si="2"/>
        <v>15920</v>
      </c>
      <c r="L8" s="4"/>
      <c r="M8" s="4"/>
      <c r="N8" s="22"/>
      <c r="O8" s="4"/>
      <c r="P8" s="4"/>
      <c r="Q8" s="4"/>
      <c r="R8" s="3"/>
      <c r="S8" s="4"/>
    </row>
    <row r="9">
      <c r="A9" s="14">
        <v>4.0</v>
      </c>
      <c r="B9" s="14" t="s">
        <v>163</v>
      </c>
      <c r="C9" s="14" t="s">
        <v>17</v>
      </c>
      <c r="D9" s="15">
        <v>20.0</v>
      </c>
      <c r="E9" s="15">
        <v>0.0</v>
      </c>
      <c r="F9" s="15">
        <v>0.0</v>
      </c>
      <c r="G9" s="15">
        <v>8.0</v>
      </c>
      <c r="H9" s="98">
        <f t="shared" si="1"/>
        <v>12</v>
      </c>
      <c r="I9" s="14">
        <v>533.0</v>
      </c>
      <c r="J9" s="18">
        <f t="shared" si="2"/>
        <v>6396</v>
      </c>
      <c r="L9" s="4"/>
      <c r="M9" s="4"/>
      <c r="N9" s="22"/>
      <c r="O9" s="4"/>
      <c r="P9" s="4"/>
      <c r="Q9" s="4"/>
      <c r="R9" s="3"/>
      <c r="S9" s="4"/>
    </row>
    <row r="10">
      <c r="A10" s="14">
        <v>5.0</v>
      </c>
      <c r="B10" s="14" t="s">
        <v>164</v>
      </c>
      <c r="C10" s="14" t="s">
        <v>165</v>
      </c>
      <c r="D10" s="15">
        <v>0.0</v>
      </c>
      <c r="E10" s="15">
        <v>0.0</v>
      </c>
      <c r="F10" s="15">
        <v>7.0</v>
      </c>
      <c r="G10" s="15">
        <v>7.0</v>
      </c>
      <c r="H10" s="98">
        <f t="shared" si="1"/>
        <v>0</v>
      </c>
      <c r="I10" s="17">
        <v>4119.0</v>
      </c>
      <c r="J10" s="18">
        <f t="shared" si="2"/>
        <v>0</v>
      </c>
      <c r="L10" s="4"/>
      <c r="M10" s="4"/>
      <c r="N10" s="22"/>
      <c r="O10" s="4"/>
      <c r="P10" s="4"/>
      <c r="Q10" s="23"/>
      <c r="R10" s="3"/>
      <c r="S10" s="4"/>
    </row>
    <row r="11">
      <c r="A11" s="13">
        <v>6.0</v>
      </c>
      <c r="B11" s="14" t="s">
        <v>166</v>
      </c>
      <c r="C11" s="14" t="s">
        <v>165</v>
      </c>
      <c r="D11" s="15">
        <v>0.0</v>
      </c>
      <c r="E11" s="15">
        <v>8.0</v>
      </c>
      <c r="F11" s="15">
        <v>2.0</v>
      </c>
      <c r="G11" s="25">
        <v>9.0</v>
      </c>
      <c r="H11" s="98">
        <f t="shared" si="1"/>
        <v>1</v>
      </c>
      <c r="I11" s="17">
        <v>2540.0</v>
      </c>
      <c r="J11" s="18">
        <f t="shared" si="2"/>
        <v>2540</v>
      </c>
      <c r="L11" s="4"/>
      <c r="M11" s="100"/>
      <c r="N11" s="22"/>
      <c r="O11" s="4"/>
      <c r="P11" s="4"/>
      <c r="Q11" s="23"/>
      <c r="R11" s="3"/>
      <c r="S11" s="4"/>
    </row>
    <row r="12">
      <c r="A12" s="14">
        <v>7.0</v>
      </c>
      <c r="B12" s="14" t="s">
        <v>167</v>
      </c>
      <c r="C12" s="14" t="s">
        <v>17</v>
      </c>
      <c r="D12" s="15">
        <v>5.0</v>
      </c>
      <c r="E12" s="15">
        <v>0.0</v>
      </c>
      <c r="F12" s="15">
        <v>0.0</v>
      </c>
      <c r="G12" s="25">
        <v>1.0</v>
      </c>
      <c r="H12" s="98">
        <f t="shared" si="1"/>
        <v>4</v>
      </c>
      <c r="I12" s="17">
        <v>1950.0</v>
      </c>
      <c r="J12" s="18">
        <f t="shared" si="2"/>
        <v>7800</v>
      </c>
      <c r="L12" s="4"/>
      <c r="M12" s="4"/>
      <c r="N12" s="22"/>
      <c r="O12" s="4"/>
      <c r="P12" s="4"/>
      <c r="Q12" s="23"/>
      <c r="R12" s="3"/>
      <c r="S12" s="4"/>
    </row>
    <row r="13">
      <c r="A13" s="14">
        <v>8.0</v>
      </c>
      <c r="B13" s="14" t="s">
        <v>168</v>
      </c>
      <c r="C13" s="14" t="s">
        <v>17</v>
      </c>
      <c r="D13" s="15">
        <v>10.0</v>
      </c>
      <c r="E13" s="15">
        <v>0.0</v>
      </c>
      <c r="F13" s="15">
        <v>0.0</v>
      </c>
      <c r="G13" s="15">
        <v>0.0</v>
      </c>
      <c r="H13" s="98">
        <f t="shared" si="1"/>
        <v>10</v>
      </c>
      <c r="I13" s="17">
        <v>750.0</v>
      </c>
      <c r="J13" s="18">
        <f t="shared" si="2"/>
        <v>7500</v>
      </c>
      <c r="L13" s="4"/>
      <c r="M13" s="4"/>
      <c r="N13" s="22"/>
      <c r="O13" s="4"/>
      <c r="P13" s="4"/>
      <c r="Q13" s="23"/>
      <c r="R13" s="3"/>
      <c r="S13" s="4"/>
    </row>
    <row r="14">
      <c r="A14" s="13">
        <v>9.0</v>
      </c>
      <c r="B14" s="14" t="s">
        <v>169</v>
      </c>
      <c r="C14" s="14" t="s">
        <v>17</v>
      </c>
      <c r="D14" s="15">
        <v>10.0</v>
      </c>
      <c r="E14" s="15">
        <v>0.0</v>
      </c>
      <c r="F14" s="15">
        <v>0.0</v>
      </c>
      <c r="G14" s="15">
        <v>0.0</v>
      </c>
      <c r="H14" s="98">
        <f t="shared" si="1"/>
        <v>10</v>
      </c>
      <c r="I14" s="17">
        <v>650.0</v>
      </c>
      <c r="J14" s="18">
        <f t="shared" si="2"/>
        <v>6500</v>
      </c>
      <c r="L14" s="4"/>
      <c r="M14" s="100"/>
      <c r="N14" s="22"/>
      <c r="O14" s="4"/>
      <c r="P14" s="4"/>
      <c r="Q14" s="23"/>
      <c r="R14" s="3"/>
      <c r="S14" s="4"/>
    </row>
    <row r="15">
      <c r="A15" s="13">
        <v>10.0</v>
      </c>
      <c r="B15" s="14" t="s">
        <v>170</v>
      </c>
      <c r="C15" s="14" t="s">
        <v>171</v>
      </c>
      <c r="D15" s="15">
        <v>3.0</v>
      </c>
      <c r="E15" s="15">
        <v>0.0</v>
      </c>
      <c r="F15" s="15">
        <v>0.0</v>
      </c>
      <c r="G15" s="15">
        <v>1.0</v>
      </c>
      <c r="H15" s="98">
        <f t="shared" si="1"/>
        <v>2</v>
      </c>
      <c r="I15" s="17">
        <v>3665.0</v>
      </c>
      <c r="J15" s="18">
        <f t="shared" si="2"/>
        <v>7330</v>
      </c>
      <c r="L15" s="4"/>
      <c r="M15" s="100"/>
      <c r="N15" s="22"/>
      <c r="O15" s="4"/>
      <c r="P15" s="4"/>
      <c r="Q15" s="23"/>
      <c r="R15" s="3"/>
      <c r="S15" s="4"/>
    </row>
    <row r="16">
      <c r="A16" s="14">
        <v>11.0</v>
      </c>
      <c r="B16" s="14" t="s">
        <v>172</v>
      </c>
      <c r="C16" s="14" t="s">
        <v>173</v>
      </c>
      <c r="D16" s="15">
        <v>0.0</v>
      </c>
      <c r="E16" s="15">
        <v>0.0</v>
      </c>
      <c r="F16" s="15">
        <v>5.0</v>
      </c>
      <c r="G16" s="15">
        <v>1.0</v>
      </c>
      <c r="H16" s="98">
        <f t="shared" si="1"/>
        <v>4</v>
      </c>
      <c r="I16" s="17">
        <v>1672.0</v>
      </c>
      <c r="J16" s="18">
        <f t="shared" si="2"/>
        <v>6688</v>
      </c>
      <c r="L16" s="4"/>
      <c r="M16" s="4"/>
      <c r="N16" s="22"/>
      <c r="O16" s="4"/>
      <c r="P16" s="4"/>
      <c r="Q16" s="23"/>
      <c r="R16" s="3"/>
      <c r="S16" s="4"/>
    </row>
    <row r="17">
      <c r="A17" s="14">
        <v>12.0</v>
      </c>
      <c r="B17" s="14" t="s">
        <v>174</v>
      </c>
      <c r="C17" s="14" t="s">
        <v>17</v>
      </c>
      <c r="D17" s="15">
        <v>0.0</v>
      </c>
      <c r="E17" s="103">
        <v>0.0</v>
      </c>
      <c r="F17" s="15">
        <v>1.0</v>
      </c>
      <c r="G17" s="15">
        <v>0.0</v>
      </c>
      <c r="H17" s="98">
        <f t="shared" si="1"/>
        <v>1</v>
      </c>
      <c r="I17" s="17">
        <v>2989.0</v>
      </c>
      <c r="J17" s="18">
        <f t="shared" si="2"/>
        <v>2989</v>
      </c>
      <c r="L17" s="4"/>
      <c r="M17" s="4"/>
      <c r="N17" s="22"/>
      <c r="O17" s="4"/>
      <c r="P17" s="4"/>
      <c r="Q17" s="23"/>
      <c r="R17" s="3"/>
      <c r="S17" s="4"/>
    </row>
    <row r="18">
      <c r="A18" s="13">
        <v>13.0</v>
      </c>
      <c r="B18" s="14" t="s">
        <v>175</v>
      </c>
      <c r="C18" s="14" t="s">
        <v>176</v>
      </c>
      <c r="D18" s="15">
        <v>4.0</v>
      </c>
      <c r="E18" s="15">
        <v>0.0</v>
      </c>
      <c r="F18" s="25">
        <v>2.0</v>
      </c>
      <c r="G18" s="15">
        <v>2.0</v>
      </c>
      <c r="H18" s="98">
        <f t="shared" si="1"/>
        <v>4</v>
      </c>
      <c r="I18" s="17">
        <v>8400.0</v>
      </c>
      <c r="J18" s="18">
        <f t="shared" si="2"/>
        <v>33600</v>
      </c>
      <c r="L18" s="4"/>
      <c r="M18" s="100"/>
      <c r="N18" s="22"/>
      <c r="O18" s="4"/>
      <c r="P18" s="4"/>
      <c r="Q18" s="23"/>
      <c r="R18" s="3"/>
      <c r="S18" s="4"/>
    </row>
    <row r="19">
      <c r="A19" s="14">
        <v>14.0</v>
      </c>
      <c r="B19" s="14" t="s">
        <v>177</v>
      </c>
      <c r="C19" s="14" t="s">
        <v>178</v>
      </c>
      <c r="D19" s="15">
        <v>5.0</v>
      </c>
      <c r="E19" s="15">
        <v>0.0</v>
      </c>
      <c r="F19" s="15">
        <v>0.0</v>
      </c>
      <c r="G19" s="15">
        <v>1.0</v>
      </c>
      <c r="H19" s="98">
        <f t="shared" si="1"/>
        <v>4</v>
      </c>
      <c r="I19" s="17">
        <v>2300.0</v>
      </c>
      <c r="J19" s="18">
        <f t="shared" si="2"/>
        <v>9200</v>
      </c>
      <c r="L19" s="4"/>
      <c r="M19" s="4"/>
      <c r="N19" s="22"/>
      <c r="O19" s="4"/>
      <c r="P19" s="4"/>
      <c r="Q19" s="23"/>
      <c r="R19" s="3"/>
      <c r="S19" s="4"/>
    </row>
    <row r="20" outlineLevel="1">
      <c r="A20" s="14">
        <v>15.0</v>
      </c>
      <c r="B20" s="14" t="s">
        <v>179</v>
      </c>
      <c r="C20" s="14" t="s">
        <v>17</v>
      </c>
      <c r="D20" s="15">
        <v>0.0</v>
      </c>
      <c r="E20" s="15">
        <v>0.0</v>
      </c>
      <c r="F20" s="15">
        <v>0.0</v>
      </c>
      <c r="G20" s="15">
        <v>0.0</v>
      </c>
      <c r="H20" s="98">
        <f t="shared" si="1"/>
        <v>0</v>
      </c>
      <c r="I20" s="17">
        <v>5844.0</v>
      </c>
      <c r="J20" s="18">
        <f t="shared" si="2"/>
        <v>0</v>
      </c>
      <c r="L20" s="4"/>
      <c r="M20" s="4"/>
      <c r="N20" s="22"/>
      <c r="O20" s="4"/>
      <c r="P20" s="4"/>
      <c r="Q20" s="23"/>
      <c r="R20" s="3"/>
      <c r="S20" s="4"/>
    </row>
    <row r="21" outlineLevel="1">
      <c r="A21" s="104">
        <v>16.0</v>
      </c>
      <c r="B21" s="104" t="s">
        <v>180</v>
      </c>
      <c r="C21" s="104" t="s">
        <v>17</v>
      </c>
      <c r="D21" s="25">
        <v>0.0</v>
      </c>
      <c r="E21" s="25">
        <v>0.0</v>
      </c>
      <c r="F21" s="25">
        <v>1.0</v>
      </c>
      <c r="G21" s="25">
        <v>0.0</v>
      </c>
      <c r="H21" s="98">
        <f t="shared" si="1"/>
        <v>1</v>
      </c>
      <c r="I21" s="105">
        <v>10179.0</v>
      </c>
      <c r="J21" s="18">
        <f t="shared" si="2"/>
        <v>10179</v>
      </c>
      <c r="L21" s="4"/>
      <c r="M21" s="4"/>
      <c r="N21" s="22"/>
      <c r="O21" s="4"/>
      <c r="P21" s="4"/>
      <c r="Q21" s="23"/>
      <c r="R21" s="3"/>
      <c r="S21" s="4"/>
    </row>
    <row r="22" ht="15.75" customHeight="1">
      <c r="A22" s="104">
        <v>17.0</v>
      </c>
      <c r="B22" s="14" t="s">
        <v>181</v>
      </c>
      <c r="C22" s="14" t="s">
        <v>17</v>
      </c>
      <c r="D22" s="15">
        <v>8.0</v>
      </c>
      <c r="E22" s="15">
        <v>0.0</v>
      </c>
      <c r="F22" s="15">
        <v>0.0</v>
      </c>
      <c r="G22" s="15">
        <v>1.0</v>
      </c>
      <c r="H22" s="98">
        <f t="shared" si="1"/>
        <v>7</v>
      </c>
      <c r="I22" s="17">
        <v>1178.0</v>
      </c>
      <c r="J22" s="18">
        <f t="shared" si="2"/>
        <v>8246</v>
      </c>
      <c r="L22" s="4"/>
      <c r="M22" s="4"/>
      <c r="N22" s="22"/>
      <c r="O22" s="4"/>
      <c r="P22" s="4"/>
      <c r="Q22" s="23"/>
      <c r="R22" s="3"/>
      <c r="S22" s="4"/>
    </row>
    <row r="23" ht="15.75" customHeight="1">
      <c r="A23" s="106">
        <v>18.0</v>
      </c>
      <c r="B23" s="14" t="s">
        <v>182</v>
      </c>
      <c r="C23" s="14" t="s">
        <v>17</v>
      </c>
      <c r="D23" s="15">
        <v>2.0</v>
      </c>
      <c r="E23" s="15">
        <v>0.0</v>
      </c>
      <c r="F23" s="15">
        <v>3.0</v>
      </c>
      <c r="G23" s="25">
        <v>5.0</v>
      </c>
      <c r="H23" s="98">
        <f t="shared" si="1"/>
        <v>0</v>
      </c>
      <c r="I23" s="17">
        <v>1389.0</v>
      </c>
      <c r="J23" s="18">
        <f t="shared" si="2"/>
        <v>0</v>
      </c>
      <c r="L23" s="4"/>
      <c r="M23" s="100"/>
      <c r="N23" s="22"/>
      <c r="O23" s="4"/>
      <c r="P23" s="4"/>
      <c r="Q23" s="23"/>
      <c r="R23" s="3"/>
      <c r="S23" s="4"/>
    </row>
    <row r="24" ht="15.75" customHeight="1">
      <c r="A24" s="104">
        <v>19.0</v>
      </c>
      <c r="B24" s="14" t="s">
        <v>183</v>
      </c>
      <c r="C24" s="14" t="s">
        <v>17</v>
      </c>
      <c r="D24" s="15">
        <v>0.0</v>
      </c>
      <c r="E24" s="15">
        <v>0.0</v>
      </c>
      <c r="F24" s="15">
        <v>1.0</v>
      </c>
      <c r="G24" s="15">
        <v>1.0</v>
      </c>
      <c r="H24" s="98">
        <f t="shared" si="1"/>
        <v>0</v>
      </c>
      <c r="I24" s="17">
        <v>3990.0</v>
      </c>
      <c r="J24" s="18">
        <f t="shared" si="2"/>
        <v>0</v>
      </c>
      <c r="L24" s="4"/>
      <c r="M24" s="4"/>
      <c r="N24" s="22"/>
      <c r="O24" s="4"/>
      <c r="P24" s="4"/>
      <c r="Q24" s="23"/>
      <c r="R24" s="3"/>
      <c r="S24" s="4"/>
    </row>
    <row r="25" ht="15.75" customHeight="1">
      <c r="A25" s="104">
        <v>20.0</v>
      </c>
      <c r="B25" s="104" t="s">
        <v>184</v>
      </c>
      <c r="C25" s="104" t="s">
        <v>17</v>
      </c>
      <c r="D25" s="25">
        <v>0.0</v>
      </c>
      <c r="E25" s="25">
        <v>0.0</v>
      </c>
      <c r="F25" s="25">
        <v>5.0</v>
      </c>
      <c r="G25" s="25">
        <v>0.0</v>
      </c>
      <c r="H25" s="98">
        <f t="shared" si="1"/>
        <v>5</v>
      </c>
      <c r="I25" s="105">
        <v>2096.0</v>
      </c>
      <c r="J25" s="18">
        <f t="shared" si="2"/>
        <v>10480</v>
      </c>
      <c r="L25" s="4"/>
      <c r="M25" s="4"/>
      <c r="N25" s="22"/>
      <c r="O25" s="4"/>
      <c r="P25" s="4"/>
      <c r="Q25" s="23"/>
      <c r="R25" s="3"/>
      <c r="S25" s="4"/>
    </row>
    <row r="26" ht="15.75" customHeight="1">
      <c r="A26" s="104">
        <v>21.0</v>
      </c>
      <c r="B26" s="14" t="s">
        <v>185</v>
      </c>
      <c r="C26" s="14" t="s">
        <v>17</v>
      </c>
      <c r="D26" s="15">
        <v>0.0</v>
      </c>
      <c r="E26" s="15">
        <v>0.0</v>
      </c>
      <c r="F26" s="15">
        <v>2.0</v>
      </c>
      <c r="G26" s="15">
        <v>1.0</v>
      </c>
      <c r="H26" s="98">
        <f t="shared" si="1"/>
        <v>1</v>
      </c>
      <c r="I26" s="17">
        <v>3990.0</v>
      </c>
      <c r="J26" s="18">
        <f t="shared" si="2"/>
        <v>3990</v>
      </c>
      <c r="L26" s="4"/>
      <c r="M26" s="4"/>
      <c r="N26" s="22"/>
      <c r="O26" s="4"/>
      <c r="P26" s="4"/>
      <c r="Q26" s="23"/>
      <c r="R26" s="3"/>
      <c r="S26" s="4"/>
    </row>
    <row r="27" ht="15.75" customHeight="1">
      <c r="A27" s="104">
        <v>22.0</v>
      </c>
      <c r="B27" s="14" t="s">
        <v>186</v>
      </c>
      <c r="C27" s="14" t="s">
        <v>17</v>
      </c>
      <c r="D27" s="15">
        <v>0.0</v>
      </c>
      <c r="E27" s="15">
        <v>0.0</v>
      </c>
      <c r="F27" s="15">
        <v>2.0</v>
      </c>
      <c r="G27" s="15">
        <v>1.0</v>
      </c>
      <c r="H27" s="98">
        <f t="shared" si="1"/>
        <v>1</v>
      </c>
      <c r="I27" s="17">
        <v>3449.0</v>
      </c>
      <c r="J27" s="18">
        <f t="shared" si="2"/>
        <v>3449</v>
      </c>
      <c r="L27" s="4"/>
      <c r="M27" s="4"/>
      <c r="N27" s="22"/>
      <c r="O27" s="4"/>
      <c r="P27" s="4"/>
      <c r="Q27" s="23"/>
      <c r="R27" s="3"/>
      <c r="S27" s="4"/>
    </row>
    <row r="28" ht="15.75" customHeight="1">
      <c r="A28" s="104">
        <v>23.0</v>
      </c>
      <c r="B28" s="14" t="s">
        <v>187</v>
      </c>
      <c r="C28" s="14" t="s">
        <v>17</v>
      </c>
      <c r="D28" s="15">
        <v>0.0</v>
      </c>
      <c r="E28" s="15">
        <v>0.0</v>
      </c>
      <c r="F28" s="15">
        <v>3.0</v>
      </c>
      <c r="G28" s="25">
        <v>3.0</v>
      </c>
      <c r="H28" s="98">
        <f t="shared" si="1"/>
        <v>0</v>
      </c>
      <c r="I28" s="17">
        <v>2990.0</v>
      </c>
      <c r="J28" s="18">
        <f t="shared" si="2"/>
        <v>0</v>
      </c>
      <c r="L28" s="4"/>
      <c r="M28" s="4"/>
      <c r="N28" s="22"/>
      <c r="O28" s="4"/>
      <c r="P28" s="4"/>
      <c r="Q28" s="23"/>
      <c r="R28" s="3"/>
      <c r="S28" s="4"/>
    </row>
    <row r="29" ht="15.75" customHeight="1">
      <c r="A29" s="106">
        <v>24.0</v>
      </c>
      <c r="B29" s="104" t="s">
        <v>188</v>
      </c>
      <c r="C29" s="14" t="s">
        <v>173</v>
      </c>
      <c r="D29" s="15">
        <v>0.0</v>
      </c>
      <c r="E29" s="15">
        <v>0.0</v>
      </c>
      <c r="F29" s="25">
        <v>4.0</v>
      </c>
      <c r="G29" s="25">
        <v>0.0</v>
      </c>
      <c r="H29" s="98">
        <f t="shared" si="1"/>
        <v>4</v>
      </c>
      <c r="I29" s="105">
        <v>27581.0</v>
      </c>
      <c r="J29" s="18">
        <f t="shared" si="2"/>
        <v>110324</v>
      </c>
      <c r="L29" s="4"/>
      <c r="M29" s="100"/>
      <c r="N29" s="22"/>
      <c r="O29" s="4"/>
      <c r="P29" s="4"/>
      <c r="Q29" s="23"/>
      <c r="R29" s="3"/>
      <c r="S29" s="4"/>
    </row>
    <row r="30" ht="15.75" customHeight="1">
      <c r="A30" s="104">
        <v>25.0</v>
      </c>
      <c r="B30" s="14" t="s">
        <v>189</v>
      </c>
      <c r="C30" s="14" t="s">
        <v>17</v>
      </c>
      <c r="D30" s="15">
        <v>0.0</v>
      </c>
      <c r="E30" s="15">
        <v>0.0</v>
      </c>
      <c r="F30" s="15">
        <v>2.0</v>
      </c>
      <c r="G30" s="15">
        <v>2.0</v>
      </c>
      <c r="H30" s="98">
        <f t="shared" si="1"/>
        <v>0</v>
      </c>
      <c r="I30" s="17">
        <v>1889.0</v>
      </c>
      <c r="J30" s="18">
        <f t="shared" si="2"/>
        <v>0</v>
      </c>
      <c r="L30" s="4"/>
      <c r="M30" s="4"/>
      <c r="N30" s="22"/>
      <c r="O30" s="4"/>
      <c r="P30" s="4"/>
      <c r="Q30" s="23"/>
      <c r="R30" s="3"/>
      <c r="S30" s="4"/>
    </row>
    <row r="31" ht="15.75" customHeight="1">
      <c r="A31" s="104">
        <v>26.0</v>
      </c>
      <c r="B31" s="14" t="s">
        <v>190</v>
      </c>
      <c r="C31" s="14" t="s">
        <v>17</v>
      </c>
      <c r="D31" s="15">
        <v>0.0</v>
      </c>
      <c r="E31" s="15">
        <v>0.0</v>
      </c>
      <c r="F31" s="15">
        <v>5.0</v>
      </c>
      <c r="G31" s="15">
        <v>1.0</v>
      </c>
      <c r="H31" s="98">
        <f t="shared" si="1"/>
        <v>4</v>
      </c>
      <c r="I31" s="17">
        <v>2350.0</v>
      </c>
      <c r="J31" s="18">
        <f t="shared" si="2"/>
        <v>9400</v>
      </c>
      <c r="L31" s="4"/>
      <c r="M31" s="4"/>
      <c r="N31" s="22"/>
      <c r="O31" s="4"/>
      <c r="P31" s="4"/>
      <c r="Q31" s="23"/>
      <c r="R31" s="3"/>
      <c r="S31" s="4"/>
    </row>
    <row r="32" ht="15.75" customHeight="1">
      <c r="A32" s="104">
        <v>27.0</v>
      </c>
      <c r="B32" s="14" t="s">
        <v>191</v>
      </c>
      <c r="C32" s="14" t="s">
        <v>192</v>
      </c>
      <c r="D32" s="15">
        <v>3.0</v>
      </c>
      <c r="E32" s="15">
        <v>0.0</v>
      </c>
      <c r="F32" s="15">
        <v>0.0</v>
      </c>
      <c r="G32" s="15">
        <v>2.0</v>
      </c>
      <c r="H32" s="98">
        <f t="shared" si="1"/>
        <v>1</v>
      </c>
      <c r="I32" s="17">
        <v>1695.0</v>
      </c>
      <c r="J32" s="18">
        <f t="shared" si="2"/>
        <v>1695</v>
      </c>
      <c r="L32" s="4"/>
      <c r="M32" s="4"/>
      <c r="N32" s="22"/>
      <c r="O32" s="4"/>
      <c r="P32" s="4"/>
      <c r="Q32" s="23"/>
      <c r="R32" s="3"/>
      <c r="S32" s="4"/>
    </row>
    <row r="33" ht="15.75" customHeight="1">
      <c r="A33" s="104">
        <v>28.0</v>
      </c>
      <c r="B33" s="14" t="s">
        <v>193</v>
      </c>
      <c r="C33" s="14" t="s">
        <v>17</v>
      </c>
      <c r="D33" s="15">
        <v>1.0</v>
      </c>
      <c r="E33" s="15">
        <v>0.0</v>
      </c>
      <c r="F33" s="15">
        <v>10.0</v>
      </c>
      <c r="G33" s="15">
        <v>2.0</v>
      </c>
      <c r="H33" s="98">
        <f t="shared" si="1"/>
        <v>9</v>
      </c>
      <c r="I33" s="17">
        <v>1151.0</v>
      </c>
      <c r="J33" s="18">
        <f t="shared" si="2"/>
        <v>10359</v>
      </c>
      <c r="L33" s="4"/>
      <c r="M33" s="4"/>
      <c r="N33" s="22"/>
      <c r="O33" s="4"/>
      <c r="P33" s="4"/>
      <c r="Q33" s="23"/>
      <c r="R33" s="3"/>
      <c r="S33" s="4"/>
    </row>
    <row r="34" ht="15.75" customHeight="1">
      <c r="A34" s="106">
        <v>29.0</v>
      </c>
      <c r="B34" s="14" t="s">
        <v>194</v>
      </c>
      <c r="C34" s="14" t="s">
        <v>17</v>
      </c>
      <c r="D34" s="15">
        <v>3.0</v>
      </c>
      <c r="E34" s="15">
        <v>0.0</v>
      </c>
      <c r="F34" s="25">
        <v>1.0</v>
      </c>
      <c r="G34" s="15">
        <v>0.0</v>
      </c>
      <c r="H34" s="98">
        <f t="shared" si="1"/>
        <v>4</v>
      </c>
      <c r="I34" s="17">
        <v>1500.0</v>
      </c>
      <c r="J34" s="18">
        <f t="shared" si="2"/>
        <v>6000</v>
      </c>
      <c r="L34" s="4"/>
      <c r="M34" s="100"/>
      <c r="N34" s="22"/>
      <c r="O34" s="4"/>
      <c r="P34" s="4"/>
      <c r="Q34" s="23"/>
      <c r="R34" s="3"/>
      <c r="S34" s="4"/>
    </row>
    <row r="35" ht="15.75" customHeight="1">
      <c r="A35" s="104">
        <v>30.0</v>
      </c>
      <c r="B35" s="14" t="s">
        <v>195</v>
      </c>
      <c r="C35" s="14" t="s">
        <v>17</v>
      </c>
      <c r="D35" s="15">
        <v>2.0</v>
      </c>
      <c r="E35" s="15">
        <v>0.0</v>
      </c>
      <c r="F35" s="15">
        <v>0.0</v>
      </c>
      <c r="G35" s="15">
        <v>0.0</v>
      </c>
      <c r="H35" s="98">
        <f t="shared" si="1"/>
        <v>2</v>
      </c>
      <c r="I35" s="17">
        <v>3190.0</v>
      </c>
      <c r="J35" s="18">
        <f t="shared" si="2"/>
        <v>6380</v>
      </c>
      <c r="L35" s="4"/>
      <c r="M35" s="4"/>
      <c r="N35" s="22"/>
      <c r="O35" s="4"/>
      <c r="P35" s="4"/>
      <c r="Q35" s="23"/>
      <c r="R35" s="3"/>
      <c r="S35" s="4"/>
    </row>
    <row r="36" ht="15.75" customHeight="1">
      <c r="A36" s="104">
        <v>31.0</v>
      </c>
      <c r="B36" s="14" t="s">
        <v>196</v>
      </c>
      <c r="C36" s="14" t="s">
        <v>17</v>
      </c>
      <c r="D36" s="15">
        <v>10.0</v>
      </c>
      <c r="E36" s="15">
        <v>0.0</v>
      </c>
      <c r="F36" s="15">
        <v>0.0</v>
      </c>
      <c r="G36" s="15">
        <v>1.0</v>
      </c>
      <c r="H36" s="98">
        <f t="shared" si="1"/>
        <v>9</v>
      </c>
      <c r="I36" s="17">
        <v>3213.0</v>
      </c>
      <c r="J36" s="18">
        <f t="shared" si="2"/>
        <v>28917</v>
      </c>
      <c r="L36" s="4"/>
      <c r="M36" s="4"/>
      <c r="N36" s="22"/>
      <c r="O36" s="4"/>
      <c r="P36" s="4"/>
      <c r="Q36" s="23"/>
      <c r="R36" s="3"/>
      <c r="S36" s="4"/>
    </row>
    <row r="37" ht="15.75" customHeight="1">
      <c r="A37" s="106">
        <v>32.0</v>
      </c>
      <c r="B37" s="14" t="s">
        <v>197</v>
      </c>
      <c r="C37" s="14" t="s">
        <v>17</v>
      </c>
      <c r="D37" s="15">
        <v>10.0</v>
      </c>
      <c r="E37" s="15">
        <v>0.0</v>
      </c>
      <c r="F37" s="15">
        <v>0.0</v>
      </c>
      <c r="G37" s="15">
        <v>0.0</v>
      </c>
      <c r="H37" s="98">
        <f t="shared" si="1"/>
        <v>10</v>
      </c>
      <c r="I37" s="17">
        <v>714.0</v>
      </c>
      <c r="J37" s="18">
        <f t="shared" si="2"/>
        <v>7140</v>
      </c>
      <c r="L37" s="4"/>
      <c r="M37" s="100"/>
      <c r="N37" s="22"/>
      <c r="O37" s="4"/>
      <c r="P37" s="4"/>
      <c r="Q37" s="23"/>
      <c r="R37" s="3"/>
      <c r="S37" s="4"/>
    </row>
    <row r="38" ht="15.75" customHeight="1">
      <c r="A38" s="104">
        <v>33.0</v>
      </c>
      <c r="B38" s="14" t="s">
        <v>198</v>
      </c>
      <c r="C38" s="14" t="s">
        <v>17</v>
      </c>
      <c r="D38" s="15">
        <v>5.0</v>
      </c>
      <c r="E38" s="15">
        <v>0.0</v>
      </c>
      <c r="F38" s="15">
        <v>0.0</v>
      </c>
      <c r="G38" s="15">
        <v>3.0</v>
      </c>
      <c r="H38" s="98">
        <f t="shared" si="1"/>
        <v>2</v>
      </c>
      <c r="I38" s="17">
        <v>1547.0</v>
      </c>
      <c r="J38" s="18">
        <f t="shared" si="2"/>
        <v>3094</v>
      </c>
      <c r="L38" s="4"/>
      <c r="M38" s="4"/>
      <c r="N38" s="22"/>
      <c r="O38" s="4"/>
      <c r="P38" s="4"/>
      <c r="Q38" s="23"/>
      <c r="R38" s="3"/>
      <c r="S38" s="4"/>
    </row>
    <row r="39" ht="15.75" customHeight="1">
      <c r="A39" s="104">
        <v>34.0</v>
      </c>
      <c r="B39" s="14" t="s">
        <v>199</v>
      </c>
      <c r="C39" s="14" t="s">
        <v>17</v>
      </c>
      <c r="D39" s="15">
        <v>6.0</v>
      </c>
      <c r="E39" s="15">
        <v>0.0</v>
      </c>
      <c r="F39" s="15">
        <v>0.0</v>
      </c>
      <c r="G39" s="15">
        <v>1.0</v>
      </c>
      <c r="H39" s="98">
        <f t="shared" si="1"/>
        <v>5</v>
      </c>
      <c r="I39" s="17">
        <v>1011.0</v>
      </c>
      <c r="J39" s="18">
        <f t="shared" si="2"/>
        <v>5055</v>
      </c>
      <c r="L39" s="4"/>
      <c r="M39" s="4"/>
      <c r="N39" s="22"/>
      <c r="O39" s="4"/>
      <c r="P39" s="4"/>
      <c r="Q39" s="23"/>
      <c r="R39" s="3"/>
      <c r="S39" s="4"/>
    </row>
    <row r="40" ht="15.75" customHeight="1">
      <c r="A40" s="106">
        <v>35.0</v>
      </c>
      <c r="B40" s="14" t="s">
        <v>200</v>
      </c>
      <c r="C40" s="14" t="s">
        <v>17</v>
      </c>
      <c r="D40" s="15">
        <v>6.0</v>
      </c>
      <c r="E40" s="15">
        <v>0.0</v>
      </c>
      <c r="F40" s="25">
        <v>1.0</v>
      </c>
      <c r="G40" s="25">
        <v>1.0</v>
      </c>
      <c r="H40" s="98">
        <f t="shared" si="1"/>
        <v>6</v>
      </c>
      <c r="I40" s="17">
        <v>774.0</v>
      </c>
      <c r="J40" s="18">
        <f t="shared" si="2"/>
        <v>4644</v>
      </c>
      <c r="L40" s="4"/>
      <c r="M40" s="100"/>
      <c r="N40" s="22"/>
      <c r="O40" s="4"/>
      <c r="P40" s="4"/>
      <c r="Q40" s="23"/>
      <c r="R40" s="3"/>
      <c r="S40" s="4"/>
    </row>
    <row r="41" ht="15.75" customHeight="1">
      <c r="A41" s="104">
        <v>36.0</v>
      </c>
      <c r="B41" s="14" t="s">
        <v>201</v>
      </c>
      <c r="C41" s="14" t="s">
        <v>17</v>
      </c>
      <c r="D41" s="15">
        <v>5.0</v>
      </c>
      <c r="E41" s="15">
        <v>0.0</v>
      </c>
      <c r="F41" s="15">
        <v>0.0</v>
      </c>
      <c r="G41" s="15">
        <v>0.0</v>
      </c>
      <c r="H41" s="98">
        <f t="shared" si="1"/>
        <v>5</v>
      </c>
      <c r="I41" s="17">
        <v>1547.0</v>
      </c>
      <c r="J41" s="18">
        <f t="shared" si="2"/>
        <v>7735</v>
      </c>
      <c r="L41" s="4"/>
      <c r="M41" s="4"/>
      <c r="N41" s="22"/>
      <c r="O41" s="4"/>
      <c r="P41" s="4"/>
      <c r="Q41" s="23"/>
      <c r="R41" s="3"/>
      <c r="S41" s="4"/>
    </row>
    <row r="42" ht="15.75" customHeight="1">
      <c r="A42" s="104">
        <v>37.0</v>
      </c>
      <c r="B42" s="14" t="s">
        <v>202</v>
      </c>
      <c r="C42" s="14" t="s">
        <v>17</v>
      </c>
      <c r="D42" s="15">
        <v>6.0</v>
      </c>
      <c r="E42" s="15">
        <v>0.0</v>
      </c>
      <c r="F42" s="15">
        <v>5.0</v>
      </c>
      <c r="G42" s="25">
        <v>11.0</v>
      </c>
      <c r="H42" s="98">
        <f t="shared" si="1"/>
        <v>0</v>
      </c>
      <c r="I42" s="17">
        <v>210.0</v>
      </c>
      <c r="J42" s="18">
        <f t="shared" si="2"/>
        <v>0</v>
      </c>
      <c r="L42" s="4"/>
      <c r="M42" s="4"/>
      <c r="N42" s="22"/>
      <c r="O42" s="4"/>
      <c r="P42" s="4"/>
      <c r="Q42" s="23"/>
      <c r="R42" s="3"/>
      <c r="S42" s="4"/>
    </row>
    <row r="43" ht="15.75" customHeight="1">
      <c r="A43" s="106">
        <v>38.0</v>
      </c>
      <c r="B43" s="14" t="s">
        <v>203</v>
      </c>
      <c r="C43" s="14" t="s">
        <v>17</v>
      </c>
      <c r="D43" s="15">
        <v>1.0</v>
      </c>
      <c r="E43" s="15">
        <v>0.0</v>
      </c>
      <c r="F43" s="15">
        <v>5.0</v>
      </c>
      <c r="G43" s="15">
        <v>4.0</v>
      </c>
      <c r="H43" s="98">
        <f t="shared" si="1"/>
        <v>2</v>
      </c>
      <c r="I43" s="17">
        <v>523.0</v>
      </c>
      <c r="J43" s="18">
        <f t="shared" si="2"/>
        <v>1046</v>
      </c>
      <c r="L43" s="4"/>
      <c r="M43" s="100"/>
      <c r="N43" s="22"/>
      <c r="O43" s="4"/>
      <c r="P43" s="4"/>
      <c r="Q43" s="23"/>
      <c r="R43" s="3"/>
      <c r="S43" s="4"/>
    </row>
    <row r="44" ht="15.75" customHeight="1">
      <c r="A44" s="104">
        <v>39.0</v>
      </c>
      <c r="B44" s="14" t="s">
        <v>204</v>
      </c>
      <c r="C44" s="14" t="s">
        <v>17</v>
      </c>
      <c r="D44" s="15">
        <v>2.0</v>
      </c>
      <c r="E44" s="15">
        <v>0.0</v>
      </c>
      <c r="F44" s="25">
        <v>10.0</v>
      </c>
      <c r="G44" s="15">
        <v>4.0</v>
      </c>
      <c r="H44" s="98">
        <f t="shared" si="1"/>
        <v>8</v>
      </c>
      <c r="I44" s="17">
        <v>850.0</v>
      </c>
      <c r="J44" s="18">
        <f t="shared" si="2"/>
        <v>6800</v>
      </c>
      <c r="L44" s="4"/>
      <c r="M44" s="4"/>
      <c r="N44" s="22"/>
      <c r="O44" s="4"/>
      <c r="P44" s="4"/>
      <c r="Q44" s="23"/>
      <c r="R44" s="3"/>
      <c r="S44" s="4"/>
    </row>
    <row r="45" ht="15.75" customHeight="1">
      <c r="A45" s="104">
        <v>40.0</v>
      </c>
      <c r="B45" s="14" t="s">
        <v>205</v>
      </c>
      <c r="C45" s="14" t="s">
        <v>17</v>
      </c>
      <c r="D45" s="15">
        <v>8.0</v>
      </c>
      <c r="E45" s="15">
        <v>0.0</v>
      </c>
      <c r="F45" s="15">
        <v>0.0</v>
      </c>
      <c r="G45" s="15">
        <v>2.0</v>
      </c>
      <c r="H45" s="98">
        <f t="shared" si="1"/>
        <v>6</v>
      </c>
      <c r="I45" s="17">
        <v>2450.0</v>
      </c>
      <c r="J45" s="18">
        <f t="shared" si="2"/>
        <v>14700</v>
      </c>
      <c r="L45" s="4"/>
      <c r="M45" s="4"/>
      <c r="N45" s="22"/>
      <c r="O45" s="4"/>
      <c r="P45" s="4"/>
      <c r="Q45" s="23"/>
      <c r="R45" s="3"/>
      <c r="S45" s="4"/>
    </row>
    <row r="46" ht="15.75" customHeight="1">
      <c r="A46" s="104">
        <v>41.0</v>
      </c>
      <c r="B46" s="14" t="s">
        <v>206</v>
      </c>
      <c r="C46" s="14" t="s">
        <v>17</v>
      </c>
      <c r="D46" s="15">
        <v>3.0</v>
      </c>
      <c r="E46" s="15">
        <v>0.0</v>
      </c>
      <c r="F46" s="15">
        <v>5.0</v>
      </c>
      <c r="G46" s="15">
        <v>3.0</v>
      </c>
      <c r="H46" s="98">
        <f t="shared" si="1"/>
        <v>5</v>
      </c>
      <c r="I46" s="17">
        <v>309.0</v>
      </c>
      <c r="J46" s="18">
        <f t="shared" si="2"/>
        <v>1545</v>
      </c>
      <c r="L46" s="4"/>
      <c r="M46" s="100"/>
      <c r="N46" s="22"/>
      <c r="O46" s="4"/>
      <c r="P46" s="4"/>
      <c r="Q46" s="23"/>
      <c r="R46" s="3"/>
      <c r="S46" s="4"/>
    </row>
    <row r="47" ht="15.75" customHeight="1">
      <c r="A47" s="104">
        <v>42.0</v>
      </c>
      <c r="B47" s="14" t="s">
        <v>207</v>
      </c>
      <c r="C47" s="14" t="s">
        <v>17</v>
      </c>
      <c r="D47" s="15">
        <v>5.0</v>
      </c>
      <c r="E47" s="15">
        <v>0.0</v>
      </c>
      <c r="F47" s="15">
        <v>0.0</v>
      </c>
      <c r="G47" s="15">
        <v>0.0</v>
      </c>
      <c r="H47" s="98">
        <f t="shared" si="1"/>
        <v>5</v>
      </c>
      <c r="I47" s="17">
        <v>390.0</v>
      </c>
      <c r="J47" s="18">
        <f t="shared" si="2"/>
        <v>1950</v>
      </c>
      <c r="L47" s="4"/>
      <c r="M47" s="4"/>
      <c r="N47" s="22"/>
      <c r="O47" s="4"/>
      <c r="P47" s="4"/>
      <c r="Q47" s="23"/>
      <c r="R47" s="3"/>
      <c r="S47" s="4"/>
    </row>
    <row r="48" ht="15.75" customHeight="1">
      <c r="A48" s="104">
        <v>43.0</v>
      </c>
      <c r="B48" s="14" t="s">
        <v>208</v>
      </c>
      <c r="C48" s="14" t="s">
        <v>17</v>
      </c>
      <c r="D48" s="15">
        <v>9.0</v>
      </c>
      <c r="E48" s="15">
        <v>0.0</v>
      </c>
      <c r="F48" s="15">
        <v>0.0</v>
      </c>
      <c r="G48" s="15">
        <v>0.0</v>
      </c>
      <c r="H48" s="98">
        <f t="shared" si="1"/>
        <v>9</v>
      </c>
      <c r="I48" s="17">
        <v>300.0</v>
      </c>
      <c r="J48" s="18">
        <f t="shared" si="2"/>
        <v>2700</v>
      </c>
      <c r="L48" s="4"/>
      <c r="M48" s="4"/>
      <c r="N48" s="22"/>
      <c r="O48" s="4"/>
      <c r="P48" s="4"/>
      <c r="Q48" s="23"/>
      <c r="R48" s="3"/>
      <c r="S48" s="4"/>
    </row>
    <row r="49" ht="15.75" customHeight="1">
      <c r="A49" s="104">
        <v>44.0</v>
      </c>
      <c r="B49" s="14" t="s">
        <v>209</v>
      </c>
      <c r="C49" s="14" t="s">
        <v>17</v>
      </c>
      <c r="D49" s="15">
        <v>1.0</v>
      </c>
      <c r="E49" s="15">
        <v>0.0</v>
      </c>
      <c r="F49" s="15">
        <v>0.0</v>
      </c>
      <c r="G49" s="15">
        <v>0.0</v>
      </c>
      <c r="H49" s="98">
        <f t="shared" si="1"/>
        <v>1</v>
      </c>
      <c r="I49" s="17">
        <v>1450.0</v>
      </c>
      <c r="J49" s="18">
        <f t="shared" si="2"/>
        <v>1450</v>
      </c>
      <c r="L49" s="4"/>
      <c r="M49" s="100"/>
      <c r="N49" s="22"/>
      <c r="O49" s="4"/>
      <c r="P49" s="4"/>
      <c r="Q49" s="23"/>
      <c r="R49" s="3"/>
      <c r="S49" s="4"/>
    </row>
    <row r="50" ht="15.75" customHeight="1">
      <c r="A50" s="104">
        <v>45.0</v>
      </c>
      <c r="B50" s="14" t="s">
        <v>210</v>
      </c>
      <c r="C50" s="14" t="s">
        <v>17</v>
      </c>
      <c r="D50" s="15">
        <v>1.0</v>
      </c>
      <c r="E50" s="15">
        <v>0.0</v>
      </c>
      <c r="F50" s="15">
        <v>0.0</v>
      </c>
      <c r="G50" s="15">
        <v>0.0</v>
      </c>
      <c r="H50" s="98">
        <f t="shared" si="1"/>
        <v>1</v>
      </c>
      <c r="I50" s="17">
        <v>1450.0</v>
      </c>
      <c r="J50" s="18">
        <f t="shared" si="2"/>
        <v>1450</v>
      </c>
      <c r="L50" s="4"/>
      <c r="M50" s="4"/>
      <c r="N50" s="22"/>
      <c r="O50" s="4"/>
      <c r="P50" s="4"/>
      <c r="Q50" s="23"/>
      <c r="R50" s="3"/>
      <c r="S50" s="4"/>
    </row>
    <row r="51" ht="15.75" customHeight="1">
      <c r="A51" s="104">
        <v>46.0</v>
      </c>
      <c r="B51" s="14" t="s">
        <v>211</v>
      </c>
      <c r="C51" s="14" t="s">
        <v>94</v>
      </c>
      <c r="D51" s="15">
        <v>0.0</v>
      </c>
      <c r="E51" s="15">
        <v>0.0</v>
      </c>
      <c r="F51" s="15">
        <v>2.0</v>
      </c>
      <c r="G51" s="15">
        <v>1.0</v>
      </c>
      <c r="H51" s="98">
        <f t="shared" si="1"/>
        <v>1</v>
      </c>
      <c r="I51" s="17">
        <v>24109.0</v>
      </c>
      <c r="J51" s="18">
        <f t="shared" si="2"/>
        <v>24109</v>
      </c>
      <c r="L51" s="4"/>
      <c r="M51" s="4"/>
      <c r="N51" s="22"/>
      <c r="O51" s="4"/>
      <c r="P51" s="4"/>
      <c r="Q51" s="23"/>
      <c r="R51" s="3"/>
      <c r="S51" s="4"/>
    </row>
    <row r="52" ht="15.75" customHeight="1">
      <c r="A52" s="106">
        <v>47.0</v>
      </c>
      <c r="B52" s="14" t="s">
        <v>212</v>
      </c>
      <c r="C52" s="14" t="s">
        <v>213</v>
      </c>
      <c r="D52" s="15">
        <v>1.0</v>
      </c>
      <c r="E52" s="15">
        <v>0.0</v>
      </c>
      <c r="F52" s="15">
        <v>0.0</v>
      </c>
      <c r="G52" s="15">
        <v>1.0</v>
      </c>
      <c r="H52" s="98">
        <f t="shared" si="1"/>
        <v>0</v>
      </c>
      <c r="I52" s="32">
        <v>6577.0</v>
      </c>
      <c r="J52" s="18">
        <f t="shared" si="2"/>
        <v>0</v>
      </c>
      <c r="L52" s="4"/>
      <c r="M52" s="4"/>
      <c r="N52" s="22"/>
      <c r="O52" s="4"/>
      <c r="P52" s="4"/>
      <c r="Q52" s="107"/>
      <c r="R52" s="108"/>
      <c r="S52" s="4"/>
    </row>
    <row r="53" ht="15.75" customHeight="1">
      <c r="A53" s="104">
        <v>48.0</v>
      </c>
      <c r="B53" s="14" t="s">
        <v>214</v>
      </c>
      <c r="C53" s="14" t="s">
        <v>130</v>
      </c>
      <c r="D53" s="15">
        <v>0.0</v>
      </c>
      <c r="E53" s="15">
        <v>0.0</v>
      </c>
      <c r="F53" s="15">
        <v>6.0</v>
      </c>
      <c r="G53" s="15">
        <v>1.0</v>
      </c>
      <c r="H53" s="98">
        <f t="shared" si="1"/>
        <v>5</v>
      </c>
      <c r="I53" s="32">
        <v>7151.0</v>
      </c>
      <c r="J53" s="18">
        <f t="shared" si="2"/>
        <v>35755</v>
      </c>
      <c r="L53" s="4"/>
      <c r="M53" s="4"/>
      <c r="N53" s="22"/>
      <c r="O53" s="4"/>
      <c r="P53" s="4"/>
      <c r="Q53" s="23"/>
      <c r="R53" s="3"/>
      <c r="S53" s="4"/>
    </row>
    <row r="54" ht="18.75" customHeight="1">
      <c r="A54" s="104">
        <v>49.0</v>
      </c>
      <c r="B54" s="14" t="s">
        <v>215</v>
      </c>
      <c r="C54" s="14" t="s">
        <v>17</v>
      </c>
      <c r="D54" s="15">
        <v>1.0</v>
      </c>
      <c r="E54" s="15">
        <v>0.0</v>
      </c>
      <c r="F54" s="15">
        <v>0.0</v>
      </c>
      <c r="G54" s="15">
        <v>1.0</v>
      </c>
      <c r="H54" s="98">
        <f t="shared" si="1"/>
        <v>0</v>
      </c>
      <c r="I54" s="17">
        <v>2375.0</v>
      </c>
      <c r="J54" s="18">
        <f t="shared" si="2"/>
        <v>0</v>
      </c>
      <c r="L54" s="4"/>
      <c r="M54" s="9"/>
      <c r="N54" s="67"/>
      <c r="O54" s="11"/>
      <c r="P54" s="11"/>
      <c r="Q54" s="10"/>
      <c r="R54" s="12"/>
      <c r="S54" s="4"/>
    </row>
    <row r="55" ht="15.75" customHeight="1">
      <c r="A55" s="104">
        <v>50.0</v>
      </c>
      <c r="B55" s="14" t="s">
        <v>216</v>
      </c>
      <c r="C55" s="14" t="s">
        <v>213</v>
      </c>
      <c r="D55" s="15">
        <v>1.0</v>
      </c>
      <c r="E55" s="103">
        <v>0.0</v>
      </c>
      <c r="F55" s="15">
        <v>2.0</v>
      </c>
      <c r="G55" s="15">
        <v>1.0</v>
      </c>
      <c r="H55" s="98">
        <f t="shared" si="1"/>
        <v>2</v>
      </c>
      <c r="I55" s="17">
        <v>1285.0</v>
      </c>
      <c r="J55" s="18">
        <f t="shared" si="2"/>
        <v>2570</v>
      </c>
      <c r="L55" s="4"/>
      <c r="M55" s="9"/>
      <c r="N55" s="67"/>
      <c r="O55" s="11"/>
      <c r="P55" s="11"/>
      <c r="Q55" s="10"/>
      <c r="R55" s="12"/>
      <c r="S55" s="4"/>
    </row>
    <row r="56" ht="15.75" customHeight="1">
      <c r="A56" s="104">
        <v>51.0</v>
      </c>
      <c r="B56" s="14" t="s">
        <v>217</v>
      </c>
      <c r="C56" s="14" t="s">
        <v>213</v>
      </c>
      <c r="D56" s="15">
        <v>1.0</v>
      </c>
      <c r="E56" s="15">
        <v>0.0</v>
      </c>
      <c r="F56" s="15">
        <v>2.0</v>
      </c>
      <c r="G56" s="15">
        <v>1.0</v>
      </c>
      <c r="H56" s="98">
        <f t="shared" si="1"/>
        <v>2</v>
      </c>
      <c r="I56" s="17">
        <v>2239.0</v>
      </c>
      <c r="J56" s="18">
        <f t="shared" si="2"/>
        <v>4478</v>
      </c>
      <c r="L56" s="4"/>
      <c r="M56" s="9"/>
      <c r="N56" s="67"/>
      <c r="O56" s="11"/>
      <c r="P56" s="11"/>
      <c r="Q56" s="10"/>
      <c r="R56" s="12"/>
      <c r="S56" s="4"/>
    </row>
    <row r="57" ht="15.75" customHeight="1">
      <c r="A57" s="104">
        <v>52.0</v>
      </c>
      <c r="B57" s="14" t="s">
        <v>218</v>
      </c>
      <c r="C57" s="14" t="s">
        <v>17</v>
      </c>
      <c r="D57" s="15">
        <v>9.0</v>
      </c>
      <c r="E57" s="15">
        <v>0.0</v>
      </c>
      <c r="F57" s="15">
        <v>0.0</v>
      </c>
      <c r="G57" s="15">
        <v>1.0</v>
      </c>
      <c r="H57" s="98">
        <f t="shared" si="1"/>
        <v>8</v>
      </c>
      <c r="I57" s="17">
        <v>2372.0</v>
      </c>
      <c r="J57" s="18">
        <f t="shared" si="2"/>
        <v>18976</v>
      </c>
      <c r="L57" s="4"/>
      <c r="M57" s="9"/>
      <c r="N57" s="67"/>
      <c r="O57" s="11"/>
      <c r="P57" s="11"/>
      <c r="Q57" s="10"/>
      <c r="R57" s="12"/>
      <c r="S57" s="4"/>
    </row>
    <row r="58" ht="15.75" customHeight="1">
      <c r="A58" s="106">
        <v>53.0</v>
      </c>
      <c r="B58" s="14" t="s">
        <v>219</v>
      </c>
      <c r="C58" s="14" t="s">
        <v>17</v>
      </c>
      <c r="D58" s="15">
        <v>2.0</v>
      </c>
      <c r="E58" s="15">
        <v>0.0</v>
      </c>
      <c r="F58" s="15">
        <v>8.0</v>
      </c>
      <c r="G58" s="15">
        <v>1.0</v>
      </c>
      <c r="H58" s="98">
        <f t="shared" si="1"/>
        <v>9</v>
      </c>
      <c r="I58" s="14">
        <v>340.0</v>
      </c>
      <c r="J58" s="18">
        <f t="shared" si="2"/>
        <v>3060</v>
      </c>
      <c r="L58" s="4"/>
      <c r="M58" s="100"/>
      <c r="N58" s="22"/>
      <c r="O58" s="4"/>
      <c r="P58" s="4"/>
      <c r="Q58" s="109"/>
      <c r="R58" s="3"/>
      <c r="S58" s="4"/>
    </row>
    <row r="59" ht="15.75" customHeight="1">
      <c r="A59" s="106">
        <v>54.0</v>
      </c>
      <c r="B59" s="14" t="s">
        <v>220</v>
      </c>
      <c r="C59" s="14" t="s">
        <v>17</v>
      </c>
      <c r="D59" s="15">
        <v>4.0</v>
      </c>
      <c r="E59" s="15">
        <v>0.0</v>
      </c>
      <c r="F59" s="15">
        <v>0.0</v>
      </c>
      <c r="G59" s="15">
        <v>0.0</v>
      </c>
      <c r="H59" s="98">
        <f t="shared" si="1"/>
        <v>4</v>
      </c>
      <c r="I59" s="14">
        <v>390.0</v>
      </c>
      <c r="J59" s="18">
        <f t="shared" si="2"/>
        <v>1560</v>
      </c>
      <c r="L59" s="4"/>
      <c r="M59" s="100"/>
      <c r="N59" s="22"/>
      <c r="O59" s="4"/>
      <c r="P59" s="4"/>
      <c r="Q59" s="109"/>
      <c r="R59" s="3"/>
      <c r="S59" s="4"/>
    </row>
    <row r="60" ht="15.75" customHeight="1">
      <c r="A60" s="89">
        <v>55.0</v>
      </c>
      <c r="B60" s="69" t="s">
        <v>221</v>
      </c>
      <c r="C60" s="69" t="s">
        <v>222</v>
      </c>
      <c r="D60" s="70">
        <v>0.0</v>
      </c>
      <c r="E60" s="70">
        <v>60.0</v>
      </c>
      <c r="F60" s="110">
        <v>3.0</v>
      </c>
      <c r="G60" s="70">
        <v>36.0</v>
      </c>
      <c r="H60" s="98">
        <f t="shared" si="1"/>
        <v>27</v>
      </c>
      <c r="I60" s="72">
        <v>3555.0</v>
      </c>
      <c r="J60" s="18">
        <f t="shared" si="2"/>
        <v>95985</v>
      </c>
      <c r="L60" s="4"/>
      <c r="M60" s="100"/>
      <c r="N60" s="22"/>
      <c r="O60" s="4"/>
      <c r="P60" s="4"/>
      <c r="Q60" s="109"/>
      <c r="R60" s="3"/>
      <c r="S60" s="4"/>
    </row>
    <row r="61" ht="15.75" customHeight="1">
      <c r="A61" s="106">
        <v>56.0</v>
      </c>
      <c r="B61" s="14" t="s">
        <v>223</v>
      </c>
      <c r="C61" s="14" t="s">
        <v>17</v>
      </c>
      <c r="D61" s="15">
        <v>4.0</v>
      </c>
      <c r="E61" s="15">
        <v>0.0</v>
      </c>
      <c r="F61" s="15">
        <v>0.0</v>
      </c>
      <c r="G61" s="25">
        <v>4.0</v>
      </c>
      <c r="H61" s="98">
        <f t="shared" si="1"/>
        <v>0</v>
      </c>
      <c r="I61" s="14">
        <v>5190.0</v>
      </c>
      <c r="J61" s="18">
        <f t="shared" si="2"/>
        <v>0</v>
      </c>
      <c r="L61" s="4"/>
      <c r="M61" s="100"/>
      <c r="N61" s="22"/>
      <c r="O61" s="4"/>
      <c r="P61" s="4"/>
      <c r="Q61" s="109"/>
      <c r="R61" s="3"/>
      <c r="S61" s="4"/>
    </row>
    <row r="62" ht="15.75" customHeight="1">
      <c r="A62" s="104">
        <v>57.0</v>
      </c>
      <c r="B62" s="26" t="s">
        <v>224</v>
      </c>
      <c r="C62" s="14" t="s">
        <v>17</v>
      </c>
      <c r="D62" s="15">
        <v>2.0</v>
      </c>
      <c r="E62" s="15">
        <v>0.0</v>
      </c>
      <c r="F62" s="15">
        <v>0.0</v>
      </c>
      <c r="G62" s="15">
        <v>1.0</v>
      </c>
      <c r="H62" s="98">
        <f t="shared" si="1"/>
        <v>1</v>
      </c>
      <c r="I62" s="17">
        <v>3190.0</v>
      </c>
      <c r="J62" s="18">
        <f t="shared" si="2"/>
        <v>3190</v>
      </c>
      <c r="L62" s="4"/>
      <c r="M62" s="4"/>
      <c r="N62" s="22"/>
      <c r="O62" s="4"/>
      <c r="P62" s="4"/>
      <c r="Q62" s="109"/>
      <c r="R62" s="3"/>
      <c r="S62" s="4"/>
    </row>
    <row r="63" ht="15.75" customHeight="1">
      <c r="A63" s="104">
        <v>58.0</v>
      </c>
      <c r="B63" s="14" t="s">
        <v>225</v>
      </c>
      <c r="C63" s="14" t="s">
        <v>21</v>
      </c>
      <c r="D63" s="15">
        <v>1.0</v>
      </c>
      <c r="E63" s="15">
        <v>0.0</v>
      </c>
      <c r="F63" s="15">
        <v>0.0</v>
      </c>
      <c r="G63" s="15">
        <v>1.0</v>
      </c>
      <c r="H63" s="98">
        <f t="shared" si="1"/>
        <v>0</v>
      </c>
      <c r="I63" s="17">
        <v>6295.0</v>
      </c>
      <c r="J63" s="18">
        <f t="shared" si="2"/>
        <v>0</v>
      </c>
      <c r="L63" s="4"/>
      <c r="M63" s="4"/>
      <c r="N63" s="22"/>
      <c r="O63" s="4"/>
      <c r="P63" s="4"/>
      <c r="Q63" s="4"/>
      <c r="R63" s="3"/>
      <c r="S63" s="4"/>
    </row>
    <row r="64" ht="15.75" customHeight="1">
      <c r="A64" s="104">
        <v>59.0</v>
      </c>
      <c r="B64" s="14" t="s">
        <v>226</v>
      </c>
      <c r="C64" s="14" t="s">
        <v>178</v>
      </c>
      <c r="D64" s="15">
        <v>1.0</v>
      </c>
      <c r="E64" s="15">
        <v>0.0</v>
      </c>
      <c r="F64" s="15">
        <v>1.0</v>
      </c>
      <c r="G64" s="15">
        <v>2.0</v>
      </c>
      <c r="H64" s="98">
        <f t="shared" si="1"/>
        <v>0</v>
      </c>
      <c r="I64" s="17">
        <v>1563.0</v>
      </c>
      <c r="J64" s="18">
        <f t="shared" si="2"/>
        <v>0</v>
      </c>
      <c r="L64" s="4"/>
      <c r="M64" s="4"/>
      <c r="N64" s="22"/>
      <c r="O64" s="4"/>
      <c r="P64" s="4"/>
      <c r="Q64" s="4"/>
      <c r="R64" s="3"/>
      <c r="S64" s="4"/>
    </row>
    <row r="65" ht="15.75" customHeight="1">
      <c r="A65" s="104">
        <v>60.0</v>
      </c>
      <c r="B65" s="14" t="s">
        <v>227</v>
      </c>
      <c r="C65" s="14" t="s">
        <v>94</v>
      </c>
      <c r="D65" s="15">
        <v>0.0</v>
      </c>
      <c r="E65" s="15">
        <v>0.0</v>
      </c>
      <c r="F65" s="15">
        <v>2.0</v>
      </c>
      <c r="G65" s="15">
        <v>0.0</v>
      </c>
      <c r="H65" s="98">
        <f t="shared" si="1"/>
        <v>2</v>
      </c>
      <c r="I65" s="17">
        <v>23188.0</v>
      </c>
      <c r="J65" s="18">
        <f t="shared" si="2"/>
        <v>46376</v>
      </c>
      <c r="L65" s="4"/>
      <c r="M65" s="4"/>
      <c r="N65" s="22"/>
      <c r="O65" s="4"/>
      <c r="P65" s="4"/>
      <c r="Q65" s="4"/>
      <c r="R65" s="3"/>
      <c r="S65" s="4"/>
    </row>
    <row r="66" ht="15.75" customHeight="1">
      <c r="A66" s="104">
        <v>61.0</v>
      </c>
      <c r="B66" s="14" t="s">
        <v>228</v>
      </c>
      <c r="C66" s="14" t="s">
        <v>94</v>
      </c>
      <c r="D66" s="15">
        <v>0.0</v>
      </c>
      <c r="E66" s="15">
        <v>0.0</v>
      </c>
      <c r="F66" s="15">
        <v>2.0</v>
      </c>
      <c r="G66" s="15">
        <v>0.0</v>
      </c>
      <c r="H66" s="98">
        <f t="shared" si="1"/>
        <v>2</v>
      </c>
      <c r="I66" s="17">
        <v>23188.0</v>
      </c>
      <c r="J66" s="18">
        <f t="shared" si="2"/>
        <v>46376</v>
      </c>
      <c r="L66" s="4"/>
      <c r="M66" s="4"/>
      <c r="N66" s="22"/>
      <c r="O66" s="4"/>
      <c r="P66" s="4"/>
      <c r="Q66" s="4"/>
      <c r="R66" s="3"/>
      <c r="S66" s="4"/>
    </row>
    <row r="67" ht="15.75" customHeight="1">
      <c r="A67" s="104">
        <v>62.0</v>
      </c>
      <c r="B67" s="14" t="s">
        <v>229</v>
      </c>
      <c r="C67" s="14" t="s">
        <v>17</v>
      </c>
      <c r="D67" s="15">
        <v>5.0</v>
      </c>
      <c r="E67" s="15">
        <v>0.0</v>
      </c>
      <c r="F67" s="15">
        <v>0.0</v>
      </c>
      <c r="G67" s="15">
        <v>0.0</v>
      </c>
      <c r="H67" s="98">
        <f t="shared" si="1"/>
        <v>5</v>
      </c>
      <c r="I67" s="17">
        <v>490.0</v>
      </c>
      <c r="J67" s="18">
        <f t="shared" si="2"/>
        <v>2450</v>
      </c>
      <c r="L67" s="4"/>
      <c r="M67" s="4"/>
      <c r="N67" s="22"/>
      <c r="O67" s="4"/>
      <c r="P67" s="4"/>
      <c r="Q67" s="4"/>
      <c r="R67" s="3"/>
      <c r="S67" s="4"/>
    </row>
    <row r="68" ht="15.75" customHeight="1">
      <c r="A68" s="104">
        <v>63.0</v>
      </c>
      <c r="B68" s="14" t="s">
        <v>230</v>
      </c>
      <c r="C68" s="14" t="s">
        <v>17</v>
      </c>
      <c r="D68" s="15">
        <v>8.0</v>
      </c>
      <c r="E68" s="15">
        <v>0.0</v>
      </c>
      <c r="F68" s="15">
        <v>0.0</v>
      </c>
      <c r="G68" s="15">
        <v>0.0</v>
      </c>
      <c r="H68" s="98">
        <f t="shared" si="1"/>
        <v>8</v>
      </c>
      <c r="I68" s="17">
        <v>370.0</v>
      </c>
      <c r="J68" s="18">
        <f t="shared" si="2"/>
        <v>2960</v>
      </c>
      <c r="L68" s="4"/>
      <c r="M68" s="4"/>
      <c r="N68" s="22"/>
      <c r="O68" s="4"/>
      <c r="P68" s="4"/>
      <c r="Q68" s="4"/>
      <c r="R68" s="3"/>
      <c r="S68" s="4"/>
    </row>
    <row r="69" ht="15.75" customHeight="1">
      <c r="A69" s="106">
        <v>64.0</v>
      </c>
      <c r="B69" s="14" t="s">
        <v>231</v>
      </c>
      <c r="C69" s="14" t="s">
        <v>17</v>
      </c>
      <c r="D69" s="15">
        <v>1.0</v>
      </c>
      <c r="E69" s="15">
        <v>0.0</v>
      </c>
      <c r="F69" s="15">
        <v>0.0</v>
      </c>
      <c r="G69" s="15">
        <v>0.0</v>
      </c>
      <c r="H69" s="98">
        <f t="shared" si="1"/>
        <v>1</v>
      </c>
      <c r="I69" s="17">
        <v>990.0</v>
      </c>
      <c r="J69" s="18">
        <f t="shared" si="2"/>
        <v>990</v>
      </c>
      <c r="L69" s="4"/>
      <c r="M69" s="100"/>
      <c r="N69" s="22"/>
      <c r="O69" s="4"/>
      <c r="P69" s="4"/>
      <c r="Q69" s="4"/>
      <c r="R69" s="3"/>
      <c r="S69" s="4"/>
    </row>
    <row r="70" ht="15.75" customHeight="1">
      <c r="A70" s="104">
        <v>65.0</v>
      </c>
      <c r="B70" s="14" t="s">
        <v>232</v>
      </c>
      <c r="C70" s="14" t="s">
        <v>17</v>
      </c>
      <c r="D70" s="15">
        <v>1.0</v>
      </c>
      <c r="E70" s="15">
        <v>5.0</v>
      </c>
      <c r="F70" s="15">
        <v>5.0</v>
      </c>
      <c r="G70" s="15">
        <v>11.0</v>
      </c>
      <c r="H70" s="98">
        <f t="shared" si="1"/>
        <v>0</v>
      </c>
      <c r="I70" s="14">
        <v>669.0</v>
      </c>
      <c r="J70" s="18">
        <f t="shared" si="2"/>
        <v>0</v>
      </c>
      <c r="L70" s="4"/>
      <c r="M70" s="4"/>
      <c r="N70" s="22"/>
      <c r="O70" s="4"/>
      <c r="P70" s="27"/>
      <c r="Q70" s="23"/>
      <c r="R70" s="3"/>
      <c r="S70" s="4"/>
    </row>
    <row r="71" ht="15.75" customHeight="1">
      <c r="A71" s="104">
        <v>66.0</v>
      </c>
      <c r="B71" s="14" t="s">
        <v>233</v>
      </c>
      <c r="C71" s="14" t="s">
        <v>17</v>
      </c>
      <c r="D71" s="15">
        <v>1.0</v>
      </c>
      <c r="E71" s="15">
        <v>0.0</v>
      </c>
      <c r="F71" s="15">
        <v>0.0</v>
      </c>
      <c r="G71" s="15">
        <v>0.0</v>
      </c>
      <c r="H71" s="98">
        <f t="shared" si="1"/>
        <v>1</v>
      </c>
      <c r="I71" s="17">
        <v>140.0</v>
      </c>
      <c r="J71" s="18">
        <f t="shared" si="2"/>
        <v>140</v>
      </c>
      <c r="L71" s="4"/>
      <c r="M71" s="4"/>
      <c r="N71" s="22"/>
      <c r="O71" s="4"/>
      <c r="P71" s="4"/>
      <c r="Q71" s="23"/>
      <c r="R71" s="3"/>
      <c r="S71" s="4"/>
    </row>
    <row r="72" ht="15.75" customHeight="1">
      <c r="A72" s="106">
        <v>67.0</v>
      </c>
      <c r="B72" s="14" t="s">
        <v>234</v>
      </c>
      <c r="C72" s="14" t="s">
        <v>17</v>
      </c>
      <c r="D72" s="15">
        <v>1.0</v>
      </c>
      <c r="E72" s="15">
        <v>0.0</v>
      </c>
      <c r="F72" s="15">
        <v>0.0</v>
      </c>
      <c r="G72" s="15">
        <v>1.0</v>
      </c>
      <c r="H72" s="98">
        <f t="shared" si="1"/>
        <v>0</v>
      </c>
      <c r="I72" s="17">
        <v>330.0</v>
      </c>
      <c r="J72" s="18">
        <f t="shared" si="2"/>
        <v>0</v>
      </c>
      <c r="L72" s="4"/>
      <c r="M72" s="100"/>
      <c r="N72" s="22"/>
      <c r="O72" s="4"/>
      <c r="P72" s="4"/>
      <c r="Q72" s="23"/>
      <c r="R72" s="3"/>
      <c r="S72" s="4"/>
    </row>
    <row r="73" ht="15.75" customHeight="1">
      <c r="A73" s="104">
        <v>68.0</v>
      </c>
      <c r="B73" s="14" t="s">
        <v>235</v>
      </c>
      <c r="C73" s="14" t="s">
        <v>17</v>
      </c>
      <c r="D73" s="15">
        <v>5.0</v>
      </c>
      <c r="E73" s="15">
        <v>0.0</v>
      </c>
      <c r="F73" s="15">
        <v>0.0</v>
      </c>
      <c r="G73" s="15">
        <v>0.0</v>
      </c>
      <c r="H73" s="98">
        <f t="shared" si="1"/>
        <v>5</v>
      </c>
      <c r="I73" s="17">
        <v>160.0</v>
      </c>
      <c r="J73" s="18">
        <f t="shared" si="2"/>
        <v>800</v>
      </c>
      <c r="L73" s="4"/>
      <c r="M73" s="4"/>
      <c r="N73" s="22"/>
      <c r="O73" s="4"/>
      <c r="P73" s="4"/>
      <c r="Q73" s="4"/>
      <c r="R73" s="3"/>
      <c r="S73" s="4"/>
    </row>
    <row r="74" ht="15.75" customHeight="1">
      <c r="A74" s="104">
        <v>69.0</v>
      </c>
      <c r="B74" s="14" t="s">
        <v>236</v>
      </c>
      <c r="C74" s="14" t="s">
        <v>17</v>
      </c>
      <c r="D74" s="15">
        <v>1.0</v>
      </c>
      <c r="E74" s="15">
        <v>0.0</v>
      </c>
      <c r="F74" s="15">
        <v>0.0</v>
      </c>
      <c r="G74" s="15">
        <v>0.0</v>
      </c>
      <c r="H74" s="98">
        <f t="shared" si="1"/>
        <v>1</v>
      </c>
      <c r="I74" s="14">
        <v>350.0</v>
      </c>
      <c r="J74" s="18">
        <f t="shared" si="2"/>
        <v>350</v>
      </c>
      <c r="L74" s="4"/>
      <c r="M74" s="4"/>
      <c r="N74" s="22"/>
      <c r="O74" s="4"/>
      <c r="P74" s="4"/>
      <c r="Q74" s="23"/>
      <c r="R74" s="3"/>
      <c r="S74" s="4"/>
    </row>
    <row r="75" ht="15.75" customHeight="1">
      <c r="A75" s="106">
        <v>70.0</v>
      </c>
      <c r="B75" s="14" t="s">
        <v>237</v>
      </c>
      <c r="C75" s="14" t="s">
        <v>17</v>
      </c>
      <c r="D75" s="15">
        <v>1.0</v>
      </c>
      <c r="E75" s="15">
        <v>0.0</v>
      </c>
      <c r="F75" s="15">
        <v>9.0</v>
      </c>
      <c r="G75" s="15">
        <v>9.0</v>
      </c>
      <c r="H75" s="98">
        <f t="shared" si="1"/>
        <v>1</v>
      </c>
      <c r="I75" s="32">
        <v>2450.0</v>
      </c>
      <c r="J75" s="18">
        <f t="shared" si="2"/>
        <v>2450</v>
      </c>
      <c r="L75" s="4"/>
      <c r="M75" s="100"/>
      <c r="N75" s="22"/>
      <c r="O75" s="4"/>
      <c r="P75" s="4"/>
      <c r="Q75" s="23"/>
      <c r="R75" s="3"/>
      <c r="S75" s="4"/>
    </row>
    <row r="76" ht="15.75" customHeight="1">
      <c r="A76" s="104">
        <v>71.0</v>
      </c>
      <c r="B76" s="14" t="s">
        <v>238</v>
      </c>
      <c r="C76" s="14" t="s">
        <v>17</v>
      </c>
      <c r="D76" s="15">
        <v>1.0</v>
      </c>
      <c r="E76" s="15">
        <v>0.0</v>
      </c>
      <c r="F76" s="15">
        <v>0.0</v>
      </c>
      <c r="G76" s="15">
        <v>0.0</v>
      </c>
      <c r="H76" s="98">
        <f t="shared" si="1"/>
        <v>1</v>
      </c>
      <c r="I76" s="17">
        <v>870.0</v>
      </c>
      <c r="J76" s="18">
        <f t="shared" si="2"/>
        <v>870</v>
      </c>
      <c r="L76" s="4"/>
      <c r="M76" s="4"/>
      <c r="N76" s="22"/>
      <c r="O76" s="4"/>
      <c r="P76" s="4"/>
      <c r="Q76" s="23"/>
      <c r="R76" s="3"/>
      <c r="S76" s="4"/>
    </row>
    <row r="77" ht="15.75" customHeight="1">
      <c r="A77" s="104">
        <v>72.0</v>
      </c>
      <c r="B77" s="14" t="s">
        <v>239</v>
      </c>
      <c r="C77" s="14" t="s">
        <v>17</v>
      </c>
      <c r="D77" s="15">
        <v>7.0</v>
      </c>
      <c r="E77" s="15">
        <v>0.0</v>
      </c>
      <c r="F77" s="15">
        <v>0.0</v>
      </c>
      <c r="G77" s="15">
        <v>0.0</v>
      </c>
      <c r="H77" s="98">
        <f t="shared" si="1"/>
        <v>7</v>
      </c>
      <c r="I77" s="14">
        <v>260.0</v>
      </c>
      <c r="J77" s="18">
        <f t="shared" si="2"/>
        <v>1820</v>
      </c>
      <c r="L77" s="4"/>
      <c r="M77" s="4"/>
      <c r="N77" s="22"/>
      <c r="O77" s="4"/>
      <c r="P77" s="4"/>
      <c r="Q77" s="4"/>
      <c r="R77" s="3"/>
      <c r="S77" s="4"/>
    </row>
    <row r="78" ht="15.75" customHeight="1">
      <c r="A78" s="106">
        <v>73.0</v>
      </c>
      <c r="B78" s="14" t="s">
        <v>240</v>
      </c>
      <c r="C78" s="14" t="s">
        <v>17</v>
      </c>
      <c r="D78" s="15">
        <v>4.0</v>
      </c>
      <c r="E78" s="15">
        <v>0.0</v>
      </c>
      <c r="F78" s="15">
        <v>0.0</v>
      </c>
      <c r="G78" s="15">
        <v>0.0</v>
      </c>
      <c r="H78" s="98">
        <f t="shared" si="1"/>
        <v>4</v>
      </c>
      <c r="I78" s="14">
        <v>280.0</v>
      </c>
      <c r="J78" s="18">
        <f t="shared" si="2"/>
        <v>1120</v>
      </c>
      <c r="L78" s="4"/>
      <c r="M78" s="100"/>
      <c r="N78" s="22"/>
      <c r="O78" s="4"/>
      <c r="P78" s="4"/>
      <c r="Q78" s="109"/>
      <c r="R78" s="3"/>
      <c r="S78" s="4"/>
    </row>
    <row r="79" ht="15.75" customHeight="1">
      <c r="A79" s="104">
        <v>74.0</v>
      </c>
      <c r="B79" s="14" t="s">
        <v>241</v>
      </c>
      <c r="C79" s="14" t="s">
        <v>17</v>
      </c>
      <c r="D79" s="15">
        <v>1.0</v>
      </c>
      <c r="E79" s="15">
        <v>0.0</v>
      </c>
      <c r="F79" s="15">
        <v>0.0</v>
      </c>
      <c r="G79" s="15">
        <v>0.0</v>
      </c>
      <c r="H79" s="98">
        <f t="shared" si="1"/>
        <v>1</v>
      </c>
      <c r="I79" s="14">
        <v>270.0</v>
      </c>
      <c r="J79" s="18">
        <f t="shared" si="2"/>
        <v>270</v>
      </c>
      <c r="L79" s="4"/>
      <c r="M79" s="4"/>
      <c r="N79" s="22"/>
      <c r="O79" s="4"/>
      <c r="P79" s="4"/>
      <c r="Q79" s="23"/>
      <c r="R79" s="3"/>
      <c r="S79" s="4"/>
    </row>
    <row r="80" ht="15.75" customHeight="1">
      <c r="A80" s="104">
        <v>75.0</v>
      </c>
      <c r="B80" s="14" t="s">
        <v>242</v>
      </c>
      <c r="C80" s="14" t="s">
        <v>17</v>
      </c>
      <c r="D80" s="15">
        <v>1.0</v>
      </c>
      <c r="E80" s="15">
        <v>0.0</v>
      </c>
      <c r="F80" s="15">
        <v>0.0</v>
      </c>
      <c r="G80" s="15">
        <v>0.0</v>
      </c>
      <c r="H80" s="98">
        <f t="shared" si="1"/>
        <v>1</v>
      </c>
      <c r="I80" s="14">
        <v>450.0</v>
      </c>
      <c r="J80" s="18">
        <f t="shared" si="2"/>
        <v>450</v>
      </c>
      <c r="L80" s="4"/>
      <c r="M80" s="4"/>
      <c r="N80" s="22"/>
      <c r="O80" s="4"/>
      <c r="P80" s="4"/>
      <c r="Q80" s="4"/>
      <c r="R80" s="3"/>
      <c r="S80" s="4"/>
    </row>
    <row r="81" ht="15.75" customHeight="1">
      <c r="A81" s="106">
        <v>76.0</v>
      </c>
      <c r="B81" s="14" t="s">
        <v>243</v>
      </c>
      <c r="C81" s="14" t="s">
        <v>17</v>
      </c>
      <c r="D81" s="15">
        <v>6.0</v>
      </c>
      <c r="E81" s="15">
        <v>0.0</v>
      </c>
      <c r="F81" s="15">
        <v>0.0</v>
      </c>
      <c r="G81" s="15">
        <v>0.0</v>
      </c>
      <c r="H81" s="98">
        <f t="shared" si="1"/>
        <v>6</v>
      </c>
      <c r="I81" s="17">
        <v>200.0</v>
      </c>
      <c r="J81" s="18">
        <f t="shared" si="2"/>
        <v>1200</v>
      </c>
      <c r="L81" s="4"/>
      <c r="M81" s="100"/>
      <c r="N81" s="22"/>
      <c r="O81" s="4"/>
      <c r="P81" s="4"/>
      <c r="Q81" s="4"/>
      <c r="R81" s="3"/>
      <c r="S81" s="4"/>
    </row>
    <row r="82" ht="15.75" customHeight="1">
      <c r="A82" s="104">
        <v>77.0</v>
      </c>
      <c r="B82" s="14" t="s">
        <v>244</v>
      </c>
      <c r="C82" s="14" t="s">
        <v>17</v>
      </c>
      <c r="D82" s="15">
        <v>4.0</v>
      </c>
      <c r="E82" s="15">
        <v>0.0</v>
      </c>
      <c r="F82" s="15">
        <v>0.0</v>
      </c>
      <c r="G82" s="15">
        <v>0.0</v>
      </c>
      <c r="H82" s="98">
        <f t="shared" si="1"/>
        <v>4</v>
      </c>
      <c r="I82" s="17">
        <v>490.0</v>
      </c>
      <c r="J82" s="18">
        <f t="shared" si="2"/>
        <v>1960</v>
      </c>
      <c r="L82" s="4"/>
      <c r="M82" s="4"/>
      <c r="N82" s="22"/>
      <c r="O82" s="4"/>
      <c r="P82" s="4"/>
      <c r="Q82" s="4"/>
      <c r="R82" s="3"/>
      <c r="S82" s="4"/>
    </row>
    <row r="83" ht="15.75" customHeight="1">
      <c r="A83" s="104">
        <v>78.0</v>
      </c>
      <c r="B83" s="14" t="s">
        <v>245</v>
      </c>
      <c r="C83" s="14" t="s">
        <v>17</v>
      </c>
      <c r="D83" s="15">
        <v>3.0</v>
      </c>
      <c r="E83" s="15">
        <v>0.0</v>
      </c>
      <c r="F83" s="15">
        <v>0.0</v>
      </c>
      <c r="G83" s="15">
        <v>0.0</v>
      </c>
      <c r="H83" s="98">
        <f t="shared" si="1"/>
        <v>3</v>
      </c>
      <c r="I83" s="32">
        <v>1200.0</v>
      </c>
      <c r="J83" s="18">
        <f t="shared" si="2"/>
        <v>3600</v>
      </c>
      <c r="L83" s="4"/>
      <c r="M83" s="4"/>
      <c r="N83" s="22"/>
      <c r="O83" s="4"/>
      <c r="P83" s="4"/>
      <c r="Q83" s="4"/>
      <c r="R83" s="3"/>
      <c r="S83" s="4"/>
    </row>
    <row r="84" ht="15.75" customHeight="1">
      <c r="A84" s="106">
        <v>79.0</v>
      </c>
      <c r="B84" s="14" t="s">
        <v>246</v>
      </c>
      <c r="C84" s="14" t="s">
        <v>17</v>
      </c>
      <c r="D84" s="15">
        <v>3.0</v>
      </c>
      <c r="E84" s="15">
        <v>0.0</v>
      </c>
      <c r="F84" s="15">
        <v>0.0</v>
      </c>
      <c r="G84" s="15">
        <v>0.0</v>
      </c>
      <c r="H84" s="98">
        <f t="shared" si="1"/>
        <v>3</v>
      </c>
      <c r="I84" s="14">
        <v>350.0</v>
      </c>
      <c r="J84" s="18">
        <f t="shared" si="2"/>
        <v>1050</v>
      </c>
      <c r="L84" s="4"/>
      <c r="M84" s="100"/>
      <c r="N84" s="22"/>
      <c r="O84" s="4"/>
      <c r="P84" s="4"/>
      <c r="Q84" s="23"/>
      <c r="R84" s="3"/>
      <c r="S84" s="4"/>
    </row>
    <row r="85" ht="15.75" customHeight="1">
      <c r="A85" s="104">
        <v>80.0</v>
      </c>
      <c r="B85" s="14" t="s">
        <v>247</v>
      </c>
      <c r="C85" s="14" t="s">
        <v>17</v>
      </c>
      <c r="D85" s="15">
        <v>5.0</v>
      </c>
      <c r="E85" s="15">
        <v>0.0</v>
      </c>
      <c r="F85" s="15">
        <v>0.0</v>
      </c>
      <c r="G85" s="15">
        <v>0.0</v>
      </c>
      <c r="H85" s="98">
        <f t="shared" si="1"/>
        <v>5</v>
      </c>
      <c r="I85" s="17">
        <v>130.0</v>
      </c>
      <c r="J85" s="18">
        <f t="shared" si="2"/>
        <v>650</v>
      </c>
      <c r="L85" s="4"/>
      <c r="M85" s="4"/>
      <c r="N85" s="22"/>
      <c r="O85" s="4"/>
      <c r="P85" s="4"/>
      <c r="Q85" s="23"/>
      <c r="R85" s="3"/>
      <c r="S85" s="4"/>
    </row>
    <row r="86" ht="15.75" customHeight="1">
      <c r="A86" s="104">
        <v>81.0</v>
      </c>
      <c r="B86" s="14" t="s">
        <v>248</v>
      </c>
      <c r="C86" s="14" t="s">
        <v>17</v>
      </c>
      <c r="D86" s="15">
        <v>0.0</v>
      </c>
      <c r="E86" s="15">
        <v>0.0</v>
      </c>
      <c r="F86" s="15">
        <v>3.0</v>
      </c>
      <c r="G86" s="15">
        <v>3.0</v>
      </c>
      <c r="H86" s="98">
        <f t="shared" si="1"/>
        <v>0</v>
      </c>
      <c r="I86" s="17">
        <v>13946.0</v>
      </c>
      <c r="J86" s="18">
        <f t="shared" si="2"/>
        <v>0</v>
      </c>
      <c r="L86" s="4"/>
      <c r="M86" s="4"/>
      <c r="N86" s="22"/>
      <c r="O86" s="4"/>
      <c r="P86" s="4"/>
      <c r="Q86" s="109"/>
      <c r="R86" s="3"/>
      <c r="S86" s="4"/>
    </row>
    <row r="87" ht="15.75" customHeight="1">
      <c r="A87" s="104">
        <v>82.0</v>
      </c>
      <c r="B87" s="14" t="s">
        <v>249</v>
      </c>
      <c r="C87" s="14" t="s">
        <v>17</v>
      </c>
      <c r="D87" s="15">
        <v>5.0</v>
      </c>
      <c r="E87" s="15">
        <v>0.0</v>
      </c>
      <c r="F87" s="15">
        <v>0.0</v>
      </c>
      <c r="G87" s="15">
        <v>1.0</v>
      </c>
      <c r="H87" s="98">
        <f t="shared" si="1"/>
        <v>4</v>
      </c>
      <c r="I87" s="17">
        <v>12934.0</v>
      </c>
      <c r="J87" s="18">
        <f t="shared" si="2"/>
        <v>51736</v>
      </c>
      <c r="L87" s="4"/>
      <c r="M87" s="4"/>
      <c r="N87" s="22"/>
      <c r="O87" s="4"/>
      <c r="P87" s="4"/>
      <c r="Q87" s="109"/>
      <c r="R87" s="3"/>
      <c r="S87" s="4"/>
    </row>
    <row r="88" ht="15.75" customHeight="1">
      <c r="A88" s="104">
        <v>83.0</v>
      </c>
      <c r="B88" s="14" t="s">
        <v>250</v>
      </c>
      <c r="C88" s="14" t="s">
        <v>21</v>
      </c>
      <c r="D88" s="15">
        <v>1.0</v>
      </c>
      <c r="E88" s="15">
        <v>0.0</v>
      </c>
      <c r="F88" s="15">
        <v>0.0</v>
      </c>
      <c r="G88" s="15">
        <v>1.0</v>
      </c>
      <c r="H88" s="98">
        <f t="shared" si="1"/>
        <v>0</v>
      </c>
      <c r="I88" s="17">
        <v>3450.0</v>
      </c>
      <c r="J88" s="18">
        <f t="shared" si="2"/>
        <v>0</v>
      </c>
      <c r="L88" s="4"/>
      <c r="M88" s="4"/>
      <c r="N88" s="22"/>
      <c r="O88" s="4"/>
      <c r="P88" s="4"/>
      <c r="Q88" s="109"/>
      <c r="R88" s="3"/>
      <c r="S88" s="4"/>
    </row>
    <row r="89" ht="15.75" customHeight="1">
      <c r="A89" s="106">
        <v>84.0</v>
      </c>
      <c r="B89" s="26" t="s">
        <v>251</v>
      </c>
      <c r="C89" s="14" t="s">
        <v>17</v>
      </c>
      <c r="D89" s="15">
        <v>15.0</v>
      </c>
      <c r="E89" s="15">
        <v>0.0</v>
      </c>
      <c r="F89" s="15">
        <v>0.0</v>
      </c>
      <c r="G89" s="15">
        <v>2.0</v>
      </c>
      <c r="H89" s="98">
        <f t="shared" si="1"/>
        <v>13</v>
      </c>
      <c r="I89" s="17">
        <v>6442.0</v>
      </c>
      <c r="J89" s="18">
        <f t="shared" si="2"/>
        <v>83746</v>
      </c>
      <c r="L89" s="4"/>
      <c r="M89" s="100"/>
      <c r="N89" s="22"/>
      <c r="O89" s="4"/>
      <c r="P89" s="4"/>
      <c r="Q89" s="4"/>
      <c r="R89" s="3"/>
      <c r="S89" s="4"/>
    </row>
    <row r="90" ht="15.75" customHeight="1">
      <c r="A90" s="104">
        <v>85.0</v>
      </c>
      <c r="B90" s="14" t="s">
        <v>252</v>
      </c>
      <c r="C90" s="14" t="s">
        <v>17</v>
      </c>
      <c r="D90" s="15">
        <v>0.0</v>
      </c>
      <c r="E90" s="15">
        <v>0.0</v>
      </c>
      <c r="F90" s="15">
        <v>1.0</v>
      </c>
      <c r="G90" s="15">
        <v>1.0</v>
      </c>
      <c r="H90" s="98">
        <f t="shared" si="1"/>
        <v>0</v>
      </c>
      <c r="I90" s="17">
        <v>8989.0</v>
      </c>
      <c r="J90" s="18">
        <f t="shared" si="2"/>
        <v>0</v>
      </c>
      <c r="L90" s="4"/>
      <c r="M90" s="4"/>
      <c r="N90" s="22"/>
      <c r="O90" s="4"/>
      <c r="P90" s="4"/>
      <c r="Q90" s="23"/>
      <c r="R90" s="3"/>
      <c r="S90" s="4"/>
    </row>
    <row r="91" ht="15.75" customHeight="1">
      <c r="A91" s="104">
        <v>86.0</v>
      </c>
      <c r="B91" s="14" t="s">
        <v>253</v>
      </c>
      <c r="C91" s="14" t="s">
        <v>17</v>
      </c>
      <c r="D91" s="15">
        <v>1.0</v>
      </c>
      <c r="E91" s="15">
        <v>0.0</v>
      </c>
      <c r="F91" s="15">
        <v>0.0</v>
      </c>
      <c r="G91" s="25">
        <v>1.0</v>
      </c>
      <c r="H91" s="98">
        <f t="shared" si="1"/>
        <v>0</v>
      </c>
      <c r="I91" s="17">
        <v>3290.0</v>
      </c>
      <c r="J91" s="18">
        <f t="shared" si="2"/>
        <v>0</v>
      </c>
      <c r="L91" s="4"/>
      <c r="M91" s="4"/>
      <c r="N91" s="22"/>
      <c r="O91" s="4"/>
      <c r="P91" s="4"/>
      <c r="Q91" s="23"/>
      <c r="R91" s="3"/>
      <c r="S91" s="4"/>
    </row>
    <row r="92" ht="15.75" customHeight="1">
      <c r="A92" s="104">
        <v>87.0</v>
      </c>
      <c r="B92" s="14" t="s">
        <v>254</v>
      </c>
      <c r="C92" s="14" t="s">
        <v>17</v>
      </c>
      <c r="D92" s="15">
        <v>8.0</v>
      </c>
      <c r="E92" s="15">
        <v>0.0</v>
      </c>
      <c r="F92" s="15">
        <v>0.0</v>
      </c>
      <c r="G92" s="15">
        <v>7.0</v>
      </c>
      <c r="H92" s="98">
        <f t="shared" si="1"/>
        <v>1</v>
      </c>
      <c r="I92" s="17">
        <v>232.0</v>
      </c>
      <c r="J92" s="18">
        <f t="shared" si="2"/>
        <v>232</v>
      </c>
      <c r="L92" s="4"/>
      <c r="M92" s="4"/>
      <c r="N92" s="22"/>
      <c r="O92" s="4"/>
      <c r="P92" s="4"/>
      <c r="Q92" s="23"/>
      <c r="R92" s="3"/>
      <c r="S92" s="4"/>
    </row>
    <row r="93" ht="15.75" customHeight="1">
      <c r="A93" s="104">
        <v>88.0</v>
      </c>
      <c r="B93" s="14" t="s">
        <v>255</v>
      </c>
      <c r="C93" s="14" t="s">
        <v>17</v>
      </c>
      <c r="D93" s="15">
        <v>2.0</v>
      </c>
      <c r="E93" s="15">
        <v>0.0</v>
      </c>
      <c r="F93" s="15">
        <v>0.0</v>
      </c>
      <c r="G93" s="15">
        <v>1.0</v>
      </c>
      <c r="H93" s="98">
        <f t="shared" si="1"/>
        <v>1</v>
      </c>
      <c r="I93" s="17">
        <v>2042.0</v>
      </c>
      <c r="J93" s="18">
        <f t="shared" si="2"/>
        <v>2042</v>
      </c>
      <c r="L93" s="4"/>
      <c r="M93" s="4"/>
      <c r="N93" s="22"/>
      <c r="O93" s="4"/>
      <c r="P93" s="4"/>
      <c r="Q93" s="23"/>
      <c r="R93" s="3"/>
      <c r="S93" s="4"/>
    </row>
    <row r="94" ht="15.75" customHeight="1">
      <c r="A94" s="106">
        <v>89.0</v>
      </c>
      <c r="B94" s="14" t="s">
        <v>256</v>
      </c>
      <c r="C94" s="14" t="s">
        <v>17</v>
      </c>
      <c r="D94" s="15">
        <v>1.0</v>
      </c>
      <c r="E94" s="15">
        <v>0.0</v>
      </c>
      <c r="F94" s="15">
        <v>0.0</v>
      </c>
      <c r="G94" s="15">
        <v>0.0</v>
      </c>
      <c r="H94" s="98">
        <f t="shared" si="1"/>
        <v>1</v>
      </c>
      <c r="I94" s="17">
        <v>350.0</v>
      </c>
      <c r="J94" s="18">
        <f t="shared" si="2"/>
        <v>350</v>
      </c>
      <c r="L94" s="4"/>
      <c r="M94" s="100"/>
      <c r="N94" s="22"/>
      <c r="O94" s="4"/>
      <c r="P94" s="27"/>
      <c r="Q94" s="23"/>
      <c r="R94" s="3"/>
      <c r="S94" s="4"/>
    </row>
    <row r="95" ht="15.75" customHeight="1">
      <c r="A95" s="106">
        <v>90.0</v>
      </c>
      <c r="B95" s="14" t="s">
        <v>257</v>
      </c>
      <c r="C95" s="14" t="s">
        <v>258</v>
      </c>
      <c r="D95" s="15">
        <v>0.0</v>
      </c>
      <c r="E95" s="15">
        <v>0.0</v>
      </c>
      <c r="F95" s="15">
        <v>1.0</v>
      </c>
      <c r="G95" s="15">
        <v>1.0</v>
      </c>
      <c r="H95" s="98">
        <f t="shared" si="1"/>
        <v>0</v>
      </c>
      <c r="I95" s="17">
        <v>840.0</v>
      </c>
      <c r="J95" s="18">
        <f t="shared" si="2"/>
        <v>0</v>
      </c>
      <c r="L95" s="4"/>
      <c r="M95" s="100"/>
      <c r="N95" s="22"/>
      <c r="O95" s="4"/>
      <c r="P95" s="27"/>
      <c r="Q95" s="23"/>
      <c r="R95" s="3"/>
      <c r="S95" s="4"/>
    </row>
    <row r="96" ht="15.75" customHeight="1">
      <c r="A96" s="106">
        <v>91.0</v>
      </c>
      <c r="B96" s="14" t="s">
        <v>259</v>
      </c>
      <c r="C96" s="14" t="s">
        <v>258</v>
      </c>
      <c r="D96" s="15">
        <v>0.0</v>
      </c>
      <c r="E96" s="15">
        <v>0.0</v>
      </c>
      <c r="F96" s="15">
        <v>1.0</v>
      </c>
      <c r="G96" s="15">
        <v>1.0</v>
      </c>
      <c r="H96" s="98">
        <f t="shared" si="1"/>
        <v>0</v>
      </c>
      <c r="I96" s="17">
        <v>1252.0</v>
      </c>
      <c r="J96" s="18">
        <f t="shared" si="2"/>
        <v>0</v>
      </c>
      <c r="L96" s="4"/>
      <c r="M96" s="100"/>
      <c r="N96" s="22"/>
      <c r="O96" s="4"/>
      <c r="P96" s="27"/>
      <c r="Q96" s="23"/>
      <c r="R96" s="3"/>
      <c r="S96" s="4"/>
    </row>
    <row r="97" ht="15.75" customHeight="1">
      <c r="A97" s="106">
        <v>92.0</v>
      </c>
      <c r="B97" s="14" t="s">
        <v>260</v>
      </c>
      <c r="C97" s="14" t="s">
        <v>258</v>
      </c>
      <c r="D97" s="15">
        <v>0.0</v>
      </c>
      <c r="E97" s="15">
        <v>0.0</v>
      </c>
      <c r="F97" s="15">
        <v>1.0</v>
      </c>
      <c r="G97" s="15">
        <v>1.0</v>
      </c>
      <c r="H97" s="98">
        <f t="shared" si="1"/>
        <v>0</v>
      </c>
      <c r="I97" s="17">
        <v>798.0</v>
      </c>
      <c r="J97" s="18">
        <f t="shared" si="2"/>
        <v>0</v>
      </c>
      <c r="L97" s="4"/>
      <c r="M97" s="100"/>
      <c r="N97" s="22"/>
      <c r="O97" s="4"/>
      <c r="P97" s="27"/>
      <c r="Q97" s="23"/>
      <c r="R97" s="3"/>
      <c r="S97" s="4"/>
    </row>
    <row r="98" ht="15.75" customHeight="1">
      <c r="A98" s="106">
        <v>93.0</v>
      </c>
      <c r="B98" s="14" t="s">
        <v>261</v>
      </c>
      <c r="C98" s="14" t="s">
        <v>17</v>
      </c>
      <c r="D98" s="15">
        <v>3.0</v>
      </c>
      <c r="E98" s="15">
        <v>0.0</v>
      </c>
      <c r="F98" s="15">
        <v>0.0</v>
      </c>
      <c r="G98" s="15">
        <v>1.0</v>
      </c>
      <c r="H98" s="98">
        <f t="shared" si="1"/>
        <v>2</v>
      </c>
      <c r="I98" s="17">
        <v>27989.0</v>
      </c>
      <c r="J98" s="18">
        <f t="shared" si="2"/>
        <v>55978</v>
      </c>
      <c r="L98" s="4"/>
      <c r="M98" s="100"/>
      <c r="N98" s="22"/>
      <c r="O98" s="4"/>
      <c r="P98" s="27"/>
      <c r="Q98" s="23"/>
      <c r="R98" s="3"/>
      <c r="S98" s="4"/>
    </row>
    <row r="99" ht="15.75" customHeight="1">
      <c r="A99" s="106">
        <v>94.0</v>
      </c>
      <c r="B99" s="14" t="s">
        <v>262</v>
      </c>
      <c r="C99" s="14" t="s">
        <v>165</v>
      </c>
      <c r="D99" s="15">
        <v>0.0</v>
      </c>
      <c r="E99" s="15">
        <v>0.0</v>
      </c>
      <c r="F99" s="15">
        <v>0.0</v>
      </c>
      <c r="G99" s="15">
        <v>0.0</v>
      </c>
      <c r="H99" s="98">
        <f t="shared" si="1"/>
        <v>0</v>
      </c>
      <c r="I99" s="17">
        <v>8409.0</v>
      </c>
      <c r="J99" s="18">
        <f t="shared" si="2"/>
        <v>0</v>
      </c>
      <c r="L99" s="4"/>
      <c r="M99" s="100"/>
      <c r="N99" s="22"/>
      <c r="O99" s="4"/>
      <c r="P99" s="27"/>
      <c r="Q99" s="23"/>
      <c r="R99" s="3"/>
      <c r="S99" s="4"/>
    </row>
    <row r="100" ht="15.75" customHeight="1">
      <c r="A100" s="106">
        <v>95.0</v>
      </c>
      <c r="B100" s="14" t="s">
        <v>263</v>
      </c>
      <c r="C100" s="14" t="s">
        <v>165</v>
      </c>
      <c r="D100" s="15">
        <v>0.0</v>
      </c>
      <c r="E100" s="15">
        <v>0.0</v>
      </c>
      <c r="F100" s="15">
        <v>2.0</v>
      </c>
      <c r="G100" s="15">
        <v>1.0</v>
      </c>
      <c r="H100" s="98">
        <f t="shared" si="1"/>
        <v>1</v>
      </c>
      <c r="I100" s="17">
        <v>10989.0</v>
      </c>
      <c r="J100" s="18">
        <f t="shared" si="2"/>
        <v>10989</v>
      </c>
      <c r="L100" s="4"/>
      <c r="M100" s="100"/>
      <c r="N100" s="22"/>
      <c r="O100" s="4"/>
      <c r="P100" s="27"/>
      <c r="Q100" s="23"/>
      <c r="R100" s="3"/>
      <c r="S100" s="4"/>
    </row>
    <row r="101" ht="15.75" customHeight="1">
      <c r="A101" s="104">
        <v>96.0</v>
      </c>
      <c r="B101" s="14" t="s">
        <v>264</v>
      </c>
      <c r="C101" s="14" t="s">
        <v>17</v>
      </c>
      <c r="D101" s="15">
        <v>3.0</v>
      </c>
      <c r="E101" s="15">
        <v>0.0</v>
      </c>
      <c r="F101" s="15">
        <v>10.0</v>
      </c>
      <c r="G101" s="25">
        <v>10.0</v>
      </c>
      <c r="H101" s="98">
        <f t="shared" si="1"/>
        <v>3</v>
      </c>
      <c r="I101" s="14">
        <v>1300.0</v>
      </c>
      <c r="J101" s="18">
        <f t="shared" si="2"/>
        <v>3900</v>
      </c>
      <c r="L101" s="4"/>
      <c r="M101" s="4"/>
      <c r="N101" s="22"/>
      <c r="O101" s="4"/>
      <c r="P101" s="4"/>
      <c r="Q101" s="23"/>
      <c r="R101" s="3"/>
      <c r="S101" s="4"/>
    </row>
    <row r="102" ht="15.75" customHeight="1">
      <c r="A102" s="104">
        <v>97.0</v>
      </c>
      <c r="B102" s="14" t="s">
        <v>265</v>
      </c>
      <c r="C102" s="14" t="s">
        <v>17</v>
      </c>
      <c r="D102" s="15">
        <v>0.0</v>
      </c>
      <c r="E102" s="15">
        <v>0.0</v>
      </c>
      <c r="F102" s="15">
        <v>5.0</v>
      </c>
      <c r="G102" s="15">
        <v>0.0</v>
      </c>
      <c r="H102" s="98">
        <f t="shared" si="1"/>
        <v>5</v>
      </c>
      <c r="I102" s="14">
        <v>1190.0</v>
      </c>
      <c r="J102" s="18">
        <f t="shared" si="2"/>
        <v>5950</v>
      </c>
      <c r="L102" s="4"/>
      <c r="M102" s="4"/>
      <c r="N102" s="22"/>
      <c r="O102" s="4"/>
      <c r="P102" s="4"/>
      <c r="Q102" s="23"/>
      <c r="R102" s="3"/>
      <c r="S102" s="4"/>
    </row>
    <row r="103" ht="15.75" customHeight="1">
      <c r="A103" s="106">
        <v>98.0</v>
      </c>
      <c r="B103" s="14" t="s">
        <v>266</v>
      </c>
      <c r="C103" s="14" t="s">
        <v>17</v>
      </c>
      <c r="D103" s="15">
        <v>2.0</v>
      </c>
      <c r="E103" s="15">
        <v>0.0</v>
      </c>
      <c r="F103" s="15">
        <v>0.0</v>
      </c>
      <c r="G103" s="25">
        <v>0.0</v>
      </c>
      <c r="H103" s="98">
        <f t="shared" si="1"/>
        <v>2</v>
      </c>
      <c r="I103" s="17">
        <v>2390.0</v>
      </c>
      <c r="J103" s="18">
        <f t="shared" si="2"/>
        <v>4780</v>
      </c>
      <c r="L103" s="4"/>
      <c r="M103" s="100"/>
      <c r="N103" s="22"/>
      <c r="O103" s="4"/>
      <c r="P103" s="4"/>
      <c r="Q103" s="23"/>
      <c r="R103" s="3"/>
      <c r="S103" s="4"/>
    </row>
    <row r="104" ht="15.75" customHeight="1">
      <c r="A104" s="104">
        <v>99.0</v>
      </c>
      <c r="B104" s="14" t="s">
        <v>267</v>
      </c>
      <c r="C104" s="14" t="s">
        <v>17</v>
      </c>
      <c r="D104" s="15">
        <v>0.0</v>
      </c>
      <c r="E104" s="15">
        <v>0.0</v>
      </c>
      <c r="F104" s="15">
        <v>10.0</v>
      </c>
      <c r="G104" s="15">
        <v>0.0</v>
      </c>
      <c r="H104" s="98">
        <f t="shared" si="1"/>
        <v>10</v>
      </c>
      <c r="I104" s="17">
        <v>1372.0</v>
      </c>
      <c r="J104" s="18">
        <f t="shared" si="2"/>
        <v>13720</v>
      </c>
      <c r="L104" s="4"/>
      <c r="M104" s="4"/>
      <c r="N104" s="22"/>
      <c r="O104" s="4"/>
      <c r="P104" s="4"/>
      <c r="Q104" s="4"/>
      <c r="R104" s="3"/>
      <c r="S104" s="4"/>
    </row>
    <row r="105" ht="15.75" customHeight="1">
      <c r="A105" s="104">
        <v>100.0</v>
      </c>
      <c r="B105" s="14" t="s">
        <v>268</v>
      </c>
      <c r="C105" s="14" t="s">
        <v>17</v>
      </c>
      <c r="D105" s="15">
        <v>0.0</v>
      </c>
      <c r="E105" s="15">
        <v>0.0</v>
      </c>
      <c r="F105" s="15">
        <v>2.0</v>
      </c>
      <c r="G105" s="15">
        <v>1.0</v>
      </c>
      <c r="H105" s="98">
        <f t="shared" si="1"/>
        <v>1</v>
      </c>
      <c r="I105" s="17">
        <v>4379.0</v>
      </c>
      <c r="J105" s="18">
        <f t="shared" si="2"/>
        <v>4379</v>
      </c>
      <c r="L105" s="4"/>
      <c r="M105" s="4"/>
      <c r="N105" s="22"/>
      <c r="O105" s="4"/>
      <c r="P105" s="4"/>
      <c r="Q105" s="4"/>
      <c r="R105" s="3"/>
      <c r="S105" s="4"/>
    </row>
    <row r="106" ht="15.75" customHeight="1">
      <c r="A106" s="104">
        <v>101.0</v>
      </c>
      <c r="B106" s="104" t="s">
        <v>269</v>
      </c>
      <c r="C106" s="14" t="s">
        <v>17</v>
      </c>
      <c r="D106" s="15">
        <v>0.0</v>
      </c>
      <c r="E106" s="15">
        <v>0.0</v>
      </c>
      <c r="F106" s="25">
        <v>3.0</v>
      </c>
      <c r="G106" s="15">
        <v>0.0</v>
      </c>
      <c r="H106" s="98">
        <f t="shared" si="1"/>
        <v>3</v>
      </c>
      <c r="I106" s="105">
        <v>4632.0</v>
      </c>
      <c r="J106" s="18">
        <f t="shared" si="2"/>
        <v>13896</v>
      </c>
      <c r="L106" s="4"/>
      <c r="M106" s="4"/>
      <c r="N106" s="22"/>
      <c r="O106" s="4"/>
      <c r="P106" s="4"/>
      <c r="Q106" s="4"/>
      <c r="R106" s="3"/>
      <c r="S106" s="4"/>
    </row>
    <row r="107" ht="15.75" customHeight="1">
      <c r="A107" s="104">
        <v>102.0</v>
      </c>
      <c r="B107" s="14" t="s">
        <v>270</v>
      </c>
      <c r="C107" s="14" t="s">
        <v>17</v>
      </c>
      <c r="D107" s="15">
        <v>1.0</v>
      </c>
      <c r="E107" s="15">
        <v>0.0</v>
      </c>
      <c r="F107" s="15">
        <v>0.0</v>
      </c>
      <c r="G107" s="15">
        <v>0.0</v>
      </c>
      <c r="H107" s="98">
        <f t="shared" si="1"/>
        <v>1</v>
      </c>
      <c r="I107" s="17">
        <v>1750.0</v>
      </c>
      <c r="J107" s="18">
        <f t="shared" si="2"/>
        <v>1750</v>
      </c>
      <c r="L107" s="4"/>
      <c r="M107" s="4"/>
      <c r="N107" s="22"/>
      <c r="O107" s="4"/>
      <c r="P107" s="4"/>
      <c r="Q107" s="4"/>
      <c r="R107" s="3"/>
      <c r="S107" s="4"/>
    </row>
    <row r="108" ht="15.75" customHeight="1">
      <c r="A108" s="106">
        <v>103.0</v>
      </c>
      <c r="B108" s="14" t="s">
        <v>271</v>
      </c>
      <c r="C108" s="14" t="s">
        <v>17</v>
      </c>
      <c r="D108" s="15">
        <v>0.0</v>
      </c>
      <c r="E108" s="15">
        <v>0.0</v>
      </c>
      <c r="F108" s="15">
        <v>3.0</v>
      </c>
      <c r="G108" s="15">
        <v>0.0</v>
      </c>
      <c r="H108" s="98">
        <f t="shared" si="1"/>
        <v>3</v>
      </c>
      <c r="I108" s="17">
        <v>1109.0</v>
      </c>
      <c r="J108" s="18">
        <f t="shared" si="2"/>
        <v>3327</v>
      </c>
      <c r="L108" s="4"/>
      <c r="M108" s="100"/>
      <c r="N108" s="22"/>
      <c r="O108" s="4"/>
      <c r="P108" s="4"/>
      <c r="Q108" s="23"/>
      <c r="R108" s="3"/>
      <c r="S108" s="4"/>
    </row>
    <row r="109" ht="15.75" customHeight="1">
      <c r="A109" s="104">
        <v>104.0</v>
      </c>
      <c r="B109" s="14" t="s">
        <v>272</v>
      </c>
      <c r="C109" s="14" t="s">
        <v>17</v>
      </c>
      <c r="D109" s="15">
        <v>1.0</v>
      </c>
      <c r="E109" s="15">
        <v>0.0</v>
      </c>
      <c r="F109" s="15">
        <v>0.0</v>
      </c>
      <c r="G109" s="15">
        <v>0.0</v>
      </c>
      <c r="H109" s="98">
        <f t="shared" si="1"/>
        <v>1</v>
      </c>
      <c r="I109" s="17">
        <v>18445.0</v>
      </c>
      <c r="J109" s="18">
        <f t="shared" si="2"/>
        <v>18445</v>
      </c>
      <c r="L109" s="4"/>
      <c r="M109" s="4"/>
      <c r="N109" s="22"/>
      <c r="O109" s="4"/>
      <c r="P109" s="4"/>
      <c r="Q109" s="23"/>
      <c r="R109" s="3"/>
      <c r="S109" s="4"/>
    </row>
    <row r="110" ht="15.75" customHeight="1">
      <c r="A110" s="104">
        <v>105.0</v>
      </c>
      <c r="B110" s="14" t="s">
        <v>273</v>
      </c>
      <c r="C110" s="14" t="s">
        <v>17</v>
      </c>
      <c r="D110" s="15">
        <v>3.0</v>
      </c>
      <c r="E110" s="15">
        <v>0.0</v>
      </c>
      <c r="F110" s="15">
        <v>0.0</v>
      </c>
      <c r="G110" s="15">
        <v>1.0</v>
      </c>
      <c r="H110" s="98">
        <f t="shared" si="1"/>
        <v>2</v>
      </c>
      <c r="I110" s="17">
        <v>1990.0</v>
      </c>
      <c r="J110" s="18">
        <f t="shared" si="2"/>
        <v>3980</v>
      </c>
      <c r="L110" s="4"/>
      <c r="M110" s="4"/>
      <c r="N110" s="22"/>
      <c r="O110" s="4"/>
      <c r="P110" s="4"/>
      <c r="Q110" s="23"/>
      <c r="R110" s="3"/>
      <c r="S110" s="4"/>
    </row>
    <row r="111" ht="15.75" customHeight="1">
      <c r="A111" s="104">
        <v>106.0</v>
      </c>
      <c r="B111" s="14" t="s">
        <v>274</v>
      </c>
      <c r="C111" s="14" t="s">
        <v>258</v>
      </c>
      <c r="D111" s="15">
        <v>0.0</v>
      </c>
      <c r="E111" s="15">
        <v>0.0</v>
      </c>
      <c r="F111" s="15">
        <v>15.0</v>
      </c>
      <c r="G111" s="25">
        <v>8.0</v>
      </c>
      <c r="H111" s="98">
        <f t="shared" si="1"/>
        <v>7</v>
      </c>
      <c r="I111" s="17">
        <v>1549.0</v>
      </c>
      <c r="J111" s="18">
        <f t="shared" si="2"/>
        <v>10843</v>
      </c>
      <c r="L111" s="4"/>
      <c r="M111" s="4"/>
      <c r="N111" s="22"/>
      <c r="O111" s="4"/>
      <c r="P111" s="4"/>
      <c r="Q111" s="23"/>
      <c r="R111" s="3"/>
      <c r="S111" s="4"/>
    </row>
    <row r="112" ht="15.75" customHeight="1">
      <c r="A112" s="104">
        <v>107.0</v>
      </c>
      <c r="B112" s="14" t="s">
        <v>275</v>
      </c>
      <c r="C112" s="14" t="s">
        <v>258</v>
      </c>
      <c r="D112" s="15">
        <v>3.0</v>
      </c>
      <c r="E112" s="15">
        <v>0.0</v>
      </c>
      <c r="F112" s="15">
        <v>100.0</v>
      </c>
      <c r="G112" s="25">
        <v>23.0</v>
      </c>
      <c r="H112" s="98">
        <f t="shared" si="1"/>
        <v>80</v>
      </c>
      <c r="I112" s="17">
        <v>404.0</v>
      </c>
      <c r="J112" s="18">
        <f t="shared" si="2"/>
        <v>32320</v>
      </c>
      <c r="L112" s="4"/>
      <c r="M112" s="4"/>
      <c r="N112" s="22"/>
      <c r="O112" s="4"/>
      <c r="P112" s="4"/>
      <c r="Q112" s="23"/>
      <c r="R112" s="3"/>
      <c r="S112" s="4"/>
    </row>
    <row r="113" ht="15.75" customHeight="1">
      <c r="A113" s="104">
        <v>108.0</v>
      </c>
      <c r="B113" s="14" t="s">
        <v>276</v>
      </c>
      <c r="C113" s="14" t="s">
        <v>17</v>
      </c>
      <c r="D113" s="15">
        <v>0.0</v>
      </c>
      <c r="E113" s="15">
        <v>0.0</v>
      </c>
      <c r="F113" s="15">
        <v>2.0</v>
      </c>
      <c r="G113" s="15">
        <v>0.0</v>
      </c>
      <c r="H113" s="98">
        <f t="shared" si="1"/>
        <v>2</v>
      </c>
      <c r="I113" s="17">
        <v>5521.0</v>
      </c>
      <c r="J113" s="18">
        <f t="shared" si="2"/>
        <v>11042</v>
      </c>
      <c r="L113" s="4"/>
      <c r="M113" s="4"/>
      <c r="N113" s="22"/>
      <c r="O113" s="4"/>
      <c r="P113" s="4"/>
      <c r="Q113" s="23"/>
      <c r="R113" s="3"/>
      <c r="S113" s="4"/>
    </row>
    <row r="114" ht="15.75" customHeight="1">
      <c r="A114" s="104">
        <v>109.0</v>
      </c>
      <c r="B114" s="14" t="s">
        <v>277</v>
      </c>
      <c r="C114" s="14" t="s">
        <v>278</v>
      </c>
      <c r="D114" s="15">
        <v>0.0</v>
      </c>
      <c r="E114" s="15">
        <v>0.0</v>
      </c>
      <c r="F114" s="15">
        <v>1.0</v>
      </c>
      <c r="G114" s="15">
        <v>1.0</v>
      </c>
      <c r="H114" s="98">
        <f t="shared" si="1"/>
        <v>0</v>
      </c>
      <c r="I114" s="17">
        <v>47435.0</v>
      </c>
      <c r="J114" s="18">
        <f t="shared" si="2"/>
        <v>0</v>
      </c>
      <c r="L114" s="4"/>
      <c r="M114" s="4"/>
      <c r="N114" s="22"/>
      <c r="O114" s="4"/>
      <c r="P114" s="4"/>
      <c r="Q114" s="23"/>
      <c r="R114" s="3"/>
      <c r="S114" s="4"/>
    </row>
    <row r="115" ht="15.75" customHeight="1">
      <c r="A115" s="104">
        <v>110.0</v>
      </c>
      <c r="B115" s="104" t="s">
        <v>279</v>
      </c>
      <c r="C115" s="104" t="s">
        <v>173</v>
      </c>
      <c r="D115" s="25">
        <v>0.0</v>
      </c>
      <c r="E115" s="15">
        <v>0.0</v>
      </c>
      <c r="F115" s="25">
        <v>4.0</v>
      </c>
      <c r="G115" s="25">
        <v>0.0</v>
      </c>
      <c r="H115" s="98">
        <f t="shared" si="1"/>
        <v>4</v>
      </c>
      <c r="I115" s="105">
        <v>23675.0</v>
      </c>
      <c r="J115" s="18">
        <f t="shared" si="2"/>
        <v>94700</v>
      </c>
      <c r="L115" s="4"/>
      <c r="M115" s="4"/>
      <c r="N115" s="22"/>
      <c r="O115" s="4"/>
      <c r="P115" s="4"/>
      <c r="Q115" s="23"/>
      <c r="R115" s="3"/>
      <c r="S115" s="4"/>
    </row>
    <row r="116" ht="15.75" customHeight="1">
      <c r="A116" s="104">
        <v>111.0</v>
      </c>
      <c r="B116" s="14" t="s">
        <v>280</v>
      </c>
      <c r="C116" s="14" t="s">
        <v>281</v>
      </c>
      <c r="D116" s="15">
        <v>1.0</v>
      </c>
      <c r="E116" s="15">
        <v>0.0</v>
      </c>
      <c r="F116" s="15">
        <v>0.0</v>
      </c>
      <c r="G116" s="15">
        <v>1.0</v>
      </c>
      <c r="H116" s="98">
        <f t="shared" si="1"/>
        <v>0</v>
      </c>
      <c r="I116" s="17">
        <v>85444.0</v>
      </c>
      <c r="J116" s="18">
        <f t="shared" si="2"/>
        <v>0</v>
      </c>
      <c r="L116" s="4"/>
      <c r="M116" s="4"/>
      <c r="N116" s="22"/>
      <c r="O116" s="4"/>
      <c r="P116" s="4"/>
      <c r="Q116" s="23"/>
      <c r="R116" s="3"/>
      <c r="S116" s="4"/>
    </row>
    <row r="117" ht="15.75" customHeight="1">
      <c r="A117" s="106">
        <v>112.0</v>
      </c>
      <c r="B117" s="14" t="s">
        <v>282</v>
      </c>
      <c r="C117" s="14" t="s">
        <v>17</v>
      </c>
      <c r="D117" s="15">
        <v>2.0</v>
      </c>
      <c r="E117" s="15">
        <v>0.0</v>
      </c>
      <c r="F117" s="15">
        <v>0.0</v>
      </c>
      <c r="G117" s="15">
        <v>0.0</v>
      </c>
      <c r="H117" s="98">
        <f t="shared" si="1"/>
        <v>2</v>
      </c>
      <c r="I117" s="17">
        <v>27200.0</v>
      </c>
      <c r="J117" s="18">
        <f t="shared" si="2"/>
        <v>54400</v>
      </c>
      <c r="L117" s="4"/>
      <c r="M117" s="100"/>
      <c r="N117" s="22"/>
      <c r="O117" s="4"/>
      <c r="P117" s="4"/>
      <c r="Q117" s="23"/>
      <c r="R117" s="3"/>
      <c r="S117" s="4"/>
    </row>
    <row r="118" ht="15.75" customHeight="1">
      <c r="A118" s="106">
        <v>113.0</v>
      </c>
      <c r="B118" s="14" t="s">
        <v>283</v>
      </c>
      <c r="C118" s="14" t="s">
        <v>17</v>
      </c>
      <c r="D118" s="15">
        <v>0.0</v>
      </c>
      <c r="E118" s="15">
        <v>0.0</v>
      </c>
      <c r="F118" s="15">
        <v>10.0</v>
      </c>
      <c r="G118" s="15">
        <v>10.0</v>
      </c>
      <c r="H118" s="98">
        <f t="shared" si="1"/>
        <v>0</v>
      </c>
      <c r="I118" s="17">
        <v>1489.0</v>
      </c>
      <c r="J118" s="18">
        <f t="shared" si="2"/>
        <v>0</v>
      </c>
      <c r="L118" s="4"/>
      <c r="M118" s="100"/>
      <c r="N118" s="22"/>
      <c r="O118" s="4"/>
      <c r="P118" s="4"/>
      <c r="Q118" s="23"/>
      <c r="R118" s="3"/>
      <c r="S118" s="4"/>
    </row>
    <row r="119" ht="15.75" customHeight="1">
      <c r="A119" s="106">
        <v>114.0</v>
      </c>
      <c r="B119" s="14" t="s">
        <v>284</v>
      </c>
      <c r="C119" s="14" t="s">
        <v>17</v>
      </c>
      <c r="D119" s="15">
        <v>5.0</v>
      </c>
      <c r="E119" s="15">
        <v>0.0</v>
      </c>
      <c r="F119" s="15">
        <v>0.0</v>
      </c>
      <c r="G119" s="15">
        <v>1.0</v>
      </c>
      <c r="H119" s="98">
        <f t="shared" si="1"/>
        <v>4</v>
      </c>
      <c r="I119" s="17">
        <v>1426.0</v>
      </c>
      <c r="J119" s="18">
        <f t="shared" si="2"/>
        <v>5704</v>
      </c>
      <c r="L119" s="4"/>
      <c r="M119" s="100"/>
      <c r="N119" s="22"/>
      <c r="O119" s="4"/>
      <c r="P119" s="4"/>
      <c r="Q119" s="23"/>
      <c r="R119" s="3"/>
      <c r="S119" s="4"/>
    </row>
    <row r="120" ht="15.75" customHeight="1">
      <c r="A120" s="104">
        <v>115.0</v>
      </c>
      <c r="B120" s="14" t="s">
        <v>285</v>
      </c>
      <c r="C120" s="14" t="s">
        <v>17</v>
      </c>
      <c r="D120" s="15">
        <v>1.0</v>
      </c>
      <c r="E120" s="15">
        <v>0.0</v>
      </c>
      <c r="F120" s="15">
        <v>0.0</v>
      </c>
      <c r="G120" s="15">
        <v>0.0</v>
      </c>
      <c r="H120" s="98">
        <f t="shared" si="1"/>
        <v>1</v>
      </c>
      <c r="I120" s="17">
        <v>44000.0</v>
      </c>
      <c r="J120" s="18">
        <f t="shared" si="2"/>
        <v>44000</v>
      </c>
      <c r="L120" s="4"/>
      <c r="M120" s="4"/>
      <c r="N120" s="22"/>
      <c r="O120" s="4"/>
      <c r="P120" s="4"/>
      <c r="Q120" s="23"/>
      <c r="R120" s="3"/>
      <c r="S120" s="4"/>
    </row>
    <row r="121" ht="15.75" customHeight="1">
      <c r="A121" s="104">
        <v>116.0</v>
      </c>
      <c r="B121" s="14" t="s">
        <v>286</v>
      </c>
      <c r="C121" s="14" t="s">
        <v>17</v>
      </c>
      <c r="D121" s="15">
        <v>0.0</v>
      </c>
      <c r="E121" s="15">
        <v>5.0</v>
      </c>
      <c r="F121" s="15">
        <v>7.0</v>
      </c>
      <c r="G121" s="15">
        <v>2.0</v>
      </c>
      <c r="H121" s="98">
        <f t="shared" si="1"/>
        <v>10</v>
      </c>
      <c r="I121" s="17">
        <v>2475.0</v>
      </c>
      <c r="J121" s="18">
        <f t="shared" si="2"/>
        <v>24750</v>
      </c>
      <c r="L121" s="4"/>
      <c r="M121" s="4"/>
      <c r="N121" s="22"/>
      <c r="O121" s="4"/>
      <c r="P121" s="4"/>
      <c r="Q121" s="23"/>
      <c r="R121" s="3"/>
      <c r="S121" s="4"/>
    </row>
    <row r="122" ht="15.75" customHeight="1">
      <c r="A122" s="104">
        <v>117.0</v>
      </c>
      <c r="B122" s="14" t="s">
        <v>287</v>
      </c>
      <c r="C122" s="14" t="s">
        <v>17</v>
      </c>
      <c r="D122" s="15">
        <v>1.0</v>
      </c>
      <c r="E122" s="15">
        <v>0.0</v>
      </c>
      <c r="F122" s="15">
        <v>0.0</v>
      </c>
      <c r="G122" s="15">
        <v>0.0</v>
      </c>
      <c r="H122" s="98">
        <f t="shared" si="1"/>
        <v>1</v>
      </c>
      <c r="I122" s="17">
        <v>6490.0</v>
      </c>
      <c r="J122" s="18">
        <f t="shared" si="2"/>
        <v>6490</v>
      </c>
      <c r="L122" s="4"/>
      <c r="M122" s="4"/>
      <c r="N122" s="22"/>
      <c r="O122" s="4"/>
      <c r="P122" s="4"/>
      <c r="Q122" s="23"/>
      <c r="R122" s="3"/>
      <c r="S122" s="4"/>
    </row>
    <row r="123" ht="15.75" customHeight="1">
      <c r="A123" s="104">
        <v>118.0</v>
      </c>
      <c r="B123" s="14" t="s">
        <v>288</v>
      </c>
      <c r="C123" s="14" t="s">
        <v>17</v>
      </c>
      <c r="D123" s="15">
        <v>1.0</v>
      </c>
      <c r="E123" s="15">
        <v>0.0</v>
      </c>
      <c r="F123" s="15">
        <v>0.0</v>
      </c>
      <c r="G123" s="15">
        <v>0.0</v>
      </c>
      <c r="H123" s="98">
        <f t="shared" si="1"/>
        <v>1</v>
      </c>
      <c r="I123" s="17">
        <v>6490.0</v>
      </c>
      <c r="J123" s="18">
        <f t="shared" si="2"/>
        <v>6490</v>
      </c>
      <c r="L123" s="4"/>
      <c r="M123" s="4"/>
      <c r="N123" s="22"/>
      <c r="O123" s="4"/>
      <c r="P123" s="4"/>
      <c r="Q123" s="23"/>
      <c r="R123" s="3"/>
      <c r="S123" s="4"/>
    </row>
    <row r="124" ht="15.75" customHeight="1">
      <c r="A124" s="106">
        <v>119.0</v>
      </c>
      <c r="B124" s="14" t="s">
        <v>289</v>
      </c>
      <c r="C124" s="14" t="s">
        <v>17</v>
      </c>
      <c r="D124" s="15">
        <v>4.0</v>
      </c>
      <c r="E124" s="15">
        <v>0.0</v>
      </c>
      <c r="F124" s="15">
        <v>0.0</v>
      </c>
      <c r="G124" s="15">
        <v>0.0</v>
      </c>
      <c r="H124" s="98">
        <f t="shared" si="1"/>
        <v>4</v>
      </c>
      <c r="I124" s="17">
        <v>1500.0</v>
      </c>
      <c r="J124" s="18">
        <f t="shared" si="2"/>
        <v>6000</v>
      </c>
      <c r="L124" s="4"/>
      <c r="M124" s="100"/>
      <c r="N124" s="22"/>
      <c r="O124" s="4"/>
      <c r="P124" s="4"/>
      <c r="Q124" s="107"/>
      <c r="R124" s="108"/>
      <c r="S124" s="4"/>
    </row>
    <row r="125" ht="15.75" customHeight="1">
      <c r="A125" s="104">
        <v>120.0</v>
      </c>
      <c r="B125" s="14" t="s">
        <v>290</v>
      </c>
      <c r="C125" s="14" t="s">
        <v>17</v>
      </c>
      <c r="D125" s="15">
        <v>4.0</v>
      </c>
      <c r="E125" s="15">
        <v>0.0</v>
      </c>
      <c r="F125" s="15">
        <v>0.0</v>
      </c>
      <c r="G125" s="15">
        <v>0.0</v>
      </c>
      <c r="H125" s="98">
        <f t="shared" si="1"/>
        <v>4</v>
      </c>
      <c r="I125" s="17">
        <v>1200.0</v>
      </c>
      <c r="J125" s="18">
        <f t="shared" si="2"/>
        <v>4800</v>
      </c>
      <c r="L125" s="4"/>
      <c r="M125" s="100"/>
      <c r="N125" s="22"/>
      <c r="O125" s="4"/>
      <c r="P125" s="4"/>
      <c r="Q125" s="23"/>
      <c r="R125" s="3"/>
      <c r="S125" s="4"/>
    </row>
    <row r="126" ht="18.75" customHeight="1">
      <c r="A126" s="104">
        <v>121.0</v>
      </c>
      <c r="B126" s="14" t="s">
        <v>291</v>
      </c>
      <c r="C126" s="14" t="s">
        <v>17</v>
      </c>
      <c r="D126" s="15">
        <v>4.0</v>
      </c>
      <c r="E126" s="15">
        <v>0.0</v>
      </c>
      <c r="F126" s="15">
        <v>0.0</v>
      </c>
      <c r="G126" s="15">
        <v>1.0</v>
      </c>
      <c r="H126" s="98">
        <f t="shared" si="1"/>
        <v>3</v>
      </c>
      <c r="I126" s="17">
        <v>1750.0</v>
      </c>
      <c r="J126" s="18">
        <f t="shared" si="2"/>
        <v>5250</v>
      </c>
      <c r="L126" s="4"/>
      <c r="M126" s="9"/>
      <c r="N126" s="67"/>
      <c r="O126" s="11"/>
      <c r="P126" s="11"/>
      <c r="Q126" s="10"/>
      <c r="R126" s="12"/>
      <c r="S126" s="4"/>
    </row>
    <row r="127" ht="15.75" customHeight="1">
      <c r="A127" s="106">
        <v>122.0</v>
      </c>
      <c r="B127" s="14" t="s">
        <v>292</v>
      </c>
      <c r="C127" s="14" t="s">
        <v>17</v>
      </c>
      <c r="D127" s="15">
        <v>4.0</v>
      </c>
      <c r="E127" s="15">
        <v>0.0</v>
      </c>
      <c r="F127" s="15">
        <v>0.0</v>
      </c>
      <c r="G127" s="15">
        <v>3.0</v>
      </c>
      <c r="H127" s="98">
        <f t="shared" si="1"/>
        <v>1</v>
      </c>
      <c r="I127" s="17">
        <v>3290.0</v>
      </c>
      <c r="J127" s="18">
        <f t="shared" si="2"/>
        <v>3290</v>
      </c>
      <c r="L127" s="4"/>
      <c r="M127" s="100"/>
      <c r="N127" s="22"/>
      <c r="O127" s="4"/>
      <c r="P127" s="4"/>
      <c r="Q127" s="23"/>
      <c r="R127" s="3"/>
      <c r="S127" s="4"/>
    </row>
    <row r="128" ht="15.75" customHeight="1">
      <c r="A128" s="106">
        <v>123.0</v>
      </c>
      <c r="B128" s="14" t="s">
        <v>293</v>
      </c>
      <c r="C128" s="14" t="s">
        <v>17</v>
      </c>
      <c r="D128" s="15">
        <v>3.0</v>
      </c>
      <c r="E128" s="15">
        <v>0.0</v>
      </c>
      <c r="F128" s="15">
        <v>0.0</v>
      </c>
      <c r="G128" s="15">
        <v>0.0</v>
      </c>
      <c r="H128" s="98">
        <f t="shared" si="1"/>
        <v>3</v>
      </c>
      <c r="I128" s="17">
        <v>1570.0</v>
      </c>
      <c r="J128" s="18">
        <f t="shared" si="2"/>
        <v>4710</v>
      </c>
      <c r="L128" s="4"/>
      <c r="M128" s="100"/>
      <c r="N128" s="22"/>
      <c r="O128" s="4"/>
      <c r="P128" s="4"/>
      <c r="Q128" s="23"/>
      <c r="R128" s="3"/>
      <c r="S128" s="4"/>
    </row>
    <row r="129" ht="15.75" customHeight="1">
      <c r="A129" s="106">
        <v>124.0</v>
      </c>
      <c r="B129" s="104" t="s">
        <v>294</v>
      </c>
      <c r="C129" s="14" t="s">
        <v>17</v>
      </c>
      <c r="D129" s="15">
        <v>0.0</v>
      </c>
      <c r="E129" s="15">
        <v>0.0</v>
      </c>
      <c r="F129" s="25">
        <v>3.0</v>
      </c>
      <c r="G129" s="15">
        <v>0.0</v>
      </c>
      <c r="H129" s="98">
        <f t="shared" si="1"/>
        <v>3</v>
      </c>
      <c r="I129" s="105">
        <v>4480.0</v>
      </c>
      <c r="J129" s="18">
        <f t="shared" si="2"/>
        <v>13440</v>
      </c>
      <c r="L129" s="4"/>
      <c r="M129" s="100"/>
      <c r="N129" s="22"/>
      <c r="O129" s="4"/>
      <c r="P129" s="4"/>
      <c r="Q129" s="23"/>
      <c r="R129" s="3"/>
      <c r="S129" s="4"/>
    </row>
    <row r="130" ht="15.75" customHeight="1">
      <c r="A130" s="104">
        <v>125.0</v>
      </c>
      <c r="B130" s="14" t="s">
        <v>295</v>
      </c>
      <c r="C130" s="14" t="s">
        <v>17</v>
      </c>
      <c r="D130" s="15">
        <v>4.0</v>
      </c>
      <c r="E130" s="15">
        <v>0.0</v>
      </c>
      <c r="F130" s="15">
        <v>0.0</v>
      </c>
      <c r="G130" s="15">
        <v>0.0</v>
      </c>
      <c r="H130" s="98">
        <f t="shared" si="1"/>
        <v>4</v>
      </c>
      <c r="I130" s="17">
        <v>2950.0</v>
      </c>
      <c r="J130" s="18">
        <f t="shared" si="2"/>
        <v>11800</v>
      </c>
      <c r="L130" s="4"/>
      <c r="M130" s="4"/>
      <c r="N130" s="22"/>
      <c r="O130" s="4"/>
      <c r="P130" s="4"/>
      <c r="Q130" s="23"/>
      <c r="R130" s="3"/>
      <c r="S130" s="4"/>
    </row>
    <row r="131" ht="15.75" customHeight="1">
      <c r="A131" s="104">
        <v>126.0</v>
      </c>
      <c r="B131" s="14" t="s">
        <v>296</v>
      </c>
      <c r="C131" s="14" t="s">
        <v>297</v>
      </c>
      <c r="D131" s="15">
        <v>0.0</v>
      </c>
      <c r="E131" s="15">
        <v>0.0</v>
      </c>
      <c r="F131" s="15">
        <v>2.0</v>
      </c>
      <c r="G131" s="15">
        <v>0.0</v>
      </c>
      <c r="H131" s="98">
        <f t="shared" si="1"/>
        <v>2</v>
      </c>
      <c r="I131" s="17">
        <v>9405.0</v>
      </c>
      <c r="J131" s="18">
        <f t="shared" si="2"/>
        <v>18810</v>
      </c>
      <c r="L131" s="4"/>
      <c r="M131" s="4"/>
      <c r="N131" s="22"/>
      <c r="O131" s="4"/>
      <c r="P131" s="4"/>
      <c r="Q131" s="23"/>
      <c r="R131" s="3"/>
      <c r="S131" s="4"/>
    </row>
    <row r="132" ht="15.75" customHeight="1">
      <c r="A132" s="104">
        <v>127.0</v>
      </c>
      <c r="B132" s="14" t="s">
        <v>298</v>
      </c>
      <c r="C132" s="14" t="s">
        <v>299</v>
      </c>
      <c r="D132" s="15">
        <v>0.0</v>
      </c>
      <c r="E132" s="15">
        <v>0.0</v>
      </c>
      <c r="F132" s="15">
        <v>4.0</v>
      </c>
      <c r="G132" s="15">
        <v>0.0</v>
      </c>
      <c r="H132" s="98">
        <f t="shared" si="1"/>
        <v>4</v>
      </c>
      <c r="I132" s="17">
        <v>580.0</v>
      </c>
      <c r="J132" s="18">
        <f t="shared" si="2"/>
        <v>2320</v>
      </c>
      <c r="L132" s="4"/>
      <c r="M132" s="4"/>
      <c r="N132" s="22"/>
      <c r="O132" s="4"/>
      <c r="P132" s="4"/>
      <c r="Q132" s="23"/>
      <c r="R132" s="3"/>
      <c r="S132" s="4"/>
    </row>
    <row r="133" ht="15.75" customHeight="1">
      <c r="A133" s="106">
        <v>128.0</v>
      </c>
      <c r="B133" s="14" t="s">
        <v>300</v>
      </c>
      <c r="C133" s="14" t="s">
        <v>17</v>
      </c>
      <c r="D133" s="15">
        <v>2.0</v>
      </c>
      <c r="E133" s="15">
        <v>0.0</v>
      </c>
      <c r="F133" s="15">
        <v>0.0</v>
      </c>
      <c r="G133" s="15">
        <v>1.0</v>
      </c>
      <c r="H133" s="98">
        <f t="shared" si="1"/>
        <v>1</v>
      </c>
      <c r="I133" s="17">
        <v>162852.0</v>
      </c>
      <c r="J133" s="18">
        <f t="shared" si="2"/>
        <v>162852</v>
      </c>
      <c r="L133" s="4"/>
      <c r="M133" s="100"/>
      <c r="N133" s="22"/>
      <c r="O133" s="4"/>
      <c r="P133" s="4"/>
      <c r="Q133" s="23"/>
      <c r="R133" s="3"/>
      <c r="S133" s="4"/>
    </row>
    <row r="134" ht="15.75" customHeight="1">
      <c r="A134" s="104">
        <v>129.0</v>
      </c>
      <c r="B134" s="14" t="s">
        <v>301</v>
      </c>
      <c r="C134" s="14" t="s">
        <v>17</v>
      </c>
      <c r="D134" s="15">
        <v>6.0</v>
      </c>
      <c r="E134" s="15">
        <v>0.0</v>
      </c>
      <c r="F134" s="15">
        <v>0.0</v>
      </c>
      <c r="G134" s="15">
        <v>0.0</v>
      </c>
      <c r="H134" s="98">
        <f t="shared" si="1"/>
        <v>6</v>
      </c>
      <c r="I134" s="14">
        <v>95.0</v>
      </c>
      <c r="J134" s="18">
        <f t="shared" si="2"/>
        <v>570</v>
      </c>
      <c r="L134" s="4"/>
      <c r="M134" s="4"/>
      <c r="N134" s="22"/>
      <c r="O134" s="4"/>
      <c r="P134" s="4"/>
      <c r="Q134" s="23"/>
      <c r="R134" s="3"/>
      <c r="S134" s="4"/>
    </row>
    <row r="135" ht="15.75" customHeight="1">
      <c r="A135" s="104">
        <v>130.0</v>
      </c>
      <c r="B135" s="14" t="s">
        <v>302</v>
      </c>
      <c r="C135" s="14" t="s">
        <v>17</v>
      </c>
      <c r="D135" s="15">
        <v>53.0</v>
      </c>
      <c r="E135" s="15">
        <v>0.0</v>
      </c>
      <c r="F135" s="15">
        <v>0.0</v>
      </c>
      <c r="G135" s="15">
        <v>5.0</v>
      </c>
      <c r="H135" s="98">
        <f t="shared" si="1"/>
        <v>48</v>
      </c>
      <c r="I135" s="14">
        <v>70.0</v>
      </c>
      <c r="J135" s="18">
        <f t="shared" si="2"/>
        <v>3360</v>
      </c>
      <c r="L135" s="4"/>
      <c r="M135" s="4"/>
      <c r="N135" s="22"/>
      <c r="O135" s="4"/>
      <c r="P135" s="4"/>
      <c r="Q135" s="23"/>
      <c r="R135" s="3"/>
      <c r="S135" s="4"/>
    </row>
    <row r="136" ht="15.75" customHeight="1">
      <c r="A136" s="106">
        <v>131.0</v>
      </c>
      <c r="B136" s="14" t="s">
        <v>303</v>
      </c>
      <c r="C136" s="14" t="s">
        <v>17</v>
      </c>
      <c r="D136" s="15">
        <v>5.0</v>
      </c>
      <c r="E136" s="15">
        <v>0.0</v>
      </c>
      <c r="F136" s="15">
        <v>0.0</v>
      </c>
      <c r="G136" s="15">
        <v>1.0</v>
      </c>
      <c r="H136" s="98">
        <f t="shared" si="1"/>
        <v>4</v>
      </c>
      <c r="I136" s="14">
        <v>100.0</v>
      </c>
      <c r="J136" s="18">
        <f t="shared" si="2"/>
        <v>400</v>
      </c>
      <c r="L136" s="4"/>
      <c r="M136" s="100"/>
      <c r="N136" s="22"/>
      <c r="O136" s="4"/>
      <c r="P136" s="4"/>
      <c r="Q136" s="23"/>
      <c r="R136" s="3"/>
      <c r="S136" s="4"/>
    </row>
    <row r="137" ht="15.75" customHeight="1">
      <c r="A137" s="104">
        <v>132.0</v>
      </c>
      <c r="B137" s="14" t="s">
        <v>304</v>
      </c>
      <c r="C137" s="14" t="s">
        <v>17</v>
      </c>
      <c r="D137" s="15">
        <v>20.0</v>
      </c>
      <c r="E137" s="15">
        <v>0.0</v>
      </c>
      <c r="F137" s="15">
        <v>0.0</v>
      </c>
      <c r="G137" s="25">
        <v>15.0</v>
      </c>
      <c r="H137" s="98">
        <f t="shared" si="1"/>
        <v>5</v>
      </c>
      <c r="I137" s="14">
        <v>70.0</v>
      </c>
      <c r="J137" s="18">
        <f t="shared" si="2"/>
        <v>350</v>
      </c>
      <c r="L137" s="4"/>
      <c r="M137" s="4"/>
      <c r="N137" s="22"/>
      <c r="O137" s="4"/>
      <c r="P137" s="4"/>
      <c r="Q137" s="23"/>
      <c r="R137" s="3"/>
      <c r="S137" s="4"/>
    </row>
    <row r="138" ht="15.75" customHeight="1">
      <c r="A138" s="104">
        <v>133.0</v>
      </c>
      <c r="B138" s="26" t="s">
        <v>305</v>
      </c>
      <c r="C138" s="14" t="s">
        <v>299</v>
      </c>
      <c r="D138" s="15">
        <v>0.0</v>
      </c>
      <c r="E138" s="15">
        <v>0.0</v>
      </c>
      <c r="F138" s="15">
        <v>2.0</v>
      </c>
      <c r="G138" s="15">
        <v>1.0</v>
      </c>
      <c r="H138" s="98">
        <f t="shared" si="1"/>
        <v>1</v>
      </c>
      <c r="I138" s="17">
        <v>3229.0</v>
      </c>
      <c r="J138" s="18">
        <f t="shared" si="2"/>
        <v>3229</v>
      </c>
      <c r="L138" s="4"/>
      <c r="M138" s="4"/>
      <c r="N138" s="22"/>
      <c r="O138" s="4"/>
      <c r="P138" s="4"/>
      <c r="Q138" s="23"/>
      <c r="R138" s="3"/>
      <c r="S138" s="4"/>
    </row>
    <row r="139" ht="15.75" customHeight="1">
      <c r="A139" s="106">
        <v>134.0</v>
      </c>
      <c r="B139" s="14" t="s">
        <v>306</v>
      </c>
      <c r="C139" s="14" t="s">
        <v>299</v>
      </c>
      <c r="D139" s="15">
        <v>10.0</v>
      </c>
      <c r="E139" s="15">
        <v>5.0</v>
      </c>
      <c r="F139" s="15">
        <v>10.0</v>
      </c>
      <c r="G139" s="25">
        <v>23.0</v>
      </c>
      <c r="H139" s="98">
        <f t="shared" si="1"/>
        <v>2</v>
      </c>
      <c r="I139" s="105">
        <v>2586.0</v>
      </c>
      <c r="J139" s="18">
        <f t="shared" si="2"/>
        <v>5172</v>
      </c>
      <c r="K139" s="24" t="s">
        <v>307</v>
      </c>
      <c r="L139" s="4"/>
      <c r="M139" s="100"/>
      <c r="N139" s="22"/>
      <c r="O139" s="4"/>
      <c r="P139" s="4"/>
      <c r="Q139" s="23"/>
      <c r="R139" s="3"/>
      <c r="S139" s="4"/>
    </row>
    <row r="140" ht="15.75" customHeight="1">
      <c r="A140" s="104">
        <v>135.0</v>
      </c>
      <c r="B140" s="104" t="s">
        <v>308</v>
      </c>
      <c r="C140" s="104" t="s">
        <v>17</v>
      </c>
      <c r="D140" s="25">
        <v>0.0</v>
      </c>
      <c r="E140" s="25">
        <v>0.0</v>
      </c>
      <c r="F140" s="25">
        <v>5.0</v>
      </c>
      <c r="G140" s="25">
        <v>0.0</v>
      </c>
      <c r="H140" s="98">
        <f t="shared" si="1"/>
        <v>5</v>
      </c>
      <c r="I140" s="105">
        <v>5224.0</v>
      </c>
      <c r="J140" s="18">
        <f t="shared" si="2"/>
        <v>26120</v>
      </c>
      <c r="L140" s="4"/>
      <c r="M140" s="4"/>
      <c r="N140" s="22"/>
      <c r="O140" s="4"/>
      <c r="P140" s="4"/>
      <c r="Q140" s="4"/>
      <c r="R140" s="3"/>
      <c r="S140" s="4"/>
    </row>
    <row r="141" ht="15.75" customHeight="1">
      <c r="A141" s="104">
        <v>136.0</v>
      </c>
      <c r="B141" s="104" t="s">
        <v>309</v>
      </c>
      <c r="C141" s="104" t="s">
        <v>17</v>
      </c>
      <c r="D141" s="25">
        <v>0.0</v>
      </c>
      <c r="E141" s="25">
        <v>0.0</v>
      </c>
      <c r="F141" s="25">
        <v>3.0</v>
      </c>
      <c r="G141" s="25">
        <v>0.0</v>
      </c>
      <c r="H141" s="98">
        <f t="shared" si="1"/>
        <v>3</v>
      </c>
      <c r="I141" s="105">
        <v>7626.0</v>
      </c>
      <c r="J141" s="18">
        <f t="shared" si="2"/>
        <v>22878</v>
      </c>
      <c r="L141" s="4"/>
      <c r="M141" s="4"/>
      <c r="N141" s="22"/>
      <c r="O141" s="4"/>
      <c r="P141" s="4"/>
      <c r="Q141" s="4"/>
      <c r="R141" s="3"/>
      <c r="S141" s="4"/>
    </row>
    <row r="142" ht="15.75" customHeight="1">
      <c r="A142" s="104">
        <v>137.0</v>
      </c>
      <c r="B142" s="14" t="s">
        <v>310</v>
      </c>
      <c r="C142" s="14" t="s">
        <v>258</v>
      </c>
      <c r="D142" s="15">
        <v>0.0</v>
      </c>
      <c r="E142" s="15">
        <v>0.0</v>
      </c>
      <c r="F142" s="15">
        <v>1.0</v>
      </c>
      <c r="G142" s="15">
        <v>0.0</v>
      </c>
      <c r="H142" s="98">
        <f t="shared" si="1"/>
        <v>1</v>
      </c>
      <c r="I142" s="105">
        <v>1672.0</v>
      </c>
      <c r="J142" s="18">
        <f t="shared" si="2"/>
        <v>1672</v>
      </c>
      <c r="L142" s="4"/>
      <c r="M142" s="4"/>
      <c r="N142" s="22"/>
      <c r="O142" s="4"/>
      <c r="P142" s="4"/>
      <c r="Q142" s="4"/>
      <c r="R142" s="3"/>
      <c r="S142" s="4"/>
    </row>
    <row r="143" ht="15.75" customHeight="1">
      <c r="A143" s="104">
        <v>138.0</v>
      </c>
      <c r="B143" s="14" t="s">
        <v>311</v>
      </c>
      <c r="C143" s="14" t="s">
        <v>17</v>
      </c>
      <c r="D143" s="15">
        <v>0.0</v>
      </c>
      <c r="E143" s="15">
        <v>0.0</v>
      </c>
      <c r="F143" s="15">
        <v>2.0</v>
      </c>
      <c r="G143" s="15">
        <v>1.0</v>
      </c>
      <c r="H143" s="98">
        <f t="shared" si="1"/>
        <v>1</v>
      </c>
      <c r="I143" s="105">
        <v>11538.0</v>
      </c>
      <c r="J143" s="18">
        <f t="shared" si="2"/>
        <v>11538</v>
      </c>
      <c r="L143" s="4"/>
      <c r="M143" s="4"/>
      <c r="N143" s="22"/>
      <c r="O143" s="4"/>
      <c r="P143" s="4"/>
      <c r="Q143" s="4"/>
      <c r="R143" s="3"/>
      <c r="S143" s="4"/>
    </row>
    <row r="144" ht="15.75" customHeight="1">
      <c r="A144" s="104">
        <v>139.0</v>
      </c>
      <c r="B144" s="14" t="s">
        <v>312</v>
      </c>
      <c r="C144" s="14" t="s">
        <v>17</v>
      </c>
      <c r="D144" s="15">
        <v>3.0</v>
      </c>
      <c r="E144" s="15">
        <v>0.0</v>
      </c>
      <c r="F144" s="15">
        <v>4.0</v>
      </c>
      <c r="G144" s="15">
        <v>2.0</v>
      </c>
      <c r="H144" s="98">
        <f t="shared" si="1"/>
        <v>5</v>
      </c>
      <c r="I144" s="105">
        <v>1694.0</v>
      </c>
      <c r="J144" s="18">
        <f t="shared" si="2"/>
        <v>8470</v>
      </c>
      <c r="L144" s="4"/>
      <c r="M144" s="4"/>
      <c r="N144" s="22"/>
      <c r="O144" s="4"/>
      <c r="P144" s="4"/>
      <c r="Q144" s="4"/>
      <c r="R144" s="3"/>
      <c r="S144" s="4"/>
    </row>
    <row r="145" ht="15.75" customHeight="1">
      <c r="A145" s="106">
        <v>140.0</v>
      </c>
      <c r="B145" s="14" t="s">
        <v>313</v>
      </c>
      <c r="C145" s="14" t="s">
        <v>21</v>
      </c>
      <c r="D145" s="15">
        <v>0.0</v>
      </c>
      <c r="E145" s="15">
        <v>0.0</v>
      </c>
      <c r="F145" s="15">
        <v>3.0</v>
      </c>
      <c r="G145" s="15">
        <v>2.0</v>
      </c>
      <c r="H145" s="98">
        <f t="shared" si="1"/>
        <v>1</v>
      </c>
      <c r="I145" s="14">
        <v>9894.0</v>
      </c>
      <c r="J145" s="18">
        <f t="shared" si="2"/>
        <v>9894</v>
      </c>
      <c r="L145" s="4"/>
      <c r="M145" s="100"/>
      <c r="N145" s="22"/>
      <c r="O145" s="4"/>
      <c r="P145" s="4"/>
      <c r="Q145" s="4"/>
      <c r="R145" s="3"/>
      <c r="S145" s="4"/>
    </row>
    <row r="146" ht="15.75" customHeight="1">
      <c r="A146" s="104">
        <v>141.0</v>
      </c>
      <c r="B146" s="14" t="s">
        <v>314</v>
      </c>
      <c r="C146" s="14" t="s">
        <v>315</v>
      </c>
      <c r="D146" s="15">
        <v>1.0</v>
      </c>
      <c r="E146" s="15">
        <v>0.0</v>
      </c>
      <c r="F146" s="15">
        <v>2.0</v>
      </c>
      <c r="G146" s="15">
        <v>1.0</v>
      </c>
      <c r="H146" s="98">
        <f t="shared" si="1"/>
        <v>2</v>
      </c>
      <c r="I146" s="17">
        <v>4843.0</v>
      </c>
      <c r="J146" s="18">
        <f t="shared" si="2"/>
        <v>9686</v>
      </c>
      <c r="L146" s="4"/>
      <c r="M146" s="4"/>
      <c r="N146" s="22"/>
      <c r="O146" s="4"/>
      <c r="P146" s="4"/>
      <c r="Q146" s="4"/>
      <c r="R146" s="3"/>
      <c r="S146" s="4"/>
    </row>
    <row r="147" ht="15.75" customHeight="1">
      <c r="A147" s="104">
        <v>142.0</v>
      </c>
      <c r="B147" s="14" t="s">
        <v>316</v>
      </c>
      <c r="C147" s="14" t="s">
        <v>17</v>
      </c>
      <c r="D147" s="15">
        <v>2.0</v>
      </c>
      <c r="E147" s="15">
        <v>0.0</v>
      </c>
      <c r="F147" s="15">
        <v>0.0</v>
      </c>
      <c r="G147" s="15">
        <v>0.0</v>
      </c>
      <c r="H147" s="98">
        <f t="shared" si="1"/>
        <v>2</v>
      </c>
      <c r="I147" s="17">
        <v>14187.0</v>
      </c>
      <c r="J147" s="18">
        <f t="shared" si="2"/>
        <v>28374</v>
      </c>
      <c r="L147" s="4"/>
      <c r="M147" s="4"/>
      <c r="N147" s="22"/>
      <c r="O147" s="4"/>
      <c r="P147" s="27"/>
      <c r="Q147" s="23"/>
      <c r="R147" s="3"/>
      <c r="S147" s="4"/>
    </row>
    <row r="148" ht="15.75" customHeight="1">
      <c r="A148" s="104">
        <v>143.0</v>
      </c>
      <c r="B148" s="14" t="s">
        <v>317</v>
      </c>
      <c r="C148" s="14" t="s">
        <v>17</v>
      </c>
      <c r="D148" s="15">
        <v>4.0</v>
      </c>
      <c r="E148" s="15">
        <v>0.0</v>
      </c>
      <c r="F148" s="15">
        <v>0.0</v>
      </c>
      <c r="G148" s="15">
        <v>0.0</v>
      </c>
      <c r="H148" s="98">
        <f t="shared" si="1"/>
        <v>4</v>
      </c>
      <c r="I148" s="17">
        <v>3671.0</v>
      </c>
      <c r="J148" s="18">
        <f t="shared" si="2"/>
        <v>14684</v>
      </c>
      <c r="L148" s="4"/>
      <c r="M148" s="4"/>
      <c r="N148" s="22"/>
      <c r="O148" s="4"/>
      <c r="P148" s="27"/>
      <c r="Q148" s="23"/>
      <c r="R148" s="3"/>
      <c r="S148" s="4"/>
    </row>
    <row r="149" ht="15.75" customHeight="1">
      <c r="A149" s="104">
        <v>144.0</v>
      </c>
      <c r="B149" s="14" t="s">
        <v>318</v>
      </c>
      <c r="C149" s="14" t="s">
        <v>17</v>
      </c>
      <c r="D149" s="15">
        <v>2.0</v>
      </c>
      <c r="E149" s="15">
        <v>0.0</v>
      </c>
      <c r="F149" s="15">
        <v>0.0</v>
      </c>
      <c r="G149" s="15">
        <v>1.0</v>
      </c>
      <c r="H149" s="98">
        <f t="shared" si="1"/>
        <v>1</v>
      </c>
      <c r="I149" s="17">
        <v>22491.0</v>
      </c>
      <c r="J149" s="18">
        <f t="shared" si="2"/>
        <v>22491</v>
      </c>
      <c r="L149" s="4"/>
      <c r="M149" s="4"/>
      <c r="N149" s="22"/>
      <c r="O149" s="4"/>
      <c r="P149" s="27"/>
      <c r="Q149" s="23"/>
      <c r="R149" s="3"/>
      <c r="S149" s="4"/>
    </row>
    <row r="150" ht="15.75" customHeight="1">
      <c r="A150" s="106">
        <v>145.0</v>
      </c>
      <c r="B150" s="14" t="s">
        <v>319</v>
      </c>
      <c r="C150" s="14" t="s">
        <v>17</v>
      </c>
      <c r="D150" s="15">
        <v>0.0</v>
      </c>
      <c r="E150" s="15">
        <v>5.0</v>
      </c>
      <c r="F150" s="15">
        <v>10.0</v>
      </c>
      <c r="G150" s="25">
        <v>3.0</v>
      </c>
      <c r="H150" s="98">
        <f t="shared" si="1"/>
        <v>12</v>
      </c>
      <c r="I150" s="14">
        <v>347.0</v>
      </c>
      <c r="J150" s="18">
        <f t="shared" si="2"/>
        <v>4164</v>
      </c>
      <c r="L150" s="4"/>
      <c r="M150" s="100"/>
      <c r="N150" s="22"/>
      <c r="O150" s="4"/>
      <c r="P150" s="4"/>
      <c r="Q150" s="4"/>
      <c r="R150" s="3"/>
      <c r="S150" s="4"/>
    </row>
    <row r="151" ht="15.75" customHeight="1">
      <c r="A151" s="104">
        <v>146.0</v>
      </c>
      <c r="B151" s="14" t="s">
        <v>320</v>
      </c>
      <c r="C151" s="14" t="s">
        <v>17</v>
      </c>
      <c r="D151" s="15">
        <v>0.0</v>
      </c>
      <c r="E151" s="15">
        <v>4.0</v>
      </c>
      <c r="F151" s="15">
        <v>10.0</v>
      </c>
      <c r="G151" s="15">
        <v>1.0</v>
      </c>
      <c r="H151" s="98">
        <f t="shared" si="1"/>
        <v>13</v>
      </c>
      <c r="I151" s="17">
        <v>390.0</v>
      </c>
      <c r="J151" s="18">
        <f t="shared" si="2"/>
        <v>5070</v>
      </c>
      <c r="L151" s="4"/>
      <c r="M151" s="4"/>
      <c r="N151" s="22"/>
      <c r="O151" s="4"/>
      <c r="P151" s="4"/>
      <c r="Q151" s="4"/>
      <c r="R151" s="3"/>
      <c r="S151" s="4"/>
    </row>
    <row r="152" ht="15.75" customHeight="1">
      <c r="A152" s="104">
        <v>147.0</v>
      </c>
      <c r="B152" s="14" t="s">
        <v>321</v>
      </c>
      <c r="C152" s="14" t="s">
        <v>17</v>
      </c>
      <c r="D152" s="15">
        <v>0.0</v>
      </c>
      <c r="E152" s="15">
        <v>0.0</v>
      </c>
      <c r="F152" s="15">
        <v>2.0</v>
      </c>
      <c r="G152" s="15">
        <v>1.0</v>
      </c>
      <c r="H152" s="98">
        <f t="shared" si="1"/>
        <v>1</v>
      </c>
      <c r="I152" s="14">
        <v>319.0</v>
      </c>
      <c r="J152" s="18">
        <f t="shared" si="2"/>
        <v>319</v>
      </c>
      <c r="L152" s="4"/>
      <c r="M152" s="4"/>
      <c r="N152" s="22"/>
      <c r="O152" s="4"/>
      <c r="P152" s="4"/>
      <c r="Q152" s="4"/>
      <c r="R152" s="3"/>
      <c r="S152" s="4"/>
    </row>
    <row r="153" ht="15.75" customHeight="1">
      <c r="A153" s="106">
        <v>148.0</v>
      </c>
      <c r="B153" s="14" t="s">
        <v>322</v>
      </c>
      <c r="C153" s="14" t="s">
        <v>17</v>
      </c>
      <c r="D153" s="15">
        <v>0.0</v>
      </c>
      <c r="E153" s="15">
        <v>0.0</v>
      </c>
      <c r="F153" s="15">
        <v>3.0</v>
      </c>
      <c r="G153" s="25">
        <v>3.0</v>
      </c>
      <c r="H153" s="98">
        <f t="shared" si="1"/>
        <v>0</v>
      </c>
      <c r="I153" s="14">
        <v>2189.0</v>
      </c>
      <c r="J153" s="18">
        <f t="shared" si="2"/>
        <v>0</v>
      </c>
      <c r="L153" s="4"/>
      <c r="M153" s="100"/>
      <c r="N153" s="22"/>
      <c r="O153" s="4"/>
      <c r="P153" s="4"/>
      <c r="Q153" s="4"/>
      <c r="R153" s="3"/>
      <c r="S153" s="4"/>
    </row>
    <row r="154" ht="15.75" customHeight="1">
      <c r="A154" s="104">
        <v>149.0</v>
      </c>
      <c r="B154" s="14" t="s">
        <v>323</v>
      </c>
      <c r="C154" s="14" t="s">
        <v>17</v>
      </c>
      <c r="D154" s="15">
        <v>0.0</v>
      </c>
      <c r="E154" s="15">
        <v>3.0</v>
      </c>
      <c r="F154" s="15">
        <v>10.0</v>
      </c>
      <c r="G154" s="15">
        <v>1.0</v>
      </c>
      <c r="H154" s="98">
        <f t="shared" si="1"/>
        <v>12</v>
      </c>
      <c r="I154" s="14">
        <v>357.0</v>
      </c>
      <c r="J154" s="18">
        <f t="shared" si="2"/>
        <v>4284</v>
      </c>
      <c r="L154" s="4"/>
      <c r="M154" s="4"/>
      <c r="N154" s="22"/>
      <c r="O154" s="4"/>
      <c r="P154" s="4"/>
      <c r="Q154" s="23"/>
      <c r="R154" s="3"/>
      <c r="S154" s="4"/>
    </row>
    <row r="155" ht="15.75" customHeight="1">
      <c r="A155" s="104">
        <v>150.0</v>
      </c>
      <c r="B155" s="14" t="s">
        <v>324</v>
      </c>
      <c r="C155" s="14" t="s">
        <v>17</v>
      </c>
      <c r="D155" s="15">
        <v>2.0</v>
      </c>
      <c r="E155" s="15">
        <v>0.0</v>
      </c>
      <c r="F155" s="15">
        <v>0.0</v>
      </c>
      <c r="G155" s="15">
        <v>0.0</v>
      </c>
      <c r="H155" s="98">
        <f t="shared" si="1"/>
        <v>2</v>
      </c>
      <c r="I155" s="17">
        <v>2590.0</v>
      </c>
      <c r="J155" s="18">
        <f t="shared" si="2"/>
        <v>5180</v>
      </c>
      <c r="L155" s="4"/>
      <c r="M155" s="4"/>
      <c r="N155" s="22"/>
      <c r="O155" s="4"/>
      <c r="P155" s="4"/>
      <c r="Q155" s="23"/>
      <c r="R155" s="3"/>
      <c r="S155" s="4"/>
    </row>
    <row r="156" ht="15.75" customHeight="1">
      <c r="A156" s="104">
        <v>151.0</v>
      </c>
      <c r="B156" s="14" t="s">
        <v>325</v>
      </c>
      <c r="C156" s="14" t="s">
        <v>17</v>
      </c>
      <c r="D156" s="15">
        <v>2.0</v>
      </c>
      <c r="E156" s="15">
        <v>0.0</v>
      </c>
      <c r="F156" s="15">
        <v>0.0</v>
      </c>
      <c r="G156" s="15">
        <v>2.0</v>
      </c>
      <c r="H156" s="98">
        <f t="shared" si="1"/>
        <v>0</v>
      </c>
      <c r="I156" s="17">
        <v>5290.0</v>
      </c>
      <c r="J156" s="18">
        <f t="shared" si="2"/>
        <v>0</v>
      </c>
      <c r="L156" s="4"/>
      <c r="M156" s="4"/>
      <c r="N156" s="22"/>
      <c r="O156" s="4"/>
      <c r="P156" s="4"/>
      <c r="Q156" s="23"/>
      <c r="R156" s="3"/>
      <c r="S156" s="4"/>
    </row>
    <row r="157" ht="15.75" customHeight="1">
      <c r="A157" s="104">
        <v>152.0</v>
      </c>
      <c r="B157" s="14" t="s">
        <v>326</v>
      </c>
      <c r="C157" s="14" t="s">
        <v>17</v>
      </c>
      <c r="D157" s="15">
        <v>2.0</v>
      </c>
      <c r="E157" s="15">
        <v>0.0</v>
      </c>
      <c r="F157" s="15">
        <v>0.0</v>
      </c>
      <c r="G157" s="15">
        <v>2.0</v>
      </c>
      <c r="H157" s="98">
        <f t="shared" si="1"/>
        <v>0</v>
      </c>
      <c r="I157" s="17">
        <v>5355.0</v>
      </c>
      <c r="J157" s="18">
        <f t="shared" si="2"/>
        <v>0</v>
      </c>
      <c r="L157" s="4"/>
      <c r="M157" s="4"/>
      <c r="N157" s="22"/>
      <c r="O157" s="4"/>
      <c r="P157" s="4"/>
      <c r="Q157" s="23"/>
      <c r="R157" s="3"/>
      <c r="S157" s="4"/>
    </row>
    <row r="158" ht="15.75" customHeight="1">
      <c r="A158" s="104">
        <v>153.0</v>
      </c>
      <c r="B158" s="14" t="s">
        <v>327</v>
      </c>
      <c r="C158" s="14" t="s">
        <v>17</v>
      </c>
      <c r="D158" s="15">
        <v>0.0</v>
      </c>
      <c r="E158" s="15">
        <v>0.0</v>
      </c>
      <c r="F158" s="15">
        <v>1.0</v>
      </c>
      <c r="G158" s="15">
        <v>1.0</v>
      </c>
      <c r="H158" s="98">
        <f t="shared" si="1"/>
        <v>0</v>
      </c>
      <c r="I158" s="17">
        <v>8414.0</v>
      </c>
      <c r="J158" s="18">
        <f t="shared" si="2"/>
        <v>0</v>
      </c>
      <c r="L158" s="4"/>
      <c r="M158" s="4"/>
      <c r="N158" s="22"/>
      <c r="O158" s="4"/>
      <c r="P158" s="4"/>
      <c r="Q158" s="23"/>
      <c r="R158" s="3"/>
      <c r="S158" s="4"/>
    </row>
    <row r="159" ht="15.75" customHeight="1">
      <c r="A159" s="106">
        <v>154.0</v>
      </c>
      <c r="B159" s="14" t="s">
        <v>328</v>
      </c>
      <c r="C159" s="14" t="s">
        <v>17</v>
      </c>
      <c r="D159" s="15">
        <v>1.0</v>
      </c>
      <c r="E159" s="15">
        <v>0.0</v>
      </c>
      <c r="F159" s="15">
        <v>0.0</v>
      </c>
      <c r="G159" s="15">
        <v>0.0</v>
      </c>
      <c r="H159" s="98">
        <f t="shared" si="1"/>
        <v>1</v>
      </c>
      <c r="I159" s="17">
        <v>3950.0</v>
      </c>
      <c r="J159" s="18">
        <f t="shared" si="2"/>
        <v>3950</v>
      </c>
      <c r="L159" s="4"/>
      <c r="M159" s="100"/>
      <c r="N159" s="22"/>
      <c r="O159" s="4"/>
      <c r="P159" s="4"/>
      <c r="Q159" s="4"/>
      <c r="R159" s="3"/>
      <c r="S159" s="4"/>
    </row>
    <row r="160" ht="15.75" customHeight="1">
      <c r="A160" s="106">
        <v>155.0</v>
      </c>
      <c r="B160" s="14" t="s">
        <v>329</v>
      </c>
      <c r="C160" s="14" t="s">
        <v>17</v>
      </c>
      <c r="D160" s="15">
        <v>0.0</v>
      </c>
      <c r="E160" s="15">
        <v>0.0</v>
      </c>
      <c r="F160" s="15">
        <v>2.0</v>
      </c>
      <c r="G160" s="15">
        <v>0.0</v>
      </c>
      <c r="H160" s="98">
        <f t="shared" si="1"/>
        <v>2</v>
      </c>
      <c r="I160" s="17">
        <v>7216.0</v>
      </c>
      <c r="J160" s="18">
        <f t="shared" si="2"/>
        <v>14432</v>
      </c>
      <c r="L160" s="4"/>
      <c r="M160" s="100"/>
      <c r="N160" s="22"/>
      <c r="O160" s="4"/>
      <c r="P160" s="4"/>
      <c r="Q160" s="4"/>
      <c r="R160" s="3"/>
      <c r="S160" s="4"/>
    </row>
    <row r="161" ht="15.75" customHeight="1">
      <c r="A161" s="106">
        <v>156.0</v>
      </c>
      <c r="B161" s="14" t="s">
        <v>330</v>
      </c>
      <c r="C161" s="14" t="s">
        <v>17</v>
      </c>
      <c r="D161" s="15">
        <v>7.0</v>
      </c>
      <c r="E161" s="15">
        <v>0.0</v>
      </c>
      <c r="F161" s="25">
        <v>1.0</v>
      </c>
      <c r="G161" s="15">
        <v>6.0</v>
      </c>
      <c r="H161" s="98">
        <f t="shared" si="1"/>
        <v>2</v>
      </c>
      <c r="I161" s="17">
        <v>8806.0</v>
      </c>
      <c r="J161" s="18">
        <f t="shared" si="2"/>
        <v>17612</v>
      </c>
      <c r="L161" s="4"/>
      <c r="M161" s="100"/>
      <c r="N161" s="22"/>
      <c r="O161" s="4"/>
      <c r="P161" s="4"/>
      <c r="Q161" s="4"/>
      <c r="R161" s="3"/>
      <c r="S161" s="4"/>
    </row>
    <row r="162" ht="15.75" customHeight="1">
      <c r="A162" s="104">
        <v>157.0</v>
      </c>
      <c r="B162" s="111" t="s">
        <v>331</v>
      </c>
      <c r="C162" s="14" t="s">
        <v>17</v>
      </c>
      <c r="D162" s="15">
        <v>0.0</v>
      </c>
      <c r="E162" s="15">
        <v>0.0</v>
      </c>
      <c r="F162" s="103">
        <v>2.0</v>
      </c>
      <c r="G162" s="103">
        <v>0.0</v>
      </c>
      <c r="H162" s="98">
        <f t="shared" si="1"/>
        <v>2</v>
      </c>
      <c r="I162" s="112">
        <v>13592.0</v>
      </c>
      <c r="J162" s="18">
        <f t="shared" si="2"/>
        <v>27184</v>
      </c>
      <c r="L162" s="4"/>
      <c r="M162" s="4"/>
      <c r="N162" s="22"/>
      <c r="O162" s="4"/>
      <c r="P162" s="4"/>
      <c r="Q162" s="23"/>
      <c r="R162" s="3"/>
      <c r="S162" s="4"/>
    </row>
    <row r="163" ht="15.75" customHeight="1">
      <c r="A163" s="104">
        <v>158.0</v>
      </c>
      <c r="B163" s="14" t="s">
        <v>332</v>
      </c>
      <c r="C163" s="14" t="s">
        <v>21</v>
      </c>
      <c r="D163" s="15">
        <v>19.0</v>
      </c>
      <c r="E163" s="15">
        <v>0.0</v>
      </c>
      <c r="F163" s="15">
        <v>0.0</v>
      </c>
      <c r="G163" s="15">
        <v>15.0</v>
      </c>
      <c r="H163" s="98">
        <f t="shared" si="1"/>
        <v>4</v>
      </c>
      <c r="I163" s="17">
        <v>1550.0</v>
      </c>
      <c r="J163" s="18">
        <f t="shared" si="2"/>
        <v>6200</v>
      </c>
      <c r="L163" s="4"/>
      <c r="M163" s="4"/>
      <c r="N163" s="22"/>
      <c r="O163" s="4"/>
      <c r="P163" s="4"/>
      <c r="Q163" s="23"/>
      <c r="R163" s="3"/>
      <c r="S163" s="4"/>
    </row>
    <row r="164" ht="15.75" customHeight="1">
      <c r="A164" s="104">
        <v>159.0</v>
      </c>
      <c r="B164" s="14" t="s">
        <v>333</v>
      </c>
      <c r="C164" s="14" t="s">
        <v>17</v>
      </c>
      <c r="D164" s="15">
        <v>0.0</v>
      </c>
      <c r="E164" s="15">
        <v>0.0</v>
      </c>
      <c r="F164" s="15">
        <v>2.0</v>
      </c>
      <c r="G164" s="15">
        <v>1.0</v>
      </c>
      <c r="H164" s="98">
        <f t="shared" si="1"/>
        <v>1</v>
      </c>
      <c r="I164" s="17">
        <v>7124.0</v>
      </c>
      <c r="J164" s="18">
        <f t="shared" si="2"/>
        <v>7124</v>
      </c>
      <c r="L164" s="4"/>
      <c r="M164" s="4"/>
      <c r="N164" s="22"/>
      <c r="O164" s="4"/>
      <c r="P164" s="4"/>
      <c r="Q164" s="23"/>
      <c r="R164" s="3"/>
      <c r="S164" s="4"/>
    </row>
    <row r="165" ht="15.75" customHeight="1">
      <c r="A165" s="104">
        <v>160.0</v>
      </c>
      <c r="B165" s="14" t="s">
        <v>334</v>
      </c>
      <c r="C165" s="14" t="s">
        <v>17</v>
      </c>
      <c r="D165" s="15">
        <v>7.0</v>
      </c>
      <c r="E165" s="15">
        <v>0.0</v>
      </c>
      <c r="F165" s="15">
        <v>10.0</v>
      </c>
      <c r="G165" s="15">
        <v>10.0</v>
      </c>
      <c r="H165" s="98">
        <f t="shared" si="1"/>
        <v>7</v>
      </c>
      <c r="I165" s="17">
        <v>2008.0</v>
      </c>
      <c r="J165" s="18">
        <f t="shared" si="2"/>
        <v>14056</v>
      </c>
      <c r="L165" s="4"/>
      <c r="M165" s="4"/>
      <c r="N165" s="22"/>
      <c r="O165" s="4"/>
      <c r="P165" s="4"/>
      <c r="Q165" s="23"/>
      <c r="R165" s="3"/>
      <c r="S165" s="4"/>
    </row>
    <row r="166" ht="15.75" customHeight="1">
      <c r="A166" s="104">
        <v>161.0</v>
      </c>
      <c r="B166" s="14" t="s">
        <v>335</v>
      </c>
      <c r="C166" s="14" t="s">
        <v>17</v>
      </c>
      <c r="D166" s="15">
        <v>2.0</v>
      </c>
      <c r="E166" s="15">
        <v>0.0</v>
      </c>
      <c r="F166" s="15">
        <v>0.0</v>
      </c>
      <c r="G166" s="15">
        <v>1.0</v>
      </c>
      <c r="H166" s="98">
        <f t="shared" si="1"/>
        <v>1</v>
      </c>
      <c r="I166" s="17">
        <v>40642.0</v>
      </c>
      <c r="J166" s="18">
        <f t="shared" si="2"/>
        <v>40642</v>
      </c>
      <c r="L166" s="4"/>
      <c r="M166" s="4"/>
      <c r="N166" s="22"/>
      <c r="O166" s="4"/>
      <c r="P166" s="4"/>
      <c r="Q166" s="4"/>
      <c r="R166" s="3"/>
      <c r="S166" s="4"/>
    </row>
    <row r="167" ht="15.75" customHeight="1">
      <c r="A167" s="104">
        <v>162.0</v>
      </c>
      <c r="B167" s="14" t="s">
        <v>336</v>
      </c>
      <c r="C167" s="14" t="s">
        <v>17</v>
      </c>
      <c r="D167" s="15">
        <v>5.0</v>
      </c>
      <c r="E167" s="15">
        <v>0.0</v>
      </c>
      <c r="F167" s="15">
        <v>0.0</v>
      </c>
      <c r="G167" s="15">
        <v>4.0</v>
      </c>
      <c r="H167" s="98">
        <f t="shared" si="1"/>
        <v>1</v>
      </c>
      <c r="I167" s="17">
        <v>16541.0</v>
      </c>
      <c r="J167" s="18">
        <f t="shared" si="2"/>
        <v>16541</v>
      </c>
      <c r="L167" s="4"/>
      <c r="M167" s="4"/>
      <c r="N167" s="22"/>
      <c r="O167" s="4"/>
      <c r="P167" s="4"/>
      <c r="Q167" s="4"/>
      <c r="R167" s="3"/>
      <c r="S167" s="4"/>
    </row>
    <row r="168" ht="15.75" customHeight="1">
      <c r="A168" s="104">
        <v>163.0</v>
      </c>
      <c r="B168" s="14" t="s">
        <v>337</v>
      </c>
      <c r="C168" s="14" t="s">
        <v>17</v>
      </c>
      <c r="D168" s="15">
        <v>1.0</v>
      </c>
      <c r="E168" s="15">
        <v>0.0</v>
      </c>
      <c r="F168" s="15">
        <v>0.0</v>
      </c>
      <c r="G168" s="15">
        <v>0.0</v>
      </c>
      <c r="H168" s="98">
        <f t="shared" si="1"/>
        <v>1</v>
      </c>
      <c r="I168" s="17">
        <v>16541.0</v>
      </c>
      <c r="J168" s="18">
        <f t="shared" si="2"/>
        <v>16541</v>
      </c>
      <c r="L168" s="4"/>
      <c r="M168" s="4"/>
      <c r="N168" s="22"/>
      <c r="O168" s="4"/>
      <c r="P168" s="4"/>
      <c r="Q168" s="4"/>
      <c r="R168" s="3"/>
      <c r="S168" s="4"/>
    </row>
    <row r="169" ht="15.75" customHeight="1">
      <c r="A169" s="104">
        <v>164.0</v>
      </c>
      <c r="B169" s="14" t="s">
        <v>338</v>
      </c>
      <c r="C169" s="14" t="s">
        <v>17</v>
      </c>
      <c r="D169" s="15">
        <v>0.0</v>
      </c>
      <c r="E169" s="15">
        <v>0.0</v>
      </c>
      <c r="F169" s="15">
        <v>1.0</v>
      </c>
      <c r="G169" s="15">
        <v>1.0</v>
      </c>
      <c r="H169" s="98">
        <f t="shared" si="1"/>
        <v>0</v>
      </c>
      <c r="I169" s="17">
        <v>15289.0</v>
      </c>
      <c r="J169" s="18">
        <f t="shared" si="2"/>
        <v>0</v>
      </c>
      <c r="L169" s="4"/>
      <c r="M169" s="4"/>
      <c r="N169" s="22"/>
      <c r="O169" s="4"/>
      <c r="P169" s="4"/>
      <c r="Q169" s="4"/>
      <c r="R169" s="3"/>
      <c r="S169" s="4"/>
    </row>
    <row r="170" ht="15.75" customHeight="1">
      <c r="A170" s="106">
        <v>165.0</v>
      </c>
      <c r="B170" s="14" t="s">
        <v>339</v>
      </c>
      <c r="C170" s="14" t="s">
        <v>17</v>
      </c>
      <c r="D170" s="15">
        <v>3.0</v>
      </c>
      <c r="E170" s="15">
        <v>0.0</v>
      </c>
      <c r="F170" s="15">
        <v>0.0</v>
      </c>
      <c r="G170" s="15">
        <v>0.0</v>
      </c>
      <c r="H170" s="98">
        <f t="shared" si="1"/>
        <v>3</v>
      </c>
      <c r="I170" s="17">
        <v>1200.0</v>
      </c>
      <c r="J170" s="18">
        <f t="shared" si="2"/>
        <v>3600</v>
      </c>
      <c r="L170" s="4"/>
      <c r="M170" s="100"/>
      <c r="N170" s="22"/>
      <c r="O170" s="4"/>
      <c r="P170" s="4"/>
      <c r="Q170" s="4"/>
      <c r="R170" s="3"/>
      <c r="S170" s="4"/>
    </row>
    <row r="171" ht="15.75" customHeight="1">
      <c r="A171" s="106">
        <v>166.0</v>
      </c>
      <c r="B171" s="104" t="s">
        <v>340</v>
      </c>
      <c r="C171" s="104" t="s">
        <v>192</v>
      </c>
      <c r="D171" s="25">
        <v>0.0</v>
      </c>
      <c r="E171" s="25">
        <v>0.0</v>
      </c>
      <c r="F171" s="25">
        <v>1.0</v>
      </c>
      <c r="G171" s="25">
        <v>1.0</v>
      </c>
      <c r="H171" s="98">
        <f t="shared" si="1"/>
        <v>0</v>
      </c>
      <c r="I171" s="105">
        <v>178500.0</v>
      </c>
      <c r="J171" s="18">
        <f t="shared" si="2"/>
        <v>0</v>
      </c>
      <c r="L171" s="4"/>
      <c r="M171" s="100"/>
      <c r="N171" s="22"/>
      <c r="O171" s="4"/>
      <c r="P171" s="4"/>
      <c r="Q171" s="4"/>
      <c r="R171" s="3"/>
      <c r="S171" s="4"/>
    </row>
    <row r="172" ht="15.75" customHeight="1">
      <c r="A172" s="106">
        <v>167.0</v>
      </c>
      <c r="B172" s="14" t="s">
        <v>341</v>
      </c>
      <c r="C172" s="14" t="s">
        <v>192</v>
      </c>
      <c r="D172" s="15">
        <v>0.0</v>
      </c>
      <c r="E172" s="15">
        <v>1.0</v>
      </c>
      <c r="F172" s="15">
        <v>1.0</v>
      </c>
      <c r="G172" s="15">
        <v>0.0</v>
      </c>
      <c r="H172" s="98">
        <f t="shared" si="1"/>
        <v>2</v>
      </c>
      <c r="I172" s="17">
        <v>1983.0</v>
      </c>
      <c r="J172" s="18">
        <f t="shared" si="2"/>
        <v>3966</v>
      </c>
      <c r="L172" s="4"/>
      <c r="M172" s="100"/>
      <c r="N172" s="22"/>
      <c r="O172" s="4"/>
      <c r="P172" s="4"/>
      <c r="Q172" s="4"/>
      <c r="R172" s="3"/>
      <c r="S172" s="4"/>
    </row>
    <row r="173" ht="15.75" customHeight="1">
      <c r="A173" s="106">
        <v>168.0</v>
      </c>
      <c r="B173" s="104" t="s">
        <v>342</v>
      </c>
      <c r="C173" s="14" t="s">
        <v>192</v>
      </c>
      <c r="D173" s="15">
        <v>0.0</v>
      </c>
      <c r="E173" s="15">
        <v>0.0</v>
      </c>
      <c r="F173" s="15">
        <v>1.0</v>
      </c>
      <c r="G173" s="15">
        <v>0.0</v>
      </c>
      <c r="H173" s="98">
        <f t="shared" si="1"/>
        <v>1</v>
      </c>
      <c r="I173" s="17">
        <v>3992.0</v>
      </c>
      <c r="J173" s="18">
        <f t="shared" si="2"/>
        <v>3992</v>
      </c>
      <c r="L173" s="4"/>
      <c r="M173" s="100"/>
      <c r="N173" s="22"/>
      <c r="O173" s="4"/>
      <c r="P173" s="4"/>
      <c r="Q173" s="4"/>
      <c r="R173" s="3"/>
      <c r="S173" s="4"/>
    </row>
    <row r="174" ht="15.75" customHeight="1">
      <c r="A174" s="104">
        <v>169.0</v>
      </c>
      <c r="B174" s="14" t="s">
        <v>343</v>
      </c>
      <c r="C174" s="14" t="s">
        <v>344</v>
      </c>
      <c r="D174" s="15">
        <v>0.0</v>
      </c>
      <c r="E174" s="15">
        <v>0.0</v>
      </c>
      <c r="F174" s="15">
        <v>1.0</v>
      </c>
      <c r="G174" s="15">
        <v>0.0</v>
      </c>
      <c r="H174" s="98">
        <f t="shared" si="1"/>
        <v>1</v>
      </c>
      <c r="I174" s="17">
        <v>2605.0</v>
      </c>
      <c r="J174" s="18">
        <f t="shared" si="2"/>
        <v>2605</v>
      </c>
      <c r="L174" s="4"/>
      <c r="M174" s="4"/>
      <c r="N174" s="22"/>
      <c r="O174" s="4"/>
      <c r="P174" s="4"/>
      <c r="Q174" s="23"/>
      <c r="R174" s="3"/>
      <c r="S174" s="4"/>
    </row>
    <row r="175" ht="15.75" customHeight="1">
      <c r="A175" s="106">
        <v>170.0</v>
      </c>
      <c r="B175" s="14" t="s">
        <v>345</v>
      </c>
      <c r="C175" s="14" t="s">
        <v>278</v>
      </c>
      <c r="D175" s="15">
        <v>0.0</v>
      </c>
      <c r="E175" s="15">
        <v>0.0</v>
      </c>
      <c r="F175" s="15">
        <v>1.0</v>
      </c>
      <c r="G175" s="15">
        <v>0.0</v>
      </c>
      <c r="H175" s="98">
        <f t="shared" si="1"/>
        <v>1</v>
      </c>
      <c r="I175" s="17">
        <v>11308.0</v>
      </c>
      <c r="J175" s="18">
        <f t="shared" si="2"/>
        <v>11308</v>
      </c>
      <c r="L175" s="4"/>
      <c r="M175" s="100"/>
      <c r="N175" s="22"/>
      <c r="O175" s="4"/>
      <c r="P175" s="4"/>
      <c r="Q175" s="4"/>
      <c r="R175" s="3"/>
      <c r="S175" s="4"/>
    </row>
    <row r="176" ht="15.75" customHeight="1">
      <c r="A176" s="106">
        <v>171.0</v>
      </c>
      <c r="B176" s="14" t="s">
        <v>346</v>
      </c>
      <c r="C176" s="14" t="s">
        <v>17</v>
      </c>
      <c r="D176" s="15">
        <v>0.0</v>
      </c>
      <c r="E176" s="15">
        <v>0.0</v>
      </c>
      <c r="F176" s="15">
        <v>1.0</v>
      </c>
      <c r="G176" s="15">
        <v>1.0</v>
      </c>
      <c r="H176" s="98">
        <f t="shared" si="1"/>
        <v>0</v>
      </c>
      <c r="I176" s="17">
        <v>4950.0</v>
      </c>
      <c r="J176" s="18">
        <f t="shared" si="2"/>
        <v>0</v>
      </c>
      <c r="L176" s="4"/>
      <c r="M176" s="100"/>
      <c r="N176" s="22"/>
      <c r="O176" s="4"/>
      <c r="P176" s="4"/>
      <c r="Q176" s="4"/>
      <c r="R176" s="3"/>
      <c r="S176" s="4"/>
    </row>
    <row r="177" ht="15.75" customHeight="1">
      <c r="A177" s="106">
        <v>172.0</v>
      </c>
      <c r="B177" s="14" t="s">
        <v>347</v>
      </c>
      <c r="C177" s="14" t="s">
        <v>17</v>
      </c>
      <c r="D177" s="15">
        <v>2.0</v>
      </c>
      <c r="E177" s="15">
        <v>0.0</v>
      </c>
      <c r="F177" s="15">
        <v>0.0</v>
      </c>
      <c r="G177" s="15">
        <v>0.0</v>
      </c>
      <c r="H177" s="98">
        <f t="shared" si="1"/>
        <v>2</v>
      </c>
      <c r="I177" s="17">
        <v>13826.0</v>
      </c>
      <c r="J177" s="18">
        <f t="shared" si="2"/>
        <v>27652</v>
      </c>
      <c r="L177" s="4"/>
      <c r="M177" s="100"/>
      <c r="N177" s="22"/>
      <c r="O177" s="4"/>
      <c r="P177" s="4"/>
      <c r="Q177" s="4"/>
      <c r="R177" s="3"/>
      <c r="S177" s="4"/>
    </row>
    <row r="178" ht="15.75" customHeight="1">
      <c r="A178" s="104">
        <v>173.0</v>
      </c>
      <c r="B178" s="14" t="s">
        <v>348</v>
      </c>
      <c r="C178" s="14" t="s">
        <v>17</v>
      </c>
      <c r="D178" s="15">
        <v>0.0</v>
      </c>
      <c r="E178" s="15">
        <v>0.0</v>
      </c>
      <c r="F178" s="15">
        <v>3.0</v>
      </c>
      <c r="G178" s="15">
        <v>0.0</v>
      </c>
      <c r="H178" s="98">
        <f t="shared" si="1"/>
        <v>3</v>
      </c>
      <c r="I178" s="17">
        <v>10507.0</v>
      </c>
      <c r="J178" s="18">
        <f t="shared" si="2"/>
        <v>31521</v>
      </c>
      <c r="L178" s="4"/>
      <c r="M178" s="4"/>
      <c r="N178" s="22"/>
      <c r="O178" s="4"/>
      <c r="P178" s="4"/>
      <c r="Q178" s="4"/>
      <c r="R178" s="3"/>
      <c r="S178" s="4"/>
    </row>
    <row r="179" ht="15.75" customHeight="1">
      <c r="A179" s="104">
        <v>174.0</v>
      </c>
      <c r="B179" s="14" t="s">
        <v>349</v>
      </c>
      <c r="C179" s="14" t="s">
        <v>17</v>
      </c>
      <c r="D179" s="15">
        <v>0.0</v>
      </c>
      <c r="E179" s="15">
        <v>0.0</v>
      </c>
      <c r="F179" s="15">
        <v>5.0</v>
      </c>
      <c r="G179" s="15">
        <v>5.0</v>
      </c>
      <c r="H179" s="98">
        <f t="shared" si="1"/>
        <v>0</v>
      </c>
      <c r="I179" s="17">
        <v>7263.0</v>
      </c>
      <c r="J179" s="18">
        <f t="shared" si="2"/>
        <v>0</v>
      </c>
      <c r="L179" s="4"/>
      <c r="M179" s="4"/>
      <c r="N179" s="22"/>
      <c r="O179" s="4"/>
      <c r="P179" s="4"/>
      <c r="Q179" s="23"/>
      <c r="R179" s="3"/>
      <c r="S179" s="4"/>
    </row>
    <row r="180" ht="15.75" customHeight="1">
      <c r="A180" s="106">
        <v>175.0</v>
      </c>
      <c r="B180" s="14" t="s">
        <v>350</v>
      </c>
      <c r="C180" s="14" t="s">
        <v>213</v>
      </c>
      <c r="D180" s="15">
        <v>12.0</v>
      </c>
      <c r="E180" s="15">
        <v>0.0</v>
      </c>
      <c r="F180" s="15">
        <v>0.0</v>
      </c>
      <c r="G180" s="15">
        <v>10.0</v>
      </c>
      <c r="H180" s="98">
        <f t="shared" si="1"/>
        <v>2</v>
      </c>
      <c r="I180" s="17">
        <v>17838.0</v>
      </c>
      <c r="J180" s="18">
        <f t="shared" si="2"/>
        <v>35676</v>
      </c>
      <c r="L180" s="4"/>
      <c r="M180" s="100"/>
      <c r="N180" s="22"/>
      <c r="O180" s="4"/>
      <c r="P180" s="4"/>
      <c r="Q180" s="23"/>
      <c r="R180" s="3"/>
      <c r="S180" s="4"/>
    </row>
    <row r="181" ht="15.75" customHeight="1">
      <c r="A181" s="106">
        <v>176.0</v>
      </c>
      <c r="B181" s="14" t="s">
        <v>351</v>
      </c>
      <c r="C181" s="14" t="s">
        <v>213</v>
      </c>
      <c r="D181" s="15">
        <v>1.0</v>
      </c>
      <c r="E181" s="15">
        <v>0.0</v>
      </c>
      <c r="F181" s="15">
        <v>0.0</v>
      </c>
      <c r="G181" s="15">
        <v>1.0</v>
      </c>
      <c r="H181" s="98">
        <f t="shared" si="1"/>
        <v>0</v>
      </c>
      <c r="I181" s="17">
        <v>11364.0</v>
      </c>
      <c r="J181" s="18">
        <f t="shared" si="2"/>
        <v>0</v>
      </c>
      <c r="L181" s="4"/>
      <c r="M181" s="100"/>
      <c r="N181" s="22"/>
      <c r="O181" s="4"/>
      <c r="P181" s="4"/>
      <c r="Q181" s="23"/>
      <c r="R181" s="3"/>
      <c r="S181" s="4"/>
    </row>
    <row r="182" ht="15.75" customHeight="1">
      <c r="A182" s="106">
        <v>177.0</v>
      </c>
      <c r="B182" s="14" t="s">
        <v>352</v>
      </c>
      <c r="C182" s="14" t="s">
        <v>213</v>
      </c>
      <c r="D182" s="15">
        <v>2.0</v>
      </c>
      <c r="E182" s="15">
        <v>0.0</v>
      </c>
      <c r="F182" s="15">
        <v>0.0</v>
      </c>
      <c r="G182" s="15">
        <v>2.0</v>
      </c>
      <c r="H182" s="98">
        <f t="shared" si="1"/>
        <v>0</v>
      </c>
      <c r="I182" s="17">
        <v>11781.0</v>
      </c>
      <c r="J182" s="18">
        <f t="shared" si="2"/>
        <v>0</v>
      </c>
      <c r="L182" s="4"/>
      <c r="M182" s="100"/>
      <c r="N182" s="22"/>
      <c r="O182" s="4"/>
      <c r="P182" s="4"/>
      <c r="Q182" s="23"/>
      <c r="R182" s="3"/>
      <c r="S182" s="4"/>
    </row>
    <row r="183" ht="15.75" customHeight="1">
      <c r="A183" s="106">
        <v>178.0</v>
      </c>
      <c r="B183" s="14" t="s">
        <v>353</v>
      </c>
      <c r="C183" s="14" t="s">
        <v>17</v>
      </c>
      <c r="D183" s="15">
        <v>0.0</v>
      </c>
      <c r="E183" s="15">
        <v>0.0</v>
      </c>
      <c r="F183" s="15">
        <v>20.0</v>
      </c>
      <c r="G183" s="15">
        <v>0.0</v>
      </c>
      <c r="H183" s="98">
        <f t="shared" si="1"/>
        <v>20</v>
      </c>
      <c r="I183" s="17">
        <v>100.0</v>
      </c>
      <c r="J183" s="18">
        <f t="shared" si="2"/>
        <v>2000</v>
      </c>
      <c r="L183" s="4"/>
      <c r="M183" s="100"/>
      <c r="N183" s="22"/>
      <c r="O183" s="4"/>
      <c r="P183" s="4"/>
      <c r="Q183" s="23"/>
      <c r="R183" s="3"/>
      <c r="S183" s="4"/>
    </row>
    <row r="184" ht="15.75" customHeight="1">
      <c r="A184" s="104">
        <v>179.0</v>
      </c>
      <c r="B184" s="14" t="s">
        <v>354</v>
      </c>
      <c r="C184" s="14" t="s">
        <v>17</v>
      </c>
      <c r="D184" s="15">
        <v>3.0</v>
      </c>
      <c r="E184" s="15">
        <v>0.0</v>
      </c>
      <c r="F184" s="15">
        <v>0.0</v>
      </c>
      <c r="G184" s="15">
        <v>1.0</v>
      </c>
      <c r="H184" s="98">
        <f t="shared" si="1"/>
        <v>2</v>
      </c>
      <c r="I184" s="17">
        <v>3140.0</v>
      </c>
      <c r="J184" s="18">
        <f t="shared" si="2"/>
        <v>6280</v>
      </c>
      <c r="L184" s="4"/>
      <c r="M184" s="4"/>
      <c r="N184" s="22"/>
      <c r="O184" s="4"/>
      <c r="P184" s="4"/>
      <c r="Q184" s="23"/>
      <c r="R184" s="3"/>
      <c r="S184" s="4"/>
    </row>
    <row r="185" ht="15.75" customHeight="1">
      <c r="A185" s="104">
        <v>180.0</v>
      </c>
      <c r="B185" s="14" t="s">
        <v>355</v>
      </c>
      <c r="C185" s="14" t="s">
        <v>17</v>
      </c>
      <c r="D185" s="15">
        <v>0.0</v>
      </c>
      <c r="E185" s="15">
        <v>0.0</v>
      </c>
      <c r="F185" s="15">
        <v>5.0</v>
      </c>
      <c r="G185" s="25">
        <v>2.0</v>
      </c>
      <c r="H185" s="98">
        <f t="shared" si="1"/>
        <v>3</v>
      </c>
      <c r="I185" s="17">
        <v>1924.0</v>
      </c>
      <c r="J185" s="18">
        <f t="shared" si="2"/>
        <v>5772</v>
      </c>
      <c r="L185" s="4"/>
      <c r="M185" s="4"/>
      <c r="N185" s="22"/>
      <c r="O185" s="4"/>
      <c r="P185" s="4"/>
      <c r="Q185" s="23"/>
      <c r="R185" s="3"/>
      <c r="S185" s="4"/>
    </row>
    <row r="186" ht="15.75" customHeight="1">
      <c r="A186" s="104">
        <v>181.0</v>
      </c>
      <c r="B186" s="14" t="s">
        <v>356</v>
      </c>
      <c r="C186" s="14" t="s">
        <v>17</v>
      </c>
      <c r="D186" s="15">
        <v>0.0</v>
      </c>
      <c r="E186" s="15">
        <v>0.0</v>
      </c>
      <c r="F186" s="15">
        <v>1.0</v>
      </c>
      <c r="G186" s="15">
        <v>1.0</v>
      </c>
      <c r="H186" s="98">
        <f t="shared" si="1"/>
        <v>0</v>
      </c>
      <c r="I186" s="17">
        <v>7989.0</v>
      </c>
      <c r="J186" s="18">
        <f t="shared" si="2"/>
        <v>0</v>
      </c>
      <c r="L186" s="4"/>
      <c r="M186" s="4"/>
      <c r="N186" s="22"/>
      <c r="O186" s="4"/>
      <c r="P186" s="4"/>
      <c r="Q186" s="23"/>
      <c r="R186" s="3"/>
      <c r="S186" s="4"/>
    </row>
    <row r="187" ht="15.75" customHeight="1">
      <c r="A187" s="104">
        <v>182.0</v>
      </c>
      <c r="B187" s="14" t="s">
        <v>357</v>
      </c>
      <c r="C187" s="14" t="s">
        <v>344</v>
      </c>
      <c r="D187" s="15">
        <v>1.0</v>
      </c>
      <c r="E187" s="15">
        <v>0.0</v>
      </c>
      <c r="F187" s="15">
        <v>0.0</v>
      </c>
      <c r="G187" s="15">
        <v>0.0</v>
      </c>
      <c r="H187" s="98">
        <f t="shared" si="1"/>
        <v>1</v>
      </c>
      <c r="I187" s="17">
        <v>4260.0</v>
      </c>
      <c r="J187" s="18">
        <f t="shared" si="2"/>
        <v>4260</v>
      </c>
      <c r="L187" s="4"/>
      <c r="M187" s="4"/>
      <c r="N187" s="22"/>
      <c r="O187" s="4"/>
      <c r="P187" s="4"/>
      <c r="Q187" s="23"/>
      <c r="R187" s="3"/>
      <c r="S187" s="4"/>
    </row>
    <row r="188" ht="15.75" customHeight="1">
      <c r="A188" s="104">
        <v>183.0</v>
      </c>
      <c r="B188" s="14" t="s">
        <v>358</v>
      </c>
      <c r="C188" s="14" t="s">
        <v>17</v>
      </c>
      <c r="D188" s="15">
        <v>0.0</v>
      </c>
      <c r="E188" s="15">
        <v>0.0</v>
      </c>
      <c r="F188" s="15">
        <v>80.0</v>
      </c>
      <c r="G188" s="15">
        <v>4.0</v>
      </c>
      <c r="H188" s="98">
        <f t="shared" si="1"/>
        <v>76</v>
      </c>
      <c r="I188" s="17">
        <v>1013.0</v>
      </c>
      <c r="J188" s="18">
        <f t="shared" si="2"/>
        <v>76988</v>
      </c>
      <c r="L188" s="4"/>
      <c r="M188" s="4"/>
      <c r="N188" s="22"/>
      <c r="O188" s="4"/>
      <c r="P188" s="4"/>
      <c r="Q188" s="23"/>
      <c r="R188" s="3"/>
      <c r="S188" s="4"/>
    </row>
    <row r="189" ht="15.75" customHeight="1">
      <c r="A189" s="104">
        <v>184.0</v>
      </c>
      <c r="B189" s="14" t="s">
        <v>359</v>
      </c>
      <c r="C189" s="14" t="s">
        <v>344</v>
      </c>
      <c r="D189" s="15">
        <v>0.0</v>
      </c>
      <c r="E189" s="15">
        <v>0.0</v>
      </c>
      <c r="F189" s="15">
        <v>1.0</v>
      </c>
      <c r="G189" s="15">
        <v>0.0</v>
      </c>
      <c r="H189" s="98">
        <f t="shared" si="1"/>
        <v>1</v>
      </c>
      <c r="I189" s="17">
        <v>5706.0</v>
      </c>
      <c r="J189" s="18">
        <f t="shared" si="2"/>
        <v>5706</v>
      </c>
      <c r="L189" s="4"/>
      <c r="M189" s="4"/>
      <c r="N189" s="22"/>
      <c r="O189" s="4"/>
      <c r="P189" s="4"/>
      <c r="Q189" s="23"/>
      <c r="R189" s="3"/>
      <c r="S189" s="4"/>
    </row>
    <row r="190" ht="15.75" customHeight="1">
      <c r="A190" s="106">
        <v>185.0</v>
      </c>
      <c r="B190" s="14" t="s">
        <v>360</v>
      </c>
      <c r="C190" s="14" t="s">
        <v>278</v>
      </c>
      <c r="D190" s="15">
        <v>2.0</v>
      </c>
      <c r="E190" s="15">
        <v>0.0</v>
      </c>
      <c r="F190" s="15">
        <v>0.0</v>
      </c>
      <c r="G190" s="15">
        <v>1.0</v>
      </c>
      <c r="H190" s="98">
        <f t="shared" si="1"/>
        <v>1</v>
      </c>
      <c r="I190" s="17">
        <v>60143.0</v>
      </c>
      <c r="J190" s="18">
        <f t="shared" si="2"/>
        <v>60143</v>
      </c>
      <c r="L190" s="4"/>
      <c r="M190" s="100"/>
      <c r="N190" s="22"/>
      <c r="O190" s="4"/>
      <c r="P190" s="4"/>
      <c r="Q190" s="23"/>
      <c r="R190" s="3"/>
      <c r="S190" s="4"/>
    </row>
    <row r="191" ht="15.75" customHeight="1">
      <c r="A191" s="104">
        <v>186.0</v>
      </c>
      <c r="B191" s="14" t="s">
        <v>361</v>
      </c>
      <c r="C191" s="14" t="s">
        <v>17</v>
      </c>
      <c r="D191" s="15">
        <v>0.0</v>
      </c>
      <c r="E191" s="15">
        <v>0.0</v>
      </c>
      <c r="F191" s="15">
        <v>5.0</v>
      </c>
      <c r="G191" s="15">
        <v>5.0</v>
      </c>
      <c r="H191" s="98">
        <f t="shared" si="1"/>
        <v>0</v>
      </c>
      <c r="I191" s="17">
        <v>1008.0</v>
      </c>
      <c r="J191" s="18">
        <f t="shared" si="2"/>
        <v>0</v>
      </c>
      <c r="N191" s="22"/>
    </row>
    <row r="192" ht="15.75" customHeight="1">
      <c r="A192" s="104">
        <v>187.0</v>
      </c>
      <c r="B192" s="14" t="s">
        <v>362</v>
      </c>
      <c r="C192" s="14" t="s">
        <v>344</v>
      </c>
      <c r="D192" s="15">
        <v>1.0</v>
      </c>
      <c r="E192" s="15">
        <v>0.0</v>
      </c>
      <c r="F192" s="15">
        <v>0.0</v>
      </c>
      <c r="G192" s="15">
        <v>0.0</v>
      </c>
      <c r="H192" s="98">
        <f t="shared" si="1"/>
        <v>1</v>
      </c>
      <c r="I192" s="17">
        <v>29990.0</v>
      </c>
      <c r="J192" s="18">
        <f t="shared" si="2"/>
        <v>29990</v>
      </c>
      <c r="L192" s="4"/>
      <c r="M192" s="4"/>
      <c r="N192" s="22"/>
      <c r="O192" s="4"/>
      <c r="P192" s="4"/>
      <c r="Q192" s="23"/>
      <c r="R192" s="3"/>
      <c r="S192" s="4"/>
    </row>
    <row r="193" ht="15.75" customHeight="1">
      <c r="A193" s="104">
        <v>188.0</v>
      </c>
      <c r="B193" s="14" t="s">
        <v>363</v>
      </c>
      <c r="C193" s="14" t="s">
        <v>148</v>
      </c>
      <c r="D193" s="15">
        <v>0.0</v>
      </c>
      <c r="E193" s="15">
        <v>0.0</v>
      </c>
      <c r="F193" s="15">
        <v>3.0</v>
      </c>
      <c r="G193" s="15">
        <v>2.0</v>
      </c>
      <c r="H193" s="98">
        <f t="shared" si="1"/>
        <v>1</v>
      </c>
      <c r="I193" s="17">
        <v>2092.0</v>
      </c>
      <c r="J193" s="18">
        <f t="shared" si="2"/>
        <v>2092</v>
      </c>
      <c r="L193" s="4"/>
      <c r="M193" s="4"/>
      <c r="N193" s="22"/>
      <c r="O193" s="4"/>
      <c r="P193" s="4"/>
      <c r="Q193" s="23"/>
      <c r="R193" s="3"/>
      <c r="S193" s="4"/>
    </row>
    <row r="194" ht="15.75" customHeight="1">
      <c r="A194" s="104">
        <v>189.0</v>
      </c>
      <c r="B194" s="14" t="s">
        <v>364</v>
      </c>
      <c r="C194" s="14" t="s">
        <v>17</v>
      </c>
      <c r="D194" s="15">
        <v>6.0</v>
      </c>
      <c r="E194" s="15">
        <v>0.0</v>
      </c>
      <c r="F194" s="15">
        <v>0.0</v>
      </c>
      <c r="G194" s="15">
        <v>1.0</v>
      </c>
      <c r="H194" s="98">
        <f t="shared" si="1"/>
        <v>5</v>
      </c>
      <c r="I194" s="17">
        <v>4241.0</v>
      </c>
      <c r="J194" s="18">
        <f t="shared" si="2"/>
        <v>21205</v>
      </c>
      <c r="L194" s="4"/>
      <c r="M194" s="4"/>
      <c r="N194" s="22"/>
      <c r="O194" s="4"/>
      <c r="P194" s="4"/>
      <c r="Q194" s="23"/>
      <c r="R194" s="3"/>
      <c r="S194" s="4"/>
    </row>
    <row r="195" ht="15.75" customHeight="1">
      <c r="A195" s="104">
        <v>190.0</v>
      </c>
      <c r="B195" s="14" t="s">
        <v>365</v>
      </c>
      <c r="C195" s="14" t="s">
        <v>17</v>
      </c>
      <c r="D195" s="15">
        <v>0.0</v>
      </c>
      <c r="E195" s="15">
        <v>0.0</v>
      </c>
      <c r="F195" s="15">
        <v>1.0</v>
      </c>
      <c r="G195" s="15">
        <v>1.0</v>
      </c>
      <c r="H195" s="98">
        <f t="shared" si="1"/>
        <v>0</v>
      </c>
      <c r="I195" s="17">
        <v>8815.0</v>
      </c>
      <c r="J195" s="18">
        <f t="shared" si="2"/>
        <v>0</v>
      </c>
      <c r="L195" s="4"/>
      <c r="M195" s="4"/>
      <c r="N195" s="22"/>
      <c r="O195" s="4"/>
      <c r="P195" s="4"/>
      <c r="Q195" s="23"/>
      <c r="R195" s="3"/>
      <c r="S195" s="4"/>
    </row>
    <row r="196" ht="15.75" customHeight="1">
      <c r="A196" s="104">
        <v>191.0</v>
      </c>
      <c r="B196" s="14" t="s">
        <v>366</v>
      </c>
      <c r="C196" s="14" t="s">
        <v>17</v>
      </c>
      <c r="D196" s="15">
        <v>0.0</v>
      </c>
      <c r="E196" s="15">
        <v>0.0</v>
      </c>
      <c r="F196" s="15">
        <v>1.0</v>
      </c>
      <c r="G196" s="15">
        <v>0.0</v>
      </c>
      <c r="H196" s="98">
        <f t="shared" si="1"/>
        <v>1</v>
      </c>
      <c r="I196" s="17">
        <v>1588.0</v>
      </c>
      <c r="J196" s="18">
        <f t="shared" si="2"/>
        <v>1588</v>
      </c>
      <c r="L196" s="4"/>
      <c r="M196" s="4"/>
      <c r="N196" s="22"/>
      <c r="O196" s="4"/>
      <c r="P196" s="4"/>
      <c r="Q196" s="23"/>
      <c r="R196" s="3"/>
      <c r="S196" s="4"/>
    </row>
    <row r="197" ht="15.75" customHeight="1">
      <c r="A197" s="104">
        <v>192.0</v>
      </c>
      <c r="B197" s="14" t="s">
        <v>367</v>
      </c>
      <c r="C197" s="14" t="s">
        <v>17</v>
      </c>
      <c r="D197" s="15">
        <v>0.0</v>
      </c>
      <c r="E197" s="15">
        <v>0.0</v>
      </c>
      <c r="F197" s="15">
        <v>2.0</v>
      </c>
      <c r="G197" s="15">
        <v>0.0</v>
      </c>
      <c r="H197" s="98">
        <f t="shared" si="1"/>
        <v>2</v>
      </c>
      <c r="I197" s="17">
        <v>6886.0</v>
      </c>
      <c r="J197" s="18">
        <f t="shared" si="2"/>
        <v>13772</v>
      </c>
      <c r="L197" s="4"/>
      <c r="M197" s="4"/>
      <c r="N197" s="22"/>
      <c r="O197" s="4"/>
      <c r="P197" s="4"/>
      <c r="Q197" s="23"/>
      <c r="R197" s="3"/>
      <c r="S197" s="4"/>
    </row>
    <row r="198" ht="15.75" customHeight="1">
      <c r="A198" s="104">
        <v>193.0</v>
      </c>
      <c r="B198" s="14" t="s">
        <v>368</v>
      </c>
      <c r="C198" s="14" t="s">
        <v>17</v>
      </c>
      <c r="D198" s="15">
        <v>0.0</v>
      </c>
      <c r="E198" s="15">
        <v>0.0</v>
      </c>
      <c r="F198" s="15">
        <v>1.0</v>
      </c>
      <c r="G198" s="15">
        <v>1.0</v>
      </c>
      <c r="H198" s="98">
        <f t="shared" si="1"/>
        <v>0</v>
      </c>
      <c r="I198" s="17">
        <v>6400.0</v>
      </c>
      <c r="J198" s="18">
        <f t="shared" si="2"/>
        <v>0</v>
      </c>
      <c r="L198" s="4"/>
      <c r="M198" s="4"/>
      <c r="N198" s="22"/>
      <c r="O198" s="4"/>
      <c r="P198" s="4"/>
      <c r="Q198" s="23"/>
      <c r="R198" s="3"/>
      <c r="S198" s="4"/>
    </row>
    <row r="199" ht="15.75" customHeight="1">
      <c r="A199" s="104">
        <v>194.0</v>
      </c>
      <c r="B199" s="14" t="s">
        <v>369</v>
      </c>
      <c r="C199" s="14" t="s">
        <v>17</v>
      </c>
      <c r="D199" s="15">
        <v>0.0</v>
      </c>
      <c r="E199" s="15">
        <v>0.0</v>
      </c>
      <c r="F199" s="15">
        <v>2.0</v>
      </c>
      <c r="G199" s="15">
        <v>1.0</v>
      </c>
      <c r="H199" s="98">
        <f t="shared" si="1"/>
        <v>1</v>
      </c>
      <c r="I199" s="17">
        <v>7892.0</v>
      </c>
      <c r="J199" s="18">
        <f t="shared" si="2"/>
        <v>7892</v>
      </c>
      <c r="L199" s="4"/>
      <c r="M199" s="4"/>
      <c r="N199" s="22"/>
      <c r="O199" s="4"/>
      <c r="P199" s="4"/>
      <c r="Q199" s="23"/>
      <c r="R199" s="3"/>
      <c r="S199" s="4"/>
    </row>
    <row r="200" ht="15.75" customHeight="1">
      <c r="A200" s="104">
        <v>195.0</v>
      </c>
      <c r="B200" s="14" t="s">
        <v>370</v>
      </c>
      <c r="C200" s="14" t="s">
        <v>17</v>
      </c>
      <c r="D200" s="15">
        <v>0.0</v>
      </c>
      <c r="E200" s="15">
        <v>0.0</v>
      </c>
      <c r="F200" s="15">
        <v>1.0</v>
      </c>
      <c r="G200" s="15">
        <v>0.0</v>
      </c>
      <c r="H200" s="98">
        <f t="shared" si="1"/>
        <v>1</v>
      </c>
      <c r="I200" s="17">
        <v>3017.0</v>
      </c>
      <c r="J200" s="18">
        <f t="shared" si="2"/>
        <v>3017</v>
      </c>
      <c r="L200" s="4"/>
      <c r="M200" s="4"/>
      <c r="N200" s="22"/>
      <c r="O200" s="4"/>
      <c r="P200" s="4"/>
      <c r="Q200" s="23"/>
      <c r="R200" s="3"/>
      <c r="S200" s="4"/>
    </row>
    <row r="201" ht="15.75" customHeight="1">
      <c r="A201" s="106">
        <v>196.0</v>
      </c>
      <c r="B201" s="14" t="s">
        <v>371</v>
      </c>
      <c r="C201" s="14" t="s">
        <v>17</v>
      </c>
      <c r="D201" s="15">
        <v>1.0</v>
      </c>
      <c r="E201" s="15">
        <v>3.0</v>
      </c>
      <c r="F201" s="15">
        <v>6.0</v>
      </c>
      <c r="G201" s="15">
        <v>2.0</v>
      </c>
      <c r="H201" s="98">
        <f t="shared" si="1"/>
        <v>8</v>
      </c>
      <c r="I201" s="17">
        <v>928.0</v>
      </c>
      <c r="J201" s="18">
        <f t="shared" si="2"/>
        <v>7424</v>
      </c>
      <c r="L201" s="4"/>
      <c r="M201" s="100"/>
      <c r="N201" s="22"/>
      <c r="O201" s="4"/>
      <c r="P201" s="4"/>
      <c r="Q201" s="23"/>
      <c r="R201" s="3"/>
      <c r="S201" s="4"/>
    </row>
    <row r="202" ht="15.75" customHeight="1">
      <c r="A202" s="104">
        <v>197.0</v>
      </c>
      <c r="B202" s="14" t="s">
        <v>372</v>
      </c>
      <c r="C202" s="14" t="s">
        <v>17</v>
      </c>
      <c r="D202" s="15">
        <v>3.0</v>
      </c>
      <c r="E202" s="15">
        <v>4.0</v>
      </c>
      <c r="F202" s="15">
        <v>6.0</v>
      </c>
      <c r="G202" s="15">
        <v>2.0</v>
      </c>
      <c r="H202" s="98">
        <f t="shared" si="1"/>
        <v>11</v>
      </c>
      <c r="I202" s="17">
        <v>2606.0</v>
      </c>
      <c r="J202" s="18">
        <f t="shared" si="2"/>
        <v>28666</v>
      </c>
      <c r="L202" s="4"/>
      <c r="M202" s="4"/>
      <c r="N202" s="22"/>
      <c r="O202" s="4"/>
      <c r="P202" s="4"/>
      <c r="Q202" s="23"/>
      <c r="R202" s="3"/>
      <c r="S202" s="4"/>
    </row>
    <row r="203" ht="15.75" customHeight="1">
      <c r="A203" s="104">
        <v>198.0</v>
      </c>
      <c r="B203" s="14" t="s">
        <v>373</v>
      </c>
      <c r="C203" s="14" t="s">
        <v>17</v>
      </c>
      <c r="D203" s="15">
        <v>0.0</v>
      </c>
      <c r="E203" s="15">
        <v>0.0</v>
      </c>
      <c r="F203" s="15">
        <v>1.0</v>
      </c>
      <c r="G203" s="15">
        <v>0.0</v>
      </c>
      <c r="H203" s="98">
        <f t="shared" si="1"/>
        <v>1</v>
      </c>
      <c r="I203" s="17">
        <v>8589.0</v>
      </c>
      <c r="J203" s="18">
        <f t="shared" si="2"/>
        <v>8589</v>
      </c>
      <c r="L203" s="4"/>
      <c r="M203" s="4"/>
      <c r="N203" s="22"/>
      <c r="O203" s="4"/>
      <c r="P203" s="4"/>
      <c r="Q203" s="23"/>
      <c r="R203" s="3"/>
      <c r="S203" s="4"/>
    </row>
    <row r="204" ht="15.75" customHeight="1">
      <c r="A204" s="104">
        <v>199.0</v>
      </c>
      <c r="B204" s="14" t="s">
        <v>374</v>
      </c>
      <c r="C204" s="14" t="s">
        <v>17</v>
      </c>
      <c r="D204" s="15">
        <v>12.0</v>
      </c>
      <c r="E204" s="15">
        <v>0.0</v>
      </c>
      <c r="F204" s="15">
        <v>0.0</v>
      </c>
      <c r="G204" s="15">
        <v>6.0</v>
      </c>
      <c r="H204" s="98">
        <f t="shared" si="1"/>
        <v>6</v>
      </c>
      <c r="I204" s="17">
        <v>3035.0</v>
      </c>
      <c r="J204" s="18">
        <f t="shared" si="2"/>
        <v>18210</v>
      </c>
      <c r="L204" s="4"/>
      <c r="M204" s="4"/>
      <c r="N204" s="22"/>
      <c r="O204" s="4"/>
      <c r="P204" s="4"/>
      <c r="Q204" s="107"/>
      <c r="R204" s="108"/>
      <c r="S204" s="4"/>
    </row>
    <row r="205" ht="15.75" customHeight="1">
      <c r="A205" s="104">
        <v>200.0</v>
      </c>
      <c r="B205" s="14" t="s">
        <v>375</v>
      </c>
      <c r="C205" s="14" t="s">
        <v>17</v>
      </c>
      <c r="D205" s="15">
        <v>2.0</v>
      </c>
      <c r="E205" s="15">
        <v>0.0</v>
      </c>
      <c r="F205" s="15">
        <v>0.0</v>
      </c>
      <c r="G205" s="15">
        <v>0.0</v>
      </c>
      <c r="H205" s="98">
        <f t="shared" si="1"/>
        <v>2</v>
      </c>
      <c r="I205" s="17">
        <v>2190.0</v>
      </c>
      <c r="J205" s="18">
        <f t="shared" si="2"/>
        <v>4380</v>
      </c>
      <c r="L205" s="4"/>
      <c r="M205" s="4"/>
      <c r="N205" s="22"/>
      <c r="O205" s="4"/>
      <c r="P205" s="4"/>
      <c r="Q205" s="107"/>
      <c r="R205" s="108"/>
      <c r="S205" s="4"/>
    </row>
    <row r="206" ht="15.75" customHeight="1">
      <c r="A206" s="104">
        <v>201.0</v>
      </c>
      <c r="B206" s="104" t="s">
        <v>376</v>
      </c>
      <c r="C206" s="14" t="s">
        <v>17</v>
      </c>
      <c r="D206" s="15">
        <v>3.0</v>
      </c>
      <c r="E206" s="25">
        <v>3.0</v>
      </c>
      <c r="F206" s="25">
        <v>16.0</v>
      </c>
      <c r="G206" s="15">
        <v>7.0</v>
      </c>
      <c r="H206" s="98">
        <f t="shared" si="1"/>
        <v>15</v>
      </c>
      <c r="I206" s="17">
        <v>1588.0</v>
      </c>
      <c r="J206" s="18">
        <f t="shared" si="2"/>
        <v>23820</v>
      </c>
      <c r="L206" s="4"/>
      <c r="M206" s="4"/>
      <c r="N206" s="22"/>
      <c r="O206" s="4"/>
      <c r="P206" s="4"/>
      <c r="Q206" s="107"/>
      <c r="R206" s="108"/>
      <c r="S206" s="4"/>
    </row>
    <row r="207" ht="15.75" customHeight="1">
      <c r="A207" s="104">
        <v>202.0</v>
      </c>
      <c r="B207" s="14" t="s">
        <v>377</v>
      </c>
      <c r="C207" s="14" t="s">
        <v>17</v>
      </c>
      <c r="D207" s="15">
        <v>1.0</v>
      </c>
      <c r="E207" s="15">
        <v>0.0</v>
      </c>
      <c r="F207" s="15">
        <v>0.0</v>
      </c>
      <c r="G207" s="15">
        <v>1.0</v>
      </c>
      <c r="H207" s="98">
        <f t="shared" si="1"/>
        <v>0</v>
      </c>
      <c r="I207" s="17">
        <v>6390.0</v>
      </c>
      <c r="J207" s="18">
        <f t="shared" si="2"/>
        <v>0</v>
      </c>
      <c r="L207" s="4"/>
      <c r="M207" s="4"/>
      <c r="N207" s="22"/>
      <c r="O207" s="4"/>
      <c r="P207" s="4"/>
      <c r="Q207" s="107"/>
      <c r="R207" s="108"/>
      <c r="S207" s="4"/>
    </row>
    <row r="208" ht="15.75" customHeight="1">
      <c r="A208" s="106">
        <v>203.0</v>
      </c>
      <c r="B208" s="14" t="s">
        <v>378</v>
      </c>
      <c r="C208" s="14" t="s">
        <v>17</v>
      </c>
      <c r="D208" s="15">
        <v>3.0</v>
      </c>
      <c r="E208" s="15">
        <v>0.0</v>
      </c>
      <c r="F208" s="15">
        <v>0.0</v>
      </c>
      <c r="G208" s="15">
        <v>1.0</v>
      </c>
      <c r="H208" s="98">
        <f t="shared" si="1"/>
        <v>2</v>
      </c>
      <c r="I208" s="17">
        <v>2990.0</v>
      </c>
      <c r="J208" s="18">
        <f t="shared" si="2"/>
        <v>5980</v>
      </c>
      <c r="L208" s="4"/>
      <c r="M208" s="4"/>
      <c r="N208" s="22"/>
      <c r="O208" s="4"/>
      <c r="P208" s="4"/>
      <c r="Q208" s="23"/>
      <c r="R208" s="3"/>
      <c r="S208" s="4"/>
    </row>
    <row r="209" ht="17.25" customHeight="1">
      <c r="A209" s="104">
        <v>204.0</v>
      </c>
      <c r="B209" s="14" t="s">
        <v>379</v>
      </c>
      <c r="C209" s="14" t="s">
        <v>17</v>
      </c>
      <c r="D209" s="15">
        <v>4.0</v>
      </c>
      <c r="E209" s="15">
        <v>0.0</v>
      </c>
      <c r="F209" s="15">
        <v>0.0</v>
      </c>
      <c r="G209" s="15">
        <v>0.0</v>
      </c>
      <c r="H209" s="98">
        <f t="shared" si="1"/>
        <v>4</v>
      </c>
      <c r="I209" s="17">
        <v>1862.0</v>
      </c>
      <c r="J209" s="18">
        <f t="shared" si="2"/>
        <v>7448</v>
      </c>
      <c r="L209" s="4"/>
      <c r="M209" s="4"/>
      <c r="N209" s="22"/>
      <c r="O209" s="4"/>
      <c r="P209" s="4"/>
      <c r="Q209" s="10"/>
      <c r="R209" s="12"/>
      <c r="S209" s="4"/>
    </row>
    <row r="210" ht="15.75" customHeight="1">
      <c r="A210" s="104">
        <v>205.0</v>
      </c>
      <c r="B210" s="14" t="s">
        <v>380</v>
      </c>
      <c r="C210" s="14" t="s">
        <v>17</v>
      </c>
      <c r="D210" s="15">
        <v>2.0</v>
      </c>
      <c r="E210" s="15">
        <v>5.0</v>
      </c>
      <c r="F210" s="15">
        <v>5.0</v>
      </c>
      <c r="G210" s="25">
        <v>5.0</v>
      </c>
      <c r="H210" s="98">
        <f t="shared" si="1"/>
        <v>7</v>
      </c>
      <c r="I210" s="17">
        <v>3332.0</v>
      </c>
      <c r="J210" s="18">
        <f t="shared" si="2"/>
        <v>23324</v>
      </c>
      <c r="L210" s="4"/>
      <c r="M210" s="9"/>
      <c r="N210" s="67"/>
      <c r="O210" s="11"/>
      <c r="P210" s="11"/>
      <c r="Q210" s="23"/>
      <c r="R210" s="3"/>
      <c r="S210" s="4"/>
    </row>
    <row r="211" ht="15.75" customHeight="1">
      <c r="A211" s="106">
        <v>206.0</v>
      </c>
      <c r="B211" s="14" t="s">
        <v>381</v>
      </c>
      <c r="C211" s="14" t="s">
        <v>382</v>
      </c>
      <c r="D211" s="15">
        <v>0.0</v>
      </c>
      <c r="E211" s="15">
        <v>0.0</v>
      </c>
      <c r="F211" s="15">
        <v>2.0</v>
      </c>
      <c r="G211" s="25">
        <v>2.0</v>
      </c>
      <c r="H211" s="98">
        <f t="shared" si="1"/>
        <v>0</v>
      </c>
      <c r="I211" s="17">
        <v>15926.0</v>
      </c>
      <c r="J211" s="18">
        <f t="shared" si="2"/>
        <v>0</v>
      </c>
      <c r="L211" s="4"/>
      <c r="M211" s="4"/>
      <c r="N211" s="22"/>
      <c r="O211" s="4"/>
      <c r="P211" s="4"/>
      <c r="Q211" s="23"/>
      <c r="R211" s="3"/>
      <c r="S211" s="4"/>
    </row>
    <row r="212" ht="15.75" customHeight="1">
      <c r="A212" s="106">
        <v>207.0</v>
      </c>
      <c r="B212" s="14" t="s">
        <v>383</v>
      </c>
      <c r="C212" s="14" t="s">
        <v>17</v>
      </c>
      <c r="D212" s="15">
        <v>0.0</v>
      </c>
      <c r="E212" s="15">
        <v>0.0</v>
      </c>
      <c r="F212" s="15">
        <v>2.0</v>
      </c>
      <c r="G212" s="15">
        <v>1.0</v>
      </c>
      <c r="H212" s="98">
        <f t="shared" si="1"/>
        <v>1</v>
      </c>
      <c r="I212" s="17">
        <v>11642.0</v>
      </c>
      <c r="J212" s="18">
        <f t="shared" si="2"/>
        <v>11642</v>
      </c>
      <c r="L212" s="4"/>
      <c r="M212" s="100"/>
      <c r="N212" s="22"/>
      <c r="O212" s="4"/>
      <c r="P212" s="4"/>
      <c r="Q212" s="23"/>
      <c r="R212" s="3"/>
      <c r="S212" s="4"/>
    </row>
    <row r="213" ht="15.75" customHeight="1">
      <c r="A213" s="104">
        <v>208.0</v>
      </c>
      <c r="B213" s="14" t="s">
        <v>384</v>
      </c>
      <c r="C213" s="14" t="s">
        <v>17</v>
      </c>
      <c r="D213" s="15">
        <v>0.0</v>
      </c>
      <c r="E213" s="15">
        <v>0.0</v>
      </c>
      <c r="F213" s="15">
        <v>20.0</v>
      </c>
      <c r="G213" s="15">
        <v>7.0</v>
      </c>
      <c r="H213" s="98">
        <f t="shared" si="1"/>
        <v>13</v>
      </c>
      <c r="I213" s="17">
        <v>3142.0</v>
      </c>
      <c r="J213" s="18">
        <f t="shared" si="2"/>
        <v>40846</v>
      </c>
      <c r="L213" s="4"/>
      <c r="M213" s="100"/>
      <c r="N213" s="22"/>
      <c r="O213" s="4"/>
      <c r="P213" s="4"/>
      <c r="Q213" s="23"/>
      <c r="R213" s="3"/>
      <c r="S213" s="4"/>
    </row>
    <row r="214" ht="15.75" customHeight="1">
      <c r="A214" s="104">
        <v>209.0</v>
      </c>
      <c r="B214" s="14" t="s">
        <v>385</v>
      </c>
      <c r="C214" s="14" t="s">
        <v>17</v>
      </c>
      <c r="D214" s="15">
        <v>15.0</v>
      </c>
      <c r="E214" s="15">
        <v>0.0</v>
      </c>
      <c r="F214" s="15">
        <v>4.0</v>
      </c>
      <c r="G214" s="15">
        <v>8.0</v>
      </c>
      <c r="H214" s="98">
        <f t="shared" si="1"/>
        <v>11</v>
      </c>
      <c r="I214" s="17">
        <v>1490.0</v>
      </c>
      <c r="J214" s="18">
        <f t="shared" si="2"/>
        <v>16390</v>
      </c>
      <c r="L214" s="4"/>
      <c r="M214" s="4"/>
      <c r="N214" s="22"/>
      <c r="O214" s="4"/>
      <c r="P214" s="4"/>
      <c r="Q214" s="23"/>
      <c r="R214" s="3"/>
      <c r="S214" s="4"/>
    </row>
    <row r="215" ht="15.75" customHeight="1">
      <c r="A215" s="106">
        <v>210.0</v>
      </c>
      <c r="B215" s="26" t="s">
        <v>386</v>
      </c>
      <c r="C215" s="14" t="s">
        <v>17</v>
      </c>
      <c r="D215" s="15">
        <v>0.0</v>
      </c>
      <c r="E215" s="15">
        <v>0.0</v>
      </c>
      <c r="F215" s="15">
        <v>1.0</v>
      </c>
      <c r="G215" s="15">
        <v>1.0</v>
      </c>
      <c r="H215" s="98">
        <f t="shared" si="1"/>
        <v>0</v>
      </c>
      <c r="I215" s="17">
        <v>173480.0</v>
      </c>
      <c r="J215" s="18">
        <f t="shared" si="2"/>
        <v>0</v>
      </c>
      <c r="L215" s="4"/>
      <c r="M215" s="4"/>
      <c r="N215" s="22"/>
      <c r="O215" s="4"/>
      <c r="P215" s="4"/>
      <c r="Q215" s="23"/>
      <c r="R215" s="3"/>
      <c r="S215" s="4"/>
    </row>
    <row r="216" ht="15.75" customHeight="1">
      <c r="A216" s="106">
        <v>211.0</v>
      </c>
      <c r="B216" s="26" t="s">
        <v>387</v>
      </c>
      <c r="C216" s="14" t="s">
        <v>17</v>
      </c>
      <c r="D216" s="15">
        <v>5.0</v>
      </c>
      <c r="E216" s="15">
        <v>0.0</v>
      </c>
      <c r="F216" s="15">
        <v>0.0</v>
      </c>
      <c r="G216" s="25">
        <v>5.0</v>
      </c>
      <c r="H216" s="98">
        <f t="shared" si="1"/>
        <v>0</v>
      </c>
      <c r="I216" s="17">
        <v>1190.0</v>
      </c>
      <c r="J216" s="18">
        <f t="shared" si="2"/>
        <v>0</v>
      </c>
      <c r="L216" s="4"/>
      <c r="M216" s="100"/>
      <c r="N216" s="22"/>
      <c r="O216" s="4"/>
      <c r="P216" s="4"/>
      <c r="Q216" s="23"/>
      <c r="R216" s="3"/>
      <c r="S216" s="4"/>
    </row>
    <row r="217" ht="15.75" customHeight="1">
      <c r="A217" s="106">
        <v>212.0</v>
      </c>
      <c r="B217" s="26" t="s">
        <v>388</v>
      </c>
      <c r="C217" s="14" t="s">
        <v>17</v>
      </c>
      <c r="D217" s="15">
        <v>20.0</v>
      </c>
      <c r="E217" s="15">
        <v>0.0</v>
      </c>
      <c r="F217" s="15">
        <v>0.0</v>
      </c>
      <c r="G217" s="15">
        <v>0.0</v>
      </c>
      <c r="H217" s="98">
        <f t="shared" si="1"/>
        <v>20</v>
      </c>
      <c r="I217" s="17">
        <v>1989.0</v>
      </c>
      <c r="J217" s="18">
        <f t="shared" si="2"/>
        <v>39780</v>
      </c>
      <c r="L217" s="4"/>
      <c r="M217" s="100"/>
      <c r="N217" s="22"/>
      <c r="O217" s="4"/>
      <c r="P217" s="4"/>
      <c r="Q217" s="23"/>
      <c r="R217" s="3"/>
      <c r="S217" s="4"/>
    </row>
    <row r="218" ht="15.75" customHeight="1">
      <c r="A218" s="106">
        <v>213.0</v>
      </c>
      <c r="B218" s="26" t="s">
        <v>389</v>
      </c>
      <c r="C218" s="14" t="s">
        <v>17</v>
      </c>
      <c r="D218" s="15">
        <v>3.0</v>
      </c>
      <c r="E218" s="15">
        <v>0.0</v>
      </c>
      <c r="F218" s="15">
        <v>5.0</v>
      </c>
      <c r="G218" s="15">
        <v>4.0</v>
      </c>
      <c r="H218" s="98">
        <f t="shared" si="1"/>
        <v>4</v>
      </c>
      <c r="I218" s="17">
        <v>226.0</v>
      </c>
      <c r="J218" s="18">
        <f t="shared" si="2"/>
        <v>904</v>
      </c>
      <c r="L218" s="4"/>
      <c r="M218" s="100"/>
      <c r="N218" s="22"/>
      <c r="O218" s="4"/>
      <c r="P218" s="4"/>
      <c r="Q218" s="23"/>
      <c r="R218" s="3"/>
      <c r="S218" s="4"/>
    </row>
    <row r="219" ht="15.75" customHeight="1">
      <c r="A219" s="106">
        <v>214.0</v>
      </c>
      <c r="B219" s="26" t="s">
        <v>390</v>
      </c>
      <c r="C219" s="14" t="s">
        <v>17</v>
      </c>
      <c r="D219" s="15">
        <v>3.0</v>
      </c>
      <c r="E219" s="15">
        <v>0.0</v>
      </c>
      <c r="F219" s="15">
        <v>0.0</v>
      </c>
      <c r="G219" s="15">
        <v>1.0</v>
      </c>
      <c r="H219" s="98">
        <f t="shared" si="1"/>
        <v>2</v>
      </c>
      <c r="I219" s="17">
        <v>160.0</v>
      </c>
      <c r="J219" s="18">
        <f t="shared" si="2"/>
        <v>320</v>
      </c>
      <c r="L219" s="4"/>
      <c r="M219" s="100"/>
      <c r="N219" s="22"/>
      <c r="O219" s="4"/>
      <c r="P219" s="4"/>
      <c r="Q219" s="23"/>
      <c r="R219" s="3"/>
      <c r="S219" s="4"/>
    </row>
    <row r="220" ht="15.75" customHeight="1">
      <c r="A220" s="104">
        <v>215.0</v>
      </c>
      <c r="B220" s="14" t="s">
        <v>391</v>
      </c>
      <c r="C220" s="14" t="s">
        <v>17</v>
      </c>
      <c r="D220" s="15">
        <v>1.0</v>
      </c>
      <c r="E220" s="15">
        <v>0.0</v>
      </c>
      <c r="F220" s="15">
        <v>0.0</v>
      </c>
      <c r="G220" s="15">
        <v>0.0</v>
      </c>
      <c r="H220" s="98">
        <f t="shared" si="1"/>
        <v>1</v>
      </c>
      <c r="I220" s="14">
        <v>90.0</v>
      </c>
      <c r="J220" s="18">
        <f t="shared" si="2"/>
        <v>90</v>
      </c>
      <c r="L220" s="4"/>
      <c r="M220" s="4"/>
      <c r="N220" s="22"/>
      <c r="O220" s="4"/>
      <c r="P220" s="4"/>
      <c r="Q220" s="23"/>
      <c r="R220" s="3"/>
      <c r="S220" s="4"/>
    </row>
    <row r="221" ht="15.75" customHeight="1">
      <c r="A221" s="104">
        <v>216.0</v>
      </c>
      <c r="B221" s="14" t="s">
        <v>392</v>
      </c>
      <c r="C221" s="14" t="s">
        <v>17</v>
      </c>
      <c r="D221" s="15">
        <v>3.0</v>
      </c>
      <c r="E221" s="15">
        <v>0.0</v>
      </c>
      <c r="F221" s="15">
        <v>0.0</v>
      </c>
      <c r="G221" s="15">
        <v>0.0</v>
      </c>
      <c r="H221" s="98">
        <f t="shared" si="1"/>
        <v>3</v>
      </c>
      <c r="I221" s="17">
        <v>290.0</v>
      </c>
      <c r="J221" s="18">
        <f t="shared" si="2"/>
        <v>870</v>
      </c>
      <c r="L221" s="4"/>
      <c r="M221" s="4"/>
      <c r="N221" s="22"/>
      <c r="O221" s="4"/>
      <c r="P221" s="4"/>
      <c r="Q221" s="23"/>
      <c r="R221" s="3"/>
      <c r="S221" s="4"/>
    </row>
    <row r="222" ht="15.75" customHeight="1">
      <c r="A222" s="106">
        <v>217.0</v>
      </c>
      <c r="B222" s="104" t="s">
        <v>393</v>
      </c>
      <c r="C222" s="14" t="s">
        <v>17</v>
      </c>
      <c r="D222" s="15">
        <v>0.0</v>
      </c>
      <c r="E222" s="15">
        <v>0.0</v>
      </c>
      <c r="F222" s="25">
        <v>4.0</v>
      </c>
      <c r="G222" s="25">
        <v>0.0</v>
      </c>
      <c r="H222" s="98">
        <f t="shared" si="1"/>
        <v>4</v>
      </c>
      <c r="I222" s="105">
        <v>748.0</v>
      </c>
      <c r="J222" s="18">
        <f t="shared" si="2"/>
        <v>2992</v>
      </c>
      <c r="L222" s="4"/>
      <c r="M222" s="100"/>
      <c r="N222" s="22"/>
      <c r="O222" s="4"/>
      <c r="P222" s="4"/>
      <c r="Q222" s="23"/>
      <c r="R222" s="3"/>
      <c r="S222" s="4"/>
    </row>
    <row r="223" ht="15.75" customHeight="1">
      <c r="A223" s="104">
        <v>218.0</v>
      </c>
      <c r="B223" s="14" t="s">
        <v>394</v>
      </c>
      <c r="C223" s="14" t="s">
        <v>17</v>
      </c>
      <c r="D223" s="15">
        <v>5.0</v>
      </c>
      <c r="E223" s="15">
        <v>0.0</v>
      </c>
      <c r="F223" s="15">
        <v>0.0</v>
      </c>
      <c r="G223" s="15">
        <v>0.0</v>
      </c>
      <c r="H223" s="98">
        <f t="shared" si="1"/>
        <v>5</v>
      </c>
      <c r="I223" s="17">
        <v>1178.0</v>
      </c>
      <c r="J223" s="18">
        <f t="shared" si="2"/>
        <v>5890</v>
      </c>
      <c r="L223" s="4"/>
      <c r="M223" s="4"/>
      <c r="N223" s="22"/>
      <c r="O223" s="4"/>
      <c r="P223" s="4"/>
      <c r="Q223" s="23"/>
      <c r="R223" s="3"/>
      <c r="S223" s="4"/>
    </row>
    <row r="224" ht="15.75" customHeight="1">
      <c r="A224" s="104">
        <v>219.0</v>
      </c>
      <c r="B224" s="14" t="s">
        <v>395</v>
      </c>
      <c r="C224" s="14" t="s">
        <v>17</v>
      </c>
      <c r="D224" s="15">
        <v>1.0</v>
      </c>
      <c r="E224" s="15">
        <v>0.0</v>
      </c>
      <c r="F224" s="15">
        <v>0.0</v>
      </c>
      <c r="G224" s="15">
        <v>0.0</v>
      </c>
      <c r="H224" s="98">
        <f t="shared" si="1"/>
        <v>1</v>
      </c>
      <c r="I224" s="14">
        <v>150.0</v>
      </c>
      <c r="J224" s="18">
        <f t="shared" si="2"/>
        <v>150</v>
      </c>
      <c r="L224" s="4"/>
      <c r="M224" s="4"/>
      <c r="N224" s="22"/>
      <c r="O224" s="4"/>
      <c r="P224" s="4"/>
      <c r="Q224" s="23"/>
      <c r="R224" s="3"/>
      <c r="S224" s="4"/>
    </row>
    <row r="225" ht="15.75" customHeight="1">
      <c r="A225" s="106">
        <v>220.0</v>
      </c>
      <c r="B225" s="14" t="s">
        <v>396</v>
      </c>
      <c r="C225" s="14" t="s">
        <v>17</v>
      </c>
      <c r="D225" s="15">
        <v>1.0</v>
      </c>
      <c r="E225" s="15">
        <v>0.0</v>
      </c>
      <c r="F225" s="15">
        <v>0.0</v>
      </c>
      <c r="G225" s="15">
        <v>0.0</v>
      </c>
      <c r="H225" s="98">
        <f t="shared" si="1"/>
        <v>1</v>
      </c>
      <c r="I225" s="14">
        <v>380.0</v>
      </c>
      <c r="J225" s="18">
        <f t="shared" si="2"/>
        <v>380</v>
      </c>
      <c r="L225" s="4"/>
      <c r="M225" s="100"/>
      <c r="N225" s="22"/>
      <c r="O225" s="4"/>
      <c r="P225" s="4"/>
      <c r="Q225" s="23"/>
      <c r="R225" s="3"/>
      <c r="S225" s="4"/>
    </row>
    <row r="226" ht="15.75" customHeight="1">
      <c r="A226" s="104">
        <v>221.0</v>
      </c>
      <c r="B226" s="14" t="s">
        <v>397</v>
      </c>
      <c r="C226" s="14" t="s">
        <v>17</v>
      </c>
      <c r="D226" s="15">
        <v>5.0</v>
      </c>
      <c r="E226" s="15">
        <v>0.0</v>
      </c>
      <c r="F226" s="15">
        <v>0.0</v>
      </c>
      <c r="G226" s="15">
        <v>0.0</v>
      </c>
      <c r="H226" s="98">
        <f t="shared" si="1"/>
        <v>5</v>
      </c>
      <c r="I226" s="17">
        <v>990.0</v>
      </c>
      <c r="J226" s="18">
        <f t="shared" si="2"/>
        <v>4950</v>
      </c>
      <c r="L226" s="4"/>
      <c r="M226" s="4"/>
      <c r="N226" s="22"/>
      <c r="O226" s="4"/>
      <c r="P226" s="4"/>
      <c r="Q226" s="23"/>
      <c r="R226" s="3"/>
      <c r="S226" s="4"/>
    </row>
    <row r="227" ht="15.75" customHeight="1">
      <c r="A227" s="104">
        <v>222.0</v>
      </c>
      <c r="B227" s="14" t="s">
        <v>398</v>
      </c>
      <c r="C227" s="14" t="s">
        <v>17</v>
      </c>
      <c r="D227" s="15">
        <v>16.0</v>
      </c>
      <c r="E227" s="15">
        <v>0.0</v>
      </c>
      <c r="F227" s="15">
        <v>0.0</v>
      </c>
      <c r="G227" s="15">
        <v>4.0</v>
      </c>
      <c r="H227" s="98">
        <f t="shared" si="1"/>
        <v>12</v>
      </c>
      <c r="I227" s="17">
        <v>6490.0</v>
      </c>
      <c r="J227" s="18">
        <f t="shared" si="2"/>
        <v>77880</v>
      </c>
      <c r="L227" s="4"/>
      <c r="M227" s="4"/>
      <c r="N227" s="22"/>
      <c r="O227" s="4"/>
      <c r="P227" s="4"/>
      <c r="Q227" s="23"/>
      <c r="R227" s="3"/>
      <c r="S227" s="4"/>
    </row>
    <row r="228" ht="15.75" customHeight="1">
      <c r="A228" s="104">
        <v>223.0</v>
      </c>
      <c r="B228" s="14" t="s">
        <v>399</v>
      </c>
      <c r="C228" s="14" t="s">
        <v>21</v>
      </c>
      <c r="D228" s="15">
        <v>0.0</v>
      </c>
      <c r="E228" s="15">
        <v>0.0</v>
      </c>
      <c r="F228" s="15">
        <v>1.0</v>
      </c>
      <c r="G228" s="15">
        <v>0.0</v>
      </c>
      <c r="H228" s="98">
        <f t="shared" si="1"/>
        <v>1</v>
      </c>
      <c r="I228" s="17">
        <v>3184.0</v>
      </c>
      <c r="J228" s="18">
        <f t="shared" si="2"/>
        <v>3184</v>
      </c>
      <c r="L228" s="4"/>
      <c r="M228" s="4"/>
      <c r="N228" s="22"/>
      <c r="O228" s="4"/>
      <c r="P228" s="4"/>
      <c r="Q228" s="23"/>
      <c r="R228" s="3"/>
      <c r="S228" s="4"/>
    </row>
    <row r="229" ht="15.75" customHeight="1">
      <c r="A229" s="104">
        <v>224.0</v>
      </c>
      <c r="B229" s="14" t="s">
        <v>400</v>
      </c>
      <c r="C229" s="14" t="s">
        <v>21</v>
      </c>
      <c r="D229" s="15">
        <v>0.0</v>
      </c>
      <c r="E229" s="15">
        <v>0.0</v>
      </c>
      <c r="F229" s="15">
        <v>4.0</v>
      </c>
      <c r="G229" s="15">
        <v>2.0</v>
      </c>
      <c r="H229" s="98">
        <f t="shared" si="1"/>
        <v>2</v>
      </c>
      <c r="I229" s="17">
        <v>3737.0</v>
      </c>
      <c r="J229" s="18">
        <f t="shared" si="2"/>
        <v>7474</v>
      </c>
      <c r="L229" s="4"/>
      <c r="M229" s="4"/>
      <c r="N229" s="22"/>
      <c r="O229" s="4"/>
      <c r="P229" s="4"/>
      <c r="Q229" s="23"/>
      <c r="R229" s="3"/>
      <c r="S229" s="4"/>
    </row>
    <row r="230" ht="15.75" customHeight="1">
      <c r="A230" s="104">
        <v>225.0</v>
      </c>
      <c r="B230" s="104" t="s">
        <v>401</v>
      </c>
      <c r="C230" s="14" t="s">
        <v>258</v>
      </c>
      <c r="D230" s="15">
        <v>0.0</v>
      </c>
      <c r="E230" s="15">
        <v>0.0</v>
      </c>
      <c r="F230" s="25">
        <v>5.0</v>
      </c>
      <c r="G230" s="15">
        <v>0.0</v>
      </c>
      <c r="H230" s="98">
        <f t="shared" si="1"/>
        <v>5</v>
      </c>
      <c r="I230" s="105">
        <v>2108.0</v>
      </c>
      <c r="J230" s="18">
        <f t="shared" si="2"/>
        <v>10540</v>
      </c>
      <c r="L230" s="4"/>
      <c r="M230" s="4"/>
      <c r="N230" s="22"/>
      <c r="O230" s="4"/>
      <c r="P230" s="4"/>
      <c r="Q230" s="23"/>
      <c r="R230" s="3"/>
      <c r="S230" s="4"/>
    </row>
    <row r="231" ht="15.75" customHeight="1">
      <c r="A231" s="104">
        <v>226.0</v>
      </c>
      <c r="B231" s="14" t="s">
        <v>402</v>
      </c>
      <c r="C231" s="14" t="s">
        <v>258</v>
      </c>
      <c r="D231" s="15">
        <v>0.0</v>
      </c>
      <c r="E231" s="15">
        <v>0.0</v>
      </c>
      <c r="F231" s="25">
        <v>5.0</v>
      </c>
      <c r="G231" s="15">
        <v>2.0</v>
      </c>
      <c r="H231" s="98">
        <f t="shared" si="1"/>
        <v>3</v>
      </c>
      <c r="I231" s="105">
        <v>3731.0</v>
      </c>
      <c r="J231" s="18">
        <f t="shared" si="2"/>
        <v>11193</v>
      </c>
      <c r="L231" s="4"/>
      <c r="M231" s="4"/>
      <c r="N231" s="22"/>
      <c r="O231" s="4"/>
      <c r="P231" s="4"/>
      <c r="Q231" s="23"/>
      <c r="R231" s="3"/>
      <c r="S231" s="4"/>
    </row>
    <row r="232" ht="15.75" customHeight="1">
      <c r="A232" s="104">
        <v>227.0</v>
      </c>
      <c r="B232" s="14" t="s">
        <v>403</v>
      </c>
      <c r="C232" s="14" t="s">
        <v>258</v>
      </c>
      <c r="D232" s="15">
        <v>0.0</v>
      </c>
      <c r="E232" s="15">
        <v>0.0</v>
      </c>
      <c r="F232" s="15">
        <v>1.0</v>
      </c>
      <c r="G232" s="25">
        <v>1.0</v>
      </c>
      <c r="H232" s="98">
        <f t="shared" si="1"/>
        <v>0</v>
      </c>
      <c r="I232" s="17">
        <v>1672.0</v>
      </c>
      <c r="J232" s="18">
        <f t="shared" si="2"/>
        <v>0</v>
      </c>
      <c r="N232" s="22"/>
    </row>
    <row r="233" ht="15.75" customHeight="1">
      <c r="A233" s="104">
        <v>228.0</v>
      </c>
      <c r="B233" s="14" t="s">
        <v>404</v>
      </c>
      <c r="C233" s="14" t="s">
        <v>258</v>
      </c>
      <c r="D233" s="15">
        <v>0.0</v>
      </c>
      <c r="E233" s="15">
        <v>0.0</v>
      </c>
      <c r="F233" s="15">
        <v>6.0</v>
      </c>
      <c r="G233" s="25">
        <v>1.0</v>
      </c>
      <c r="H233" s="98">
        <f t="shared" si="1"/>
        <v>5</v>
      </c>
      <c r="I233" s="17">
        <v>916.0</v>
      </c>
      <c r="J233" s="18">
        <f t="shared" si="2"/>
        <v>4580</v>
      </c>
      <c r="N233" s="22"/>
    </row>
    <row r="234" ht="15.75" customHeight="1">
      <c r="A234" s="106">
        <v>229.0</v>
      </c>
      <c r="B234" s="14" t="s">
        <v>405</v>
      </c>
      <c r="C234" s="14" t="s">
        <v>17</v>
      </c>
      <c r="D234" s="15">
        <v>1.0</v>
      </c>
      <c r="E234" s="15">
        <v>0.0</v>
      </c>
      <c r="F234" s="15">
        <v>0.0</v>
      </c>
      <c r="G234" s="15">
        <v>1.0</v>
      </c>
      <c r="H234" s="98">
        <f t="shared" si="1"/>
        <v>0</v>
      </c>
      <c r="I234" s="17">
        <v>759.0</v>
      </c>
      <c r="J234" s="18">
        <f t="shared" si="2"/>
        <v>0</v>
      </c>
      <c r="L234" s="4"/>
      <c r="M234" s="100"/>
      <c r="N234" s="22"/>
      <c r="O234" s="4"/>
      <c r="P234" s="27"/>
      <c r="Q234" s="23"/>
      <c r="R234" s="3"/>
      <c r="S234" s="4"/>
    </row>
    <row r="235" ht="15.75" customHeight="1">
      <c r="A235" s="106">
        <v>230.0</v>
      </c>
      <c r="B235" s="14" t="s">
        <v>406</v>
      </c>
      <c r="C235" s="14" t="s">
        <v>17</v>
      </c>
      <c r="D235" s="15">
        <v>0.0</v>
      </c>
      <c r="E235" s="15">
        <v>0.0</v>
      </c>
      <c r="F235" s="15">
        <v>2.0</v>
      </c>
      <c r="G235" s="15">
        <v>0.0</v>
      </c>
      <c r="H235" s="98">
        <f t="shared" si="1"/>
        <v>2</v>
      </c>
      <c r="I235" s="17">
        <v>798.0</v>
      </c>
      <c r="J235" s="18">
        <f t="shared" si="2"/>
        <v>1596</v>
      </c>
      <c r="L235" s="4"/>
      <c r="M235" s="100"/>
      <c r="N235" s="22"/>
      <c r="O235" s="4"/>
      <c r="P235" s="27"/>
      <c r="Q235" s="23"/>
      <c r="R235" s="3"/>
      <c r="S235" s="4"/>
    </row>
    <row r="236" ht="15.75" customHeight="1">
      <c r="A236" s="104">
        <v>231.0</v>
      </c>
      <c r="B236" s="14" t="s">
        <v>407</v>
      </c>
      <c r="C236" s="14" t="s">
        <v>17</v>
      </c>
      <c r="D236" s="15">
        <v>0.0</v>
      </c>
      <c r="E236" s="15">
        <v>0.0</v>
      </c>
      <c r="F236" s="15">
        <v>10.0</v>
      </c>
      <c r="G236" s="25">
        <v>6.0</v>
      </c>
      <c r="H236" s="98">
        <f t="shared" si="1"/>
        <v>4</v>
      </c>
      <c r="I236" s="14">
        <v>415.0</v>
      </c>
      <c r="J236" s="18">
        <f t="shared" si="2"/>
        <v>1660</v>
      </c>
      <c r="L236" s="4"/>
      <c r="M236" s="4"/>
      <c r="N236" s="22"/>
      <c r="O236" s="4"/>
      <c r="P236" s="4"/>
      <c r="Q236" s="4"/>
      <c r="R236" s="3"/>
      <c r="S236" s="4"/>
    </row>
    <row r="237" ht="15.75" customHeight="1">
      <c r="A237" s="104">
        <v>232.0</v>
      </c>
      <c r="B237" s="104" t="s">
        <v>408</v>
      </c>
      <c r="C237" s="14" t="s">
        <v>17</v>
      </c>
      <c r="D237" s="15">
        <v>0.0</v>
      </c>
      <c r="E237" s="15">
        <v>0.0</v>
      </c>
      <c r="F237" s="25">
        <v>4.0</v>
      </c>
      <c r="G237" s="25">
        <v>0.0</v>
      </c>
      <c r="H237" s="98">
        <f t="shared" si="1"/>
        <v>4</v>
      </c>
      <c r="I237" s="104">
        <v>1583.0</v>
      </c>
      <c r="J237" s="18">
        <f t="shared" si="2"/>
        <v>6332</v>
      </c>
      <c r="L237" s="4"/>
      <c r="M237" s="4"/>
      <c r="N237" s="22"/>
      <c r="O237" s="4"/>
      <c r="P237" s="4"/>
      <c r="Q237" s="4"/>
      <c r="R237" s="3"/>
      <c r="S237" s="4"/>
    </row>
    <row r="238" ht="15.75" customHeight="1">
      <c r="A238" s="104">
        <v>233.0</v>
      </c>
      <c r="B238" s="14" t="s">
        <v>409</v>
      </c>
      <c r="C238" s="14" t="s">
        <v>17</v>
      </c>
      <c r="D238" s="15">
        <v>2.0</v>
      </c>
      <c r="E238" s="15">
        <v>0.0</v>
      </c>
      <c r="F238" s="15">
        <v>0.0</v>
      </c>
      <c r="G238" s="15">
        <v>0.0</v>
      </c>
      <c r="H238" s="98">
        <f t="shared" si="1"/>
        <v>2</v>
      </c>
      <c r="I238" s="14">
        <v>375.0</v>
      </c>
      <c r="J238" s="18">
        <f t="shared" si="2"/>
        <v>750</v>
      </c>
      <c r="L238" s="4"/>
      <c r="M238" s="4"/>
      <c r="N238" s="22"/>
      <c r="O238" s="4"/>
      <c r="P238" s="4"/>
      <c r="Q238" s="4"/>
      <c r="R238" s="3"/>
      <c r="S238" s="4"/>
    </row>
    <row r="239" ht="15.75" customHeight="1">
      <c r="A239" s="104">
        <v>234.0</v>
      </c>
      <c r="B239" s="14" t="s">
        <v>410</v>
      </c>
      <c r="C239" s="14" t="s">
        <v>17</v>
      </c>
      <c r="D239" s="15">
        <v>3.0</v>
      </c>
      <c r="E239" s="15">
        <v>0.0</v>
      </c>
      <c r="F239" s="15">
        <v>0.0</v>
      </c>
      <c r="G239" s="15">
        <v>1.0</v>
      </c>
      <c r="H239" s="98">
        <f t="shared" si="1"/>
        <v>2</v>
      </c>
      <c r="I239" s="14">
        <v>2350.0</v>
      </c>
      <c r="J239" s="18">
        <f t="shared" si="2"/>
        <v>4700</v>
      </c>
      <c r="L239" s="4"/>
      <c r="M239" s="4"/>
      <c r="N239" s="22"/>
      <c r="O239" s="4"/>
      <c r="P239" s="4"/>
      <c r="Q239" s="23"/>
      <c r="R239" s="3"/>
      <c r="S239" s="4"/>
    </row>
    <row r="240" ht="15.75" customHeight="1">
      <c r="A240" s="106">
        <v>235.0</v>
      </c>
      <c r="B240" s="14" t="s">
        <v>411</v>
      </c>
      <c r="C240" s="14" t="s">
        <v>17</v>
      </c>
      <c r="D240" s="15">
        <v>1.0</v>
      </c>
      <c r="E240" s="15">
        <v>0.0</v>
      </c>
      <c r="F240" s="15">
        <v>0.0</v>
      </c>
      <c r="G240" s="15">
        <v>0.0</v>
      </c>
      <c r="H240" s="98">
        <f t="shared" si="1"/>
        <v>1</v>
      </c>
      <c r="I240" s="17">
        <v>870.0</v>
      </c>
      <c r="J240" s="18">
        <f t="shared" si="2"/>
        <v>870</v>
      </c>
      <c r="L240" s="4"/>
      <c r="M240" s="100"/>
      <c r="N240" s="22"/>
      <c r="O240" s="4"/>
      <c r="P240" s="4"/>
      <c r="Q240" s="23"/>
      <c r="R240" s="3"/>
      <c r="S240" s="4"/>
    </row>
    <row r="241" ht="15.75" customHeight="1">
      <c r="A241" s="104">
        <v>236.0</v>
      </c>
      <c r="B241" s="14" t="s">
        <v>412</v>
      </c>
      <c r="C241" s="14" t="s">
        <v>17</v>
      </c>
      <c r="D241" s="15">
        <v>5.0</v>
      </c>
      <c r="E241" s="15">
        <v>0.0</v>
      </c>
      <c r="F241" s="15">
        <v>0.0</v>
      </c>
      <c r="G241" s="15">
        <v>0.0</v>
      </c>
      <c r="H241" s="98">
        <f t="shared" si="1"/>
        <v>5</v>
      </c>
      <c r="I241" s="17">
        <v>190.0</v>
      </c>
      <c r="J241" s="18">
        <f t="shared" si="2"/>
        <v>950</v>
      </c>
      <c r="L241" s="4"/>
      <c r="M241" s="4"/>
      <c r="N241" s="22"/>
      <c r="O241" s="4"/>
      <c r="P241" s="4"/>
      <c r="Q241" s="23"/>
      <c r="R241" s="3"/>
      <c r="S241" s="4"/>
    </row>
    <row r="242" ht="15.75" customHeight="1">
      <c r="A242" s="104">
        <v>237.0</v>
      </c>
      <c r="B242" s="14" t="s">
        <v>413</v>
      </c>
      <c r="C242" s="14" t="s">
        <v>17</v>
      </c>
      <c r="D242" s="15">
        <v>3.0</v>
      </c>
      <c r="E242" s="15">
        <v>0.0</v>
      </c>
      <c r="F242" s="15">
        <v>0.0</v>
      </c>
      <c r="G242" s="15">
        <v>0.0</v>
      </c>
      <c r="H242" s="98">
        <f t="shared" si="1"/>
        <v>3</v>
      </c>
      <c r="I242" s="17">
        <v>330.0</v>
      </c>
      <c r="J242" s="18">
        <f t="shared" si="2"/>
        <v>990</v>
      </c>
      <c r="L242" s="4"/>
      <c r="M242" s="4"/>
      <c r="N242" s="22"/>
      <c r="O242" s="4"/>
      <c r="P242" s="4"/>
      <c r="Q242" s="4"/>
      <c r="R242" s="3"/>
      <c r="S242" s="4"/>
    </row>
    <row r="243" ht="15.75" customHeight="1">
      <c r="A243" s="106">
        <v>238.0</v>
      </c>
      <c r="B243" s="14" t="s">
        <v>414</v>
      </c>
      <c r="C243" s="14" t="s">
        <v>17</v>
      </c>
      <c r="D243" s="15">
        <v>1.0</v>
      </c>
      <c r="E243" s="15">
        <v>0.0</v>
      </c>
      <c r="F243" s="15">
        <v>0.0</v>
      </c>
      <c r="G243" s="15">
        <v>0.0</v>
      </c>
      <c r="H243" s="98">
        <f t="shared" si="1"/>
        <v>1</v>
      </c>
      <c r="I243" s="17">
        <v>150.0</v>
      </c>
      <c r="J243" s="18">
        <f t="shared" si="2"/>
        <v>150</v>
      </c>
      <c r="L243" s="4"/>
      <c r="M243" s="100"/>
      <c r="N243" s="22"/>
      <c r="O243" s="4"/>
      <c r="P243" s="4"/>
      <c r="Q243" s="4"/>
      <c r="R243" s="3"/>
      <c r="S243" s="4"/>
    </row>
    <row r="244" ht="15.75" customHeight="1">
      <c r="A244" s="104">
        <v>239.0</v>
      </c>
      <c r="B244" s="14" t="s">
        <v>415</v>
      </c>
      <c r="C244" s="14" t="s">
        <v>17</v>
      </c>
      <c r="D244" s="15">
        <v>2.0</v>
      </c>
      <c r="E244" s="15">
        <v>0.0</v>
      </c>
      <c r="F244" s="15">
        <v>2.0</v>
      </c>
      <c r="G244" s="15">
        <v>3.0</v>
      </c>
      <c r="H244" s="98">
        <f t="shared" si="1"/>
        <v>1</v>
      </c>
      <c r="I244" s="32">
        <v>1970.0</v>
      </c>
      <c r="J244" s="18">
        <f t="shared" si="2"/>
        <v>1970</v>
      </c>
      <c r="L244" s="4"/>
      <c r="M244" s="4"/>
      <c r="N244" s="22"/>
      <c r="O244" s="4"/>
      <c r="P244" s="4"/>
      <c r="Q244" s="23"/>
      <c r="R244" s="3"/>
      <c r="S244" s="4"/>
    </row>
    <row r="245" ht="15.75" customHeight="1">
      <c r="A245" s="104">
        <v>240.0</v>
      </c>
      <c r="B245" s="14" t="s">
        <v>416</v>
      </c>
      <c r="C245" s="14" t="s">
        <v>17</v>
      </c>
      <c r="D245" s="15">
        <v>2.0</v>
      </c>
      <c r="E245" s="15">
        <v>0.0</v>
      </c>
      <c r="F245" s="15">
        <v>3.0</v>
      </c>
      <c r="G245" s="15">
        <v>3.0</v>
      </c>
      <c r="H245" s="98">
        <f t="shared" si="1"/>
        <v>2</v>
      </c>
      <c r="I245" s="32">
        <v>2650.0</v>
      </c>
      <c r="J245" s="18">
        <f t="shared" si="2"/>
        <v>5300</v>
      </c>
      <c r="L245" s="4"/>
      <c r="M245" s="4"/>
      <c r="N245" s="22"/>
      <c r="O245" s="4"/>
      <c r="P245" s="4"/>
      <c r="Q245" s="23"/>
      <c r="R245" s="3"/>
      <c r="S245" s="4"/>
    </row>
    <row r="246" ht="15.75" customHeight="1">
      <c r="A246" s="104">
        <v>241.0</v>
      </c>
      <c r="B246" s="14" t="s">
        <v>417</v>
      </c>
      <c r="C246" s="14" t="s">
        <v>17</v>
      </c>
      <c r="D246" s="15">
        <v>4.0</v>
      </c>
      <c r="E246" s="15">
        <v>0.0</v>
      </c>
      <c r="F246" s="15">
        <v>0.0</v>
      </c>
      <c r="G246" s="15">
        <v>1.0</v>
      </c>
      <c r="H246" s="98">
        <f t="shared" si="1"/>
        <v>3</v>
      </c>
      <c r="I246" s="32">
        <v>5856.0</v>
      </c>
      <c r="J246" s="18">
        <f t="shared" si="2"/>
        <v>17568</v>
      </c>
      <c r="L246" s="4"/>
      <c r="M246" s="4"/>
      <c r="N246" s="22"/>
      <c r="O246" s="4"/>
      <c r="P246" s="4"/>
      <c r="Q246" s="23"/>
      <c r="R246" s="3"/>
      <c r="S246" s="4"/>
    </row>
    <row r="247" ht="15.75" customHeight="1">
      <c r="A247" s="104">
        <v>242.0</v>
      </c>
      <c r="B247" s="14" t="s">
        <v>418</v>
      </c>
      <c r="C247" s="14" t="s">
        <v>17</v>
      </c>
      <c r="D247" s="15">
        <v>0.0</v>
      </c>
      <c r="E247" s="15">
        <v>0.0</v>
      </c>
      <c r="F247" s="15">
        <v>10000.0</v>
      </c>
      <c r="G247" s="15">
        <v>200.0</v>
      </c>
      <c r="H247" s="98">
        <f t="shared" si="1"/>
        <v>9800</v>
      </c>
      <c r="I247" s="32">
        <v>38.0</v>
      </c>
      <c r="J247" s="18">
        <f t="shared" si="2"/>
        <v>372400</v>
      </c>
      <c r="L247" s="4"/>
      <c r="M247" s="4"/>
      <c r="N247" s="22"/>
      <c r="O247" s="4"/>
      <c r="P247" s="4"/>
      <c r="Q247" s="23"/>
      <c r="R247" s="3"/>
      <c r="S247" s="4"/>
    </row>
    <row r="248" ht="15.75" customHeight="1">
      <c r="A248" s="104">
        <v>243.0</v>
      </c>
      <c r="B248" s="14" t="s">
        <v>419</v>
      </c>
      <c r="C248" s="14" t="s">
        <v>21</v>
      </c>
      <c r="D248" s="15">
        <v>0.0</v>
      </c>
      <c r="E248" s="15">
        <v>0.0</v>
      </c>
      <c r="F248" s="15">
        <v>1.0</v>
      </c>
      <c r="G248" s="25">
        <v>1.0</v>
      </c>
      <c r="H248" s="98">
        <f t="shared" si="1"/>
        <v>0</v>
      </c>
      <c r="I248" s="17">
        <v>1666.0</v>
      </c>
      <c r="J248" s="18">
        <f t="shared" si="2"/>
        <v>0</v>
      </c>
      <c r="L248" s="4"/>
      <c r="M248" s="4"/>
      <c r="N248" s="22"/>
      <c r="O248" s="4"/>
      <c r="P248" s="4"/>
      <c r="Q248" s="23"/>
      <c r="R248" s="3"/>
      <c r="S248" s="4"/>
    </row>
    <row r="249" ht="15.75" customHeight="1">
      <c r="A249" s="104">
        <v>244.0</v>
      </c>
      <c r="B249" s="14" t="s">
        <v>420</v>
      </c>
      <c r="C249" s="14" t="s">
        <v>21</v>
      </c>
      <c r="D249" s="15">
        <v>0.0</v>
      </c>
      <c r="E249" s="15">
        <v>1.0</v>
      </c>
      <c r="F249" s="15">
        <v>2.0</v>
      </c>
      <c r="G249" s="15">
        <v>2.0</v>
      </c>
      <c r="H249" s="98">
        <f t="shared" si="1"/>
        <v>1</v>
      </c>
      <c r="I249" s="17">
        <v>2491.0</v>
      </c>
      <c r="J249" s="18">
        <f t="shared" si="2"/>
        <v>2491</v>
      </c>
      <c r="L249" s="4"/>
      <c r="M249" s="4"/>
      <c r="N249" s="22"/>
      <c r="O249" s="4"/>
      <c r="P249" s="4"/>
      <c r="Q249" s="23"/>
      <c r="R249" s="3"/>
      <c r="S249" s="4"/>
    </row>
    <row r="250" ht="15.75" customHeight="1">
      <c r="A250" s="104">
        <v>245.0</v>
      </c>
      <c r="B250" s="14" t="s">
        <v>421</v>
      </c>
      <c r="C250" s="14" t="s">
        <v>21</v>
      </c>
      <c r="D250" s="15">
        <v>0.0</v>
      </c>
      <c r="E250" s="15">
        <v>1.0</v>
      </c>
      <c r="F250" s="15">
        <v>2.0</v>
      </c>
      <c r="G250" s="15">
        <v>2.0</v>
      </c>
      <c r="H250" s="98">
        <f t="shared" si="1"/>
        <v>1</v>
      </c>
      <c r="I250" s="17">
        <v>2058.0</v>
      </c>
      <c r="J250" s="18">
        <f t="shared" si="2"/>
        <v>2058</v>
      </c>
      <c r="L250" s="4"/>
      <c r="M250" s="4"/>
      <c r="N250" s="22"/>
      <c r="O250" s="4"/>
      <c r="P250" s="4"/>
      <c r="Q250" s="23"/>
      <c r="R250" s="3"/>
      <c r="S250" s="4"/>
    </row>
    <row r="251" ht="15.75" customHeight="1">
      <c r="A251" s="104">
        <v>246.0</v>
      </c>
      <c r="B251" s="14" t="s">
        <v>422</v>
      </c>
      <c r="C251" s="14" t="s">
        <v>21</v>
      </c>
      <c r="D251" s="15">
        <v>0.0</v>
      </c>
      <c r="E251" s="15">
        <v>0.0</v>
      </c>
      <c r="F251" s="15">
        <v>1.0</v>
      </c>
      <c r="G251" s="25">
        <v>1.0</v>
      </c>
      <c r="H251" s="98">
        <f t="shared" si="1"/>
        <v>0</v>
      </c>
      <c r="I251" s="17">
        <v>1797.0</v>
      </c>
      <c r="J251" s="18">
        <f t="shared" si="2"/>
        <v>0</v>
      </c>
      <c r="L251" s="4"/>
      <c r="M251" s="4"/>
      <c r="N251" s="22"/>
      <c r="O251" s="4"/>
      <c r="P251" s="4"/>
      <c r="Q251" s="23"/>
      <c r="R251" s="3"/>
      <c r="S251" s="4"/>
    </row>
    <row r="252" ht="15.75" customHeight="1">
      <c r="A252" s="106">
        <v>247.0</v>
      </c>
      <c r="B252" s="14" t="s">
        <v>423</v>
      </c>
      <c r="C252" s="14" t="s">
        <v>17</v>
      </c>
      <c r="D252" s="15">
        <v>2.0</v>
      </c>
      <c r="E252" s="15">
        <v>0.0</v>
      </c>
      <c r="F252" s="15">
        <v>0.0</v>
      </c>
      <c r="G252" s="15">
        <v>0.0</v>
      </c>
      <c r="H252" s="98">
        <f t="shared" si="1"/>
        <v>2</v>
      </c>
      <c r="I252" s="17">
        <v>1750.0</v>
      </c>
      <c r="J252" s="18">
        <f t="shared" si="2"/>
        <v>3500</v>
      </c>
      <c r="L252" s="4"/>
      <c r="M252" s="100"/>
      <c r="N252" s="22"/>
      <c r="O252" s="4"/>
      <c r="P252" s="4"/>
      <c r="Q252" s="23"/>
      <c r="R252" s="3"/>
      <c r="S252" s="4"/>
    </row>
    <row r="253" ht="15.75" customHeight="1">
      <c r="A253" s="104">
        <v>248.0</v>
      </c>
      <c r="B253" s="14" t="s">
        <v>424</v>
      </c>
      <c r="C253" s="14" t="s">
        <v>17</v>
      </c>
      <c r="D253" s="15">
        <v>1.0</v>
      </c>
      <c r="E253" s="15">
        <v>0.0</v>
      </c>
      <c r="F253" s="15">
        <v>0.0</v>
      </c>
      <c r="G253" s="15">
        <v>0.0</v>
      </c>
      <c r="H253" s="98">
        <f t="shared" si="1"/>
        <v>1</v>
      </c>
      <c r="I253" s="17">
        <v>3108.0</v>
      </c>
      <c r="J253" s="18">
        <f t="shared" si="2"/>
        <v>3108</v>
      </c>
      <c r="L253" s="4"/>
      <c r="M253" s="4"/>
      <c r="N253" s="22"/>
      <c r="O253" s="4"/>
      <c r="P253" s="4"/>
      <c r="Q253" s="4"/>
      <c r="R253" s="3"/>
      <c r="S253" s="4"/>
    </row>
    <row r="254" ht="15.75" customHeight="1">
      <c r="A254" s="104">
        <v>249.0</v>
      </c>
      <c r="B254" s="111" t="s">
        <v>425</v>
      </c>
      <c r="C254" s="14" t="s">
        <v>17</v>
      </c>
      <c r="D254" s="103">
        <v>0.0</v>
      </c>
      <c r="E254" s="15">
        <v>0.0</v>
      </c>
      <c r="F254" s="103">
        <v>2.0</v>
      </c>
      <c r="G254" s="103">
        <v>0.0</v>
      </c>
      <c r="H254" s="98">
        <f t="shared" si="1"/>
        <v>2</v>
      </c>
      <c r="I254" s="112">
        <v>4250.0</v>
      </c>
      <c r="J254" s="18">
        <f t="shared" si="2"/>
        <v>8500</v>
      </c>
      <c r="L254" s="4"/>
      <c r="M254" s="4"/>
      <c r="N254" s="22"/>
      <c r="O254" s="4"/>
      <c r="P254" s="4"/>
      <c r="Q254" s="4"/>
      <c r="R254" s="3"/>
      <c r="S254" s="4"/>
    </row>
    <row r="255" ht="15.75" customHeight="1">
      <c r="A255" s="106">
        <v>250.0</v>
      </c>
      <c r="B255" s="14" t="s">
        <v>426</v>
      </c>
      <c r="C255" s="14" t="s">
        <v>17</v>
      </c>
      <c r="D255" s="15">
        <v>0.0</v>
      </c>
      <c r="E255" s="15">
        <v>0.0</v>
      </c>
      <c r="F255" s="15">
        <v>3.0</v>
      </c>
      <c r="G255" s="15">
        <v>0.0</v>
      </c>
      <c r="H255" s="98">
        <f t="shared" si="1"/>
        <v>3</v>
      </c>
      <c r="I255" s="17">
        <v>4581.0</v>
      </c>
      <c r="J255" s="18">
        <f t="shared" si="2"/>
        <v>13743</v>
      </c>
      <c r="L255" s="4"/>
      <c r="M255" s="100"/>
      <c r="N255" s="22"/>
      <c r="O255" s="4"/>
      <c r="P255" s="4"/>
      <c r="Q255" s="23"/>
      <c r="R255" s="3"/>
      <c r="S255" s="4"/>
    </row>
    <row r="256" ht="15.75" customHeight="1">
      <c r="A256" s="106">
        <v>251.0</v>
      </c>
      <c r="B256" s="14" t="s">
        <v>427</v>
      </c>
      <c r="C256" s="14" t="s">
        <v>17</v>
      </c>
      <c r="D256" s="15">
        <v>0.0</v>
      </c>
      <c r="E256" s="15">
        <v>0.0</v>
      </c>
      <c r="F256" s="15">
        <v>2.0</v>
      </c>
      <c r="G256" s="15">
        <v>1.0</v>
      </c>
      <c r="H256" s="98">
        <f t="shared" si="1"/>
        <v>1</v>
      </c>
      <c r="I256" s="17">
        <v>2764.0</v>
      </c>
      <c r="J256" s="18">
        <f t="shared" si="2"/>
        <v>2764</v>
      </c>
      <c r="L256" s="4"/>
      <c r="M256" s="100"/>
      <c r="N256" s="22"/>
      <c r="O256" s="4"/>
      <c r="P256" s="4"/>
      <c r="Q256" s="23"/>
      <c r="R256" s="3"/>
      <c r="S256" s="4"/>
    </row>
    <row r="257" ht="15.75" customHeight="1">
      <c r="A257" s="106">
        <v>252.0</v>
      </c>
      <c r="B257" s="14" t="s">
        <v>428</v>
      </c>
      <c r="C257" s="14" t="s">
        <v>258</v>
      </c>
      <c r="D257" s="15">
        <v>0.0</v>
      </c>
      <c r="E257" s="15">
        <v>0.0</v>
      </c>
      <c r="F257" s="15">
        <v>2.0</v>
      </c>
      <c r="G257" s="15">
        <v>1.0</v>
      </c>
      <c r="H257" s="98">
        <f t="shared" si="1"/>
        <v>1</v>
      </c>
      <c r="I257" s="17">
        <v>1756.0</v>
      </c>
      <c r="J257" s="18">
        <f t="shared" si="2"/>
        <v>1756</v>
      </c>
      <c r="L257" s="4"/>
      <c r="M257" s="100"/>
      <c r="N257" s="22"/>
      <c r="O257" s="4"/>
      <c r="P257" s="4"/>
      <c r="Q257" s="23"/>
      <c r="R257" s="3"/>
      <c r="S257" s="4"/>
    </row>
    <row r="258" ht="15.75" customHeight="1">
      <c r="A258" s="106">
        <v>253.0</v>
      </c>
      <c r="B258" s="14" t="s">
        <v>429</v>
      </c>
      <c r="C258" s="14" t="s">
        <v>37</v>
      </c>
      <c r="D258" s="15">
        <v>0.0</v>
      </c>
      <c r="E258" s="15">
        <v>0.0</v>
      </c>
      <c r="F258" s="15">
        <v>20.0</v>
      </c>
      <c r="G258" s="15">
        <v>1.0</v>
      </c>
      <c r="H258" s="98">
        <f t="shared" si="1"/>
        <v>19</v>
      </c>
      <c r="I258" s="17">
        <v>502.0</v>
      </c>
      <c r="J258" s="18">
        <f t="shared" si="2"/>
        <v>9538</v>
      </c>
      <c r="L258" s="4"/>
      <c r="M258" s="100"/>
      <c r="N258" s="22"/>
      <c r="O258" s="4"/>
      <c r="P258" s="4"/>
      <c r="Q258" s="23"/>
      <c r="R258" s="3"/>
      <c r="S258" s="4"/>
    </row>
    <row r="259" ht="15.75" customHeight="1">
      <c r="I259" s="35" t="s">
        <v>430</v>
      </c>
      <c r="J259" s="113">
        <f>SUM(J6:J258)</f>
        <v>3030959</v>
      </c>
      <c r="K259" s="3"/>
      <c r="L259" s="4"/>
      <c r="M259" s="4"/>
      <c r="N259" s="22"/>
      <c r="O259" s="4"/>
      <c r="P259" s="4"/>
      <c r="Q259" s="23"/>
      <c r="R259" s="3"/>
      <c r="S259" s="4"/>
    </row>
    <row r="260" ht="15.75" customHeight="1">
      <c r="B260" s="4"/>
      <c r="C260" s="4"/>
      <c r="D260" s="22"/>
      <c r="E260" s="4"/>
      <c r="F260" s="4"/>
      <c r="G260" s="23"/>
      <c r="H260" s="3"/>
      <c r="I260" s="4"/>
    </row>
    <row r="261" ht="15.75" customHeight="1">
      <c r="D261" s="22"/>
    </row>
    <row r="262" ht="15.75" customHeight="1">
      <c r="D262" s="22"/>
    </row>
    <row r="263" ht="15.75" customHeight="1">
      <c r="D263" s="22"/>
      <c r="E263" s="22"/>
      <c r="F263" s="22"/>
      <c r="G263" s="22"/>
      <c r="H263" s="22"/>
      <c r="I263" s="23"/>
      <c r="J263" s="3"/>
      <c r="N263" s="22"/>
    </row>
    <row r="264" ht="15.75" customHeight="1">
      <c r="D264" s="22"/>
      <c r="E264" s="22"/>
      <c r="F264" s="22"/>
      <c r="G264" s="22"/>
      <c r="H264" s="22"/>
      <c r="I264" s="23"/>
      <c r="J264" s="3"/>
      <c r="N264" s="22"/>
    </row>
    <row r="265" ht="15.75" customHeight="1">
      <c r="J265" s="3"/>
      <c r="N265" s="22"/>
    </row>
    <row r="266" ht="15.75" customHeight="1">
      <c r="D266" s="22"/>
      <c r="E266" s="22"/>
      <c r="F266" s="22"/>
      <c r="G266" s="22"/>
      <c r="H266" s="22"/>
      <c r="I266" s="23"/>
      <c r="J266" s="3"/>
      <c r="N266" s="22"/>
    </row>
    <row r="267" ht="15.75" customHeight="1">
      <c r="J267" s="3"/>
      <c r="N267" s="22"/>
    </row>
    <row r="268" ht="15.75" customHeight="1">
      <c r="J268" s="3"/>
      <c r="N268" s="22"/>
    </row>
    <row r="269" ht="15.75" customHeight="1">
      <c r="D269" s="22"/>
      <c r="E269" s="22"/>
      <c r="F269" s="22"/>
      <c r="G269" s="22"/>
      <c r="H269" s="22"/>
      <c r="I269" s="23"/>
      <c r="J269" s="3"/>
      <c r="N269" s="22"/>
    </row>
    <row r="270" ht="15.75" customHeight="1">
      <c r="D270" s="22"/>
      <c r="E270" s="22"/>
      <c r="F270" s="22"/>
      <c r="G270" s="22"/>
      <c r="H270" s="22"/>
      <c r="I270" s="23"/>
      <c r="J270" s="3"/>
      <c r="N270" s="22"/>
    </row>
    <row r="271" ht="15.75" customHeight="1">
      <c r="D271" s="22"/>
      <c r="E271" s="22"/>
      <c r="F271" s="22"/>
      <c r="G271" s="22"/>
      <c r="H271" s="22"/>
      <c r="I271" s="23"/>
      <c r="J271" s="3"/>
      <c r="N271" s="22"/>
    </row>
    <row r="272" ht="15.75" customHeight="1">
      <c r="J272" s="3"/>
      <c r="N272" s="22"/>
    </row>
    <row r="273" ht="15.75" customHeight="1">
      <c r="D273" s="22"/>
      <c r="E273" s="22"/>
      <c r="F273" s="22"/>
      <c r="G273" s="22"/>
      <c r="H273" s="22"/>
      <c r="I273" s="23"/>
      <c r="J273" s="3"/>
      <c r="N273" s="22"/>
    </row>
    <row r="274" ht="15.75" customHeight="1">
      <c r="J274" s="3"/>
      <c r="N274" s="22"/>
    </row>
    <row r="275" ht="15.75" customHeight="1">
      <c r="J275" s="3"/>
      <c r="N275" s="22"/>
    </row>
    <row r="276" ht="15.75" customHeight="1">
      <c r="J276" s="3"/>
      <c r="N276" s="22"/>
    </row>
    <row r="277" ht="15.75" customHeight="1">
      <c r="J277" s="3"/>
      <c r="N277" s="22"/>
    </row>
    <row r="278" ht="15.75" customHeight="1">
      <c r="J278" s="3"/>
      <c r="N278" s="22"/>
    </row>
    <row r="279" ht="15.75" customHeight="1">
      <c r="J279" s="3"/>
      <c r="N279" s="22"/>
    </row>
    <row r="280" ht="15.75" customHeight="1">
      <c r="J280" s="3"/>
      <c r="N280" s="22"/>
    </row>
    <row r="281" ht="15.75" customHeight="1">
      <c r="D281" s="22"/>
      <c r="E281" s="22"/>
      <c r="F281" s="22"/>
      <c r="G281" s="22"/>
      <c r="H281" s="22"/>
      <c r="I281" s="23"/>
      <c r="J281" s="3"/>
      <c r="N281" s="22"/>
    </row>
    <row r="282" ht="15.75" customHeight="1">
      <c r="J282" s="3"/>
      <c r="N282" s="22"/>
    </row>
    <row r="283" ht="15.75" customHeight="1">
      <c r="J283" s="3"/>
      <c r="N283" s="22"/>
    </row>
    <row r="284" ht="15.75" customHeight="1">
      <c r="J284" s="3"/>
      <c r="N284" s="22"/>
    </row>
    <row r="285" ht="15.75" customHeight="1">
      <c r="J285" s="3"/>
      <c r="N285" s="22"/>
    </row>
    <row r="286" ht="15.75" customHeight="1">
      <c r="J286" s="3"/>
      <c r="N286" s="22"/>
    </row>
    <row r="287" ht="15.75" customHeight="1">
      <c r="J287" s="3"/>
      <c r="N287" s="22"/>
    </row>
    <row r="288" ht="15.75" customHeight="1">
      <c r="J288" s="3"/>
      <c r="N288" s="22"/>
    </row>
    <row r="289" ht="15.75" customHeight="1">
      <c r="J289" s="3"/>
      <c r="N289" s="22"/>
    </row>
    <row r="290" ht="15.75" customHeight="1">
      <c r="J290" s="3"/>
      <c r="N290" s="22"/>
    </row>
    <row r="291" ht="15.75" customHeight="1">
      <c r="J291" s="3"/>
      <c r="N291" s="22"/>
    </row>
    <row r="292" ht="15.75" customHeight="1">
      <c r="J292" s="3"/>
      <c r="N292" s="22"/>
    </row>
    <row r="293" ht="15.75" customHeight="1">
      <c r="J293" s="3"/>
      <c r="N293" s="22"/>
    </row>
    <row r="294" ht="15.75" customHeight="1">
      <c r="J294" s="3"/>
      <c r="N294" s="22"/>
    </row>
    <row r="295" ht="15.75" customHeight="1">
      <c r="J295" s="3"/>
      <c r="N295" s="22"/>
    </row>
    <row r="296" ht="15.75" customHeight="1">
      <c r="J296" s="3"/>
      <c r="N296" s="22"/>
    </row>
    <row r="297" ht="15.75" customHeight="1">
      <c r="J297" s="3"/>
      <c r="N297" s="22"/>
    </row>
    <row r="298" ht="15.75" customHeight="1">
      <c r="J298" s="3"/>
      <c r="N298" s="22"/>
    </row>
    <row r="299" ht="15.75" customHeight="1">
      <c r="J299" s="3"/>
      <c r="N299" s="22"/>
    </row>
    <row r="300" ht="15.75" customHeight="1">
      <c r="J300" s="3"/>
      <c r="N300" s="22"/>
    </row>
    <row r="301" ht="15.75" customHeight="1">
      <c r="J301" s="3"/>
      <c r="N301" s="22"/>
    </row>
    <row r="302" ht="15.75" customHeight="1">
      <c r="J302" s="3"/>
      <c r="N302" s="22"/>
    </row>
    <row r="303" ht="15.75" customHeight="1">
      <c r="J303" s="3"/>
      <c r="N303" s="22"/>
    </row>
    <row r="304" ht="15.75" customHeight="1">
      <c r="J304" s="3"/>
      <c r="N304" s="22"/>
    </row>
    <row r="305" ht="15.75" customHeight="1">
      <c r="J305" s="3"/>
      <c r="N305" s="22"/>
    </row>
    <row r="306" ht="15.75" customHeight="1">
      <c r="J306" s="3"/>
      <c r="N306" s="22"/>
    </row>
    <row r="307" ht="15.75" customHeight="1">
      <c r="J307" s="3"/>
      <c r="N307" s="22"/>
    </row>
    <row r="308" ht="15.75" customHeight="1">
      <c r="J308" s="3"/>
      <c r="N308" s="22"/>
    </row>
    <row r="309" ht="15.75" customHeight="1">
      <c r="J309" s="3"/>
      <c r="N309" s="22"/>
    </row>
    <row r="310" ht="15.75" customHeight="1">
      <c r="J310" s="3"/>
      <c r="N310" s="22"/>
    </row>
    <row r="311" ht="15.75" customHeight="1">
      <c r="J311" s="3"/>
      <c r="N311" s="22"/>
    </row>
    <row r="312" ht="15.75" customHeight="1">
      <c r="J312" s="3"/>
      <c r="N312" s="22"/>
    </row>
    <row r="313" ht="15.75" customHeight="1">
      <c r="J313" s="3"/>
      <c r="N313" s="22"/>
    </row>
    <row r="314" ht="15.75" customHeight="1">
      <c r="J314" s="3"/>
      <c r="N314" s="22"/>
    </row>
    <row r="315" ht="15.75" customHeight="1">
      <c r="J315" s="3"/>
      <c r="N315" s="22"/>
    </row>
    <row r="316" ht="15.75" customHeight="1">
      <c r="J316" s="3"/>
      <c r="N316" s="22"/>
    </row>
    <row r="317" ht="15.75" customHeight="1">
      <c r="J317" s="3"/>
      <c r="N317" s="22"/>
    </row>
    <row r="318" ht="15.75" customHeight="1">
      <c r="J318" s="3"/>
      <c r="N318" s="22"/>
    </row>
    <row r="319" ht="15.75" customHeight="1">
      <c r="J319" s="3"/>
      <c r="N319" s="22"/>
    </row>
    <row r="320" ht="15.75" customHeight="1">
      <c r="J320" s="3"/>
      <c r="N320" s="22"/>
    </row>
    <row r="321" ht="15.75" customHeight="1">
      <c r="J321" s="3"/>
      <c r="N321" s="22"/>
    </row>
    <row r="322" ht="15.75" customHeight="1">
      <c r="J322" s="3"/>
      <c r="N322" s="22"/>
    </row>
    <row r="323" ht="15.75" customHeight="1">
      <c r="J323" s="3"/>
      <c r="N323" s="22"/>
    </row>
    <row r="324" ht="15.75" customHeight="1">
      <c r="J324" s="3"/>
      <c r="N324" s="22"/>
    </row>
    <row r="325" ht="15.75" customHeight="1">
      <c r="J325" s="3"/>
      <c r="N325" s="22"/>
    </row>
    <row r="326" ht="15.75" customHeight="1">
      <c r="J326" s="3"/>
      <c r="N326" s="22"/>
    </row>
    <row r="327" ht="15.75" customHeight="1">
      <c r="J327" s="3"/>
      <c r="N327" s="22"/>
    </row>
    <row r="328" ht="15.75" customHeight="1">
      <c r="J328" s="3"/>
      <c r="N328" s="22"/>
    </row>
    <row r="329" ht="15.75" customHeight="1">
      <c r="J329" s="3"/>
      <c r="N329" s="22"/>
    </row>
    <row r="330" ht="15.75" customHeight="1">
      <c r="J330" s="3"/>
      <c r="N330" s="22"/>
    </row>
    <row r="331" ht="15.75" customHeight="1">
      <c r="J331" s="3"/>
      <c r="N331" s="22"/>
    </row>
    <row r="332" ht="15.75" customHeight="1">
      <c r="J332" s="3"/>
      <c r="N332" s="22"/>
    </row>
    <row r="333" ht="15.75" customHeight="1">
      <c r="J333" s="3"/>
      <c r="N333" s="22"/>
    </row>
    <row r="334" ht="15.75" customHeight="1">
      <c r="J334" s="3"/>
      <c r="N334" s="22"/>
    </row>
    <row r="335" ht="15.75" customHeight="1">
      <c r="J335" s="3"/>
      <c r="N335" s="22"/>
    </row>
    <row r="336" ht="15.75" customHeight="1">
      <c r="J336" s="3"/>
      <c r="N336" s="22"/>
    </row>
    <row r="337" ht="15.75" customHeight="1">
      <c r="J337" s="3"/>
      <c r="N337" s="22"/>
    </row>
    <row r="338" ht="15.75" customHeight="1">
      <c r="J338" s="3"/>
      <c r="N338" s="22"/>
    </row>
    <row r="339" ht="15.75" customHeight="1">
      <c r="J339" s="3"/>
      <c r="N339" s="22"/>
    </row>
    <row r="340" ht="15.75" customHeight="1">
      <c r="J340" s="3"/>
      <c r="N340" s="22"/>
    </row>
    <row r="341" ht="15.75" customHeight="1">
      <c r="J341" s="3"/>
      <c r="N341" s="22"/>
    </row>
    <row r="342" ht="15.75" customHeight="1">
      <c r="J342" s="3"/>
      <c r="N342" s="22"/>
    </row>
    <row r="343" ht="15.75" customHeight="1">
      <c r="J343" s="3"/>
      <c r="N343" s="22"/>
    </row>
    <row r="344" ht="15.75" customHeight="1">
      <c r="J344" s="3"/>
      <c r="N344" s="22"/>
    </row>
    <row r="345" ht="15.75" customHeight="1">
      <c r="J345" s="3"/>
      <c r="N345" s="22"/>
    </row>
    <row r="346" ht="15.75" customHeight="1">
      <c r="J346" s="3"/>
      <c r="N346" s="22"/>
    </row>
    <row r="347" ht="15.75" customHeight="1">
      <c r="J347" s="3"/>
      <c r="N347" s="22"/>
    </row>
    <row r="348" ht="15.75" customHeight="1">
      <c r="J348" s="3"/>
      <c r="N348" s="22"/>
    </row>
    <row r="349" ht="15.75" customHeight="1">
      <c r="J349" s="3"/>
      <c r="N349" s="22"/>
    </row>
    <row r="350" ht="15.75" customHeight="1">
      <c r="J350" s="3"/>
      <c r="N350" s="22"/>
    </row>
    <row r="351" ht="15.75" customHeight="1">
      <c r="J351" s="3"/>
      <c r="N351" s="22"/>
    </row>
    <row r="352" ht="15.75" customHeight="1">
      <c r="J352" s="3"/>
      <c r="N352" s="22"/>
    </row>
    <row r="353" ht="15.75" customHeight="1">
      <c r="J353" s="3"/>
      <c r="N353" s="22"/>
    </row>
    <row r="354" ht="15.75" customHeight="1">
      <c r="J354" s="3"/>
      <c r="N354" s="22"/>
    </row>
    <row r="355" ht="15.75" customHeight="1">
      <c r="J355" s="3"/>
      <c r="N355" s="22"/>
    </row>
    <row r="356" ht="15.75" customHeight="1">
      <c r="J356" s="3"/>
      <c r="N356" s="22"/>
    </row>
    <row r="357" ht="15.75" customHeight="1">
      <c r="J357" s="3"/>
      <c r="N357" s="22"/>
    </row>
    <row r="358" ht="15.75" customHeight="1">
      <c r="J358" s="3"/>
      <c r="N358" s="22"/>
    </row>
    <row r="359" ht="15.75" customHeight="1">
      <c r="J359" s="3"/>
      <c r="N359" s="22"/>
    </row>
    <row r="360" ht="15.75" customHeight="1">
      <c r="J360" s="3"/>
      <c r="N360" s="22"/>
    </row>
    <row r="361" ht="15.75" customHeight="1">
      <c r="J361" s="3"/>
      <c r="N361" s="22"/>
    </row>
    <row r="362" ht="15.75" customHeight="1">
      <c r="J362" s="3"/>
      <c r="N362" s="22"/>
    </row>
    <row r="363" ht="15.75" customHeight="1">
      <c r="J363" s="3"/>
      <c r="N363" s="22"/>
    </row>
    <row r="364" ht="15.75" customHeight="1">
      <c r="J364" s="3"/>
      <c r="N364" s="22"/>
    </row>
    <row r="365" ht="15.75" customHeight="1">
      <c r="J365" s="3"/>
      <c r="N365" s="22"/>
    </row>
    <row r="366" ht="15.75" customHeight="1">
      <c r="J366" s="3"/>
      <c r="N366" s="22"/>
    </row>
    <row r="367" ht="15.75" customHeight="1">
      <c r="J367" s="3"/>
      <c r="N367" s="22"/>
    </row>
    <row r="368" ht="15.75" customHeight="1">
      <c r="J368" s="3"/>
      <c r="N368" s="22"/>
    </row>
    <row r="369" ht="15.75" customHeight="1">
      <c r="J369" s="3"/>
      <c r="N369" s="22"/>
    </row>
    <row r="370" ht="15.75" customHeight="1">
      <c r="J370" s="3"/>
      <c r="N370" s="22"/>
    </row>
    <row r="371" ht="15.75" customHeight="1">
      <c r="J371" s="3"/>
      <c r="N371" s="22"/>
    </row>
    <row r="372" ht="15.75" customHeight="1">
      <c r="J372" s="3"/>
      <c r="N372" s="22"/>
    </row>
    <row r="373" ht="15.75" customHeight="1">
      <c r="J373" s="3"/>
      <c r="N373" s="22"/>
    </row>
    <row r="374" ht="15.75" customHeight="1">
      <c r="J374" s="3"/>
      <c r="N374" s="22"/>
    </row>
    <row r="375" ht="15.75" customHeight="1">
      <c r="J375" s="3"/>
      <c r="N375" s="22"/>
    </row>
    <row r="376" ht="15.75" customHeight="1">
      <c r="J376" s="3"/>
      <c r="N376" s="22"/>
    </row>
    <row r="377" ht="15.75" customHeight="1">
      <c r="J377" s="3"/>
      <c r="N377" s="22"/>
    </row>
    <row r="378" ht="15.75" customHeight="1">
      <c r="J378" s="3"/>
      <c r="N378" s="22"/>
    </row>
    <row r="379" ht="15.75" customHeight="1">
      <c r="J379" s="3"/>
      <c r="N379" s="22"/>
    </row>
    <row r="380" ht="15.75" customHeight="1">
      <c r="J380" s="3"/>
      <c r="N380" s="22"/>
    </row>
    <row r="381" ht="15.75" customHeight="1">
      <c r="J381" s="3"/>
      <c r="N381" s="22"/>
    </row>
    <row r="382" ht="15.75" customHeight="1">
      <c r="J382" s="3"/>
      <c r="N382" s="22"/>
    </row>
    <row r="383" ht="15.75" customHeight="1">
      <c r="J383" s="3"/>
      <c r="N383" s="22"/>
    </row>
    <row r="384" ht="15.75" customHeight="1">
      <c r="J384" s="3"/>
      <c r="N384" s="22"/>
    </row>
    <row r="385" ht="15.75" customHeight="1">
      <c r="J385" s="3"/>
      <c r="N385" s="22"/>
    </row>
    <row r="386" ht="15.75" customHeight="1">
      <c r="J386" s="3"/>
      <c r="N386" s="22"/>
    </row>
    <row r="387" ht="15.75" customHeight="1">
      <c r="J387" s="3"/>
      <c r="N387" s="22"/>
    </row>
    <row r="388" ht="15.75" customHeight="1">
      <c r="J388" s="3"/>
      <c r="N388" s="22"/>
    </row>
    <row r="389" ht="15.75" customHeight="1">
      <c r="J389" s="3"/>
      <c r="N389" s="22"/>
    </row>
    <row r="390" ht="15.75" customHeight="1">
      <c r="J390" s="3"/>
      <c r="N390" s="22"/>
    </row>
    <row r="391" ht="15.75" customHeight="1">
      <c r="J391" s="3"/>
      <c r="N391" s="22"/>
    </row>
    <row r="392" ht="15.75" customHeight="1">
      <c r="J392" s="3"/>
      <c r="N392" s="22"/>
    </row>
    <row r="393" ht="15.75" customHeight="1">
      <c r="J393" s="3"/>
      <c r="N393" s="22"/>
    </row>
    <row r="394" ht="15.75" customHeight="1">
      <c r="J394" s="3"/>
      <c r="N394" s="22"/>
    </row>
    <row r="395" ht="15.75" customHeight="1">
      <c r="J395" s="3"/>
      <c r="N395" s="22"/>
    </row>
    <row r="396" ht="15.75" customHeight="1">
      <c r="J396" s="3"/>
      <c r="N396" s="22"/>
    </row>
    <row r="397" ht="15.75" customHeight="1">
      <c r="J397" s="3"/>
      <c r="N397" s="22"/>
    </row>
    <row r="398" ht="15.75" customHeight="1">
      <c r="J398" s="3"/>
      <c r="N398" s="22"/>
    </row>
    <row r="399" ht="15.75" customHeight="1">
      <c r="J399" s="3"/>
      <c r="N399" s="22"/>
    </row>
    <row r="400" ht="15.75" customHeight="1">
      <c r="J400" s="3"/>
      <c r="N400" s="22"/>
    </row>
    <row r="401" ht="15.75" customHeight="1">
      <c r="J401" s="3"/>
      <c r="N401" s="22"/>
    </row>
    <row r="402" ht="15.75" customHeight="1">
      <c r="J402" s="3"/>
      <c r="N402" s="22"/>
    </row>
    <row r="403" ht="15.75" customHeight="1">
      <c r="J403" s="3"/>
      <c r="N403" s="22"/>
    </row>
    <row r="404" ht="15.75" customHeight="1">
      <c r="J404" s="3"/>
      <c r="N404" s="22"/>
    </row>
    <row r="405" ht="15.75" customHeight="1">
      <c r="J405" s="3"/>
      <c r="N405" s="22"/>
    </row>
    <row r="406" ht="15.75" customHeight="1">
      <c r="J406" s="3"/>
      <c r="N406" s="22"/>
    </row>
    <row r="407" ht="15.75" customHeight="1">
      <c r="J407" s="3"/>
      <c r="N407" s="22"/>
    </row>
    <row r="408" ht="15.75" customHeight="1">
      <c r="J408" s="3"/>
      <c r="N408" s="22"/>
    </row>
    <row r="409" ht="15.75" customHeight="1">
      <c r="J409" s="3"/>
      <c r="N409" s="22"/>
    </row>
    <row r="410" ht="15.75" customHeight="1">
      <c r="J410" s="3"/>
      <c r="N410" s="22"/>
    </row>
    <row r="411" ht="15.75" customHeight="1">
      <c r="J411" s="3"/>
      <c r="N411" s="22"/>
    </row>
    <row r="412" ht="15.75" customHeight="1">
      <c r="J412" s="3"/>
      <c r="N412" s="22"/>
    </row>
    <row r="413" ht="15.75" customHeight="1">
      <c r="J413" s="3"/>
      <c r="N413" s="22"/>
    </row>
    <row r="414" ht="15.75" customHeight="1">
      <c r="J414" s="3"/>
      <c r="N414" s="22"/>
    </row>
    <row r="415" ht="15.75" customHeight="1">
      <c r="J415" s="3"/>
      <c r="N415" s="22"/>
    </row>
    <row r="416" ht="15.75" customHeight="1">
      <c r="J416" s="3"/>
      <c r="N416" s="22"/>
    </row>
    <row r="417" ht="15.75" customHeight="1">
      <c r="J417" s="3"/>
      <c r="N417" s="22"/>
    </row>
    <row r="418" ht="15.75" customHeight="1">
      <c r="J418" s="3"/>
      <c r="N418" s="22"/>
    </row>
    <row r="419" ht="15.75" customHeight="1">
      <c r="J419" s="3"/>
      <c r="N419" s="22"/>
    </row>
    <row r="420" ht="15.75" customHeight="1">
      <c r="J420" s="3"/>
      <c r="N420" s="22"/>
    </row>
    <row r="421" ht="15.75" customHeight="1">
      <c r="J421" s="3"/>
      <c r="N421" s="22"/>
    </row>
    <row r="422" ht="15.75" customHeight="1">
      <c r="J422" s="3"/>
      <c r="N422" s="22"/>
    </row>
    <row r="423" ht="15.75" customHeight="1">
      <c r="J423" s="3"/>
      <c r="N423" s="22"/>
    </row>
    <row r="424" ht="15.75" customHeight="1">
      <c r="J424" s="3"/>
      <c r="N424" s="22"/>
    </row>
    <row r="425" ht="15.75" customHeight="1">
      <c r="J425" s="3"/>
      <c r="N425" s="22"/>
    </row>
    <row r="426" ht="15.75" customHeight="1">
      <c r="J426" s="3"/>
      <c r="N426" s="22"/>
    </row>
    <row r="427" ht="15.75" customHeight="1">
      <c r="J427" s="3"/>
      <c r="N427" s="22"/>
    </row>
    <row r="428" ht="15.75" customHeight="1">
      <c r="J428" s="3"/>
      <c r="N428" s="22"/>
    </row>
    <row r="429" ht="15.75" customHeight="1">
      <c r="J429" s="3"/>
      <c r="N429" s="22"/>
    </row>
    <row r="430" ht="15.75" customHeight="1">
      <c r="J430" s="3"/>
      <c r="N430" s="22"/>
    </row>
    <row r="431" ht="15.75" customHeight="1">
      <c r="J431" s="3"/>
      <c r="N431" s="22"/>
    </row>
    <row r="432" ht="15.75" customHeight="1">
      <c r="J432" s="3"/>
      <c r="N432" s="22"/>
    </row>
    <row r="433" ht="15.75" customHeight="1">
      <c r="J433" s="3"/>
      <c r="N433" s="22"/>
    </row>
    <row r="434" ht="15.75" customHeight="1">
      <c r="J434" s="3"/>
      <c r="N434" s="22"/>
    </row>
    <row r="435" ht="15.75" customHeight="1">
      <c r="J435" s="3"/>
      <c r="N435" s="22"/>
    </row>
    <row r="436" ht="15.75" customHeight="1">
      <c r="J436" s="3"/>
      <c r="N436" s="22"/>
    </row>
    <row r="437" ht="15.75" customHeight="1">
      <c r="J437" s="3"/>
      <c r="N437" s="22"/>
    </row>
    <row r="438" ht="15.75" customHeight="1">
      <c r="J438" s="3"/>
      <c r="N438" s="22"/>
    </row>
    <row r="439" ht="15.75" customHeight="1">
      <c r="J439" s="3"/>
      <c r="N439" s="22"/>
    </row>
    <row r="440" ht="15.75" customHeight="1">
      <c r="J440" s="3"/>
      <c r="N440" s="22"/>
    </row>
    <row r="441" ht="15.75" customHeight="1">
      <c r="J441" s="3"/>
      <c r="N441" s="22"/>
    </row>
    <row r="442" ht="15.75" customHeight="1">
      <c r="J442" s="3"/>
      <c r="N442" s="22"/>
    </row>
    <row r="443" ht="15.75" customHeight="1">
      <c r="J443" s="3"/>
      <c r="N443" s="22"/>
    </row>
    <row r="444" ht="15.75" customHeight="1">
      <c r="J444" s="3"/>
      <c r="N444" s="22"/>
    </row>
    <row r="445" ht="15.75" customHeight="1">
      <c r="J445" s="3"/>
      <c r="N445" s="22"/>
    </row>
    <row r="446" ht="15.75" customHeight="1">
      <c r="J446" s="3"/>
      <c r="N446" s="22"/>
    </row>
    <row r="447" ht="15.75" customHeight="1">
      <c r="J447" s="3"/>
      <c r="N447" s="22"/>
    </row>
    <row r="448" ht="15.75" customHeight="1">
      <c r="J448" s="3"/>
      <c r="N448" s="22"/>
    </row>
    <row r="449" ht="15.75" customHeight="1">
      <c r="J449" s="3"/>
      <c r="N449" s="22"/>
    </row>
    <row r="450" ht="15.75" customHeight="1">
      <c r="J450" s="3"/>
      <c r="N450" s="22"/>
    </row>
    <row r="451" ht="15.75" customHeight="1">
      <c r="J451" s="3"/>
      <c r="N451" s="22"/>
    </row>
    <row r="452" ht="15.75" customHeight="1">
      <c r="J452" s="3"/>
      <c r="N452" s="22"/>
    </row>
    <row r="453" ht="15.75" customHeight="1">
      <c r="J453" s="3"/>
      <c r="N453" s="22"/>
    </row>
    <row r="454" ht="15.75" customHeight="1">
      <c r="J454" s="3"/>
      <c r="N454" s="22"/>
    </row>
    <row r="455" ht="15.75" customHeight="1">
      <c r="J455" s="3"/>
      <c r="N455" s="22"/>
    </row>
    <row r="456" ht="15.75" customHeight="1">
      <c r="J456" s="3"/>
      <c r="N456" s="22"/>
    </row>
    <row r="457" ht="15.75" customHeight="1">
      <c r="J457" s="3"/>
      <c r="N457" s="22"/>
    </row>
    <row r="458" ht="15.75" customHeight="1">
      <c r="J458" s="3"/>
      <c r="N458" s="22"/>
    </row>
    <row r="459" ht="15.75" customHeight="1">
      <c r="J459" s="3"/>
      <c r="N459" s="22"/>
    </row>
    <row r="460" ht="15.75" customHeight="1">
      <c r="J460" s="3"/>
      <c r="N460" s="22"/>
    </row>
    <row r="461" ht="15.75" customHeight="1">
      <c r="J461" s="3"/>
      <c r="N461" s="22"/>
    </row>
    <row r="462" ht="15.75" customHeight="1">
      <c r="J462" s="3"/>
      <c r="N462" s="22"/>
    </row>
    <row r="463" ht="15.75" customHeight="1">
      <c r="J463" s="3"/>
      <c r="N463" s="22"/>
    </row>
    <row r="464" ht="15.75" customHeight="1">
      <c r="J464" s="3"/>
      <c r="N464" s="22"/>
    </row>
    <row r="465" ht="15.75" customHeight="1">
      <c r="J465" s="3"/>
      <c r="N465" s="22"/>
    </row>
    <row r="466" ht="15.75" customHeight="1">
      <c r="J466" s="3"/>
      <c r="N466" s="22"/>
    </row>
    <row r="467" ht="15.75" customHeight="1">
      <c r="J467" s="3"/>
      <c r="N467" s="22"/>
    </row>
    <row r="468" ht="15.75" customHeight="1">
      <c r="J468" s="3"/>
      <c r="N468" s="22"/>
    </row>
    <row r="469" ht="15.75" customHeight="1">
      <c r="J469" s="3"/>
      <c r="N469" s="22"/>
    </row>
    <row r="470" ht="15.75" customHeight="1">
      <c r="J470" s="3"/>
      <c r="N470" s="22"/>
    </row>
    <row r="471" ht="15.75" customHeight="1">
      <c r="J471" s="3"/>
      <c r="N471" s="22"/>
    </row>
    <row r="472" ht="15.75" customHeight="1">
      <c r="J472" s="3"/>
      <c r="N472" s="22"/>
    </row>
    <row r="473" ht="15.75" customHeight="1">
      <c r="J473" s="3"/>
      <c r="N473" s="22"/>
    </row>
    <row r="474" ht="15.75" customHeight="1">
      <c r="J474" s="3"/>
      <c r="N474" s="22"/>
    </row>
    <row r="475" ht="15.75" customHeight="1">
      <c r="J475" s="3"/>
      <c r="N475" s="22"/>
    </row>
    <row r="476" ht="15.75" customHeight="1">
      <c r="J476" s="3"/>
      <c r="N476" s="22"/>
    </row>
    <row r="477" ht="15.75" customHeight="1">
      <c r="J477" s="3"/>
      <c r="N477" s="22"/>
    </row>
    <row r="478" ht="15.75" customHeight="1">
      <c r="J478" s="3"/>
      <c r="N478" s="22"/>
    </row>
    <row r="479" ht="15.75" customHeight="1">
      <c r="J479" s="3"/>
      <c r="N479" s="22"/>
    </row>
    <row r="480" ht="15.75" customHeight="1">
      <c r="J480" s="3"/>
      <c r="N480" s="22"/>
    </row>
    <row r="481" ht="15.75" customHeight="1">
      <c r="J481" s="3"/>
      <c r="N481" s="22"/>
    </row>
    <row r="482" ht="15.75" customHeight="1">
      <c r="J482" s="3"/>
      <c r="N482" s="22"/>
    </row>
    <row r="483" ht="15.75" customHeight="1">
      <c r="J483" s="3"/>
      <c r="N483" s="22"/>
    </row>
    <row r="484" ht="15.75" customHeight="1">
      <c r="J484" s="3"/>
      <c r="N484" s="22"/>
    </row>
    <row r="485" ht="15.75" customHeight="1">
      <c r="J485" s="3"/>
      <c r="N485" s="22"/>
    </row>
    <row r="486" ht="15.75" customHeight="1">
      <c r="J486" s="3"/>
      <c r="N486" s="22"/>
    </row>
    <row r="487" ht="15.75" customHeight="1">
      <c r="J487" s="3"/>
      <c r="N487" s="22"/>
    </row>
    <row r="488" ht="15.75" customHeight="1">
      <c r="J488" s="3"/>
      <c r="N488" s="22"/>
    </row>
    <row r="489" ht="15.75" customHeight="1">
      <c r="J489" s="3"/>
      <c r="N489" s="22"/>
    </row>
    <row r="490" ht="15.75" customHeight="1">
      <c r="J490" s="3"/>
      <c r="N490" s="22"/>
    </row>
    <row r="491" ht="15.75" customHeight="1">
      <c r="J491" s="3"/>
      <c r="N491" s="22"/>
    </row>
    <row r="492" ht="15.75" customHeight="1">
      <c r="J492" s="3"/>
      <c r="N492" s="22"/>
    </row>
    <row r="493" ht="15.75" customHeight="1">
      <c r="J493" s="3"/>
      <c r="N493" s="22"/>
    </row>
    <row r="494" ht="15.75" customHeight="1">
      <c r="J494" s="3"/>
      <c r="N494" s="22"/>
    </row>
    <row r="495" ht="15.75" customHeight="1">
      <c r="J495" s="3"/>
      <c r="N495" s="22"/>
    </row>
    <row r="496" ht="15.75" customHeight="1">
      <c r="J496" s="3"/>
      <c r="N496" s="22"/>
    </row>
    <row r="497" ht="15.75" customHeight="1">
      <c r="J497" s="3"/>
      <c r="N497" s="22"/>
    </row>
    <row r="498" ht="15.75" customHeight="1">
      <c r="J498" s="3"/>
      <c r="N498" s="22"/>
    </row>
    <row r="499" ht="15.75" customHeight="1">
      <c r="J499" s="3"/>
      <c r="N499" s="22"/>
    </row>
    <row r="500" ht="15.75" customHeight="1">
      <c r="J500" s="3"/>
      <c r="N500" s="22"/>
    </row>
    <row r="501" ht="15.75" customHeight="1">
      <c r="J501" s="3"/>
      <c r="N501" s="22"/>
    </row>
    <row r="502" ht="15.75" customHeight="1">
      <c r="J502" s="3"/>
      <c r="N502" s="22"/>
    </row>
    <row r="503" ht="15.75" customHeight="1">
      <c r="J503" s="3"/>
      <c r="N503" s="22"/>
    </row>
    <row r="504" ht="15.75" customHeight="1">
      <c r="J504" s="3"/>
      <c r="N504" s="22"/>
    </row>
    <row r="505" ht="15.75" customHeight="1">
      <c r="J505" s="3"/>
      <c r="N505" s="22"/>
    </row>
    <row r="506" ht="15.75" customHeight="1">
      <c r="J506" s="3"/>
      <c r="N506" s="22"/>
    </row>
    <row r="507" ht="15.75" customHeight="1">
      <c r="J507" s="3"/>
      <c r="N507" s="22"/>
    </row>
    <row r="508" ht="15.75" customHeight="1">
      <c r="J508" s="3"/>
      <c r="N508" s="22"/>
    </row>
    <row r="509" ht="15.75" customHeight="1">
      <c r="J509" s="3"/>
      <c r="N509" s="22"/>
    </row>
    <row r="510" ht="15.75" customHeight="1">
      <c r="J510" s="3"/>
      <c r="N510" s="22"/>
    </row>
    <row r="511" ht="15.75" customHeight="1">
      <c r="J511" s="3"/>
      <c r="N511" s="22"/>
    </row>
    <row r="512" ht="15.75" customHeight="1">
      <c r="J512" s="3"/>
      <c r="N512" s="22"/>
    </row>
    <row r="513" ht="15.75" customHeight="1">
      <c r="J513" s="3"/>
      <c r="N513" s="22"/>
    </row>
    <row r="514" ht="15.75" customHeight="1">
      <c r="J514" s="3"/>
      <c r="N514" s="22"/>
    </row>
    <row r="515" ht="15.75" customHeight="1">
      <c r="J515" s="3"/>
      <c r="N515" s="22"/>
    </row>
    <row r="516" ht="15.75" customHeight="1">
      <c r="J516" s="3"/>
      <c r="N516" s="22"/>
    </row>
    <row r="517" ht="15.75" customHeight="1">
      <c r="J517" s="3"/>
      <c r="N517" s="22"/>
    </row>
    <row r="518" ht="15.75" customHeight="1">
      <c r="J518" s="3"/>
      <c r="N518" s="22"/>
    </row>
    <row r="519" ht="15.75" customHeight="1">
      <c r="J519" s="3"/>
      <c r="N519" s="22"/>
    </row>
    <row r="520" ht="15.75" customHeight="1">
      <c r="J520" s="3"/>
      <c r="N520" s="22"/>
    </row>
    <row r="521" ht="15.75" customHeight="1">
      <c r="J521" s="3"/>
      <c r="N521" s="22"/>
    </row>
    <row r="522" ht="15.75" customHeight="1">
      <c r="J522" s="3"/>
      <c r="N522" s="22"/>
    </row>
    <row r="523" ht="15.75" customHeight="1">
      <c r="J523" s="3"/>
      <c r="N523" s="22"/>
    </row>
    <row r="524" ht="15.75" customHeight="1">
      <c r="J524" s="3"/>
      <c r="N524" s="22"/>
    </row>
    <row r="525" ht="15.75" customHeight="1">
      <c r="J525" s="3"/>
      <c r="N525" s="22"/>
    </row>
    <row r="526" ht="15.75" customHeight="1">
      <c r="J526" s="3"/>
      <c r="N526" s="22"/>
    </row>
    <row r="527" ht="15.75" customHeight="1">
      <c r="J527" s="3"/>
      <c r="N527" s="22"/>
    </row>
    <row r="528" ht="15.75" customHeight="1">
      <c r="J528" s="3"/>
      <c r="N528" s="22"/>
    </row>
    <row r="529" ht="15.75" customHeight="1">
      <c r="J529" s="3"/>
      <c r="N529" s="22"/>
    </row>
    <row r="530" ht="15.75" customHeight="1">
      <c r="J530" s="3"/>
      <c r="N530" s="22"/>
    </row>
    <row r="531" ht="15.75" customHeight="1">
      <c r="J531" s="3"/>
      <c r="N531" s="22"/>
    </row>
    <row r="532" ht="15.75" customHeight="1">
      <c r="J532" s="3"/>
      <c r="N532" s="22"/>
    </row>
    <row r="533" ht="15.75" customHeight="1">
      <c r="J533" s="3"/>
      <c r="N533" s="22"/>
    </row>
    <row r="534" ht="15.75" customHeight="1">
      <c r="J534" s="3"/>
      <c r="N534" s="22"/>
    </row>
    <row r="535" ht="15.75" customHeight="1">
      <c r="J535" s="3"/>
      <c r="N535" s="22"/>
    </row>
    <row r="536" ht="15.75" customHeight="1">
      <c r="J536" s="3"/>
      <c r="N536" s="22"/>
    </row>
    <row r="537" ht="15.75" customHeight="1">
      <c r="J537" s="3"/>
      <c r="N537" s="22"/>
    </row>
    <row r="538" ht="15.75" customHeight="1">
      <c r="J538" s="3"/>
      <c r="N538" s="22"/>
    </row>
    <row r="539" ht="15.75" customHeight="1">
      <c r="J539" s="3"/>
      <c r="N539" s="22"/>
    </row>
    <row r="540" ht="15.75" customHeight="1">
      <c r="J540" s="3"/>
      <c r="N540" s="22"/>
    </row>
    <row r="541" ht="15.75" customHeight="1">
      <c r="J541" s="3"/>
      <c r="N541" s="22"/>
    </row>
    <row r="542" ht="15.75" customHeight="1">
      <c r="J542" s="3"/>
      <c r="N542" s="22"/>
    </row>
    <row r="543" ht="15.75" customHeight="1">
      <c r="J543" s="3"/>
      <c r="N543" s="22"/>
    </row>
    <row r="544" ht="15.75" customHeight="1">
      <c r="J544" s="3"/>
      <c r="N544" s="22"/>
    </row>
    <row r="545" ht="15.75" customHeight="1">
      <c r="J545" s="3"/>
      <c r="N545" s="22"/>
    </row>
    <row r="546" ht="15.75" customHeight="1">
      <c r="J546" s="3"/>
      <c r="N546" s="22"/>
    </row>
    <row r="547" ht="15.75" customHeight="1">
      <c r="J547" s="3"/>
      <c r="N547" s="22"/>
    </row>
    <row r="548" ht="15.75" customHeight="1">
      <c r="J548" s="3"/>
      <c r="N548" s="22"/>
    </row>
    <row r="549" ht="15.75" customHeight="1">
      <c r="J549" s="3"/>
      <c r="N549" s="22"/>
    </row>
    <row r="550" ht="15.75" customHeight="1">
      <c r="J550" s="3"/>
      <c r="N550" s="22"/>
    </row>
    <row r="551" ht="15.75" customHeight="1">
      <c r="J551" s="3"/>
      <c r="N551" s="22"/>
    </row>
    <row r="552" ht="15.75" customHeight="1">
      <c r="J552" s="3"/>
      <c r="N552" s="22"/>
    </row>
    <row r="553" ht="15.75" customHeight="1">
      <c r="J553" s="3"/>
      <c r="N553" s="22"/>
    </row>
    <row r="554" ht="15.75" customHeight="1">
      <c r="J554" s="3"/>
      <c r="N554" s="22"/>
    </row>
    <row r="555" ht="15.75" customHeight="1">
      <c r="J555" s="3"/>
      <c r="N555" s="22"/>
    </row>
    <row r="556" ht="15.75" customHeight="1">
      <c r="J556" s="3"/>
      <c r="N556" s="22"/>
    </row>
    <row r="557" ht="15.75" customHeight="1">
      <c r="J557" s="3"/>
      <c r="N557" s="22"/>
    </row>
    <row r="558" ht="15.75" customHeight="1">
      <c r="J558" s="3"/>
      <c r="N558" s="22"/>
    </row>
    <row r="559" ht="15.75" customHeight="1">
      <c r="J559" s="3"/>
      <c r="N559" s="22"/>
    </row>
    <row r="560" ht="15.75" customHeight="1">
      <c r="J560" s="3"/>
      <c r="N560" s="22"/>
    </row>
    <row r="561" ht="15.75" customHeight="1">
      <c r="J561" s="3"/>
      <c r="N561" s="22"/>
    </row>
    <row r="562" ht="15.75" customHeight="1">
      <c r="J562" s="3"/>
      <c r="N562" s="22"/>
    </row>
    <row r="563" ht="15.75" customHeight="1">
      <c r="J563" s="3"/>
      <c r="N563" s="22"/>
    </row>
    <row r="564" ht="15.75" customHeight="1">
      <c r="J564" s="3"/>
      <c r="N564" s="22"/>
    </row>
    <row r="565" ht="15.75" customHeight="1">
      <c r="J565" s="3"/>
      <c r="N565" s="22"/>
    </row>
    <row r="566" ht="15.75" customHeight="1">
      <c r="J566" s="3"/>
      <c r="N566" s="22"/>
    </row>
    <row r="567" ht="15.75" customHeight="1">
      <c r="J567" s="3"/>
      <c r="N567" s="22"/>
    </row>
    <row r="568" ht="15.75" customHeight="1">
      <c r="J568" s="3"/>
      <c r="N568" s="22"/>
    </row>
    <row r="569" ht="15.75" customHeight="1">
      <c r="J569" s="3"/>
      <c r="N569" s="22"/>
    </row>
    <row r="570" ht="15.75" customHeight="1">
      <c r="J570" s="3"/>
      <c r="N570" s="22"/>
    </row>
    <row r="571" ht="15.75" customHeight="1">
      <c r="J571" s="3"/>
      <c r="N571" s="22"/>
    </row>
    <row r="572" ht="15.75" customHeight="1">
      <c r="J572" s="3"/>
      <c r="N572" s="22"/>
    </row>
    <row r="573" ht="15.75" customHeight="1">
      <c r="J573" s="3"/>
      <c r="N573" s="22"/>
    </row>
    <row r="574" ht="15.75" customHeight="1">
      <c r="J574" s="3"/>
      <c r="N574" s="22"/>
    </row>
    <row r="575" ht="15.75" customHeight="1">
      <c r="J575" s="3"/>
      <c r="N575" s="22"/>
    </row>
    <row r="576" ht="15.75" customHeight="1">
      <c r="J576" s="3"/>
      <c r="N576" s="22"/>
    </row>
    <row r="577" ht="15.75" customHeight="1">
      <c r="J577" s="3"/>
      <c r="N577" s="22"/>
    </row>
    <row r="578" ht="15.75" customHeight="1">
      <c r="J578" s="3"/>
      <c r="N578" s="22"/>
    </row>
    <row r="579" ht="15.75" customHeight="1">
      <c r="J579" s="3"/>
      <c r="N579" s="22"/>
    </row>
    <row r="580" ht="15.75" customHeight="1">
      <c r="J580" s="3"/>
      <c r="N580" s="22"/>
    </row>
    <row r="581" ht="15.75" customHeight="1">
      <c r="J581" s="3"/>
      <c r="N581" s="22"/>
    </row>
    <row r="582" ht="15.75" customHeight="1">
      <c r="J582" s="3"/>
      <c r="N582" s="22"/>
    </row>
    <row r="583" ht="15.75" customHeight="1">
      <c r="J583" s="3"/>
      <c r="N583" s="22"/>
    </row>
    <row r="584" ht="15.75" customHeight="1">
      <c r="J584" s="3"/>
      <c r="N584" s="22"/>
    </row>
    <row r="585" ht="15.75" customHeight="1">
      <c r="J585" s="3"/>
      <c r="N585" s="22"/>
    </row>
    <row r="586" ht="15.75" customHeight="1">
      <c r="J586" s="3"/>
      <c r="N586" s="22"/>
    </row>
    <row r="587" ht="15.75" customHeight="1">
      <c r="J587" s="3"/>
      <c r="N587" s="22"/>
    </row>
    <row r="588" ht="15.75" customHeight="1">
      <c r="J588" s="3"/>
      <c r="N588" s="22"/>
    </row>
    <row r="589" ht="15.75" customHeight="1">
      <c r="J589" s="3"/>
      <c r="N589" s="22"/>
    </row>
    <row r="590" ht="15.75" customHeight="1">
      <c r="J590" s="3"/>
      <c r="N590" s="22"/>
    </row>
    <row r="591" ht="15.75" customHeight="1">
      <c r="J591" s="3"/>
      <c r="N591" s="22"/>
    </row>
    <row r="592" ht="15.75" customHeight="1">
      <c r="J592" s="3"/>
      <c r="N592" s="22"/>
    </row>
    <row r="593" ht="15.75" customHeight="1">
      <c r="J593" s="3"/>
      <c r="N593" s="22"/>
    </row>
    <row r="594" ht="15.75" customHeight="1">
      <c r="J594" s="3"/>
      <c r="N594" s="22"/>
    </row>
    <row r="595" ht="15.75" customHeight="1">
      <c r="J595" s="3"/>
      <c r="N595" s="22"/>
    </row>
    <row r="596" ht="15.75" customHeight="1">
      <c r="J596" s="3"/>
      <c r="N596" s="22"/>
    </row>
    <row r="597" ht="15.75" customHeight="1">
      <c r="J597" s="3"/>
      <c r="N597" s="22"/>
    </row>
    <row r="598" ht="15.75" customHeight="1">
      <c r="J598" s="3"/>
      <c r="N598" s="22"/>
    </row>
    <row r="599" ht="15.75" customHeight="1">
      <c r="J599" s="3"/>
      <c r="N599" s="22"/>
    </row>
    <row r="600" ht="15.75" customHeight="1">
      <c r="J600" s="3"/>
      <c r="N600" s="22"/>
    </row>
    <row r="601" ht="15.75" customHeight="1">
      <c r="J601" s="3"/>
      <c r="N601" s="22"/>
    </row>
    <row r="602" ht="15.75" customHeight="1">
      <c r="J602" s="3"/>
      <c r="N602" s="22"/>
    </row>
    <row r="603" ht="15.75" customHeight="1">
      <c r="J603" s="3"/>
      <c r="N603" s="22"/>
    </row>
    <row r="604" ht="15.75" customHeight="1">
      <c r="J604" s="3"/>
      <c r="N604" s="22"/>
    </row>
    <row r="605" ht="15.75" customHeight="1">
      <c r="J605" s="3"/>
      <c r="N605" s="22"/>
    </row>
    <row r="606" ht="15.75" customHeight="1">
      <c r="J606" s="3"/>
      <c r="N606" s="22"/>
    </row>
    <row r="607" ht="15.75" customHeight="1">
      <c r="J607" s="3"/>
      <c r="N607" s="22"/>
    </row>
    <row r="608" ht="15.75" customHeight="1">
      <c r="J608" s="3"/>
      <c r="N608" s="22"/>
    </row>
    <row r="609" ht="15.75" customHeight="1">
      <c r="J609" s="3"/>
      <c r="N609" s="22"/>
    </row>
    <row r="610" ht="15.75" customHeight="1">
      <c r="J610" s="3"/>
      <c r="N610" s="22"/>
    </row>
    <row r="611" ht="15.75" customHeight="1">
      <c r="J611" s="3"/>
      <c r="N611" s="22"/>
    </row>
    <row r="612" ht="15.75" customHeight="1">
      <c r="J612" s="3"/>
      <c r="N612" s="22"/>
    </row>
    <row r="613" ht="15.75" customHeight="1">
      <c r="J613" s="3"/>
      <c r="N613" s="22"/>
    </row>
    <row r="614" ht="15.75" customHeight="1">
      <c r="J614" s="3"/>
      <c r="N614" s="22"/>
    </row>
    <row r="615" ht="15.75" customHeight="1">
      <c r="J615" s="3"/>
      <c r="N615" s="22"/>
    </row>
    <row r="616" ht="15.75" customHeight="1">
      <c r="J616" s="3"/>
      <c r="N616" s="22"/>
    </row>
    <row r="617" ht="15.75" customHeight="1">
      <c r="J617" s="3"/>
      <c r="N617" s="22"/>
    </row>
    <row r="618" ht="15.75" customHeight="1">
      <c r="J618" s="3"/>
      <c r="N618" s="22"/>
    </row>
    <row r="619" ht="15.75" customHeight="1">
      <c r="J619" s="3"/>
      <c r="N619" s="22"/>
    </row>
    <row r="620" ht="15.75" customHeight="1">
      <c r="J620" s="3"/>
      <c r="N620" s="22"/>
    </row>
    <row r="621" ht="15.75" customHeight="1">
      <c r="J621" s="3"/>
      <c r="N621" s="22"/>
    </row>
    <row r="622" ht="15.75" customHeight="1">
      <c r="J622" s="3"/>
      <c r="N622" s="22"/>
    </row>
    <row r="623" ht="15.75" customHeight="1">
      <c r="J623" s="3"/>
      <c r="N623" s="22"/>
    </row>
    <row r="624" ht="15.75" customHeight="1">
      <c r="J624" s="3"/>
      <c r="N624" s="22"/>
    </row>
    <row r="625" ht="15.75" customHeight="1">
      <c r="J625" s="3"/>
      <c r="N625" s="22"/>
    </row>
    <row r="626" ht="15.75" customHeight="1">
      <c r="J626" s="3"/>
      <c r="N626" s="22"/>
    </row>
    <row r="627" ht="15.75" customHeight="1">
      <c r="J627" s="3"/>
      <c r="N627" s="22"/>
    </row>
    <row r="628" ht="15.75" customHeight="1">
      <c r="J628" s="3"/>
      <c r="N628" s="22"/>
    </row>
    <row r="629" ht="15.75" customHeight="1">
      <c r="J629" s="3"/>
      <c r="N629" s="22"/>
    </row>
    <row r="630" ht="15.75" customHeight="1">
      <c r="J630" s="3"/>
      <c r="N630" s="22"/>
    </row>
    <row r="631" ht="15.75" customHeight="1">
      <c r="J631" s="3"/>
      <c r="N631" s="22"/>
    </row>
    <row r="632" ht="15.75" customHeight="1">
      <c r="J632" s="3"/>
      <c r="N632" s="22"/>
    </row>
    <row r="633" ht="15.75" customHeight="1">
      <c r="J633" s="3"/>
      <c r="N633" s="22"/>
    </row>
    <row r="634" ht="15.75" customHeight="1">
      <c r="J634" s="3"/>
      <c r="N634" s="22"/>
    </row>
    <row r="635" ht="15.75" customHeight="1">
      <c r="J635" s="3"/>
      <c r="N635" s="22"/>
    </row>
    <row r="636" ht="15.75" customHeight="1">
      <c r="J636" s="3"/>
      <c r="N636" s="22"/>
    </row>
    <row r="637" ht="15.75" customHeight="1">
      <c r="J637" s="3"/>
      <c r="N637" s="22"/>
    </row>
    <row r="638" ht="15.75" customHeight="1">
      <c r="J638" s="3"/>
      <c r="N638" s="22"/>
    </row>
    <row r="639" ht="15.75" customHeight="1">
      <c r="J639" s="3"/>
      <c r="N639" s="22"/>
    </row>
    <row r="640" ht="15.75" customHeight="1">
      <c r="J640" s="3"/>
      <c r="N640" s="22"/>
    </row>
    <row r="641" ht="15.75" customHeight="1">
      <c r="J641" s="3"/>
      <c r="N641" s="22"/>
    </row>
    <row r="642" ht="15.75" customHeight="1">
      <c r="J642" s="3"/>
      <c r="N642" s="22"/>
    </row>
    <row r="643" ht="15.75" customHeight="1">
      <c r="J643" s="3"/>
      <c r="N643" s="22"/>
    </row>
    <row r="644" ht="15.75" customHeight="1">
      <c r="J644" s="3"/>
      <c r="N644" s="22"/>
    </row>
    <row r="645" ht="15.75" customHeight="1">
      <c r="J645" s="3"/>
      <c r="N645" s="22"/>
    </row>
    <row r="646" ht="15.75" customHeight="1">
      <c r="J646" s="3"/>
      <c r="N646" s="22"/>
    </row>
    <row r="647" ht="15.75" customHeight="1">
      <c r="J647" s="3"/>
      <c r="N647" s="22"/>
    </row>
    <row r="648" ht="15.75" customHeight="1">
      <c r="J648" s="3"/>
      <c r="N648" s="22"/>
    </row>
    <row r="649" ht="15.75" customHeight="1">
      <c r="J649" s="3"/>
      <c r="N649" s="22"/>
    </row>
    <row r="650" ht="15.75" customHeight="1">
      <c r="J650" s="3"/>
      <c r="N650" s="22"/>
    </row>
    <row r="651" ht="15.75" customHeight="1">
      <c r="J651" s="3"/>
      <c r="N651" s="22"/>
    </row>
    <row r="652" ht="15.75" customHeight="1">
      <c r="J652" s="3"/>
      <c r="N652" s="22"/>
    </row>
    <row r="653" ht="15.75" customHeight="1">
      <c r="J653" s="3"/>
      <c r="N653" s="22"/>
    </row>
    <row r="654" ht="15.75" customHeight="1">
      <c r="J654" s="3"/>
      <c r="N654" s="22"/>
    </row>
    <row r="655" ht="15.75" customHeight="1">
      <c r="J655" s="3"/>
      <c r="N655" s="22"/>
    </row>
    <row r="656" ht="15.75" customHeight="1">
      <c r="J656" s="3"/>
      <c r="N656" s="22"/>
    </row>
    <row r="657" ht="15.75" customHeight="1">
      <c r="J657" s="3"/>
      <c r="N657" s="22"/>
    </row>
    <row r="658" ht="15.75" customHeight="1">
      <c r="J658" s="3"/>
      <c r="N658" s="22"/>
    </row>
    <row r="659" ht="15.75" customHeight="1">
      <c r="J659" s="3"/>
      <c r="N659" s="22"/>
    </row>
    <row r="660" ht="15.75" customHeight="1">
      <c r="J660" s="3"/>
      <c r="N660" s="22"/>
    </row>
    <row r="661" ht="15.75" customHeight="1">
      <c r="J661" s="3"/>
      <c r="N661" s="22"/>
    </row>
    <row r="662" ht="15.75" customHeight="1">
      <c r="J662" s="3"/>
      <c r="N662" s="22"/>
    </row>
    <row r="663" ht="15.75" customHeight="1">
      <c r="J663" s="3"/>
      <c r="N663" s="22"/>
    </row>
    <row r="664" ht="15.75" customHeight="1">
      <c r="J664" s="3"/>
      <c r="N664" s="22"/>
    </row>
    <row r="665" ht="15.75" customHeight="1">
      <c r="J665" s="3"/>
      <c r="N665" s="22"/>
    </row>
    <row r="666" ht="15.75" customHeight="1">
      <c r="J666" s="3"/>
      <c r="N666" s="22"/>
    </row>
    <row r="667" ht="15.75" customHeight="1">
      <c r="J667" s="3"/>
      <c r="N667" s="22"/>
    </row>
    <row r="668" ht="15.75" customHeight="1">
      <c r="J668" s="3"/>
      <c r="N668" s="22"/>
    </row>
    <row r="669" ht="15.75" customHeight="1">
      <c r="J669" s="3"/>
      <c r="N669" s="22"/>
    </row>
    <row r="670" ht="15.75" customHeight="1">
      <c r="J670" s="3"/>
      <c r="N670" s="22"/>
    </row>
    <row r="671" ht="15.75" customHeight="1">
      <c r="J671" s="3"/>
      <c r="N671" s="22"/>
    </row>
    <row r="672" ht="15.75" customHeight="1">
      <c r="J672" s="3"/>
      <c r="N672" s="22"/>
    </row>
    <row r="673" ht="15.75" customHeight="1">
      <c r="J673" s="3"/>
      <c r="N673" s="22"/>
    </row>
    <row r="674" ht="15.75" customHeight="1">
      <c r="J674" s="3"/>
      <c r="N674" s="22"/>
    </row>
    <row r="675" ht="15.75" customHeight="1">
      <c r="J675" s="3"/>
      <c r="N675" s="22"/>
    </row>
    <row r="676" ht="15.75" customHeight="1">
      <c r="J676" s="3"/>
      <c r="N676" s="22"/>
    </row>
    <row r="677" ht="15.75" customHeight="1">
      <c r="J677" s="3"/>
      <c r="N677" s="22"/>
    </row>
    <row r="678" ht="15.75" customHeight="1">
      <c r="J678" s="3"/>
      <c r="N678" s="22"/>
    </row>
    <row r="679" ht="15.75" customHeight="1">
      <c r="J679" s="3"/>
      <c r="N679" s="22"/>
    </row>
    <row r="680" ht="15.75" customHeight="1">
      <c r="J680" s="3"/>
      <c r="N680" s="22"/>
    </row>
    <row r="681" ht="15.75" customHeight="1">
      <c r="J681" s="3"/>
      <c r="N681" s="22"/>
    </row>
    <row r="682" ht="15.75" customHeight="1">
      <c r="J682" s="3"/>
      <c r="N682" s="22"/>
    </row>
    <row r="683" ht="15.75" customHeight="1">
      <c r="J683" s="3"/>
      <c r="N683" s="22"/>
    </row>
    <row r="684" ht="15.75" customHeight="1">
      <c r="J684" s="3"/>
      <c r="N684" s="22"/>
    </row>
    <row r="685" ht="15.75" customHeight="1">
      <c r="J685" s="3"/>
      <c r="N685" s="22"/>
    </row>
    <row r="686" ht="15.75" customHeight="1">
      <c r="J686" s="3"/>
      <c r="N686" s="22"/>
    </row>
    <row r="687" ht="15.75" customHeight="1">
      <c r="J687" s="3"/>
      <c r="N687" s="22"/>
    </row>
    <row r="688" ht="15.75" customHeight="1">
      <c r="J688" s="3"/>
      <c r="N688" s="22"/>
    </row>
    <row r="689" ht="15.75" customHeight="1">
      <c r="J689" s="3"/>
      <c r="N689" s="22"/>
    </row>
    <row r="690" ht="15.75" customHeight="1">
      <c r="J690" s="3"/>
      <c r="N690" s="22"/>
    </row>
    <row r="691" ht="15.75" customHeight="1">
      <c r="J691" s="3"/>
      <c r="N691" s="22"/>
    </row>
    <row r="692" ht="15.75" customHeight="1">
      <c r="J692" s="3"/>
      <c r="N692" s="22"/>
    </row>
    <row r="693" ht="15.75" customHeight="1">
      <c r="J693" s="3"/>
      <c r="N693" s="22"/>
    </row>
    <row r="694" ht="15.75" customHeight="1">
      <c r="J694" s="3"/>
      <c r="N694" s="22"/>
    </row>
    <row r="695" ht="15.75" customHeight="1">
      <c r="J695" s="3"/>
      <c r="N695" s="22"/>
    </row>
    <row r="696" ht="15.75" customHeight="1">
      <c r="J696" s="3"/>
      <c r="N696" s="22"/>
    </row>
    <row r="697" ht="15.75" customHeight="1">
      <c r="J697" s="3"/>
      <c r="N697" s="22"/>
    </row>
    <row r="698" ht="15.75" customHeight="1">
      <c r="J698" s="3"/>
      <c r="N698" s="22"/>
    </row>
    <row r="699" ht="15.75" customHeight="1">
      <c r="J699" s="3"/>
      <c r="N699" s="22"/>
    </row>
    <row r="700" ht="15.75" customHeight="1">
      <c r="J700" s="3"/>
      <c r="N700" s="22"/>
    </row>
    <row r="701" ht="15.75" customHeight="1">
      <c r="J701" s="3"/>
      <c r="N701" s="22"/>
    </row>
    <row r="702" ht="15.75" customHeight="1">
      <c r="J702" s="3"/>
      <c r="N702" s="22"/>
    </row>
    <row r="703" ht="15.75" customHeight="1">
      <c r="J703" s="3"/>
      <c r="N703" s="22"/>
    </row>
    <row r="704" ht="15.75" customHeight="1">
      <c r="J704" s="3"/>
      <c r="N704" s="22"/>
    </row>
    <row r="705" ht="15.75" customHeight="1">
      <c r="J705" s="3"/>
      <c r="N705" s="22"/>
    </row>
    <row r="706" ht="15.75" customHeight="1">
      <c r="J706" s="3"/>
      <c r="N706" s="22"/>
    </row>
    <row r="707" ht="15.75" customHeight="1">
      <c r="J707" s="3"/>
      <c r="N707" s="22"/>
    </row>
    <row r="708" ht="15.75" customHeight="1">
      <c r="J708" s="3"/>
      <c r="N708" s="22"/>
    </row>
    <row r="709" ht="15.75" customHeight="1">
      <c r="J709" s="3"/>
      <c r="N709" s="22"/>
    </row>
    <row r="710" ht="15.75" customHeight="1">
      <c r="J710" s="3"/>
      <c r="N710" s="22"/>
    </row>
    <row r="711" ht="15.75" customHeight="1">
      <c r="J711" s="3"/>
      <c r="N711" s="22"/>
    </row>
    <row r="712" ht="15.75" customHeight="1">
      <c r="J712" s="3"/>
      <c r="N712" s="22"/>
    </row>
    <row r="713" ht="15.75" customHeight="1">
      <c r="J713" s="3"/>
      <c r="N713" s="22"/>
    </row>
    <row r="714" ht="15.75" customHeight="1">
      <c r="J714" s="3"/>
      <c r="N714" s="22"/>
    </row>
    <row r="715" ht="15.75" customHeight="1">
      <c r="J715" s="3"/>
      <c r="N715" s="22"/>
    </row>
    <row r="716" ht="15.75" customHeight="1">
      <c r="J716" s="3"/>
      <c r="N716" s="22"/>
    </row>
    <row r="717" ht="15.75" customHeight="1">
      <c r="J717" s="3"/>
      <c r="N717" s="22"/>
    </row>
    <row r="718" ht="15.75" customHeight="1">
      <c r="J718" s="3"/>
      <c r="N718" s="22"/>
    </row>
    <row r="719" ht="15.75" customHeight="1">
      <c r="J719" s="3"/>
      <c r="N719" s="22"/>
    </row>
    <row r="720" ht="15.75" customHeight="1">
      <c r="J720" s="3"/>
      <c r="N720" s="22"/>
    </row>
    <row r="721" ht="15.75" customHeight="1">
      <c r="J721" s="3"/>
      <c r="N721" s="22"/>
    </row>
    <row r="722" ht="15.75" customHeight="1">
      <c r="J722" s="3"/>
      <c r="N722" s="22"/>
    </row>
    <row r="723" ht="15.75" customHeight="1">
      <c r="J723" s="3"/>
      <c r="N723" s="22"/>
    </row>
    <row r="724" ht="15.75" customHeight="1">
      <c r="J724" s="3"/>
      <c r="N724" s="22"/>
    </row>
    <row r="725" ht="15.75" customHeight="1">
      <c r="J725" s="3"/>
      <c r="N725" s="22"/>
    </row>
    <row r="726" ht="15.75" customHeight="1">
      <c r="J726" s="3"/>
      <c r="N726" s="22"/>
    </row>
    <row r="727" ht="15.75" customHeight="1">
      <c r="J727" s="3"/>
      <c r="N727" s="22"/>
    </row>
    <row r="728" ht="15.75" customHeight="1">
      <c r="J728" s="3"/>
      <c r="N728" s="22"/>
    </row>
    <row r="729" ht="15.75" customHeight="1">
      <c r="J729" s="3"/>
      <c r="N729" s="22"/>
    </row>
    <row r="730" ht="15.75" customHeight="1">
      <c r="J730" s="3"/>
      <c r="N730" s="22"/>
    </row>
    <row r="731" ht="15.75" customHeight="1">
      <c r="J731" s="3"/>
      <c r="N731" s="22"/>
    </row>
    <row r="732" ht="15.75" customHeight="1">
      <c r="J732" s="3"/>
      <c r="N732" s="22"/>
    </row>
    <row r="733" ht="15.75" customHeight="1">
      <c r="J733" s="3"/>
      <c r="N733" s="22"/>
    </row>
    <row r="734" ht="15.75" customHeight="1">
      <c r="J734" s="3"/>
      <c r="N734" s="22"/>
    </row>
    <row r="735" ht="15.75" customHeight="1">
      <c r="J735" s="3"/>
      <c r="N735" s="22"/>
    </row>
    <row r="736" ht="15.75" customHeight="1">
      <c r="J736" s="3"/>
      <c r="N736" s="22"/>
    </row>
    <row r="737" ht="15.75" customHeight="1">
      <c r="J737" s="3"/>
      <c r="N737" s="22"/>
    </row>
    <row r="738" ht="15.75" customHeight="1">
      <c r="J738" s="3"/>
      <c r="N738" s="22"/>
    </row>
    <row r="739" ht="15.75" customHeight="1">
      <c r="J739" s="3"/>
      <c r="N739" s="22"/>
    </row>
    <row r="740" ht="15.75" customHeight="1">
      <c r="J740" s="3"/>
      <c r="N740" s="22"/>
    </row>
    <row r="741" ht="15.75" customHeight="1">
      <c r="J741" s="3"/>
      <c r="N741" s="22"/>
    </row>
    <row r="742" ht="15.75" customHeight="1">
      <c r="J742" s="3"/>
      <c r="N742" s="22"/>
    </row>
    <row r="743" ht="15.75" customHeight="1">
      <c r="J743" s="3"/>
      <c r="N743" s="22"/>
    </row>
    <row r="744" ht="15.75" customHeight="1">
      <c r="J744" s="3"/>
      <c r="N744" s="22"/>
    </row>
    <row r="745" ht="15.75" customHeight="1">
      <c r="J745" s="3"/>
      <c r="N745" s="22"/>
    </row>
    <row r="746" ht="15.75" customHeight="1">
      <c r="J746" s="3"/>
      <c r="N746" s="22"/>
    </row>
    <row r="747" ht="15.75" customHeight="1">
      <c r="J747" s="3"/>
      <c r="N747" s="22"/>
    </row>
    <row r="748" ht="15.75" customHeight="1">
      <c r="J748" s="3"/>
      <c r="N748" s="22"/>
    </row>
    <row r="749" ht="15.75" customHeight="1">
      <c r="J749" s="3"/>
      <c r="N749" s="22"/>
    </row>
    <row r="750" ht="15.75" customHeight="1">
      <c r="J750" s="3"/>
      <c r="N750" s="22"/>
    </row>
    <row r="751" ht="15.75" customHeight="1">
      <c r="J751" s="3"/>
      <c r="N751" s="22"/>
    </row>
    <row r="752" ht="15.75" customHeight="1">
      <c r="J752" s="3"/>
      <c r="N752" s="22"/>
    </row>
    <row r="753" ht="15.75" customHeight="1">
      <c r="J753" s="3"/>
      <c r="N753" s="22"/>
    </row>
    <row r="754" ht="15.75" customHeight="1">
      <c r="J754" s="3"/>
      <c r="N754" s="22"/>
    </row>
    <row r="755" ht="15.75" customHeight="1">
      <c r="J755" s="3"/>
      <c r="N755" s="22"/>
    </row>
    <row r="756" ht="15.75" customHeight="1">
      <c r="J756" s="3"/>
      <c r="N756" s="22"/>
    </row>
    <row r="757" ht="15.75" customHeight="1">
      <c r="J757" s="3"/>
      <c r="N757" s="22"/>
    </row>
    <row r="758" ht="15.75" customHeight="1">
      <c r="J758" s="3"/>
      <c r="N758" s="22"/>
    </row>
    <row r="759" ht="15.75" customHeight="1">
      <c r="J759" s="3"/>
      <c r="N759" s="22"/>
    </row>
    <row r="760" ht="15.75" customHeight="1">
      <c r="J760" s="3"/>
      <c r="N760" s="22"/>
    </row>
    <row r="761" ht="15.75" customHeight="1">
      <c r="J761" s="3"/>
      <c r="N761" s="22"/>
    </row>
    <row r="762" ht="15.75" customHeight="1">
      <c r="J762" s="3"/>
      <c r="N762" s="22"/>
    </row>
    <row r="763" ht="15.75" customHeight="1">
      <c r="J763" s="3"/>
      <c r="N763" s="22"/>
    </row>
    <row r="764" ht="15.75" customHeight="1">
      <c r="J764" s="3"/>
      <c r="N764" s="22"/>
    </row>
    <row r="765" ht="15.75" customHeight="1">
      <c r="J765" s="3"/>
      <c r="N765" s="22"/>
    </row>
    <row r="766" ht="15.75" customHeight="1">
      <c r="J766" s="3"/>
      <c r="N766" s="22"/>
    </row>
    <row r="767" ht="15.75" customHeight="1">
      <c r="J767" s="3"/>
      <c r="N767" s="22"/>
    </row>
    <row r="768" ht="15.75" customHeight="1">
      <c r="J768" s="3"/>
      <c r="N768" s="22"/>
    </row>
    <row r="769" ht="15.75" customHeight="1">
      <c r="J769" s="3"/>
      <c r="N769" s="22"/>
    </row>
    <row r="770" ht="15.75" customHeight="1">
      <c r="J770" s="3"/>
      <c r="N770" s="22"/>
    </row>
    <row r="771" ht="15.75" customHeight="1">
      <c r="J771" s="3"/>
      <c r="N771" s="22"/>
    </row>
    <row r="772" ht="15.75" customHeight="1">
      <c r="J772" s="3"/>
      <c r="N772" s="22"/>
    </row>
    <row r="773" ht="15.75" customHeight="1">
      <c r="J773" s="3"/>
      <c r="N773" s="22"/>
    </row>
    <row r="774" ht="15.75" customHeight="1">
      <c r="J774" s="3"/>
      <c r="N774" s="22"/>
    </row>
    <row r="775" ht="15.75" customHeight="1">
      <c r="J775" s="3"/>
      <c r="N775" s="22"/>
    </row>
    <row r="776" ht="15.75" customHeight="1">
      <c r="J776" s="3"/>
      <c r="N776" s="22"/>
    </row>
    <row r="777" ht="15.75" customHeight="1">
      <c r="J777" s="3"/>
      <c r="N777" s="22"/>
    </row>
    <row r="778" ht="15.75" customHeight="1">
      <c r="J778" s="3"/>
      <c r="N778" s="22"/>
    </row>
    <row r="779" ht="15.75" customHeight="1">
      <c r="J779" s="3"/>
      <c r="N779" s="22"/>
    </row>
    <row r="780" ht="15.75" customHeight="1">
      <c r="J780" s="3"/>
      <c r="N780" s="22"/>
    </row>
    <row r="781" ht="15.75" customHeight="1">
      <c r="J781" s="3"/>
      <c r="N781" s="22"/>
    </row>
    <row r="782" ht="15.75" customHeight="1">
      <c r="J782" s="3"/>
      <c r="N782" s="22"/>
    </row>
    <row r="783" ht="15.75" customHeight="1">
      <c r="J783" s="3"/>
      <c r="N783" s="22"/>
    </row>
    <row r="784" ht="15.75" customHeight="1">
      <c r="J784" s="3"/>
      <c r="N784" s="22"/>
    </row>
    <row r="785" ht="15.75" customHeight="1">
      <c r="J785" s="3"/>
      <c r="N785" s="22"/>
    </row>
    <row r="786" ht="15.75" customHeight="1">
      <c r="J786" s="3"/>
      <c r="N786" s="22"/>
    </row>
    <row r="787" ht="15.75" customHeight="1">
      <c r="J787" s="3"/>
      <c r="N787" s="22"/>
    </row>
    <row r="788" ht="15.75" customHeight="1">
      <c r="J788" s="3"/>
      <c r="N788" s="22"/>
    </row>
    <row r="789" ht="15.75" customHeight="1">
      <c r="J789" s="3"/>
      <c r="N789" s="22"/>
    </row>
    <row r="790" ht="15.75" customHeight="1">
      <c r="J790" s="3"/>
      <c r="N790" s="22"/>
    </row>
    <row r="791" ht="15.75" customHeight="1">
      <c r="J791" s="3"/>
      <c r="N791" s="22"/>
    </row>
    <row r="792" ht="15.75" customHeight="1">
      <c r="J792" s="3"/>
      <c r="N792" s="22"/>
    </row>
    <row r="793" ht="15.75" customHeight="1">
      <c r="J793" s="3"/>
      <c r="N793" s="22"/>
    </row>
    <row r="794" ht="15.75" customHeight="1">
      <c r="J794" s="3"/>
      <c r="N794" s="22"/>
    </row>
    <row r="795" ht="15.75" customHeight="1">
      <c r="J795" s="3"/>
      <c r="N795" s="22"/>
    </row>
    <row r="796" ht="15.75" customHeight="1">
      <c r="J796" s="3"/>
      <c r="N796" s="22"/>
    </row>
    <row r="797" ht="15.75" customHeight="1">
      <c r="J797" s="3"/>
      <c r="N797" s="22"/>
    </row>
    <row r="798" ht="15.75" customHeight="1">
      <c r="J798" s="3"/>
      <c r="N798" s="22"/>
    </row>
    <row r="799" ht="15.75" customHeight="1">
      <c r="J799" s="3"/>
      <c r="N799" s="22"/>
    </row>
    <row r="800" ht="15.75" customHeight="1">
      <c r="J800" s="3"/>
      <c r="N800" s="22"/>
    </row>
    <row r="801" ht="15.75" customHeight="1">
      <c r="J801" s="3"/>
      <c r="N801" s="22"/>
    </row>
    <row r="802" ht="15.75" customHeight="1">
      <c r="J802" s="3"/>
      <c r="N802" s="22"/>
    </row>
    <row r="803" ht="15.75" customHeight="1">
      <c r="J803" s="3"/>
      <c r="N803" s="22"/>
    </row>
    <row r="804" ht="15.75" customHeight="1">
      <c r="J804" s="3"/>
      <c r="N804" s="22"/>
    </row>
    <row r="805" ht="15.75" customHeight="1">
      <c r="J805" s="3"/>
      <c r="N805" s="22"/>
    </row>
    <row r="806" ht="15.75" customHeight="1">
      <c r="J806" s="3"/>
      <c r="N806" s="22"/>
    </row>
    <row r="807" ht="15.75" customHeight="1">
      <c r="J807" s="3"/>
      <c r="N807" s="22"/>
    </row>
    <row r="808" ht="15.75" customHeight="1">
      <c r="J808" s="3"/>
      <c r="N808" s="22"/>
    </row>
    <row r="809" ht="15.75" customHeight="1">
      <c r="J809" s="3"/>
      <c r="N809" s="22"/>
    </row>
    <row r="810" ht="15.75" customHeight="1">
      <c r="J810" s="3"/>
      <c r="N810" s="22"/>
    </row>
    <row r="811" ht="15.75" customHeight="1">
      <c r="J811" s="3"/>
      <c r="N811" s="22"/>
    </row>
    <row r="812" ht="15.75" customHeight="1">
      <c r="J812" s="3"/>
      <c r="N812" s="22"/>
    </row>
    <row r="813" ht="15.75" customHeight="1">
      <c r="J813" s="3"/>
      <c r="N813" s="22"/>
    </row>
    <row r="814" ht="15.75" customHeight="1">
      <c r="J814" s="3"/>
      <c r="N814" s="22"/>
    </row>
    <row r="815" ht="15.75" customHeight="1">
      <c r="J815" s="3"/>
      <c r="N815" s="22"/>
    </row>
    <row r="816" ht="15.75" customHeight="1">
      <c r="J816" s="3"/>
      <c r="N816" s="22"/>
    </row>
    <row r="817" ht="15.75" customHeight="1">
      <c r="J817" s="3"/>
      <c r="N817" s="22"/>
    </row>
    <row r="818" ht="15.75" customHeight="1">
      <c r="J818" s="3"/>
      <c r="N818" s="22"/>
    </row>
    <row r="819" ht="15.75" customHeight="1">
      <c r="J819" s="3"/>
      <c r="N819" s="22"/>
    </row>
    <row r="820" ht="15.75" customHeight="1">
      <c r="J820" s="3"/>
      <c r="N820" s="22"/>
    </row>
    <row r="821" ht="15.75" customHeight="1">
      <c r="J821" s="3"/>
      <c r="N821" s="22"/>
    </row>
    <row r="822" ht="15.75" customHeight="1">
      <c r="J822" s="3"/>
      <c r="N822" s="22"/>
    </row>
    <row r="823" ht="15.75" customHeight="1">
      <c r="J823" s="3"/>
      <c r="N823" s="22"/>
    </row>
    <row r="824" ht="15.75" customHeight="1">
      <c r="J824" s="3"/>
      <c r="N824" s="22"/>
    </row>
    <row r="825" ht="15.75" customHeight="1">
      <c r="J825" s="3"/>
      <c r="N825" s="22"/>
    </row>
    <row r="826" ht="15.75" customHeight="1">
      <c r="J826" s="3"/>
      <c r="N826" s="22"/>
    </row>
    <row r="827" ht="15.75" customHeight="1">
      <c r="J827" s="3"/>
      <c r="N827" s="22"/>
    </row>
    <row r="828" ht="15.75" customHeight="1">
      <c r="J828" s="3"/>
      <c r="N828" s="22"/>
    </row>
    <row r="829" ht="15.75" customHeight="1">
      <c r="J829" s="3"/>
      <c r="N829" s="22"/>
    </row>
    <row r="830" ht="15.75" customHeight="1">
      <c r="J830" s="3"/>
      <c r="N830" s="22"/>
    </row>
    <row r="831" ht="15.75" customHeight="1">
      <c r="J831" s="3"/>
      <c r="N831" s="22"/>
    </row>
    <row r="832" ht="15.75" customHeight="1">
      <c r="J832" s="3"/>
      <c r="N832" s="22"/>
    </row>
    <row r="833" ht="15.75" customHeight="1">
      <c r="J833" s="3"/>
      <c r="N833" s="22"/>
    </row>
    <row r="834" ht="15.75" customHeight="1">
      <c r="J834" s="3"/>
      <c r="N834" s="22"/>
    </row>
    <row r="835" ht="15.75" customHeight="1">
      <c r="J835" s="3"/>
      <c r="N835" s="22"/>
    </row>
    <row r="836" ht="15.75" customHeight="1">
      <c r="J836" s="3"/>
      <c r="N836" s="22"/>
    </row>
    <row r="837" ht="15.75" customHeight="1">
      <c r="J837" s="3"/>
      <c r="N837" s="22"/>
    </row>
    <row r="838" ht="15.75" customHeight="1">
      <c r="J838" s="3"/>
      <c r="N838" s="22"/>
    </row>
    <row r="839" ht="15.75" customHeight="1">
      <c r="J839" s="3"/>
      <c r="N839" s="22"/>
    </row>
    <row r="840" ht="15.75" customHeight="1">
      <c r="J840" s="3"/>
      <c r="N840" s="22"/>
    </row>
    <row r="841" ht="15.75" customHeight="1">
      <c r="J841" s="3"/>
      <c r="N841" s="22"/>
    </row>
    <row r="842" ht="15.75" customHeight="1">
      <c r="J842" s="3"/>
      <c r="N842" s="22"/>
    </row>
    <row r="843" ht="15.75" customHeight="1">
      <c r="J843" s="3"/>
      <c r="N843" s="22"/>
    </row>
    <row r="844" ht="15.75" customHeight="1">
      <c r="J844" s="3"/>
      <c r="N844" s="22"/>
    </row>
    <row r="845" ht="15.75" customHeight="1">
      <c r="J845" s="3"/>
      <c r="N845" s="22"/>
    </row>
    <row r="846" ht="15.75" customHeight="1">
      <c r="J846" s="3"/>
      <c r="N846" s="22"/>
    </row>
    <row r="847" ht="15.75" customHeight="1">
      <c r="J847" s="3"/>
      <c r="N847" s="22"/>
    </row>
    <row r="848" ht="15.75" customHeight="1">
      <c r="J848" s="3"/>
      <c r="N848" s="22"/>
    </row>
    <row r="849" ht="15.75" customHeight="1">
      <c r="J849" s="3"/>
      <c r="N849" s="22"/>
    </row>
    <row r="850" ht="15.75" customHeight="1">
      <c r="J850" s="3"/>
      <c r="N850" s="22"/>
    </row>
    <row r="851" ht="15.75" customHeight="1">
      <c r="J851" s="3"/>
      <c r="N851" s="22"/>
    </row>
    <row r="852" ht="15.75" customHeight="1">
      <c r="J852" s="3"/>
      <c r="N852" s="22"/>
    </row>
    <row r="853" ht="15.75" customHeight="1">
      <c r="J853" s="3"/>
      <c r="N853" s="22"/>
    </row>
    <row r="854" ht="15.75" customHeight="1">
      <c r="J854" s="3"/>
      <c r="N854" s="22"/>
    </row>
    <row r="855" ht="15.75" customHeight="1">
      <c r="J855" s="3"/>
      <c r="N855" s="22"/>
    </row>
    <row r="856" ht="15.75" customHeight="1">
      <c r="J856" s="3"/>
      <c r="N856" s="22"/>
    </row>
    <row r="857" ht="15.75" customHeight="1">
      <c r="J857" s="3"/>
      <c r="N857" s="22"/>
    </row>
    <row r="858" ht="15.75" customHeight="1">
      <c r="J858" s="3"/>
      <c r="N858" s="22"/>
    </row>
    <row r="859" ht="15.75" customHeight="1">
      <c r="J859" s="3"/>
      <c r="N859" s="22"/>
    </row>
    <row r="860" ht="15.75" customHeight="1">
      <c r="J860" s="3"/>
      <c r="N860" s="22"/>
    </row>
    <row r="861" ht="15.75" customHeight="1">
      <c r="J861" s="3"/>
      <c r="N861" s="22"/>
    </row>
    <row r="862" ht="15.75" customHeight="1">
      <c r="J862" s="3"/>
      <c r="N862" s="22"/>
    </row>
    <row r="863" ht="15.75" customHeight="1">
      <c r="J863" s="3"/>
      <c r="N863" s="22"/>
    </row>
    <row r="864" ht="15.75" customHeight="1">
      <c r="J864" s="3"/>
      <c r="N864" s="22"/>
    </row>
    <row r="865" ht="15.75" customHeight="1">
      <c r="J865" s="3"/>
      <c r="N865" s="22"/>
    </row>
    <row r="866" ht="15.75" customHeight="1">
      <c r="J866" s="3"/>
      <c r="N866" s="22"/>
    </row>
    <row r="867" ht="15.75" customHeight="1">
      <c r="J867" s="3"/>
      <c r="N867" s="22"/>
    </row>
    <row r="868" ht="15.75" customHeight="1">
      <c r="J868" s="3"/>
      <c r="N868" s="22"/>
    </row>
    <row r="869" ht="15.75" customHeight="1">
      <c r="J869" s="3"/>
      <c r="N869" s="22"/>
    </row>
    <row r="870" ht="15.75" customHeight="1">
      <c r="J870" s="3"/>
      <c r="N870" s="22"/>
    </row>
    <row r="871" ht="15.75" customHeight="1">
      <c r="J871" s="3"/>
      <c r="N871" s="22"/>
    </row>
    <row r="872" ht="15.75" customHeight="1">
      <c r="J872" s="3"/>
      <c r="N872" s="22"/>
    </row>
    <row r="873" ht="15.75" customHeight="1">
      <c r="J873" s="3"/>
      <c r="N873" s="22"/>
    </row>
    <row r="874" ht="15.75" customHeight="1">
      <c r="J874" s="3"/>
      <c r="N874" s="22"/>
    </row>
    <row r="875" ht="15.75" customHeight="1">
      <c r="J875" s="3"/>
      <c r="N875" s="22"/>
    </row>
    <row r="876" ht="15.75" customHeight="1">
      <c r="J876" s="3"/>
      <c r="N876" s="22"/>
    </row>
    <row r="877" ht="15.75" customHeight="1">
      <c r="J877" s="3"/>
      <c r="N877" s="22"/>
    </row>
    <row r="878" ht="15.75" customHeight="1">
      <c r="J878" s="3"/>
      <c r="N878" s="22"/>
    </row>
    <row r="879" ht="15.75" customHeight="1">
      <c r="J879" s="3"/>
      <c r="N879" s="22"/>
    </row>
    <row r="880" ht="15.75" customHeight="1">
      <c r="J880" s="3"/>
      <c r="N880" s="22"/>
    </row>
    <row r="881" ht="15.75" customHeight="1">
      <c r="J881" s="3"/>
      <c r="N881" s="22"/>
    </row>
    <row r="882" ht="15.75" customHeight="1">
      <c r="J882" s="3"/>
      <c r="N882" s="22"/>
    </row>
    <row r="883" ht="15.75" customHeight="1">
      <c r="J883" s="3"/>
      <c r="N883" s="22"/>
    </row>
    <row r="884" ht="15.75" customHeight="1">
      <c r="J884" s="3"/>
      <c r="N884" s="22"/>
    </row>
    <row r="885" ht="15.75" customHeight="1">
      <c r="J885" s="3"/>
      <c r="N885" s="22"/>
    </row>
    <row r="886" ht="15.75" customHeight="1">
      <c r="J886" s="3"/>
      <c r="N886" s="22"/>
    </row>
    <row r="887" ht="15.75" customHeight="1">
      <c r="J887" s="3"/>
      <c r="N887" s="22"/>
    </row>
    <row r="888" ht="15.75" customHeight="1">
      <c r="J888" s="3"/>
      <c r="N888" s="22"/>
    </row>
    <row r="889" ht="15.75" customHeight="1">
      <c r="J889" s="3"/>
      <c r="N889" s="22"/>
    </row>
    <row r="890" ht="15.75" customHeight="1">
      <c r="J890" s="3"/>
      <c r="N890" s="22"/>
    </row>
    <row r="891" ht="15.75" customHeight="1">
      <c r="J891" s="3"/>
      <c r="N891" s="22"/>
    </row>
    <row r="892" ht="15.75" customHeight="1">
      <c r="J892" s="3"/>
      <c r="N892" s="22"/>
    </row>
    <row r="893" ht="15.75" customHeight="1">
      <c r="J893" s="3"/>
      <c r="N893" s="22"/>
    </row>
    <row r="894" ht="15.75" customHeight="1">
      <c r="J894" s="3"/>
      <c r="N894" s="22"/>
    </row>
    <row r="895" ht="15.75" customHeight="1">
      <c r="J895" s="3"/>
      <c r="N895" s="22"/>
    </row>
    <row r="896" ht="15.75" customHeight="1">
      <c r="J896" s="3"/>
      <c r="N896" s="22"/>
    </row>
    <row r="897" ht="15.75" customHeight="1">
      <c r="J897" s="3"/>
      <c r="N897" s="22"/>
    </row>
    <row r="898" ht="15.75" customHeight="1">
      <c r="J898" s="3"/>
      <c r="N898" s="22"/>
    </row>
    <row r="899" ht="15.75" customHeight="1">
      <c r="J899" s="3"/>
      <c r="N899" s="22"/>
    </row>
    <row r="900" ht="15.75" customHeight="1">
      <c r="J900" s="3"/>
      <c r="N900" s="22"/>
    </row>
    <row r="901" ht="15.75" customHeight="1">
      <c r="J901" s="3"/>
      <c r="N901" s="22"/>
    </row>
    <row r="902" ht="15.75" customHeight="1">
      <c r="J902" s="3"/>
      <c r="N902" s="22"/>
    </row>
    <row r="903" ht="15.75" customHeight="1">
      <c r="J903" s="3"/>
      <c r="N903" s="22"/>
    </row>
    <row r="904" ht="15.75" customHeight="1">
      <c r="J904" s="3"/>
      <c r="N904" s="22"/>
    </row>
    <row r="905" ht="15.75" customHeight="1">
      <c r="J905" s="3"/>
      <c r="N905" s="22"/>
    </row>
    <row r="906" ht="15.75" customHeight="1">
      <c r="J906" s="3"/>
      <c r="N906" s="22"/>
    </row>
    <row r="907" ht="15.75" customHeight="1">
      <c r="J907" s="3"/>
      <c r="N907" s="22"/>
    </row>
    <row r="908" ht="15.75" customHeight="1">
      <c r="J908" s="3"/>
      <c r="N908" s="22"/>
    </row>
    <row r="909" ht="15.75" customHeight="1">
      <c r="J909" s="3"/>
      <c r="N909" s="22"/>
    </row>
    <row r="910" ht="15.75" customHeight="1">
      <c r="J910" s="3"/>
      <c r="N910" s="22"/>
    </row>
    <row r="911" ht="15.75" customHeight="1">
      <c r="J911" s="3"/>
      <c r="N911" s="22"/>
    </row>
    <row r="912" ht="15.75" customHeight="1">
      <c r="J912" s="3"/>
      <c r="N912" s="22"/>
    </row>
    <row r="913" ht="15.75" customHeight="1">
      <c r="J913" s="3"/>
      <c r="N913" s="22"/>
    </row>
    <row r="914" ht="15.75" customHeight="1">
      <c r="J914" s="3"/>
      <c r="N914" s="22"/>
    </row>
    <row r="915" ht="15.75" customHeight="1">
      <c r="J915" s="3"/>
      <c r="N915" s="22"/>
    </row>
    <row r="916" ht="15.75" customHeight="1">
      <c r="J916" s="3"/>
      <c r="N916" s="22"/>
    </row>
    <row r="917" ht="15.75" customHeight="1">
      <c r="J917" s="3"/>
      <c r="N917" s="22"/>
    </row>
    <row r="918" ht="15.75" customHeight="1">
      <c r="J918" s="3"/>
      <c r="N918" s="22"/>
    </row>
    <row r="919" ht="15.75" customHeight="1">
      <c r="J919" s="3"/>
      <c r="N919" s="22"/>
    </row>
    <row r="920" ht="15.75" customHeight="1">
      <c r="J920" s="3"/>
      <c r="N920" s="22"/>
    </row>
    <row r="921" ht="15.75" customHeight="1">
      <c r="J921" s="3"/>
      <c r="N921" s="22"/>
    </row>
    <row r="922" ht="15.75" customHeight="1">
      <c r="J922" s="3"/>
      <c r="N922" s="22"/>
    </row>
    <row r="923" ht="15.75" customHeight="1">
      <c r="J923" s="3"/>
      <c r="N923" s="22"/>
    </row>
    <row r="924" ht="15.75" customHeight="1">
      <c r="J924" s="3"/>
      <c r="N924" s="22"/>
    </row>
    <row r="925" ht="15.75" customHeight="1">
      <c r="J925" s="3"/>
      <c r="N925" s="22"/>
    </row>
    <row r="926" ht="15.75" customHeight="1">
      <c r="J926" s="3"/>
      <c r="N926" s="22"/>
    </row>
    <row r="927" ht="15.75" customHeight="1">
      <c r="J927" s="3"/>
      <c r="N927" s="22"/>
    </row>
    <row r="928" ht="15.75" customHeight="1">
      <c r="J928" s="3"/>
      <c r="N928" s="22"/>
    </row>
    <row r="929" ht="15.75" customHeight="1">
      <c r="J929" s="3"/>
      <c r="N929" s="22"/>
    </row>
    <row r="930" ht="15.75" customHeight="1">
      <c r="J930" s="3"/>
      <c r="N930" s="22"/>
    </row>
    <row r="931" ht="15.75" customHeight="1">
      <c r="J931" s="3"/>
      <c r="N931" s="22"/>
    </row>
    <row r="932" ht="15.75" customHeight="1">
      <c r="J932" s="3"/>
      <c r="N932" s="22"/>
    </row>
    <row r="933" ht="15.75" customHeight="1">
      <c r="J933" s="3"/>
      <c r="N933" s="22"/>
    </row>
    <row r="934" ht="15.75" customHeight="1">
      <c r="J934" s="3"/>
      <c r="N934" s="22"/>
    </row>
    <row r="935" ht="15.75" customHeight="1">
      <c r="J935" s="3"/>
      <c r="N935" s="22"/>
    </row>
    <row r="936" ht="15.75" customHeight="1">
      <c r="J936" s="3"/>
      <c r="N936" s="22"/>
    </row>
    <row r="937" ht="15.75" customHeight="1">
      <c r="J937" s="3"/>
      <c r="N937" s="22"/>
    </row>
    <row r="938" ht="15.75" customHeight="1">
      <c r="J938" s="3"/>
      <c r="N938" s="22"/>
    </row>
    <row r="939" ht="15.75" customHeight="1">
      <c r="J939" s="3"/>
      <c r="N939" s="22"/>
    </row>
    <row r="940" ht="15.75" customHeight="1">
      <c r="J940" s="3"/>
      <c r="N940" s="22"/>
    </row>
    <row r="941" ht="15.75" customHeight="1">
      <c r="J941" s="3"/>
      <c r="N941" s="22"/>
    </row>
    <row r="942" ht="15.75" customHeight="1">
      <c r="J942" s="3"/>
      <c r="N942" s="22"/>
    </row>
    <row r="943" ht="15.75" customHeight="1">
      <c r="J943" s="3"/>
      <c r="N943" s="22"/>
    </row>
    <row r="944" ht="15.75" customHeight="1">
      <c r="J944" s="3"/>
      <c r="N944" s="22"/>
    </row>
    <row r="945" ht="15.75" customHeight="1">
      <c r="J945" s="3"/>
      <c r="N945" s="22"/>
    </row>
    <row r="946" ht="15.75" customHeight="1">
      <c r="J946" s="3"/>
      <c r="N946" s="22"/>
    </row>
    <row r="947" ht="15.75" customHeight="1">
      <c r="J947" s="3"/>
      <c r="N947" s="22"/>
    </row>
    <row r="948" ht="15.75" customHeight="1">
      <c r="J948" s="3"/>
      <c r="N948" s="22"/>
    </row>
    <row r="949" ht="15.75" customHeight="1">
      <c r="J949" s="3"/>
      <c r="N949" s="22"/>
    </row>
    <row r="950" ht="15.75" customHeight="1">
      <c r="J950" s="3"/>
      <c r="N950" s="22"/>
    </row>
    <row r="951" ht="15.75" customHeight="1">
      <c r="J951" s="3"/>
      <c r="N951" s="22"/>
    </row>
    <row r="952" ht="15.75" customHeight="1">
      <c r="J952" s="3"/>
      <c r="N952" s="22"/>
    </row>
    <row r="953" ht="15.75" customHeight="1">
      <c r="J953" s="3"/>
      <c r="N953" s="22"/>
    </row>
    <row r="954" ht="15.75" customHeight="1">
      <c r="J954" s="3"/>
      <c r="N954" s="22"/>
    </row>
    <row r="955" ht="15.75" customHeight="1">
      <c r="J955" s="3"/>
      <c r="N955" s="22"/>
    </row>
    <row r="956" ht="15.75" customHeight="1">
      <c r="J956" s="3"/>
      <c r="N956" s="22"/>
    </row>
    <row r="957" ht="15.75" customHeight="1">
      <c r="J957" s="3"/>
      <c r="N957" s="22"/>
    </row>
    <row r="958" ht="15.75" customHeight="1">
      <c r="J958" s="3"/>
      <c r="N958" s="22"/>
    </row>
    <row r="959" ht="15.75" customHeight="1">
      <c r="J959" s="3"/>
      <c r="N959" s="22"/>
    </row>
    <row r="960" ht="15.75" customHeight="1">
      <c r="J960" s="3"/>
      <c r="N960" s="22"/>
    </row>
    <row r="961" ht="15.75" customHeight="1">
      <c r="J961" s="3"/>
      <c r="N961" s="22"/>
    </row>
    <row r="962" ht="15.75" customHeight="1">
      <c r="J962" s="3"/>
      <c r="N962" s="22"/>
    </row>
    <row r="963" ht="15.75" customHeight="1">
      <c r="J963" s="3"/>
      <c r="N963" s="22"/>
    </row>
    <row r="964" ht="15.75" customHeight="1">
      <c r="J964" s="3"/>
      <c r="N964" s="22"/>
    </row>
    <row r="965" ht="15.75" customHeight="1">
      <c r="J965" s="3"/>
      <c r="N965" s="22"/>
    </row>
    <row r="966" ht="15.75" customHeight="1">
      <c r="J966" s="3"/>
      <c r="N966" s="22"/>
    </row>
    <row r="967" ht="15.75" customHeight="1">
      <c r="J967" s="3"/>
      <c r="N967" s="22"/>
    </row>
    <row r="968" ht="15.75" customHeight="1">
      <c r="J968" s="3"/>
      <c r="N968" s="22"/>
    </row>
    <row r="969" ht="15.75" customHeight="1">
      <c r="J969" s="3"/>
      <c r="N969" s="22"/>
    </row>
    <row r="970" ht="15.75" customHeight="1">
      <c r="J970" s="3"/>
      <c r="N970" s="22"/>
    </row>
    <row r="971" ht="15.75" customHeight="1">
      <c r="J971" s="3"/>
      <c r="N971" s="22"/>
    </row>
    <row r="972" ht="15.75" customHeight="1">
      <c r="J972" s="3"/>
      <c r="N972" s="22"/>
    </row>
    <row r="973" ht="15.75" customHeight="1">
      <c r="J973" s="3"/>
      <c r="N973" s="22"/>
    </row>
    <row r="974" ht="15.75" customHeight="1">
      <c r="J974" s="3"/>
      <c r="N974" s="22"/>
    </row>
    <row r="975" ht="15.75" customHeight="1">
      <c r="J975" s="3"/>
      <c r="N975" s="22"/>
    </row>
    <row r="976" ht="15.75" customHeight="1">
      <c r="J976" s="3"/>
      <c r="N976" s="22"/>
    </row>
    <row r="977" ht="15.75" customHeight="1">
      <c r="J977" s="3"/>
      <c r="N977" s="22"/>
    </row>
    <row r="978" ht="15.75" customHeight="1">
      <c r="J978" s="3"/>
      <c r="N978" s="22"/>
    </row>
    <row r="979" ht="15.75" customHeight="1">
      <c r="J979" s="3"/>
      <c r="N979" s="22"/>
    </row>
    <row r="980" ht="15.75" customHeight="1">
      <c r="J980" s="3"/>
      <c r="N980" s="22"/>
    </row>
    <row r="981" ht="15.75" customHeight="1">
      <c r="J981" s="3"/>
      <c r="N981" s="22"/>
    </row>
    <row r="982" ht="15.75" customHeight="1">
      <c r="J982" s="3"/>
      <c r="N982" s="22"/>
    </row>
    <row r="983" ht="15.75" customHeight="1">
      <c r="J983" s="3"/>
      <c r="N983" s="22"/>
    </row>
    <row r="984" ht="15.75" customHeight="1">
      <c r="J984" s="3"/>
      <c r="N984" s="22"/>
    </row>
    <row r="985" ht="15.75" customHeight="1">
      <c r="J985" s="3"/>
      <c r="N985" s="22"/>
    </row>
    <row r="986" ht="15.75" customHeight="1">
      <c r="J986" s="3"/>
      <c r="N986" s="22"/>
    </row>
    <row r="987" ht="15.75" customHeight="1">
      <c r="J987" s="3"/>
      <c r="N987" s="22"/>
    </row>
    <row r="988" ht="15.75" customHeight="1">
      <c r="J988" s="3"/>
      <c r="N988" s="22"/>
    </row>
    <row r="989" ht="15.75" customHeight="1">
      <c r="J989" s="3"/>
      <c r="N989" s="22"/>
    </row>
    <row r="990" ht="15.75" customHeight="1">
      <c r="J990" s="3"/>
      <c r="N990" s="22"/>
    </row>
    <row r="991" ht="15.75" customHeight="1">
      <c r="J991" s="3"/>
      <c r="N991" s="22"/>
    </row>
    <row r="992" ht="15.75" customHeight="1">
      <c r="J992" s="3"/>
      <c r="N992" s="22"/>
    </row>
    <row r="993" ht="15.75" customHeight="1">
      <c r="J993" s="3"/>
      <c r="N993" s="22"/>
    </row>
    <row r="994" ht="15.75" customHeight="1">
      <c r="J994" s="3"/>
      <c r="N994" s="22"/>
    </row>
    <row r="995" ht="15.75" customHeight="1">
      <c r="J995" s="3"/>
      <c r="N995" s="22"/>
    </row>
    <row r="996" ht="15.75" customHeight="1">
      <c r="J996" s="3"/>
      <c r="N996" s="22"/>
    </row>
    <row r="997" ht="15.75" customHeight="1">
      <c r="J997" s="3"/>
      <c r="N997" s="22"/>
    </row>
    <row r="998" ht="15.75" customHeight="1">
      <c r="J998" s="3"/>
      <c r="N998" s="22"/>
    </row>
    <row r="999" ht="15.75" customHeight="1">
      <c r="J999" s="3"/>
      <c r="N999" s="22"/>
    </row>
    <row r="1000" ht="15.75" customHeight="1">
      <c r="J1000" s="3"/>
      <c r="N1000" s="22"/>
    </row>
    <row r="1001" ht="15.75" customHeight="1">
      <c r="J1001" s="3"/>
      <c r="N1001" s="22"/>
    </row>
    <row r="1002" ht="15.75" customHeight="1">
      <c r="J1002" s="3"/>
      <c r="N1002" s="22"/>
    </row>
    <row r="1003" ht="15.75" customHeight="1">
      <c r="J1003" s="3"/>
      <c r="N1003" s="22"/>
    </row>
    <row r="1004" ht="15.75" customHeight="1">
      <c r="J1004" s="3"/>
      <c r="N1004" s="22"/>
    </row>
  </sheetData>
  <autoFilter ref="$A$5:$J$259"/>
  <mergeCells count="1">
    <mergeCell ref="B2:K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CDDC"/>
    <pageSetUpPr/>
  </sheetPr>
  <sheetViews>
    <sheetView showGridLines="0" workbookViewId="0"/>
  </sheetViews>
  <sheetFormatPr customHeight="1" defaultColWidth="12.63" defaultRowHeight="15.0"/>
  <cols>
    <col customWidth="1" min="1" max="1" width="10.0"/>
    <col customWidth="1" min="2" max="2" width="28.63"/>
    <col customWidth="1" min="3" max="3" width="12.38"/>
    <col customWidth="1" min="4" max="26" width="10.0"/>
  </cols>
  <sheetData>
    <row r="1">
      <c r="A1" s="59"/>
      <c r="B1" s="59"/>
      <c r="C1" s="60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>
      <c r="A2" s="59"/>
      <c r="B2" s="59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>
      <c r="A3" s="59"/>
      <c r="B3" s="114" t="s">
        <v>0</v>
      </c>
      <c r="C3" s="115">
        <f>'Alimentos y Bebidas'!J67</f>
        <v>876978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>
      <c r="A4" s="59"/>
      <c r="B4" s="116" t="s">
        <v>431</v>
      </c>
      <c r="C4" s="117">
        <f>'Materiales de Oficina'!J37</f>
        <v>2488126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>
      <c r="A5" s="59"/>
      <c r="B5" s="116" t="s">
        <v>432</v>
      </c>
      <c r="C5" s="117">
        <f>'Materiales electricos y de Cons'!J40</f>
        <v>620624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>
      <c r="A6" s="59"/>
      <c r="B6" s="116" t="s">
        <v>433</v>
      </c>
      <c r="C6" s="117">
        <f>'Materiales, mantencion'!J259</f>
        <v>3030959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>
      <c r="A7" s="59"/>
      <c r="B7" s="59"/>
      <c r="C7" s="92">
        <f>SUM(C3:C6)</f>
        <v>7016687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>
      <c r="A8" s="59"/>
      <c r="B8" s="59"/>
      <c r="C8" s="60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>
      <c r="A9" s="59"/>
      <c r="B9" s="59"/>
      <c r="C9" s="60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>
      <c r="A10" s="59"/>
      <c r="B10" s="59"/>
      <c r="C10" s="60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>
      <c r="A11" s="59"/>
      <c r="B11" s="59"/>
      <c r="C11" s="60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>
      <c r="A12" s="59"/>
      <c r="B12" s="59"/>
      <c r="C12" s="60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>
      <c r="A13" s="59"/>
      <c r="B13" s="59"/>
      <c r="C13" s="60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>
      <c r="A14" s="59"/>
      <c r="B14" s="59"/>
      <c r="C14" s="60"/>
      <c r="D14" s="59"/>
      <c r="E14" s="59"/>
      <c r="F14" s="59"/>
      <c r="G14" s="59"/>
      <c r="H14" s="59"/>
      <c r="I14" s="59"/>
      <c r="J14" s="59"/>
      <c r="K14" s="9"/>
      <c r="L14" s="67"/>
      <c r="M14" s="11"/>
      <c r="N14" s="11"/>
      <c r="O14" s="10"/>
      <c r="P14" s="12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>
      <c r="A15" s="59"/>
      <c r="B15" s="59"/>
      <c r="C15" s="60"/>
      <c r="D15" s="59"/>
      <c r="E15" s="59"/>
      <c r="F15" s="59"/>
      <c r="G15" s="59"/>
      <c r="H15" s="59"/>
      <c r="I15" s="59"/>
      <c r="J15" s="59"/>
      <c r="K15" s="4"/>
      <c r="L15" s="22"/>
      <c r="M15" s="4"/>
      <c r="N15" s="4"/>
      <c r="O15" s="23"/>
      <c r="P15" s="3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>
      <c r="A16" s="59"/>
      <c r="B16" s="59"/>
      <c r="C16" s="60"/>
      <c r="D16" s="59"/>
      <c r="E16" s="59"/>
      <c r="F16" s="59"/>
      <c r="G16" s="59"/>
      <c r="H16" s="59"/>
      <c r="I16" s="59"/>
      <c r="J16" s="59"/>
      <c r="K16" s="100"/>
      <c r="L16" s="22"/>
      <c r="M16" s="101"/>
      <c r="N16" s="4"/>
      <c r="O16" s="102"/>
      <c r="P16" s="3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>
      <c r="A17" s="59"/>
      <c r="B17" s="59"/>
      <c r="C17" s="60"/>
      <c r="D17" s="59"/>
      <c r="E17" s="59"/>
      <c r="F17" s="59"/>
      <c r="G17" s="59"/>
      <c r="H17" s="59"/>
      <c r="I17" s="59"/>
      <c r="J17" s="59"/>
      <c r="K17" s="4"/>
      <c r="L17" s="22"/>
      <c r="M17" s="4"/>
      <c r="N17" s="4"/>
      <c r="O17" s="4"/>
      <c r="P17" s="3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>
      <c r="A18" s="59"/>
      <c r="B18" s="59"/>
      <c r="C18" s="60"/>
      <c r="D18" s="59"/>
      <c r="E18" s="59"/>
      <c r="F18" s="59"/>
      <c r="G18" s="59"/>
      <c r="H18" s="59"/>
      <c r="I18" s="59"/>
      <c r="J18" s="59"/>
      <c r="K18" s="4"/>
      <c r="L18" s="22"/>
      <c r="M18" s="4"/>
      <c r="N18" s="4"/>
      <c r="O18" s="23"/>
      <c r="P18" s="3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>
      <c r="A19" s="59"/>
      <c r="B19" s="59"/>
      <c r="C19" s="60"/>
      <c r="D19" s="59"/>
      <c r="E19" s="59"/>
      <c r="F19" s="59"/>
      <c r="G19" s="59"/>
      <c r="H19" s="59"/>
      <c r="I19" s="59"/>
      <c r="J19" s="59"/>
      <c r="K19" s="100"/>
      <c r="L19" s="22"/>
      <c r="M19" s="4"/>
      <c r="N19" s="4"/>
      <c r="O19" s="23"/>
      <c r="P19" s="3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>
      <c r="A20" s="59"/>
      <c r="B20" s="59"/>
      <c r="C20" s="60"/>
      <c r="D20" s="59"/>
      <c r="E20" s="59"/>
      <c r="F20" s="59"/>
      <c r="G20" s="59"/>
      <c r="H20" s="59"/>
      <c r="I20" s="59"/>
      <c r="J20" s="59"/>
      <c r="K20" s="4"/>
      <c r="L20" s="22"/>
      <c r="M20" s="4"/>
      <c r="N20" s="4"/>
      <c r="O20" s="23"/>
      <c r="P20" s="3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/>
      <c r="B21" s="59"/>
      <c r="C21" s="60"/>
      <c r="D21" s="59"/>
      <c r="E21" s="59"/>
      <c r="F21" s="59"/>
      <c r="G21" s="59"/>
      <c r="H21" s="59"/>
      <c r="I21" s="59"/>
      <c r="J21" s="59"/>
      <c r="K21" s="4"/>
      <c r="L21" s="22"/>
      <c r="M21" s="4"/>
      <c r="N21" s="4"/>
      <c r="O21" s="23"/>
      <c r="P21" s="3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/>
      <c r="B22" s="59"/>
      <c r="C22" s="60"/>
      <c r="D22" s="59"/>
      <c r="E22" s="59"/>
      <c r="F22" s="59"/>
      <c r="G22" s="59"/>
      <c r="H22" s="59"/>
      <c r="I22" s="59"/>
      <c r="J22" s="59"/>
      <c r="K22" s="100"/>
      <c r="L22" s="22"/>
      <c r="M22" s="4"/>
      <c r="N22" s="4"/>
      <c r="O22" s="23"/>
      <c r="P22" s="3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/>
      <c r="B23" s="59"/>
      <c r="C23" s="60"/>
      <c r="D23" s="59"/>
      <c r="E23" s="59"/>
      <c r="F23" s="59"/>
      <c r="G23" s="59"/>
      <c r="H23" s="59"/>
      <c r="I23" s="59"/>
      <c r="J23" s="59"/>
      <c r="K23" s="4"/>
      <c r="L23" s="22"/>
      <c r="M23" s="4"/>
      <c r="N23" s="4"/>
      <c r="O23" s="23"/>
      <c r="P23" s="3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/>
      <c r="B24" s="59"/>
      <c r="C24" s="60"/>
      <c r="D24" s="59"/>
      <c r="E24" s="59"/>
      <c r="F24" s="59"/>
      <c r="G24" s="59"/>
      <c r="H24" s="59"/>
      <c r="I24" s="59"/>
      <c r="J24" s="59"/>
      <c r="K24" s="4"/>
      <c r="L24" s="22"/>
      <c r="M24" s="4"/>
      <c r="N24" s="4"/>
      <c r="O24" s="23"/>
      <c r="P24" s="3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/>
      <c r="B25" s="59"/>
      <c r="C25" s="60"/>
      <c r="D25" s="59"/>
      <c r="E25" s="59"/>
      <c r="F25" s="59"/>
      <c r="G25" s="59"/>
      <c r="H25" s="59"/>
      <c r="I25" s="59"/>
      <c r="J25" s="59"/>
      <c r="K25" s="100"/>
      <c r="L25" s="22"/>
      <c r="M25" s="4"/>
      <c r="N25" s="4"/>
      <c r="O25" s="23"/>
      <c r="P25" s="3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/>
      <c r="B26" s="59"/>
      <c r="C26" s="60"/>
      <c r="D26" s="59"/>
      <c r="E26" s="59"/>
      <c r="F26" s="59"/>
      <c r="G26" s="59"/>
      <c r="H26" s="59"/>
      <c r="I26" s="59"/>
      <c r="J26" s="59"/>
      <c r="K26" s="4"/>
      <c r="L26" s="22"/>
      <c r="M26" s="4"/>
      <c r="N26" s="4"/>
      <c r="O26" s="23"/>
      <c r="P26" s="3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/>
      <c r="B27" s="59"/>
      <c r="C27" s="60"/>
      <c r="D27" s="59"/>
      <c r="E27" s="59"/>
      <c r="F27" s="59"/>
      <c r="G27" s="59"/>
      <c r="H27" s="59"/>
      <c r="I27" s="59"/>
      <c r="J27" s="59"/>
      <c r="K27" s="4"/>
      <c r="L27" s="22"/>
      <c r="M27" s="4"/>
      <c r="N27" s="4"/>
      <c r="O27" s="23"/>
      <c r="P27" s="3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/>
      <c r="B28" s="59"/>
      <c r="C28" s="60"/>
      <c r="D28" s="59"/>
      <c r="E28" s="59"/>
      <c r="F28" s="59"/>
      <c r="G28" s="59"/>
      <c r="H28" s="59"/>
      <c r="I28" s="59"/>
      <c r="J28" s="59"/>
      <c r="K28" s="100"/>
      <c r="L28" s="22"/>
      <c r="M28" s="4"/>
      <c r="N28" s="4"/>
      <c r="O28" s="23"/>
      <c r="P28" s="3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/>
      <c r="B29" s="59"/>
      <c r="C29" s="60"/>
      <c r="D29" s="59"/>
      <c r="E29" s="59"/>
      <c r="F29" s="59"/>
      <c r="G29" s="59"/>
      <c r="H29" s="59"/>
      <c r="I29" s="59"/>
      <c r="J29" s="59"/>
      <c r="K29" s="4"/>
      <c r="L29" s="22"/>
      <c r="M29" s="4"/>
      <c r="N29" s="4"/>
      <c r="O29" s="23"/>
      <c r="P29" s="3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/>
      <c r="B30" s="59"/>
      <c r="C30" s="60"/>
      <c r="D30" s="59"/>
      <c r="E30" s="59"/>
      <c r="F30" s="59"/>
      <c r="G30" s="59"/>
      <c r="H30" s="59"/>
      <c r="I30" s="59"/>
      <c r="J30" s="59"/>
      <c r="K30" s="4"/>
      <c r="L30" s="22"/>
      <c r="M30" s="4"/>
      <c r="N30" s="4"/>
      <c r="O30" s="23"/>
      <c r="P30" s="3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/>
      <c r="B31" s="59"/>
      <c r="C31" s="60"/>
      <c r="D31" s="59"/>
      <c r="E31" s="59"/>
      <c r="F31" s="59"/>
      <c r="G31" s="59"/>
      <c r="H31" s="59"/>
      <c r="I31" s="59"/>
      <c r="J31" s="59"/>
      <c r="K31" s="100"/>
      <c r="L31" s="22"/>
      <c r="M31" s="4"/>
      <c r="N31" s="4"/>
      <c r="O31" s="23"/>
      <c r="P31" s="3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/>
      <c r="B32" s="59"/>
      <c r="C32" s="60"/>
      <c r="D32" s="59"/>
      <c r="E32" s="59"/>
      <c r="F32" s="59"/>
      <c r="G32" s="59"/>
      <c r="H32" s="59"/>
      <c r="I32" s="59"/>
      <c r="J32" s="59"/>
      <c r="K32" s="4"/>
      <c r="L32" s="22"/>
      <c r="M32" s="4"/>
      <c r="N32" s="4"/>
      <c r="O32" s="23"/>
      <c r="P32" s="3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/>
      <c r="B33" s="59"/>
      <c r="C33" s="60"/>
      <c r="D33" s="59"/>
      <c r="E33" s="59"/>
      <c r="F33" s="59"/>
      <c r="G33" s="59"/>
      <c r="H33" s="59"/>
      <c r="I33" s="59"/>
      <c r="J33" s="59"/>
      <c r="K33" s="4"/>
      <c r="L33" s="22"/>
      <c r="M33" s="4"/>
      <c r="N33" s="4"/>
      <c r="O33" s="23"/>
      <c r="P33" s="3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/>
      <c r="B34" s="59"/>
      <c r="C34" s="60"/>
      <c r="D34" s="59"/>
      <c r="E34" s="59"/>
      <c r="F34" s="59"/>
      <c r="G34" s="59"/>
      <c r="H34" s="59"/>
      <c r="I34" s="59"/>
      <c r="J34" s="59"/>
      <c r="K34" s="100"/>
      <c r="L34" s="22"/>
      <c r="M34" s="4"/>
      <c r="N34" s="4"/>
      <c r="O34" s="23"/>
      <c r="P34" s="3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/>
      <c r="B35" s="59"/>
      <c r="C35" s="60"/>
      <c r="D35" s="59"/>
      <c r="E35" s="59"/>
      <c r="F35" s="59"/>
      <c r="G35" s="59"/>
      <c r="H35" s="59"/>
      <c r="I35" s="59"/>
      <c r="J35" s="59"/>
      <c r="K35" s="4"/>
      <c r="L35" s="22"/>
      <c r="M35" s="4"/>
      <c r="N35" s="4"/>
      <c r="O35" s="23"/>
      <c r="P35" s="3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/>
      <c r="B36" s="59"/>
      <c r="C36" s="60"/>
      <c r="D36" s="59"/>
      <c r="E36" s="59"/>
      <c r="F36" s="59"/>
      <c r="G36" s="59"/>
      <c r="H36" s="59"/>
      <c r="I36" s="59"/>
      <c r="J36" s="59"/>
      <c r="K36" s="4"/>
      <c r="L36" s="22"/>
      <c r="M36" s="4"/>
      <c r="N36" s="4"/>
      <c r="O36" s="23"/>
      <c r="P36" s="3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/>
      <c r="B37" s="59"/>
      <c r="C37" s="60"/>
      <c r="D37" s="59"/>
      <c r="E37" s="59"/>
      <c r="F37" s="59"/>
      <c r="G37" s="59"/>
      <c r="H37" s="59"/>
      <c r="I37" s="59"/>
      <c r="J37" s="59"/>
      <c r="K37" s="100"/>
      <c r="L37" s="22"/>
      <c r="M37" s="4"/>
      <c r="N37" s="4"/>
      <c r="O37" s="23"/>
      <c r="P37" s="3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/>
      <c r="B38" s="59"/>
      <c r="C38" s="60"/>
      <c r="D38" s="59"/>
      <c r="E38" s="59"/>
      <c r="F38" s="59"/>
      <c r="G38" s="59"/>
      <c r="H38" s="59"/>
      <c r="I38" s="59"/>
      <c r="J38" s="59"/>
      <c r="K38" s="4"/>
      <c r="L38" s="22"/>
      <c r="M38" s="4"/>
      <c r="N38" s="4"/>
      <c r="O38" s="23"/>
      <c r="P38" s="3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/>
      <c r="B39" s="59"/>
      <c r="C39" s="60"/>
      <c r="D39" s="59"/>
      <c r="E39" s="59"/>
      <c r="F39" s="59"/>
      <c r="G39" s="59"/>
      <c r="H39" s="59"/>
      <c r="I39" s="59"/>
      <c r="J39" s="59"/>
      <c r="K39" s="4"/>
      <c r="L39" s="22"/>
      <c r="M39" s="4"/>
      <c r="N39" s="4"/>
      <c r="O39" s="23"/>
      <c r="P39" s="3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/>
      <c r="B40" s="59"/>
      <c r="C40" s="60"/>
      <c r="D40" s="59"/>
      <c r="E40" s="59"/>
      <c r="F40" s="59"/>
      <c r="G40" s="59"/>
      <c r="H40" s="59"/>
      <c r="I40" s="59"/>
      <c r="J40" s="59"/>
      <c r="K40" s="100"/>
      <c r="L40" s="22"/>
      <c r="M40" s="4"/>
      <c r="N40" s="4"/>
      <c r="O40" s="23"/>
      <c r="P40" s="3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/>
      <c r="B41" s="59"/>
      <c r="C41" s="60"/>
      <c r="D41" s="59"/>
      <c r="E41" s="59"/>
      <c r="F41" s="59"/>
      <c r="G41" s="59"/>
      <c r="H41" s="59"/>
      <c r="I41" s="59"/>
      <c r="J41" s="59"/>
      <c r="K41" s="4"/>
      <c r="L41" s="22"/>
      <c r="M41" s="4"/>
      <c r="N41" s="4"/>
      <c r="O41" s="23"/>
      <c r="P41" s="3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/>
      <c r="B42" s="59"/>
      <c r="C42" s="60"/>
      <c r="D42" s="59"/>
      <c r="E42" s="59"/>
      <c r="F42" s="59"/>
      <c r="G42" s="59"/>
      <c r="H42" s="59"/>
      <c r="I42" s="59"/>
      <c r="J42" s="59"/>
      <c r="K42" s="4"/>
      <c r="L42" s="22"/>
      <c r="M42" s="4"/>
      <c r="N42" s="4"/>
      <c r="O42" s="23"/>
      <c r="P42" s="3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/>
      <c r="B43" s="59"/>
      <c r="C43" s="60"/>
      <c r="D43" s="59"/>
      <c r="E43" s="59"/>
      <c r="F43" s="59"/>
      <c r="G43" s="59"/>
      <c r="H43" s="59"/>
      <c r="I43" s="59"/>
      <c r="J43" s="59"/>
      <c r="K43" s="100"/>
      <c r="L43" s="22"/>
      <c r="M43" s="4"/>
      <c r="N43" s="4"/>
      <c r="O43" s="23"/>
      <c r="P43" s="3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/>
      <c r="B44" s="59"/>
      <c r="C44" s="60"/>
      <c r="D44" s="59"/>
      <c r="E44" s="59"/>
      <c r="F44" s="59"/>
      <c r="G44" s="59"/>
      <c r="H44" s="59"/>
      <c r="I44" s="59"/>
      <c r="J44" s="59"/>
      <c r="K44" s="4"/>
      <c r="L44" s="22"/>
      <c r="M44" s="4"/>
      <c r="N44" s="4"/>
      <c r="O44" s="23"/>
      <c r="P44" s="3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/>
      <c r="B45" s="59"/>
      <c r="C45" s="60"/>
      <c r="D45" s="59"/>
      <c r="E45" s="59"/>
      <c r="F45" s="59"/>
      <c r="G45" s="59"/>
      <c r="H45" s="59"/>
      <c r="I45" s="59"/>
      <c r="J45" s="59"/>
      <c r="K45" s="4"/>
      <c r="L45" s="22"/>
      <c r="M45" s="4"/>
      <c r="N45" s="4"/>
      <c r="O45" s="23"/>
      <c r="P45" s="3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/>
      <c r="B46" s="59"/>
      <c r="C46" s="60"/>
      <c r="D46" s="59"/>
      <c r="E46" s="59"/>
      <c r="F46" s="59"/>
      <c r="G46" s="59"/>
      <c r="H46" s="59"/>
      <c r="I46" s="59"/>
      <c r="J46" s="59"/>
      <c r="K46" s="100"/>
      <c r="L46" s="22"/>
      <c r="M46" s="4"/>
      <c r="N46" s="4"/>
      <c r="O46" s="23"/>
      <c r="P46" s="3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/>
      <c r="B47" s="59"/>
      <c r="C47" s="60"/>
      <c r="D47" s="59"/>
      <c r="E47" s="59"/>
      <c r="F47" s="59"/>
      <c r="G47" s="59"/>
      <c r="H47" s="59"/>
      <c r="I47" s="59"/>
      <c r="J47" s="59"/>
      <c r="K47" s="4"/>
      <c r="L47" s="22"/>
      <c r="M47" s="4"/>
      <c r="N47" s="4"/>
      <c r="O47" s="23"/>
      <c r="P47" s="3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/>
      <c r="B48" s="59"/>
      <c r="C48" s="60"/>
      <c r="D48" s="59"/>
      <c r="E48" s="59"/>
      <c r="F48" s="59"/>
      <c r="G48" s="59"/>
      <c r="H48" s="59"/>
      <c r="I48" s="59"/>
      <c r="J48" s="59"/>
      <c r="K48" s="4"/>
      <c r="L48" s="22"/>
      <c r="M48" s="4"/>
      <c r="N48" s="4"/>
      <c r="O48" s="23"/>
      <c r="P48" s="3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/>
      <c r="B49" s="59"/>
      <c r="C49" s="60"/>
      <c r="D49" s="59"/>
      <c r="E49" s="59"/>
      <c r="F49" s="59"/>
      <c r="G49" s="59"/>
      <c r="H49" s="59"/>
      <c r="I49" s="59"/>
      <c r="J49" s="59"/>
      <c r="K49" s="4"/>
      <c r="L49" s="22"/>
      <c r="M49" s="4"/>
      <c r="N49" s="4"/>
      <c r="O49" s="107"/>
      <c r="P49" s="108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/>
      <c r="B50" s="59"/>
      <c r="C50" s="60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/>
      <c r="B51" s="59"/>
      <c r="C51" s="6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/>
      <c r="B52" s="59"/>
      <c r="C52" s="6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/>
      <c r="B53" s="59"/>
      <c r="C53" s="6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/>
      <c r="B54" s="59"/>
      <c r="C54" s="6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/>
      <c r="B55" s="59"/>
      <c r="C55" s="6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/>
      <c r="B56" s="59"/>
      <c r="C56" s="6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/>
      <c r="B57" s="59"/>
      <c r="C57" s="6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/>
      <c r="B58" s="59"/>
      <c r="C58" s="60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/>
      <c r="B59" s="59"/>
      <c r="C59" s="60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/>
      <c r="B60" s="59"/>
      <c r="C60" s="60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/>
      <c r="B61" s="59"/>
      <c r="C61" s="60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/>
      <c r="B62" s="59"/>
      <c r="C62" s="60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/>
      <c r="B63" s="59"/>
      <c r="C63" s="60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/>
      <c r="B64" s="59"/>
      <c r="C64" s="60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/>
      <c r="B65" s="59"/>
      <c r="C65" s="60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/>
      <c r="B66" s="59"/>
      <c r="C66" s="60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/>
      <c r="B67" s="59"/>
      <c r="C67" s="60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/>
      <c r="B68" s="59"/>
      <c r="C68" s="60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/>
      <c r="B69" s="59"/>
      <c r="C69" s="60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/>
      <c r="B70" s="59"/>
      <c r="C70" s="6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/>
      <c r="B71" s="59"/>
      <c r="C71" s="60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/>
      <c r="B72" s="59"/>
      <c r="C72" s="60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/>
      <c r="B73" s="59"/>
      <c r="C73" s="60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/>
      <c r="B74" s="59"/>
      <c r="C74" s="60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/>
      <c r="B75" s="59"/>
      <c r="C75" s="60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/>
      <c r="B76" s="59"/>
      <c r="C76" s="60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/>
      <c r="B77" s="59"/>
      <c r="C77" s="60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/>
      <c r="B78" s="59"/>
      <c r="C78" s="60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/>
      <c r="B79" s="59"/>
      <c r="C79" s="60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/>
      <c r="B80" s="59"/>
      <c r="C80" s="60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/>
      <c r="B81" s="59"/>
      <c r="C81" s="60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/>
      <c r="B82" s="59"/>
      <c r="C82" s="60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/>
      <c r="B83" s="59"/>
      <c r="C83" s="60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/>
      <c r="B84" s="59"/>
      <c r="C84" s="60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/>
      <c r="B85" s="59"/>
      <c r="C85" s="60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/>
      <c r="B86" s="59"/>
      <c r="C86" s="60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/>
      <c r="B87" s="59"/>
      <c r="C87" s="60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/>
      <c r="B88" s="59"/>
      <c r="C88" s="6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/>
      <c r="B89" s="59"/>
      <c r="C89" s="60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/>
      <c r="B90" s="59"/>
      <c r="C90" s="60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/>
      <c r="B91" s="59"/>
      <c r="C91" s="60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/>
      <c r="B92" s="59"/>
      <c r="C92" s="60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/>
      <c r="B93" s="59"/>
      <c r="C93" s="60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/>
      <c r="B94" s="59"/>
      <c r="C94" s="60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/>
      <c r="B95" s="59"/>
      <c r="C95" s="60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/>
      <c r="B96" s="59"/>
      <c r="C96" s="60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/>
      <c r="B97" s="59"/>
      <c r="C97" s="60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/>
      <c r="B98" s="59"/>
      <c r="C98" s="60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/>
      <c r="B99" s="59"/>
      <c r="C99" s="60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/>
      <c r="B100" s="59"/>
      <c r="C100" s="60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/>
      <c r="B101" s="59"/>
      <c r="C101" s="60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/>
      <c r="B102" s="59"/>
      <c r="C102" s="60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/>
      <c r="B103" s="59"/>
      <c r="C103" s="60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/>
      <c r="B104" s="59"/>
      <c r="C104" s="60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/>
      <c r="B105" s="59"/>
      <c r="C105" s="60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/>
      <c r="B106" s="59"/>
      <c r="C106" s="60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/>
      <c r="B107" s="59"/>
      <c r="C107" s="60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/>
      <c r="B108" s="59"/>
      <c r="C108" s="60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60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60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60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60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6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60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60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60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60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60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60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60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60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60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60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60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60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60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60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60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60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60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60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60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60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60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60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60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60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60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60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60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60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60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60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60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60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60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60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60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60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60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60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60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60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60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60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60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60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60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60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60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60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60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60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60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60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60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60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60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60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60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60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60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60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60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60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60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60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60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60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60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60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60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60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60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60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60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60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60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60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60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60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60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60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60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60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60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60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60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60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60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60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60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60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60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60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60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60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60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60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60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60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60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60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60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60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60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60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60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60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60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60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60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60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60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60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60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60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60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60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60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60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60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60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60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60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60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60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60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60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60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60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60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60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60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60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60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60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60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60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60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60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60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60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60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60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60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60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60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60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60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60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60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60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60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60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60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60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60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60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60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60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60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60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60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60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60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60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60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60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60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60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60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60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60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60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60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60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60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60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60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60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60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60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60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60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60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60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60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60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60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60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60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60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60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60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60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60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60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60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60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60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60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60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60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60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60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60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60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60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60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60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60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60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60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60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60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60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60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60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60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60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60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60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60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60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60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60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60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60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60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60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60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60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60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60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60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60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60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60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60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60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60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60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60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60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60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60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60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60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60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60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60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60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60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60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60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60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60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60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60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60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60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60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60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60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60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60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60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60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60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60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60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60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60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60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60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60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60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60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60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60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60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60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60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60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60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60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60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60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60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60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60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60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60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60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60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60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60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60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60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60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60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60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60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60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60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60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60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60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60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60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60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60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60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60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60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60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60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60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60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60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60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60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60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60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60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60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60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60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60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60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60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60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60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60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60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60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60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60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60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60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60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60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60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60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60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60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60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60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60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60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60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60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60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60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60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60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60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60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60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60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60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60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60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60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60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60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60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60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60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60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60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60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60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60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60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60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60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60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60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60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60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60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60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60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60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60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60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60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60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60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60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60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60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60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60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60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60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60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60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60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60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60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60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60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60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60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60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60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60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60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60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60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60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60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60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60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60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60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60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60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60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60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60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60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60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60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60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60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60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60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60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60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60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60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60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60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60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60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60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60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60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60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60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60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60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60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60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60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60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60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60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60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60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60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60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60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60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60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60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60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60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60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60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60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60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60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60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60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60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60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60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60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60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60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60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60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60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60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60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60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60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60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60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60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60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60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60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60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60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60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60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60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60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60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60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60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60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60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60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60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60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60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60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60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60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60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60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60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60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60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60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60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60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60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60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60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60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60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60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60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60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60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60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60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60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60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60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60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60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60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60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60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60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60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60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60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60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60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60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60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60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60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60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60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60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60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60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60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60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60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60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60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60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60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60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60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60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60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60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60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60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60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60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60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60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60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60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60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60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60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60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60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60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60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60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60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60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60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60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60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60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60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60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60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60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60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60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60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60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60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60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60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60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60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60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60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60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60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60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60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60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60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60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60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60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60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60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60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60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60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60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60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60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60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60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60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60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60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60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60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60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60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60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60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60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60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60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60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60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60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60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60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60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60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60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60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60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60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60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60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60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60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60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60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60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60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60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60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60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60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60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60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60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60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60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60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60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60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60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60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60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60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60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60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60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60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60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60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60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60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60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60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60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60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60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60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60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60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60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60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60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60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60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60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60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60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60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60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60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60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60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60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60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60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60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60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60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60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60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60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60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60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60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60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60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60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60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60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60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60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60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60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60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60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60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60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60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60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60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60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60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60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60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60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60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60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60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60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60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60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60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60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60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60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60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60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60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60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60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60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60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60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60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60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60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60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60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60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60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60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60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60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60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60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60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60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60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60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60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60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60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60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60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60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60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60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60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60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60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60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60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60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60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60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60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60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60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60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60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60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60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60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60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60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60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60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60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60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60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60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60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60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60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60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60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60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60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60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60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60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60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60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60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60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60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60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60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60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60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60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60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60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60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60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60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60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60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60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60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60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60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60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60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60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60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60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60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60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60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60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60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60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60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60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60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60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60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60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60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60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60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60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60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60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60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60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60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60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60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60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60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60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60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60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60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60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60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60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60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60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60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60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60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60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60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60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60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60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60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60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60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60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60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60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60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60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60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60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60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60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60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60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60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60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60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60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60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60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60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2017-07-04T15:13:24Z</dcterms:created>
  <dc:creator>Informatica</dc:creator>
</cp:coreProperties>
</file>