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urveyWebsite\"/>
    </mc:Choice>
  </mc:AlternateContent>
  <xr:revisionPtr revIDLastSave="0" documentId="13_ncr:1_{50BCF41F-144F-4F47-8F08-810501E4F18A}" xr6:coauthVersionLast="41" xr6:coauthVersionMax="41" xr10:uidLastSave="{00000000-0000-0000-0000-000000000000}"/>
  <bookViews>
    <workbookView xWindow="-120" yWindow="-120" windowWidth="29040" windowHeight="15840" xr2:uid="{52EE32D8-2C83-7943-AA24-796411A079B9}"/>
  </bookViews>
  <sheets>
    <sheet name="2CWK50MarkSheet" sheetId="2" r:id="rId1"/>
  </sheets>
  <definedNames>
    <definedName name="_xlnm.Print_Area" localSheetId="0">'2CWK50MarkSheet'!$B$1:$T$34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2" l="1"/>
  <c r="C33" i="2"/>
  <c r="H30" i="2"/>
  <c r="G30" i="2"/>
  <c r="D28" i="2"/>
  <c r="C28" i="2"/>
  <c r="H24" i="2"/>
  <c r="G24" i="2"/>
  <c r="D21" i="2"/>
  <c r="C21" i="2"/>
  <c r="T19" i="2"/>
  <c r="S19" i="2"/>
  <c r="H17" i="2"/>
  <c r="G17" i="2"/>
  <c r="L16" i="2"/>
  <c r="K16" i="2"/>
  <c r="P15" i="2"/>
  <c r="O15" i="2"/>
  <c r="T14" i="2"/>
  <c r="S14" i="2"/>
  <c r="S34" i="2" s="1"/>
  <c r="D14" i="2"/>
  <c r="C14" i="2"/>
  <c r="H10" i="2"/>
  <c r="G10" i="2"/>
  <c r="P9" i="2"/>
  <c r="O9" i="2"/>
  <c r="T8" i="2"/>
  <c r="S8" i="2"/>
  <c r="L8" i="2"/>
  <c r="K8" i="2"/>
  <c r="G34" i="2" l="1"/>
  <c r="C34" i="2"/>
  <c r="O34" i="2"/>
  <c r="K34" i="2"/>
  <c r="T2" i="2" l="1"/>
</calcChain>
</file>

<file path=xl/sharedStrings.xml><?xml version="1.0" encoding="utf-8"?>
<sst xmlns="http://schemas.openxmlformats.org/spreadsheetml/2006/main" count="105" uniqueCount="72">
  <si>
    <t>First name</t>
  </si>
  <si>
    <t>Surname</t>
  </si>
  <si>
    <t>Email address</t>
  </si>
  <si>
    <t>DOB</t>
  </si>
  <si>
    <t>Telephone</t>
  </si>
  <si>
    <t>New Account Features</t>
  </si>
  <si>
    <t>Login successful</t>
  </si>
  <si>
    <t>Username</t>
  </si>
  <si>
    <t>Password</t>
  </si>
  <si>
    <t>Client Validation</t>
  </si>
  <si>
    <t>Server Validation</t>
  </si>
  <si>
    <t>Admin Account</t>
  </si>
  <si>
    <t>Tools available</t>
  </si>
  <si>
    <t>Manage users</t>
  </si>
  <si>
    <t>Update account details</t>
  </si>
  <si>
    <t>Mark</t>
  </si>
  <si>
    <t>User Accounts</t>
  </si>
  <si>
    <t>Manage surveys</t>
  </si>
  <si>
    <t>Chosen Site 1</t>
  </si>
  <si>
    <t>Chosen Site 2</t>
  </si>
  <si>
    <t>Overall Analysis</t>
  </si>
  <si>
    <t>Chosen Site 3</t>
  </si>
  <si>
    <t>Layout/presentation of surveys</t>
  </si>
  <si>
    <t>Ease of use</t>
  </si>
  <si>
    <t>Question types</t>
  </si>
  <si>
    <t>Analysis tools</t>
  </si>
  <si>
    <t>Depth of critical analysis</t>
  </si>
  <si>
    <t>Images where appropriate</t>
  </si>
  <si>
    <t>Quality of writing</t>
  </si>
  <si>
    <t>Section Total</t>
  </si>
  <si>
    <t>Overall conclusions</t>
  </si>
  <si>
    <t>Survey Management</t>
  </si>
  <si>
    <t>3 types of question in form</t>
  </si>
  <si>
    <t>5 questions in a survey form</t>
  </si>
  <si>
    <t>Database table(s) working</t>
  </si>
  <si>
    <t>Client validation</t>
  </si>
  <si>
    <t>Server validation</t>
  </si>
  <si>
    <t>Set survey details (title, etc.)</t>
  </si>
  <si>
    <t>Setup survey questions</t>
  </si>
  <si>
    <t>Other advanced features</t>
  </si>
  <si>
    <t>Survey Results</t>
  </si>
  <si>
    <t>Simple Survey</t>
  </si>
  <si>
    <t>Simple Results</t>
  </si>
  <si>
    <t>Display all responses in a table</t>
  </si>
  <si>
    <t>Export responses to CSV or XLS</t>
  </si>
  <si>
    <t>Static Graphs and Charts</t>
  </si>
  <si>
    <t>Interactive Graphs and Charts</t>
  </si>
  <si>
    <t>Custom and Complex Surveys</t>
  </si>
  <si>
    <t>Create custom survey</t>
  </si>
  <si>
    <t>Graphs and Data Manipulation</t>
  </si>
  <si>
    <t>Account set-up/login process</t>
  </si>
  <si>
    <t>Code Quality</t>
  </si>
  <si>
    <t>Comments added</t>
  </si>
  <si>
    <t>Comments meaningful</t>
  </si>
  <si>
    <t>Coding Style</t>
  </si>
  <si>
    <t>Indentation</t>
  </si>
  <si>
    <t>Consistency</t>
  </si>
  <si>
    <t>File naming</t>
  </si>
  <si>
    <t>Use of PHP</t>
  </si>
  <si>
    <t>Commenting</t>
  </si>
  <si>
    <t>Site visually attractive</t>
  </si>
  <si>
    <t>Useful README included</t>
  </si>
  <si>
    <t>Advanced PHP features</t>
  </si>
  <si>
    <t>Own functions</t>
  </si>
  <si>
    <t>Suitable data structures</t>
  </si>
  <si>
    <t>/</t>
  </si>
  <si>
    <t>Analysis and Design</t>
  </si>
  <si>
    <t>Show total # respondents</t>
  </si>
  <si>
    <t>Show # question respondents</t>
  </si>
  <si>
    <t>Summarize question responses</t>
  </si>
  <si>
    <t>Web Design and Development (6G5Z2107) - 2CWK50 The PHP-focused assessment - Mark Sheet</t>
  </si>
  <si>
    <t>Overall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</si>
</sst>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4" fillId="5" borderId="2" xfId="0" applyFont="1" applyFill="1" applyBorder="1"/>
    <xf numFmtId="0" fontId="6" fillId="5" borderId="2" xfId="0" applyFont="1" applyFill="1" applyBorder="1"/>
    <xf numFmtId="0" fontId="4" fillId="6" borderId="0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3" fillId="6" borderId="0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4" borderId="0" xfId="0" applyFont="1" applyFill="1" applyBorder="1"/>
    <xf numFmtId="0" fontId="6" fillId="4" borderId="0" xfId="0" applyFont="1" applyFill="1" applyBorder="1"/>
    <xf numFmtId="0" fontId="4" fillId="3" borderId="2" xfId="0" applyFont="1" applyFill="1" applyBorder="1"/>
    <xf numFmtId="0" fontId="6" fillId="3" borderId="2" xfId="0" applyFont="1" applyFill="1" applyBorder="1"/>
    <xf numFmtId="0" fontId="5" fillId="6" borderId="0" xfId="0" applyFont="1" applyFill="1" applyBorder="1"/>
    <xf numFmtId="0" fontId="3" fillId="4" borderId="0" xfId="0" applyFont="1" applyFill="1" applyBorder="1"/>
    <xf numFmtId="0" fontId="4" fillId="2" borderId="2" xfId="0" applyFont="1" applyFill="1" applyBorder="1"/>
    <xf numFmtId="0" fontId="6" fillId="2" borderId="2" xfId="0" applyFont="1" applyFill="1" applyBorder="1"/>
    <xf numFmtId="0" fontId="5" fillId="4" borderId="0" xfId="0" applyFont="1" applyFill="1" applyBorder="1"/>
    <xf numFmtId="0" fontId="6" fillId="6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3" fillId="5" borderId="0" xfId="0" applyFont="1" applyFill="1" applyBorder="1"/>
    <xf numFmtId="0" fontId="4" fillId="3" borderId="0" xfId="0" applyFont="1" applyFill="1" applyBorder="1"/>
    <xf numFmtId="0" fontId="6" fillId="5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9" fillId="0" borderId="0" xfId="0" applyFont="1"/>
    <xf numFmtId="0" fontId="8" fillId="2" borderId="1" xfId="0" applyFont="1" applyFill="1" applyBorder="1"/>
    <xf numFmtId="0" fontId="10" fillId="2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8" fillId="5" borderId="1" xfId="0" applyFont="1" applyFill="1" applyBorder="1"/>
    <xf numFmtId="0" fontId="10" fillId="5" borderId="1" xfId="0" applyFont="1" applyFill="1" applyBorder="1"/>
    <xf numFmtId="0" fontId="8" fillId="6" borderId="1" xfId="0" applyFont="1" applyFill="1" applyBorder="1"/>
    <xf numFmtId="0" fontId="10" fillId="6" borderId="1" xfId="0" applyFont="1" applyFill="1" applyBorder="1"/>
    <xf numFmtId="0" fontId="8" fillId="4" borderId="1" xfId="0" applyFont="1" applyFill="1" applyBorder="1"/>
    <xf numFmtId="0" fontId="10" fillId="4" borderId="1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3" fillId="2" borderId="7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4" fillId="2" borderId="7" xfId="0" applyFont="1" applyFill="1" applyBorder="1"/>
    <xf numFmtId="0" fontId="9" fillId="2" borderId="11" xfId="0" applyFont="1" applyFill="1" applyBorder="1"/>
    <xf numFmtId="0" fontId="4" fillId="3" borderId="7" xfId="0" applyFont="1" applyFill="1" applyBorder="1"/>
    <xf numFmtId="0" fontId="3" fillId="3" borderId="7" xfId="0" applyFont="1" applyFill="1" applyBorder="1"/>
    <xf numFmtId="0" fontId="9" fillId="3" borderId="11" xfId="0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0" fontId="9" fillId="5" borderId="11" xfId="0" applyFont="1" applyFill="1" applyBorder="1"/>
    <xf numFmtId="0" fontId="3" fillId="6" borderId="7" xfId="0" applyFont="1" applyFill="1" applyBorder="1"/>
    <xf numFmtId="0" fontId="4" fillId="6" borderId="7" xfId="0" applyFont="1" applyFill="1" applyBorder="1"/>
    <xf numFmtId="0" fontId="9" fillId="6" borderId="11" xfId="0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0" fontId="9" fillId="4" borderId="11" xfId="0" applyFont="1" applyFill="1" applyBorder="1"/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left"/>
    </xf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left"/>
    </xf>
    <xf numFmtId="0" fontId="1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left"/>
    </xf>
    <xf numFmtId="0" fontId="1" fillId="6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 applyAlignment="1">
      <alignment horizontal="left"/>
    </xf>
    <xf numFmtId="0" fontId="1" fillId="4" borderId="4" xfId="0" applyFont="1" applyFill="1" applyBorder="1"/>
    <xf numFmtId="0" fontId="2" fillId="4" borderId="5" xfId="0" applyFont="1" applyFill="1" applyBorder="1"/>
    <xf numFmtId="0" fontId="1" fillId="2" borderId="4" xfId="0" applyFont="1" applyFill="1" applyBorder="1"/>
    <xf numFmtId="0" fontId="2" fillId="4" borderId="6" xfId="0" applyFont="1" applyFill="1" applyBorder="1" applyAlignment="1">
      <alignment horizontal="left"/>
    </xf>
    <xf numFmtId="0" fontId="11" fillId="0" borderId="0" xfId="0" applyFont="1"/>
    <xf numFmtId="0" fontId="5" fillId="7" borderId="0" xfId="0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0" fontId="4" fillId="7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2" fillId="8" borderId="0" xfId="0" applyFont="1" applyFill="1" applyAlignment="1">
      <alignment horizontal="left"/>
    </xf>
    <xf numFmtId="0" fontId="13" fillId="8" borderId="0" xfId="0" applyFont="1" applyFill="1"/>
    <xf numFmtId="0" fontId="13" fillId="8" borderId="0" xfId="0" applyFont="1" applyFill="1" applyAlignment="1">
      <alignment horizontal="left"/>
    </xf>
    <xf numFmtId="0" fontId="12" fillId="8" borderId="0" xfId="0" applyFont="1" applyFill="1"/>
    <xf numFmtId="0" fontId="13" fillId="8" borderId="0" xfId="0" applyFont="1" applyFill="1" applyAlignment="1">
      <alignment horizontal="right"/>
    </xf>
    <xf numFmtId="1" fontId="13" fillId="8" borderId="0" xfId="0" applyNumberFormat="1" applyFont="1" applyFill="1" applyAlignment="1">
      <alignment horizontal="right"/>
    </xf>
    <xf numFmtId="0" fontId="1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FF7"/>
      <color rgb="FFE7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698-690B-3A40-BEDF-CBDB6B797896}">
  <sheetPr>
    <pageSetUpPr fitToPage="1"/>
  </sheetPr>
  <dimension ref="A1:T34"/>
  <sheetViews>
    <sheetView tabSelected="1" zoomScale="120" zoomScaleNormal="120" workbookViewId="0">
      <selection activeCell="J27" sqref="J27"/>
    </sheetView>
  </sheetViews>
  <sheetFormatPr defaultColWidth="10.875" defaultRowHeight="12.75" x14ac:dyDescent="0.2"/>
  <cols>
    <col min="1" max="1" width="1.875" style="2" customWidth="1"/>
    <col min="2" max="2" width="19.125" style="2" bestFit="1" customWidth="1"/>
    <col min="3" max="3" width="5.125" style="2" bestFit="1" customWidth="1"/>
    <col min="4" max="4" width="3.5" style="67" bestFit="1" customWidth="1"/>
    <col min="5" max="5" width="1.875" style="2" customWidth="1"/>
    <col min="6" max="6" width="25.375" style="2" bestFit="1" customWidth="1"/>
    <col min="7" max="7" width="5.125" style="2" bestFit="1" customWidth="1"/>
    <col min="8" max="8" width="3.5" style="67" bestFit="1" customWidth="1"/>
    <col min="9" max="9" width="1.875" style="2" customWidth="1"/>
    <col min="10" max="10" width="23.125" style="2" bestFit="1" customWidth="1"/>
    <col min="11" max="11" width="5.125" style="2" bestFit="1" customWidth="1"/>
    <col min="12" max="12" width="3.5" style="67" bestFit="1" customWidth="1"/>
    <col min="13" max="13" width="1.875" style="2" customWidth="1"/>
    <col min="14" max="14" width="27" style="2" bestFit="1" customWidth="1"/>
    <col min="15" max="15" width="5.125" style="2" bestFit="1" customWidth="1"/>
    <col min="16" max="16" width="3.5" style="67" bestFit="1" customWidth="1"/>
    <col min="17" max="17" width="1.875" style="2" customWidth="1"/>
    <col min="18" max="18" width="20.875" style="2" bestFit="1" customWidth="1"/>
    <col min="19" max="19" width="4.375" style="2" customWidth="1"/>
    <col min="20" max="20" width="7.5" style="67" customWidth="1"/>
    <col min="21" max="16384" width="10.875" style="2"/>
  </cols>
  <sheetData>
    <row r="1" spans="1:20" s="95" customFormat="1" ht="26.25" x14ac:dyDescent="0.4">
      <c r="A1" s="102" t="s">
        <v>70</v>
      </c>
      <c r="B1" s="102"/>
      <c r="C1" s="102"/>
      <c r="D1" s="103"/>
      <c r="E1" s="102"/>
      <c r="F1" s="102"/>
      <c r="G1" s="102"/>
      <c r="H1" s="103"/>
      <c r="I1" s="102"/>
      <c r="J1" s="102"/>
      <c r="K1" s="102"/>
      <c r="L1" s="103"/>
      <c r="M1" s="102"/>
      <c r="N1" s="102"/>
      <c r="O1" s="102"/>
      <c r="P1" s="103"/>
      <c r="Q1" s="102"/>
      <c r="R1" s="102"/>
      <c r="S1" s="102"/>
      <c r="T1" s="103"/>
    </row>
    <row r="2" spans="1:20" s="107" customFormat="1" ht="26.1" customHeight="1" thickBot="1" x14ac:dyDescent="0.45">
      <c r="A2" s="104"/>
      <c r="B2" s="104"/>
      <c r="C2" s="104"/>
      <c r="D2" s="101"/>
      <c r="E2" s="104"/>
      <c r="F2" s="104"/>
      <c r="G2" s="104"/>
      <c r="H2" s="101"/>
      <c r="I2" s="104"/>
      <c r="J2" s="104"/>
      <c r="K2" s="104"/>
      <c r="L2" s="101"/>
      <c r="M2" s="104"/>
      <c r="N2" s="104"/>
      <c r="O2" s="104"/>
      <c r="P2" s="101"/>
      <c r="Q2" s="104"/>
      <c r="R2" s="103"/>
      <c r="S2" s="105" t="s">
        <v>71</v>
      </c>
      <c r="T2" s="106">
        <f>SUM(C34,G34,K34,O34,S34)</f>
        <v>18</v>
      </c>
    </row>
    <row r="3" spans="1:20" s="1" customFormat="1" ht="18.75" thickBot="1" x14ac:dyDescent="0.3">
      <c r="A3" s="93" t="s">
        <v>16</v>
      </c>
      <c r="B3" s="80"/>
      <c r="C3" s="80"/>
      <c r="D3" s="81"/>
      <c r="E3" s="82" t="s">
        <v>66</v>
      </c>
      <c r="F3" s="83"/>
      <c r="G3" s="83"/>
      <c r="H3" s="84"/>
      <c r="I3" s="85" t="s">
        <v>31</v>
      </c>
      <c r="J3" s="86"/>
      <c r="K3" s="86"/>
      <c r="L3" s="87"/>
      <c r="M3" s="88" t="s">
        <v>40</v>
      </c>
      <c r="N3" s="89"/>
      <c r="O3" s="89"/>
      <c r="P3" s="90"/>
      <c r="Q3" s="91" t="s">
        <v>51</v>
      </c>
      <c r="R3" s="92"/>
      <c r="S3" s="92"/>
      <c r="T3" s="94"/>
    </row>
    <row r="4" spans="1:20" x14ac:dyDescent="0.2">
      <c r="A4" s="41" t="s">
        <v>5</v>
      </c>
      <c r="B4" s="42"/>
      <c r="C4" s="43" t="s">
        <v>15</v>
      </c>
      <c r="D4" s="58" t="s">
        <v>65</v>
      </c>
      <c r="E4" s="47" t="s">
        <v>18</v>
      </c>
      <c r="F4" s="24"/>
      <c r="G4" s="26" t="s">
        <v>15</v>
      </c>
      <c r="H4" s="63" t="s">
        <v>65</v>
      </c>
      <c r="I4" s="49" t="s">
        <v>41</v>
      </c>
      <c r="J4" s="21"/>
      <c r="K4" s="23" t="s">
        <v>15</v>
      </c>
      <c r="L4" s="68" t="s">
        <v>65</v>
      </c>
      <c r="M4" s="52" t="s">
        <v>42</v>
      </c>
      <c r="N4" s="5"/>
      <c r="O4" s="8" t="s">
        <v>15</v>
      </c>
      <c r="P4" s="72" t="s">
        <v>65</v>
      </c>
      <c r="Q4" s="55" t="s">
        <v>59</v>
      </c>
      <c r="R4" s="11"/>
      <c r="S4" s="16" t="s">
        <v>15</v>
      </c>
      <c r="T4" s="76" t="s">
        <v>65</v>
      </c>
    </row>
    <row r="5" spans="1:20" x14ac:dyDescent="0.2">
      <c r="A5" s="41"/>
      <c r="B5" s="42" t="s">
        <v>7</v>
      </c>
      <c r="C5" s="96">
        <v>1</v>
      </c>
      <c r="D5" s="59">
        <v>1</v>
      </c>
      <c r="E5" s="47"/>
      <c r="F5" s="24" t="s">
        <v>22</v>
      </c>
      <c r="G5" s="96"/>
      <c r="H5" s="64">
        <v>1</v>
      </c>
      <c r="I5" s="49"/>
      <c r="J5" s="21" t="s">
        <v>34</v>
      </c>
      <c r="K5" s="96"/>
      <c r="L5" s="69">
        <v>2</v>
      </c>
      <c r="M5" s="52"/>
      <c r="N5" s="5" t="s">
        <v>67</v>
      </c>
      <c r="O5" s="96"/>
      <c r="P5" s="73">
        <v>1</v>
      </c>
      <c r="Q5" s="55"/>
      <c r="R5" s="11" t="s">
        <v>52</v>
      </c>
      <c r="S5" s="96"/>
      <c r="T5" s="77">
        <v>1</v>
      </c>
    </row>
    <row r="6" spans="1:20" x14ac:dyDescent="0.2">
      <c r="A6" s="41"/>
      <c r="B6" s="42" t="s">
        <v>8</v>
      </c>
      <c r="C6" s="96">
        <v>1</v>
      </c>
      <c r="D6" s="59">
        <v>1</v>
      </c>
      <c r="E6" s="47"/>
      <c r="F6" s="24" t="s">
        <v>23</v>
      </c>
      <c r="G6" s="96"/>
      <c r="H6" s="64">
        <v>1</v>
      </c>
      <c r="I6" s="49"/>
      <c r="J6" s="21" t="s">
        <v>32</v>
      </c>
      <c r="K6" s="96"/>
      <c r="L6" s="69">
        <v>3</v>
      </c>
      <c r="M6" s="52"/>
      <c r="N6" s="5" t="s">
        <v>68</v>
      </c>
      <c r="O6" s="96"/>
      <c r="P6" s="73">
        <v>1</v>
      </c>
      <c r="Q6" s="55"/>
      <c r="R6" s="11" t="s">
        <v>53</v>
      </c>
      <c r="S6" s="96"/>
      <c r="T6" s="77">
        <v>1</v>
      </c>
    </row>
    <row r="7" spans="1:20" x14ac:dyDescent="0.2">
      <c r="A7" s="44"/>
      <c r="B7" s="42" t="s">
        <v>0</v>
      </c>
      <c r="C7" s="96">
        <v>1</v>
      </c>
      <c r="D7" s="59">
        <v>1</v>
      </c>
      <c r="E7" s="46"/>
      <c r="F7" s="24" t="s">
        <v>50</v>
      </c>
      <c r="G7" s="96"/>
      <c r="H7" s="64">
        <v>1</v>
      </c>
      <c r="I7" s="50"/>
      <c r="J7" s="21" t="s">
        <v>33</v>
      </c>
      <c r="K7" s="96"/>
      <c r="L7" s="69">
        <v>5</v>
      </c>
      <c r="M7" s="53"/>
      <c r="N7" s="5" t="s">
        <v>43</v>
      </c>
      <c r="O7" s="96"/>
      <c r="P7" s="73">
        <v>4</v>
      </c>
      <c r="Q7" s="56"/>
      <c r="R7" s="11" t="s">
        <v>61</v>
      </c>
      <c r="S7" s="100"/>
      <c r="T7" s="77">
        <v>1</v>
      </c>
    </row>
    <row r="8" spans="1:20" x14ac:dyDescent="0.2">
      <c r="A8" s="44"/>
      <c r="B8" s="42" t="s">
        <v>1</v>
      </c>
      <c r="C8" s="96">
        <v>1</v>
      </c>
      <c r="D8" s="59">
        <v>1</v>
      </c>
      <c r="E8" s="46"/>
      <c r="F8" s="24" t="s">
        <v>24</v>
      </c>
      <c r="G8" s="96"/>
      <c r="H8" s="64">
        <v>1</v>
      </c>
      <c r="I8" s="50"/>
      <c r="J8" s="3"/>
      <c r="K8" s="4">
        <f>SUM(K5:K7)</f>
        <v>0</v>
      </c>
      <c r="L8" s="70">
        <f>SUM(L5:L7)</f>
        <v>10</v>
      </c>
      <c r="M8" s="53"/>
      <c r="N8" s="5" t="s">
        <v>69</v>
      </c>
      <c r="O8" s="99"/>
      <c r="P8" s="73">
        <v>4</v>
      </c>
      <c r="Q8" s="56"/>
      <c r="R8" s="6"/>
      <c r="S8" s="7">
        <f>SUM(S5:S7)</f>
        <v>0</v>
      </c>
      <c r="T8" s="78">
        <f>SUM(T5:T7)</f>
        <v>3</v>
      </c>
    </row>
    <row r="9" spans="1:20" x14ac:dyDescent="0.2">
      <c r="A9" s="44"/>
      <c r="B9" s="42" t="s">
        <v>2</v>
      </c>
      <c r="C9" s="96">
        <v>1</v>
      </c>
      <c r="D9" s="59">
        <v>1</v>
      </c>
      <c r="E9" s="46"/>
      <c r="F9" s="24" t="s">
        <v>25</v>
      </c>
      <c r="G9" s="96"/>
      <c r="H9" s="64">
        <v>1</v>
      </c>
      <c r="I9" s="49" t="s">
        <v>47</v>
      </c>
      <c r="J9" s="21"/>
      <c r="K9" s="22"/>
      <c r="L9" s="69"/>
      <c r="M9" s="52"/>
      <c r="N9" s="9"/>
      <c r="O9" s="10">
        <f>SUM(O5:O8)</f>
        <v>0</v>
      </c>
      <c r="P9" s="74">
        <f>SUM(P5:P8)</f>
        <v>10</v>
      </c>
      <c r="Q9" s="55" t="s">
        <v>54</v>
      </c>
      <c r="R9" s="11"/>
      <c r="S9" s="12"/>
      <c r="T9" s="77"/>
    </row>
    <row r="10" spans="1:20" x14ac:dyDescent="0.2">
      <c r="A10" s="44"/>
      <c r="B10" s="42" t="s">
        <v>3</v>
      </c>
      <c r="C10" s="96">
        <v>1</v>
      </c>
      <c r="D10" s="59">
        <v>1</v>
      </c>
      <c r="E10" s="46"/>
      <c r="F10" s="13"/>
      <c r="G10" s="14">
        <f>SUM(G5:G9)</f>
        <v>0</v>
      </c>
      <c r="H10" s="65">
        <f>SUM(H5:H9)</f>
        <v>5</v>
      </c>
      <c r="I10" s="50"/>
      <c r="J10" s="21" t="s">
        <v>48</v>
      </c>
      <c r="K10" s="96"/>
      <c r="L10" s="69">
        <v>1</v>
      </c>
      <c r="M10" s="52" t="s">
        <v>49</v>
      </c>
      <c r="N10" s="5"/>
      <c r="O10" s="15"/>
      <c r="P10" s="73"/>
      <c r="Q10" s="55"/>
      <c r="R10" s="11" t="s">
        <v>55</v>
      </c>
      <c r="S10" s="98"/>
      <c r="T10" s="77">
        <v>1</v>
      </c>
    </row>
    <row r="11" spans="1:20" x14ac:dyDescent="0.2">
      <c r="A11" s="44"/>
      <c r="B11" s="42" t="s">
        <v>4</v>
      </c>
      <c r="C11" s="96">
        <v>1</v>
      </c>
      <c r="D11" s="59">
        <v>1</v>
      </c>
      <c r="E11" s="47" t="s">
        <v>19</v>
      </c>
      <c r="F11" s="24"/>
      <c r="G11" s="26"/>
      <c r="H11" s="63"/>
      <c r="I11" s="50"/>
      <c r="J11" s="21" t="s">
        <v>37</v>
      </c>
      <c r="K11" s="96"/>
      <c r="L11" s="69">
        <v>1</v>
      </c>
      <c r="M11" s="53"/>
      <c r="N11" s="5" t="s">
        <v>45</v>
      </c>
      <c r="O11" s="96"/>
      <c r="P11" s="73">
        <v>2</v>
      </c>
      <c r="Q11" s="55"/>
      <c r="R11" s="11" t="s">
        <v>56</v>
      </c>
      <c r="S11" s="96"/>
      <c r="T11" s="77">
        <v>1</v>
      </c>
    </row>
    <row r="12" spans="1:20" x14ac:dyDescent="0.2">
      <c r="A12" s="44"/>
      <c r="B12" s="42" t="s">
        <v>6</v>
      </c>
      <c r="C12" s="96">
        <v>1</v>
      </c>
      <c r="D12" s="59">
        <v>1</v>
      </c>
      <c r="E12" s="47"/>
      <c r="F12" s="24" t="s">
        <v>22</v>
      </c>
      <c r="G12" s="96"/>
      <c r="H12" s="64">
        <v>1</v>
      </c>
      <c r="I12" s="50"/>
      <c r="J12" s="21" t="s">
        <v>38</v>
      </c>
      <c r="K12" s="96"/>
      <c r="L12" s="69">
        <v>1</v>
      </c>
      <c r="M12" s="53"/>
      <c r="N12" s="5" t="s">
        <v>46</v>
      </c>
      <c r="O12" s="96"/>
      <c r="P12" s="73">
        <v>2</v>
      </c>
      <c r="Q12" s="56"/>
      <c r="R12" s="11" t="s">
        <v>57</v>
      </c>
      <c r="S12" s="96"/>
      <c r="T12" s="77">
        <v>1</v>
      </c>
    </row>
    <row r="13" spans="1:20" x14ac:dyDescent="0.2">
      <c r="A13" s="44"/>
      <c r="B13" s="42" t="s">
        <v>14</v>
      </c>
      <c r="C13" s="96"/>
      <c r="D13" s="59">
        <v>2</v>
      </c>
      <c r="E13" s="47"/>
      <c r="F13" s="24" t="s">
        <v>23</v>
      </c>
      <c r="G13" s="96"/>
      <c r="H13" s="64">
        <v>1</v>
      </c>
      <c r="I13" s="50"/>
      <c r="J13" s="21" t="s">
        <v>35</v>
      </c>
      <c r="K13" s="98"/>
      <c r="L13" s="69">
        <v>1</v>
      </c>
      <c r="M13" s="53"/>
      <c r="N13" s="5" t="s">
        <v>44</v>
      </c>
      <c r="O13" s="98"/>
      <c r="P13" s="73">
        <v>1</v>
      </c>
      <c r="Q13" s="56"/>
      <c r="R13" s="11" t="s">
        <v>60</v>
      </c>
      <c r="S13" s="96"/>
      <c r="T13" s="77">
        <v>1</v>
      </c>
    </row>
    <row r="14" spans="1:20" x14ac:dyDescent="0.2">
      <c r="A14" s="44"/>
      <c r="B14" s="17"/>
      <c r="C14" s="18">
        <f>SUM(C5:C13)</f>
        <v>8</v>
      </c>
      <c r="D14" s="60">
        <f>SUM(D5:D13)</f>
        <v>10</v>
      </c>
      <c r="E14" s="46"/>
      <c r="F14" s="24" t="s">
        <v>50</v>
      </c>
      <c r="G14" s="96"/>
      <c r="H14" s="64">
        <v>1</v>
      </c>
      <c r="I14" s="50"/>
      <c r="J14" s="21" t="s">
        <v>36</v>
      </c>
      <c r="K14" s="98"/>
      <c r="L14" s="69">
        <v>1</v>
      </c>
      <c r="M14" s="53"/>
      <c r="N14" s="5" t="s">
        <v>39</v>
      </c>
      <c r="O14" s="98"/>
      <c r="P14" s="73">
        <v>5</v>
      </c>
      <c r="Q14" s="56"/>
      <c r="R14" s="6"/>
      <c r="S14" s="7">
        <f>SUM(S10:S13)</f>
        <v>0</v>
      </c>
      <c r="T14" s="78">
        <f>SUM(T10:T13)</f>
        <v>4</v>
      </c>
    </row>
    <row r="15" spans="1:20" x14ac:dyDescent="0.2">
      <c r="A15" s="41" t="s">
        <v>9</v>
      </c>
      <c r="B15" s="42"/>
      <c r="C15" s="42"/>
      <c r="D15" s="59"/>
      <c r="E15" s="46"/>
      <c r="F15" s="24" t="s">
        <v>24</v>
      </c>
      <c r="G15" s="96"/>
      <c r="H15" s="64">
        <v>1</v>
      </c>
      <c r="I15" s="49"/>
      <c r="J15" s="21" t="s">
        <v>39</v>
      </c>
      <c r="K15" s="98"/>
      <c r="L15" s="69">
        <v>5</v>
      </c>
      <c r="M15" s="52"/>
      <c r="N15" s="9"/>
      <c r="O15" s="10">
        <f>SUM(O11:O14)</f>
        <v>0</v>
      </c>
      <c r="P15" s="74">
        <f>SUM(P10:P14)</f>
        <v>10</v>
      </c>
      <c r="Q15" s="55" t="s">
        <v>58</v>
      </c>
      <c r="R15" s="11"/>
      <c r="S15" s="19"/>
      <c r="T15" s="76"/>
    </row>
    <row r="16" spans="1:20" x14ac:dyDescent="0.2">
      <c r="A16" s="44"/>
      <c r="B16" s="42" t="s">
        <v>0</v>
      </c>
      <c r="C16" s="96">
        <v>1</v>
      </c>
      <c r="D16" s="59">
        <v>1</v>
      </c>
      <c r="E16" s="46"/>
      <c r="F16" s="24" t="s">
        <v>25</v>
      </c>
      <c r="G16" s="96"/>
      <c r="H16" s="64">
        <v>1</v>
      </c>
      <c r="I16" s="50"/>
      <c r="J16" s="3"/>
      <c r="K16" s="4">
        <f>SUM(K10:K15)</f>
        <v>0</v>
      </c>
      <c r="L16" s="70">
        <f>SUM(L10:L15)</f>
        <v>10</v>
      </c>
      <c r="M16" s="53"/>
      <c r="N16" s="5"/>
      <c r="O16" s="20"/>
      <c r="P16" s="72"/>
      <c r="Q16" s="56"/>
      <c r="R16" s="11" t="s">
        <v>62</v>
      </c>
      <c r="S16" s="99"/>
      <c r="T16" s="77">
        <v>1</v>
      </c>
    </row>
    <row r="17" spans="1:20" x14ac:dyDescent="0.2">
      <c r="A17" s="44"/>
      <c r="B17" s="42" t="s">
        <v>1</v>
      </c>
      <c r="C17" s="96">
        <v>1</v>
      </c>
      <c r="D17" s="59">
        <v>1</v>
      </c>
      <c r="E17" s="46"/>
      <c r="F17" s="13"/>
      <c r="G17" s="14">
        <f>SUM(G12:G16)</f>
        <v>0</v>
      </c>
      <c r="H17" s="65">
        <f>SUM(H12:H16)</f>
        <v>5</v>
      </c>
      <c r="I17" s="50"/>
      <c r="J17" s="21"/>
      <c r="K17" s="22"/>
      <c r="L17" s="69"/>
      <c r="M17" s="53"/>
      <c r="N17" s="5"/>
      <c r="O17" s="15"/>
      <c r="P17" s="73"/>
      <c r="Q17" s="56"/>
      <c r="R17" s="11" t="s">
        <v>63</v>
      </c>
      <c r="S17" s="96"/>
      <c r="T17" s="77">
        <v>1</v>
      </c>
    </row>
    <row r="18" spans="1:20" x14ac:dyDescent="0.2">
      <c r="A18" s="44"/>
      <c r="B18" s="42" t="s">
        <v>2</v>
      </c>
      <c r="C18" s="96">
        <v>1</v>
      </c>
      <c r="D18" s="59">
        <v>1</v>
      </c>
      <c r="E18" s="47" t="s">
        <v>21</v>
      </c>
      <c r="F18" s="24"/>
      <c r="G18" s="26"/>
      <c r="H18" s="63"/>
      <c r="I18" s="50"/>
      <c r="J18" s="21"/>
      <c r="K18" s="22"/>
      <c r="L18" s="69"/>
      <c r="M18" s="53"/>
      <c r="N18" s="5"/>
      <c r="O18" s="15"/>
      <c r="P18" s="73"/>
      <c r="Q18" s="56"/>
      <c r="R18" s="11" t="s">
        <v>64</v>
      </c>
      <c r="S18" s="96"/>
      <c r="T18" s="77">
        <v>1</v>
      </c>
    </row>
    <row r="19" spans="1:20" x14ac:dyDescent="0.2">
      <c r="A19" s="44"/>
      <c r="B19" s="42" t="s">
        <v>3</v>
      </c>
      <c r="C19" s="96">
        <v>1</v>
      </c>
      <c r="D19" s="59">
        <v>1</v>
      </c>
      <c r="E19" s="47"/>
      <c r="F19" s="24" t="s">
        <v>22</v>
      </c>
      <c r="G19" s="96"/>
      <c r="H19" s="64">
        <v>1</v>
      </c>
      <c r="I19" s="50"/>
      <c r="J19" s="21"/>
      <c r="K19" s="22"/>
      <c r="L19" s="69"/>
      <c r="M19" s="53"/>
      <c r="N19" s="5"/>
      <c r="O19" s="15"/>
      <c r="P19" s="73"/>
      <c r="Q19" s="56"/>
      <c r="R19" s="6"/>
      <c r="S19" s="7">
        <f>SUM(S16:S18)</f>
        <v>0</v>
      </c>
      <c r="T19" s="78">
        <f>SUM(T15:T18)</f>
        <v>3</v>
      </c>
    </row>
    <row r="20" spans="1:20" x14ac:dyDescent="0.2">
      <c r="A20" s="44"/>
      <c r="B20" s="42" t="s">
        <v>4</v>
      </c>
      <c r="C20" s="96">
        <v>1</v>
      </c>
      <c r="D20" s="59">
        <v>1</v>
      </c>
      <c r="E20" s="47"/>
      <c r="F20" s="24" t="s">
        <v>23</v>
      </c>
      <c r="G20" s="96"/>
      <c r="H20" s="64">
        <v>1</v>
      </c>
      <c r="I20" s="50"/>
      <c r="J20" s="21"/>
      <c r="K20" s="22"/>
      <c r="L20" s="69"/>
      <c r="M20" s="53"/>
      <c r="N20" s="5"/>
      <c r="O20" s="15"/>
      <c r="P20" s="73"/>
      <c r="Q20" s="56"/>
      <c r="R20" s="11"/>
      <c r="S20" s="19"/>
      <c r="T20" s="77"/>
    </row>
    <row r="21" spans="1:20" x14ac:dyDescent="0.2">
      <c r="A21" s="44"/>
      <c r="B21" s="17"/>
      <c r="C21" s="18">
        <f>SUM(C16:C20)</f>
        <v>5</v>
      </c>
      <c r="D21" s="60">
        <f>SUM(D16:D20)</f>
        <v>5</v>
      </c>
      <c r="E21" s="46"/>
      <c r="F21" s="24" t="s">
        <v>50</v>
      </c>
      <c r="G21" s="96"/>
      <c r="H21" s="64">
        <v>1</v>
      </c>
      <c r="I21" s="50"/>
      <c r="J21" s="21"/>
      <c r="K21" s="21"/>
      <c r="L21" s="69"/>
      <c r="M21" s="53"/>
      <c r="N21" s="5"/>
      <c r="O21" s="5"/>
      <c r="P21" s="73"/>
      <c r="Q21" s="56"/>
      <c r="R21" s="11"/>
      <c r="S21" s="11"/>
      <c r="T21" s="77"/>
    </row>
    <row r="22" spans="1:20" x14ac:dyDescent="0.2">
      <c r="A22" s="41" t="s">
        <v>10</v>
      </c>
      <c r="B22" s="42"/>
      <c r="C22" s="42"/>
      <c r="D22" s="59"/>
      <c r="E22" s="46"/>
      <c r="F22" s="24" t="s">
        <v>24</v>
      </c>
      <c r="G22" s="96"/>
      <c r="H22" s="64">
        <v>1</v>
      </c>
      <c r="I22" s="49"/>
      <c r="J22" s="21"/>
      <c r="K22" s="21"/>
      <c r="L22" s="69"/>
      <c r="M22" s="52"/>
      <c r="N22" s="5"/>
      <c r="O22" s="5"/>
      <c r="P22" s="73"/>
      <c r="Q22" s="55"/>
      <c r="R22" s="11"/>
      <c r="S22" s="11"/>
      <c r="T22" s="77"/>
    </row>
    <row r="23" spans="1:20" x14ac:dyDescent="0.2">
      <c r="A23" s="44"/>
      <c r="B23" s="42" t="s">
        <v>0</v>
      </c>
      <c r="C23" s="96">
        <v>1</v>
      </c>
      <c r="D23" s="59">
        <v>1</v>
      </c>
      <c r="E23" s="46"/>
      <c r="F23" s="24" t="s">
        <v>25</v>
      </c>
      <c r="G23" s="96"/>
      <c r="H23" s="64">
        <v>1</v>
      </c>
      <c r="I23" s="50"/>
      <c r="J23" s="21"/>
      <c r="K23" s="22"/>
      <c r="L23" s="69"/>
      <c r="M23" s="53"/>
      <c r="N23" s="5"/>
      <c r="O23" s="15"/>
      <c r="P23" s="73"/>
      <c r="Q23" s="56"/>
      <c r="R23" s="11"/>
      <c r="S23" s="19"/>
      <c r="T23" s="77"/>
    </row>
    <row r="24" spans="1:20" x14ac:dyDescent="0.2">
      <c r="A24" s="44"/>
      <c r="B24" s="42" t="s">
        <v>1</v>
      </c>
      <c r="C24" s="96">
        <v>1</v>
      </c>
      <c r="D24" s="59">
        <v>1</v>
      </c>
      <c r="E24" s="46"/>
      <c r="F24" s="13"/>
      <c r="G24" s="14">
        <f>SUM(G19:G23)</f>
        <v>0</v>
      </c>
      <c r="H24" s="65">
        <f>SUM(H19:H23)</f>
        <v>5</v>
      </c>
      <c r="I24" s="50"/>
      <c r="J24" s="21"/>
      <c r="K24" s="22"/>
      <c r="L24" s="69"/>
      <c r="M24" s="53"/>
      <c r="N24" s="5"/>
      <c r="O24" s="15"/>
      <c r="P24" s="73"/>
      <c r="Q24" s="56"/>
      <c r="R24" s="11"/>
      <c r="S24" s="19"/>
      <c r="T24" s="77"/>
    </row>
    <row r="25" spans="1:20" x14ac:dyDescent="0.2">
      <c r="A25" s="44"/>
      <c r="B25" s="42" t="s">
        <v>2</v>
      </c>
      <c r="C25" s="96">
        <v>1</v>
      </c>
      <c r="D25" s="59">
        <v>1</v>
      </c>
      <c r="E25" s="47" t="s">
        <v>20</v>
      </c>
      <c r="F25" s="24"/>
      <c r="G25" s="27"/>
      <c r="H25" s="64"/>
      <c r="I25" s="50"/>
      <c r="J25" s="21"/>
      <c r="K25" s="22"/>
      <c r="L25" s="69"/>
      <c r="M25" s="53"/>
      <c r="N25" s="5"/>
      <c r="O25" s="15"/>
      <c r="P25" s="73"/>
      <c r="Q25" s="56"/>
      <c r="R25" s="11"/>
      <c r="S25" s="19"/>
      <c r="T25" s="77"/>
    </row>
    <row r="26" spans="1:20" x14ac:dyDescent="0.2">
      <c r="A26" s="44"/>
      <c r="B26" s="42" t="s">
        <v>3</v>
      </c>
      <c r="C26" s="96">
        <v>1</v>
      </c>
      <c r="D26" s="59">
        <v>1</v>
      </c>
      <c r="E26" s="46"/>
      <c r="F26" s="24" t="s">
        <v>28</v>
      </c>
      <c r="G26" s="96"/>
      <c r="H26" s="64">
        <v>3</v>
      </c>
      <c r="I26" s="50"/>
      <c r="J26" s="21"/>
      <c r="K26" s="22"/>
      <c r="L26" s="69"/>
      <c r="M26" s="53"/>
      <c r="N26" s="5"/>
      <c r="O26" s="15"/>
      <c r="P26" s="73"/>
      <c r="Q26" s="56"/>
      <c r="R26" s="11"/>
      <c r="S26" s="19"/>
      <c r="T26" s="77"/>
    </row>
    <row r="27" spans="1:20" x14ac:dyDescent="0.2">
      <c r="A27" s="44"/>
      <c r="B27" s="42" t="s">
        <v>4</v>
      </c>
      <c r="C27" s="96">
        <v>1</v>
      </c>
      <c r="D27" s="59">
        <v>1</v>
      </c>
      <c r="E27" s="46"/>
      <c r="F27" s="24" t="s">
        <v>26</v>
      </c>
      <c r="G27" s="97"/>
      <c r="H27" s="64">
        <v>3</v>
      </c>
      <c r="I27" s="50"/>
      <c r="J27" s="21"/>
      <c r="K27" s="22"/>
      <c r="L27" s="69"/>
      <c r="M27" s="53"/>
      <c r="N27" s="5"/>
      <c r="O27" s="15"/>
      <c r="P27" s="73"/>
      <c r="Q27" s="56"/>
      <c r="R27" s="11"/>
      <c r="S27" s="19"/>
      <c r="T27" s="77"/>
    </row>
    <row r="28" spans="1:20" x14ac:dyDescent="0.2">
      <c r="A28" s="44"/>
      <c r="B28" s="17"/>
      <c r="C28" s="18">
        <f>SUM(C23:C27)</f>
        <v>5</v>
      </c>
      <c r="D28" s="60">
        <f>SUM(D23:D27)</f>
        <v>5</v>
      </c>
      <c r="E28" s="46"/>
      <c r="F28" s="24" t="s">
        <v>30</v>
      </c>
      <c r="G28" s="98"/>
      <c r="H28" s="64">
        <v>3</v>
      </c>
      <c r="I28" s="50"/>
      <c r="J28" s="21"/>
      <c r="K28" s="25"/>
      <c r="L28" s="68"/>
      <c r="M28" s="53"/>
      <c r="N28" s="5"/>
      <c r="O28" s="20"/>
      <c r="P28" s="72"/>
      <c r="Q28" s="56"/>
      <c r="R28" s="11"/>
      <c r="S28" s="12"/>
      <c r="T28" s="76"/>
    </row>
    <row r="29" spans="1:20" x14ac:dyDescent="0.2">
      <c r="A29" s="41" t="s">
        <v>11</v>
      </c>
      <c r="B29" s="42"/>
      <c r="C29" s="42"/>
      <c r="D29" s="59"/>
      <c r="E29" s="47"/>
      <c r="F29" s="24" t="s">
        <v>27</v>
      </c>
      <c r="G29" s="98"/>
      <c r="H29" s="64">
        <v>1</v>
      </c>
      <c r="I29" s="49"/>
      <c r="J29" s="21"/>
      <c r="K29" s="21"/>
      <c r="L29" s="69"/>
      <c r="M29" s="52"/>
      <c r="N29" s="5"/>
      <c r="O29" s="5"/>
      <c r="P29" s="73"/>
      <c r="Q29" s="55"/>
      <c r="R29" s="11"/>
      <c r="S29" s="11"/>
      <c r="T29" s="77"/>
    </row>
    <row r="30" spans="1:20" x14ac:dyDescent="0.2">
      <c r="A30" s="44"/>
      <c r="B30" s="42" t="s">
        <v>12</v>
      </c>
      <c r="C30" s="96"/>
      <c r="D30" s="59">
        <v>1</v>
      </c>
      <c r="E30" s="46"/>
      <c r="F30" s="13"/>
      <c r="G30" s="14">
        <f>SUM(G26:G29)</f>
        <v>0</v>
      </c>
      <c r="H30" s="65">
        <f>SUM(H26:H29)</f>
        <v>10</v>
      </c>
      <c r="I30" s="50"/>
      <c r="J30" s="21"/>
      <c r="K30" s="22"/>
      <c r="L30" s="69"/>
      <c r="M30" s="53"/>
      <c r="N30" s="5"/>
      <c r="O30" s="15"/>
      <c r="P30" s="73"/>
      <c r="Q30" s="56"/>
      <c r="R30" s="11"/>
      <c r="S30" s="19"/>
      <c r="T30" s="77"/>
    </row>
    <row r="31" spans="1:20" x14ac:dyDescent="0.2">
      <c r="A31" s="44"/>
      <c r="B31" s="42" t="s">
        <v>13</v>
      </c>
      <c r="C31" s="96"/>
      <c r="D31" s="59">
        <v>2</v>
      </c>
      <c r="E31" s="46"/>
      <c r="F31" s="24"/>
      <c r="G31" s="27"/>
      <c r="H31" s="64"/>
      <c r="I31" s="50"/>
      <c r="J31" s="21"/>
      <c r="K31" s="22"/>
      <c r="L31" s="69"/>
      <c r="M31" s="53"/>
      <c r="N31" s="5"/>
      <c r="O31" s="15"/>
      <c r="P31" s="73"/>
      <c r="Q31" s="56"/>
      <c r="R31" s="11"/>
      <c r="S31" s="19"/>
      <c r="T31" s="77"/>
    </row>
    <row r="32" spans="1:20" x14ac:dyDescent="0.2">
      <c r="A32" s="44"/>
      <c r="B32" s="42" t="s">
        <v>17</v>
      </c>
      <c r="C32" s="96"/>
      <c r="D32" s="59">
        <v>2</v>
      </c>
      <c r="E32" s="46"/>
      <c r="F32" s="24"/>
      <c r="G32" s="27"/>
      <c r="H32" s="64"/>
      <c r="I32" s="50"/>
      <c r="J32" s="21"/>
      <c r="K32" s="22"/>
      <c r="L32" s="69"/>
      <c r="M32" s="53"/>
      <c r="N32" s="5"/>
      <c r="O32" s="15"/>
      <c r="P32" s="73"/>
      <c r="Q32" s="56"/>
      <c r="R32" s="11"/>
      <c r="S32" s="19"/>
      <c r="T32" s="77"/>
    </row>
    <row r="33" spans="1:20" x14ac:dyDescent="0.2">
      <c r="A33" s="44"/>
      <c r="B33" s="39"/>
      <c r="C33" s="40">
        <f>SUM(C30:C32)</f>
        <v>0</v>
      </c>
      <c r="D33" s="61">
        <f>SUM(D30:D32)</f>
        <v>5</v>
      </c>
      <c r="E33" s="46"/>
      <c r="F33" s="24"/>
      <c r="G33" s="24"/>
      <c r="H33" s="64"/>
      <c r="I33" s="50"/>
      <c r="J33" s="21"/>
      <c r="K33" s="22"/>
      <c r="L33" s="68"/>
      <c r="M33" s="53"/>
      <c r="N33" s="5"/>
      <c r="O33" s="15"/>
      <c r="P33" s="72"/>
      <c r="Q33" s="56"/>
      <c r="R33" s="11"/>
      <c r="S33" s="19"/>
      <c r="T33" s="76"/>
    </row>
    <row r="34" spans="1:20" s="28" customFormat="1" ht="16.5" thickBot="1" x14ac:dyDescent="0.3">
      <c r="A34" s="45"/>
      <c r="B34" s="29" t="s">
        <v>29</v>
      </c>
      <c r="C34" s="30">
        <f>SUM(C14,C21,C28,C33)</f>
        <v>18</v>
      </c>
      <c r="D34" s="62">
        <v>25</v>
      </c>
      <c r="E34" s="48"/>
      <c r="F34" s="31" t="s">
        <v>29</v>
      </c>
      <c r="G34" s="32">
        <f>SUM(G10,G17,G24,G30)</f>
        <v>0</v>
      </c>
      <c r="H34" s="66">
        <v>25</v>
      </c>
      <c r="I34" s="51"/>
      <c r="J34" s="33" t="s">
        <v>29</v>
      </c>
      <c r="K34" s="34">
        <f>SUM(K8,K16)</f>
        <v>0</v>
      </c>
      <c r="L34" s="71">
        <v>20</v>
      </c>
      <c r="M34" s="54"/>
      <c r="N34" s="35" t="s">
        <v>29</v>
      </c>
      <c r="O34" s="36">
        <f>SUM(O9,O15)</f>
        <v>0</v>
      </c>
      <c r="P34" s="75">
        <v>20</v>
      </c>
      <c r="Q34" s="57"/>
      <c r="R34" s="37" t="s">
        <v>29</v>
      </c>
      <c r="S34" s="38">
        <f>SUM(S8,S14,S19)</f>
        <v>0</v>
      </c>
      <c r="T34" s="79">
        <v>10</v>
      </c>
    </row>
  </sheetData>
  <conditionalFormatting sqref="C5:C14 G5:G10 K5:K8 O5:O9 S5:S8 K10:K16 O11:O15 S10:S14 S16:S19 S34 O34 K34 G34 G26:G30 G19:G24 G12:G17 C30:C34 C23:C28 C16:C21">
    <cfRule type="cellIs" dxfId="1" priority="2" operator="equal">
      <formula>0</formula>
    </cfRule>
    <cfRule type="cellIs" dxfId="0" priority="1" operator="greaterThan">
      <formula>0</formula>
    </cfRule>
  </conditionalFormatting>
  <dataValidations count="5">
    <dataValidation type="decimal" allowBlank="1" showInputMessage="1" showErrorMessage="1" sqref="C5:C12 C16:C20 C23:C27 C30 G5:G9 G12:G16 G19:G23 G29 K10:K14 O5:O6 O13 S5:S7 S10:S13 S16:S18" xr:uid="{D22A219D-D45D-8C46-B7A2-96E1D4C10181}">
      <formula1>0</formula1>
      <formula2>1</formula2>
    </dataValidation>
    <dataValidation type="decimal" allowBlank="1" showInputMessage="1" showErrorMessage="1" sqref="C13 C31:C32 K5 O11:O12" xr:uid="{03AC5A95-9FD3-074A-BDD2-92B22E69C573}">
      <formula1>0</formula1>
      <formula2>2</formula2>
    </dataValidation>
    <dataValidation type="decimal" allowBlank="1" showInputMessage="1" showErrorMessage="1" sqref="G26:G28 K6" xr:uid="{7E8A0DF8-F193-3F48-8598-C140E845F06A}">
      <formula1>0</formula1>
      <formula2>3</formula2>
    </dataValidation>
    <dataValidation type="decimal" allowBlank="1" showInputMessage="1" showErrorMessage="1" sqref="K15 K7 O14" xr:uid="{473F4A41-F482-574A-B9C0-1BFA29BDDA75}">
      <formula1>0</formula1>
      <formula2>5</formula2>
    </dataValidation>
    <dataValidation type="decimal" allowBlank="1" showInputMessage="1" showErrorMessage="1" sqref="O7:O8" xr:uid="{86914694-DBC6-6747-87F8-359352EE833A}">
      <formula1>0</formula1>
      <formula2>4</formula2>
    </dataValidation>
  </dataValidations>
  <pageMargins left="0.7" right="0.7" top="0.75" bottom="0.75" header="0.3" footer="0.3"/>
  <pageSetup paperSize="9" scale="7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2CWK50MarkSheet</vt:lpstr>
      <vt:lpstr>'2CWK50MarkSheet'!Print_Area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Cunningham</dc:creator>
  <cp:lastModifiedBy>Theo Clapperton</cp:lastModifiedBy>
  <dcterms:created xsi:type="dcterms:W3CDTF">2019-08-09T10:08:28Z</dcterms:created>
  <dcterms:modified xsi:type="dcterms:W3CDTF">2019-10-30T16:37:08Z</dcterms:modified>
</cp:coreProperties>
</file>