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E26" i="1" l="1"/>
  <c r="E25" i="1"/>
</calcChain>
</file>

<file path=xl/sharedStrings.xml><?xml version="1.0" encoding="utf-8"?>
<sst xmlns="http://schemas.openxmlformats.org/spreadsheetml/2006/main" count="38" uniqueCount="34">
  <si>
    <t>CONCEPTO</t>
  </si>
  <si>
    <t>Terrenos</t>
  </si>
  <si>
    <t>Construcciones en curso</t>
  </si>
  <si>
    <t>Bienes muebles en bodega</t>
  </si>
  <si>
    <t>Edificaciones</t>
  </si>
  <si>
    <t xml:space="preserve">Plantas ductos y túneles </t>
  </si>
  <si>
    <t>Redes, líneas y cables</t>
  </si>
  <si>
    <t>Maquinaria y equipo</t>
  </si>
  <si>
    <t>Equipo médico y científico</t>
  </si>
  <si>
    <t>Equipos de comunic. y comp.</t>
  </si>
  <si>
    <t>Equipo de tte, tracción y elevación</t>
  </si>
  <si>
    <t xml:space="preserve">Equipo de comedor, cocina </t>
  </si>
  <si>
    <t>Bienes de arte y cultura</t>
  </si>
  <si>
    <t>Depreciación acumulada de propiedades planta y equipo</t>
  </si>
  <si>
    <t>Total prop. planta y equipo</t>
  </si>
  <si>
    <t>Total activos</t>
  </si>
  <si>
    <t>Activos ctes</t>
  </si>
  <si>
    <t>Activos no ctes</t>
  </si>
  <si>
    <t>Pasivo total</t>
  </si>
  <si>
    <t>Pasivo cte</t>
  </si>
  <si>
    <t>Pasivo no cte</t>
  </si>
  <si>
    <t>Patrimonio</t>
  </si>
  <si>
    <t>Activos</t>
  </si>
  <si>
    <t>Pasivos</t>
  </si>
  <si>
    <t>Ingresos</t>
  </si>
  <si>
    <t>Gastos</t>
  </si>
  <si>
    <t>Excedente o deficit del ejercicio</t>
  </si>
  <si>
    <t>Fuente: Secretaría Hacienda 2023</t>
  </si>
  <si>
    <t>Propiedad planta y equipo años 2019 - 2022</t>
  </si>
  <si>
    <t>Estados financieros años 2019 - 2022</t>
  </si>
  <si>
    <t>Estado de resultados años 2019 - 2022</t>
  </si>
  <si>
    <t xml:space="preserve"> Ecuación contable general años 2019 - 2022</t>
  </si>
  <si>
    <t>Estados financieros municipio de Itagüí, años 2019-2022 (en miles de pesos)</t>
  </si>
  <si>
    <t>Muebles, enseres y equipos de oficina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</si>
</sst>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 applyProtection="1">
      <alignment horizontal="center" vertical="center" wrapText="1"/>
      <protection hidden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 applyProtection="1">
      <alignment vertical="center" wrapText="1"/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justify" vertical="center" wrapText="1"/>
      <protection hidden="1"/>
    </xf>
    <xf numFmtId="164" fontId="2" fillId="2" borderId="1" xfId="0" applyNumberFormat="1" applyFont="1" applyFill="1" applyBorder="1" applyAlignment="1" applyProtection="1">
      <alignment horizontal="right" vertical="center" wrapText="1"/>
      <protection hidden="1"/>
    </xf>
    <xf numFmtId="164" fontId="2" fillId="2" borderId="1" xfId="0" applyNumberFormat="1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Border="1" applyAlignment="1" applyProtection="1">
      <alignment vertical="center" wrapText="1"/>
      <protection hidden="1"/>
    </xf>
    <xf numFmtId="0" fontId="2" fillId="2" borderId="0" xfId="0" applyFont="1" applyFill="1" applyBorder="1" applyAlignment="1">
      <alignment wrapText="1"/>
    </xf>
    <xf numFmtId="0" fontId="3" fillId="2" borderId="1" xfId="0" applyFont="1" applyFill="1" applyBorder="1" applyAlignment="1" applyProtection="1">
      <alignment horizontal="justify" vertical="center" wrapText="1"/>
      <protection hidden="1"/>
    </xf>
    <xf numFmtId="164" fontId="3" fillId="2" borderId="1" xfId="0" applyNumberFormat="1" applyFont="1" applyFill="1" applyBorder="1" applyAlignment="1" applyProtection="1">
      <alignment horizontal="right" vertical="center" wrapText="1"/>
      <protection hidden="1"/>
    </xf>
    <xf numFmtId="164" fontId="3" fillId="2" borderId="1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hidden="1"/>
    </xf>
    <xf numFmtId="0" fontId="2" fillId="2" borderId="2" xfId="0" applyFont="1" applyFill="1" applyBorder="1" applyAlignment="1" applyProtection="1">
      <alignment vertical="center" wrapText="1"/>
      <protection locked="0"/>
    </xf>
    <xf numFmtId="0" fontId="2" fillId="2" borderId="0" xfId="0" applyFont="1" applyFill="1" applyBorder="1" applyAlignment="1" applyProtection="1">
      <alignment vertical="center" wrapText="1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hidden="1"/>
    </xf>
    <xf numFmtId="0" fontId="3" fillId="2" borderId="5" xfId="0" applyFont="1" applyFill="1" applyBorder="1" applyAlignment="1" applyProtection="1">
      <alignment horizontal="center" vertical="center" wrapText="1"/>
      <protection hidden="1"/>
    </xf>
    <xf numFmtId="0" fontId="3" fillId="2" borderId="6" xfId="0" applyFont="1" applyFill="1" applyBorder="1" applyAlignment="1" applyProtection="1">
      <alignment horizontal="center" vertical="center" wrapText="1"/>
      <protection hidden="1"/>
    </xf>
    <xf numFmtId="0" fontId="3" fillId="2" borderId="3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tabSelected="1" workbookViewId="0">
      <selection activeCell="G14" sqref="G14"/>
    </sheetView>
  </sheetViews>
  <sheetFormatPr baseColWidth="10" defaultColWidth="16.85546875" defaultRowHeight="15" x14ac:dyDescent="0.25"/>
  <cols>
    <col min="1" max="1" width="33" style="2" customWidth="1"/>
    <col min="2" max="5" width="16.85546875" style="2"/>
    <col min="6" max="6" width="10.140625" style="2" customWidth="1"/>
    <col min="7" max="16384" width="16.85546875" style="2"/>
  </cols>
  <sheetData>
    <row r="2" spans="1:12" ht="15.75" x14ac:dyDescent="0.25">
      <c r="A2" s="1" t="s">
        <v>32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ht="15.75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2" ht="15.75" customHeight="1" x14ac:dyDescent="0.25">
      <c r="A4" s="19" t="s">
        <v>28</v>
      </c>
      <c r="B4" s="17"/>
      <c r="C4" s="17"/>
      <c r="D4" s="17"/>
      <c r="E4" s="18"/>
      <c r="F4" s="3"/>
      <c r="G4" s="20" t="s">
        <v>29</v>
      </c>
      <c r="H4" s="20"/>
      <c r="I4" s="20"/>
      <c r="J4" s="20"/>
      <c r="K4" s="20"/>
      <c r="L4" s="9"/>
    </row>
    <row r="5" spans="1:12" x14ac:dyDescent="0.25">
      <c r="A5" s="4" t="s">
        <v>0</v>
      </c>
      <c r="B5" s="4">
        <v>2019</v>
      </c>
      <c r="C5" s="4">
        <v>2020</v>
      </c>
      <c r="D5" s="4">
        <v>2021</v>
      </c>
      <c r="E5" s="4">
        <v>2022</v>
      </c>
      <c r="F5" s="3"/>
      <c r="G5" s="4" t="s">
        <v>0</v>
      </c>
      <c r="H5" s="4">
        <v>2019</v>
      </c>
      <c r="I5" s="4">
        <v>2020</v>
      </c>
      <c r="J5" s="4">
        <v>2021</v>
      </c>
      <c r="K5" s="4">
        <v>2022</v>
      </c>
    </row>
    <row r="6" spans="1:12" x14ac:dyDescent="0.25">
      <c r="A6" s="5" t="s">
        <v>1</v>
      </c>
      <c r="B6" s="6">
        <v>416870737</v>
      </c>
      <c r="C6" s="6">
        <v>417933172</v>
      </c>
      <c r="D6" s="6">
        <v>473540190</v>
      </c>
      <c r="E6" s="7">
        <v>468562345</v>
      </c>
      <c r="F6" s="3"/>
      <c r="G6" s="5" t="s">
        <v>15</v>
      </c>
      <c r="H6" s="6">
        <v>2249837227</v>
      </c>
      <c r="I6" s="6">
        <v>2305287317</v>
      </c>
      <c r="J6" s="6">
        <v>2682982918</v>
      </c>
      <c r="K6" s="7">
        <v>2885174050</v>
      </c>
    </row>
    <row r="7" spans="1:12" x14ac:dyDescent="0.25">
      <c r="A7" s="5" t="s">
        <v>2</v>
      </c>
      <c r="B7" s="6">
        <v>62061410</v>
      </c>
      <c r="C7" s="6">
        <v>82298109</v>
      </c>
      <c r="D7" s="6">
        <v>13358677</v>
      </c>
      <c r="E7" s="7">
        <v>12677621</v>
      </c>
      <c r="F7" s="3"/>
      <c r="G7" s="5" t="s">
        <v>16</v>
      </c>
      <c r="H7" s="6">
        <v>730068681</v>
      </c>
      <c r="I7" s="6">
        <v>765506679</v>
      </c>
      <c r="J7" s="6">
        <v>920610556</v>
      </c>
      <c r="K7" s="7">
        <v>1027705001</v>
      </c>
    </row>
    <row r="8" spans="1:12" x14ac:dyDescent="0.25">
      <c r="A8" s="5" t="s">
        <v>3</v>
      </c>
      <c r="B8" s="6">
        <v>1173267</v>
      </c>
      <c r="C8" s="6">
        <v>1982281</v>
      </c>
      <c r="D8" s="6">
        <v>66369</v>
      </c>
      <c r="E8" s="7">
        <v>121156</v>
      </c>
      <c r="F8" s="3"/>
      <c r="G8" s="5" t="s">
        <v>17</v>
      </c>
      <c r="H8" s="6">
        <v>1519768546</v>
      </c>
      <c r="I8" s="6">
        <v>1539780638</v>
      </c>
      <c r="J8" s="6">
        <v>1762372362</v>
      </c>
      <c r="K8" s="7">
        <v>1857469049</v>
      </c>
    </row>
    <row r="9" spans="1:12" x14ac:dyDescent="0.25">
      <c r="A9" s="5" t="s">
        <v>4</v>
      </c>
      <c r="B9" s="6">
        <v>166450211</v>
      </c>
      <c r="C9" s="6">
        <v>166757776</v>
      </c>
      <c r="D9" s="6">
        <v>250169499</v>
      </c>
      <c r="E9" s="7">
        <v>244333987</v>
      </c>
      <c r="F9" s="3"/>
      <c r="G9" s="5" t="s">
        <v>18</v>
      </c>
      <c r="H9" s="6">
        <v>402191173</v>
      </c>
      <c r="I9" s="6">
        <v>400830607</v>
      </c>
      <c r="J9" s="6">
        <v>434327770</v>
      </c>
      <c r="K9" s="7">
        <v>448107151</v>
      </c>
    </row>
    <row r="10" spans="1:12" x14ac:dyDescent="0.25">
      <c r="A10" s="5" t="s">
        <v>5</v>
      </c>
      <c r="B10" s="6">
        <v>8302537</v>
      </c>
      <c r="C10" s="6">
        <v>10079932</v>
      </c>
      <c r="D10" s="6">
        <v>15342002</v>
      </c>
      <c r="E10" s="7">
        <v>19671198</v>
      </c>
      <c r="F10" s="3"/>
      <c r="G10" s="5" t="s">
        <v>19</v>
      </c>
      <c r="H10" s="6">
        <v>115924890</v>
      </c>
      <c r="I10" s="6">
        <v>121424456</v>
      </c>
      <c r="J10" s="6">
        <v>136327435</v>
      </c>
      <c r="K10" s="7">
        <v>126429749</v>
      </c>
    </row>
    <row r="11" spans="1:12" x14ac:dyDescent="0.25">
      <c r="A11" s="5" t="s">
        <v>6</v>
      </c>
      <c r="B11" s="6">
        <v>0</v>
      </c>
      <c r="C11" s="6">
        <v>191420</v>
      </c>
      <c r="D11" s="6">
        <v>10297630</v>
      </c>
      <c r="E11" s="7">
        <v>10255488</v>
      </c>
      <c r="F11" s="3"/>
      <c r="G11" s="5" t="s">
        <v>20</v>
      </c>
      <c r="H11" s="6">
        <v>286266283</v>
      </c>
      <c r="I11" s="6">
        <v>279406151</v>
      </c>
      <c r="J11" s="6">
        <v>298000335</v>
      </c>
      <c r="K11" s="7">
        <v>321677403</v>
      </c>
    </row>
    <row r="12" spans="1:12" x14ac:dyDescent="0.25">
      <c r="A12" s="5" t="s">
        <v>7</v>
      </c>
      <c r="B12" s="6">
        <v>9129491</v>
      </c>
      <c r="C12" s="6">
        <v>25236520</v>
      </c>
      <c r="D12" s="6">
        <v>29501595</v>
      </c>
      <c r="E12" s="7">
        <v>31925537</v>
      </c>
      <c r="F12" s="3"/>
      <c r="G12" s="5" t="s">
        <v>21</v>
      </c>
      <c r="H12" s="6">
        <v>1847646054</v>
      </c>
      <c r="I12" s="6">
        <v>1904456710</v>
      </c>
      <c r="J12" s="6">
        <v>2248655148</v>
      </c>
      <c r="K12" s="7">
        <v>2437066899</v>
      </c>
    </row>
    <row r="13" spans="1:12" ht="15" customHeight="1" x14ac:dyDescent="0.25">
      <c r="A13" s="5" t="s">
        <v>8</v>
      </c>
      <c r="B13" s="6">
        <v>936161</v>
      </c>
      <c r="C13" s="6">
        <v>1168875</v>
      </c>
      <c r="D13" s="6">
        <v>1585332</v>
      </c>
      <c r="E13" s="7">
        <v>1673658</v>
      </c>
      <c r="F13" s="3"/>
      <c r="H13" s="14"/>
      <c r="I13" s="14"/>
      <c r="J13" s="14"/>
      <c r="K13" s="14"/>
      <c r="L13" s="9"/>
    </row>
    <row r="14" spans="1:12" ht="30" x14ac:dyDescent="0.25">
      <c r="A14" s="5" t="s">
        <v>33</v>
      </c>
      <c r="B14" s="6">
        <v>13032469</v>
      </c>
      <c r="C14" s="6">
        <v>13902782</v>
      </c>
      <c r="D14" s="6">
        <v>14590597</v>
      </c>
      <c r="E14" s="7">
        <v>15223057</v>
      </c>
      <c r="F14" s="3"/>
      <c r="G14" s="16"/>
      <c r="H14" s="15"/>
      <c r="I14" s="15"/>
      <c r="J14" s="15"/>
      <c r="K14" s="15"/>
      <c r="L14" s="9"/>
    </row>
    <row r="15" spans="1:12" x14ac:dyDescent="0.25">
      <c r="A15" s="5" t="s">
        <v>9</v>
      </c>
      <c r="B15" s="6">
        <v>18186134</v>
      </c>
      <c r="C15" s="6">
        <v>19950403</v>
      </c>
      <c r="D15" s="6">
        <v>22643885</v>
      </c>
      <c r="E15" s="7">
        <v>24035317</v>
      </c>
      <c r="F15" s="3"/>
      <c r="G15" s="3"/>
      <c r="H15" s="3"/>
      <c r="I15" s="3"/>
      <c r="J15" s="3"/>
      <c r="K15" s="8"/>
    </row>
    <row r="16" spans="1:12" x14ac:dyDescent="0.25">
      <c r="A16" s="5" t="s">
        <v>10</v>
      </c>
      <c r="B16" s="6">
        <v>8119813</v>
      </c>
      <c r="C16" s="6">
        <v>8212018</v>
      </c>
      <c r="D16" s="6">
        <v>9758088</v>
      </c>
      <c r="E16" s="7">
        <v>9884964</v>
      </c>
      <c r="F16" s="3"/>
      <c r="G16" s="19" t="s">
        <v>31</v>
      </c>
      <c r="H16" s="17"/>
      <c r="I16" s="17"/>
      <c r="J16" s="17"/>
      <c r="K16" s="18"/>
      <c r="L16" s="9"/>
    </row>
    <row r="17" spans="1:12" x14ac:dyDescent="0.25">
      <c r="A17" s="5" t="s">
        <v>11</v>
      </c>
      <c r="B17" s="6">
        <v>83004</v>
      </c>
      <c r="C17" s="6">
        <v>88315</v>
      </c>
      <c r="D17" s="6">
        <v>93300</v>
      </c>
      <c r="E17" s="7">
        <v>95012</v>
      </c>
      <c r="F17" s="3"/>
      <c r="G17" s="4" t="s">
        <v>0</v>
      </c>
      <c r="H17" s="4">
        <v>2019</v>
      </c>
      <c r="I17" s="4">
        <v>2020</v>
      </c>
      <c r="J17" s="4">
        <v>2021</v>
      </c>
      <c r="K17" s="4">
        <v>2022</v>
      </c>
    </row>
    <row r="18" spans="1:12" x14ac:dyDescent="0.25">
      <c r="A18" s="5" t="s">
        <v>12</v>
      </c>
      <c r="B18" s="6">
        <v>118875</v>
      </c>
      <c r="C18" s="6">
        <v>118875</v>
      </c>
      <c r="D18" s="6">
        <v>717581</v>
      </c>
      <c r="E18" s="7">
        <v>1170952</v>
      </c>
      <c r="F18" s="3"/>
      <c r="G18" s="5" t="s">
        <v>22</v>
      </c>
      <c r="H18" s="6">
        <v>2249837227</v>
      </c>
      <c r="I18" s="6">
        <v>2305287317</v>
      </c>
      <c r="J18" s="6">
        <v>2682982918</v>
      </c>
      <c r="K18" s="7">
        <v>2885174050</v>
      </c>
    </row>
    <row r="19" spans="1:12" ht="30" x14ac:dyDescent="0.25">
      <c r="A19" s="5" t="s">
        <v>13</v>
      </c>
      <c r="B19" s="6">
        <v>-133190717</v>
      </c>
      <c r="C19" s="6">
        <v>-158290548</v>
      </c>
      <c r="D19" s="6">
        <v>-177412236</v>
      </c>
      <c r="E19" s="7">
        <v>-184068636</v>
      </c>
      <c r="F19" s="3"/>
      <c r="G19" s="5" t="s">
        <v>23</v>
      </c>
      <c r="H19" s="6">
        <v>402191173</v>
      </c>
      <c r="I19" s="6">
        <v>400830607</v>
      </c>
      <c r="J19" s="6">
        <v>434327770</v>
      </c>
      <c r="K19" s="7">
        <v>448107151</v>
      </c>
    </row>
    <row r="20" spans="1:12" x14ac:dyDescent="0.25">
      <c r="A20" s="10" t="s">
        <v>14</v>
      </c>
      <c r="B20" s="11">
        <v>571273392</v>
      </c>
      <c r="C20" s="11">
        <v>589629930</v>
      </c>
      <c r="D20" s="11">
        <v>664252509</v>
      </c>
      <c r="E20" s="12">
        <v>655561656</v>
      </c>
      <c r="F20" s="3"/>
      <c r="G20" s="5" t="s">
        <v>21</v>
      </c>
      <c r="H20" s="6">
        <v>1847646054</v>
      </c>
      <c r="I20" s="6">
        <v>1904456710</v>
      </c>
      <c r="J20" s="6">
        <v>2248655148</v>
      </c>
      <c r="K20" s="7">
        <v>2437066899</v>
      </c>
    </row>
    <row r="21" spans="1:12" ht="15" customHeight="1" x14ac:dyDescent="0.25">
      <c r="A21" s="14"/>
      <c r="B21" s="14"/>
      <c r="C21" s="14"/>
      <c r="D21" s="14"/>
      <c r="E21" s="14"/>
      <c r="F21" s="3"/>
      <c r="G21" s="14"/>
      <c r="H21" s="14"/>
      <c r="I21" s="14"/>
      <c r="J21" s="14"/>
      <c r="K21" s="14"/>
      <c r="L21" s="9"/>
    </row>
    <row r="22" spans="1:12" x14ac:dyDescent="0.25">
      <c r="A22" s="15"/>
      <c r="B22" s="15"/>
      <c r="C22" s="15"/>
      <c r="D22" s="15"/>
      <c r="E22" s="15"/>
      <c r="F22" s="3"/>
      <c r="G22" s="16"/>
      <c r="H22" s="15"/>
      <c r="I22" s="15"/>
      <c r="J22" s="15"/>
      <c r="K22" s="15"/>
      <c r="L22" s="9"/>
    </row>
    <row r="23" spans="1:12" x14ac:dyDescent="0.25">
      <c r="A23" s="19" t="s">
        <v>30</v>
      </c>
      <c r="B23" s="17"/>
      <c r="C23" s="17"/>
      <c r="D23" s="17"/>
      <c r="E23" s="18"/>
      <c r="F23" s="8"/>
      <c r="G23" s="3"/>
      <c r="H23" s="3"/>
      <c r="I23" s="3"/>
      <c r="J23" s="3"/>
      <c r="K23" s="3"/>
    </row>
    <row r="24" spans="1:12" x14ac:dyDescent="0.25">
      <c r="A24" s="4" t="s">
        <v>0</v>
      </c>
      <c r="B24" s="4">
        <v>2019</v>
      </c>
      <c r="C24" s="4">
        <v>2020</v>
      </c>
      <c r="D24" s="4">
        <v>2021</v>
      </c>
      <c r="E24" s="4">
        <v>2022</v>
      </c>
      <c r="F24" s="3"/>
      <c r="G24" s="3"/>
      <c r="H24" s="3"/>
      <c r="I24" s="3"/>
      <c r="J24" s="3"/>
      <c r="K24" s="3"/>
    </row>
    <row r="25" spans="1:12" x14ac:dyDescent="0.25">
      <c r="A25" s="5" t="s">
        <v>24</v>
      </c>
      <c r="B25" s="6">
        <v>565200893</v>
      </c>
      <c r="C25" s="6">
        <v>541687103</v>
      </c>
      <c r="D25" s="6">
        <v>765092062</v>
      </c>
      <c r="E25" s="7">
        <f>838429327+29196075</f>
        <v>867625402</v>
      </c>
      <c r="F25" s="3"/>
      <c r="G25" s="3"/>
      <c r="H25" s="3"/>
      <c r="I25" s="3"/>
      <c r="J25" s="3"/>
      <c r="K25" s="3"/>
    </row>
    <row r="26" spans="1:12" x14ac:dyDescent="0.25">
      <c r="A26" s="5" t="s">
        <v>25</v>
      </c>
      <c r="B26" s="6">
        <v>441077541</v>
      </c>
      <c r="C26" s="6">
        <v>471434756</v>
      </c>
      <c r="D26" s="6">
        <v>523588905</v>
      </c>
      <c r="E26" s="7">
        <f>637612390+16148611</f>
        <v>653761001</v>
      </c>
      <c r="F26" s="3"/>
      <c r="G26" s="3"/>
      <c r="H26" s="3"/>
      <c r="I26" s="3"/>
      <c r="J26" s="3"/>
      <c r="K26" s="3"/>
    </row>
    <row r="27" spans="1:12" x14ac:dyDescent="0.25">
      <c r="A27" s="10" t="s">
        <v>26</v>
      </c>
      <c r="B27" s="11">
        <v>124123352</v>
      </c>
      <c r="C27" s="11">
        <v>70252347</v>
      </c>
      <c r="D27" s="11">
        <v>241503157</v>
      </c>
      <c r="E27" s="12">
        <v>213864401</v>
      </c>
      <c r="F27" s="3"/>
      <c r="G27" s="3"/>
      <c r="H27" s="3"/>
      <c r="I27" s="3"/>
      <c r="J27" s="3"/>
      <c r="K27" s="3"/>
    </row>
    <row r="28" spans="1:12" ht="15" customHeight="1" x14ac:dyDescent="0.25">
      <c r="A28" s="14"/>
      <c r="B28" s="14"/>
      <c r="C28" s="14"/>
      <c r="D28" s="14"/>
      <c r="E28" s="14"/>
      <c r="F28" s="3"/>
      <c r="G28" s="3"/>
      <c r="H28" s="3"/>
      <c r="I28" s="3"/>
      <c r="J28" s="3"/>
      <c r="K28" s="3"/>
    </row>
    <row r="29" spans="1:12" x14ac:dyDescent="0.25">
      <c r="A29" s="15" t="s">
        <v>27</v>
      </c>
      <c r="B29" s="15"/>
      <c r="C29" s="15"/>
      <c r="D29" s="15"/>
      <c r="E29" s="15"/>
      <c r="F29" s="3"/>
      <c r="G29" s="3"/>
      <c r="H29" s="3"/>
      <c r="I29" s="3"/>
      <c r="J29" s="3"/>
      <c r="K29" s="3"/>
    </row>
  </sheetData>
  <mergeCells count="5">
    <mergeCell ref="A23:E23"/>
    <mergeCell ref="A2:K2"/>
    <mergeCell ref="A4:E4"/>
    <mergeCell ref="G4:K4"/>
    <mergeCell ref="G16:K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2024-02-15T21:52:29Z</dcterms:modified>
</cp:coreProperties>
</file>