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1" sheetId="2" r:id="rId4"/>
    <sheet state="visible" name="Sample 2" sheetId="3" r:id="rId5"/>
    <sheet state="visible" name="Sample 3" sheetId="4" r:id="rId6"/>
    <sheet state="visible" name="Sample 4" sheetId="5" r:id="rId7"/>
  </sheets>
  <definedNames/>
  <calcPr/>
</workbook>
</file>

<file path=xl/sharedStrings.xml><?xml version="1.0" encoding="utf-8"?>
<sst xmlns="http://schemas.openxmlformats.org/spreadsheetml/2006/main" count="256" uniqueCount="139">
  <si>
    <t>Last refreshed: Tue May 02 2023 17:13:09 GMT+0300 (Eastern European Summer Time).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</si>
  <si>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</si>
  <si>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</si>
  <si>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</si>
  <si>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</si>
  <si>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</si>
  <si>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</si>
  <si>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</si>
  <si>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</si>
  <si>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</si>
  <si>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</si>
  <si>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</si>
  <si>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</si>
  <si>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</si>
  <si>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</si>
  <si>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</si>
  <si>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</si>
  <si>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</si>
  <si>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</si>
  <si>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</si>
  <si>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</si>
  <si>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</si>
  <si>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</si>
  <si>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addGrade_charter</t>
  </si>
  <si>
    <t>vlad.arsene@stud.ubbcluj.ro</t>
  </si>
  <si>
    <t>GRADES</t>
  </si>
  <si>
    <t>addGrade</t>
  </si>
  <si>
    <t>teodora.arsene01@gmail.com</t>
  </si>
  <si>
    <t>TIME CALCULATIONS</t>
  </si>
  <si>
    <t>addGrade session testing</t>
  </si>
  <si>
    <t>elinabarabas2@gmail.com</t>
  </si>
  <si>
    <t>Check all time calculations for each note type, different combinations</t>
  </si>
  <si>
    <t>ru@altom.ro</t>
  </si>
  <si>
    <t>2013-05-13-08:04:24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</si>
  <si>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</si>
  <si>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</si>
  <si>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</si>
  <si>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</si>
  <si>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</si>
  <si>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</si>
  <si>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</si>
  <si>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</si>
  <si>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</si>
  <si>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</si>
  <si>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Planned session time (mins)</t>
  </si>
  <si>
    <t>Environment Info</t>
  </si>
  <si>
    <t xml:space="preserve"> Acer Laptop - INtellij (windows)</t>
  </si>
  <si>
    <t>Current Active Tag</t>
  </si>
  <si>
    <t>Bug</t>
  </si>
  <si>
    <t>Time remaining (mins):</t>
  </si>
  <si>
    <t>Session start</t>
  </si>
  <si>
    <t>SESSION ENDED!</t>
  </si>
  <si>
    <t>Setup</t>
  </si>
  <si>
    <t>Add initial file repository</t>
  </si>
  <si>
    <t>Test</t>
  </si>
  <si>
    <t>student: 1, Homework: 1, Grade: 10,  Info: OK</t>
  </si>
  <si>
    <t>Validation Exception: Nota maxima pe care o poate primi studentul este: 10.0</t>
  </si>
  <si>
    <t>student: 1, Homework: 1, Grade: 10,  Info: OK, date: 879877-89789-47878</t>
  </si>
  <si>
    <t>Note</t>
  </si>
  <si>
    <t>ok - Invalid value for MonthOfYear</t>
  </si>
  <si>
    <t>Wrong date in DataInceput.txt</t>
  </si>
  <si>
    <t>OffCharter</t>
  </si>
  <si>
    <t>Additional unecessary files (a.txt, b.txt...)</t>
  </si>
  <si>
    <t>predare != tema.getDeadline()</t>
  </si>
  <si>
    <t>student: 1, Homework: 1, Grade: 101,  Info: OK, date: 2023-01-01</t>
  </si>
  <si>
    <t>ok - invalid grade</t>
  </si>
  <si>
    <t>reset file repository</t>
  </si>
  <si>
    <t>Valid grade not added to the list</t>
  </si>
  <si>
    <t>MacBook Pro</t>
  </si>
  <si>
    <t>Grades</t>
  </si>
  <si>
    <t>Ran the project trying to add a grade</t>
  </si>
  <si>
    <t>When adding grade 10 to a student for an assignment, the app does completes the addition with the error message "Nota maxima pe care o poate primi studentul este: 10.0"</t>
  </si>
  <si>
    <t>When adding a date that passes onto the next year, it is directly rejected</t>
  </si>
  <si>
    <t>When prompted to add the date of delivery, the format is a bit ambiguous because is says "data" instead of "day"</t>
  </si>
  <si>
    <t>Question</t>
  </si>
  <si>
    <t>What happens if because of the penalties the grade goes below 0?</t>
  </si>
  <si>
    <t>NextTime</t>
  </si>
  <si>
    <t>Try adding periodical grades.</t>
  </si>
  <si>
    <t>Opening the IDE and analyzing the addNota function</t>
  </si>
  <si>
    <t xml:space="preserve">testing the addNota function by calling it with Nota(student =  5, homework =  2, grade =  7), String feedback = "Decent" </t>
  </si>
  <si>
    <t>Validation Exception - "Studentul nu mai poate preda aceasta tema"</t>
  </si>
  <si>
    <t>Checking if the grade is lower if is delivered after the deadline</t>
  </si>
  <si>
    <t>Deadline: 12.04.2023 and the homework is delivered: 13.04.2023 - the grade should be 7.5</t>
  </si>
  <si>
    <t>The grade is still 10, no matter when is delivered</t>
  </si>
  <si>
    <t xml:space="preserve">testing the addNota function by calling it with Nota(student =  5, homework =  2, grade =  "1298"), String feedback = "Decent" </t>
  </si>
  <si>
    <t>Testing the addGrade function by passing wrong type of arguments</t>
  </si>
  <si>
    <t>grade - invalid value for grade (it should be an int and a String is passed instead)</t>
  </si>
  <si>
    <t>The naming differs from function to function (Romanian mixed with English)</t>
  </si>
  <si>
    <t>2013-05-13-07:41:06</t>
  </si>
  <si>
    <t xml:space="preserve"> Environment Info</t>
  </si>
  <si>
    <t xml:space="preserve"> iPhone4s</t>
  </si>
  <si>
    <t xml:space="preserve"> Area</t>
  </si>
  <si>
    <t>Time Calculations</t>
  </si>
  <si>
    <t>2013-05-13-07:41:41</t>
  </si>
  <si>
    <t xml:space="preserve">First thing to note is that I cannot use this app to test all the screens. </t>
  </si>
  <si>
    <t>2013-05-13-07:42:25</t>
  </si>
  <si>
    <t>Check the session configuration view and try all the help tips</t>
  </si>
  <si>
    <t>2013-05-13-07:43:00</t>
  </si>
  <si>
    <t xml:space="preserve">This time I have nothing to setup  I just want to use all the options. </t>
  </si>
  <si>
    <t>2013-05-13-07:43:14</t>
  </si>
  <si>
    <t>Start the help</t>
  </si>
  <si>
    <t>2013-05-13-07:44:29</t>
  </si>
  <si>
    <t>Would it make sense to be able to go back to the previous help tip?</t>
  </si>
  <si>
    <t>2013-05-13-07:45:10</t>
  </si>
  <si>
    <t xml:space="preserve">Small: the time out for the 2/5 tip is too short </t>
  </si>
  <si>
    <t>2013-05-13-07:46:38</t>
  </si>
  <si>
    <t xml:space="preserve">It would be good to make the 3/5 tip stand out more. </t>
  </si>
  <si>
    <t>2013-05-13-07:47:45</t>
  </si>
  <si>
    <t>Do I want to dismiss the tips with a tap anywhere on the screen?</t>
  </si>
  <si>
    <t>2013-05-13-07:49:12</t>
  </si>
  <si>
    <t xml:space="preserve">Clicking on Help when tip 5/5 is still displayed doesn't dismiss the last tip. </t>
  </si>
  <si>
    <t>2013-05-13-07:50:05</t>
  </si>
  <si>
    <t>Install the app on a different phone to check the help tips on the first view</t>
  </si>
  <si>
    <t>2013-05-13-07:52:33</t>
  </si>
  <si>
    <t xml:space="preserve">Decided to use simulator instead of a different iPhone </t>
  </si>
  <si>
    <t>2013-05-13-07:52:58</t>
  </si>
  <si>
    <t>I am now on the main screen</t>
  </si>
  <si>
    <t>2013-05-13-07:53:57</t>
  </si>
  <si>
    <t xml:space="preserve">First tip talks about getting more info on SBTM from the about screen  but there is nothing about that there. </t>
  </si>
  <si>
    <t>2013-05-13-07:54:58</t>
  </si>
  <si>
    <t>Typo on tip 2/7 - to instead of too</t>
  </si>
  <si>
    <t>2013-05-13-07:56:02</t>
  </si>
  <si>
    <t>It might be good to also use the word feature next to Area in the label</t>
  </si>
  <si>
    <t>2013-05-13-07:57:24</t>
  </si>
  <si>
    <t>The last tip doesn't show up next to the Organize button.  Maybe it could be just next to Start session?</t>
  </si>
  <si>
    <t>2013-05-13-07:58:47</t>
  </si>
  <si>
    <t xml:space="preserve">The UI text field for the note itself is half covered by the keyboard. I should either make it smaller or scroll the view up whenever the keyboard is shown. </t>
  </si>
  <si>
    <t>2013-05-13-07:59:39</t>
  </si>
  <si>
    <t>Try going through the tips really fast</t>
  </si>
  <si>
    <t>2013-05-13-08:00:58</t>
  </si>
  <si>
    <t>No help for the manage session view. Should there be something?</t>
  </si>
  <si>
    <t>2013-05-13-08:01:25</t>
  </si>
  <si>
    <t>Check if the history autoscrolls</t>
  </si>
  <si>
    <t>2013-05-13-08:01:34</t>
  </si>
  <si>
    <t>Nope</t>
  </si>
  <si>
    <t>2013-05-13-08:02:23</t>
  </si>
  <si>
    <t>The remaining time doesn't show 0</t>
  </si>
  <si>
    <t>2013-05-13-08:04:15</t>
  </si>
  <si>
    <t>Info about Siri should be shown as a tip no as part of the text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</si>
</sst>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6">
    <font>
      <sz val="10.0"/>
      <color rgb="FF000000"/>
      <name val="Arial"/>
    </font>
    <font/>
    <font>
      <sz val="14.0"/>
    </font>
    <font>
      <b/>
      <sz val="10.0"/>
    </font>
    <font>
      <color rgb="FF808080"/>
      <name val="Arial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5" fontId="4" numFmtId="164" xfId="0" applyAlignment="1" applyFill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1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4" fontId="5" numFmtId="0" xfId="0" applyAlignment="1" applyFont="1">
      <alignment shrinkToFit="0" vertical="bottom" wrapText="1"/>
    </xf>
    <xf borderId="0" fillId="6" fontId="5" numFmtId="1" xfId="0" applyAlignment="1" applyFill="1" applyFont="1" applyNumberFormat="1">
      <alignment horizontal="right" shrinkToFit="0" vertical="bottom" wrapText="1"/>
    </xf>
    <xf borderId="0" fillId="5" fontId="4" numFmtId="165" xfId="0" applyAlignment="1" applyFont="1" applyNumberFormat="1">
      <alignment horizontal="right"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5" fontId="4" numFmtId="164" xfId="0" applyAlignment="1" applyFont="1" applyNumberFormat="1">
      <alignment horizontal="right" shrinkToFit="0" vertical="bottom" wrapText="1"/>
    </xf>
    <xf borderId="0" fillId="0" fontId="4" numFmtId="1" xfId="0" applyAlignment="1" applyFont="1" applyNumberFormat="1">
      <alignment shrinkToFit="0" vertical="bottom" wrapText="1"/>
    </xf>
    <xf borderId="0" fillId="0" fontId="4" numFmtId="1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4" fontId="5" numFmtId="0" xfId="0" applyAlignment="1" applyFont="1">
      <alignment shrinkToFit="0" vertical="bottom" wrapText="1"/>
    </xf>
    <xf borderId="0" fillId="0" fontId="5" numFmtId="1" xfId="0" applyAlignment="1" applyFont="1" applyNumberFormat="1">
      <alignment shrinkToFit="0" vertical="bottom" wrapText="1"/>
    </xf>
    <xf borderId="0" fillId="10" fontId="5" numFmtId="1" xfId="0" applyAlignment="1" applyFill="1" applyFont="1" applyNumberFormat="1">
      <alignment horizontal="right" shrinkToFit="0" vertical="bottom" wrapText="1"/>
    </xf>
    <xf borderId="0" fillId="5" fontId="4" numFmtId="165" xfId="0" applyAlignment="1" applyFont="1" applyNumberFormat="1">
      <alignment horizontal="right" shrinkToFit="0" vertical="bottom" wrapText="1"/>
    </xf>
    <xf borderId="0" fillId="7" fontId="5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6" fontId="5" numFmtId="0" xfId="0" applyAlignment="1" applyFont="1">
      <alignment horizontal="right" shrinkToFit="0" vertical="bottom" wrapText="1"/>
    </xf>
    <xf borderId="0" fillId="9" fontId="5" numFmtId="0" xfId="0" applyAlignment="1" applyFont="1">
      <alignment shrinkToFit="0" vertical="bottom" wrapText="1"/>
    </xf>
    <xf borderId="0" fillId="6" fontId="5" numFmtId="1" xfId="0" applyAlignment="1" applyFont="1" applyNumberFormat="1">
      <alignment horizontal="right" shrinkToFit="0" vertical="bottom" wrapText="1"/>
    </xf>
    <xf borderId="0" fillId="8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832136165"/>
        <c:axId val="1242308253"/>
      </c:barChart>
      <c:catAx>
        <c:axId val="832136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242308253"/>
      </c:catAx>
      <c:valAx>
        <c:axId val="1242308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2136165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1307541014"/>
        <c:axId val="1646165229"/>
      </c:lineChart>
      <c:catAx>
        <c:axId val="1307541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646165229"/>
      </c:catAx>
      <c:valAx>
        <c:axId val="1646165229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7541014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4.0</v>
      </c>
    </row>
    <row r="5">
      <c r="B5" s="9" t="s">
        <v>4</v>
      </c>
      <c r="C5" s="9">
        <v>1.6</v>
      </c>
    </row>
    <row r="6">
      <c r="B6" s="9" t="s">
        <v>5</v>
      </c>
      <c r="C6" s="9">
        <v>8.0</v>
      </c>
    </row>
    <row r="8">
      <c r="B8" s="9" t="s">
        <v>6</v>
      </c>
      <c r="C8" s="9">
        <v>0.46</v>
      </c>
    </row>
    <row r="9">
      <c r="B9" s="9" t="s">
        <v>7</v>
      </c>
      <c r="C9" s="9">
        <v>0.54</v>
      </c>
    </row>
    <row r="10">
      <c r="B10" s="9" t="s">
        <v>8</v>
      </c>
      <c r="C10" s="9">
        <v>0.45</v>
      </c>
    </row>
    <row r="11">
      <c r="B11" s="9" t="s">
        <v>9</v>
      </c>
      <c r="C11" s="9">
        <v>-467509.81</v>
      </c>
    </row>
    <row r="14">
      <c r="B14" s="9" t="s">
        <v>10</v>
      </c>
      <c r="C14" s="9">
        <v>4.0</v>
      </c>
    </row>
    <row r="15">
      <c r="B15" s="9" t="s">
        <v>11</v>
      </c>
      <c r="C15" s="9">
        <v>2.0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8"/>
      <c r="C20" s="12">
        <v>5.0</v>
      </c>
      <c r="D20" s="12">
        <v>1.58</v>
      </c>
      <c r="E20" s="12">
        <v>14.0</v>
      </c>
      <c r="H20" s="12" t="s">
        <v>23</v>
      </c>
      <c r="I20" s="8"/>
      <c r="J20" s="12" t="s">
        <v>24</v>
      </c>
      <c r="K20" s="13">
        <v>45048.685480405096</v>
      </c>
      <c r="L20" s="8">
        <v>0.41</v>
      </c>
      <c r="M20" s="12">
        <v>4.0</v>
      </c>
      <c r="N20" s="14">
        <f t="shared" ref="N20:O20" si="1">L20</f>
        <v>0.41</v>
      </c>
      <c r="O20" s="14">
        <f t="shared" si="1"/>
        <v>4</v>
      </c>
      <c r="R20" s="15"/>
    </row>
    <row r="21">
      <c r="B21" s="16" t="s">
        <v>25</v>
      </c>
      <c r="C21" s="9">
        <v>8.0</v>
      </c>
      <c r="D21" s="9">
        <v>9.81</v>
      </c>
      <c r="E21" s="9">
        <v>19.0</v>
      </c>
      <c r="H21" s="16" t="s">
        <v>26</v>
      </c>
      <c r="I21" s="16" t="s">
        <v>25</v>
      </c>
      <c r="J21" s="16" t="s">
        <v>27</v>
      </c>
      <c r="K21" s="17">
        <v>45048.68619623843</v>
      </c>
      <c r="L21" s="9">
        <v>0.51</v>
      </c>
      <c r="M21" s="9">
        <v>2.0</v>
      </c>
      <c r="N21" s="18">
        <f t="shared" ref="N21:O21" si="2">N20+L21</f>
        <v>0.92</v>
      </c>
      <c r="O21" s="18">
        <f t="shared" si="2"/>
        <v>6</v>
      </c>
    </row>
    <row r="22">
      <c r="B22" s="16" t="s">
        <v>28</v>
      </c>
      <c r="C22" s="9">
        <v>5.0</v>
      </c>
      <c r="D22" s="9">
        <v>2.6500000000000004</v>
      </c>
      <c r="E22" s="9">
        <v>3.0</v>
      </c>
      <c r="H22" s="16" t="s">
        <v>29</v>
      </c>
      <c r="I22" s="16"/>
      <c r="J22" s="16" t="s">
        <v>30</v>
      </c>
      <c r="K22" s="17">
        <v>45048.69284077546</v>
      </c>
      <c r="L22" s="9">
        <v>0.35</v>
      </c>
      <c r="M22" s="9">
        <v>2.0</v>
      </c>
      <c r="N22" s="18">
        <f t="shared" ref="N22:O22" si="3">N21+L22</f>
        <v>1.27</v>
      </c>
      <c r="O22" s="18">
        <f t="shared" si="3"/>
        <v>8</v>
      </c>
    </row>
    <row r="23">
      <c r="B23" s="16" t="s">
        <v>28</v>
      </c>
      <c r="C23" s="16">
        <v>1.0</v>
      </c>
      <c r="D23" s="16">
        <v>0.33</v>
      </c>
      <c r="E23" s="16">
        <v>0.0</v>
      </c>
      <c r="H23" s="16" t="s">
        <v>31</v>
      </c>
      <c r="I23" s="16" t="s">
        <v>28</v>
      </c>
      <c r="J23" s="16" t="s">
        <v>32</v>
      </c>
      <c r="K23" s="16" t="s">
        <v>33</v>
      </c>
      <c r="L23" s="9">
        <v>0.33</v>
      </c>
      <c r="M23" s="9">
        <v>0.0</v>
      </c>
      <c r="N23" s="18">
        <f t="shared" ref="N23:O23" si="4">N22+L23</f>
        <v>1.6</v>
      </c>
      <c r="O23" s="18">
        <f t="shared" si="4"/>
        <v>8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9">
        <v>45048.685480405096</v>
      </c>
      <c r="B1" s="20" t="s">
        <v>34</v>
      </c>
      <c r="C1" s="21">
        <v>24.6462</v>
      </c>
      <c r="D1" s="22"/>
    </row>
    <row r="2">
      <c r="A2" s="19">
        <v>45048.68548047454</v>
      </c>
      <c r="B2" s="20" t="s">
        <v>35</v>
      </c>
      <c r="C2" s="21">
        <f> COUNTIF(B:B, "Bug")</f>
        <v>4</v>
      </c>
      <c r="D2" s="22"/>
    </row>
    <row r="3">
      <c r="A3" s="19">
        <v>45048.68548053241</v>
      </c>
      <c r="B3" s="20" t="s">
        <v>36</v>
      </c>
      <c r="C3" s="21">
        <v>11.601083333333332</v>
      </c>
      <c r="D3" s="22"/>
    </row>
    <row r="4">
      <c r="A4" s="19">
        <v>45048.68548063657</v>
      </c>
      <c r="B4" s="20" t="s">
        <v>37</v>
      </c>
      <c r="C4" s="21">
        <v>7.454583333333333</v>
      </c>
      <c r="D4" s="22"/>
    </row>
    <row r="5">
      <c r="A5" s="19">
        <v>45048.685480706015</v>
      </c>
      <c r="B5" s="20" t="s">
        <v>38</v>
      </c>
      <c r="C5" s="21">
        <v>4.237</v>
      </c>
      <c r="D5" s="22"/>
    </row>
    <row r="6">
      <c r="A6" s="19">
        <v>45048.685480740736</v>
      </c>
      <c r="B6" s="20" t="s">
        <v>39</v>
      </c>
      <c r="C6" s="21">
        <v>1.3519</v>
      </c>
      <c r="D6" s="22"/>
    </row>
    <row r="7">
      <c r="A7" s="19">
        <v>45048.68548076389</v>
      </c>
      <c r="B7" s="20" t="s">
        <v>40</v>
      </c>
      <c r="C7" s="21">
        <f> COUNTIF(B:B, "Question")</f>
        <v>0</v>
      </c>
      <c r="D7" s="22"/>
    </row>
    <row r="8">
      <c r="A8" s="19">
        <v>45048.685480810185</v>
      </c>
      <c r="B8" s="20" t="s">
        <v>41</v>
      </c>
      <c r="C8" s="21">
        <f> COUNTIF(B:B, "NextTime")</f>
        <v>0</v>
      </c>
      <c r="D8" s="22"/>
    </row>
    <row r="9">
      <c r="A9" s="19">
        <v>45048.685481134264</v>
      </c>
      <c r="B9" s="22" t="s">
        <v>42</v>
      </c>
      <c r="C9" s="22" t="s">
        <v>24</v>
      </c>
      <c r="D9" s="22"/>
    </row>
    <row r="10">
      <c r="A10" s="19">
        <v>45048.68548118055</v>
      </c>
      <c r="B10" s="22" t="s">
        <v>43</v>
      </c>
      <c r="C10" s="22" t="s">
        <v>23</v>
      </c>
      <c r="D10" s="22"/>
    </row>
    <row r="11">
      <c r="A11" s="19">
        <v>45048.685481238426</v>
      </c>
      <c r="B11" s="22" t="s">
        <v>44</v>
      </c>
      <c r="C11" s="23">
        <v>30.0</v>
      </c>
      <c r="D11" s="22"/>
    </row>
    <row r="12">
      <c r="A12" s="19">
        <v>45048.68548127315</v>
      </c>
      <c r="B12" s="22" t="s">
        <v>45</v>
      </c>
      <c r="C12" s="22" t="s">
        <v>46</v>
      </c>
      <c r="D12" s="22"/>
    </row>
    <row r="13">
      <c r="A13" s="19">
        <v>45048.68548130787</v>
      </c>
      <c r="B13" s="22" t="s">
        <v>12</v>
      </c>
      <c r="C13" s="22"/>
      <c r="D13" s="22"/>
    </row>
    <row r="14">
      <c r="A14" s="19">
        <v>45048.685481354165</v>
      </c>
      <c r="B14" s="22" t="s">
        <v>47</v>
      </c>
      <c r="C14" s="24" t="s">
        <v>48</v>
      </c>
      <c r="D14" s="22"/>
    </row>
    <row r="15">
      <c r="A15" s="19">
        <v>45048.68548140046</v>
      </c>
      <c r="B15" s="22" t="s">
        <v>49</v>
      </c>
      <c r="C15" s="25">
        <v>5.3538</v>
      </c>
      <c r="D15" s="22"/>
    </row>
    <row r="16">
      <c r="A16" s="19">
        <v>45048.685481493056</v>
      </c>
      <c r="B16" s="22" t="s">
        <v>50</v>
      </c>
      <c r="C16" s="22" t="s">
        <v>51</v>
      </c>
      <c r="D16" s="22"/>
    </row>
    <row r="17">
      <c r="A17" s="26">
        <v>45048.68548153935</v>
      </c>
      <c r="B17" s="27" t="s">
        <v>52</v>
      </c>
      <c r="C17" s="22" t="s">
        <v>53</v>
      </c>
      <c r="D17" s="22"/>
    </row>
    <row r="18">
      <c r="A18" s="26">
        <v>45048.689435196764</v>
      </c>
      <c r="B18" s="28" t="s">
        <v>54</v>
      </c>
      <c r="C18" s="22" t="s">
        <v>55</v>
      </c>
      <c r="D18" s="22"/>
    </row>
    <row r="19">
      <c r="A19" s="26">
        <v>45048.69370516203</v>
      </c>
      <c r="B19" s="24" t="s">
        <v>48</v>
      </c>
      <c r="C19" s="22" t="s">
        <v>56</v>
      </c>
      <c r="D19" s="22"/>
    </row>
    <row r="20">
      <c r="A20" s="26">
        <v>45048.693889131944</v>
      </c>
      <c r="B20" s="28" t="s">
        <v>54</v>
      </c>
      <c r="C20" s="22" t="s">
        <v>57</v>
      </c>
      <c r="D20" s="22"/>
    </row>
    <row r="21">
      <c r="A21" s="26">
        <v>45048.695868599534</v>
      </c>
      <c r="B21" s="28" t="s">
        <v>58</v>
      </c>
      <c r="C21" s="22" t="s">
        <v>59</v>
      </c>
      <c r="D21" s="22"/>
    </row>
    <row r="22">
      <c r="A22" s="26">
        <v>45048.69635697917</v>
      </c>
      <c r="B22" s="24" t="s">
        <v>48</v>
      </c>
      <c r="C22" s="22" t="s">
        <v>60</v>
      </c>
      <c r="D22" s="22"/>
    </row>
    <row r="23">
      <c r="A23" s="26">
        <v>45048.69880641204</v>
      </c>
      <c r="B23" s="29" t="s">
        <v>61</v>
      </c>
      <c r="C23" s="22" t="s">
        <v>62</v>
      </c>
      <c r="D23" s="22"/>
    </row>
    <row r="24">
      <c r="A24" s="26">
        <v>45048.69974523148</v>
      </c>
      <c r="B24" s="24" t="s">
        <v>48</v>
      </c>
      <c r="C24" s="22" t="s">
        <v>63</v>
      </c>
      <c r="D24" s="22"/>
    </row>
    <row r="25">
      <c r="A25" s="26">
        <v>45048.700054189816</v>
      </c>
      <c r="B25" s="28" t="s">
        <v>54</v>
      </c>
      <c r="C25" s="22" t="s">
        <v>64</v>
      </c>
      <c r="D25" s="22"/>
    </row>
    <row r="26">
      <c r="A26" s="26">
        <v>45048.70120859954</v>
      </c>
      <c r="B26" s="28" t="s">
        <v>58</v>
      </c>
      <c r="C26" s="22" t="s">
        <v>65</v>
      </c>
      <c r="D26" s="22"/>
    </row>
    <row r="27">
      <c r="A27" s="26">
        <v>45048.70137268519</v>
      </c>
      <c r="B27" s="27" t="s">
        <v>52</v>
      </c>
      <c r="C27" s="22" t="s">
        <v>66</v>
      </c>
      <c r="D27" s="22"/>
    </row>
    <row r="28">
      <c r="A28" s="26">
        <v>45048.70259582176</v>
      </c>
      <c r="B28" s="24" t="s">
        <v>48</v>
      </c>
      <c r="C28" s="22" t="s">
        <v>67</v>
      </c>
      <c r="D28" s="22"/>
    </row>
    <row r="29">
      <c r="A29" s="30"/>
      <c r="B29" s="22"/>
      <c r="C29" s="22"/>
      <c r="D29" s="22"/>
    </row>
  </sheetData>
  <dataValidations>
    <dataValidation type="list" allowBlank="1" sqref="B1:B12 B17:B29">
      <formula1>#REF!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31">
        <v>45048.68619623843</v>
      </c>
      <c r="B1" s="32" t="s">
        <v>34</v>
      </c>
      <c r="C1" s="33">
        <v>30.392183333333335</v>
      </c>
      <c r="D1" s="22"/>
      <c r="E1" s="22"/>
    </row>
    <row r="2">
      <c r="A2" s="31">
        <v>45048.68619628472</v>
      </c>
      <c r="B2" s="32" t="s">
        <v>35</v>
      </c>
      <c r="C2" s="33">
        <f> COUNTIF(B:B, "Bug")</f>
        <v>2</v>
      </c>
      <c r="D2" s="22"/>
      <c r="E2" s="22"/>
    </row>
    <row r="3">
      <c r="A3" s="31">
        <v>45048.68619634259</v>
      </c>
      <c r="B3" s="32" t="s">
        <v>36</v>
      </c>
      <c r="C3" s="33">
        <v>0.0</v>
      </c>
      <c r="D3" s="22"/>
      <c r="E3" s="22"/>
    </row>
    <row r="4">
      <c r="A4" s="31">
        <v>45048.68619638889</v>
      </c>
      <c r="B4" s="32" t="s">
        <v>37</v>
      </c>
      <c r="C4" s="33">
        <v>15.584133333333334</v>
      </c>
      <c r="D4" s="22"/>
      <c r="E4" s="22"/>
    </row>
    <row r="5">
      <c r="A5" s="31">
        <v>45048.686196469906</v>
      </c>
      <c r="B5" s="32" t="s">
        <v>38</v>
      </c>
      <c r="C5" s="33">
        <v>12.292966666666667</v>
      </c>
      <c r="D5" s="22"/>
      <c r="E5" s="22"/>
    </row>
    <row r="6">
      <c r="A6" s="31">
        <v>45048.68619653935</v>
      </c>
      <c r="B6" s="32" t="s">
        <v>39</v>
      </c>
      <c r="C6" s="33">
        <v>0.0</v>
      </c>
      <c r="D6" s="22"/>
      <c r="E6" s="22"/>
    </row>
    <row r="7">
      <c r="A7" s="31">
        <v>45048.686196574075</v>
      </c>
      <c r="B7" s="32" t="s">
        <v>40</v>
      </c>
      <c r="C7" s="33">
        <f> COUNTIF(B:B, "Question")</f>
        <v>1</v>
      </c>
      <c r="D7" s="22"/>
      <c r="E7" s="22"/>
    </row>
    <row r="8">
      <c r="A8" s="31">
        <v>45048.68619662037</v>
      </c>
      <c r="B8" s="32" t="s">
        <v>41</v>
      </c>
      <c r="C8" s="33">
        <f> COUNTIF(B:B, "NextTime")</f>
        <v>1</v>
      </c>
      <c r="D8" s="22"/>
      <c r="E8" s="22"/>
    </row>
    <row r="9">
      <c r="A9" s="31">
        <v>45048.68619666666</v>
      </c>
      <c r="B9" s="34" t="s">
        <v>42</v>
      </c>
      <c r="C9" s="34" t="s">
        <v>27</v>
      </c>
      <c r="D9" s="22"/>
      <c r="E9" s="22"/>
    </row>
    <row r="10">
      <c r="A10" s="31">
        <v>45048.686196712966</v>
      </c>
      <c r="B10" s="34" t="s">
        <v>43</v>
      </c>
      <c r="C10" s="34" t="s">
        <v>26</v>
      </c>
      <c r="D10" s="22"/>
      <c r="E10" s="22"/>
    </row>
    <row r="11">
      <c r="A11" s="31">
        <v>45048.686196759256</v>
      </c>
      <c r="B11" s="34" t="s">
        <v>44</v>
      </c>
      <c r="C11" s="35">
        <v>30.0</v>
      </c>
      <c r="D11" s="22"/>
      <c r="E11" s="22"/>
    </row>
    <row r="12">
      <c r="A12" s="31">
        <v>45048.68619680556</v>
      </c>
      <c r="B12" s="34" t="s">
        <v>45</v>
      </c>
      <c r="C12" s="34" t="s">
        <v>68</v>
      </c>
      <c r="D12" s="22"/>
      <c r="E12" s="22"/>
    </row>
    <row r="13">
      <c r="A13" s="31">
        <v>45048.68619684028</v>
      </c>
      <c r="B13" s="34" t="s">
        <v>12</v>
      </c>
      <c r="C13" s="34" t="s">
        <v>69</v>
      </c>
      <c r="D13" s="22"/>
      <c r="E13" s="22"/>
    </row>
    <row r="14">
      <c r="A14" s="31">
        <v>45048.68619688657</v>
      </c>
      <c r="B14" s="34" t="s">
        <v>47</v>
      </c>
      <c r="C14" s="36" t="s">
        <v>48</v>
      </c>
      <c r="D14" s="22"/>
      <c r="E14" s="22"/>
    </row>
    <row r="15">
      <c r="A15" s="31">
        <v>45048.68619692129</v>
      </c>
      <c r="B15" s="37" t="s">
        <v>49</v>
      </c>
      <c r="C15" s="38">
        <v>-0.3921833333333353</v>
      </c>
      <c r="D15" s="22"/>
      <c r="E15" s="22"/>
    </row>
    <row r="16">
      <c r="A16" s="31">
        <v>45048.68619699074</v>
      </c>
      <c r="B16" s="34" t="s">
        <v>50</v>
      </c>
      <c r="C16" s="34" t="s">
        <v>51</v>
      </c>
      <c r="D16" s="22"/>
      <c r="E16" s="22"/>
    </row>
    <row r="17">
      <c r="A17" s="39">
        <v>45048.68619702546</v>
      </c>
      <c r="B17" s="40" t="s">
        <v>52</v>
      </c>
      <c r="C17" s="34" t="s">
        <v>70</v>
      </c>
      <c r="D17" s="22"/>
      <c r="E17" s="22"/>
    </row>
    <row r="18">
      <c r="A18" s="39">
        <v>45048.69701934028</v>
      </c>
      <c r="B18" s="36" t="s">
        <v>48</v>
      </c>
      <c r="C18" s="34" t="s">
        <v>71</v>
      </c>
      <c r="D18" s="22"/>
      <c r="E18" s="22"/>
    </row>
    <row r="19">
      <c r="A19" s="39">
        <v>45048.70078668982</v>
      </c>
      <c r="B19" s="36" t="s">
        <v>48</v>
      </c>
      <c r="C19" s="34" t="s">
        <v>72</v>
      </c>
      <c r="D19" s="22"/>
      <c r="E19" s="22"/>
    </row>
    <row r="20">
      <c r="A20" s="39">
        <v>45048.70246516204</v>
      </c>
      <c r="B20" s="36" t="s">
        <v>58</v>
      </c>
      <c r="C20" s="34" t="s">
        <v>73</v>
      </c>
      <c r="D20" s="22"/>
      <c r="E20" s="22"/>
    </row>
    <row r="21">
      <c r="A21" s="39">
        <v>45048.70396561343</v>
      </c>
      <c r="B21" s="36" t="s">
        <v>74</v>
      </c>
      <c r="C21" s="34" t="s">
        <v>75</v>
      </c>
      <c r="D21" s="22"/>
      <c r="E21" s="22"/>
    </row>
    <row r="22">
      <c r="A22" s="39">
        <v>45048.70555612269</v>
      </c>
      <c r="B22" s="36" t="s">
        <v>76</v>
      </c>
      <c r="C22" s="34" t="s">
        <v>77</v>
      </c>
      <c r="D22" s="22"/>
      <c r="E22" s="22"/>
    </row>
    <row r="23">
      <c r="A23" s="22"/>
      <c r="B23" s="22"/>
      <c r="C23" s="22"/>
    </row>
    <row r="24">
      <c r="A24" s="22"/>
      <c r="B24" s="22"/>
      <c r="C24" s="22"/>
    </row>
    <row r="25">
      <c r="A25" s="22"/>
      <c r="B25" s="22"/>
      <c r="C25" s="22"/>
    </row>
    <row r="26">
      <c r="A26" s="22"/>
      <c r="B26" s="22"/>
      <c r="C26" s="22"/>
    </row>
  </sheetData>
  <dataValidations>
    <dataValidation type="list" allowBlank="1" sqref="B1:B6 A17:B22">
      <formula1>#REF!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31">
        <v>45048.69284077546</v>
      </c>
      <c r="B1" s="41" t="s">
        <v>34</v>
      </c>
      <c r="C1" s="33">
        <v>21.068466666666666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>
      <c r="A2" s="31">
        <v>45048.692840821765</v>
      </c>
      <c r="B2" s="41" t="s">
        <v>35</v>
      </c>
      <c r="C2" s="33">
        <f> COUNTIF(B:B, "Bug")</f>
        <v>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>
      <c r="A3" s="31">
        <v>45048.692840856485</v>
      </c>
      <c r="B3" s="41" t="s">
        <v>36</v>
      </c>
      <c r="C3" s="33">
        <v>4.701833333333333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>
      <c r="A4" s="31">
        <v>45048.69284087963</v>
      </c>
      <c r="B4" s="41" t="s">
        <v>37</v>
      </c>
      <c r="C4" s="33">
        <v>5.742866666666666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>
      <c r="A5" s="31">
        <v>45048.69284091435</v>
      </c>
      <c r="B5" s="41" t="s">
        <v>38</v>
      </c>
      <c r="C5" s="33">
        <v>5.072433333333333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>
      <c r="A6" s="31">
        <v>45048.692840937496</v>
      </c>
      <c r="B6" s="41" t="s">
        <v>39</v>
      </c>
      <c r="C6" s="33">
        <v>-2.8050593208766665E7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>
      <c r="A7" s="31">
        <v>45048.69284097222</v>
      </c>
      <c r="B7" s="41" t="s">
        <v>40</v>
      </c>
      <c r="C7" s="33">
        <f> COUNTIF(B:B, "Question")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>
      <c r="A8" s="31">
        <v>45048.692841006945</v>
      </c>
      <c r="B8" s="41" t="s">
        <v>41</v>
      </c>
      <c r="C8" s="33">
        <f> COUNTIF(B:B, "NextTime")</f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>
      <c r="A9" s="31">
        <v>45048.69284103009</v>
      </c>
      <c r="B9" s="34" t="s">
        <v>42</v>
      </c>
      <c r="C9" s="34" t="s">
        <v>30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>
      <c r="A10" s="31">
        <v>45048.69284106481</v>
      </c>
      <c r="B10" s="34" t="s">
        <v>43</v>
      </c>
      <c r="C10" s="34" t="s">
        <v>29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>
      <c r="A11" s="31">
        <v>45048.692841111115</v>
      </c>
      <c r="B11" s="34" t="s">
        <v>44</v>
      </c>
      <c r="C11" s="42">
        <v>20.0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>
      <c r="A12" s="31">
        <v>45048.692841157404</v>
      </c>
      <c r="B12" s="34" t="s">
        <v>45</v>
      </c>
      <c r="C12" s="34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>
      <c r="A13" s="31">
        <v>45048.69284122685</v>
      </c>
      <c r="B13" s="34" t="s">
        <v>12</v>
      </c>
      <c r="C13" s="34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>
      <c r="A14" s="31">
        <v>45048.692841296295</v>
      </c>
      <c r="B14" s="34" t="s">
        <v>47</v>
      </c>
      <c r="C14" s="43" t="s">
        <v>61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>
      <c r="A15" s="31">
        <v>45048.69284133102</v>
      </c>
      <c r="B15" s="34" t="s">
        <v>49</v>
      </c>
      <c r="C15" s="44">
        <v>-1.0684666666666658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>
      <c r="A16" s="31">
        <v>45048.69284137731</v>
      </c>
      <c r="B16" s="34" t="s">
        <v>50</v>
      </c>
      <c r="C16" s="34" t="s">
        <v>51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>
      <c r="A17" s="39">
        <v>45048.692841412034</v>
      </c>
      <c r="B17" s="40" t="s">
        <v>52</v>
      </c>
      <c r="C17" s="34" t="s">
        <v>78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>
      <c r="A18" s="39">
        <v>45048.694818738426</v>
      </c>
      <c r="B18" s="45" t="s">
        <v>54</v>
      </c>
      <c r="C18" s="34" t="s">
        <v>79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>
      <c r="A19" s="39">
        <v>45048.696592685184</v>
      </c>
      <c r="B19" s="36" t="s">
        <v>48</v>
      </c>
      <c r="C19" s="34" t="s">
        <v>80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>
      <c r="A20" s="39">
        <v>45048.69786201389</v>
      </c>
      <c r="B20" s="40" t="s">
        <v>52</v>
      </c>
      <c r="C20" s="34" t="s">
        <v>81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>
      <c r="A21" s="39">
        <v>45048.69901618056</v>
      </c>
      <c r="B21" s="45" t="s">
        <v>54</v>
      </c>
      <c r="C21" s="34" t="s">
        <v>82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>
      <c r="A22" s="39">
        <v>45048.70050739583</v>
      </c>
      <c r="B22" s="36" t="s">
        <v>48</v>
      </c>
      <c r="C22" s="34" t="s">
        <v>83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>
      <c r="A23" s="39">
        <v>45048.702051712964</v>
      </c>
      <c r="B23" s="40" t="s">
        <v>54</v>
      </c>
      <c r="C23" s="34" t="s">
        <v>84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>
      <c r="A24" s="39">
        <v>45048.702476805556</v>
      </c>
      <c r="B24" s="40" t="s">
        <v>52</v>
      </c>
      <c r="C24" s="34" t="s">
        <v>85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>
      <c r="A25" s="39">
        <v>45048.702908321764</v>
      </c>
      <c r="B25" s="36" t="s">
        <v>58</v>
      </c>
      <c r="C25" s="34" t="s">
        <v>86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>
      <c r="A26" s="39">
        <v>45048.70361719908</v>
      </c>
      <c r="B26" s="43" t="s">
        <v>61</v>
      </c>
      <c r="C26" s="34" t="s">
        <v>87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</sheetData>
  <dataValidations>
    <dataValidation type="list" allowBlank="1" sqref="B17:B26">
      <formula1>#REF!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9" t="s">
        <v>33</v>
      </c>
      <c r="B1" s="9" t="s">
        <v>34</v>
      </c>
      <c r="C1" s="9">
        <v>20.0</v>
      </c>
    </row>
    <row r="2">
      <c r="A2" s="9" t="s">
        <v>33</v>
      </c>
      <c r="B2" s="9" t="s">
        <v>35</v>
      </c>
      <c r="C2" s="9">
        <v>0.0</v>
      </c>
    </row>
    <row r="3">
      <c r="A3" s="9" t="s">
        <v>33</v>
      </c>
      <c r="B3" s="9" t="s">
        <v>36</v>
      </c>
      <c r="C3" s="9">
        <v>11.4</v>
      </c>
    </row>
    <row r="4">
      <c r="A4" s="9" t="s">
        <v>33</v>
      </c>
      <c r="B4" s="9" t="s">
        <v>37</v>
      </c>
      <c r="C4" s="9">
        <v>3.4</v>
      </c>
    </row>
    <row r="5">
      <c r="A5" s="9" t="s">
        <v>33</v>
      </c>
      <c r="B5" s="9" t="s">
        <v>38</v>
      </c>
      <c r="C5" s="9">
        <v>5.3</v>
      </c>
    </row>
    <row r="6">
      <c r="A6" s="9" t="s">
        <v>33</v>
      </c>
      <c r="B6" s="9" t="s">
        <v>39</v>
      </c>
      <c r="C6" s="9">
        <v>3.3</v>
      </c>
    </row>
    <row r="7">
      <c r="A7" s="9" t="s">
        <v>33</v>
      </c>
      <c r="B7" s="9" t="s">
        <v>40</v>
      </c>
      <c r="C7" s="9">
        <v>3.0</v>
      </c>
    </row>
    <row r="8">
      <c r="A8" s="9" t="s">
        <v>33</v>
      </c>
      <c r="B8" s="9" t="s">
        <v>41</v>
      </c>
      <c r="C8" s="9">
        <v>1.0</v>
      </c>
    </row>
    <row r="9">
      <c r="A9" s="9" t="s">
        <v>88</v>
      </c>
      <c r="B9" s="9" t="s">
        <v>42</v>
      </c>
      <c r="C9" s="9" t="s">
        <v>32</v>
      </c>
    </row>
    <row r="10">
      <c r="A10" s="9" t="s">
        <v>88</v>
      </c>
      <c r="B10" s="9" t="s">
        <v>43</v>
      </c>
      <c r="C10" s="9" t="s">
        <v>31</v>
      </c>
    </row>
    <row r="11">
      <c r="A11" s="9" t="s">
        <v>88</v>
      </c>
      <c r="B11" s="9" t="s">
        <v>44</v>
      </c>
      <c r="C11" s="9">
        <v>25.0</v>
      </c>
    </row>
    <row r="12">
      <c r="A12" s="9" t="s">
        <v>88</v>
      </c>
      <c r="B12" s="9" t="s">
        <v>89</v>
      </c>
      <c r="C12" s="9" t="s">
        <v>90</v>
      </c>
    </row>
    <row r="13">
      <c r="A13" s="9" t="s">
        <v>88</v>
      </c>
      <c r="B13" s="9" t="s">
        <v>91</v>
      </c>
      <c r="C13" s="9" t="s">
        <v>92</v>
      </c>
    </row>
    <row r="14">
      <c r="A14" s="9" t="s">
        <v>93</v>
      </c>
      <c r="B14" s="9" t="s">
        <v>58</v>
      </c>
      <c r="C14" s="9" t="s">
        <v>94</v>
      </c>
    </row>
    <row r="15">
      <c r="A15" s="9" t="s">
        <v>95</v>
      </c>
      <c r="B15" s="9" t="s">
        <v>76</v>
      </c>
      <c r="C15" s="9" t="s">
        <v>96</v>
      </c>
    </row>
    <row r="16">
      <c r="A16" s="9" t="s">
        <v>97</v>
      </c>
      <c r="B16" s="9" t="s">
        <v>58</v>
      </c>
      <c r="C16" s="9" t="s">
        <v>98</v>
      </c>
    </row>
    <row r="17">
      <c r="A17" s="9" t="s">
        <v>99</v>
      </c>
      <c r="B17" s="9" t="s">
        <v>54</v>
      </c>
      <c r="C17" s="9" t="s">
        <v>100</v>
      </c>
    </row>
    <row r="18">
      <c r="A18" s="9" t="s">
        <v>101</v>
      </c>
      <c r="B18" s="9" t="s">
        <v>74</v>
      </c>
      <c r="C18" s="9" t="s">
        <v>102</v>
      </c>
    </row>
    <row r="19">
      <c r="A19" s="9" t="s">
        <v>103</v>
      </c>
      <c r="B19" s="9" t="s">
        <v>48</v>
      </c>
      <c r="C19" s="9" t="s">
        <v>104</v>
      </c>
    </row>
    <row r="20">
      <c r="A20" s="9" t="s">
        <v>105</v>
      </c>
      <c r="B20" s="9" t="s">
        <v>58</v>
      </c>
      <c r="C20" s="9" t="s">
        <v>106</v>
      </c>
    </row>
    <row r="21">
      <c r="A21" s="9" t="s">
        <v>107</v>
      </c>
      <c r="B21" s="9" t="s">
        <v>74</v>
      </c>
      <c r="C21" s="9" t="s">
        <v>108</v>
      </c>
    </row>
    <row r="22">
      <c r="A22" s="9" t="s">
        <v>109</v>
      </c>
      <c r="B22" s="9" t="s">
        <v>48</v>
      </c>
      <c r="C22" s="9" t="s">
        <v>110</v>
      </c>
    </row>
    <row r="23">
      <c r="A23" s="9" t="s">
        <v>111</v>
      </c>
      <c r="B23" s="9" t="s">
        <v>52</v>
      </c>
      <c r="C23" s="9" t="s">
        <v>112</v>
      </c>
    </row>
    <row r="24">
      <c r="A24" s="9" t="s">
        <v>113</v>
      </c>
      <c r="B24" s="9" t="s">
        <v>58</v>
      </c>
      <c r="C24" s="9" t="s">
        <v>114</v>
      </c>
    </row>
    <row r="25">
      <c r="A25" s="9" t="s">
        <v>115</v>
      </c>
      <c r="B25" s="9" t="s">
        <v>58</v>
      </c>
      <c r="C25" s="9" t="s">
        <v>116</v>
      </c>
    </row>
    <row r="26">
      <c r="A26" s="9" t="s">
        <v>117</v>
      </c>
      <c r="B26" s="9" t="s">
        <v>48</v>
      </c>
      <c r="C26" s="9" t="s">
        <v>118</v>
      </c>
    </row>
    <row r="27">
      <c r="A27" s="9" t="s">
        <v>119</v>
      </c>
      <c r="B27" s="9" t="s">
        <v>48</v>
      </c>
      <c r="C27" s="9" t="s">
        <v>120</v>
      </c>
    </row>
    <row r="28">
      <c r="A28" s="9" t="s">
        <v>121</v>
      </c>
      <c r="B28" s="9" t="s">
        <v>58</v>
      </c>
      <c r="C28" s="9" t="s">
        <v>122</v>
      </c>
    </row>
    <row r="29">
      <c r="A29" s="9" t="s">
        <v>123</v>
      </c>
      <c r="B29" s="9" t="s">
        <v>48</v>
      </c>
      <c r="C29" s="9" t="s">
        <v>124</v>
      </c>
    </row>
    <row r="30">
      <c r="A30" s="9" t="s">
        <v>125</v>
      </c>
      <c r="B30" s="9" t="s">
        <v>61</v>
      </c>
      <c r="C30" s="9" t="s">
        <v>126</v>
      </c>
    </row>
    <row r="31">
      <c r="A31" s="9" t="s">
        <v>127</v>
      </c>
      <c r="B31" s="9" t="s">
        <v>54</v>
      </c>
      <c r="C31" s="9" t="s">
        <v>128</v>
      </c>
    </row>
    <row r="32">
      <c r="A32" s="9" t="s">
        <v>129</v>
      </c>
      <c r="B32" s="9" t="s">
        <v>74</v>
      </c>
      <c r="C32" s="9" t="s">
        <v>130</v>
      </c>
    </row>
    <row r="33">
      <c r="A33" s="9" t="s">
        <v>131</v>
      </c>
      <c r="B33" s="9" t="s">
        <v>61</v>
      </c>
      <c r="C33" s="9" t="s">
        <v>132</v>
      </c>
    </row>
    <row r="34">
      <c r="A34" s="9" t="s">
        <v>133</v>
      </c>
      <c r="B34" s="9" t="s">
        <v>58</v>
      </c>
      <c r="C34" s="9" t="s">
        <v>134</v>
      </c>
    </row>
    <row r="35">
      <c r="A35" s="9" t="s">
        <v>135</v>
      </c>
      <c r="B35" s="9" t="s">
        <v>48</v>
      </c>
      <c r="C35" s="9" t="s">
        <v>136</v>
      </c>
    </row>
    <row r="36">
      <c r="A36" s="9" t="s">
        <v>137</v>
      </c>
      <c r="B36" s="9" t="s">
        <v>48</v>
      </c>
      <c r="C36" s="9" t="s">
        <v>138</v>
      </c>
    </row>
  </sheetData>
  <drawing r:id="rId1"/>
</worksheet>
</file>