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<sst xmlns="http://schemas.openxmlformats.org/spreadsheetml/2006/main" count="1079" uniqueCount="275">
  <si>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</si>
  <si>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</si>
  <si>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</si>
  <si>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</si>
  <si>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</si>
  <si>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</si>
  <si>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</si>
  <si>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</si>
  <si>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</si>
  <si>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</si>
  <si>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</si>
  <si>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</si>
  <si>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</si>
  <si>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</si>
  <si>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</si>
  <si>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</si>
  <si>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</si>
  <si>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</si>
  <si>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</si>
  <si>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</si>
  <si>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</si>
  <si>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</si>
  <si>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</si>
  <si>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</si>
  <si>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</si>
  <si>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</si>
  <si>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</si>
  <si>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</si>
  <si>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</si>
  <si>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</si>
  <si>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</si>
  <si>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</si>
  <si>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</si>
  <si>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</si>
  <si>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</si>
  <si>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</si>
  <si>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</si>
  <si>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</si>
  <si>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</si>
  <si>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</si>
  <si>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</si>
  <si>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</si>
  <si>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</si>
  <si>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</si>
  <si>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</si>
  <si>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</si>
  <si>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</si>
  <si>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</si>
  <si>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</si>
  <si>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</si>
  <si>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</si>
  <si>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</si>
  <si>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</si>
  <si>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</si>
  <si>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</si>
  <si>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</si>
  <si>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</si>
  <si>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</si>
  <si>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</si>
  <si>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</si>
  <si>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</si>
  <si>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</si>
  <si>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</si>
  <si>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</si>
  <si>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</si>
  <si>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</si>
  <si>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</si>
  <si>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</si>
  <si>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</si>
  <si>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</si>
  <si>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</si>
  <si>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</si>
  <si>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</si>
  <si>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</si>
  <si>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</si>
  <si>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</si>
  <si>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</si>
  <si>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</si>
  <si>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</si>
  <si>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</si>
  <si>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</si>
  <si>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</si>
  <si>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</si>
  <si>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</si>
  <si>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</si>
  <si>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</si>
  <si>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</si>
  <si>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</si>
  <si>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</si>
  <si>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</si>
  <si>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</si>
  <si>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</si>
  <si>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</si>
  <si>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</si>
  <si>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</si>
  <si>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</si>
  <si>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</si>
  <si>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</si>
  <si>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</si>
  <si>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</si>
  <si>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</si>
  <si>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</si>
  <si>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</si>
  <si>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</si>
  <si>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</si>
  <si>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</si>
  <si>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</si>
  <si>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</si>
  <si>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</si>
  <si>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</si>
  <si>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</si>
  <si>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</si>
  <si>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</si>
  <si>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</si>
  <si>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</si>
  <si>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</si>
  <si>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</si>
  <si>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</si>
  <si>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</si>
  <si>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</si>
  <si>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</si>
  <si>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</si>
  <si>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</si>
  <si>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</si>
  <si>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</si>
  <si>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</si>
  <si>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</si>
  <si>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</si>
  <si>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</si>
  <si>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</si>
  <si>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</si>
  <si>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</si>
  <si>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</si>
  <si>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</si>
  <si>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</si>
  <si>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</si>
  <si>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</si>
  <si>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</si>
  <si>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</si>
  <si>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</si>
  <si>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</si>
  <si>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</si>
  <si>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</si>
  <si>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</si>
  <si>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</si>
  <si>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</si>
  <si>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</si>
  <si>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</si>
  <si>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</si>
  <si>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</si>
  <si>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</si>
  <si>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</si>
  <si>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</si>
  <si>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</si>
  <si>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</si>
  <si>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</si>
  <si>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</si>
  <si>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</si>
  <si>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</si>
  <si>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</si>
  <si>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</si>
  <si>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</si>
  <si>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</si>
  <si>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</si>
  <si>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</si>
  <si>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</si>
  <si>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</si>
  <si>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</si>
  <si>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</si>
  <si>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</si>
  <si>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</si>
  <si>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</si>
  <si>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</si>
  <si>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</si>
  <si>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</si>
  <si>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ADUANA  ILLANES DARLINGH</t>
  </si>
  <si>
    <t>CHOQUE CALCINA YHESENIA</t>
  </si>
  <si>
    <t>GONZALES GONZALES JHESICA LAURA</t>
  </si>
  <si>
    <t>LLANOS QUISPE NICOL ALEXANDRA</t>
  </si>
  <si>
    <t>TAPIA CHAMBI XIOMY JHANNETH</t>
  </si>
  <si>
    <t>VARGAS QUINTANA YATSUMY SELENA</t>
  </si>
  <si>
    <t>VERA CASTRO JOEL GERMAN</t>
  </si>
  <si>
    <t>YUGAR QUISPE ALONDRA MISHEL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</si>
  <si>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</si>
  <si>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</si>
  <si>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</si>
  <si>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</si>
  <si>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</si>
  <si>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</si>
  <si>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</si>
  <si>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</si>
  <si>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</si>
  <si>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</si>
  <si>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</si>
  <si>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</si>
  <si>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</si>
  <si>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</si>
  <si>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</si>
  <si>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</si>
  <si>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</si>
  <si>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</si>
  <si>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</si>
  <si>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</si>
  <si>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</si>
  <si>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</si>
  <si>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</si>
  <si>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</si>
  <si>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</si>
  <si>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</si>
  <si>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</si>
  <si>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</si>
  <si>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</si>
  <si>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</si>
  <si>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</si>
  <si>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</si>
  <si>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</si>
  <si>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</si>
  <si>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</si>
  <si>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</si>
  <si>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</si>
  <si>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</si>
  <si>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</si>
  <si>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</si>
  <si>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</si>
  <si>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</si>
  <si>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</si>
  <si>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</si>
  <si>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</si>
  <si>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</si>
  <si>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</si>
  <si>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</si>
  <si>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</si>
  <si>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</si>
  <si>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</si>
  <si>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</si>
  <si>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</si>
  <si>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</si>
  <si>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</si>
  <si>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</si>
  <si>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</si>
  <si>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</si>
  <si>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</si>
  <si>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</si>
  <si>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</si>
  <si>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</si>
  <si>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</si>
  <si>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</si>
  <si>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</si>
  <si>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</si>
  <si>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</si>
  <si>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</si>
  <si>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</si>
  <si>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</si>
  <si>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</si>
  <si>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</si>
  <si>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</si>
  <si>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</si>
  <si>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</si>
  <si>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</si>
  <si>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</si>
  <si>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>APAZA CUARETE HECTOR REYNALDO</t>
  </si>
  <si>
    <t xml:space="preserve">APAZA JIMENEZ JULIAN KEVIN </t>
  </si>
  <si>
    <t>AQUISE HINOJOSA ARIANA KATE</t>
  </si>
  <si>
    <t xml:space="preserve">BUSTILLOS NINA JUAN PABLO </t>
  </si>
  <si>
    <t>CHOQUE NINA OSMAR JOSUE</t>
  </si>
  <si>
    <t>DELGADO APAZA ANTHONY</t>
  </si>
  <si>
    <t xml:space="preserve">EYZAGUIRRE CUSSI AMIRA BELEN </t>
  </si>
  <si>
    <t>HERRERA GUTIERREZ PAMELA KAREN</t>
  </si>
  <si>
    <t>LIMACHI  CATARI SANDRA JHOANA</t>
  </si>
  <si>
    <t xml:space="preserve">LIMACHI CASTILLO LUIS FERNANDO </t>
  </si>
  <si>
    <t>MAMANI CONDORI DIEGO JHOEL</t>
  </si>
  <si>
    <t>PALLI JOVE BORIS</t>
  </si>
  <si>
    <t xml:space="preserve">VALVERDE CALVIMONTES MAYA DAMARIS </t>
  </si>
  <si>
    <t>VARGAS TICONA KATHERYN SHECID</t>
  </si>
  <si>
    <t>CHOQUE LIMACHI MOISES RILVER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</si>
</sst>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4" fillId="0" borderId="21" xfId="0" applyFont="1" applyBorder="1" applyProtection="1">
      <protection locked="0"/>
    </xf>
    <xf numFmtId="0" fontId="43" fillId="0" borderId="21" xfId="0" applyFont="1" applyFill="1" applyBorder="1" applyAlignment="1" applyProtection="1">
      <alignment horizontal="left" vertical="center" wrapText="1"/>
      <protection locked="0"/>
    </xf>
    <xf numFmtId="0" fontId="44" fillId="0" borderId="21" xfId="0" applyFont="1" applyBorder="1" applyAlignment="1" applyProtection="1">
      <alignment vertical="center"/>
      <protection locked="0"/>
    </xf>
    <xf numFmtId="0" fontId="44" fillId="8" borderId="21" xfId="0" applyFont="1" applyFill="1" applyBorder="1" applyProtection="1">
      <protection locked="0"/>
    </xf>
    <xf numFmtId="0" fontId="44" fillId="0" borderId="28" xfId="0" applyFont="1" applyBorder="1" applyAlignment="1" applyProtection="1">
      <alignment vertical="center"/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32" xfId="0" applyFont="1" applyBorder="1" applyAlignment="1" applyProtection="1">
      <alignment vertical="center"/>
      <protection locked="0"/>
    </xf>
    <xf numFmtId="0" fontId="43" fillId="8" borderId="21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9" zoomScale="90" zoomScaleNormal="90" workbookViewId="0">
      <selection activeCell="C9" sqref="C9:C31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0"/>
      <c r="B1" s="181"/>
      <c r="C1" s="181"/>
      <c r="D1" s="104"/>
      <c r="E1" s="104"/>
      <c r="F1" s="104"/>
      <c r="G1" s="106" t="s">
        <v>0</v>
      </c>
      <c r="H1" s="183" t="s">
        <v>174</v>
      </c>
      <c r="I1" s="184"/>
      <c r="J1" s="184"/>
      <c r="K1" s="18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1"/>
      <c r="B2" s="182"/>
      <c r="C2" s="181"/>
      <c r="D2" s="104"/>
      <c r="E2" s="104"/>
      <c r="F2" s="104"/>
      <c r="G2" s="99" t="s">
        <v>15</v>
      </c>
      <c r="H2" s="186" t="s">
        <v>173</v>
      </c>
      <c r="I2" s="184"/>
      <c r="J2" s="184"/>
      <c r="K2" s="185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1"/>
      <c r="B3" s="181"/>
      <c r="C3" s="181"/>
      <c r="D3" s="104"/>
      <c r="E3" s="104"/>
      <c r="F3" s="105"/>
      <c r="G3" s="107" t="s">
        <v>89</v>
      </c>
      <c r="H3" s="186" t="s">
        <v>172</v>
      </c>
      <c r="I3" s="184"/>
      <c r="J3" s="184"/>
      <c r="K3" s="185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87"/>
      <c r="B4" s="188"/>
      <c r="C4" s="193" t="s">
        <v>156</v>
      </c>
      <c r="D4" s="105"/>
      <c r="E4" s="105"/>
      <c r="F4" s="105"/>
      <c r="G4" s="99" t="s">
        <v>90</v>
      </c>
      <c r="H4" s="186" t="s">
        <v>217</v>
      </c>
      <c r="I4" s="184"/>
      <c r="J4" s="184"/>
      <c r="K4" s="185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89"/>
      <c r="B5" s="190"/>
      <c r="C5" s="194"/>
      <c r="D5" s="177"/>
      <c r="E5" s="178"/>
      <c r="F5" s="179"/>
      <c r="G5" s="107" t="s">
        <v>91</v>
      </c>
      <c r="H5" s="186" t="s">
        <v>218</v>
      </c>
      <c r="I5" s="184"/>
      <c r="J5" s="184"/>
      <c r="K5" s="185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89"/>
      <c r="B6" s="190"/>
      <c r="C6" s="194"/>
      <c r="D6" s="196" t="s">
        <v>1</v>
      </c>
      <c r="E6" s="196" t="s">
        <v>2</v>
      </c>
      <c r="F6" s="169" t="s">
        <v>3</v>
      </c>
      <c r="G6" s="99" t="s">
        <v>26</v>
      </c>
      <c r="H6" s="172">
        <v>2018</v>
      </c>
      <c r="I6" s="173"/>
      <c r="J6" s="173"/>
      <c r="K6" s="17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1"/>
      <c r="B7" s="192"/>
      <c r="C7" s="195"/>
      <c r="D7" s="170"/>
      <c r="E7" s="170"/>
      <c r="F7" s="170"/>
      <c r="G7" s="175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1"/>
      <c r="E8" s="171"/>
      <c r="F8" s="171"/>
      <c r="G8" s="176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5" t="s">
        <v>175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6" t="s">
        <v>260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6" t="s">
        <v>261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65" t="s">
        <v>262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6" t="s">
        <v>263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6" t="s">
        <v>176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333" t="s">
        <v>274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6" t="s">
        <v>264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66" t="s">
        <v>265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67" t="s">
        <v>266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5" t="s">
        <v>177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66" t="s">
        <v>267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6" t="s">
        <v>268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334" t="s">
        <v>269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335" t="s">
        <v>178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66" t="s">
        <v>270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7" t="s">
        <v>271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66" t="s">
        <v>179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66" t="s">
        <v>272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68" t="s">
        <v>180</v>
      </c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6" t="s">
        <v>273</v>
      </c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6" t="s">
        <v>181</v>
      </c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6" t="s">
        <v>182</v>
      </c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6"/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6"/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4"/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88"/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164"/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4"/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4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4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4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79" t="s">
        <v>103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0">
        <f>Filiación!H6</f>
        <v>2018</v>
      </c>
      <c r="D4" s="280"/>
      <c r="E4" s="280"/>
      <c r="F4" s="280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3" t="s">
        <v>7</v>
      </c>
      <c r="B6" s="282" t="s">
        <v>105</v>
      </c>
      <c r="C6" s="281" t="s">
        <v>106</v>
      </c>
      <c r="D6" s="281"/>
      <c r="E6" s="281"/>
      <c r="F6" s="281"/>
      <c r="G6" s="281"/>
      <c r="H6" s="281"/>
      <c r="I6" s="284" t="s">
        <v>111</v>
      </c>
      <c r="J6" s="284"/>
      <c r="K6" s="284"/>
      <c r="L6" s="284"/>
      <c r="M6" s="284"/>
      <c r="N6" s="284"/>
      <c r="O6" s="285" t="s">
        <v>112</v>
      </c>
      <c r="P6" s="285"/>
      <c r="Q6" s="285"/>
      <c r="R6" s="285"/>
      <c r="S6" s="285"/>
      <c r="T6" s="285"/>
      <c r="U6" s="286" t="s">
        <v>113</v>
      </c>
      <c r="V6" s="286"/>
      <c r="W6" s="286"/>
      <c r="X6" s="286"/>
      <c r="Y6" s="286"/>
      <c r="Z6" s="286"/>
      <c r="AA6" s="278" t="s">
        <v>110</v>
      </c>
    </row>
    <row r="7" spans="1:27" ht="56.25" customHeight="1">
      <c r="A7" s="283"/>
      <c r="B7" s="282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78"/>
    </row>
    <row r="8" spans="1:27" ht="21" customHeight="1">
      <c r="A8" s="50">
        <v>1</v>
      </c>
      <c r="B8" s="45" t="str">
        <f>Filiación!C9</f>
        <v>ADUANA  ILLANES DARLINGH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>APAZA CUARETE HECTOR REYNALDO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 xml:space="preserve">APAZA JIMENEZ JULIAN KEVIN 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AQUISE HINOJOSA ARIANA KATE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 xml:space="preserve">BUSTILLOS NINA JUAN PABLO 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CHOQUE CALCINA YHESENIA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>CHOQUE LIMACHI MOISES RILVER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>CHOQUE NINA OSMAR JOSUE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DELGADO APAZA ANTHONY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 xml:space="preserve">EYZAGUIRRE CUSSI AMIRA BELEN 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>GONZALES GONZALES JHESICA LAURA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>HERRERA GUTIERREZ PAMELA KAREN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>LIMACHI  CATARI SANDRA JHOANA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 xml:space="preserve">LIMACHI CASTILLO LUIS FERNANDO 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LLANOS QUISPE NICOL ALEXANDRA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>MAMANI CONDORI DIEGO JHOEL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>PALLI JOVE BORIS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>TAPIA CHAMBI XIOMY JHANNETH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 t="str">
        <f>Filiación!C27</f>
        <v xml:space="preserve">VALVERDE CALVIMONTES MAYA DAMARIS 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 t="str">
        <f>Filiación!C28</f>
        <v>VARGAS QUINTANA YATSUMY SELENA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 t="str">
        <f>Filiación!C29</f>
        <v>VARGAS TICONA KATHERYN SHECID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 t="str">
        <f>Filiación!C30</f>
        <v>VERA CASTRO JOEL GERMAN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 t="str">
        <f>Filiación!C31</f>
        <v>YUGAR QUISPE ALONDRA MISHEL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>
        <f>Filiación!C32</f>
        <v>0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>
        <f>Filiación!C33</f>
        <v>0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>
        <f>Filiación!C34</f>
        <v>0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>
        <f>Filiación!C35</f>
        <v>0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>
        <f>Filiación!C36</f>
        <v>0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>
        <f>Filiación!C37</f>
        <v>0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14" t="s">
        <v>115</v>
      </c>
      <c r="B1" s="314"/>
      <c r="C1" s="314"/>
      <c r="D1" s="314"/>
      <c r="E1" s="312" t="s">
        <v>159</v>
      </c>
      <c r="F1" s="312" t="s">
        <v>160</v>
      </c>
      <c r="G1" s="312" t="s">
        <v>161</v>
      </c>
      <c r="H1" s="312" t="s">
        <v>162</v>
      </c>
      <c r="I1" s="311" t="s">
        <v>121</v>
      </c>
      <c r="J1" s="311"/>
      <c r="K1" s="311"/>
      <c r="L1" s="311"/>
      <c r="M1" s="308" t="s">
        <v>120</v>
      </c>
      <c r="N1" s="309" t="s">
        <v>122</v>
      </c>
      <c r="O1" s="309"/>
      <c r="P1" s="309"/>
      <c r="Q1" s="309"/>
      <c r="R1" s="310" t="s">
        <v>120</v>
      </c>
      <c r="S1" s="300" t="s">
        <v>123</v>
      </c>
      <c r="T1" s="300"/>
      <c r="U1" s="300"/>
      <c r="V1" s="300"/>
      <c r="W1" s="301" t="s">
        <v>120</v>
      </c>
      <c r="X1" s="306" t="s">
        <v>124</v>
      </c>
      <c r="Y1" s="306"/>
      <c r="Z1" s="306"/>
      <c r="AA1" s="306"/>
      <c r="AB1" s="307" t="s">
        <v>120</v>
      </c>
      <c r="AC1" s="303" t="s">
        <v>125</v>
      </c>
      <c r="AD1" s="303"/>
      <c r="AE1" s="303"/>
      <c r="AF1" s="303"/>
      <c r="AG1" s="304" t="s">
        <v>120</v>
      </c>
      <c r="AH1" s="305" t="s">
        <v>126</v>
      </c>
      <c r="AI1" s="305"/>
      <c r="AJ1" s="305"/>
      <c r="AK1" s="305"/>
      <c r="AL1" s="302" t="s">
        <v>120</v>
      </c>
      <c r="AM1" s="287" t="s">
        <v>127</v>
      </c>
      <c r="AN1" s="287"/>
      <c r="AO1" s="287"/>
      <c r="AP1" s="287"/>
      <c r="AQ1" s="288" t="s">
        <v>120</v>
      </c>
      <c r="AR1" s="289" t="s">
        <v>128</v>
      </c>
      <c r="AS1" s="289"/>
      <c r="AT1" s="289"/>
      <c r="AU1" s="289"/>
      <c r="AV1" s="290" t="s">
        <v>120</v>
      </c>
      <c r="AW1" s="298" t="s">
        <v>129</v>
      </c>
      <c r="AX1" s="298"/>
      <c r="AY1" s="298"/>
      <c r="AZ1" s="298"/>
      <c r="BA1" s="299" t="s">
        <v>120</v>
      </c>
      <c r="BB1" s="296" t="s">
        <v>158</v>
      </c>
      <c r="BC1" s="296"/>
      <c r="BD1" s="296"/>
      <c r="BE1" s="296"/>
      <c r="BF1" s="297" t="s">
        <v>120</v>
      </c>
      <c r="BG1" s="292" t="s">
        <v>131</v>
      </c>
      <c r="BH1" s="292"/>
      <c r="BI1" s="292"/>
      <c r="BJ1" s="292"/>
      <c r="BK1" s="293" t="s">
        <v>120</v>
      </c>
      <c r="BL1" s="294" t="s">
        <v>132</v>
      </c>
      <c r="BM1" s="294"/>
      <c r="BN1" s="294"/>
      <c r="BO1" s="294"/>
      <c r="BP1" s="295" t="s">
        <v>120</v>
      </c>
    </row>
    <row r="2" spans="1:68" s="66" customFormat="1" ht="15" customHeight="1">
      <c r="A2" s="137"/>
      <c r="B2" s="137"/>
      <c r="C2" s="138"/>
      <c r="D2" s="138"/>
      <c r="E2" s="312"/>
      <c r="F2" s="312"/>
      <c r="G2" s="312"/>
      <c r="H2" s="312"/>
      <c r="I2" s="311"/>
      <c r="J2" s="311"/>
      <c r="K2" s="311"/>
      <c r="L2" s="311"/>
      <c r="M2" s="308"/>
      <c r="N2" s="309"/>
      <c r="O2" s="309"/>
      <c r="P2" s="309"/>
      <c r="Q2" s="309"/>
      <c r="R2" s="310"/>
      <c r="S2" s="300"/>
      <c r="T2" s="300"/>
      <c r="U2" s="300"/>
      <c r="V2" s="300"/>
      <c r="W2" s="301"/>
      <c r="X2" s="306"/>
      <c r="Y2" s="306"/>
      <c r="Z2" s="306"/>
      <c r="AA2" s="306"/>
      <c r="AB2" s="307"/>
      <c r="AC2" s="303"/>
      <c r="AD2" s="303"/>
      <c r="AE2" s="303"/>
      <c r="AF2" s="303"/>
      <c r="AG2" s="304"/>
      <c r="AH2" s="305"/>
      <c r="AI2" s="305"/>
      <c r="AJ2" s="305"/>
      <c r="AK2" s="305"/>
      <c r="AL2" s="302"/>
      <c r="AM2" s="287"/>
      <c r="AN2" s="287"/>
      <c r="AO2" s="287"/>
      <c r="AP2" s="287"/>
      <c r="AQ2" s="288"/>
      <c r="AR2" s="289"/>
      <c r="AS2" s="289"/>
      <c r="AT2" s="289"/>
      <c r="AU2" s="289"/>
      <c r="AV2" s="290"/>
      <c r="AW2" s="298"/>
      <c r="AX2" s="298"/>
      <c r="AY2" s="298"/>
      <c r="AZ2" s="298"/>
      <c r="BA2" s="299"/>
      <c r="BB2" s="296"/>
      <c r="BC2" s="296"/>
      <c r="BD2" s="296"/>
      <c r="BE2" s="296"/>
      <c r="BF2" s="297"/>
      <c r="BG2" s="292"/>
      <c r="BH2" s="292"/>
      <c r="BI2" s="292"/>
      <c r="BJ2" s="292"/>
      <c r="BK2" s="293"/>
      <c r="BL2" s="294"/>
      <c r="BM2" s="294"/>
      <c r="BN2" s="294"/>
      <c r="BO2" s="294"/>
      <c r="BP2" s="295"/>
    </row>
    <row r="3" spans="1:68" s="66" customFormat="1" ht="15" customHeight="1">
      <c r="A3" s="316" t="s">
        <v>22</v>
      </c>
      <c r="B3" s="316"/>
      <c r="C3" s="315" t="str">
        <f>Filiación!H2</f>
        <v>1° "A" DE SECUNDARIA COMUNITARIA PROD.</v>
      </c>
      <c r="D3" s="315"/>
      <c r="E3" s="312"/>
      <c r="F3" s="312"/>
      <c r="G3" s="312"/>
      <c r="H3" s="312"/>
      <c r="I3" s="311"/>
      <c r="J3" s="311"/>
      <c r="K3" s="311"/>
      <c r="L3" s="311"/>
      <c r="M3" s="308"/>
      <c r="N3" s="309"/>
      <c r="O3" s="309"/>
      <c r="P3" s="309"/>
      <c r="Q3" s="309"/>
      <c r="R3" s="310"/>
      <c r="S3" s="300"/>
      <c r="T3" s="300"/>
      <c r="U3" s="300"/>
      <c r="V3" s="300"/>
      <c r="W3" s="301"/>
      <c r="X3" s="306"/>
      <c r="Y3" s="306"/>
      <c r="Z3" s="306"/>
      <c r="AA3" s="306"/>
      <c r="AB3" s="307"/>
      <c r="AC3" s="303"/>
      <c r="AD3" s="303"/>
      <c r="AE3" s="303"/>
      <c r="AF3" s="303"/>
      <c r="AG3" s="304"/>
      <c r="AH3" s="305"/>
      <c r="AI3" s="305"/>
      <c r="AJ3" s="305"/>
      <c r="AK3" s="305"/>
      <c r="AL3" s="302"/>
      <c r="AM3" s="287"/>
      <c r="AN3" s="287"/>
      <c r="AO3" s="287"/>
      <c r="AP3" s="287"/>
      <c r="AQ3" s="288"/>
      <c r="AR3" s="289"/>
      <c r="AS3" s="289"/>
      <c r="AT3" s="289"/>
      <c r="AU3" s="289"/>
      <c r="AV3" s="290"/>
      <c r="AW3" s="298"/>
      <c r="AX3" s="298"/>
      <c r="AY3" s="298"/>
      <c r="AZ3" s="298"/>
      <c r="BA3" s="299"/>
      <c r="BB3" s="296"/>
      <c r="BC3" s="296"/>
      <c r="BD3" s="296"/>
      <c r="BE3" s="296"/>
      <c r="BF3" s="297"/>
      <c r="BG3" s="292"/>
      <c r="BH3" s="292"/>
      <c r="BI3" s="292"/>
      <c r="BJ3" s="292"/>
      <c r="BK3" s="293"/>
      <c r="BL3" s="294"/>
      <c r="BM3" s="294"/>
      <c r="BN3" s="294"/>
      <c r="BO3" s="294"/>
      <c r="BP3" s="295"/>
    </row>
    <row r="4" spans="1:68" s="66" customFormat="1" ht="15" customHeight="1">
      <c r="A4" s="316" t="s">
        <v>23</v>
      </c>
      <c r="B4" s="316"/>
      <c r="C4" s="315" t="str">
        <f>Filiación!H3</f>
        <v>FANNY CHACON CALLEJAS</v>
      </c>
      <c r="D4" s="315"/>
      <c r="E4" s="312"/>
      <c r="F4" s="312"/>
      <c r="G4" s="312"/>
      <c r="H4" s="312"/>
      <c r="I4" s="291" t="s">
        <v>116</v>
      </c>
      <c r="J4" s="291" t="s">
        <v>117</v>
      </c>
      <c r="K4" s="291" t="s">
        <v>118</v>
      </c>
      <c r="L4" s="291" t="s">
        <v>119</v>
      </c>
      <c r="M4" s="308"/>
      <c r="N4" s="291" t="s">
        <v>116</v>
      </c>
      <c r="O4" s="291" t="s">
        <v>117</v>
      </c>
      <c r="P4" s="291" t="s">
        <v>118</v>
      </c>
      <c r="Q4" s="291" t="s">
        <v>119</v>
      </c>
      <c r="R4" s="310"/>
      <c r="S4" s="291" t="s">
        <v>116</v>
      </c>
      <c r="T4" s="291" t="s">
        <v>117</v>
      </c>
      <c r="U4" s="291" t="s">
        <v>118</v>
      </c>
      <c r="V4" s="291" t="s">
        <v>119</v>
      </c>
      <c r="W4" s="301"/>
      <c r="X4" s="291" t="s">
        <v>116</v>
      </c>
      <c r="Y4" s="291" t="s">
        <v>117</v>
      </c>
      <c r="Z4" s="291" t="s">
        <v>118</v>
      </c>
      <c r="AA4" s="291" t="s">
        <v>119</v>
      </c>
      <c r="AB4" s="307"/>
      <c r="AC4" s="291" t="s">
        <v>116</v>
      </c>
      <c r="AD4" s="291" t="s">
        <v>117</v>
      </c>
      <c r="AE4" s="291" t="s">
        <v>118</v>
      </c>
      <c r="AF4" s="291" t="s">
        <v>119</v>
      </c>
      <c r="AG4" s="304"/>
      <c r="AH4" s="291" t="s">
        <v>116</v>
      </c>
      <c r="AI4" s="291" t="s">
        <v>117</v>
      </c>
      <c r="AJ4" s="291" t="s">
        <v>118</v>
      </c>
      <c r="AK4" s="291" t="s">
        <v>119</v>
      </c>
      <c r="AL4" s="302"/>
      <c r="AM4" s="291" t="s">
        <v>116</v>
      </c>
      <c r="AN4" s="291" t="s">
        <v>117</v>
      </c>
      <c r="AO4" s="291" t="s">
        <v>118</v>
      </c>
      <c r="AP4" s="291" t="s">
        <v>119</v>
      </c>
      <c r="AQ4" s="288"/>
      <c r="AR4" s="291" t="s">
        <v>116</v>
      </c>
      <c r="AS4" s="291" t="s">
        <v>117</v>
      </c>
      <c r="AT4" s="291" t="s">
        <v>118</v>
      </c>
      <c r="AU4" s="291" t="s">
        <v>119</v>
      </c>
      <c r="AV4" s="290"/>
      <c r="AW4" s="291" t="s">
        <v>116</v>
      </c>
      <c r="AX4" s="291" t="s">
        <v>117</v>
      </c>
      <c r="AY4" s="291" t="s">
        <v>118</v>
      </c>
      <c r="AZ4" s="291" t="s">
        <v>119</v>
      </c>
      <c r="BA4" s="299"/>
      <c r="BB4" s="291" t="s">
        <v>116</v>
      </c>
      <c r="BC4" s="291" t="s">
        <v>117</v>
      </c>
      <c r="BD4" s="291" t="s">
        <v>118</v>
      </c>
      <c r="BE4" s="291" t="s">
        <v>119</v>
      </c>
      <c r="BF4" s="297"/>
      <c r="BG4" s="291" t="s">
        <v>116</v>
      </c>
      <c r="BH4" s="291" t="s">
        <v>117</v>
      </c>
      <c r="BI4" s="291" t="s">
        <v>118</v>
      </c>
      <c r="BJ4" s="291" t="s">
        <v>119</v>
      </c>
      <c r="BK4" s="293"/>
      <c r="BL4" s="291" t="s">
        <v>116</v>
      </c>
      <c r="BM4" s="291" t="s">
        <v>117</v>
      </c>
      <c r="BN4" s="291" t="s">
        <v>118</v>
      </c>
      <c r="BO4" s="291" t="s">
        <v>119</v>
      </c>
      <c r="BP4" s="295"/>
    </row>
    <row r="5" spans="1:68" s="66" customFormat="1" ht="15">
      <c r="A5" s="316" t="s">
        <v>25</v>
      </c>
      <c r="B5" s="316"/>
      <c r="C5" s="315" t="str">
        <f>Filiación!H4</f>
        <v xml:space="preserve">CIENCIA TECNOLOGIA Y PRODUCCION </v>
      </c>
      <c r="D5" s="315"/>
      <c r="E5" s="312"/>
      <c r="F5" s="312"/>
      <c r="G5" s="312"/>
      <c r="H5" s="312"/>
      <c r="I5" s="291"/>
      <c r="J5" s="291"/>
      <c r="K5" s="291"/>
      <c r="L5" s="291"/>
      <c r="M5" s="308"/>
      <c r="N5" s="291"/>
      <c r="O5" s="291"/>
      <c r="P5" s="291"/>
      <c r="Q5" s="291"/>
      <c r="R5" s="310"/>
      <c r="S5" s="291"/>
      <c r="T5" s="291"/>
      <c r="U5" s="291"/>
      <c r="V5" s="291"/>
      <c r="W5" s="301"/>
      <c r="X5" s="291"/>
      <c r="Y5" s="291"/>
      <c r="Z5" s="291"/>
      <c r="AA5" s="291"/>
      <c r="AB5" s="307"/>
      <c r="AC5" s="291"/>
      <c r="AD5" s="291"/>
      <c r="AE5" s="291"/>
      <c r="AF5" s="291"/>
      <c r="AG5" s="304"/>
      <c r="AH5" s="291"/>
      <c r="AI5" s="291"/>
      <c r="AJ5" s="291"/>
      <c r="AK5" s="291"/>
      <c r="AL5" s="302"/>
      <c r="AM5" s="291"/>
      <c r="AN5" s="291"/>
      <c r="AO5" s="291"/>
      <c r="AP5" s="291"/>
      <c r="AQ5" s="288"/>
      <c r="AR5" s="291"/>
      <c r="AS5" s="291"/>
      <c r="AT5" s="291"/>
      <c r="AU5" s="291"/>
      <c r="AV5" s="290"/>
      <c r="AW5" s="291"/>
      <c r="AX5" s="291"/>
      <c r="AY5" s="291"/>
      <c r="AZ5" s="291"/>
      <c r="BA5" s="299"/>
      <c r="BB5" s="291"/>
      <c r="BC5" s="291"/>
      <c r="BD5" s="291"/>
      <c r="BE5" s="291"/>
      <c r="BF5" s="297"/>
      <c r="BG5" s="291"/>
      <c r="BH5" s="291"/>
      <c r="BI5" s="291"/>
      <c r="BJ5" s="291"/>
      <c r="BK5" s="293"/>
      <c r="BL5" s="291"/>
      <c r="BM5" s="291"/>
      <c r="BN5" s="291"/>
      <c r="BO5" s="291"/>
      <c r="BP5" s="295"/>
    </row>
    <row r="6" spans="1:68" s="66" customFormat="1" ht="15">
      <c r="A6" s="316" t="s">
        <v>24</v>
      </c>
      <c r="B6" s="316"/>
      <c r="C6" s="315" t="str">
        <f>Filiación!H5</f>
        <v xml:space="preserve">TECNICA TECNOLOGICA </v>
      </c>
      <c r="D6" s="315"/>
      <c r="E6" s="312"/>
      <c r="F6" s="312"/>
      <c r="G6" s="312"/>
      <c r="H6" s="312"/>
      <c r="I6" s="291"/>
      <c r="J6" s="291"/>
      <c r="K6" s="291"/>
      <c r="L6" s="291"/>
      <c r="M6" s="308"/>
      <c r="N6" s="291"/>
      <c r="O6" s="291"/>
      <c r="P6" s="291"/>
      <c r="Q6" s="291"/>
      <c r="R6" s="310"/>
      <c r="S6" s="291"/>
      <c r="T6" s="291"/>
      <c r="U6" s="291"/>
      <c r="V6" s="291"/>
      <c r="W6" s="301"/>
      <c r="X6" s="291"/>
      <c r="Y6" s="291"/>
      <c r="Z6" s="291"/>
      <c r="AA6" s="291"/>
      <c r="AB6" s="307"/>
      <c r="AC6" s="291"/>
      <c r="AD6" s="291"/>
      <c r="AE6" s="291"/>
      <c r="AF6" s="291"/>
      <c r="AG6" s="304"/>
      <c r="AH6" s="291"/>
      <c r="AI6" s="291"/>
      <c r="AJ6" s="291"/>
      <c r="AK6" s="291"/>
      <c r="AL6" s="302"/>
      <c r="AM6" s="291"/>
      <c r="AN6" s="291"/>
      <c r="AO6" s="291"/>
      <c r="AP6" s="291"/>
      <c r="AQ6" s="288"/>
      <c r="AR6" s="291"/>
      <c r="AS6" s="291"/>
      <c r="AT6" s="291"/>
      <c r="AU6" s="291"/>
      <c r="AV6" s="290"/>
      <c r="AW6" s="291"/>
      <c r="AX6" s="291"/>
      <c r="AY6" s="291"/>
      <c r="AZ6" s="291"/>
      <c r="BA6" s="299"/>
      <c r="BB6" s="291"/>
      <c r="BC6" s="291"/>
      <c r="BD6" s="291"/>
      <c r="BE6" s="291"/>
      <c r="BF6" s="297"/>
      <c r="BG6" s="291"/>
      <c r="BH6" s="291"/>
      <c r="BI6" s="291"/>
      <c r="BJ6" s="291"/>
      <c r="BK6" s="293"/>
      <c r="BL6" s="291"/>
      <c r="BM6" s="291"/>
      <c r="BN6" s="291"/>
      <c r="BO6" s="291"/>
      <c r="BP6" s="295"/>
    </row>
    <row r="7" spans="1:68" s="66" customFormat="1" ht="15">
      <c r="A7" s="316" t="s">
        <v>27</v>
      </c>
      <c r="B7" s="316"/>
      <c r="C7" s="315">
        <f>Filiación!H6</f>
        <v>2018</v>
      </c>
      <c r="D7" s="315"/>
      <c r="E7" s="312"/>
      <c r="F7" s="312"/>
      <c r="G7" s="312"/>
      <c r="H7" s="312"/>
      <c r="I7" s="291"/>
      <c r="J7" s="291"/>
      <c r="K7" s="291"/>
      <c r="L7" s="291"/>
      <c r="M7" s="308"/>
      <c r="N7" s="291"/>
      <c r="O7" s="291"/>
      <c r="P7" s="291"/>
      <c r="Q7" s="291"/>
      <c r="R7" s="310"/>
      <c r="S7" s="291"/>
      <c r="T7" s="291"/>
      <c r="U7" s="291"/>
      <c r="V7" s="291"/>
      <c r="W7" s="301"/>
      <c r="X7" s="291"/>
      <c r="Y7" s="291"/>
      <c r="Z7" s="291"/>
      <c r="AA7" s="291"/>
      <c r="AB7" s="307"/>
      <c r="AC7" s="291"/>
      <c r="AD7" s="291"/>
      <c r="AE7" s="291"/>
      <c r="AF7" s="291"/>
      <c r="AG7" s="304"/>
      <c r="AH7" s="291"/>
      <c r="AI7" s="291"/>
      <c r="AJ7" s="291"/>
      <c r="AK7" s="291"/>
      <c r="AL7" s="302"/>
      <c r="AM7" s="291"/>
      <c r="AN7" s="291"/>
      <c r="AO7" s="291"/>
      <c r="AP7" s="291"/>
      <c r="AQ7" s="288"/>
      <c r="AR7" s="291"/>
      <c r="AS7" s="291"/>
      <c r="AT7" s="291"/>
      <c r="AU7" s="291"/>
      <c r="AV7" s="290"/>
      <c r="AW7" s="291"/>
      <c r="AX7" s="291"/>
      <c r="AY7" s="291"/>
      <c r="AZ7" s="291"/>
      <c r="BA7" s="299"/>
      <c r="BB7" s="291"/>
      <c r="BC7" s="291"/>
      <c r="BD7" s="291"/>
      <c r="BE7" s="291"/>
      <c r="BF7" s="297"/>
      <c r="BG7" s="291"/>
      <c r="BH7" s="291"/>
      <c r="BI7" s="291"/>
      <c r="BJ7" s="291"/>
      <c r="BK7" s="293"/>
      <c r="BL7" s="291"/>
      <c r="BM7" s="291"/>
      <c r="BN7" s="291"/>
      <c r="BO7" s="291"/>
      <c r="BP7" s="295"/>
    </row>
    <row r="8" spans="1:68" s="66" customFormat="1" ht="23.25" customHeight="1">
      <c r="A8" s="137"/>
      <c r="B8" s="137"/>
      <c r="C8" s="138"/>
      <c r="D8" s="138"/>
      <c r="E8" s="312"/>
      <c r="F8" s="312"/>
      <c r="G8" s="312"/>
      <c r="H8" s="312"/>
      <c r="I8" s="291"/>
      <c r="J8" s="291"/>
      <c r="K8" s="291"/>
      <c r="L8" s="291"/>
      <c r="M8" s="308"/>
      <c r="N8" s="291"/>
      <c r="O8" s="291"/>
      <c r="P8" s="291"/>
      <c r="Q8" s="291"/>
      <c r="R8" s="310"/>
      <c r="S8" s="291"/>
      <c r="T8" s="291"/>
      <c r="U8" s="291"/>
      <c r="V8" s="291"/>
      <c r="W8" s="301"/>
      <c r="X8" s="291"/>
      <c r="Y8" s="291"/>
      <c r="Z8" s="291"/>
      <c r="AA8" s="291"/>
      <c r="AB8" s="307"/>
      <c r="AC8" s="291"/>
      <c r="AD8" s="291"/>
      <c r="AE8" s="291"/>
      <c r="AF8" s="291"/>
      <c r="AG8" s="304"/>
      <c r="AH8" s="291"/>
      <c r="AI8" s="291"/>
      <c r="AJ8" s="291"/>
      <c r="AK8" s="291"/>
      <c r="AL8" s="302"/>
      <c r="AM8" s="291"/>
      <c r="AN8" s="291"/>
      <c r="AO8" s="291"/>
      <c r="AP8" s="291"/>
      <c r="AQ8" s="288"/>
      <c r="AR8" s="291"/>
      <c r="AS8" s="291"/>
      <c r="AT8" s="291"/>
      <c r="AU8" s="291"/>
      <c r="AV8" s="290"/>
      <c r="AW8" s="291"/>
      <c r="AX8" s="291"/>
      <c r="AY8" s="291"/>
      <c r="AZ8" s="291"/>
      <c r="BA8" s="299"/>
      <c r="BB8" s="291"/>
      <c r="BC8" s="291"/>
      <c r="BD8" s="291"/>
      <c r="BE8" s="291"/>
      <c r="BF8" s="297"/>
      <c r="BG8" s="291"/>
      <c r="BH8" s="291"/>
      <c r="BI8" s="291"/>
      <c r="BJ8" s="291"/>
      <c r="BK8" s="293"/>
      <c r="BL8" s="291"/>
      <c r="BM8" s="291"/>
      <c r="BN8" s="291"/>
      <c r="BO8" s="291"/>
      <c r="BP8" s="295"/>
    </row>
    <row r="9" spans="1:68" s="66" customFormat="1" ht="15.75" thickBot="1">
      <c r="A9" s="139" t="s">
        <v>7</v>
      </c>
      <c r="B9" s="317" t="s">
        <v>9</v>
      </c>
      <c r="C9" s="317"/>
      <c r="D9" s="318"/>
      <c r="E9" s="312"/>
      <c r="F9" s="312"/>
      <c r="G9" s="312"/>
      <c r="H9" s="312"/>
      <c r="I9" s="291"/>
      <c r="J9" s="291"/>
      <c r="K9" s="291"/>
      <c r="L9" s="291"/>
      <c r="M9" s="308"/>
      <c r="N9" s="291"/>
      <c r="O9" s="291"/>
      <c r="P9" s="291"/>
      <c r="Q9" s="291"/>
      <c r="R9" s="310"/>
      <c r="S9" s="291"/>
      <c r="T9" s="291"/>
      <c r="U9" s="291"/>
      <c r="V9" s="291"/>
      <c r="W9" s="301"/>
      <c r="X9" s="291"/>
      <c r="Y9" s="291"/>
      <c r="Z9" s="291"/>
      <c r="AA9" s="291"/>
      <c r="AB9" s="307"/>
      <c r="AC9" s="291"/>
      <c r="AD9" s="291"/>
      <c r="AE9" s="291"/>
      <c r="AF9" s="291"/>
      <c r="AG9" s="304"/>
      <c r="AH9" s="291"/>
      <c r="AI9" s="291"/>
      <c r="AJ9" s="291"/>
      <c r="AK9" s="291"/>
      <c r="AL9" s="302"/>
      <c r="AM9" s="291"/>
      <c r="AN9" s="291"/>
      <c r="AO9" s="291"/>
      <c r="AP9" s="291"/>
      <c r="AQ9" s="288"/>
      <c r="AR9" s="291"/>
      <c r="AS9" s="291"/>
      <c r="AT9" s="291"/>
      <c r="AU9" s="291"/>
      <c r="AV9" s="290"/>
      <c r="AW9" s="291"/>
      <c r="AX9" s="291"/>
      <c r="AY9" s="291"/>
      <c r="AZ9" s="291"/>
      <c r="BA9" s="299"/>
      <c r="BB9" s="291"/>
      <c r="BC9" s="291"/>
      <c r="BD9" s="291"/>
      <c r="BE9" s="291"/>
      <c r="BF9" s="297"/>
      <c r="BG9" s="291"/>
      <c r="BH9" s="291"/>
      <c r="BI9" s="291"/>
      <c r="BJ9" s="291"/>
      <c r="BK9" s="293"/>
      <c r="BL9" s="291"/>
      <c r="BM9" s="291"/>
      <c r="BN9" s="291"/>
      <c r="BO9" s="291"/>
      <c r="BP9" s="295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3" t="str">
        <f>Filiación!C9</f>
        <v>ADUANA  ILLANES DARLINGH</v>
      </c>
      <c r="C11" s="313"/>
      <c r="D11" s="313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3" t="str">
        <f>Filiación!C10</f>
        <v>APAZA CUARETE HECTOR REYNALDO</v>
      </c>
      <c r="C12" s="313"/>
      <c r="D12" s="313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3" t="str">
        <f>Filiación!C11</f>
        <v xml:space="preserve">APAZA JIMENEZ JULIAN KEVIN </v>
      </c>
      <c r="C13" s="313"/>
      <c r="D13" s="313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3" t="str">
        <f>Filiación!C12</f>
        <v>AQUISE HINOJOSA ARIANA KATE</v>
      </c>
      <c r="C14" s="313"/>
      <c r="D14" s="313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3" t="str">
        <f>Filiación!C13</f>
        <v xml:space="preserve">BUSTILLOS NINA JUAN PABLO </v>
      </c>
      <c r="C15" s="313"/>
      <c r="D15" s="313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3" t="str">
        <f>Filiación!C14</f>
        <v>CHOQUE CALCINA YHESENIA</v>
      </c>
      <c r="C16" s="313"/>
      <c r="D16" s="313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3" t="str">
        <f>Filiación!C15</f>
        <v>CHOQUE LIMACHI MOISES RILVER</v>
      </c>
      <c r="C17" s="313"/>
      <c r="D17" s="313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3" t="str">
        <f>Filiación!C16</f>
        <v>CHOQUE NINA OSMAR JOSUE</v>
      </c>
      <c r="C18" s="313"/>
      <c r="D18" s="313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3" t="str">
        <f>Filiación!C17</f>
        <v>DELGADO APAZA ANTHONY</v>
      </c>
      <c r="C19" s="313"/>
      <c r="D19" s="313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3" t="str">
        <f>Filiación!C18</f>
        <v xml:space="preserve">EYZAGUIRRE CUSSI AMIRA BELEN </v>
      </c>
      <c r="C20" s="313"/>
      <c r="D20" s="313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3" t="str">
        <f>Filiación!C19</f>
        <v>GONZALES GONZALES JHESICA LAURA</v>
      </c>
      <c r="C21" s="313"/>
      <c r="D21" s="313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3" t="str">
        <f>Filiación!C20</f>
        <v>HERRERA GUTIERREZ PAMELA KAREN</v>
      </c>
      <c r="C22" s="313"/>
      <c r="D22" s="313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3" t="str">
        <f>Filiación!C21</f>
        <v>LIMACHI  CATARI SANDRA JHOANA</v>
      </c>
      <c r="C23" s="313"/>
      <c r="D23" s="313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3" t="str">
        <f>Filiación!C22</f>
        <v xml:space="preserve">LIMACHI CASTILLO LUIS FERNANDO </v>
      </c>
      <c r="C24" s="313"/>
      <c r="D24" s="313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3" t="str">
        <f>Filiación!C23</f>
        <v>LLANOS QUISPE NICOL ALEXANDRA</v>
      </c>
      <c r="C25" s="313"/>
      <c r="D25" s="313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3" t="str">
        <f>Filiación!C24</f>
        <v>MAMANI CONDORI DIEGO JHOEL</v>
      </c>
      <c r="C26" s="313"/>
      <c r="D26" s="313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3" t="str">
        <f>Filiación!C25</f>
        <v>PALLI JOVE BORIS</v>
      </c>
      <c r="C27" s="313"/>
      <c r="D27" s="313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3" t="str">
        <f>Filiación!C26</f>
        <v>TAPIA CHAMBI XIOMY JHANNETH</v>
      </c>
      <c r="C28" s="313"/>
      <c r="D28" s="313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3" t="str">
        <f>Filiación!C27</f>
        <v xml:space="preserve">VALVERDE CALVIMONTES MAYA DAMARIS </v>
      </c>
      <c r="C29" s="313"/>
      <c r="D29" s="313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3" t="str">
        <f>Filiación!C28</f>
        <v>VARGAS QUINTANA YATSUMY SELENA</v>
      </c>
      <c r="C30" s="313"/>
      <c r="D30" s="313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3" t="str">
        <f>Filiación!C29</f>
        <v>VARGAS TICONA KATHERYN SHECID</v>
      </c>
      <c r="C31" s="313"/>
      <c r="D31" s="313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3" t="str">
        <f>Filiación!C30</f>
        <v>VERA CASTRO JOEL GERMAN</v>
      </c>
      <c r="C32" s="313"/>
      <c r="D32" s="313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3" t="str">
        <f>Filiación!C31</f>
        <v>YUGAR QUISPE ALONDRA MISHEL</v>
      </c>
      <c r="C33" s="313"/>
      <c r="D33" s="313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3">
        <f>Filiación!C32</f>
        <v>0</v>
      </c>
      <c r="C34" s="313"/>
      <c r="D34" s="313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3">
        <f>Filiación!C33</f>
        <v>0</v>
      </c>
      <c r="C35" s="313"/>
      <c r="D35" s="313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3">
        <f>Filiación!C34</f>
        <v>0</v>
      </c>
      <c r="C36" s="313"/>
      <c r="D36" s="313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3">
        <f>Filiación!C35</f>
        <v>0</v>
      </c>
      <c r="C37" s="313"/>
      <c r="D37" s="313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3">
        <f>Filiación!C36</f>
        <v>0</v>
      </c>
      <c r="C38" s="313"/>
      <c r="D38" s="313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3">
        <f>Filiación!C37</f>
        <v>0</v>
      </c>
      <c r="C39" s="313"/>
      <c r="D39" s="313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3">
        <f>Filiación!C38</f>
        <v>0</v>
      </c>
      <c r="C40" s="313"/>
      <c r="D40" s="313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3">
        <f>Filiación!C39</f>
        <v>0</v>
      </c>
      <c r="C41" s="313"/>
      <c r="D41" s="313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3">
        <f>Filiación!C40</f>
        <v>0</v>
      </c>
      <c r="C42" s="313"/>
      <c r="D42" s="313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3">
        <f>Filiación!C41</f>
        <v>0</v>
      </c>
      <c r="C43" s="313"/>
      <c r="D43" s="313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3">
        <f>Filiación!C42</f>
        <v>0</v>
      </c>
      <c r="C44" s="313"/>
      <c r="D44" s="313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3">
        <f>Filiación!C43</f>
        <v>0</v>
      </c>
      <c r="C45" s="313"/>
      <c r="D45" s="313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3">
        <f>Filiación!C44</f>
        <v>0</v>
      </c>
      <c r="C46" s="313"/>
      <c r="D46" s="313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3">
        <f>Filiación!C45</f>
        <v>0</v>
      </c>
      <c r="C47" s="313"/>
      <c r="D47" s="313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3">
        <f>Filiación!C46</f>
        <v>0</v>
      </c>
      <c r="C48" s="313"/>
      <c r="D48" s="313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3">
        <f>Filiación!C47</f>
        <v>0</v>
      </c>
      <c r="C49" s="313"/>
      <c r="D49" s="313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3">
        <f>Filiación!C48</f>
        <v>0</v>
      </c>
      <c r="C50" s="313"/>
      <c r="D50" s="313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3">
        <f>Filiación!C49</f>
        <v>0</v>
      </c>
      <c r="C51" s="313"/>
      <c r="D51" s="313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3">
        <f>Filiación!C50</f>
        <v>0</v>
      </c>
      <c r="C52" s="313"/>
      <c r="D52" s="313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3">
        <f>Filiación!C51</f>
        <v>0</v>
      </c>
      <c r="C53" s="313"/>
      <c r="D53" s="313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3">
        <f>Filiación!C52</f>
        <v>0</v>
      </c>
      <c r="C54" s="313"/>
      <c r="D54" s="313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3">
        <f>Filiación!C53</f>
        <v>0</v>
      </c>
      <c r="C55" s="313"/>
      <c r="D55" s="313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3">
        <f>Filiación!C54</f>
        <v>0</v>
      </c>
      <c r="C56" s="313"/>
      <c r="D56" s="313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3">
        <f>Filiación!C55</f>
        <v>0</v>
      </c>
      <c r="C57" s="313"/>
      <c r="D57" s="313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3">
        <f>Filiación!C56</f>
        <v>0</v>
      </c>
      <c r="C58" s="313"/>
      <c r="D58" s="313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3">
        <f>Filiación!C57</f>
        <v>0</v>
      </c>
      <c r="C59" s="313"/>
      <c r="D59" s="313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3">
        <f>Filiación!C58</f>
        <v>0</v>
      </c>
      <c r="C60" s="313"/>
      <c r="D60" s="313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27" t="s">
        <v>136</v>
      </c>
      <c r="G1" s="327"/>
      <c r="H1" s="85">
        <v>1</v>
      </c>
    </row>
    <row r="2" spans="1:15" ht="21">
      <c r="A2" s="328" t="s">
        <v>133</v>
      </c>
      <c r="B2" s="328"/>
      <c r="C2" s="328"/>
      <c r="D2" s="328"/>
      <c r="E2" s="328"/>
      <c r="F2" s="328"/>
      <c r="G2" s="328"/>
      <c r="H2" s="328"/>
      <c r="M2" s="81"/>
    </row>
    <row r="3" spans="1:15">
      <c r="A3" s="71" t="s">
        <v>134</v>
      </c>
      <c r="B3" t="str">
        <f>LOOKUP($H$1,BOLETIN!$A$11:$A$60,BOLETIN!B11:B60)</f>
        <v>ADUANA  ILLANES DARLINGH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25" t="s">
        <v>137</v>
      </c>
      <c r="B5" s="329" t="s">
        <v>138</v>
      </c>
      <c r="C5" s="330" t="s">
        <v>139</v>
      </c>
      <c r="D5" s="330"/>
      <c r="E5" s="330"/>
      <c r="F5" s="330"/>
      <c r="G5" s="330"/>
      <c r="H5" s="331" t="s">
        <v>145</v>
      </c>
      <c r="M5" s="81"/>
      <c r="O5" s="80"/>
    </row>
    <row r="6" spans="1:15" s="5" customFormat="1" ht="57" customHeight="1">
      <c r="A6" s="325"/>
      <c r="B6" s="329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2"/>
      <c r="M6" s="81"/>
      <c r="O6" s="80"/>
    </row>
    <row r="7" spans="1:15" ht="16.149999999999999" customHeight="1">
      <c r="A7" s="322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26" t="str">
        <f>LOOKUP($H$1,BOLETIN!$A$11:$A$60,BOLETIN!E11:E60)</f>
        <v>ola</v>
      </c>
    </row>
    <row r="8" spans="1:15" ht="16.149999999999999" customHeight="1">
      <c r="A8" s="322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26"/>
    </row>
    <row r="9" spans="1:15" ht="16.149999999999999" customHeight="1">
      <c r="A9" s="322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26"/>
    </row>
    <row r="10" spans="1:15" ht="16.149999999999999" customHeight="1">
      <c r="A10" s="322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26" t="str">
        <f>LOOKUP($H$1,BOLETIN!$A$11:$A$60,BOLETIN!F11:F60)</f>
        <v>b</v>
      </c>
    </row>
    <row r="11" spans="1:15" ht="16.149999999999999" customHeight="1">
      <c r="A11" s="322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26"/>
    </row>
    <row r="12" spans="1:15" ht="16.149999999999999" customHeight="1">
      <c r="A12" s="322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26"/>
    </row>
    <row r="13" spans="1:15" ht="16.149999999999999" customHeight="1">
      <c r="A13" s="324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26" t="str">
        <f>LOOKUP($H$1,BOLETIN!$A$11:$A$60,BOLETIN!G11:G60)</f>
        <v>c</v>
      </c>
    </row>
    <row r="14" spans="1:15" ht="16.149999999999999" customHeight="1">
      <c r="A14" s="324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26"/>
    </row>
    <row r="15" spans="1:15" ht="16.149999999999999" customHeight="1">
      <c r="A15" s="322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26"/>
    </row>
    <row r="16" spans="1:15" ht="16.149999999999999" customHeight="1">
      <c r="A16" s="322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26" t="str">
        <f>LOOKUP($H$1,BOLETIN!$A$11:$A$60,BOLETIN!H11:H60)</f>
        <v>d</v>
      </c>
    </row>
    <row r="17" spans="1:8" ht="16.149999999999999" customHeight="1">
      <c r="A17" s="325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26"/>
    </row>
    <row r="18" spans="1:8" ht="16.149999999999999" customHeight="1">
      <c r="A18" s="325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26"/>
    </row>
    <row r="19" spans="1:8" ht="24.75" customHeight="1">
      <c r="A19" s="319" t="s">
        <v>154</v>
      </c>
      <c r="B19" s="319" t="s">
        <v>154</v>
      </c>
      <c r="C19" s="319" t="s">
        <v>154</v>
      </c>
      <c r="D19" s="319"/>
      <c r="E19" s="319"/>
      <c r="F19" s="319"/>
      <c r="G19" s="319"/>
      <c r="H19" s="319" t="s">
        <v>154</v>
      </c>
    </row>
    <row r="20" spans="1:8">
      <c r="A20" s="320"/>
      <c r="B20" s="320"/>
      <c r="C20" s="320"/>
      <c r="D20" s="320"/>
      <c r="E20" s="320"/>
      <c r="F20" s="320"/>
      <c r="G20" s="320"/>
      <c r="H20" s="320"/>
    </row>
    <row r="24" spans="1:8" ht="15.75">
      <c r="A24" s="72" t="s">
        <v>152</v>
      </c>
      <c r="B24" s="48" t="str">
        <f>Filiación!H1</f>
        <v xml:space="preserve">LUIS ALBERTO PABON  B </v>
      </c>
      <c r="F24" s="327" t="s">
        <v>136</v>
      </c>
      <c r="G24" s="327"/>
      <c r="H24" s="86">
        <f>H1+1</f>
        <v>2</v>
      </c>
    </row>
    <row r="25" spans="1:8" ht="21">
      <c r="A25" s="328" t="s">
        <v>133</v>
      </c>
      <c r="B25" s="328"/>
      <c r="C25" s="328"/>
      <c r="D25" s="328"/>
      <c r="E25" s="328"/>
      <c r="F25" s="328"/>
      <c r="G25" s="328"/>
      <c r="H25" s="328"/>
    </row>
    <row r="26" spans="1:8">
      <c r="A26" s="71" t="s">
        <v>134</v>
      </c>
      <c r="B26" t="str">
        <f>LOOKUP(H24,BOLETIN!A11:A60,BOLETIN!B11:B60)</f>
        <v>APAZA CUARETE HECTOR REYNALDO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25" t="s">
        <v>137</v>
      </c>
      <c r="B28" s="329" t="s">
        <v>138</v>
      </c>
      <c r="C28" s="330" t="s">
        <v>139</v>
      </c>
      <c r="D28" s="330"/>
      <c r="E28" s="330"/>
      <c r="F28" s="330"/>
      <c r="G28" s="330"/>
      <c r="H28" s="331" t="s">
        <v>145</v>
      </c>
    </row>
    <row r="29" spans="1:8" ht="57" customHeight="1">
      <c r="A29" s="325"/>
      <c r="B29" s="329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2"/>
    </row>
    <row r="30" spans="1:8" ht="16.149999999999999" customHeight="1">
      <c r="A30" s="322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3" t="str">
        <f>LOOKUP($H$24,BOLETIN!$A$11:$A$60,BOLETIN!E11:E60)</f>
        <v>a</v>
      </c>
    </row>
    <row r="31" spans="1:8" ht="16.149999999999999" customHeight="1">
      <c r="A31" s="322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3"/>
    </row>
    <row r="32" spans="1:8" ht="16.149999999999999" customHeight="1">
      <c r="A32" s="322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3"/>
    </row>
    <row r="33" spans="1:13" ht="16.149999999999999" customHeight="1">
      <c r="A33" s="322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3" t="str">
        <f>LOOKUP($H$24,BOLETIN!$A$11:$A$60,BOLETIN!F11:F60)</f>
        <v>aa</v>
      </c>
    </row>
    <row r="34" spans="1:13" ht="16.149999999999999" customHeight="1">
      <c r="A34" s="322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3"/>
    </row>
    <row r="35" spans="1:13" ht="16.149999999999999" customHeight="1">
      <c r="A35" s="322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3"/>
    </row>
    <row r="36" spans="1:13" ht="16.149999999999999" customHeight="1">
      <c r="A36" s="324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3" t="str">
        <f>LOOKUP($H$24,BOLETIN!$A$11:$A$60,BOLETIN!G11:G60)</f>
        <v>aaa</v>
      </c>
    </row>
    <row r="37" spans="1:13" ht="16.149999999999999" customHeight="1">
      <c r="A37" s="324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3"/>
    </row>
    <row r="38" spans="1:13" ht="16.149999999999999" customHeight="1">
      <c r="A38" s="322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3"/>
      <c r="M38" s="81"/>
    </row>
    <row r="39" spans="1:13" ht="16.149999999999999" customHeight="1">
      <c r="A39" s="322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3" t="str">
        <f>LOOKUP($H$24,BOLETIN!$A$11:$A$60,BOLETIN!H11:H60)</f>
        <v>aaaaaaa}</v>
      </c>
      <c r="M39" s="81"/>
    </row>
    <row r="40" spans="1:13" ht="16.149999999999999" customHeight="1">
      <c r="A40" s="325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3"/>
      <c r="M40" s="81"/>
    </row>
    <row r="41" spans="1:13" ht="16.149999999999999" customHeight="1">
      <c r="A41" s="325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3"/>
      <c r="M41" s="81"/>
    </row>
    <row r="42" spans="1:13" ht="20.25" customHeight="1">
      <c r="A42" s="319" t="s">
        <v>154</v>
      </c>
      <c r="B42" s="319" t="s">
        <v>154</v>
      </c>
      <c r="C42" s="319" t="s">
        <v>154</v>
      </c>
      <c r="D42" s="319"/>
      <c r="E42" s="319"/>
      <c r="F42" s="319"/>
      <c r="G42" s="319"/>
      <c r="H42" s="319" t="s">
        <v>154</v>
      </c>
      <c r="M42" s="81"/>
    </row>
    <row r="43" spans="1:13">
      <c r="A43" s="320"/>
      <c r="B43" s="320"/>
      <c r="C43" s="321"/>
      <c r="D43" s="321"/>
      <c r="E43" s="321"/>
      <c r="F43" s="321"/>
      <c r="G43" s="321"/>
      <c r="H43" s="320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3" t="s">
        <v>20</v>
      </c>
      <c r="B1" s="223"/>
      <c r="C1" s="223"/>
      <c r="D1" s="223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</row>
    <row r="2" spans="1:31" ht="23.25">
      <c r="A2" s="222" t="s">
        <v>21</v>
      </c>
      <c r="B2" s="222"/>
      <c r="C2" s="222"/>
      <c r="D2" s="222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15" t="s">
        <v>36</v>
      </c>
      <c r="R2" s="215"/>
      <c r="S2" s="215"/>
      <c r="T2" s="215"/>
      <c r="U2" s="215"/>
      <c r="V2" s="215"/>
      <c r="W2" s="215"/>
      <c r="X2" s="215"/>
      <c r="Y2" s="216" t="s">
        <v>37</v>
      </c>
      <c r="Z2" s="216"/>
      <c r="AA2" s="216"/>
      <c r="AB2" s="216"/>
      <c r="AC2" s="216"/>
      <c r="AD2" s="216"/>
      <c r="AE2" s="200" t="s">
        <v>33</v>
      </c>
    </row>
    <row r="3" spans="1:31" ht="15" customHeight="1">
      <c r="A3" s="114"/>
      <c r="B3" s="114"/>
      <c r="C3" s="115"/>
      <c r="D3" s="115"/>
      <c r="E3" s="197" t="s">
        <v>196</v>
      </c>
      <c r="F3" s="197" t="s">
        <v>197</v>
      </c>
      <c r="G3" s="197" t="s">
        <v>198</v>
      </c>
      <c r="H3" s="197"/>
      <c r="I3" s="206" t="s">
        <v>30</v>
      </c>
      <c r="J3" s="217" t="s">
        <v>29</v>
      </c>
      <c r="K3" s="197" t="s">
        <v>186</v>
      </c>
      <c r="L3" s="197" t="s">
        <v>191</v>
      </c>
      <c r="M3" s="197" t="s">
        <v>199</v>
      </c>
      <c r="N3" s="197" t="s">
        <v>210</v>
      </c>
      <c r="O3" s="197"/>
      <c r="P3" s="209" t="s">
        <v>29</v>
      </c>
      <c r="Q3" s="197" t="s">
        <v>185</v>
      </c>
      <c r="R3" s="197" t="s">
        <v>188</v>
      </c>
      <c r="S3" s="197" t="s">
        <v>201</v>
      </c>
      <c r="T3" s="197" t="s">
        <v>208</v>
      </c>
      <c r="U3" s="197" t="s">
        <v>211</v>
      </c>
      <c r="V3" s="197" t="s">
        <v>221</v>
      </c>
      <c r="W3" s="197" t="s">
        <v>223</v>
      </c>
      <c r="X3" s="219" t="s">
        <v>29</v>
      </c>
      <c r="Y3" s="197" t="s">
        <v>229</v>
      </c>
      <c r="Z3" s="197" t="s">
        <v>193</v>
      </c>
      <c r="AA3" s="197" t="s">
        <v>205</v>
      </c>
      <c r="AB3" s="197"/>
      <c r="AC3" s="206" t="s">
        <v>30</v>
      </c>
      <c r="AD3" s="207" t="s">
        <v>29</v>
      </c>
      <c r="AE3" s="201"/>
    </row>
    <row r="4" spans="1:31" ht="15" customHeight="1">
      <c r="A4" s="224" t="s">
        <v>22</v>
      </c>
      <c r="B4" s="224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197"/>
      <c r="P4" s="209"/>
      <c r="Q4" s="197"/>
      <c r="R4" s="197"/>
      <c r="S4" s="197"/>
      <c r="T4" s="197"/>
      <c r="U4" s="197"/>
      <c r="V4" s="197"/>
      <c r="W4" s="197"/>
      <c r="X4" s="219"/>
      <c r="Y4" s="197"/>
      <c r="Z4" s="197"/>
      <c r="AA4" s="197"/>
      <c r="AB4" s="197"/>
      <c r="AC4" s="206"/>
      <c r="AD4" s="207"/>
      <c r="AE4" s="201"/>
    </row>
    <row r="5" spans="1:31">
      <c r="A5" s="224" t="s">
        <v>23</v>
      </c>
      <c r="B5" s="224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197"/>
      <c r="P5" s="209"/>
      <c r="Q5" s="197"/>
      <c r="R5" s="197"/>
      <c r="S5" s="197"/>
      <c r="T5" s="197"/>
      <c r="U5" s="197"/>
      <c r="V5" s="197"/>
      <c r="W5" s="197"/>
      <c r="X5" s="219"/>
      <c r="Y5" s="197"/>
      <c r="Z5" s="197"/>
      <c r="AA5" s="197"/>
      <c r="AB5" s="197"/>
      <c r="AC5" s="206"/>
      <c r="AD5" s="207"/>
      <c r="AE5" s="201"/>
    </row>
    <row r="6" spans="1:31">
      <c r="A6" s="224" t="s">
        <v>25</v>
      </c>
      <c r="B6" s="224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197"/>
      <c r="P6" s="209"/>
      <c r="Q6" s="197"/>
      <c r="R6" s="197"/>
      <c r="S6" s="197"/>
      <c r="T6" s="197"/>
      <c r="U6" s="197"/>
      <c r="V6" s="197"/>
      <c r="W6" s="197"/>
      <c r="X6" s="219"/>
      <c r="Y6" s="197"/>
      <c r="Z6" s="197"/>
      <c r="AA6" s="197"/>
      <c r="AB6" s="197"/>
      <c r="AC6" s="206"/>
      <c r="AD6" s="207"/>
      <c r="AE6" s="201"/>
    </row>
    <row r="7" spans="1:31">
      <c r="A7" s="224" t="s">
        <v>24</v>
      </c>
      <c r="B7" s="224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197"/>
      <c r="P7" s="209"/>
      <c r="Q7" s="197"/>
      <c r="R7" s="197"/>
      <c r="S7" s="197"/>
      <c r="T7" s="197"/>
      <c r="U7" s="197"/>
      <c r="V7" s="197"/>
      <c r="W7" s="197"/>
      <c r="X7" s="219"/>
      <c r="Y7" s="197"/>
      <c r="Z7" s="197"/>
      <c r="AA7" s="197"/>
      <c r="AB7" s="197"/>
      <c r="AC7" s="206"/>
      <c r="AD7" s="207"/>
      <c r="AE7" s="201"/>
    </row>
    <row r="8" spans="1:31">
      <c r="A8" s="224" t="s">
        <v>27</v>
      </c>
      <c r="B8" s="224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197"/>
      <c r="P8" s="209"/>
      <c r="Q8" s="197"/>
      <c r="R8" s="197"/>
      <c r="S8" s="197"/>
      <c r="T8" s="197"/>
      <c r="U8" s="197"/>
      <c r="V8" s="197"/>
      <c r="W8" s="197"/>
      <c r="X8" s="219"/>
      <c r="Y8" s="197"/>
      <c r="Z8" s="197"/>
      <c r="AA8" s="197"/>
      <c r="AB8" s="197"/>
      <c r="AC8" s="206"/>
      <c r="AD8" s="207"/>
      <c r="AE8" s="201"/>
    </row>
    <row r="9" spans="1:31" ht="14.25" customHeight="1">
      <c r="A9" s="114"/>
      <c r="B9" s="114"/>
      <c r="C9" s="115"/>
      <c r="D9" s="115"/>
      <c r="E9" s="198"/>
      <c r="F9" s="198"/>
      <c r="G9" s="198"/>
      <c r="H9" s="198"/>
      <c r="I9" s="211" t="s">
        <v>155</v>
      </c>
      <c r="J9" s="217"/>
      <c r="K9" s="198" t="s">
        <v>216</v>
      </c>
      <c r="L9" s="198" t="s">
        <v>192</v>
      </c>
      <c r="M9" s="198" t="s">
        <v>200</v>
      </c>
      <c r="N9" s="198" t="s">
        <v>215</v>
      </c>
      <c r="O9" s="198"/>
      <c r="P9" s="209"/>
      <c r="Q9" s="198" t="s">
        <v>187</v>
      </c>
      <c r="R9" s="198" t="s">
        <v>184</v>
      </c>
      <c r="S9" s="198" t="s">
        <v>202</v>
      </c>
      <c r="T9" s="198" t="s">
        <v>209</v>
      </c>
      <c r="U9" s="198" t="s">
        <v>212</v>
      </c>
      <c r="V9" s="198" t="s">
        <v>222</v>
      </c>
      <c r="W9" s="198" t="s">
        <v>224</v>
      </c>
      <c r="X9" s="219"/>
      <c r="Y9" s="198" t="s">
        <v>230</v>
      </c>
      <c r="Z9" s="198" t="s">
        <v>192</v>
      </c>
      <c r="AA9" s="198" t="s">
        <v>204</v>
      </c>
      <c r="AB9" s="198"/>
      <c r="AC9" s="211" t="s">
        <v>155</v>
      </c>
      <c r="AD9" s="207"/>
      <c r="AE9" s="201"/>
    </row>
    <row r="10" spans="1:31" ht="15.75" thickBot="1">
      <c r="A10" s="116" t="s">
        <v>7</v>
      </c>
      <c r="B10" s="226" t="s">
        <v>9</v>
      </c>
      <c r="C10" s="226"/>
      <c r="D10" s="226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199"/>
      <c r="P10" s="210"/>
      <c r="Q10" s="199"/>
      <c r="R10" s="199"/>
      <c r="S10" s="199"/>
      <c r="T10" s="199"/>
      <c r="U10" s="199"/>
      <c r="V10" s="199"/>
      <c r="W10" s="199"/>
      <c r="X10" s="220"/>
      <c r="Y10" s="199"/>
      <c r="Z10" s="199"/>
      <c r="AA10" s="199"/>
      <c r="AB10" s="199"/>
      <c r="AC10" s="212"/>
      <c r="AD10" s="208"/>
      <c r="AE10" s="202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1" t="str">
        <f>Filiación!C9</f>
        <v>ADUANA  ILLANES DARLINGH</v>
      </c>
      <c r="C12" s="221"/>
      <c r="D12" s="221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1" t="str">
        <f>Filiación!C10</f>
        <v>APAZA CUARETE HECTOR REYNALDO</v>
      </c>
      <c r="C13" s="221"/>
      <c r="D13" s="221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1" t="str">
        <f>Filiación!C11</f>
        <v xml:space="preserve">APAZA JIMENEZ JULIAN KEVIN </v>
      </c>
      <c r="C14" s="221"/>
      <c r="D14" s="221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1" t="str">
        <f>Filiación!C12</f>
        <v>AQUISE HINOJOSA ARIANA KATE</v>
      </c>
      <c r="C15" s="221"/>
      <c r="D15" s="221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1" t="str">
        <f>Filiación!C13</f>
        <v xml:space="preserve">BUSTILLOS NINA JUAN PABLO </v>
      </c>
      <c r="C16" s="221"/>
      <c r="D16" s="221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1" t="str">
        <f>Filiación!C14</f>
        <v>CHOQUE CALCINA YHESENIA</v>
      </c>
      <c r="C17" s="221"/>
      <c r="D17" s="221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1" t="str">
        <f>Filiación!C15</f>
        <v>CHOQUE LIMACHI MOISES RILVER</v>
      </c>
      <c r="C18" s="221"/>
      <c r="D18" s="221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1" t="str">
        <f>Filiación!C16</f>
        <v>CHOQUE NINA OSMAR JOSUE</v>
      </c>
      <c r="C19" s="221"/>
      <c r="D19" s="221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1" t="str">
        <f>Filiación!C17</f>
        <v>DELGADO APAZA ANTHONY</v>
      </c>
      <c r="C20" s="221"/>
      <c r="D20" s="221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1" t="str">
        <f>Filiación!C18</f>
        <v xml:space="preserve">EYZAGUIRRE CUSSI AMIRA BELEN </v>
      </c>
      <c r="C21" s="221"/>
      <c r="D21" s="221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1" t="str">
        <f>Filiación!C19</f>
        <v>GONZALES GONZALES JHESICA LAURA</v>
      </c>
      <c r="C22" s="221"/>
      <c r="D22" s="221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1" t="str">
        <f>Filiación!C20</f>
        <v>HERRERA GUTIERREZ PAMELA KAREN</v>
      </c>
      <c r="C23" s="221"/>
      <c r="D23" s="221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1" t="str">
        <f>Filiación!C21</f>
        <v>LIMACHI  CATARI SANDRA JHOANA</v>
      </c>
      <c r="C24" s="221"/>
      <c r="D24" s="221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1" t="str">
        <f>Filiación!C22</f>
        <v xml:space="preserve">LIMACHI CASTILLO LUIS FERNANDO </v>
      </c>
      <c r="C25" s="221"/>
      <c r="D25" s="221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1" t="str">
        <f>Filiación!C23</f>
        <v>LLANOS QUISPE NICOL ALEXANDRA</v>
      </c>
      <c r="C26" s="221"/>
      <c r="D26" s="221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1" t="str">
        <f>Filiación!C24</f>
        <v>MAMANI CONDORI DIEGO JHOEL</v>
      </c>
      <c r="C27" s="221"/>
      <c r="D27" s="221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1" t="str">
        <f>Filiación!C25</f>
        <v>PALLI JOVE BORIS</v>
      </c>
      <c r="C28" s="221"/>
      <c r="D28" s="221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1" t="str">
        <f>Filiación!C26</f>
        <v>TAPIA CHAMBI XIOMY JHANNETH</v>
      </c>
      <c r="C29" s="221"/>
      <c r="D29" s="221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1" t="str">
        <f>Filiación!C27</f>
        <v xml:space="preserve">VALVERDE CALVIMONTES MAYA DAMARIS </v>
      </c>
      <c r="C30" s="221"/>
      <c r="D30" s="221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1" t="str">
        <f>Filiación!C28</f>
        <v>VARGAS QUINTANA YATSUMY SELENA</v>
      </c>
      <c r="C31" s="221"/>
      <c r="D31" s="221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1" t="str">
        <f>Filiación!C29</f>
        <v>VARGAS TICONA KATHERYN SHECID</v>
      </c>
      <c r="C32" s="221"/>
      <c r="D32" s="221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1" t="str">
        <f>Filiación!C30</f>
        <v>VERA CASTRO JOEL GERMAN</v>
      </c>
      <c r="C33" s="221"/>
      <c r="D33" s="221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1" t="str">
        <f>Filiación!C31</f>
        <v>YUGAR QUISPE ALONDRA MISHEL</v>
      </c>
      <c r="C34" s="221"/>
      <c r="D34" s="221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1">
        <f>Filiación!C32</f>
        <v>0</v>
      </c>
      <c r="C35" s="221"/>
      <c r="D35" s="221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1">
        <f>Filiación!C33</f>
        <v>0</v>
      </c>
      <c r="C36" s="221"/>
      <c r="D36" s="221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1">
        <f>Filiación!C34</f>
        <v>0</v>
      </c>
      <c r="C37" s="221"/>
      <c r="D37" s="221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1">
        <f>Filiación!C35</f>
        <v>0</v>
      </c>
      <c r="C38" s="221"/>
      <c r="D38" s="221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1">
        <f>Filiación!C36</f>
        <v>0</v>
      </c>
      <c r="C39" s="221"/>
      <c r="D39" s="221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1">
        <f>Filiación!C37</f>
        <v>0</v>
      </c>
      <c r="C40" s="221"/>
      <c r="D40" s="221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1">
        <f>Filiación!C38</f>
        <v>0</v>
      </c>
      <c r="C41" s="221"/>
      <c r="D41" s="221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1">
        <f>Filiación!C39</f>
        <v>0</v>
      </c>
      <c r="C42" s="221"/>
      <c r="D42" s="221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1">
        <f>Filiación!C40</f>
        <v>0</v>
      </c>
      <c r="C43" s="221"/>
      <c r="D43" s="221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1">
        <f>Filiación!C41</f>
        <v>0</v>
      </c>
      <c r="C44" s="221"/>
      <c r="D44" s="221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1">
        <f>Filiación!C42</f>
        <v>0</v>
      </c>
      <c r="C45" s="221"/>
      <c r="D45" s="221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4" t="s">
        <v>20</v>
      </c>
      <c r="B1" s="234"/>
      <c r="C1" s="234"/>
      <c r="D1" s="234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</row>
    <row r="2" spans="1:31" ht="23.25">
      <c r="A2" s="235" t="s">
        <v>92</v>
      </c>
      <c r="B2" s="235"/>
      <c r="C2" s="235"/>
      <c r="D2" s="235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36" t="s">
        <v>36</v>
      </c>
      <c r="R2" s="236"/>
      <c r="S2" s="236"/>
      <c r="T2" s="236"/>
      <c r="U2" s="236"/>
      <c r="V2" s="236"/>
      <c r="W2" s="236"/>
      <c r="X2" s="236"/>
      <c r="Y2" s="237" t="s">
        <v>37</v>
      </c>
      <c r="Z2" s="237"/>
      <c r="AA2" s="237"/>
      <c r="AB2" s="237"/>
      <c r="AC2" s="237"/>
      <c r="AD2" s="237"/>
      <c r="AE2" s="200" t="s">
        <v>33</v>
      </c>
    </row>
    <row r="3" spans="1:31" ht="15" customHeight="1">
      <c r="A3" s="117"/>
      <c r="B3" s="117"/>
      <c r="C3" s="118"/>
      <c r="D3" s="118"/>
      <c r="E3" s="197" t="s">
        <v>236</v>
      </c>
      <c r="F3" s="197" t="s">
        <v>235</v>
      </c>
      <c r="G3" s="197"/>
      <c r="H3" s="197"/>
      <c r="I3" s="206" t="s">
        <v>30</v>
      </c>
      <c r="J3" s="217" t="s">
        <v>29</v>
      </c>
      <c r="K3" s="197" t="s">
        <v>237</v>
      </c>
      <c r="L3" s="197" t="s">
        <v>238</v>
      </c>
      <c r="M3" s="197" t="s">
        <v>239</v>
      </c>
      <c r="N3" s="197" t="s">
        <v>249</v>
      </c>
      <c r="O3" s="229"/>
      <c r="P3" s="209" t="s">
        <v>29</v>
      </c>
      <c r="Q3" s="197" t="s">
        <v>240</v>
      </c>
      <c r="R3" s="197" t="s">
        <v>241</v>
      </c>
      <c r="S3" s="197" t="s">
        <v>242</v>
      </c>
      <c r="T3" s="197" t="s">
        <v>243</v>
      </c>
      <c r="U3" s="197" t="s">
        <v>245</v>
      </c>
      <c r="V3" s="197"/>
      <c r="W3" s="197"/>
      <c r="X3" s="232" t="s">
        <v>29</v>
      </c>
      <c r="Y3" s="197" t="s">
        <v>246</v>
      </c>
      <c r="Z3" s="197" t="s">
        <v>247</v>
      </c>
      <c r="AA3" s="197" t="s">
        <v>248</v>
      </c>
      <c r="AB3" s="197"/>
      <c r="AC3" s="206" t="s">
        <v>30</v>
      </c>
      <c r="AD3" s="238" t="s">
        <v>29</v>
      </c>
      <c r="AE3" s="201"/>
    </row>
    <row r="4" spans="1:31" ht="15" customHeight="1">
      <c r="A4" s="231" t="s">
        <v>22</v>
      </c>
      <c r="B4" s="231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229"/>
      <c r="P4" s="209"/>
      <c r="Q4" s="197"/>
      <c r="R4" s="197"/>
      <c r="S4" s="197"/>
      <c r="T4" s="197"/>
      <c r="U4" s="197"/>
      <c r="V4" s="197"/>
      <c r="W4" s="197"/>
      <c r="X4" s="232"/>
      <c r="Y4" s="197"/>
      <c r="Z4" s="197"/>
      <c r="AA4" s="197"/>
      <c r="AB4" s="197"/>
      <c r="AC4" s="206"/>
      <c r="AD4" s="238"/>
      <c r="AE4" s="201"/>
    </row>
    <row r="5" spans="1:31">
      <c r="A5" s="231" t="s">
        <v>23</v>
      </c>
      <c r="B5" s="231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229"/>
      <c r="P5" s="209"/>
      <c r="Q5" s="197"/>
      <c r="R5" s="197"/>
      <c r="S5" s="197"/>
      <c r="T5" s="197"/>
      <c r="U5" s="197"/>
      <c r="V5" s="197"/>
      <c r="W5" s="197"/>
      <c r="X5" s="232"/>
      <c r="Y5" s="197"/>
      <c r="Z5" s="197"/>
      <c r="AA5" s="197"/>
      <c r="AB5" s="197"/>
      <c r="AC5" s="206"/>
      <c r="AD5" s="238"/>
      <c r="AE5" s="201"/>
    </row>
    <row r="6" spans="1:31">
      <c r="A6" s="231" t="s">
        <v>25</v>
      </c>
      <c r="B6" s="231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229"/>
      <c r="P6" s="209"/>
      <c r="Q6" s="197"/>
      <c r="R6" s="197"/>
      <c r="S6" s="197"/>
      <c r="T6" s="197"/>
      <c r="U6" s="197"/>
      <c r="V6" s="197"/>
      <c r="W6" s="197"/>
      <c r="X6" s="232"/>
      <c r="Y6" s="197"/>
      <c r="Z6" s="197"/>
      <c r="AA6" s="197"/>
      <c r="AB6" s="197"/>
      <c r="AC6" s="206"/>
      <c r="AD6" s="238"/>
      <c r="AE6" s="201"/>
    </row>
    <row r="7" spans="1:31">
      <c r="A7" s="231" t="s">
        <v>24</v>
      </c>
      <c r="B7" s="231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229"/>
      <c r="P7" s="209"/>
      <c r="Q7" s="197"/>
      <c r="R7" s="197"/>
      <c r="S7" s="197"/>
      <c r="T7" s="197"/>
      <c r="U7" s="197"/>
      <c r="V7" s="197"/>
      <c r="W7" s="197"/>
      <c r="X7" s="232"/>
      <c r="Y7" s="197"/>
      <c r="Z7" s="197"/>
      <c r="AA7" s="197"/>
      <c r="AB7" s="197"/>
      <c r="AC7" s="206"/>
      <c r="AD7" s="238"/>
      <c r="AE7" s="201"/>
    </row>
    <row r="8" spans="1:31">
      <c r="A8" s="231" t="s">
        <v>27</v>
      </c>
      <c r="B8" s="231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229"/>
      <c r="P8" s="209"/>
      <c r="Q8" s="197"/>
      <c r="R8" s="197"/>
      <c r="S8" s="197"/>
      <c r="T8" s="197"/>
      <c r="U8" s="197"/>
      <c r="V8" s="197"/>
      <c r="W8" s="197"/>
      <c r="X8" s="232"/>
      <c r="Y8" s="197"/>
      <c r="Z8" s="197"/>
      <c r="AA8" s="197"/>
      <c r="AB8" s="197"/>
      <c r="AC8" s="206"/>
      <c r="AD8" s="238"/>
      <c r="AE8" s="201"/>
    </row>
    <row r="9" spans="1:31" ht="14.25">
      <c r="A9" s="117"/>
      <c r="B9" s="117"/>
      <c r="C9" s="118"/>
      <c r="D9" s="118"/>
      <c r="E9" s="198" t="s">
        <v>231</v>
      </c>
      <c r="F9" s="198" t="s">
        <v>234</v>
      </c>
      <c r="G9" s="198"/>
      <c r="H9" s="198"/>
      <c r="I9" s="211"/>
      <c r="J9" s="217"/>
      <c r="K9" s="198" t="s">
        <v>231</v>
      </c>
      <c r="L9" s="198" t="s">
        <v>232</v>
      </c>
      <c r="M9" s="198" t="s">
        <v>233</v>
      </c>
      <c r="N9" s="198" t="s">
        <v>250</v>
      </c>
      <c r="O9" s="227"/>
      <c r="P9" s="209"/>
      <c r="Q9" s="198" t="s">
        <v>231</v>
      </c>
      <c r="R9" s="198" t="s">
        <v>232</v>
      </c>
      <c r="S9" s="198" t="s">
        <v>233</v>
      </c>
      <c r="T9" s="198" t="s">
        <v>234</v>
      </c>
      <c r="U9" s="198" t="s">
        <v>244</v>
      </c>
      <c r="V9" s="198"/>
      <c r="W9" s="198"/>
      <c r="X9" s="232"/>
      <c r="Y9" s="198" t="s">
        <v>231</v>
      </c>
      <c r="Z9" s="198" t="s">
        <v>232</v>
      </c>
      <c r="AA9" s="198" t="s">
        <v>233</v>
      </c>
      <c r="AB9" s="198"/>
      <c r="AC9" s="211"/>
      <c r="AD9" s="238"/>
      <c r="AE9" s="201"/>
    </row>
    <row r="10" spans="1:31" ht="15.75" thickBot="1">
      <c r="A10" s="119" t="s">
        <v>7</v>
      </c>
      <c r="B10" s="230" t="s">
        <v>9</v>
      </c>
      <c r="C10" s="230"/>
      <c r="D10" s="230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228"/>
      <c r="P10" s="210"/>
      <c r="Q10" s="199"/>
      <c r="R10" s="199"/>
      <c r="S10" s="199"/>
      <c r="T10" s="199"/>
      <c r="U10" s="199"/>
      <c r="V10" s="199"/>
      <c r="W10" s="199"/>
      <c r="X10" s="233"/>
      <c r="Y10" s="199"/>
      <c r="Z10" s="199"/>
      <c r="AA10" s="199"/>
      <c r="AB10" s="199"/>
      <c r="AC10" s="212"/>
      <c r="AD10" s="239"/>
      <c r="AE10" s="202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1" t="str">
        <f>Filiación!C9</f>
        <v>ADUANA  ILLANES DARLINGH</v>
      </c>
      <c r="C12" s="221"/>
      <c r="D12" s="221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1" t="str">
        <f>Filiación!C10</f>
        <v>APAZA CUARETE HECTOR REYNALDO</v>
      </c>
      <c r="C13" s="221"/>
      <c r="D13" s="221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1" t="str">
        <f>Filiación!C11</f>
        <v xml:space="preserve">APAZA JIMENEZ JULIAN KEVIN </v>
      </c>
      <c r="C14" s="221"/>
      <c r="D14" s="221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1" t="str">
        <f>Filiación!C12</f>
        <v>AQUISE HINOJOSA ARIANA KATE</v>
      </c>
      <c r="C15" s="221"/>
      <c r="D15" s="221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1" t="str">
        <f>Filiación!C13</f>
        <v xml:space="preserve">BUSTILLOS NINA JUAN PABLO </v>
      </c>
      <c r="C16" s="221"/>
      <c r="D16" s="221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1" t="str">
        <f>Filiación!C14</f>
        <v>CHOQUE CALCINA YHESENIA</v>
      </c>
      <c r="C17" s="221"/>
      <c r="D17" s="221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1" t="str">
        <f>Filiación!C15</f>
        <v>CHOQUE LIMACHI MOISES RILVER</v>
      </c>
      <c r="C18" s="221"/>
      <c r="D18" s="221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1" t="str">
        <f>Filiación!C16</f>
        <v>CHOQUE NINA OSMAR JOSUE</v>
      </c>
      <c r="C19" s="221"/>
      <c r="D19" s="221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1" t="str">
        <f>Filiación!C17</f>
        <v>DELGADO APAZA ANTHONY</v>
      </c>
      <c r="C20" s="221"/>
      <c r="D20" s="221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1" t="str">
        <f>Filiación!C18</f>
        <v xml:space="preserve">EYZAGUIRRE CUSSI AMIRA BELEN </v>
      </c>
      <c r="C21" s="221"/>
      <c r="D21" s="221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1" t="str">
        <f>Filiación!C19</f>
        <v>GONZALES GONZALES JHESICA LAURA</v>
      </c>
      <c r="C22" s="221"/>
      <c r="D22" s="221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1" t="str">
        <f>Filiación!C20</f>
        <v>HERRERA GUTIERREZ PAMELA KAREN</v>
      </c>
      <c r="C23" s="221"/>
      <c r="D23" s="221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1" t="str">
        <f>Filiación!C21</f>
        <v>LIMACHI  CATARI SANDRA JHOANA</v>
      </c>
      <c r="C24" s="221"/>
      <c r="D24" s="221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1" t="str">
        <f>Filiación!C22</f>
        <v xml:space="preserve">LIMACHI CASTILLO LUIS FERNANDO </v>
      </c>
      <c r="C25" s="221"/>
      <c r="D25" s="221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1" t="str">
        <f>Filiación!C23</f>
        <v>LLANOS QUISPE NICOL ALEXANDRA</v>
      </c>
      <c r="C26" s="221"/>
      <c r="D26" s="221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1" t="str">
        <f>Filiación!C24</f>
        <v>MAMANI CONDORI DIEGO JHOEL</v>
      </c>
      <c r="C27" s="221"/>
      <c r="D27" s="221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1" t="str">
        <f>Filiación!C25</f>
        <v>PALLI JOVE BORIS</v>
      </c>
      <c r="C28" s="221"/>
      <c r="D28" s="221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1" t="str">
        <f>Filiación!C26</f>
        <v>TAPIA CHAMBI XIOMY JHANNETH</v>
      </c>
      <c r="C29" s="221"/>
      <c r="D29" s="221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1" t="str">
        <f>Filiación!C27</f>
        <v xml:space="preserve">VALVERDE CALVIMONTES MAYA DAMARIS </v>
      </c>
      <c r="C30" s="221"/>
      <c r="D30" s="221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1" t="str">
        <f>Filiación!C28</f>
        <v>VARGAS QUINTANA YATSUMY SELENA</v>
      </c>
      <c r="C31" s="221"/>
      <c r="D31" s="221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1" t="str">
        <f>Filiación!C29</f>
        <v>VARGAS TICONA KATHERYN SHECID</v>
      </c>
      <c r="C32" s="221"/>
      <c r="D32" s="221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1" t="str">
        <f>Filiación!C30</f>
        <v>VERA CASTRO JOEL GERMAN</v>
      </c>
      <c r="C33" s="221"/>
      <c r="D33" s="221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1" t="str">
        <f>Filiación!C31</f>
        <v>YUGAR QUISPE ALONDRA MISHEL</v>
      </c>
      <c r="C34" s="221"/>
      <c r="D34" s="221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1">
        <f>Filiación!C32</f>
        <v>0</v>
      </c>
      <c r="C35" s="221"/>
      <c r="D35" s="221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1">
        <f>Filiación!C33</f>
        <v>0</v>
      </c>
      <c r="C36" s="221"/>
      <c r="D36" s="221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1">
        <f>Filiación!C34</f>
        <v>0</v>
      </c>
      <c r="C37" s="221"/>
      <c r="D37" s="221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1">
        <f>Filiación!C35</f>
        <v>0</v>
      </c>
      <c r="C38" s="221"/>
      <c r="D38" s="221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1">
        <f>Filiación!C36</f>
        <v>0</v>
      </c>
      <c r="C39" s="221"/>
      <c r="D39" s="221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1">
        <f>Filiación!C37</f>
        <v>0</v>
      </c>
      <c r="C40" s="221"/>
      <c r="D40" s="221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1">
        <f>Filiación!C38</f>
        <v>0</v>
      </c>
      <c r="C41" s="221"/>
      <c r="D41" s="221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1">
        <f>Filiación!C39</f>
        <v>0</v>
      </c>
      <c r="C42" s="221"/>
      <c r="D42" s="221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1">
        <f>Filiación!C40</f>
        <v>0</v>
      </c>
      <c r="C43" s="221"/>
      <c r="D43" s="221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1">
        <f>Filiación!C41</f>
        <v>0</v>
      </c>
      <c r="C44" s="221"/>
      <c r="D44" s="221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1">
        <f>Filiación!C42</f>
        <v>0</v>
      </c>
      <c r="C45" s="221"/>
      <c r="D45" s="221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2" t="s">
        <v>20</v>
      </c>
      <c r="B1" s="242"/>
      <c r="C1" s="242"/>
      <c r="D1" s="242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5"/>
    </row>
    <row r="2" spans="1:30" ht="23.25">
      <c r="A2" s="243" t="s">
        <v>93</v>
      </c>
      <c r="B2" s="243"/>
      <c r="C2" s="243"/>
      <c r="D2" s="243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36" t="s">
        <v>36</v>
      </c>
      <c r="R2" s="236"/>
      <c r="S2" s="236"/>
      <c r="T2" s="236"/>
      <c r="U2" s="236"/>
      <c r="V2" s="236"/>
      <c r="W2" s="236"/>
      <c r="X2" s="237" t="s">
        <v>37</v>
      </c>
      <c r="Y2" s="237"/>
      <c r="Z2" s="237"/>
      <c r="AA2" s="237"/>
      <c r="AB2" s="237"/>
      <c r="AC2" s="237"/>
      <c r="AD2" s="200" t="s">
        <v>33</v>
      </c>
    </row>
    <row r="3" spans="1:30" ht="15" customHeight="1">
      <c r="A3" s="122"/>
      <c r="B3" s="122"/>
      <c r="C3" s="123"/>
      <c r="D3" s="123"/>
      <c r="E3" s="197"/>
      <c r="F3" s="197"/>
      <c r="G3" s="197"/>
      <c r="H3" s="197"/>
      <c r="I3" s="206" t="s">
        <v>30</v>
      </c>
      <c r="J3" s="217" t="s">
        <v>29</v>
      </c>
      <c r="K3" s="197"/>
      <c r="L3" s="197" t="s">
        <v>254</v>
      </c>
      <c r="M3" s="197" t="s">
        <v>252</v>
      </c>
      <c r="N3" s="197" t="s">
        <v>258</v>
      </c>
      <c r="O3" s="197"/>
      <c r="P3" s="209" t="s">
        <v>29</v>
      </c>
      <c r="Q3" s="197"/>
      <c r="R3" s="197" t="s">
        <v>256</v>
      </c>
      <c r="S3" s="197"/>
      <c r="T3" s="197" t="s">
        <v>252</v>
      </c>
      <c r="U3" s="197"/>
      <c r="V3" s="197"/>
      <c r="W3" s="232" t="s">
        <v>29</v>
      </c>
      <c r="X3" s="197"/>
      <c r="Y3" s="197"/>
      <c r="Z3" s="197"/>
      <c r="AA3" s="197"/>
      <c r="AB3" s="206" t="s">
        <v>30</v>
      </c>
      <c r="AC3" s="238" t="s">
        <v>29</v>
      </c>
      <c r="AD3" s="201"/>
    </row>
    <row r="4" spans="1:30" ht="15" customHeight="1">
      <c r="A4" s="241" t="s">
        <v>22</v>
      </c>
      <c r="B4" s="241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197"/>
      <c r="P4" s="209"/>
      <c r="Q4" s="197"/>
      <c r="R4" s="197"/>
      <c r="S4" s="197"/>
      <c r="T4" s="197"/>
      <c r="U4" s="197"/>
      <c r="V4" s="197"/>
      <c r="W4" s="232"/>
      <c r="X4" s="197"/>
      <c r="Y4" s="197"/>
      <c r="Z4" s="197"/>
      <c r="AA4" s="197"/>
      <c r="AB4" s="206"/>
      <c r="AC4" s="238"/>
      <c r="AD4" s="201"/>
    </row>
    <row r="5" spans="1:30">
      <c r="A5" s="241" t="s">
        <v>23</v>
      </c>
      <c r="B5" s="241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197"/>
      <c r="P5" s="209"/>
      <c r="Q5" s="197"/>
      <c r="R5" s="197"/>
      <c r="S5" s="197"/>
      <c r="T5" s="197"/>
      <c r="U5" s="197"/>
      <c r="V5" s="197"/>
      <c r="W5" s="232"/>
      <c r="X5" s="197"/>
      <c r="Y5" s="197"/>
      <c r="Z5" s="197"/>
      <c r="AA5" s="197"/>
      <c r="AB5" s="206"/>
      <c r="AC5" s="238"/>
      <c r="AD5" s="201"/>
    </row>
    <row r="6" spans="1:30">
      <c r="A6" s="241" t="s">
        <v>25</v>
      </c>
      <c r="B6" s="241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197"/>
      <c r="P6" s="209"/>
      <c r="Q6" s="197"/>
      <c r="R6" s="197"/>
      <c r="S6" s="197"/>
      <c r="T6" s="197"/>
      <c r="U6" s="197"/>
      <c r="V6" s="197"/>
      <c r="W6" s="232"/>
      <c r="X6" s="197"/>
      <c r="Y6" s="197"/>
      <c r="Z6" s="197"/>
      <c r="AA6" s="197"/>
      <c r="AB6" s="206"/>
      <c r="AC6" s="238"/>
      <c r="AD6" s="201"/>
    </row>
    <row r="7" spans="1:30">
      <c r="A7" s="241" t="s">
        <v>24</v>
      </c>
      <c r="B7" s="241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197"/>
      <c r="P7" s="209"/>
      <c r="Q7" s="197"/>
      <c r="R7" s="197"/>
      <c r="S7" s="197"/>
      <c r="T7" s="197"/>
      <c r="U7" s="197"/>
      <c r="V7" s="197"/>
      <c r="W7" s="232"/>
      <c r="X7" s="197"/>
      <c r="Y7" s="197"/>
      <c r="Z7" s="197"/>
      <c r="AA7" s="197"/>
      <c r="AB7" s="206"/>
      <c r="AC7" s="238"/>
      <c r="AD7" s="201"/>
    </row>
    <row r="8" spans="1:30">
      <c r="A8" s="241" t="s">
        <v>27</v>
      </c>
      <c r="B8" s="241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197"/>
      <c r="P8" s="209"/>
      <c r="Q8" s="197"/>
      <c r="R8" s="197"/>
      <c r="S8" s="197"/>
      <c r="T8" s="197"/>
      <c r="U8" s="197"/>
      <c r="V8" s="197"/>
      <c r="W8" s="232"/>
      <c r="X8" s="197"/>
      <c r="Y8" s="197"/>
      <c r="Z8" s="197"/>
      <c r="AA8" s="197"/>
      <c r="AB8" s="206"/>
      <c r="AC8" s="238"/>
      <c r="AD8" s="201"/>
    </row>
    <row r="9" spans="1:30" ht="14.25">
      <c r="A9" s="122"/>
      <c r="B9" s="122"/>
      <c r="C9" s="123"/>
      <c r="D9" s="123"/>
      <c r="E9" s="198"/>
      <c r="F9" s="198"/>
      <c r="G9" s="198"/>
      <c r="H9" s="198"/>
      <c r="I9" s="211"/>
      <c r="J9" s="217"/>
      <c r="K9" s="198"/>
      <c r="L9" s="198" t="s">
        <v>255</v>
      </c>
      <c r="M9" s="198" t="s">
        <v>251</v>
      </c>
      <c r="N9" s="198" t="s">
        <v>255</v>
      </c>
      <c r="O9" s="198"/>
      <c r="P9" s="209"/>
      <c r="Q9" s="198"/>
      <c r="R9" s="198" t="s">
        <v>257</v>
      </c>
      <c r="S9" s="198"/>
      <c r="T9" s="198" t="s">
        <v>253</v>
      </c>
      <c r="U9" s="198"/>
      <c r="V9" s="198"/>
      <c r="W9" s="232"/>
      <c r="X9" s="198"/>
      <c r="Y9" s="198"/>
      <c r="Z9" s="198"/>
      <c r="AA9" s="198"/>
      <c r="AB9" s="211"/>
      <c r="AC9" s="238"/>
      <c r="AD9" s="201"/>
    </row>
    <row r="10" spans="1:30" ht="15.75" thickBot="1">
      <c r="A10" s="124" t="s">
        <v>7</v>
      </c>
      <c r="B10" s="240" t="s">
        <v>9</v>
      </c>
      <c r="C10" s="240"/>
      <c r="D10" s="240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199"/>
      <c r="P10" s="210"/>
      <c r="Q10" s="199"/>
      <c r="R10" s="199"/>
      <c r="S10" s="199"/>
      <c r="T10" s="199"/>
      <c r="U10" s="199"/>
      <c r="V10" s="199"/>
      <c r="W10" s="233"/>
      <c r="X10" s="199"/>
      <c r="Y10" s="199"/>
      <c r="Z10" s="199"/>
      <c r="AA10" s="199"/>
      <c r="AB10" s="212"/>
      <c r="AC10" s="239"/>
      <c r="AD10" s="202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1" t="str">
        <f>Filiación!C9</f>
        <v>ADUANA  ILLANES DARLINGH</v>
      </c>
      <c r="C12" s="221"/>
      <c r="D12" s="221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1" t="str">
        <f>Filiación!C10</f>
        <v>APAZA CUARETE HECTOR REYNALDO</v>
      </c>
      <c r="C13" s="221"/>
      <c r="D13" s="221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1" t="str">
        <f>Filiación!C11</f>
        <v xml:space="preserve">APAZA JIMENEZ JULIAN KEVIN </v>
      </c>
      <c r="C14" s="221"/>
      <c r="D14" s="221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1" t="str">
        <f>Filiación!C12</f>
        <v>AQUISE HINOJOSA ARIANA KATE</v>
      </c>
      <c r="C15" s="221"/>
      <c r="D15" s="221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1" t="str">
        <f>Filiación!C13</f>
        <v xml:space="preserve">BUSTILLOS NINA JUAN PABLO </v>
      </c>
      <c r="C16" s="221"/>
      <c r="D16" s="221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1" t="str">
        <f>Filiación!C14</f>
        <v>CHOQUE CALCINA YHESENIA</v>
      </c>
      <c r="C17" s="221"/>
      <c r="D17" s="221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1" t="str">
        <f>Filiación!C15</f>
        <v>CHOQUE LIMACHI MOISES RILVER</v>
      </c>
      <c r="C18" s="221"/>
      <c r="D18" s="221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1" t="str">
        <f>Filiación!C16</f>
        <v>CHOQUE NINA OSMAR JOSUE</v>
      </c>
      <c r="C19" s="221"/>
      <c r="D19" s="221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1" t="str">
        <f>Filiación!C17</f>
        <v>DELGADO APAZA ANTHONY</v>
      </c>
      <c r="C20" s="221"/>
      <c r="D20" s="221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1" t="str">
        <f>Filiación!C18</f>
        <v xml:space="preserve">EYZAGUIRRE CUSSI AMIRA BELEN </v>
      </c>
      <c r="C21" s="221"/>
      <c r="D21" s="221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1" t="str">
        <f>Filiación!C19</f>
        <v>GONZALES GONZALES JHESICA LAURA</v>
      </c>
      <c r="C22" s="221"/>
      <c r="D22" s="221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1" t="str">
        <f>Filiación!C20</f>
        <v>HERRERA GUTIERREZ PAMELA KAREN</v>
      </c>
      <c r="C23" s="221"/>
      <c r="D23" s="221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1" t="str">
        <f>Filiación!C21</f>
        <v>LIMACHI  CATARI SANDRA JHOANA</v>
      </c>
      <c r="C24" s="221"/>
      <c r="D24" s="221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1" t="str">
        <f>Filiación!C22</f>
        <v xml:space="preserve">LIMACHI CASTILLO LUIS FERNANDO </v>
      </c>
      <c r="C25" s="221"/>
      <c r="D25" s="221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1" t="str">
        <f>Filiación!C23</f>
        <v>LLANOS QUISPE NICOL ALEXANDRA</v>
      </c>
      <c r="C26" s="221"/>
      <c r="D26" s="221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1" t="str">
        <f>Filiación!C24</f>
        <v>MAMANI CONDORI DIEGO JHOEL</v>
      </c>
      <c r="C27" s="221"/>
      <c r="D27" s="221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1" t="str">
        <f>Filiación!C25</f>
        <v>PALLI JOVE BORIS</v>
      </c>
      <c r="C28" s="221"/>
      <c r="D28" s="221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1" t="str">
        <f>Filiación!C26</f>
        <v>TAPIA CHAMBI XIOMY JHANNETH</v>
      </c>
      <c r="C29" s="221"/>
      <c r="D29" s="221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1" t="str">
        <f>Filiación!C27</f>
        <v xml:space="preserve">VALVERDE CALVIMONTES MAYA DAMARIS </v>
      </c>
      <c r="C30" s="221"/>
      <c r="D30" s="221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1" t="str">
        <f>Filiación!C28</f>
        <v>VARGAS QUINTANA YATSUMY SELENA</v>
      </c>
      <c r="C31" s="221"/>
      <c r="D31" s="221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1" t="str">
        <f>Filiación!C29</f>
        <v>VARGAS TICONA KATHERYN SHECID</v>
      </c>
      <c r="C32" s="221"/>
      <c r="D32" s="221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1" t="str">
        <f>Filiación!C30</f>
        <v>VERA CASTRO JOEL GERMAN</v>
      </c>
      <c r="C33" s="221"/>
      <c r="D33" s="221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1" t="str">
        <f>Filiación!C31</f>
        <v>YUGAR QUISPE ALONDRA MISHEL</v>
      </c>
      <c r="C34" s="221"/>
      <c r="D34" s="221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1">
        <f>Filiación!C32</f>
        <v>0</v>
      </c>
      <c r="C35" s="221"/>
      <c r="D35" s="221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1">
        <f>Filiación!C33</f>
        <v>0</v>
      </c>
      <c r="C36" s="221"/>
      <c r="D36" s="221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1">
        <f>Filiación!C34</f>
        <v>0</v>
      </c>
      <c r="C37" s="221"/>
      <c r="D37" s="221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1">
        <f>Filiación!C35</f>
        <v>0</v>
      </c>
      <c r="C38" s="221"/>
      <c r="D38" s="221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1">
        <f>Filiación!C36</f>
        <v>0</v>
      </c>
      <c r="C39" s="221"/>
      <c r="D39" s="221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1">
        <f>Filiación!C37</f>
        <v>0</v>
      </c>
      <c r="C40" s="221"/>
      <c r="D40" s="221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1">
        <f>Filiación!C38</f>
        <v>0</v>
      </c>
      <c r="C41" s="221"/>
      <c r="D41" s="221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1">
        <f>Filiación!C39</f>
        <v>0</v>
      </c>
      <c r="C42" s="221"/>
      <c r="D42" s="221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1">
        <f>Filiación!C40</f>
        <v>0</v>
      </c>
      <c r="C43" s="221"/>
      <c r="D43" s="221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1">
        <f>Filiación!C41</f>
        <v>0</v>
      </c>
      <c r="C44" s="221"/>
      <c r="D44" s="221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1">
        <f>Filiación!C42</f>
        <v>0</v>
      </c>
      <c r="C45" s="221"/>
      <c r="D45" s="221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46" t="s">
        <v>20</v>
      </c>
      <c r="B1" s="246"/>
      <c r="C1" s="246"/>
      <c r="D1" s="246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</row>
    <row r="2" spans="1:31" ht="23.25">
      <c r="A2" s="247" t="s">
        <v>157</v>
      </c>
      <c r="B2" s="247"/>
      <c r="C2" s="247"/>
      <c r="D2" s="247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36" t="s">
        <v>36</v>
      </c>
      <c r="R2" s="236"/>
      <c r="S2" s="236"/>
      <c r="T2" s="236"/>
      <c r="U2" s="236"/>
      <c r="V2" s="236"/>
      <c r="W2" s="236"/>
      <c r="X2" s="236"/>
      <c r="Y2" s="237" t="s">
        <v>37</v>
      </c>
      <c r="Z2" s="237"/>
      <c r="AA2" s="237"/>
      <c r="AB2" s="237"/>
      <c r="AC2" s="237"/>
      <c r="AD2" s="237"/>
      <c r="AE2" s="200" t="s">
        <v>33</v>
      </c>
    </row>
    <row r="3" spans="1:31" ht="15" customHeight="1">
      <c r="A3" s="125"/>
      <c r="B3" s="125"/>
      <c r="C3" s="126"/>
      <c r="D3" s="126"/>
      <c r="E3" s="197"/>
      <c r="F3" s="197"/>
      <c r="G3" s="197"/>
      <c r="H3" s="197"/>
      <c r="I3" s="206" t="s">
        <v>30</v>
      </c>
      <c r="J3" s="217" t="s">
        <v>29</v>
      </c>
      <c r="K3" s="197"/>
      <c r="L3" s="197"/>
      <c r="M3" s="197"/>
      <c r="N3" s="197"/>
      <c r="O3" s="197"/>
      <c r="P3" s="209" t="s">
        <v>29</v>
      </c>
      <c r="Q3" s="197"/>
      <c r="R3" s="197"/>
      <c r="S3" s="197"/>
      <c r="T3" s="197"/>
      <c r="U3" s="197"/>
      <c r="V3" s="197"/>
      <c r="W3" s="197" t="s">
        <v>259</v>
      </c>
      <c r="X3" s="232" t="s">
        <v>29</v>
      </c>
      <c r="Y3" s="197"/>
      <c r="Z3" s="197"/>
      <c r="AA3" s="197"/>
      <c r="AB3" s="197"/>
      <c r="AC3" s="206" t="s">
        <v>30</v>
      </c>
      <c r="AD3" s="238" t="s">
        <v>29</v>
      </c>
      <c r="AE3" s="201"/>
    </row>
    <row r="4" spans="1:31" ht="15" customHeight="1">
      <c r="A4" s="245" t="s">
        <v>22</v>
      </c>
      <c r="B4" s="245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197"/>
      <c r="P4" s="209"/>
      <c r="Q4" s="197"/>
      <c r="R4" s="197"/>
      <c r="S4" s="197"/>
      <c r="T4" s="197"/>
      <c r="U4" s="197"/>
      <c r="V4" s="197"/>
      <c r="W4" s="197"/>
      <c r="X4" s="232"/>
      <c r="Y4" s="197"/>
      <c r="Z4" s="197"/>
      <c r="AA4" s="197"/>
      <c r="AB4" s="197"/>
      <c r="AC4" s="206"/>
      <c r="AD4" s="238"/>
      <c r="AE4" s="201"/>
    </row>
    <row r="5" spans="1:31">
      <c r="A5" s="245" t="s">
        <v>23</v>
      </c>
      <c r="B5" s="245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197"/>
      <c r="P5" s="209"/>
      <c r="Q5" s="197"/>
      <c r="R5" s="197"/>
      <c r="S5" s="197"/>
      <c r="T5" s="197"/>
      <c r="U5" s="197"/>
      <c r="V5" s="197"/>
      <c r="W5" s="197"/>
      <c r="X5" s="232"/>
      <c r="Y5" s="197"/>
      <c r="Z5" s="197"/>
      <c r="AA5" s="197"/>
      <c r="AB5" s="197"/>
      <c r="AC5" s="206"/>
      <c r="AD5" s="238"/>
      <c r="AE5" s="201"/>
    </row>
    <row r="6" spans="1:31">
      <c r="A6" s="245" t="s">
        <v>25</v>
      </c>
      <c r="B6" s="245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197"/>
      <c r="P6" s="209"/>
      <c r="Q6" s="197"/>
      <c r="R6" s="197"/>
      <c r="S6" s="197"/>
      <c r="T6" s="197"/>
      <c r="U6" s="197"/>
      <c r="V6" s="197"/>
      <c r="W6" s="197"/>
      <c r="X6" s="232"/>
      <c r="Y6" s="197"/>
      <c r="Z6" s="197"/>
      <c r="AA6" s="197"/>
      <c r="AB6" s="197"/>
      <c r="AC6" s="206"/>
      <c r="AD6" s="238"/>
      <c r="AE6" s="201"/>
    </row>
    <row r="7" spans="1:31">
      <c r="A7" s="245" t="s">
        <v>24</v>
      </c>
      <c r="B7" s="245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197"/>
      <c r="P7" s="209"/>
      <c r="Q7" s="197"/>
      <c r="R7" s="197"/>
      <c r="S7" s="197"/>
      <c r="T7" s="197"/>
      <c r="U7" s="197"/>
      <c r="V7" s="197"/>
      <c r="W7" s="197"/>
      <c r="X7" s="232"/>
      <c r="Y7" s="197"/>
      <c r="Z7" s="197"/>
      <c r="AA7" s="197"/>
      <c r="AB7" s="197"/>
      <c r="AC7" s="206"/>
      <c r="AD7" s="238"/>
      <c r="AE7" s="201"/>
    </row>
    <row r="8" spans="1:31">
      <c r="A8" s="245" t="s">
        <v>27</v>
      </c>
      <c r="B8" s="245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197"/>
      <c r="P8" s="209"/>
      <c r="Q8" s="197"/>
      <c r="R8" s="197"/>
      <c r="S8" s="197"/>
      <c r="T8" s="197"/>
      <c r="U8" s="197"/>
      <c r="V8" s="197"/>
      <c r="W8" s="197"/>
      <c r="X8" s="232"/>
      <c r="Y8" s="197"/>
      <c r="Z8" s="197"/>
      <c r="AA8" s="197"/>
      <c r="AB8" s="197"/>
      <c r="AC8" s="206"/>
      <c r="AD8" s="238"/>
      <c r="AE8" s="201"/>
    </row>
    <row r="9" spans="1:31" ht="14.25">
      <c r="A9" s="125"/>
      <c r="B9" s="125"/>
      <c r="C9" s="126"/>
      <c r="D9" s="126"/>
      <c r="E9" s="198"/>
      <c r="F9" s="198"/>
      <c r="G9" s="198"/>
      <c r="H9" s="198"/>
      <c r="I9" s="211"/>
      <c r="J9" s="217"/>
      <c r="K9" s="198"/>
      <c r="L9" s="198"/>
      <c r="M9" s="198"/>
      <c r="N9" s="198"/>
      <c r="O9" s="198"/>
      <c r="P9" s="209"/>
      <c r="Q9" s="198"/>
      <c r="R9" s="198"/>
      <c r="S9" s="198"/>
      <c r="T9" s="198"/>
      <c r="U9" s="198"/>
      <c r="V9" s="198"/>
      <c r="W9" s="198"/>
      <c r="X9" s="232"/>
      <c r="Y9" s="198"/>
      <c r="Z9" s="198"/>
      <c r="AA9" s="198"/>
      <c r="AB9" s="198"/>
      <c r="AC9" s="211"/>
      <c r="AD9" s="238"/>
      <c r="AE9" s="201"/>
    </row>
    <row r="10" spans="1:31" ht="15.75" thickBot="1">
      <c r="A10" s="127" t="s">
        <v>7</v>
      </c>
      <c r="B10" s="244" t="s">
        <v>9</v>
      </c>
      <c r="C10" s="244"/>
      <c r="D10" s="244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199"/>
      <c r="P10" s="210"/>
      <c r="Q10" s="199"/>
      <c r="R10" s="199"/>
      <c r="S10" s="199"/>
      <c r="T10" s="199"/>
      <c r="U10" s="199"/>
      <c r="V10" s="199"/>
      <c r="W10" s="199"/>
      <c r="X10" s="233"/>
      <c r="Y10" s="199"/>
      <c r="Z10" s="199"/>
      <c r="AA10" s="199"/>
      <c r="AB10" s="199"/>
      <c r="AC10" s="212"/>
      <c r="AD10" s="239"/>
      <c r="AE10" s="202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1" t="str">
        <f>Filiación!C9</f>
        <v>ADUANA  ILLANES DARLINGH</v>
      </c>
      <c r="C12" s="221"/>
      <c r="D12" s="221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1" t="str">
        <f>Filiación!C10</f>
        <v>APAZA CUARETE HECTOR REYNALDO</v>
      </c>
      <c r="C13" s="221"/>
      <c r="D13" s="221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1" t="str">
        <f>Filiación!C11</f>
        <v xml:space="preserve">APAZA JIMENEZ JULIAN KEVIN </v>
      </c>
      <c r="C14" s="221"/>
      <c r="D14" s="221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1" t="str">
        <f>Filiación!C12</f>
        <v>AQUISE HINOJOSA ARIANA KATE</v>
      </c>
      <c r="C15" s="221"/>
      <c r="D15" s="221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1" t="str">
        <f>Filiación!C13</f>
        <v xml:space="preserve">BUSTILLOS NINA JUAN PABLO </v>
      </c>
      <c r="C16" s="221"/>
      <c r="D16" s="221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1" t="str">
        <f>Filiación!C14</f>
        <v>CHOQUE CALCINA YHESENIA</v>
      </c>
      <c r="C17" s="221"/>
      <c r="D17" s="221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1" t="str">
        <f>Filiación!C15</f>
        <v>CHOQUE LIMACHI MOISES RILVER</v>
      </c>
      <c r="C18" s="221"/>
      <c r="D18" s="221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1" t="str">
        <f>Filiación!C16</f>
        <v>CHOQUE NINA OSMAR JOSUE</v>
      </c>
      <c r="C19" s="221"/>
      <c r="D19" s="221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1" t="str">
        <f>Filiación!C17</f>
        <v>DELGADO APAZA ANTHONY</v>
      </c>
      <c r="C20" s="221"/>
      <c r="D20" s="221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1" t="str">
        <f>Filiación!C18</f>
        <v xml:space="preserve">EYZAGUIRRE CUSSI AMIRA BELEN </v>
      </c>
      <c r="C21" s="221"/>
      <c r="D21" s="221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1" t="str">
        <f>Filiación!C19</f>
        <v>GONZALES GONZALES JHESICA LAURA</v>
      </c>
      <c r="C22" s="221"/>
      <c r="D22" s="221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1" t="str">
        <f>Filiación!C20</f>
        <v>HERRERA GUTIERREZ PAMELA KAREN</v>
      </c>
      <c r="C23" s="221"/>
      <c r="D23" s="221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1" t="str">
        <f>Filiación!C21</f>
        <v>LIMACHI  CATARI SANDRA JHOANA</v>
      </c>
      <c r="C24" s="221"/>
      <c r="D24" s="221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1" t="str">
        <f>Filiación!C22</f>
        <v xml:space="preserve">LIMACHI CASTILLO LUIS FERNANDO </v>
      </c>
      <c r="C25" s="221"/>
      <c r="D25" s="221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1" t="str">
        <f>Filiación!C23</f>
        <v>LLANOS QUISPE NICOL ALEXANDRA</v>
      </c>
      <c r="C26" s="221"/>
      <c r="D26" s="221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1" t="str">
        <f>Filiación!C24</f>
        <v>MAMANI CONDORI DIEGO JHOEL</v>
      </c>
      <c r="C27" s="221"/>
      <c r="D27" s="221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1" t="str">
        <f>Filiación!C25</f>
        <v>PALLI JOVE BORIS</v>
      </c>
      <c r="C28" s="221"/>
      <c r="D28" s="221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1" t="str">
        <f>Filiación!C26</f>
        <v>TAPIA CHAMBI XIOMY JHANNETH</v>
      </c>
      <c r="C29" s="221"/>
      <c r="D29" s="221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1" t="str">
        <f>Filiación!C27</f>
        <v xml:space="preserve">VALVERDE CALVIMONTES MAYA DAMARIS </v>
      </c>
      <c r="C30" s="221"/>
      <c r="D30" s="221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1" t="str">
        <f>Filiación!C28</f>
        <v>VARGAS QUINTANA YATSUMY SELENA</v>
      </c>
      <c r="C31" s="221"/>
      <c r="D31" s="221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1" t="str">
        <f>Filiación!C29</f>
        <v>VARGAS TICONA KATHERYN SHECID</v>
      </c>
      <c r="C32" s="221"/>
      <c r="D32" s="221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1" t="str">
        <f>Filiación!C30</f>
        <v>VERA CASTRO JOEL GERMAN</v>
      </c>
      <c r="C33" s="221"/>
      <c r="D33" s="221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1" t="str">
        <f>Filiación!C31</f>
        <v>YUGAR QUISPE ALONDRA MISHEL</v>
      </c>
      <c r="C34" s="221"/>
      <c r="D34" s="221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1">
        <f>Filiación!C32</f>
        <v>0</v>
      </c>
      <c r="C35" s="221"/>
      <c r="D35" s="221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1">
        <f>Filiación!C33</f>
        <v>0</v>
      </c>
      <c r="C36" s="221"/>
      <c r="D36" s="221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1">
        <f>Filiación!C34</f>
        <v>0</v>
      </c>
      <c r="C37" s="221"/>
      <c r="D37" s="221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1">
        <f>Filiación!C35</f>
        <v>0</v>
      </c>
      <c r="C38" s="221"/>
      <c r="D38" s="221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1">
        <f>Filiación!C36</f>
        <v>0</v>
      </c>
      <c r="C39" s="221"/>
      <c r="D39" s="221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1">
        <f>Filiación!C37</f>
        <v>0</v>
      </c>
      <c r="C40" s="221"/>
      <c r="D40" s="221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1">
        <f>Filiación!C38</f>
        <v>0</v>
      </c>
      <c r="C41" s="221"/>
      <c r="D41" s="221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1">
        <f>Filiación!C39</f>
        <v>0</v>
      </c>
      <c r="C42" s="221"/>
      <c r="D42" s="221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1">
        <f>Filiación!C40</f>
        <v>0</v>
      </c>
      <c r="C43" s="221"/>
      <c r="D43" s="221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1">
        <f>Filiación!C41</f>
        <v>0</v>
      </c>
      <c r="C44" s="221"/>
      <c r="D44" s="221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1">
        <f>Filiación!C42</f>
        <v>0</v>
      </c>
      <c r="C45" s="221"/>
      <c r="D45" s="221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57" t="s">
        <v>21</v>
      </c>
      <c r="B1" s="257"/>
      <c r="C1" s="257"/>
      <c r="D1" s="257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48" t="s">
        <v>213</v>
      </c>
      <c r="F2" s="248" t="s">
        <v>214</v>
      </c>
      <c r="G2" s="248" t="s">
        <v>195</v>
      </c>
      <c r="H2" s="248" t="s">
        <v>183</v>
      </c>
      <c r="I2" s="248" t="s">
        <v>189</v>
      </c>
      <c r="J2" s="248" t="s">
        <v>190</v>
      </c>
      <c r="K2" s="248" t="s">
        <v>194</v>
      </c>
      <c r="L2" s="248" t="s">
        <v>203</v>
      </c>
      <c r="M2" s="248" t="s">
        <v>206</v>
      </c>
      <c r="N2" s="248" t="s">
        <v>207</v>
      </c>
      <c r="O2" s="248" t="s">
        <v>219</v>
      </c>
      <c r="P2" s="248" t="s">
        <v>227</v>
      </c>
      <c r="Q2" s="248" t="s">
        <v>220</v>
      </c>
      <c r="R2" s="248" t="s">
        <v>226</v>
      </c>
      <c r="S2" s="248" t="s">
        <v>225</v>
      </c>
      <c r="T2" s="248" t="s">
        <v>228</v>
      </c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51" t="s">
        <v>97</v>
      </c>
      <c r="AM2" s="251" t="s">
        <v>98</v>
      </c>
      <c r="AN2" s="251" t="s">
        <v>99</v>
      </c>
      <c r="AO2" s="253" t="s">
        <v>100</v>
      </c>
    </row>
    <row r="3" spans="1:41" ht="15" customHeight="1">
      <c r="A3" s="256" t="s">
        <v>22</v>
      </c>
      <c r="B3" s="256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51"/>
      <c r="AM3" s="251"/>
      <c r="AN3" s="251"/>
      <c r="AO3" s="253"/>
    </row>
    <row r="4" spans="1:41">
      <c r="A4" s="256" t="s">
        <v>23</v>
      </c>
      <c r="B4" s="256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51"/>
      <c r="AM4" s="251"/>
      <c r="AN4" s="251"/>
      <c r="AO4" s="253"/>
    </row>
    <row r="5" spans="1:41">
      <c r="A5" s="256" t="s">
        <v>25</v>
      </c>
      <c r="B5" s="256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51"/>
      <c r="AM5" s="251"/>
      <c r="AN5" s="251"/>
      <c r="AO5" s="253"/>
    </row>
    <row r="6" spans="1:41">
      <c r="A6" s="256" t="s">
        <v>24</v>
      </c>
      <c r="B6" s="256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51"/>
      <c r="AM6" s="251"/>
      <c r="AN6" s="251"/>
      <c r="AO6" s="253"/>
    </row>
    <row r="7" spans="1:41">
      <c r="A7" s="256" t="s">
        <v>27</v>
      </c>
      <c r="B7" s="256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51"/>
      <c r="AM7" s="251"/>
      <c r="AN7" s="251"/>
      <c r="AO7" s="253"/>
    </row>
    <row r="8" spans="1:41" ht="23.25" customHeight="1">
      <c r="A8" s="152"/>
      <c r="B8" s="152"/>
      <c r="C8" s="153"/>
      <c r="D8" s="153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51"/>
      <c r="AM8" s="251"/>
      <c r="AN8" s="251"/>
      <c r="AO8" s="253"/>
    </row>
    <row r="9" spans="1:41" ht="15.75" thickBot="1">
      <c r="A9" s="38" t="s">
        <v>7</v>
      </c>
      <c r="B9" s="255" t="s">
        <v>9</v>
      </c>
      <c r="C9" s="255"/>
      <c r="D9" s="255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52"/>
      <c r="AM9" s="252"/>
      <c r="AN9" s="252"/>
      <c r="AO9" s="254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1" t="str">
        <f>Filiación!C9</f>
        <v>ADUANA  ILLANES DARLINGH</v>
      </c>
      <c r="C11" s="221"/>
      <c r="D11" s="221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1" t="str">
        <f>Filiación!C10</f>
        <v>APAZA CUARETE HECTOR REYNALDO</v>
      </c>
      <c r="C12" s="221"/>
      <c r="D12" s="221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1" t="str">
        <f>Filiación!C11</f>
        <v xml:space="preserve">APAZA JIMENEZ JULIAN KEVIN </v>
      </c>
      <c r="C13" s="221"/>
      <c r="D13" s="221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1" t="str">
        <f>Filiación!C12</f>
        <v>AQUISE HINOJOSA ARIANA KATE</v>
      </c>
      <c r="C14" s="221"/>
      <c r="D14" s="221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1" t="str">
        <f>Filiación!C13</f>
        <v xml:space="preserve">BUSTILLOS NINA JUAN PABLO </v>
      </c>
      <c r="C15" s="221"/>
      <c r="D15" s="221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1" t="str">
        <f>Filiación!C14</f>
        <v>CHOQUE CALCINA YHESENIA</v>
      </c>
      <c r="C16" s="221"/>
      <c r="D16" s="221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1" t="str">
        <f>Filiación!C15</f>
        <v>CHOQUE LIMACHI MOISES RILVER</v>
      </c>
      <c r="C17" s="221"/>
      <c r="D17" s="221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1" t="str">
        <f>Filiación!C16</f>
        <v>CHOQUE NINA OSMAR JOSUE</v>
      </c>
      <c r="C18" s="221"/>
      <c r="D18" s="221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1" t="str">
        <f>Filiación!C17</f>
        <v>DELGADO APAZA ANTHONY</v>
      </c>
      <c r="C19" s="221"/>
      <c r="D19" s="221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1" t="str">
        <f>Filiación!C18</f>
        <v xml:space="preserve">EYZAGUIRRE CUSSI AMIRA BELEN </v>
      </c>
      <c r="C20" s="221"/>
      <c r="D20" s="221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1" t="str">
        <f>Filiación!C19</f>
        <v>GONZALES GONZALES JHESICA LAURA</v>
      </c>
      <c r="C21" s="221"/>
      <c r="D21" s="221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1" t="str">
        <f>Filiación!C20</f>
        <v>HERRERA GUTIERREZ PAMELA KAREN</v>
      </c>
      <c r="C22" s="221"/>
      <c r="D22" s="221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1" t="str">
        <f>Filiación!C21</f>
        <v>LIMACHI  CATARI SANDRA JHOANA</v>
      </c>
      <c r="C23" s="221"/>
      <c r="D23" s="221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1" t="str">
        <f>Filiación!C22</f>
        <v xml:space="preserve">LIMACHI CASTILLO LUIS FERNANDO </v>
      </c>
      <c r="C24" s="221"/>
      <c r="D24" s="221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1" t="str">
        <f>Filiación!C23</f>
        <v>LLANOS QUISPE NICOL ALEXANDRA</v>
      </c>
      <c r="C25" s="221"/>
      <c r="D25" s="221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1" t="str">
        <f>Filiación!C24</f>
        <v>MAMANI CONDORI DIEGO JHOEL</v>
      </c>
      <c r="C26" s="221"/>
      <c r="D26" s="221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1" t="str">
        <f>Filiación!C25</f>
        <v>PALLI JOVE BORIS</v>
      </c>
      <c r="C27" s="221"/>
      <c r="D27" s="221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1" t="str">
        <f>Filiación!C26</f>
        <v>TAPIA CHAMBI XIOMY JHANNETH</v>
      </c>
      <c r="C28" s="221"/>
      <c r="D28" s="221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1" t="str">
        <f>Filiación!C27</f>
        <v xml:space="preserve">VALVERDE CALVIMONTES MAYA DAMARIS </v>
      </c>
      <c r="C29" s="221"/>
      <c r="D29" s="221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1" t="str">
        <f>Filiación!C28</f>
        <v>VARGAS QUINTANA YATSUMY SELENA</v>
      </c>
      <c r="C30" s="221"/>
      <c r="D30" s="221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1" t="str">
        <f>Filiación!C29</f>
        <v>VARGAS TICONA KATHERYN SHECID</v>
      </c>
      <c r="C31" s="221"/>
      <c r="D31" s="221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1" t="str">
        <f>Filiación!C30</f>
        <v>VERA CASTRO JOEL GERMAN</v>
      </c>
      <c r="C32" s="221"/>
      <c r="D32" s="221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1" t="str">
        <f>Filiación!C31</f>
        <v>YUGAR QUISPE ALONDRA MISHEL</v>
      </c>
      <c r="C33" s="221"/>
      <c r="D33" s="221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1">
        <f>Filiación!C32</f>
        <v>0</v>
      </c>
      <c r="C34" s="221"/>
      <c r="D34" s="221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1">
        <f>Filiación!C33</f>
        <v>0</v>
      </c>
      <c r="C35" s="221"/>
      <c r="D35" s="221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1">
        <f>Filiación!C34</f>
        <v>0</v>
      </c>
      <c r="C36" s="221"/>
      <c r="D36" s="221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1">
        <f>Filiación!C35</f>
        <v>0</v>
      </c>
      <c r="C37" s="221"/>
      <c r="D37" s="221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1">
        <f>Filiación!C36</f>
        <v>0</v>
      </c>
      <c r="C38" s="221"/>
      <c r="D38" s="221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1">
        <f>Filiación!C37</f>
        <v>0</v>
      </c>
      <c r="C39" s="221"/>
      <c r="D39" s="221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1">
        <f>Filiación!C38</f>
        <v>0</v>
      </c>
      <c r="C40" s="221"/>
      <c r="D40" s="221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1">
        <f>Filiación!C39</f>
        <v>0</v>
      </c>
      <c r="C41" s="221"/>
      <c r="D41" s="221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1">
        <f>Filiación!C40</f>
        <v>0</v>
      </c>
      <c r="C42" s="221"/>
      <c r="D42" s="221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5" t="s">
        <v>92</v>
      </c>
      <c r="B1" s="265"/>
      <c r="C1" s="265"/>
      <c r="D1" s="265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61" t="s">
        <v>97</v>
      </c>
      <c r="AM2" s="261" t="s">
        <v>98</v>
      </c>
      <c r="AN2" s="261" t="s">
        <v>99</v>
      </c>
      <c r="AO2" s="263" t="s">
        <v>100</v>
      </c>
    </row>
    <row r="3" spans="1:41" ht="15" customHeight="1">
      <c r="A3" s="259" t="s">
        <v>22</v>
      </c>
      <c r="B3" s="259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61"/>
      <c r="AM3" s="261"/>
      <c r="AN3" s="261"/>
      <c r="AO3" s="263"/>
    </row>
    <row r="4" spans="1:41">
      <c r="A4" s="259" t="s">
        <v>23</v>
      </c>
      <c r="B4" s="259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61"/>
      <c r="AM4" s="261"/>
      <c r="AN4" s="261"/>
      <c r="AO4" s="263"/>
    </row>
    <row r="5" spans="1:41">
      <c r="A5" s="259" t="s">
        <v>25</v>
      </c>
      <c r="B5" s="259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61"/>
      <c r="AM5" s="261"/>
      <c r="AN5" s="261"/>
      <c r="AO5" s="263"/>
    </row>
    <row r="6" spans="1:41">
      <c r="A6" s="259" t="s">
        <v>24</v>
      </c>
      <c r="B6" s="259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61"/>
      <c r="AM6" s="261"/>
      <c r="AN6" s="261"/>
      <c r="AO6" s="263"/>
    </row>
    <row r="7" spans="1:41">
      <c r="A7" s="259" t="s">
        <v>27</v>
      </c>
      <c r="B7" s="259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61"/>
      <c r="AM7" s="261"/>
      <c r="AN7" s="261"/>
      <c r="AO7" s="263"/>
    </row>
    <row r="8" spans="1:41" ht="23.25" customHeight="1">
      <c r="A8" s="154"/>
      <c r="B8" s="154"/>
      <c r="C8" s="155"/>
      <c r="D8" s="155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61"/>
      <c r="AM8" s="261"/>
      <c r="AN8" s="261"/>
      <c r="AO8" s="263"/>
    </row>
    <row r="9" spans="1:41" ht="15.75" thickBot="1">
      <c r="A9" s="38" t="s">
        <v>7</v>
      </c>
      <c r="B9" s="260" t="s">
        <v>9</v>
      </c>
      <c r="C9" s="260"/>
      <c r="D9" s="26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62"/>
      <c r="AM9" s="262"/>
      <c r="AN9" s="262"/>
      <c r="AO9" s="264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1" t="str">
        <f>Filiación!C9</f>
        <v>ADUANA  ILLANES DARLINGH</v>
      </c>
      <c r="C11" s="221"/>
      <c r="D11" s="2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1" t="str">
        <f>Filiación!C10</f>
        <v>APAZA CUARETE HECTOR REYNALDO</v>
      </c>
      <c r="C12" s="221"/>
      <c r="D12" s="221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1" t="str">
        <f>Filiación!C11</f>
        <v xml:space="preserve">APAZA JIMENEZ JULIAN KEVIN </v>
      </c>
      <c r="C13" s="221"/>
      <c r="D13" s="221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1" t="str">
        <f>Filiación!C12</f>
        <v>AQUISE HINOJOSA ARIANA KATE</v>
      </c>
      <c r="C14" s="221"/>
      <c r="D14" s="221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1" t="str">
        <f>Filiación!C13</f>
        <v xml:space="preserve">BUSTILLOS NINA JUAN PABLO </v>
      </c>
      <c r="C15" s="221"/>
      <c r="D15" s="221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1" t="str">
        <f>Filiación!C14</f>
        <v>CHOQUE CALCINA YHESENIA</v>
      </c>
      <c r="C16" s="221"/>
      <c r="D16" s="221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1" t="str">
        <f>Filiación!C15</f>
        <v>CHOQUE LIMACHI MOISES RILVER</v>
      </c>
      <c r="C17" s="221"/>
      <c r="D17" s="221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1" t="str">
        <f>Filiación!C16</f>
        <v>CHOQUE NINA OSMAR JOSUE</v>
      </c>
      <c r="C18" s="221"/>
      <c r="D18" s="221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1" t="str">
        <f>Filiación!C17</f>
        <v>DELGADO APAZA ANTHONY</v>
      </c>
      <c r="C19" s="221"/>
      <c r="D19" s="221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1" t="str">
        <f>Filiación!C18</f>
        <v xml:space="preserve">EYZAGUIRRE CUSSI AMIRA BELEN </v>
      </c>
      <c r="C20" s="221"/>
      <c r="D20" s="221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1" t="str">
        <f>Filiación!C19</f>
        <v>GONZALES GONZALES JHESICA LAURA</v>
      </c>
      <c r="C21" s="221"/>
      <c r="D21" s="22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1" t="str">
        <f>Filiación!C20</f>
        <v>HERRERA GUTIERREZ PAMELA KAREN</v>
      </c>
      <c r="C22" s="221"/>
      <c r="D22" s="221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1" t="str">
        <f>Filiación!C21</f>
        <v>LIMACHI  CATARI SANDRA JHOANA</v>
      </c>
      <c r="C23" s="221"/>
      <c r="D23" s="22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1" t="str">
        <f>Filiación!C22</f>
        <v xml:space="preserve">LIMACHI CASTILLO LUIS FERNANDO </v>
      </c>
      <c r="C24" s="221"/>
      <c r="D24" s="221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1" t="str">
        <f>Filiación!C23</f>
        <v>LLANOS QUISPE NICOL ALEXANDRA</v>
      </c>
      <c r="C25" s="221"/>
      <c r="D25" s="22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1" t="str">
        <f>Filiación!C24</f>
        <v>MAMANI CONDORI DIEGO JHOEL</v>
      </c>
      <c r="C26" s="221"/>
      <c r="D26" s="221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1" t="str">
        <f>Filiación!C25</f>
        <v>PALLI JOVE BORIS</v>
      </c>
      <c r="C27" s="221"/>
      <c r="D27" s="221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1" t="str">
        <f>Filiación!C26</f>
        <v>TAPIA CHAMBI XIOMY JHANNETH</v>
      </c>
      <c r="C28" s="221"/>
      <c r="D28" s="221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1" t="str">
        <f>Filiación!C27</f>
        <v xml:space="preserve">VALVERDE CALVIMONTES MAYA DAMARIS </v>
      </c>
      <c r="C29" s="221"/>
      <c r="D29" s="221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1" t="str">
        <f>Filiación!C28</f>
        <v>VARGAS QUINTANA YATSUMY SELENA</v>
      </c>
      <c r="C30" s="221"/>
      <c r="D30" s="221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1" t="str">
        <f>Filiación!C29</f>
        <v>VARGAS TICONA KATHERYN SHECID</v>
      </c>
      <c r="C31" s="221"/>
      <c r="D31" s="221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1" t="str">
        <f>Filiación!C30</f>
        <v>VERA CASTRO JOEL GERMAN</v>
      </c>
      <c r="C32" s="221"/>
      <c r="D32" s="221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1" t="str">
        <f>Filiación!C31</f>
        <v>YUGAR QUISPE ALONDRA MISHEL</v>
      </c>
      <c r="C33" s="221"/>
      <c r="D33" s="221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1">
        <f>Filiación!C32</f>
        <v>0</v>
      </c>
      <c r="C34" s="221"/>
      <c r="D34" s="22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1">
        <f>Filiación!C33</f>
        <v>0</v>
      </c>
      <c r="C35" s="221"/>
      <c r="D35" s="221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1">
        <f>Filiación!C34</f>
        <v>0</v>
      </c>
      <c r="C36" s="221"/>
      <c r="D36" s="221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1">
        <f>Filiación!C35</f>
        <v>0</v>
      </c>
      <c r="C37" s="221"/>
      <c r="D37" s="221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1">
        <f>Filiación!C36</f>
        <v>0</v>
      </c>
      <c r="C38" s="221"/>
      <c r="D38" s="221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1">
        <f>Filiación!C37</f>
        <v>0</v>
      </c>
      <c r="C39" s="221"/>
      <c r="D39" s="221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1">
        <f>Filiación!C38</f>
        <v>0</v>
      </c>
      <c r="C40" s="221"/>
      <c r="D40" s="221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1">
        <f>Filiación!C39</f>
        <v>0</v>
      </c>
      <c r="C41" s="221"/>
      <c r="D41" s="221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1">
        <f>Filiación!C40</f>
        <v>0</v>
      </c>
      <c r="C42" s="221"/>
      <c r="D42" s="221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3" t="s">
        <v>93</v>
      </c>
      <c r="B1" s="243"/>
      <c r="C1" s="243"/>
      <c r="D1" s="243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66" t="s">
        <v>97</v>
      </c>
      <c r="AM2" s="266" t="s">
        <v>98</v>
      </c>
      <c r="AN2" s="266" t="s">
        <v>99</v>
      </c>
      <c r="AO2" s="268" t="s">
        <v>100</v>
      </c>
    </row>
    <row r="3" spans="1:43" ht="15" customHeight="1">
      <c r="A3" s="241" t="s">
        <v>22</v>
      </c>
      <c r="B3" s="241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66"/>
      <c r="AM3" s="266"/>
      <c r="AN3" s="266"/>
      <c r="AO3" s="268"/>
    </row>
    <row r="4" spans="1:43">
      <c r="A4" s="241" t="s">
        <v>23</v>
      </c>
      <c r="B4" s="241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66"/>
      <c r="AM4" s="266"/>
      <c r="AN4" s="266"/>
      <c r="AO4" s="268"/>
    </row>
    <row r="5" spans="1:43">
      <c r="A5" s="241" t="s">
        <v>25</v>
      </c>
      <c r="B5" s="241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66"/>
      <c r="AM5" s="266"/>
      <c r="AN5" s="266"/>
      <c r="AO5" s="268"/>
    </row>
    <row r="6" spans="1:43">
      <c r="A6" s="241" t="s">
        <v>24</v>
      </c>
      <c r="B6" s="241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66"/>
      <c r="AM6" s="266"/>
      <c r="AN6" s="266"/>
      <c r="AO6" s="268"/>
    </row>
    <row r="7" spans="1:43">
      <c r="A7" s="241" t="s">
        <v>27</v>
      </c>
      <c r="B7" s="241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66"/>
      <c r="AM7" s="266"/>
      <c r="AN7" s="266"/>
      <c r="AO7" s="268"/>
    </row>
    <row r="8" spans="1:43" ht="23.25" customHeight="1">
      <c r="A8" s="122"/>
      <c r="B8" s="122"/>
      <c r="C8" s="123"/>
      <c r="D8" s="123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66"/>
      <c r="AM8" s="266"/>
      <c r="AN8" s="266"/>
      <c r="AO8" s="268"/>
    </row>
    <row r="9" spans="1:43" ht="15.75" thickBot="1">
      <c r="A9" s="38" t="s">
        <v>7</v>
      </c>
      <c r="B9" s="240" t="s">
        <v>9</v>
      </c>
      <c r="C9" s="240"/>
      <c r="D9" s="24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67"/>
      <c r="AM9" s="267"/>
      <c r="AN9" s="267"/>
      <c r="AO9" s="269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1" t="str">
        <f>Filiación!C9</f>
        <v>ADUANA  ILLANES DARLINGH</v>
      </c>
      <c r="C11" s="221"/>
      <c r="D11" s="2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1" t="str">
        <f>Filiación!C10</f>
        <v>APAZA CUARETE HECTOR REYNALDO</v>
      </c>
      <c r="C12" s="221"/>
      <c r="D12" s="221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1" t="str">
        <f>Filiación!C11</f>
        <v xml:space="preserve">APAZA JIMENEZ JULIAN KEVIN </v>
      </c>
      <c r="C13" s="221"/>
      <c r="D13" s="221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1" t="str">
        <f>Filiación!C12</f>
        <v>AQUISE HINOJOSA ARIANA KATE</v>
      </c>
      <c r="C14" s="221"/>
      <c r="D14" s="221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1" t="str">
        <f>Filiación!C13</f>
        <v xml:space="preserve">BUSTILLOS NINA JUAN PABLO </v>
      </c>
      <c r="C15" s="221"/>
      <c r="D15" s="221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1" t="str">
        <f>Filiación!C14</f>
        <v>CHOQUE CALCINA YHESENIA</v>
      </c>
      <c r="C16" s="221"/>
      <c r="D16" s="221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1" t="str">
        <f>Filiación!C15</f>
        <v>CHOQUE LIMACHI MOISES RILVER</v>
      </c>
      <c r="C17" s="221"/>
      <c r="D17" s="221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1" t="str">
        <f>Filiación!C16</f>
        <v>CHOQUE NINA OSMAR JOSUE</v>
      </c>
      <c r="C18" s="221"/>
      <c r="D18" s="221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1" t="str">
        <f>Filiación!C17</f>
        <v>DELGADO APAZA ANTHONY</v>
      </c>
      <c r="C19" s="221"/>
      <c r="D19" s="221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1" t="str">
        <f>Filiación!C18</f>
        <v xml:space="preserve">EYZAGUIRRE CUSSI AMIRA BELEN </v>
      </c>
      <c r="C20" s="221"/>
      <c r="D20" s="221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1" t="str">
        <f>Filiación!C19</f>
        <v>GONZALES GONZALES JHESICA LAURA</v>
      </c>
      <c r="C21" s="221"/>
      <c r="D21" s="22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1" t="str">
        <f>Filiación!C20</f>
        <v>HERRERA GUTIERREZ PAMELA KAREN</v>
      </c>
      <c r="C22" s="221"/>
      <c r="D22" s="221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1" t="str">
        <f>Filiación!C21</f>
        <v>LIMACHI  CATARI SANDRA JHOANA</v>
      </c>
      <c r="C23" s="221"/>
      <c r="D23" s="22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1" t="str">
        <f>Filiación!C22</f>
        <v xml:space="preserve">LIMACHI CASTILLO LUIS FERNANDO </v>
      </c>
      <c r="C24" s="221"/>
      <c r="D24" s="221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1" t="str">
        <f>Filiación!C23</f>
        <v>LLANOS QUISPE NICOL ALEXANDRA</v>
      </c>
      <c r="C25" s="221"/>
      <c r="D25" s="22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1" t="str">
        <f>Filiación!C24</f>
        <v>MAMANI CONDORI DIEGO JHOEL</v>
      </c>
      <c r="C26" s="221"/>
      <c r="D26" s="221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1" t="str">
        <f>Filiación!C25</f>
        <v>PALLI JOVE BORIS</v>
      </c>
      <c r="C27" s="221"/>
      <c r="D27" s="221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1" t="str">
        <f>Filiación!C26</f>
        <v>TAPIA CHAMBI XIOMY JHANNETH</v>
      </c>
      <c r="C28" s="221"/>
      <c r="D28" s="221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1" t="str">
        <f>Filiación!C27</f>
        <v xml:space="preserve">VALVERDE CALVIMONTES MAYA DAMARIS </v>
      </c>
      <c r="C29" s="221"/>
      <c r="D29" s="221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1" t="str">
        <f>Filiación!C28</f>
        <v>VARGAS QUINTANA YATSUMY SELENA</v>
      </c>
      <c r="C30" s="221"/>
      <c r="D30" s="221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1" t="str">
        <f>Filiación!C29</f>
        <v>VARGAS TICONA KATHERYN SHECID</v>
      </c>
      <c r="C31" s="221"/>
      <c r="D31" s="221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1" t="str">
        <f>Filiación!C30</f>
        <v>VERA CASTRO JOEL GERMAN</v>
      </c>
      <c r="C32" s="221"/>
      <c r="D32" s="221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1" t="str">
        <f>Filiación!C31</f>
        <v>YUGAR QUISPE ALONDRA MISHEL</v>
      </c>
      <c r="C33" s="221"/>
      <c r="D33" s="221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1">
        <f>Filiación!C32</f>
        <v>0</v>
      </c>
      <c r="C34" s="221"/>
      <c r="D34" s="22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1">
        <f>Filiación!C33</f>
        <v>0</v>
      </c>
      <c r="C35" s="221"/>
      <c r="D35" s="221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1">
        <f>Filiación!C34</f>
        <v>0</v>
      </c>
      <c r="C36" s="221"/>
      <c r="D36" s="221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1">
        <f>Filiación!C35</f>
        <v>0</v>
      </c>
      <c r="C37" s="221"/>
      <c r="D37" s="221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1">
        <f>Filiación!C36</f>
        <v>0</v>
      </c>
      <c r="C38" s="221"/>
      <c r="D38" s="221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1">
        <f>Filiación!C37</f>
        <v>0</v>
      </c>
      <c r="C39" s="221"/>
      <c r="D39" s="221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1">
        <f>Filiación!C38</f>
        <v>0</v>
      </c>
      <c r="C40" s="221"/>
      <c r="D40" s="221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1">
        <f>Filiación!C39</f>
        <v>0</v>
      </c>
      <c r="C41" s="221"/>
      <c r="D41" s="221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1">
        <f>Filiación!C40</f>
        <v>0</v>
      </c>
      <c r="C42" s="221"/>
      <c r="D42" s="221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77" t="s">
        <v>102</v>
      </c>
      <c r="B1" s="277"/>
      <c r="C1" s="277"/>
      <c r="D1" s="277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73" t="s">
        <v>97</v>
      </c>
      <c r="AM2" s="273" t="s">
        <v>98</v>
      </c>
      <c r="AN2" s="273" t="s">
        <v>99</v>
      </c>
      <c r="AO2" s="275" t="s">
        <v>100</v>
      </c>
    </row>
    <row r="3" spans="1:41" ht="15" customHeight="1">
      <c r="A3" s="271" t="s">
        <v>22</v>
      </c>
      <c r="B3" s="271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73"/>
      <c r="AM3" s="273"/>
      <c r="AN3" s="273"/>
      <c r="AO3" s="275"/>
    </row>
    <row r="4" spans="1:41">
      <c r="A4" s="271" t="s">
        <v>23</v>
      </c>
      <c r="B4" s="271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73"/>
      <c r="AM4" s="273"/>
      <c r="AN4" s="273"/>
      <c r="AO4" s="275"/>
    </row>
    <row r="5" spans="1:41">
      <c r="A5" s="271" t="s">
        <v>25</v>
      </c>
      <c r="B5" s="271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73"/>
      <c r="AM5" s="273"/>
      <c r="AN5" s="273"/>
      <c r="AO5" s="275"/>
    </row>
    <row r="6" spans="1:41">
      <c r="A6" s="271" t="s">
        <v>24</v>
      </c>
      <c r="B6" s="271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73"/>
      <c r="AM6" s="273"/>
      <c r="AN6" s="273"/>
      <c r="AO6" s="275"/>
    </row>
    <row r="7" spans="1:41">
      <c r="A7" s="271" t="s">
        <v>27</v>
      </c>
      <c r="B7" s="271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73"/>
      <c r="AM7" s="273"/>
      <c r="AN7" s="273"/>
      <c r="AO7" s="275"/>
    </row>
    <row r="8" spans="1:41" ht="23.25" customHeight="1">
      <c r="A8" s="156"/>
      <c r="B8" s="156"/>
      <c r="C8" s="157"/>
      <c r="D8" s="157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73"/>
      <c r="AM8" s="273"/>
      <c r="AN8" s="273"/>
      <c r="AO8" s="275"/>
    </row>
    <row r="9" spans="1:41" ht="15.75" thickBot="1">
      <c r="A9" s="38" t="s">
        <v>7</v>
      </c>
      <c r="B9" s="272" t="s">
        <v>9</v>
      </c>
      <c r="C9" s="272"/>
      <c r="D9" s="272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74"/>
      <c r="AM9" s="274"/>
      <c r="AN9" s="274"/>
      <c r="AO9" s="276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1" t="str">
        <f>Filiación!C9</f>
        <v>ADUANA  ILLANES DARLINGH</v>
      </c>
      <c r="C11" s="221"/>
      <c r="D11" s="2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1" t="str">
        <f>Filiación!C10</f>
        <v>APAZA CUARETE HECTOR REYNALDO</v>
      </c>
      <c r="C12" s="221"/>
      <c r="D12" s="221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1" t="str">
        <f>Filiación!C11</f>
        <v xml:space="preserve">APAZA JIMENEZ JULIAN KEVIN </v>
      </c>
      <c r="C13" s="221"/>
      <c r="D13" s="221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1" t="str">
        <f>Filiación!C12</f>
        <v>AQUISE HINOJOSA ARIANA KATE</v>
      </c>
      <c r="C14" s="221"/>
      <c r="D14" s="221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1" t="str">
        <f>Filiación!C13</f>
        <v xml:space="preserve">BUSTILLOS NINA JUAN PABLO </v>
      </c>
      <c r="C15" s="221"/>
      <c r="D15" s="221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1" t="str">
        <f>Filiación!C14</f>
        <v>CHOQUE CALCINA YHESENIA</v>
      </c>
      <c r="C16" s="221"/>
      <c r="D16" s="221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1" t="str">
        <f>Filiación!C15</f>
        <v>CHOQUE LIMACHI MOISES RILVER</v>
      </c>
      <c r="C17" s="221"/>
      <c r="D17" s="221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1" t="str">
        <f>Filiación!C16</f>
        <v>CHOQUE NINA OSMAR JOSUE</v>
      </c>
      <c r="C18" s="221"/>
      <c r="D18" s="221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1" t="str">
        <f>Filiación!C17</f>
        <v>DELGADO APAZA ANTHONY</v>
      </c>
      <c r="C19" s="221"/>
      <c r="D19" s="221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1" t="str">
        <f>Filiación!C18</f>
        <v xml:space="preserve">EYZAGUIRRE CUSSI AMIRA BELEN </v>
      </c>
      <c r="C20" s="221"/>
      <c r="D20" s="221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1" t="str">
        <f>Filiación!C19</f>
        <v>GONZALES GONZALES JHESICA LAURA</v>
      </c>
      <c r="C21" s="221"/>
      <c r="D21" s="22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1" t="str">
        <f>Filiación!C20</f>
        <v>HERRERA GUTIERREZ PAMELA KAREN</v>
      </c>
      <c r="C22" s="221"/>
      <c r="D22" s="221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1" t="str">
        <f>Filiación!C21</f>
        <v>LIMACHI  CATARI SANDRA JHOANA</v>
      </c>
      <c r="C23" s="221"/>
      <c r="D23" s="22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1" t="str">
        <f>Filiación!C22</f>
        <v xml:space="preserve">LIMACHI CASTILLO LUIS FERNANDO </v>
      </c>
      <c r="C24" s="221"/>
      <c r="D24" s="221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1" t="str">
        <f>Filiación!C23</f>
        <v>LLANOS QUISPE NICOL ALEXANDRA</v>
      </c>
      <c r="C25" s="221"/>
      <c r="D25" s="22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1" t="str">
        <f>Filiación!C24</f>
        <v>MAMANI CONDORI DIEGO JHOEL</v>
      </c>
      <c r="C26" s="221"/>
      <c r="D26" s="221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1" t="str">
        <f>Filiación!C25</f>
        <v>PALLI JOVE BORIS</v>
      </c>
      <c r="C27" s="221"/>
      <c r="D27" s="221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1" t="str">
        <f>Filiación!C26</f>
        <v>TAPIA CHAMBI XIOMY JHANNETH</v>
      </c>
      <c r="C28" s="221"/>
      <c r="D28" s="221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1" t="str">
        <f>Filiación!C27</f>
        <v xml:space="preserve">VALVERDE CALVIMONTES MAYA DAMARIS </v>
      </c>
      <c r="C29" s="221"/>
      <c r="D29" s="221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1" t="str">
        <f>Filiación!C28</f>
        <v>VARGAS QUINTANA YATSUMY SELENA</v>
      </c>
      <c r="C30" s="221"/>
      <c r="D30" s="221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1" t="str">
        <f>Filiación!C29</f>
        <v>VARGAS TICONA KATHERYN SHECID</v>
      </c>
      <c r="C31" s="221"/>
      <c r="D31" s="221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1" t="str">
        <f>Filiación!C30</f>
        <v>VERA CASTRO JOEL GERMAN</v>
      </c>
      <c r="C32" s="221"/>
      <c r="D32" s="221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1" t="str">
        <f>Filiación!C31</f>
        <v>YUGAR QUISPE ALONDRA MISHEL</v>
      </c>
      <c r="C33" s="221"/>
      <c r="D33" s="221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1">
        <f>Filiación!C32</f>
        <v>0</v>
      </c>
      <c r="C34" s="221"/>
      <c r="D34" s="22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1">
        <f>Filiación!C33</f>
        <v>0</v>
      </c>
      <c r="C35" s="221"/>
      <c r="D35" s="221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1">
        <f>Filiación!C34</f>
        <v>0</v>
      </c>
      <c r="C36" s="221"/>
      <c r="D36" s="221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1">
        <f>Filiación!C35</f>
        <v>0</v>
      </c>
      <c r="C37" s="221"/>
      <c r="D37" s="221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1">
        <f>Filiación!C36</f>
        <v>0</v>
      </c>
      <c r="C38" s="221"/>
      <c r="D38" s="221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1">
        <f>Filiación!C37</f>
        <v>0</v>
      </c>
      <c r="C39" s="221"/>
      <c r="D39" s="221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1">
        <f>Filiación!C38</f>
        <v>0</v>
      </c>
      <c r="C40" s="221"/>
      <c r="D40" s="221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1">
        <f>Filiación!C39</f>
        <v>0</v>
      </c>
      <c r="C41" s="221"/>
      <c r="D41" s="221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1">
        <f>Filiación!C40</f>
        <v>0</v>
      </c>
      <c r="C42" s="221"/>
      <c r="D42" s="221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2019-02-14T13:51:46Z</dcterms:modified>
</cp:coreProperties>
</file>