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ML-TEMPLATE\01_TA1617\0PREDICT\PREDS\"/>
    </mc:Choice>
  </mc:AlternateContent>
  <bookViews>
    <workbookView xWindow="0" yWindow="0" windowWidth="30720" windowHeight="13728"/>
  </bookViews>
  <sheets>
    <sheet name="160408_UNFILTERED" sheetId="1" r:id="rId1"/>
  </sheets>
  <calcPr calcId="152511"/>
</workbook>
</file>

<file path=xl/calcChain.xml><?xml version="1.0" encoding="utf-8"?>
<calcChain xmlns="http://schemas.openxmlformats.org/spreadsheetml/2006/main">
  <c r="T21" i="1" l="1"/>
  <c r="T22" i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21" i="1"/>
  <c r="T12" i="1" l="1"/>
  <c r="T13" i="1" s="1"/>
  <c r="T14" i="1" s="1"/>
  <c r="T15" i="1" s="1"/>
  <c r="T16" i="1" s="1"/>
  <c r="T17" i="1" s="1"/>
  <c r="T18" i="1" s="1"/>
  <c r="T19" i="1" s="1"/>
  <c r="T20" i="1" s="1"/>
  <c r="S12" i="1"/>
  <c r="S13" i="1"/>
  <c r="S14" i="1"/>
  <c r="S15" i="1"/>
  <c r="S16" i="1"/>
  <c r="S17" i="1"/>
  <c r="S18" i="1"/>
  <c r="S19" i="1"/>
  <c r="S20" i="1"/>
  <c r="S11" i="1" l="1"/>
  <c r="S10" i="1"/>
  <c r="S3" i="1"/>
  <c r="S4" i="1"/>
  <c r="S5" i="1"/>
  <c r="S6" i="1"/>
  <c r="S7" i="1"/>
  <c r="S8" i="1"/>
  <c r="S9" i="1"/>
  <c r="S2" i="1"/>
  <c r="T2" i="1" s="1"/>
  <c r="T3" i="1" s="1"/>
  <c r="T4" i="1" s="1"/>
  <c r="T5" i="1" s="1"/>
  <c r="T6" i="1" s="1"/>
  <c r="T7" i="1" s="1"/>
  <c r="T8" i="1" s="1"/>
  <c r="T9" i="1" s="1"/>
  <c r="T10" i="1" s="1"/>
  <c r="T11" i="1" s="1"/>
</calcChain>
</file>

<file path=xl/sharedStrings.xml><?xml version="1.0" encoding="utf-8"?>
<sst xmlns="http://schemas.openxmlformats.org/spreadsheetml/2006/main" count="153" uniqueCount="107">
  <si>
    <t>Game.id</t>
  </si>
  <si>
    <t>Date</t>
  </si>
  <si>
    <t>Home</t>
  </si>
  <si>
    <t>Away</t>
  </si>
  <si>
    <t>pct.bo.H</t>
  </si>
  <si>
    <t>pct.mo.H</t>
  </si>
  <si>
    <t>pct.bo.X2</t>
  </si>
  <si>
    <t>pct.mo.X2</t>
  </si>
  <si>
    <t>odd.bo.H</t>
  </si>
  <si>
    <t>odd.mo.H</t>
  </si>
  <si>
    <t>odd.bo.X2</t>
  </si>
  <si>
    <t>odd.mo.X2</t>
  </si>
  <si>
    <t>stake.H</t>
  </si>
  <si>
    <t>stake.X2</t>
  </si>
  <si>
    <t>ODD</t>
  </si>
  <si>
    <t>STAKE</t>
  </si>
  <si>
    <t>BET</t>
  </si>
  <si>
    <t>RES</t>
  </si>
  <si>
    <t>PL</t>
  </si>
  <si>
    <t>CPL</t>
  </si>
  <si>
    <t>Saturday 9th April 2016</t>
  </si>
  <si>
    <t>West Ham</t>
  </si>
  <si>
    <t>Arsenal</t>
  </si>
  <si>
    <t>Sunday 10th April 2016</t>
  </si>
  <si>
    <t>Aston Villa</t>
  </si>
  <si>
    <t>Bournemouth</t>
  </si>
  <si>
    <t>Crystal Palace</t>
  </si>
  <si>
    <t>Norwich</t>
  </si>
  <si>
    <t>Southampton</t>
  </si>
  <si>
    <t>Newcastle</t>
  </si>
  <si>
    <t>Swansea</t>
  </si>
  <si>
    <t>Chelsea</t>
  </si>
  <si>
    <t>X2</t>
  </si>
  <si>
    <t>Watford</t>
  </si>
  <si>
    <t>Everton</t>
  </si>
  <si>
    <t>Man City</t>
  </si>
  <si>
    <t>West Brom</t>
  </si>
  <si>
    <t>Monday 11th April 2016</t>
  </si>
  <si>
    <t>Sunderland</t>
  </si>
  <si>
    <t>Leicester</t>
  </si>
  <si>
    <t>Liverpool</t>
  </si>
  <si>
    <t>Stoke</t>
  </si>
  <si>
    <t>Tottenham</t>
  </si>
  <si>
    <t>Man United</t>
  </si>
  <si>
    <t>Granada</t>
  </si>
  <si>
    <t>Malaga</t>
  </si>
  <si>
    <t>Real Madrid</t>
  </si>
  <si>
    <t>Eibar</t>
  </si>
  <si>
    <t>Espanol</t>
  </si>
  <si>
    <t>Ath Madrid</t>
  </si>
  <si>
    <t>Sociedad</t>
  </si>
  <si>
    <t>Barcelona</t>
  </si>
  <si>
    <t>Betis</t>
  </si>
  <si>
    <t>Levante</t>
  </si>
  <si>
    <t>Sp Gijon</t>
  </si>
  <si>
    <t>Celta</t>
  </si>
  <si>
    <t>Valencia</t>
  </si>
  <si>
    <t>Sevilla</t>
  </si>
  <si>
    <t>Villarreal</t>
  </si>
  <si>
    <t>Getafe</t>
  </si>
  <si>
    <t>Ath Bilbao</t>
  </si>
  <si>
    <t>Vallecano</t>
  </si>
  <si>
    <t>Tuesday 12th April 2016</t>
  </si>
  <si>
    <t>La Coruna</t>
  </si>
  <si>
    <t>Las Palmas</t>
  </si>
  <si>
    <t>Hertha</t>
  </si>
  <si>
    <t>Hannover</t>
  </si>
  <si>
    <t>Ein Frankfurt</t>
  </si>
  <si>
    <t>Hoffenheim</t>
  </si>
  <si>
    <t>Hamburg</t>
  </si>
  <si>
    <t>Darmstadt</t>
  </si>
  <si>
    <t>Ingolstadt</t>
  </si>
  <si>
    <t>M'gladbach</t>
  </si>
  <si>
    <t>Stuttgart</t>
  </si>
  <si>
    <t>Bayern Munich</t>
  </si>
  <si>
    <t>Werder Bremen</t>
  </si>
  <si>
    <t>Augsburg</t>
  </si>
  <si>
    <t>Wolfsburg</t>
  </si>
  <si>
    <t>Mainz</t>
  </si>
  <si>
    <t>Schalke 04</t>
  </si>
  <si>
    <t>Dortmund</t>
  </si>
  <si>
    <t>FC Koln</t>
  </si>
  <si>
    <t>Leverkusen</t>
  </si>
  <si>
    <t>Frosinone</t>
  </si>
  <si>
    <t>Inter</t>
  </si>
  <si>
    <t>Chievo</t>
  </si>
  <si>
    <t>Carpi</t>
  </si>
  <si>
    <t>Sassuolo</t>
  </si>
  <si>
    <t>Genoa</t>
  </si>
  <si>
    <t>Milan</t>
  </si>
  <si>
    <t>Juventus</t>
  </si>
  <si>
    <t>Empoli</t>
  </si>
  <si>
    <t>Fiorentina</t>
  </si>
  <si>
    <t>Napoli</t>
  </si>
  <si>
    <t>Verona</t>
  </si>
  <si>
    <t>Sampdoria</t>
  </si>
  <si>
    <t>Udinese</t>
  </si>
  <si>
    <t>Torino</t>
  </si>
  <si>
    <t>Atalanta</t>
  </si>
  <si>
    <t>Palermo</t>
  </si>
  <si>
    <t>Lazio</t>
  </si>
  <si>
    <t>Roma</t>
  </si>
  <si>
    <t>Bologna</t>
  </si>
  <si>
    <t>En</t>
  </si>
  <si>
    <t>Sp</t>
  </si>
  <si>
    <t>Ge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</si>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</sst>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Z4" sqref="Z4"/>
    </sheetView>
  </sheetViews>
  <sheetFormatPr defaultRowHeight="14.4" x14ac:dyDescent="0.3"/>
  <cols>
    <col min="1" max="1" width="11" style="1" bestFit="1" customWidth="1"/>
    <col min="2" max="2" width="20.5546875" style="1" bestFit="1" customWidth="1"/>
    <col min="3" max="3" width="14" style="1" bestFit="1" customWidth="1"/>
    <col min="4" max="4" width="13.21875" style="1" bestFit="1" customWidth="1"/>
    <col min="5" max="16" width="8.88671875" style="1"/>
    <col min="17" max="17" width="4.109375" style="1" bestFit="1" customWidth="1"/>
    <col min="18" max="18" width="4" style="1" bestFit="1" customWidth="1"/>
    <col min="19" max="20" width="8.88671875" style="1"/>
    <col min="21" max="21" width="3" style="1" bestFit="1" customWidth="1"/>
    <col min="22" max="22" width="2.88671875" style="1" bestFit="1" customWidth="1"/>
    <col min="23" max="23" width="3.21875" style="1" bestFit="1" customWidth="1"/>
    <col min="24" max="24" width="2.21875" style="1" bestFit="1" customWidth="1"/>
    <col min="25" max="16384" width="8.8867187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103</v>
      </c>
      <c r="V1" s="1" t="s">
        <v>104</v>
      </c>
      <c r="W1" s="1" t="s">
        <v>105</v>
      </c>
      <c r="X1" s="1" t="s">
        <v>106</v>
      </c>
    </row>
    <row r="2" spans="1:24" x14ac:dyDescent="0.3">
      <c r="A2" s="1">
        <v>1604080101</v>
      </c>
      <c r="B2" s="1" t="s">
        <v>20</v>
      </c>
      <c r="C2" s="1" t="s">
        <v>21</v>
      </c>
      <c r="D2" s="1" t="s">
        <v>22</v>
      </c>
      <c r="E2" s="1">
        <v>25</v>
      </c>
      <c r="F2" s="1">
        <v>25.7</v>
      </c>
      <c r="G2" s="1">
        <v>77.5</v>
      </c>
      <c r="H2" s="1">
        <v>74.3</v>
      </c>
      <c r="I2" s="1">
        <v>4</v>
      </c>
      <c r="J2" s="1">
        <v>3.89</v>
      </c>
      <c r="K2" s="1">
        <v>1.29</v>
      </c>
      <c r="L2" s="1">
        <v>1.35</v>
      </c>
      <c r="M2" s="1">
        <v>0.46</v>
      </c>
      <c r="N2" s="1">
        <v>0</v>
      </c>
      <c r="O2" s="1">
        <v>4</v>
      </c>
      <c r="P2" s="1">
        <v>0.46</v>
      </c>
      <c r="Q2" s="1">
        <v>1</v>
      </c>
      <c r="R2" s="1">
        <v>0</v>
      </c>
      <c r="S2" s="1">
        <f t="shared" ref="S2:S40" si="0">R2*P2*O2-P2</f>
        <v>-0.46</v>
      </c>
      <c r="T2" s="1">
        <f>S2</f>
        <v>-0.46</v>
      </c>
      <c r="U2" s="1">
        <v>1</v>
      </c>
      <c r="V2" s="1">
        <v>0</v>
      </c>
      <c r="W2" s="1">
        <v>0</v>
      </c>
      <c r="X2" s="1">
        <v>0</v>
      </c>
    </row>
    <row r="3" spans="1:24" x14ac:dyDescent="0.3">
      <c r="A3" s="1">
        <v>1604080102</v>
      </c>
      <c r="B3" s="1" t="s">
        <v>23</v>
      </c>
      <c r="C3" s="1" t="s">
        <v>24</v>
      </c>
      <c r="D3" s="1" t="s">
        <v>25</v>
      </c>
      <c r="E3" s="1">
        <v>28.4</v>
      </c>
      <c r="F3" s="1">
        <v>34.700000000000003</v>
      </c>
      <c r="G3" s="1">
        <v>74.099999999999994</v>
      </c>
      <c r="H3" s="1">
        <v>65.3</v>
      </c>
      <c r="I3" s="1">
        <v>3.52</v>
      </c>
      <c r="J3" s="1">
        <v>2.88</v>
      </c>
      <c r="K3" s="1">
        <v>1.35</v>
      </c>
      <c r="L3" s="1">
        <v>1.53</v>
      </c>
      <c r="M3" s="1">
        <v>4.43</v>
      </c>
      <c r="N3" s="1">
        <v>0</v>
      </c>
      <c r="O3" s="1">
        <v>3.52</v>
      </c>
      <c r="P3" s="1">
        <v>4.43</v>
      </c>
      <c r="Q3" s="1">
        <v>1</v>
      </c>
      <c r="R3" s="1">
        <v>0</v>
      </c>
      <c r="S3" s="1">
        <f t="shared" si="0"/>
        <v>-4.43</v>
      </c>
      <c r="T3" s="1">
        <f t="shared" ref="T3:T40" si="1">T2+S3</f>
        <v>-4.8899999999999997</v>
      </c>
      <c r="U3" s="1">
        <v>1</v>
      </c>
      <c r="V3" s="1">
        <v>0</v>
      </c>
      <c r="W3" s="1">
        <v>0</v>
      </c>
      <c r="X3" s="1">
        <v>0</v>
      </c>
    </row>
    <row r="4" spans="1:24" x14ac:dyDescent="0.3">
      <c r="A4" s="1">
        <v>1604080103</v>
      </c>
      <c r="B4" s="1" t="s">
        <v>23</v>
      </c>
      <c r="C4" s="1" t="s">
        <v>26</v>
      </c>
      <c r="D4" s="1" t="s">
        <v>27</v>
      </c>
      <c r="E4" s="1">
        <v>46.5</v>
      </c>
      <c r="F4" s="1">
        <v>54.6</v>
      </c>
      <c r="G4" s="1">
        <v>55.6</v>
      </c>
      <c r="H4" s="1">
        <v>45.4</v>
      </c>
      <c r="I4" s="1">
        <v>2.15</v>
      </c>
      <c r="J4" s="1">
        <v>1.83</v>
      </c>
      <c r="K4" s="1">
        <v>1.8</v>
      </c>
      <c r="L4" s="1">
        <v>2.2000000000000002</v>
      </c>
      <c r="M4" s="1">
        <v>7.55</v>
      </c>
      <c r="N4" s="1">
        <v>0</v>
      </c>
      <c r="O4" s="1">
        <v>2.15</v>
      </c>
      <c r="P4" s="1">
        <v>7.55</v>
      </c>
      <c r="Q4" s="1">
        <v>1</v>
      </c>
      <c r="R4" s="1">
        <v>1</v>
      </c>
      <c r="S4" s="1">
        <f t="shared" si="0"/>
        <v>8.6824999999999974</v>
      </c>
      <c r="T4" s="1">
        <f t="shared" si="1"/>
        <v>3.7924999999999978</v>
      </c>
      <c r="U4" s="1">
        <v>1</v>
      </c>
      <c r="V4" s="1">
        <v>0</v>
      </c>
      <c r="W4" s="1">
        <v>0</v>
      </c>
      <c r="X4" s="1">
        <v>0</v>
      </c>
    </row>
    <row r="5" spans="1:24" x14ac:dyDescent="0.3">
      <c r="A5" s="1">
        <v>1604080104</v>
      </c>
      <c r="B5" s="1" t="s">
        <v>23</v>
      </c>
      <c r="C5" s="1" t="s">
        <v>28</v>
      </c>
      <c r="D5" s="1" t="s">
        <v>29</v>
      </c>
      <c r="E5" s="1">
        <v>62.1</v>
      </c>
      <c r="F5" s="1">
        <v>68.5</v>
      </c>
      <c r="G5" s="1">
        <v>40</v>
      </c>
      <c r="H5" s="1">
        <v>31.5</v>
      </c>
      <c r="I5" s="1">
        <v>1.61</v>
      </c>
      <c r="J5" s="1">
        <v>1.46</v>
      </c>
      <c r="K5" s="1">
        <v>2.5</v>
      </c>
      <c r="L5" s="1">
        <v>3.18</v>
      </c>
      <c r="M5" s="1">
        <v>8.4499999999999993</v>
      </c>
      <c r="N5" s="1">
        <v>0</v>
      </c>
      <c r="O5" s="1">
        <v>1.61</v>
      </c>
      <c r="P5" s="1">
        <v>8.4499999999999993</v>
      </c>
      <c r="Q5" s="1">
        <v>1</v>
      </c>
      <c r="R5" s="1">
        <v>1</v>
      </c>
      <c r="S5" s="1">
        <f t="shared" si="0"/>
        <v>5.1545000000000005</v>
      </c>
      <c r="T5" s="1">
        <f t="shared" si="1"/>
        <v>8.9469999999999992</v>
      </c>
      <c r="U5" s="1">
        <v>1</v>
      </c>
      <c r="V5" s="1">
        <v>0</v>
      </c>
      <c r="W5" s="1">
        <v>0</v>
      </c>
      <c r="X5" s="1">
        <v>0</v>
      </c>
    </row>
    <row r="6" spans="1:24" x14ac:dyDescent="0.3">
      <c r="A6" s="1">
        <v>1604080105</v>
      </c>
      <c r="B6" s="1" t="s">
        <v>23</v>
      </c>
      <c r="C6" s="1" t="s">
        <v>30</v>
      </c>
      <c r="D6" s="1" t="s">
        <v>31</v>
      </c>
      <c r="E6" s="1">
        <v>26.3</v>
      </c>
      <c r="F6" s="1">
        <v>20.2</v>
      </c>
      <c r="G6" s="1">
        <v>75.8</v>
      </c>
      <c r="H6" s="1">
        <v>79.8</v>
      </c>
      <c r="I6" s="1">
        <v>3.8</v>
      </c>
      <c r="J6" s="1">
        <v>4.95</v>
      </c>
      <c r="K6" s="1">
        <v>1.32</v>
      </c>
      <c r="L6" s="1">
        <v>1.25</v>
      </c>
      <c r="M6" s="1">
        <v>0</v>
      </c>
      <c r="N6" s="1">
        <v>8.31</v>
      </c>
      <c r="O6" s="1">
        <v>1.32</v>
      </c>
      <c r="P6" s="1">
        <v>8.31</v>
      </c>
      <c r="Q6" s="1" t="s">
        <v>32</v>
      </c>
      <c r="R6" s="1">
        <v>0</v>
      </c>
      <c r="S6" s="1">
        <f t="shared" si="0"/>
        <v>-8.31</v>
      </c>
      <c r="T6" s="1">
        <f t="shared" si="1"/>
        <v>0.63699999999999868</v>
      </c>
      <c r="U6" s="1">
        <v>1</v>
      </c>
      <c r="V6" s="1">
        <v>0</v>
      </c>
      <c r="W6" s="1">
        <v>0</v>
      </c>
      <c r="X6" s="1">
        <v>0</v>
      </c>
    </row>
    <row r="7" spans="1:24" x14ac:dyDescent="0.3">
      <c r="A7" s="1">
        <v>1604080106</v>
      </c>
      <c r="B7" s="1" t="s">
        <v>23</v>
      </c>
      <c r="C7" s="1" t="s">
        <v>33</v>
      </c>
      <c r="D7" s="1" t="s">
        <v>34</v>
      </c>
      <c r="E7" s="1">
        <v>27.8</v>
      </c>
      <c r="F7" s="1">
        <v>29.7</v>
      </c>
      <c r="G7" s="1">
        <v>73.5</v>
      </c>
      <c r="H7" s="1">
        <v>70.3</v>
      </c>
      <c r="I7" s="1">
        <v>3.6</v>
      </c>
      <c r="J7" s="1">
        <v>3.37</v>
      </c>
      <c r="K7" s="1">
        <v>1.36</v>
      </c>
      <c r="L7" s="1">
        <v>1.42</v>
      </c>
      <c r="M7" s="1">
        <v>1.31</v>
      </c>
      <c r="N7" s="1">
        <v>0</v>
      </c>
      <c r="O7" s="1">
        <v>3.6</v>
      </c>
      <c r="P7" s="1">
        <v>1.31</v>
      </c>
      <c r="Q7" s="1">
        <v>1</v>
      </c>
      <c r="R7" s="1">
        <v>0</v>
      </c>
      <c r="S7" s="1">
        <f t="shared" si="0"/>
        <v>-1.31</v>
      </c>
      <c r="T7" s="1">
        <f t="shared" si="1"/>
        <v>-0.67300000000000137</v>
      </c>
      <c r="U7" s="1">
        <v>1</v>
      </c>
      <c r="V7" s="1">
        <v>0</v>
      </c>
      <c r="W7" s="1">
        <v>0</v>
      </c>
      <c r="X7" s="1">
        <v>0</v>
      </c>
    </row>
    <row r="8" spans="1:24" x14ac:dyDescent="0.3">
      <c r="A8" s="1">
        <v>1604080107</v>
      </c>
      <c r="B8" s="1" t="s">
        <v>23</v>
      </c>
      <c r="C8" s="1" t="s">
        <v>35</v>
      </c>
      <c r="D8" s="1" t="s">
        <v>36</v>
      </c>
      <c r="E8" s="1">
        <v>73.5</v>
      </c>
      <c r="F8" s="1">
        <v>75.5</v>
      </c>
      <c r="G8" s="1">
        <v>28.6</v>
      </c>
      <c r="H8" s="1">
        <v>24.5</v>
      </c>
      <c r="I8" s="1">
        <v>1.36</v>
      </c>
      <c r="J8" s="1">
        <v>1.32</v>
      </c>
      <c r="K8" s="1">
        <v>3.5</v>
      </c>
      <c r="L8" s="1">
        <v>4.09</v>
      </c>
      <c r="M8" s="1">
        <v>3.77</v>
      </c>
      <c r="N8" s="1">
        <v>0</v>
      </c>
      <c r="O8" s="1">
        <v>1.36</v>
      </c>
      <c r="P8" s="1">
        <v>3.77</v>
      </c>
      <c r="Q8" s="1">
        <v>1</v>
      </c>
      <c r="R8" s="1">
        <v>1</v>
      </c>
      <c r="S8" s="1">
        <f t="shared" si="0"/>
        <v>1.3572000000000002</v>
      </c>
      <c r="T8" s="1">
        <f t="shared" si="1"/>
        <v>0.68419999999999881</v>
      </c>
      <c r="U8" s="1">
        <v>1</v>
      </c>
      <c r="V8" s="1">
        <v>0</v>
      </c>
      <c r="W8" s="1">
        <v>0</v>
      </c>
      <c r="X8" s="1">
        <v>0</v>
      </c>
    </row>
    <row r="9" spans="1:24" x14ac:dyDescent="0.3">
      <c r="A9" s="1">
        <v>1604080108</v>
      </c>
      <c r="B9" s="1" t="s">
        <v>37</v>
      </c>
      <c r="C9" s="1" t="s">
        <v>38</v>
      </c>
      <c r="D9" s="1" t="s">
        <v>39</v>
      </c>
      <c r="E9" s="1">
        <v>27.8</v>
      </c>
      <c r="F9" s="1">
        <v>27.6</v>
      </c>
      <c r="G9" s="1">
        <v>75.2</v>
      </c>
      <c r="H9" s="1">
        <v>72.400000000000006</v>
      </c>
      <c r="I9" s="1">
        <v>3.6</v>
      </c>
      <c r="J9" s="1">
        <v>3.63</v>
      </c>
      <c r="K9" s="1">
        <v>1.33</v>
      </c>
      <c r="L9" s="1">
        <v>1.38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f t="shared" si="0"/>
        <v>0</v>
      </c>
      <c r="T9" s="1">
        <f t="shared" si="1"/>
        <v>0.68419999999999881</v>
      </c>
      <c r="U9" s="1">
        <v>1</v>
      </c>
      <c r="V9" s="1">
        <v>0</v>
      </c>
      <c r="W9" s="1">
        <v>0</v>
      </c>
      <c r="X9" s="1">
        <v>0</v>
      </c>
    </row>
    <row r="10" spans="1:24" x14ac:dyDescent="0.3">
      <c r="A10" s="1">
        <v>1604080109</v>
      </c>
      <c r="B10" s="1" t="s">
        <v>37</v>
      </c>
      <c r="C10" s="1" t="s">
        <v>40</v>
      </c>
      <c r="D10" s="1" t="s">
        <v>41</v>
      </c>
      <c r="E10" s="1">
        <v>61.7</v>
      </c>
      <c r="F10" s="1">
        <v>64.900000000000006</v>
      </c>
      <c r="G10" s="1">
        <v>41.2</v>
      </c>
      <c r="H10" s="1">
        <v>35.1</v>
      </c>
      <c r="I10" s="1">
        <v>1.62</v>
      </c>
      <c r="J10" s="1">
        <v>1.54</v>
      </c>
      <c r="K10" s="1">
        <v>2.4300000000000002</v>
      </c>
      <c r="L10" s="1">
        <v>2.85</v>
      </c>
      <c r="M10" s="1">
        <v>4.12</v>
      </c>
      <c r="N10" s="1">
        <v>0</v>
      </c>
      <c r="O10" s="1">
        <v>1.62</v>
      </c>
      <c r="P10" s="1">
        <v>4.12</v>
      </c>
      <c r="Q10" s="1">
        <v>1</v>
      </c>
      <c r="R10" s="1">
        <v>1</v>
      </c>
      <c r="S10" s="1">
        <f t="shared" si="0"/>
        <v>2.5544000000000002</v>
      </c>
      <c r="T10" s="1">
        <f t="shared" si="1"/>
        <v>3.238599999999999</v>
      </c>
      <c r="U10" s="1">
        <v>1</v>
      </c>
      <c r="V10" s="1">
        <v>0</v>
      </c>
      <c r="W10" s="1">
        <v>0</v>
      </c>
      <c r="X10" s="1">
        <v>0</v>
      </c>
    </row>
    <row r="11" spans="1:24" x14ac:dyDescent="0.3">
      <c r="A11" s="1">
        <v>1604080110</v>
      </c>
      <c r="B11" s="1" t="s">
        <v>37</v>
      </c>
      <c r="C11" s="1" t="s">
        <v>42</v>
      </c>
      <c r="D11" s="1" t="s">
        <v>43</v>
      </c>
      <c r="E11" s="1">
        <v>51.3</v>
      </c>
      <c r="F11" s="1">
        <v>62.5</v>
      </c>
      <c r="G11" s="1">
        <v>51</v>
      </c>
      <c r="H11" s="1">
        <v>37.5</v>
      </c>
      <c r="I11" s="1">
        <v>1.95</v>
      </c>
      <c r="J11" s="1">
        <v>1.6</v>
      </c>
      <c r="K11" s="1">
        <v>1.96</v>
      </c>
      <c r="L11" s="1">
        <v>2.66</v>
      </c>
      <c r="M11" s="1">
        <v>11.47</v>
      </c>
      <c r="N11" s="1">
        <v>0</v>
      </c>
      <c r="O11" s="1">
        <v>1.95</v>
      </c>
      <c r="P11" s="1">
        <v>10</v>
      </c>
      <c r="Q11" s="1">
        <v>1</v>
      </c>
      <c r="R11" s="1">
        <v>1</v>
      </c>
      <c r="S11" s="1">
        <f t="shared" si="0"/>
        <v>9.5</v>
      </c>
      <c r="T11" s="1">
        <f t="shared" si="1"/>
        <v>12.738599999999998</v>
      </c>
      <c r="U11" s="1">
        <v>1</v>
      </c>
      <c r="V11" s="1">
        <v>0</v>
      </c>
      <c r="W11" s="1">
        <v>0</v>
      </c>
      <c r="X11" s="1">
        <v>0</v>
      </c>
    </row>
    <row r="12" spans="1:24" x14ac:dyDescent="0.3">
      <c r="A12" s="1">
        <v>1604080201</v>
      </c>
      <c r="B12" s="1" t="s">
        <v>20</v>
      </c>
      <c r="C12" s="1" t="s">
        <v>44</v>
      </c>
      <c r="D12" s="1" t="s">
        <v>45</v>
      </c>
      <c r="E12" s="1">
        <v>43.5</v>
      </c>
      <c r="F12" s="1">
        <v>35.4</v>
      </c>
      <c r="G12" s="1">
        <v>61.7</v>
      </c>
      <c r="H12" s="1">
        <v>64.599999999999994</v>
      </c>
      <c r="I12" s="1">
        <v>2.2999999999999998</v>
      </c>
      <c r="J12" s="1">
        <v>2.83</v>
      </c>
      <c r="K12" s="1">
        <v>1.62</v>
      </c>
      <c r="L12" s="1">
        <v>1.55</v>
      </c>
      <c r="M12" s="1">
        <v>0</v>
      </c>
      <c r="N12" s="1">
        <v>3.78</v>
      </c>
      <c r="O12" s="1">
        <v>1.62</v>
      </c>
      <c r="P12" s="1">
        <v>3.78</v>
      </c>
      <c r="Q12" s="1" t="s">
        <v>32</v>
      </c>
      <c r="R12" s="1">
        <v>1</v>
      </c>
      <c r="S12" s="1">
        <f t="shared" si="0"/>
        <v>2.3435999999999999</v>
      </c>
      <c r="T12" s="1">
        <f t="shared" si="1"/>
        <v>15.082199999999998</v>
      </c>
      <c r="U12" s="1">
        <v>0</v>
      </c>
      <c r="V12" s="1">
        <v>1</v>
      </c>
      <c r="W12" s="1">
        <v>0</v>
      </c>
      <c r="X12" s="1">
        <v>0</v>
      </c>
    </row>
    <row r="13" spans="1:24" x14ac:dyDescent="0.3">
      <c r="A13" s="1">
        <v>1604080201</v>
      </c>
      <c r="B13" s="1" t="s">
        <v>23</v>
      </c>
      <c r="C13" s="1" t="s">
        <v>46</v>
      </c>
      <c r="D13" s="1" t="s">
        <v>47</v>
      </c>
      <c r="E13" s="1">
        <v>83.3</v>
      </c>
      <c r="F13" s="1">
        <v>81.5</v>
      </c>
      <c r="G13" s="1">
        <v>18.2</v>
      </c>
      <c r="H13" s="1">
        <v>18.5</v>
      </c>
      <c r="I13" s="1">
        <v>1.2</v>
      </c>
      <c r="J13" s="1">
        <v>1.23</v>
      </c>
      <c r="K13" s="1">
        <v>5.5</v>
      </c>
      <c r="L13" s="1">
        <v>5.42</v>
      </c>
      <c r="M13" s="1">
        <v>0</v>
      </c>
      <c r="N13" s="1">
        <v>0.17</v>
      </c>
      <c r="O13" s="1">
        <v>5.5</v>
      </c>
      <c r="P13" s="1">
        <v>0.17</v>
      </c>
      <c r="Q13" s="1" t="s">
        <v>32</v>
      </c>
      <c r="R13" s="1">
        <v>0</v>
      </c>
      <c r="S13" s="1">
        <f t="shared" si="0"/>
        <v>-0.17</v>
      </c>
      <c r="T13" s="1">
        <f t="shared" si="1"/>
        <v>14.912199999999999</v>
      </c>
      <c r="U13" s="1">
        <v>0</v>
      </c>
      <c r="V13" s="1">
        <v>1</v>
      </c>
      <c r="W13" s="1">
        <v>0</v>
      </c>
      <c r="X13" s="1">
        <v>0</v>
      </c>
    </row>
    <row r="14" spans="1:24" x14ac:dyDescent="0.3">
      <c r="A14" s="1">
        <v>1604080202</v>
      </c>
      <c r="B14" s="1" t="s">
        <v>23</v>
      </c>
      <c r="C14" s="1" t="s">
        <v>48</v>
      </c>
      <c r="D14" s="1" t="s">
        <v>49</v>
      </c>
      <c r="E14" s="1">
        <v>23.1</v>
      </c>
      <c r="F14" s="1">
        <v>24</v>
      </c>
      <c r="G14" s="1">
        <v>80</v>
      </c>
      <c r="H14" s="1">
        <v>76</v>
      </c>
      <c r="I14" s="1">
        <v>4.33</v>
      </c>
      <c r="J14" s="1">
        <v>4.16</v>
      </c>
      <c r="K14" s="1">
        <v>1.25</v>
      </c>
      <c r="L14" s="1">
        <v>1.32</v>
      </c>
      <c r="M14" s="1">
        <v>0.61</v>
      </c>
      <c r="N14" s="1">
        <v>0</v>
      </c>
      <c r="O14" s="1">
        <v>4.33</v>
      </c>
      <c r="P14" s="1">
        <v>0.61</v>
      </c>
      <c r="Q14" s="1">
        <v>1</v>
      </c>
      <c r="R14" s="1">
        <v>0</v>
      </c>
      <c r="S14" s="1">
        <f t="shared" si="0"/>
        <v>-0.61</v>
      </c>
      <c r="T14" s="1">
        <f t="shared" si="1"/>
        <v>14.302199999999999</v>
      </c>
      <c r="U14" s="1">
        <v>0</v>
      </c>
      <c r="V14" s="1">
        <v>1</v>
      </c>
      <c r="W14" s="1">
        <v>0</v>
      </c>
      <c r="X14" s="1">
        <v>0</v>
      </c>
    </row>
    <row r="15" spans="1:24" x14ac:dyDescent="0.3">
      <c r="A15" s="1">
        <v>1604080203</v>
      </c>
      <c r="B15" s="1" t="s">
        <v>23</v>
      </c>
      <c r="C15" s="1" t="s">
        <v>50</v>
      </c>
      <c r="D15" s="1" t="s">
        <v>51</v>
      </c>
      <c r="E15" s="1">
        <v>14.8</v>
      </c>
      <c r="F15" s="1">
        <v>18.7</v>
      </c>
      <c r="G15" s="1">
        <v>87.7</v>
      </c>
      <c r="H15" s="1">
        <v>81.3</v>
      </c>
      <c r="I15" s="1">
        <v>6.75</v>
      </c>
      <c r="J15" s="1">
        <v>5.34</v>
      </c>
      <c r="K15" s="1">
        <v>1.1399999999999999</v>
      </c>
      <c r="L15" s="1">
        <v>1.23</v>
      </c>
      <c r="M15" s="1">
        <v>2.29</v>
      </c>
      <c r="N15" s="1">
        <v>0</v>
      </c>
      <c r="O15" s="1">
        <v>6.75</v>
      </c>
      <c r="P15" s="1">
        <v>2.29</v>
      </c>
      <c r="Q15" s="1">
        <v>1</v>
      </c>
      <c r="R15" s="1">
        <v>1</v>
      </c>
      <c r="S15" s="1">
        <f t="shared" si="0"/>
        <v>13.1675</v>
      </c>
      <c r="T15" s="1">
        <f t="shared" si="1"/>
        <v>27.4697</v>
      </c>
      <c r="U15" s="1">
        <v>0</v>
      </c>
      <c r="V15" s="1">
        <v>1</v>
      </c>
      <c r="W15" s="1">
        <v>0</v>
      </c>
      <c r="X15" s="1">
        <v>0</v>
      </c>
    </row>
    <row r="16" spans="1:24" x14ac:dyDescent="0.3">
      <c r="A16" s="1">
        <v>1604080204</v>
      </c>
      <c r="B16" s="1" t="s">
        <v>23</v>
      </c>
      <c r="C16" s="1" t="s">
        <v>52</v>
      </c>
      <c r="D16" s="1" t="s">
        <v>53</v>
      </c>
      <c r="E16" s="1">
        <v>47.6</v>
      </c>
      <c r="F16" s="1">
        <v>43.5</v>
      </c>
      <c r="G16" s="1">
        <v>56.5</v>
      </c>
      <c r="H16" s="1">
        <v>56.5</v>
      </c>
      <c r="I16" s="1">
        <v>2.1</v>
      </c>
      <c r="J16" s="1">
        <v>2.2999999999999998</v>
      </c>
      <c r="K16" s="1">
        <v>1.77</v>
      </c>
      <c r="L16" s="1">
        <v>1.77</v>
      </c>
      <c r="M16" s="1">
        <v>0</v>
      </c>
      <c r="N16" s="1">
        <v>0.02</v>
      </c>
      <c r="O16" s="1">
        <v>1.77</v>
      </c>
      <c r="P16" s="1">
        <v>0.02</v>
      </c>
      <c r="Q16" s="1" t="s">
        <v>32</v>
      </c>
      <c r="R16" s="1">
        <v>0</v>
      </c>
      <c r="S16" s="1">
        <f t="shared" si="0"/>
        <v>-0.02</v>
      </c>
      <c r="T16" s="1">
        <f t="shared" si="1"/>
        <v>27.4497</v>
      </c>
      <c r="U16" s="1">
        <v>0</v>
      </c>
      <c r="V16" s="1">
        <v>1</v>
      </c>
      <c r="W16" s="1">
        <v>0</v>
      </c>
      <c r="X16" s="1">
        <v>0</v>
      </c>
    </row>
    <row r="17" spans="1:24" x14ac:dyDescent="0.3">
      <c r="A17" s="1">
        <v>1604080205</v>
      </c>
      <c r="B17" s="1" t="s">
        <v>23</v>
      </c>
      <c r="C17" s="1" t="s">
        <v>54</v>
      </c>
      <c r="D17" s="1" t="s">
        <v>55</v>
      </c>
      <c r="E17" s="1">
        <v>32.299999999999997</v>
      </c>
      <c r="F17" s="1">
        <v>38.5</v>
      </c>
      <c r="G17" s="1">
        <v>70.400000000000006</v>
      </c>
      <c r="H17" s="1">
        <v>61.5</v>
      </c>
      <c r="I17" s="1">
        <v>3.1</v>
      </c>
      <c r="J17" s="1">
        <v>2.6</v>
      </c>
      <c r="K17" s="1">
        <v>1.42</v>
      </c>
      <c r="L17" s="1">
        <v>1.63</v>
      </c>
      <c r="M17" s="1">
        <v>4.63</v>
      </c>
      <c r="N17" s="1">
        <v>0</v>
      </c>
      <c r="O17" s="1">
        <v>3.1</v>
      </c>
      <c r="P17" s="1">
        <v>4.63</v>
      </c>
      <c r="Q17" s="1">
        <v>1</v>
      </c>
      <c r="R17" s="1">
        <v>0</v>
      </c>
      <c r="S17" s="1">
        <f t="shared" si="0"/>
        <v>-4.63</v>
      </c>
      <c r="T17" s="1">
        <f t="shared" si="1"/>
        <v>22.819700000000001</v>
      </c>
      <c r="U17" s="1">
        <v>0</v>
      </c>
      <c r="V17" s="1">
        <v>1</v>
      </c>
      <c r="W17" s="1">
        <v>0</v>
      </c>
      <c r="X17" s="1">
        <v>0</v>
      </c>
    </row>
    <row r="18" spans="1:24" x14ac:dyDescent="0.3">
      <c r="A18" s="1">
        <v>1604080206</v>
      </c>
      <c r="B18" s="1" t="s">
        <v>37</v>
      </c>
      <c r="C18" s="1" t="s">
        <v>56</v>
      </c>
      <c r="D18" s="1" t="s">
        <v>57</v>
      </c>
      <c r="E18" s="1">
        <v>41.7</v>
      </c>
      <c r="F18" s="1">
        <v>41.7</v>
      </c>
      <c r="G18" s="1">
        <v>62.5</v>
      </c>
      <c r="H18" s="1">
        <v>58.3</v>
      </c>
      <c r="I18" s="1">
        <v>2.4</v>
      </c>
      <c r="J18" s="1">
        <v>2.4</v>
      </c>
      <c r="K18" s="1">
        <v>1.6</v>
      </c>
      <c r="L18" s="1">
        <v>1.71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f t="shared" si="0"/>
        <v>0</v>
      </c>
      <c r="T18" s="1">
        <f t="shared" si="1"/>
        <v>22.819700000000001</v>
      </c>
      <c r="U18" s="1">
        <v>0</v>
      </c>
      <c r="V18" s="1">
        <v>1</v>
      </c>
      <c r="W18" s="1">
        <v>0</v>
      </c>
      <c r="X18" s="1">
        <v>0</v>
      </c>
    </row>
    <row r="19" spans="1:24" x14ac:dyDescent="0.3">
      <c r="A19" s="1">
        <v>1604080207</v>
      </c>
      <c r="B19" s="1" t="s">
        <v>37</v>
      </c>
      <c r="C19" s="1" t="s">
        <v>58</v>
      </c>
      <c r="D19" s="1" t="s">
        <v>59</v>
      </c>
      <c r="E19" s="1">
        <v>64.5</v>
      </c>
      <c r="F19" s="1">
        <v>59.5</v>
      </c>
      <c r="G19" s="1">
        <v>38</v>
      </c>
      <c r="H19" s="1">
        <v>40.5</v>
      </c>
      <c r="I19" s="1">
        <v>1.55</v>
      </c>
      <c r="J19" s="1">
        <v>1.68</v>
      </c>
      <c r="K19" s="1">
        <v>2.63</v>
      </c>
      <c r="L19" s="1">
        <v>2.4700000000000002</v>
      </c>
      <c r="M19" s="1">
        <v>0</v>
      </c>
      <c r="N19" s="1">
        <v>1.99</v>
      </c>
      <c r="O19" s="1">
        <v>2.63</v>
      </c>
      <c r="P19" s="1">
        <v>1.99</v>
      </c>
      <c r="Q19" s="1" t="s">
        <v>32</v>
      </c>
      <c r="R19" s="1">
        <v>0</v>
      </c>
      <c r="S19" s="1">
        <f t="shared" si="0"/>
        <v>-1.99</v>
      </c>
      <c r="T19" s="1">
        <f t="shared" si="1"/>
        <v>20.829700000000003</v>
      </c>
      <c r="U19" s="1">
        <v>0</v>
      </c>
      <c r="V19" s="1">
        <v>1</v>
      </c>
      <c r="W19" s="1">
        <v>0</v>
      </c>
      <c r="X19" s="1">
        <v>0</v>
      </c>
    </row>
    <row r="20" spans="1:24" x14ac:dyDescent="0.3">
      <c r="A20" s="1">
        <v>1604080208</v>
      </c>
      <c r="B20" s="1" t="s">
        <v>37</v>
      </c>
      <c r="C20" s="1" t="s">
        <v>60</v>
      </c>
      <c r="D20" s="1" t="s">
        <v>61</v>
      </c>
      <c r="E20" s="1">
        <v>61.7</v>
      </c>
      <c r="F20" s="1">
        <v>55.6</v>
      </c>
      <c r="G20" s="1">
        <v>41.7</v>
      </c>
      <c r="H20" s="1">
        <v>44.4</v>
      </c>
      <c r="I20" s="1">
        <v>1.62</v>
      </c>
      <c r="J20" s="1">
        <v>1.8</v>
      </c>
      <c r="K20" s="1">
        <v>2.4</v>
      </c>
      <c r="L20" s="1">
        <v>2.25</v>
      </c>
      <c r="M20" s="1">
        <v>0</v>
      </c>
      <c r="N20" s="1">
        <v>2.37</v>
      </c>
      <c r="O20" s="1">
        <v>2.4</v>
      </c>
      <c r="P20" s="1">
        <v>2.37</v>
      </c>
      <c r="Q20" s="1" t="s">
        <v>32</v>
      </c>
      <c r="R20" s="1">
        <v>0</v>
      </c>
      <c r="S20" s="1">
        <f t="shared" si="0"/>
        <v>-2.37</v>
      </c>
      <c r="T20" s="1">
        <f t="shared" si="1"/>
        <v>18.459700000000002</v>
      </c>
      <c r="U20" s="1">
        <v>0</v>
      </c>
      <c r="V20" s="1">
        <v>1</v>
      </c>
      <c r="W20" s="1">
        <v>0</v>
      </c>
      <c r="X20" s="1">
        <v>0</v>
      </c>
    </row>
    <row r="21" spans="1:24" x14ac:dyDescent="0.3">
      <c r="A21" s="1">
        <v>1604080209</v>
      </c>
      <c r="B21" s="1" t="s">
        <v>62</v>
      </c>
      <c r="C21" s="1" t="s">
        <v>63</v>
      </c>
      <c r="D21" s="1" t="s">
        <v>64</v>
      </c>
      <c r="E21" s="1">
        <v>45.5</v>
      </c>
      <c r="F21" s="1">
        <v>51.2</v>
      </c>
      <c r="G21" s="1">
        <v>57.8</v>
      </c>
      <c r="H21" s="1">
        <v>48.8</v>
      </c>
      <c r="I21" s="1">
        <v>2.2000000000000002</v>
      </c>
      <c r="J21" s="1">
        <v>1.95</v>
      </c>
      <c r="K21" s="1">
        <v>1.73</v>
      </c>
      <c r="L21" s="1">
        <v>2.0499999999999998</v>
      </c>
      <c r="M21" s="1">
        <v>5.23</v>
      </c>
      <c r="N21" s="1">
        <v>0</v>
      </c>
      <c r="O21" s="1">
        <v>2.2000000000000002</v>
      </c>
      <c r="P21" s="1">
        <v>5.23</v>
      </c>
      <c r="Q21" s="1">
        <v>1</v>
      </c>
      <c r="R21" s="1">
        <v>0</v>
      </c>
      <c r="S21" s="1">
        <f t="shared" si="0"/>
        <v>-5.23</v>
      </c>
      <c r="T21" s="1">
        <f t="shared" si="1"/>
        <v>13.229700000000001</v>
      </c>
      <c r="U21" s="1">
        <v>0</v>
      </c>
      <c r="V21" s="1">
        <v>1</v>
      </c>
      <c r="W21" s="1">
        <v>0</v>
      </c>
      <c r="X21" s="1">
        <v>0</v>
      </c>
    </row>
    <row r="22" spans="1:24" x14ac:dyDescent="0.3">
      <c r="A22" s="1">
        <v>1604080301</v>
      </c>
      <c r="B22" s="1" t="s">
        <v>20</v>
      </c>
      <c r="C22" s="1" t="s">
        <v>65</v>
      </c>
      <c r="D22" s="1" t="s">
        <v>66</v>
      </c>
      <c r="E22" s="1">
        <v>65.8</v>
      </c>
      <c r="F22" s="1">
        <v>52.5</v>
      </c>
      <c r="G22" s="1">
        <v>38</v>
      </c>
      <c r="H22" s="1">
        <v>47.5</v>
      </c>
      <c r="I22" s="1">
        <v>1.52</v>
      </c>
      <c r="J22" s="1">
        <v>1.9</v>
      </c>
      <c r="K22" s="1">
        <v>2.63</v>
      </c>
      <c r="L22" s="1">
        <v>2.11</v>
      </c>
      <c r="M22" s="1">
        <v>0</v>
      </c>
      <c r="N22" s="1">
        <v>7.61</v>
      </c>
      <c r="O22" s="1">
        <v>2.63</v>
      </c>
      <c r="P22" s="1">
        <v>7.61</v>
      </c>
      <c r="Q22" s="1" t="s">
        <v>32</v>
      </c>
      <c r="R22" s="1">
        <v>1</v>
      </c>
      <c r="S22" s="1">
        <f t="shared" si="0"/>
        <v>12.404299999999999</v>
      </c>
      <c r="T22" s="1">
        <f t="shared" si="1"/>
        <v>25.634</v>
      </c>
      <c r="U22" s="1">
        <v>0</v>
      </c>
      <c r="V22" s="1">
        <v>0</v>
      </c>
      <c r="W22" s="1">
        <v>1</v>
      </c>
      <c r="X22" s="1">
        <v>0</v>
      </c>
    </row>
    <row r="23" spans="1:24" x14ac:dyDescent="0.3">
      <c r="A23" s="1">
        <v>1604080301</v>
      </c>
      <c r="B23" s="1" t="s">
        <v>23</v>
      </c>
      <c r="C23" s="1" t="s">
        <v>67</v>
      </c>
      <c r="D23" s="1" t="s">
        <v>68</v>
      </c>
      <c r="E23" s="1">
        <v>40.799999999999997</v>
      </c>
      <c r="F23" s="1">
        <v>41.3</v>
      </c>
      <c r="G23" s="1">
        <v>62.5</v>
      </c>
      <c r="H23" s="1">
        <v>58.7</v>
      </c>
      <c r="I23" s="1">
        <v>2.4500000000000002</v>
      </c>
      <c r="J23" s="1">
        <v>2.42</v>
      </c>
      <c r="K23" s="1">
        <v>1.6</v>
      </c>
      <c r="L23" s="1">
        <v>1.7</v>
      </c>
      <c r="M23" s="1">
        <v>0.41</v>
      </c>
      <c r="N23" s="1">
        <v>0</v>
      </c>
      <c r="O23" s="1">
        <v>2.4500000000000002</v>
      </c>
      <c r="P23" s="1">
        <v>0.41</v>
      </c>
      <c r="Q23" s="1">
        <v>1</v>
      </c>
      <c r="R23" s="1">
        <v>0</v>
      </c>
      <c r="S23" s="1">
        <f t="shared" si="0"/>
        <v>-0.41</v>
      </c>
      <c r="T23" s="1">
        <f t="shared" si="1"/>
        <v>25.224</v>
      </c>
      <c r="U23" s="1">
        <v>0</v>
      </c>
      <c r="V23" s="1">
        <v>0</v>
      </c>
      <c r="W23" s="1">
        <v>1</v>
      </c>
      <c r="X23" s="1">
        <v>0</v>
      </c>
    </row>
    <row r="24" spans="1:24" x14ac:dyDescent="0.3">
      <c r="A24" s="1">
        <v>1604080302</v>
      </c>
      <c r="B24" s="1" t="s">
        <v>23</v>
      </c>
      <c r="C24" s="1" t="s">
        <v>69</v>
      </c>
      <c r="D24" s="1" t="s">
        <v>70</v>
      </c>
      <c r="E24" s="1">
        <v>46.5</v>
      </c>
      <c r="F24" s="1">
        <v>41.9</v>
      </c>
      <c r="G24" s="1">
        <v>57.1</v>
      </c>
      <c r="H24" s="1">
        <v>58.1</v>
      </c>
      <c r="I24" s="1">
        <v>2.15</v>
      </c>
      <c r="J24" s="1">
        <v>2.39</v>
      </c>
      <c r="K24" s="1">
        <v>1.75</v>
      </c>
      <c r="L24" s="1">
        <v>1.72</v>
      </c>
      <c r="M24" s="1">
        <v>0</v>
      </c>
      <c r="N24" s="1">
        <v>1.17</v>
      </c>
      <c r="O24" s="1">
        <v>1.75</v>
      </c>
      <c r="P24" s="1">
        <v>1.17</v>
      </c>
      <c r="Q24" s="1" t="s">
        <v>32</v>
      </c>
      <c r="R24" s="1">
        <v>1</v>
      </c>
      <c r="S24" s="1">
        <f t="shared" si="0"/>
        <v>0.87749999999999995</v>
      </c>
      <c r="T24" s="1">
        <f t="shared" si="1"/>
        <v>26.101500000000001</v>
      </c>
      <c r="U24" s="1">
        <v>0</v>
      </c>
      <c r="V24" s="1">
        <v>0</v>
      </c>
      <c r="W24" s="1">
        <v>1</v>
      </c>
      <c r="X24" s="1">
        <v>0</v>
      </c>
    </row>
    <row r="25" spans="1:24" x14ac:dyDescent="0.3">
      <c r="A25" s="1">
        <v>1604080303</v>
      </c>
      <c r="B25" s="1" t="s">
        <v>23</v>
      </c>
      <c r="C25" s="1" t="s">
        <v>71</v>
      </c>
      <c r="D25" s="1" t="s">
        <v>72</v>
      </c>
      <c r="E25" s="1">
        <v>30.3</v>
      </c>
      <c r="F25" s="1">
        <v>28.1</v>
      </c>
      <c r="G25" s="1">
        <v>74.099999999999994</v>
      </c>
      <c r="H25" s="1">
        <v>71.900000000000006</v>
      </c>
      <c r="I25" s="1">
        <v>3.3</v>
      </c>
      <c r="J25" s="1">
        <v>3.56</v>
      </c>
      <c r="K25" s="1">
        <v>1.35</v>
      </c>
      <c r="L25" s="1">
        <v>1.39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f t="shared" si="0"/>
        <v>0</v>
      </c>
      <c r="T25" s="1">
        <f t="shared" si="1"/>
        <v>26.101500000000001</v>
      </c>
      <c r="U25" s="1">
        <v>0</v>
      </c>
      <c r="V25" s="1">
        <v>0</v>
      </c>
      <c r="W25" s="1">
        <v>1</v>
      </c>
      <c r="X25" s="1">
        <v>0</v>
      </c>
    </row>
    <row r="26" spans="1:24" x14ac:dyDescent="0.3">
      <c r="A26" s="1">
        <v>1604080304</v>
      </c>
      <c r="B26" s="1" t="s">
        <v>23</v>
      </c>
      <c r="C26" s="1" t="s">
        <v>73</v>
      </c>
      <c r="D26" s="1" t="s">
        <v>74</v>
      </c>
      <c r="E26" s="1">
        <v>15.4</v>
      </c>
      <c r="F26" s="1">
        <v>20.6</v>
      </c>
      <c r="G26" s="1">
        <v>88.5</v>
      </c>
      <c r="H26" s="1">
        <v>79.400000000000006</v>
      </c>
      <c r="I26" s="1">
        <v>6.5</v>
      </c>
      <c r="J26" s="1">
        <v>4.8600000000000003</v>
      </c>
      <c r="K26" s="1">
        <v>1.1299999999999999</v>
      </c>
      <c r="L26" s="1">
        <v>1.26</v>
      </c>
      <c r="M26" s="1">
        <v>3.07</v>
      </c>
      <c r="N26" s="1">
        <v>0</v>
      </c>
      <c r="O26" s="1">
        <v>6.5</v>
      </c>
      <c r="P26" s="1">
        <v>3.07</v>
      </c>
      <c r="Q26" s="1">
        <v>1</v>
      </c>
      <c r="R26" s="1">
        <v>0</v>
      </c>
      <c r="S26" s="1">
        <f t="shared" si="0"/>
        <v>-3.07</v>
      </c>
      <c r="T26" s="1">
        <f t="shared" si="1"/>
        <v>23.031500000000001</v>
      </c>
      <c r="U26" s="1">
        <v>0</v>
      </c>
      <c r="V26" s="1">
        <v>0</v>
      </c>
      <c r="W26" s="1">
        <v>1</v>
      </c>
      <c r="X26" s="1">
        <v>0</v>
      </c>
    </row>
    <row r="27" spans="1:24" x14ac:dyDescent="0.3">
      <c r="A27" s="1">
        <v>1604080305</v>
      </c>
      <c r="B27" s="1" t="s">
        <v>23</v>
      </c>
      <c r="C27" s="1" t="s">
        <v>75</v>
      </c>
      <c r="D27" s="1" t="s">
        <v>76</v>
      </c>
      <c r="E27" s="1">
        <v>44.4</v>
      </c>
      <c r="F27" s="1">
        <v>40.6</v>
      </c>
      <c r="G27" s="1">
        <v>57.1</v>
      </c>
      <c r="H27" s="1">
        <v>59.4</v>
      </c>
      <c r="I27" s="1">
        <v>2.25</v>
      </c>
      <c r="J27" s="1">
        <v>2.46</v>
      </c>
      <c r="K27" s="1">
        <v>1.75</v>
      </c>
      <c r="L27" s="1">
        <v>1.68</v>
      </c>
      <c r="M27" s="1">
        <v>0</v>
      </c>
      <c r="N27" s="1">
        <v>2.63</v>
      </c>
      <c r="O27" s="1">
        <v>1.75</v>
      </c>
      <c r="P27" s="1">
        <v>2.63</v>
      </c>
      <c r="Q27" s="1" t="s">
        <v>32</v>
      </c>
      <c r="R27" s="1">
        <v>1</v>
      </c>
      <c r="S27" s="1">
        <f t="shared" si="0"/>
        <v>1.9725000000000001</v>
      </c>
      <c r="T27" s="1">
        <f t="shared" si="1"/>
        <v>25.004000000000001</v>
      </c>
      <c r="U27" s="1">
        <v>0</v>
      </c>
      <c r="V27" s="1">
        <v>0</v>
      </c>
      <c r="W27" s="1">
        <v>1</v>
      </c>
      <c r="X27" s="1">
        <v>0</v>
      </c>
    </row>
    <row r="28" spans="1:24" x14ac:dyDescent="0.3">
      <c r="A28" s="1">
        <v>1604080306</v>
      </c>
      <c r="B28" s="1" t="s">
        <v>23</v>
      </c>
      <c r="C28" s="1" t="s">
        <v>77</v>
      </c>
      <c r="D28" s="1" t="s">
        <v>78</v>
      </c>
      <c r="E28" s="1">
        <v>46.5</v>
      </c>
      <c r="F28" s="1">
        <v>64.7</v>
      </c>
      <c r="G28" s="1">
        <v>57.8</v>
      </c>
      <c r="H28" s="1">
        <v>35.299999999999997</v>
      </c>
      <c r="I28" s="1">
        <v>2.15</v>
      </c>
      <c r="J28" s="1">
        <v>1.54</v>
      </c>
      <c r="K28" s="1">
        <v>1.73</v>
      </c>
      <c r="L28" s="1">
        <v>2.84</v>
      </c>
      <c r="M28" s="1">
        <v>17.04</v>
      </c>
      <c r="N28" s="1">
        <v>0</v>
      </c>
      <c r="O28" s="1">
        <v>2.15</v>
      </c>
      <c r="P28" s="1">
        <v>10</v>
      </c>
      <c r="Q28" s="1">
        <v>1</v>
      </c>
      <c r="R28" s="1">
        <v>0</v>
      </c>
      <c r="S28" s="1">
        <f t="shared" si="0"/>
        <v>-10</v>
      </c>
      <c r="T28" s="1">
        <f t="shared" si="1"/>
        <v>15.004000000000001</v>
      </c>
      <c r="U28" s="1">
        <v>0</v>
      </c>
      <c r="V28" s="1">
        <v>0</v>
      </c>
      <c r="W28" s="1">
        <v>1</v>
      </c>
      <c r="X28" s="1">
        <v>0</v>
      </c>
    </row>
    <row r="29" spans="1:24" x14ac:dyDescent="0.3">
      <c r="A29" s="1">
        <v>1604080307</v>
      </c>
      <c r="B29" s="1" t="s">
        <v>37</v>
      </c>
      <c r="C29" s="1" t="s">
        <v>79</v>
      </c>
      <c r="D29" s="1" t="s">
        <v>80</v>
      </c>
      <c r="E29" s="1">
        <v>22</v>
      </c>
      <c r="F29" s="1">
        <v>30.2</v>
      </c>
      <c r="G29" s="1">
        <v>83.3</v>
      </c>
      <c r="H29" s="1">
        <v>69.8</v>
      </c>
      <c r="I29" s="1">
        <v>4.55</v>
      </c>
      <c r="J29" s="1">
        <v>3.31</v>
      </c>
      <c r="K29" s="1">
        <v>1.2</v>
      </c>
      <c r="L29" s="1">
        <v>1.43</v>
      </c>
      <c r="M29" s="1">
        <v>5.26</v>
      </c>
      <c r="N29" s="1">
        <v>0</v>
      </c>
      <c r="O29" s="1">
        <v>4.55</v>
      </c>
      <c r="P29" s="1">
        <v>5.26</v>
      </c>
      <c r="Q29" s="1">
        <v>1</v>
      </c>
      <c r="R29" s="1">
        <v>0</v>
      </c>
      <c r="S29" s="1">
        <f t="shared" si="0"/>
        <v>-5.26</v>
      </c>
      <c r="T29" s="1">
        <f t="shared" si="1"/>
        <v>9.7440000000000015</v>
      </c>
      <c r="U29" s="1">
        <v>0</v>
      </c>
      <c r="V29" s="1">
        <v>0</v>
      </c>
      <c r="W29" s="1">
        <v>1</v>
      </c>
      <c r="X29" s="1">
        <v>0</v>
      </c>
    </row>
    <row r="30" spans="1:24" x14ac:dyDescent="0.3">
      <c r="A30" s="1">
        <v>1604080308</v>
      </c>
      <c r="B30" s="1" t="s">
        <v>37</v>
      </c>
      <c r="C30" s="1" t="s">
        <v>81</v>
      </c>
      <c r="D30" s="1" t="s">
        <v>82</v>
      </c>
      <c r="E30" s="1">
        <v>31.2</v>
      </c>
      <c r="F30" s="1">
        <v>24.6</v>
      </c>
      <c r="G30" s="1">
        <v>73.5</v>
      </c>
      <c r="H30" s="1">
        <v>75.400000000000006</v>
      </c>
      <c r="I30" s="1">
        <v>3.2</v>
      </c>
      <c r="J30" s="1">
        <v>4.07</v>
      </c>
      <c r="K30" s="1">
        <v>1.36</v>
      </c>
      <c r="L30" s="1">
        <v>1.33</v>
      </c>
      <c r="M30" s="1">
        <v>0</v>
      </c>
      <c r="N30" s="1">
        <v>3.59</v>
      </c>
      <c r="O30" s="1">
        <v>1.36</v>
      </c>
      <c r="P30" s="1">
        <v>3.59</v>
      </c>
      <c r="Q30" s="1" t="s">
        <v>32</v>
      </c>
      <c r="R30" s="1">
        <v>1</v>
      </c>
      <c r="S30" s="1">
        <f t="shared" si="0"/>
        <v>1.2924000000000007</v>
      </c>
      <c r="T30" s="1">
        <f t="shared" si="1"/>
        <v>11.036400000000002</v>
      </c>
      <c r="U30" s="1">
        <v>0</v>
      </c>
      <c r="V30" s="1">
        <v>0</v>
      </c>
      <c r="W30" s="1">
        <v>1</v>
      </c>
      <c r="X30" s="1">
        <v>0</v>
      </c>
    </row>
    <row r="31" spans="1:24" x14ac:dyDescent="0.3">
      <c r="A31" s="1">
        <v>1604080401</v>
      </c>
      <c r="B31" s="1" t="s">
        <v>23</v>
      </c>
      <c r="C31" s="1" t="s">
        <v>83</v>
      </c>
      <c r="D31" s="1" t="s">
        <v>84</v>
      </c>
      <c r="E31" s="1">
        <v>16.7</v>
      </c>
      <c r="F31" s="1">
        <v>24.5</v>
      </c>
      <c r="G31" s="1">
        <v>87</v>
      </c>
      <c r="H31" s="1">
        <v>75.5</v>
      </c>
      <c r="I31" s="1">
        <v>6</v>
      </c>
      <c r="J31" s="1">
        <v>4.08</v>
      </c>
      <c r="K31" s="1">
        <v>1.1499999999999999</v>
      </c>
      <c r="L31" s="1">
        <v>1.32</v>
      </c>
      <c r="M31" s="1">
        <v>4.6900000000000004</v>
      </c>
      <c r="N31" s="1">
        <v>0</v>
      </c>
      <c r="O31" s="1">
        <v>6</v>
      </c>
      <c r="P31" s="1">
        <v>4.6900000000000004</v>
      </c>
      <c r="Q31" s="1">
        <v>1</v>
      </c>
      <c r="R31" s="1">
        <v>0</v>
      </c>
      <c r="S31" s="1">
        <f t="shared" si="0"/>
        <v>-4.6900000000000004</v>
      </c>
      <c r="T31" s="1">
        <f t="shared" si="1"/>
        <v>6.3464000000000018</v>
      </c>
      <c r="U31" s="1">
        <v>0</v>
      </c>
      <c r="V31" s="1">
        <v>0</v>
      </c>
      <c r="W31" s="1">
        <v>0</v>
      </c>
      <c r="X31" s="1">
        <v>1</v>
      </c>
    </row>
    <row r="32" spans="1:24" x14ac:dyDescent="0.3">
      <c r="A32" s="1">
        <v>1604080402</v>
      </c>
      <c r="B32" s="1" t="s">
        <v>23</v>
      </c>
      <c r="C32" s="1" t="s">
        <v>85</v>
      </c>
      <c r="D32" s="1" t="s">
        <v>86</v>
      </c>
      <c r="E32" s="1">
        <v>47.6</v>
      </c>
      <c r="F32" s="1">
        <v>49.5</v>
      </c>
      <c r="G32" s="1">
        <v>55.6</v>
      </c>
      <c r="H32" s="1">
        <v>50.5</v>
      </c>
      <c r="I32" s="1">
        <v>2.1</v>
      </c>
      <c r="J32" s="1">
        <v>2.02</v>
      </c>
      <c r="K32" s="1">
        <v>1.8</v>
      </c>
      <c r="L32" s="1">
        <v>1.98</v>
      </c>
      <c r="M32" s="1">
        <v>1.82</v>
      </c>
      <c r="N32" s="1">
        <v>0</v>
      </c>
      <c r="O32" s="1">
        <v>2.1</v>
      </c>
      <c r="P32" s="1">
        <v>1.82</v>
      </c>
      <c r="Q32" s="1">
        <v>1</v>
      </c>
      <c r="R32" s="1">
        <v>1</v>
      </c>
      <c r="S32" s="1">
        <f t="shared" si="0"/>
        <v>2.0020000000000007</v>
      </c>
      <c r="T32" s="1">
        <f t="shared" si="1"/>
        <v>8.3484000000000016</v>
      </c>
      <c r="U32" s="1">
        <v>0</v>
      </c>
      <c r="V32" s="1">
        <v>0</v>
      </c>
      <c r="W32" s="1">
        <v>0</v>
      </c>
      <c r="X32" s="1">
        <v>1</v>
      </c>
    </row>
    <row r="33" spans="1:24" x14ac:dyDescent="0.3">
      <c r="A33" s="1">
        <v>1604080403</v>
      </c>
      <c r="B33" s="1" t="s">
        <v>23</v>
      </c>
      <c r="C33" s="1" t="s">
        <v>87</v>
      </c>
      <c r="D33" s="1" t="s">
        <v>88</v>
      </c>
      <c r="E33" s="1">
        <v>48.8</v>
      </c>
      <c r="F33" s="1">
        <v>34.9</v>
      </c>
      <c r="G33" s="1">
        <v>54.6</v>
      </c>
      <c r="H33" s="1">
        <v>65.099999999999994</v>
      </c>
      <c r="I33" s="1">
        <v>2.0499999999999998</v>
      </c>
      <c r="J33" s="1">
        <v>2.87</v>
      </c>
      <c r="K33" s="1">
        <v>1.83</v>
      </c>
      <c r="L33" s="1">
        <v>1.54</v>
      </c>
      <c r="M33" s="1">
        <v>0</v>
      </c>
      <c r="N33" s="1">
        <v>11.57</v>
      </c>
      <c r="O33" s="1">
        <v>1.83</v>
      </c>
      <c r="P33" s="1">
        <v>10</v>
      </c>
      <c r="Q33" s="1" t="s">
        <v>32</v>
      </c>
      <c r="R33" s="1">
        <v>1</v>
      </c>
      <c r="S33" s="1">
        <f t="shared" si="0"/>
        <v>8.3000000000000007</v>
      </c>
      <c r="T33" s="1">
        <f t="shared" si="1"/>
        <v>16.648400000000002</v>
      </c>
      <c r="U33" s="1">
        <v>0</v>
      </c>
      <c r="V33" s="1">
        <v>0</v>
      </c>
      <c r="W33" s="1">
        <v>0</v>
      </c>
      <c r="X33" s="1">
        <v>1</v>
      </c>
    </row>
    <row r="34" spans="1:24" x14ac:dyDescent="0.3">
      <c r="A34" s="1">
        <v>1604080404</v>
      </c>
      <c r="B34" s="1" t="s">
        <v>23</v>
      </c>
      <c r="C34" s="1" t="s">
        <v>89</v>
      </c>
      <c r="D34" s="1" t="s">
        <v>90</v>
      </c>
      <c r="E34" s="1">
        <v>23.8</v>
      </c>
      <c r="F34" s="1">
        <v>21.2</v>
      </c>
      <c r="G34" s="1">
        <v>80</v>
      </c>
      <c r="H34" s="1">
        <v>78.8</v>
      </c>
      <c r="I34" s="1">
        <v>4.2</v>
      </c>
      <c r="J34" s="1">
        <v>4.7300000000000004</v>
      </c>
      <c r="K34" s="1">
        <v>1.25</v>
      </c>
      <c r="L34" s="1">
        <v>1.27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f t="shared" si="0"/>
        <v>0</v>
      </c>
      <c r="T34" s="1">
        <f t="shared" si="1"/>
        <v>16.648400000000002</v>
      </c>
      <c r="U34" s="1">
        <v>0</v>
      </c>
      <c r="V34" s="1">
        <v>0</v>
      </c>
      <c r="W34" s="1">
        <v>0</v>
      </c>
      <c r="X34" s="1">
        <v>1</v>
      </c>
    </row>
    <row r="35" spans="1:24" x14ac:dyDescent="0.3">
      <c r="A35" s="1">
        <v>1604080405</v>
      </c>
      <c r="B35" s="1" t="s">
        <v>23</v>
      </c>
      <c r="C35" s="1" t="s">
        <v>91</v>
      </c>
      <c r="D35" s="1" t="s">
        <v>92</v>
      </c>
      <c r="E35" s="1">
        <v>32.299999999999997</v>
      </c>
      <c r="F35" s="1">
        <v>27.8</v>
      </c>
      <c r="G35" s="1">
        <v>71.900000000000006</v>
      </c>
      <c r="H35" s="1">
        <v>72.2</v>
      </c>
      <c r="I35" s="1">
        <v>3.1</v>
      </c>
      <c r="J35" s="1">
        <v>3.59</v>
      </c>
      <c r="K35" s="1">
        <v>1.39</v>
      </c>
      <c r="L35" s="1">
        <v>1.39</v>
      </c>
      <c r="M35" s="1">
        <v>0</v>
      </c>
      <c r="N35" s="1">
        <v>0.42</v>
      </c>
      <c r="O35" s="1">
        <v>1.39</v>
      </c>
      <c r="P35" s="1">
        <v>0.42</v>
      </c>
      <c r="Q35" s="1" t="s">
        <v>32</v>
      </c>
      <c r="R35" s="1">
        <v>0</v>
      </c>
      <c r="S35" s="1">
        <f t="shared" si="0"/>
        <v>-0.42</v>
      </c>
      <c r="T35" s="1">
        <f t="shared" si="1"/>
        <v>16.228400000000001</v>
      </c>
      <c r="U35" s="1">
        <v>0</v>
      </c>
      <c r="V35" s="1">
        <v>0</v>
      </c>
      <c r="W35" s="1">
        <v>0</v>
      </c>
      <c r="X35" s="1">
        <v>1</v>
      </c>
    </row>
    <row r="36" spans="1:24" x14ac:dyDescent="0.3">
      <c r="A36" s="1">
        <v>1604080406</v>
      </c>
      <c r="B36" s="1" t="s">
        <v>37</v>
      </c>
      <c r="C36" s="1" t="s">
        <v>93</v>
      </c>
      <c r="D36" s="1" t="s">
        <v>94</v>
      </c>
      <c r="E36" s="1">
        <v>80</v>
      </c>
      <c r="F36" s="1">
        <v>79.900000000000006</v>
      </c>
      <c r="G36" s="1">
        <v>23.1</v>
      </c>
      <c r="H36" s="1">
        <v>20.100000000000001</v>
      </c>
      <c r="I36" s="1">
        <v>1.25</v>
      </c>
      <c r="J36" s="1">
        <v>1.25</v>
      </c>
      <c r="K36" s="1">
        <v>4.33</v>
      </c>
      <c r="L36" s="1">
        <v>4.9800000000000004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f t="shared" si="0"/>
        <v>0</v>
      </c>
      <c r="T36" s="1">
        <f t="shared" si="1"/>
        <v>16.228400000000001</v>
      </c>
      <c r="U36" s="1">
        <v>0</v>
      </c>
      <c r="V36" s="1">
        <v>0</v>
      </c>
      <c r="W36" s="1">
        <v>0</v>
      </c>
      <c r="X36" s="1">
        <v>1</v>
      </c>
    </row>
    <row r="37" spans="1:24" x14ac:dyDescent="0.3">
      <c r="A37" s="1">
        <v>1604080407</v>
      </c>
      <c r="B37" s="1" t="s">
        <v>37</v>
      </c>
      <c r="C37" s="1" t="s">
        <v>95</v>
      </c>
      <c r="D37" s="1" t="s">
        <v>96</v>
      </c>
      <c r="E37" s="1">
        <v>47.6</v>
      </c>
      <c r="F37" s="1">
        <v>48.2</v>
      </c>
      <c r="G37" s="1">
        <v>57.1</v>
      </c>
      <c r="H37" s="1">
        <v>51.8</v>
      </c>
      <c r="I37" s="1">
        <v>2.1</v>
      </c>
      <c r="J37" s="1">
        <v>2.08</v>
      </c>
      <c r="K37" s="1">
        <v>1.75</v>
      </c>
      <c r="L37" s="1">
        <v>1.93</v>
      </c>
      <c r="M37" s="1">
        <v>0.54</v>
      </c>
      <c r="N37" s="1">
        <v>0</v>
      </c>
      <c r="O37" s="1">
        <v>2.1</v>
      </c>
      <c r="P37" s="1">
        <v>0.54</v>
      </c>
      <c r="Q37" s="1">
        <v>1</v>
      </c>
      <c r="R37" s="1">
        <v>1</v>
      </c>
      <c r="S37" s="1">
        <f t="shared" si="0"/>
        <v>0.59400000000000008</v>
      </c>
      <c r="T37" s="1">
        <f t="shared" si="1"/>
        <v>16.822400000000002</v>
      </c>
      <c r="U37" s="1">
        <v>0</v>
      </c>
      <c r="V37" s="1">
        <v>0</v>
      </c>
      <c r="W37" s="1">
        <v>0</v>
      </c>
      <c r="X37" s="1">
        <v>1</v>
      </c>
    </row>
    <row r="38" spans="1:24" x14ac:dyDescent="0.3">
      <c r="A38" s="1">
        <v>1604080408</v>
      </c>
      <c r="B38" s="1" t="s">
        <v>37</v>
      </c>
      <c r="C38" s="1" t="s">
        <v>97</v>
      </c>
      <c r="D38" s="1" t="s">
        <v>98</v>
      </c>
      <c r="E38" s="1">
        <v>52.4</v>
      </c>
      <c r="F38" s="1">
        <v>56.6</v>
      </c>
      <c r="G38" s="1">
        <v>51.8</v>
      </c>
      <c r="H38" s="1">
        <v>43.4</v>
      </c>
      <c r="I38" s="1">
        <v>1.91</v>
      </c>
      <c r="J38" s="1">
        <v>1.77</v>
      </c>
      <c r="K38" s="1">
        <v>1.93</v>
      </c>
      <c r="L38" s="1">
        <v>2.2999999999999998</v>
      </c>
      <c r="M38" s="1">
        <v>4.42</v>
      </c>
      <c r="N38" s="1">
        <v>0</v>
      </c>
      <c r="O38" s="1">
        <v>1.91</v>
      </c>
      <c r="P38" s="1">
        <v>4.42</v>
      </c>
      <c r="Q38" s="1">
        <v>1</v>
      </c>
      <c r="R38" s="1">
        <v>1</v>
      </c>
      <c r="S38" s="1">
        <f t="shared" si="0"/>
        <v>4.0221999999999998</v>
      </c>
      <c r="T38" s="1">
        <f t="shared" si="1"/>
        <v>20.8446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3">
      <c r="A39" s="1">
        <v>1604080409</v>
      </c>
      <c r="B39" s="1" t="s">
        <v>37</v>
      </c>
      <c r="C39" s="1" t="s">
        <v>99</v>
      </c>
      <c r="D39" s="1" t="s">
        <v>100</v>
      </c>
      <c r="E39" s="1">
        <v>28.6</v>
      </c>
      <c r="F39" s="1">
        <v>26.5</v>
      </c>
      <c r="G39" s="1">
        <v>75.2</v>
      </c>
      <c r="H39" s="1">
        <v>73.5</v>
      </c>
      <c r="I39" s="1">
        <v>3.5</v>
      </c>
      <c r="J39" s="1">
        <v>3.77</v>
      </c>
      <c r="K39" s="1">
        <v>1.33</v>
      </c>
      <c r="L39" s="1">
        <v>1.36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f t="shared" si="0"/>
        <v>0</v>
      </c>
      <c r="T39" s="1">
        <f t="shared" si="1"/>
        <v>20.8446</v>
      </c>
      <c r="U39" s="1">
        <v>0</v>
      </c>
      <c r="V39" s="1">
        <v>0</v>
      </c>
      <c r="W39" s="1">
        <v>0</v>
      </c>
      <c r="X39" s="1">
        <v>1</v>
      </c>
    </row>
    <row r="40" spans="1:24" x14ac:dyDescent="0.3">
      <c r="A40" s="1">
        <v>1604080410</v>
      </c>
      <c r="B40" s="1" t="s">
        <v>62</v>
      </c>
      <c r="C40" s="1" t="s">
        <v>101</v>
      </c>
      <c r="D40" s="1" t="s">
        <v>102</v>
      </c>
      <c r="E40" s="1">
        <v>75.2</v>
      </c>
      <c r="F40" s="1">
        <v>80.7</v>
      </c>
      <c r="G40" s="1">
        <v>28.2</v>
      </c>
      <c r="H40" s="1">
        <v>19.3</v>
      </c>
      <c r="I40" s="1">
        <v>1.33</v>
      </c>
      <c r="J40" s="1">
        <v>1.24</v>
      </c>
      <c r="K40" s="1">
        <v>3.55</v>
      </c>
      <c r="L40" s="1">
        <v>5.19</v>
      </c>
      <c r="M40" s="1">
        <v>11.18</v>
      </c>
      <c r="N40" s="1">
        <v>0</v>
      </c>
      <c r="O40" s="1">
        <v>1.33</v>
      </c>
      <c r="P40" s="1">
        <v>10</v>
      </c>
      <c r="Q40" s="1">
        <v>1</v>
      </c>
      <c r="R40" s="1">
        <v>0</v>
      </c>
      <c r="S40" s="1">
        <f t="shared" si="0"/>
        <v>-10</v>
      </c>
      <c r="T40" s="1">
        <f t="shared" si="1"/>
        <v>10.8446</v>
      </c>
      <c r="U40" s="1">
        <v>0</v>
      </c>
      <c r="V40" s="1">
        <v>0</v>
      </c>
      <c r="W40" s="1">
        <v>0</v>
      </c>
      <c r="X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160408_UNFILTERED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Loridan</dc:creator>
  <cp:lastModifiedBy>Thomas Loridan</cp:lastModifiedBy>
  <dcterms:created xsi:type="dcterms:W3CDTF">2016-04-10T23:11:32Z</dcterms:created>
  <dcterms:modified xsi:type="dcterms:W3CDTF">2016-04-11T22:56:23Z</dcterms:modified>
</cp:coreProperties>
</file>