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erao\work\ms-support2\public\"/>
    </mc:Choice>
  </mc:AlternateContent>
  <xr:revisionPtr revIDLastSave="0" documentId="13_ncr:1_{0582E844-845E-4C12-B5CC-D44D9C672BBE}" xr6:coauthVersionLast="47" xr6:coauthVersionMax="47" xr10:uidLastSave="{00000000-0000-0000-0000-000000000000}"/>
  <bookViews>
    <workbookView xWindow="-20640" yWindow="675" windowWidth="20550" windowHeight="11295" xr2:uid="{2F0EB2E8-A264-42A9-A85E-9AAC27CBCC9D}"/>
  </bookViews>
  <sheets>
    <sheet name="test" sheetId="15" r:id="rId1"/>
  </sheets>
  <definedNames>
    <definedName name="_xlnm.Print_Area" localSheetId="0">test!$A$2:$H$54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5" l="1"/>
  <c r="G26" i="15"/>
  <c r="G25" i="15"/>
  <c r="G42" i="15" s="1"/>
  <c r="G43" i="15" l="1"/>
  <c r="G45" i="15" s="1"/>
  <c r="C44" i="15" l="1"/>
  <c r="B44" i="15"/>
</calcChain>
</file>

<file path=xl/sharedStrings.xml><?xml version="1.0" encoding="utf-8"?>
<sst xmlns="http://schemas.openxmlformats.org/spreadsheetml/2006/main" count="50" uniqueCount="48">
  <si>
    <t>株式会社カスタマトリックス</t>
    <rPh sb="0" eb="4">
      <t>カブシキガイシャ</t>
    </rPh>
    <phoneticPr fontId="19"/>
  </si>
  <si>
    <t>数量</t>
    <rPh sb="0" eb="2">
      <t>スウリョウ</t>
    </rPh>
    <phoneticPr fontId="19"/>
  </si>
  <si>
    <t>単価</t>
    <rPh sb="0" eb="2">
      <t>タンカ</t>
    </rPh>
    <phoneticPr fontId="19"/>
  </si>
  <si>
    <t>小　計</t>
    <rPh sb="0" eb="1">
      <t>ショウ</t>
    </rPh>
    <rPh sb="2" eb="3">
      <t>ケイ</t>
    </rPh>
    <phoneticPr fontId="19"/>
  </si>
  <si>
    <t>消費税</t>
    <rPh sb="0" eb="3">
      <t>ショウヒゼイ</t>
    </rPh>
    <phoneticPr fontId="19"/>
  </si>
  <si>
    <t>合　計</t>
    <rPh sb="0" eb="1">
      <t>ゴウ</t>
    </rPh>
    <rPh sb="2" eb="3">
      <t>ケイ</t>
    </rPh>
    <phoneticPr fontId="19"/>
  </si>
  <si>
    <t>下記金融機関へ振込みをお願いいたします。</t>
    <rPh sb="0" eb="2">
      <t>カキ</t>
    </rPh>
    <rPh sb="2" eb="4">
      <t>キンユウ</t>
    </rPh>
    <rPh sb="4" eb="6">
      <t>キカン</t>
    </rPh>
    <rPh sb="7" eb="9">
      <t>フリコ</t>
    </rPh>
    <rPh sb="12" eb="13">
      <t>ネガ</t>
    </rPh>
    <phoneticPr fontId="19"/>
  </si>
  <si>
    <t>銀行名（番号）：</t>
    <rPh sb="0" eb="3">
      <t>ギンコウメイ</t>
    </rPh>
    <rPh sb="4" eb="6">
      <t>バンゴウ</t>
    </rPh>
    <phoneticPr fontId="19"/>
  </si>
  <si>
    <t>支店名（番号）：</t>
    <rPh sb="0" eb="3">
      <t>シテンメイ</t>
    </rPh>
    <rPh sb="4" eb="6">
      <t>バンゴウ</t>
    </rPh>
    <phoneticPr fontId="19"/>
  </si>
  <si>
    <t>口座番号　　　：</t>
    <rPh sb="0" eb="2">
      <t>コウザ</t>
    </rPh>
    <rPh sb="2" eb="4">
      <t>バンゴウ</t>
    </rPh>
    <phoneticPr fontId="19"/>
  </si>
  <si>
    <t>明細</t>
    <rPh sb="0" eb="2">
      <t>メイサイ</t>
    </rPh>
    <phoneticPr fontId="19"/>
  </si>
  <si>
    <t>納品場所・支払条件・支払期日</t>
  </si>
  <si>
    <t>納品場所</t>
  </si>
  <si>
    <t>納品物件</t>
  </si>
  <si>
    <t>支払期日</t>
  </si>
  <si>
    <t>営業担当</t>
  </si>
  <si>
    <t>御　請　求　書</t>
    <rPh sb="0" eb="1">
      <t>オ</t>
    </rPh>
    <rPh sb="2" eb="3">
      <t>ショウ</t>
    </rPh>
    <rPh sb="4" eb="5">
      <t>モトム</t>
    </rPh>
    <rPh sb="6" eb="7">
      <t>ショ</t>
    </rPh>
    <phoneticPr fontId="19"/>
  </si>
  <si>
    <t>金額</t>
    <phoneticPr fontId="19"/>
  </si>
  <si>
    <t>旅費交通費他</t>
    <phoneticPr fontId="19"/>
  </si>
  <si>
    <t>三井住友銀行　</t>
    <phoneticPr fontId="19"/>
  </si>
  <si>
    <t>新宿西口支店（店番259）</t>
    <phoneticPr fontId="19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</si>
  <si>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9"/>
  </si>
  <si>
    <t>普通口座　2536103</t>
    <phoneticPr fontId="19"/>
  </si>
  <si>
    <t>人月</t>
    <rPh sb="0" eb="2">
      <t>ニンゲツ</t>
    </rPh>
    <phoneticPr fontId="19"/>
  </si>
  <si>
    <t>　　　　超過</t>
    <rPh sb="4" eb="6">
      <t>チョウカ</t>
    </rPh>
    <phoneticPr fontId="19"/>
  </si>
  <si>
    <t>　　　　控除</t>
    <rPh sb="4" eb="6">
      <t>コウジョ</t>
    </rPh>
    <phoneticPr fontId="19"/>
  </si>
  <si>
    <t>＠</t>
    <phoneticPr fontId="19"/>
  </si>
  <si>
    <t>ｈ</t>
    <phoneticPr fontId="19"/>
  </si>
  <si>
    <t>TEL 03-6709-9831/FAX03-6709-9832</t>
    <phoneticPr fontId="19"/>
  </si>
  <si>
    <t>月次作業実施報告書</t>
    <phoneticPr fontId="19"/>
  </si>
  <si>
    <t>貴社御指定場所</t>
    <phoneticPr fontId="19"/>
  </si>
  <si>
    <t>口座名　　　　：</t>
    <rPh sb="0" eb="2">
      <t>コウザ</t>
    </rPh>
    <rPh sb="2" eb="3">
      <t>メイ</t>
    </rPh>
    <phoneticPr fontId="19"/>
  </si>
  <si>
    <t>カ）カスタマトリックス</t>
    <phoneticPr fontId="19"/>
  </si>
  <si>
    <t>株式会社カスタマトリックス　御中</t>
    <rPh sb="0" eb="4">
      <t>カブシキガイシャ</t>
    </rPh>
    <rPh sb="14" eb="16">
      <t>オンチュウ</t>
    </rPh>
    <phoneticPr fontId="19"/>
  </si>
  <si>
    <t>件 名：技術支援</t>
    <rPh sb="4" eb="8">
      <t>ギジュツシエン</t>
    </rPh>
    <phoneticPr fontId="19"/>
  </si>
  <si>
    <t>鈴木　花子</t>
    <rPh sb="0" eb="2">
      <t>スズキ</t>
    </rPh>
    <rPh sb="3" eb="5">
      <t>ハナコ</t>
    </rPh>
    <phoneticPr fontId="19"/>
  </si>
  <si>
    <t>　　・作業担当者：佐藤　太郎（140h-180h）</t>
    <rPh sb="9" eb="11">
      <t>サトウ</t>
    </rPh>
    <rPh sb="12" eb="14">
      <t>タロウ</t>
    </rPh>
    <phoneticPr fontId="19"/>
  </si>
  <si>
    <t>〒160-0022</t>
    <phoneticPr fontId="19"/>
  </si>
  <si>
    <t>東京都新宿区新宿2-15-22　Landwork新宿7階</t>
    <rPh sb="0" eb="3">
      <t>トウキョウト</t>
    </rPh>
    <rPh sb="3" eb="5">
      <t>シンジュク</t>
    </rPh>
    <rPh sb="5" eb="6">
      <t>ク</t>
    </rPh>
    <rPh sb="6" eb="8">
      <t>シンジュク</t>
    </rPh>
    <rPh sb="24" eb="26">
      <t>シンジュク</t>
    </rPh>
    <rPh sb="27" eb="28">
      <t>カイ</t>
    </rPh>
    <phoneticPr fontId="19"/>
  </si>
  <si>
    <t>登録番号：</t>
    <rPh sb="0" eb="4">
      <t>トウロクバンゴウ</t>
    </rPh>
    <phoneticPr fontId="19"/>
  </si>
  <si>
    <t>T8011201013749</t>
    <phoneticPr fontId="19"/>
  </si>
  <si>
    <t>2024年3月15日御支払</t>
    <rPh sb="4" eb="5">
      <t>ネン</t>
    </rPh>
    <rPh sb="6" eb="7">
      <t>ガツ</t>
    </rPh>
    <rPh sb="9" eb="10">
      <t>ニチ</t>
    </rPh>
    <rPh sb="10" eb="13">
      <t>オシハライ</t>
    </rPh>
    <phoneticPr fontId="19"/>
  </si>
  <si>
    <t xml:space="preserve">  ご請求期間：2024年1月1日～2024年1月31日</t>
  </si>
  <si>
    <t>税率別内訳</t>
    <rPh sb="0" eb="5">
      <t xml:space="preserve">ゼイリツベツウチワケ </t>
    </rPh>
    <phoneticPr fontId="19"/>
  </si>
  <si>
    <t>税込金額</t>
    <rPh sb="0" eb="2">
      <t>ゼイコミ</t>
    </rPh>
    <rPh sb="2" eb="4">
      <t>キンガク</t>
    </rPh>
    <phoneticPr fontId="19"/>
  </si>
  <si>
    <t>消費税額</t>
    <rPh sb="0" eb="4">
      <t xml:space="preserve">ショウヒゼイガク </t>
    </rPh>
    <phoneticPr fontId="19"/>
  </si>
  <si>
    <t>10%対象</t>
    <rPh sb="3" eb="5">
      <t xml:space="preserve">タイショウ </t>
    </rPh>
    <phoneticPr fontId="19"/>
  </si>
  <si>
    <t>御請求書番号：CMX240201_S</t>
    <rPh sb="0" eb="1">
      <t>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</si>
</sst>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&quot;年&quot;m&quot;月&quot;d&quot;日&quot;;@"/>
    <numFmt numFmtId="177" formatCode="0.00_ ;[Red]\-0.00\ "/>
  </numFmts>
  <fonts count="36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b/>
      <sz val="20"/>
      <name val="ＭＳ Ｐ明朝"/>
      <family val="1"/>
      <charset val="128"/>
    </font>
    <font>
      <b/>
      <u/>
      <sz val="14"/>
      <name val="ＭＳ Ｐ明朝"/>
      <family val="1"/>
      <charset val="128"/>
    </font>
    <font>
      <u/>
      <sz val="11"/>
      <name val="ＭＳ Ｐ明朝"/>
      <family val="1"/>
      <charset val="128"/>
    </font>
    <font>
      <u/>
      <sz val="12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14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u/>
      <sz val="12"/>
      <name val="ＭＳ Ｐ明朝"/>
      <family val="1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9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55"/>
      </bottom>
      <diagonal/>
    </border>
    <border>
      <left/>
      <right style="hair">
        <color indexed="64"/>
      </right>
      <top style="hair">
        <color indexed="64"/>
      </top>
      <bottom style="double">
        <color indexed="55"/>
      </bottom>
      <diagonal/>
    </border>
    <border>
      <left/>
      <right/>
      <top style="hair">
        <color indexed="64"/>
      </top>
      <bottom style="double">
        <color indexed="55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23"/>
      </top>
      <bottom style="double">
        <color indexed="23"/>
      </bottom>
      <diagonal/>
    </border>
    <border>
      <left/>
      <right/>
      <top style="double">
        <color indexed="23"/>
      </top>
      <bottom style="double">
        <color indexed="23"/>
      </bottom>
      <diagonal/>
    </border>
    <border>
      <left/>
      <right style="hair">
        <color indexed="64"/>
      </right>
      <top style="double">
        <color indexed="23"/>
      </top>
      <bottom style="double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55"/>
      </top>
      <bottom style="double">
        <color indexed="55"/>
      </bottom>
      <diagonal/>
    </border>
    <border>
      <left/>
      <right/>
      <top style="double">
        <color indexed="55"/>
      </top>
      <bottom style="double">
        <color indexed="55"/>
      </bottom>
      <diagonal/>
    </border>
    <border>
      <left style="hair">
        <color indexed="64"/>
      </left>
      <right/>
      <top style="double">
        <color indexed="55"/>
      </top>
      <bottom style="hair">
        <color indexed="64"/>
      </bottom>
      <diagonal/>
    </border>
    <border>
      <left/>
      <right/>
      <top style="double">
        <color indexed="55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double">
        <color indexed="55"/>
      </top>
      <bottom style="hair">
        <color indexed="64"/>
      </bottom>
      <diagonal/>
    </border>
    <border>
      <left/>
      <right style="hair">
        <color indexed="64"/>
      </right>
      <top style="double">
        <color indexed="55"/>
      </top>
      <bottom style="double">
        <color indexed="55"/>
      </bottom>
      <diagonal/>
    </border>
    <border>
      <left/>
      <right/>
      <top/>
      <bottom style="thin">
        <color theme="0" tint="-0.34998626667073579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3" fillId="0" borderId="0">
      <alignment vertical="center"/>
    </xf>
    <xf numFmtId="38" fontId="33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right" vertical="center"/>
    </xf>
    <xf numFmtId="0" fontId="22" fillId="0" borderId="11" xfId="0" applyFont="1" applyBorder="1">
      <alignment vertical="center"/>
    </xf>
    <xf numFmtId="0" fontId="22" fillId="0" borderId="12" xfId="0" applyFont="1" applyBorder="1" applyAlignment="1">
      <alignment horizontal="right" vertical="center"/>
    </xf>
    <xf numFmtId="0" fontId="22" fillId="0" borderId="13" xfId="0" applyFont="1" applyBorder="1">
      <alignment vertical="center"/>
    </xf>
    <xf numFmtId="0" fontId="22" fillId="0" borderId="14" xfId="0" applyFont="1" applyBorder="1" applyAlignment="1">
      <alignment horizontal="right" vertical="center"/>
    </xf>
    <xf numFmtId="0" fontId="22" fillId="0" borderId="15" xfId="0" applyFont="1" applyBorder="1">
      <alignment vertical="center"/>
    </xf>
    <xf numFmtId="6" fontId="22" fillId="0" borderId="16" xfId="41" applyFont="1" applyBorder="1" applyAlignment="1">
      <alignment horizontal="right" vertical="center"/>
    </xf>
    <xf numFmtId="38" fontId="22" fillId="0" borderId="17" xfId="33" applyFont="1" applyBorder="1" applyAlignment="1">
      <alignment vertical="center"/>
    </xf>
    <xf numFmtId="0" fontId="22" fillId="0" borderId="18" xfId="0" applyFont="1" applyBorder="1">
      <alignment vertical="center"/>
    </xf>
    <xf numFmtId="0" fontId="22" fillId="0" borderId="18" xfId="0" applyFont="1" applyBorder="1" applyAlignment="1">
      <alignment horizontal="right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2" fillId="0" borderId="19" xfId="0" applyFont="1" applyBorder="1" applyAlignment="1">
      <alignment horizontal="right" vertical="center"/>
    </xf>
    <xf numFmtId="38" fontId="22" fillId="0" borderId="20" xfId="33" applyFont="1" applyBorder="1" applyAlignment="1">
      <alignment vertical="center"/>
    </xf>
    <xf numFmtId="0" fontId="22" fillId="0" borderId="2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1" fillId="0" borderId="0" xfId="0" applyNumberFormat="1" applyFont="1">
      <alignment vertical="center"/>
    </xf>
    <xf numFmtId="177" fontId="23" fillId="0" borderId="0" xfId="0" applyNumberFormat="1" applyFont="1" applyAlignment="1">
      <alignment horizontal="center" vertical="center"/>
    </xf>
    <xf numFmtId="177" fontId="26" fillId="0" borderId="0" xfId="0" applyNumberFormat="1" applyFont="1">
      <alignment vertical="center"/>
    </xf>
    <xf numFmtId="177" fontId="22" fillId="0" borderId="0" xfId="0" applyNumberFormat="1" applyFont="1">
      <alignment vertical="center"/>
    </xf>
    <xf numFmtId="177" fontId="28" fillId="0" borderId="0" xfId="0" applyNumberFormat="1" applyFont="1" applyAlignment="1">
      <alignment horizontal="center" vertical="center"/>
    </xf>
    <xf numFmtId="177" fontId="22" fillId="0" borderId="18" xfId="0" applyNumberFormat="1" applyFont="1" applyBorder="1">
      <alignment vertical="center"/>
    </xf>
    <xf numFmtId="177" fontId="22" fillId="0" borderId="18" xfId="0" applyNumberFormat="1" applyFont="1" applyBorder="1" applyAlignment="1">
      <alignment horizontal="right" vertical="center"/>
    </xf>
    <xf numFmtId="177" fontId="22" fillId="0" borderId="19" xfId="0" applyNumberFormat="1" applyFont="1" applyBorder="1" applyAlignment="1">
      <alignment horizontal="right" vertical="center"/>
    </xf>
    <xf numFmtId="177" fontId="20" fillId="0" borderId="0" xfId="0" applyNumberFormat="1" applyFont="1">
      <alignment vertical="center"/>
    </xf>
    <xf numFmtId="0" fontId="34" fillId="0" borderId="37" xfId="44" applyFont="1" applyBorder="1" applyAlignment="1">
      <alignment horizontal="center" vertical="center"/>
    </xf>
    <xf numFmtId="0" fontId="34" fillId="0" borderId="0" xfId="44" applyFont="1" applyAlignment="1">
      <alignment horizontal="right" vertical="center"/>
    </xf>
    <xf numFmtId="38" fontId="34" fillId="0" borderId="0" xfId="45" applyFont="1" applyBorder="1">
      <alignment vertical="center"/>
    </xf>
    <xf numFmtId="0" fontId="22" fillId="0" borderId="34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6" fontId="28" fillId="0" borderId="18" xfId="41" applyFont="1" applyBorder="1" applyAlignment="1">
      <alignment horizontal="right" vertical="center"/>
    </xf>
    <xf numFmtId="6" fontId="28" fillId="0" borderId="16" xfId="41" applyFont="1" applyBorder="1" applyAlignment="1">
      <alignment horizontal="right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6" fontId="28" fillId="0" borderId="19" xfId="41" applyFont="1" applyBorder="1" applyAlignment="1">
      <alignment horizontal="right" vertical="center"/>
    </xf>
    <xf numFmtId="6" fontId="28" fillId="0" borderId="21" xfId="41" applyFont="1" applyBorder="1" applyAlignment="1">
      <alignment horizontal="right" vertical="center"/>
    </xf>
    <xf numFmtId="0" fontId="22" fillId="0" borderId="3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6" fontId="30" fillId="0" borderId="30" xfId="41" applyFont="1" applyBorder="1" applyAlignment="1">
      <alignment horizontal="right" vertical="center"/>
    </xf>
    <xf numFmtId="6" fontId="30" fillId="0" borderId="31" xfId="41" applyFont="1" applyBorder="1" applyAlignment="1">
      <alignment horizontal="right" vertical="center"/>
    </xf>
    <xf numFmtId="0" fontId="31" fillId="0" borderId="16" xfId="0" applyFont="1" applyBorder="1" applyAlignment="1">
      <alignment horizontal="left" vertical="center"/>
    </xf>
    <xf numFmtId="0" fontId="31" fillId="0" borderId="17" xfId="0" applyFont="1" applyBorder="1" applyAlignment="1">
      <alignment horizontal="left" vertical="center"/>
    </xf>
    <xf numFmtId="6" fontId="22" fillId="0" borderId="18" xfId="41" applyFont="1" applyBorder="1" applyAlignment="1">
      <alignment horizontal="right" vertical="center"/>
    </xf>
    <xf numFmtId="6" fontId="22" fillId="0" borderId="16" xfId="41" applyFont="1" applyBorder="1" applyAlignment="1">
      <alignment horizontal="right" vertical="center"/>
    </xf>
    <xf numFmtId="0" fontId="22" fillId="0" borderId="21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6" fontId="22" fillId="0" borderId="19" xfId="41" applyFont="1" applyBorder="1" applyAlignment="1">
      <alignment horizontal="right" vertical="center"/>
    </xf>
    <xf numFmtId="6" fontId="22" fillId="0" borderId="21" xfId="41" applyFont="1" applyBorder="1" applyAlignment="1">
      <alignment horizontal="right" vertical="center"/>
    </xf>
    <xf numFmtId="0" fontId="22" fillId="0" borderId="33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6" fontId="28" fillId="0" borderId="32" xfId="41" applyFont="1" applyBorder="1" applyAlignment="1">
      <alignment horizontal="right" vertical="center"/>
    </xf>
    <xf numFmtId="6" fontId="28" fillId="0" borderId="33" xfId="41" applyFont="1" applyBorder="1" applyAlignment="1">
      <alignment horizontal="right" vertical="center"/>
    </xf>
    <xf numFmtId="0" fontId="22" fillId="0" borderId="16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55" fontId="22" fillId="0" borderId="18" xfId="0" applyNumberFormat="1" applyFont="1" applyBorder="1" applyAlignment="1">
      <alignment horizontal="left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2" xfId="0" applyFont="1" applyBorder="1" applyAlignment="1">
      <alignment horizontal="left" vertical="center"/>
    </xf>
    <xf numFmtId="0" fontId="22" fillId="0" borderId="29" xfId="0" applyFont="1" applyBorder="1" applyAlignment="1">
      <alignment horizontal="left" vertical="center"/>
    </xf>
    <xf numFmtId="6" fontId="22" fillId="25" borderId="18" xfId="41" applyFont="1" applyFill="1" applyBorder="1" applyAlignment="1">
      <alignment horizontal="right" vertical="center"/>
    </xf>
    <xf numFmtId="6" fontId="22" fillId="25" borderId="17" xfId="41" applyFont="1" applyFill="1" applyBorder="1" applyAlignment="1">
      <alignment horizontal="right" vertical="center"/>
    </xf>
    <xf numFmtId="6" fontId="22" fillId="25" borderId="16" xfId="41" applyFont="1" applyFill="1" applyBorder="1" applyAlignment="1">
      <alignment horizontal="right" vertical="center"/>
    </xf>
    <xf numFmtId="176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7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9" fillId="0" borderId="34" xfId="0" applyFont="1" applyBorder="1" applyAlignment="1">
      <alignment horizontal="right" vertical="center"/>
    </xf>
    <xf numFmtId="0" fontId="35" fillId="0" borderId="16" xfId="0" applyFont="1" applyBorder="1" applyAlignment="1">
      <alignment horizontal="left" vertical="center"/>
    </xf>
    <xf numFmtId="0" fontId="35" fillId="0" borderId="17" xfId="0" applyFont="1" applyBorder="1" applyAlignment="1">
      <alignment horizontal="left" vertical="center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桁区切り 2" xfId="45" xr:uid="{70EF17CC-8B71-448E-8397-46C2A2FD7AE0}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通貨" xfId="41" builtinId="7"/>
    <cellStyle name="入力" xfId="42" builtinId="20" customBuiltin="1"/>
    <cellStyle name="標準" xfId="0" builtinId="0"/>
    <cellStyle name="標準 2" xfId="44" xr:uid="{0898C2BC-6D78-4C0C-ADD4-CAC71920C661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85D5-950E-40F8-958F-4F5B94C4DB23}">
  <sheetPr codeName="Sheet2"/>
  <dimension ref="A1:M55"/>
  <sheetViews>
    <sheetView tabSelected="1" view="pageBreakPreview" topLeftCell="A14" zoomScaleNormal="100" zoomScaleSheetLayoutView="100" workbookViewId="0">
      <selection activeCell="A24" sqref="A24:B24"/>
    </sheetView>
  </sheetViews>
  <sheetFormatPr defaultColWidth="9" defaultRowHeight="13.5" x14ac:dyDescent="0.15"/>
  <cols>
    <col min="1" max="1" width="13.75" style="1" customWidth="1"/>
    <col min="2" max="2" width="28.625" style="1" customWidth="1"/>
    <col min="3" max="3" width="9" style="37"/>
    <col min="4" max="4" width="5.125" style="28" customWidth="1"/>
    <col min="5" max="5" width="9.375" style="1" customWidth="1"/>
    <col min="6" max="6" width="8.75" style="1" customWidth="1"/>
    <col min="7" max="8" width="9.125" style="1" customWidth="1"/>
    <col min="9" max="16384" width="9" style="1"/>
  </cols>
  <sheetData>
    <row r="1" spans="1:9" ht="30" customHeight="1" x14ac:dyDescent="0.15"/>
    <row r="2" spans="1:9" ht="14.25" x14ac:dyDescent="0.15">
      <c r="B2" s="2"/>
      <c r="C2" s="29"/>
      <c r="D2" s="26"/>
      <c r="E2" s="2"/>
      <c r="F2" s="3"/>
      <c r="G2" s="79">
        <v>45322</v>
      </c>
      <c r="H2" s="79"/>
    </row>
    <row r="3" spans="1:9" ht="14.25" x14ac:dyDescent="0.15">
      <c r="B3" s="2"/>
      <c r="C3" s="29"/>
      <c r="D3" s="26"/>
      <c r="E3" s="2"/>
      <c r="F3" s="80" t="s">
        <v>47</v>
      </c>
      <c r="G3" s="80"/>
      <c r="H3" s="80"/>
      <c r="I3" s="2"/>
    </row>
    <row r="4" spans="1:9" ht="15" thickBot="1" x14ac:dyDescent="0.2">
      <c r="B4" s="2"/>
      <c r="C4" s="29"/>
      <c r="D4" s="26"/>
      <c r="E4" s="2"/>
      <c r="F4" s="2"/>
      <c r="G4" s="4"/>
      <c r="H4" s="4"/>
      <c r="I4" s="2"/>
    </row>
    <row r="5" spans="1:9" ht="34.5" customHeight="1" thickTop="1" thickBot="1" x14ac:dyDescent="0.2">
      <c r="A5" s="81" t="s">
        <v>16</v>
      </c>
      <c r="B5" s="82"/>
      <c r="C5" s="82"/>
      <c r="D5" s="82"/>
      <c r="E5" s="82"/>
      <c r="F5" s="82"/>
      <c r="G5" s="82"/>
      <c r="H5" s="83"/>
      <c r="I5" s="2"/>
    </row>
    <row r="6" spans="1:9" ht="14.25" customHeight="1" thickTop="1" x14ac:dyDescent="0.15">
      <c r="A6" s="5"/>
      <c r="B6" s="5"/>
      <c r="C6" s="30"/>
      <c r="D6" s="5"/>
      <c r="E6" s="5"/>
      <c r="F6" s="5"/>
      <c r="G6" s="5"/>
      <c r="H6" s="5"/>
      <c r="I6" s="2"/>
    </row>
    <row r="7" spans="1:9" ht="23.25" customHeight="1" x14ac:dyDescent="0.15">
      <c r="A7" s="84" t="s">
        <v>33</v>
      </c>
      <c r="B7" s="84"/>
      <c r="C7" s="31"/>
      <c r="D7" s="26"/>
      <c r="E7" s="2"/>
      <c r="F7" s="2"/>
      <c r="G7" s="2"/>
      <c r="H7" s="2"/>
      <c r="I7" s="2"/>
    </row>
    <row r="8" spans="1:9" ht="17.25" x14ac:dyDescent="0.15">
      <c r="A8" s="6"/>
      <c r="B8" s="7"/>
      <c r="C8" s="31"/>
      <c r="D8" s="26"/>
      <c r="E8" s="9" t="s">
        <v>0</v>
      </c>
      <c r="F8" s="2"/>
      <c r="G8" s="2"/>
      <c r="H8" s="2"/>
      <c r="I8" s="2"/>
    </row>
    <row r="9" spans="1:9" ht="14.25" x14ac:dyDescent="0.15">
      <c r="C9" s="32"/>
      <c r="D9" s="27"/>
      <c r="E9" s="3" t="s">
        <v>37</v>
      </c>
      <c r="G9" s="8"/>
      <c r="H9" s="9"/>
      <c r="I9" s="2"/>
    </row>
    <row r="10" spans="1:9" s="3" customFormat="1" ht="12" x14ac:dyDescent="0.15">
      <c r="C10" s="32"/>
      <c r="D10" s="27"/>
      <c r="E10" s="3" t="s">
        <v>38</v>
      </c>
    </row>
    <row r="11" spans="1:9" s="3" customFormat="1" ht="12" x14ac:dyDescent="0.15">
      <c r="A11" s="8" t="s">
        <v>21</v>
      </c>
      <c r="C11" s="32"/>
      <c r="D11" s="27"/>
      <c r="E11" s="3" t="s">
        <v>28</v>
      </c>
    </row>
    <row r="13" spans="1:9" s="3" customFormat="1" ht="20.25" customHeight="1" x14ac:dyDescent="0.15">
      <c r="C13" s="33"/>
      <c r="D13" s="27"/>
      <c r="E13" s="3" t="s">
        <v>39</v>
      </c>
      <c r="F13" s="3" t="s">
        <v>40</v>
      </c>
    </row>
    <row r="14" spans="1:9" s="3" customFormat="1" ht="13.5" customHeight="1" x14ac:dyDescent="0.15">
      <c r="C14" s="32"/>
      <c r="D14" s="27"/>
    </row>
    <row r="15" spans="1:9" s="3" customFormat="1" ht="12.75" x14ac:dyDescent="0.15">
      <c r="C15" s="32"/>
      <c r="D15" s="27"/>
      <c r="F15" s="85" t="s">
        <v>11</v>
      </c>
      <c r="G15" s="85"/>
      <c r="H15" s="85"/>
    </row>
    <row r="16" spans="1:9" s="3" customFormat="1" ht="12" x14ac:dyDescent="0.15">
      <c r="C16" s="32"/>
      <c r="D16" s="27"/>
      <c r="E16" s="21" t="s">
        <v>12</v>
      </c>
      <c r="F16" s="68" t="s">
        <v>30</v>
      </c>
      <c r="G16" s="66"/>
      <c r="H16" s="66"/>
    </row>
    <row r="17" spans="1:13" s="3" customFormat="1" ht="13.5" customHeight="1" x14ac:dyDescent="0.15">
      <c r="C17" s="32"/>
      <c r="D17" s="27"/>
      <c r="E17" s="21" t="s">
        <v>13</v>
      </c>
      <c r="F17" s="68" t="s">
        <v>29</v>
      </c>
      <c r="G17" s="66"/>
      <c r="H17" s="66"/>
    </row>
    <row r="18" spans="1:13" s="3" customFormat="1" ht="13.5" customHeight="1" x14ac:dyDescent="0.15">
      <c r="A18" s="69" t="s">
        <v>34</v>
      </c>
      <c r="B18" s="69"/>
      <c r="C18" s="69"/>
      <c r="D18" s="69"/>
      <c r="E18" s="21" t="s">
        <v>14</v>
      </c>
      <c r="F18" s="70" t="s">
        <v>41</v>
      </c>
      <c r="G18" s="66"/>
      <c r="H18" s="66"/>
      <c r="M18" s="10"/>
    </row>
    <row r="19" spans="1:13" s="3" customFormat="1" ht="13.5" customHeight="1" x14ac:dyDescent="0.15">
      <c r="A19" s="69"/>
      <c r="B19" s="69"/>
      <c r="C19" s="69"/>
      <c r="D19" s="69"/>
      <c r="E19" s="21" t="s">
        <v>15</v>
      </c>
      <c r="F19" s="68" t="s">
        <v>35</v>
      </c>
      <c r="G19" s="66"/>
      <c r="H19" s="66"/>
      <c r="M19" s="10"/>
    </row>
    <row r="20" spans="1:13" s="3" customFormat="1" ht="6.75" customHeight="1" x14ac:dyDescent="0.15">
      <c r="A20" s="8"/>
      <c r="B20" s="2"/>
      <c r="C20" s="32"/>
      <c r="D20" s="27"/>
    </row>
    <row r="22" spans="1:13" s="3" customFormat="1" ht="12.75" thickBot="1" x14ac:dyDescent="0.2">
      <c r="C22" s="32"/>
      <c r="D22" s="27"/>
    </row>
    <row r="23" spans="1:13" s="3" customFormat="1" ht="23.25" customHeight="1" thickTop="1" thickBot="1" x14ac:dyDescent="0.2">
      <c r="A23" s="71" t="s">
        <v>10</v>
      </c>
      <c r="B23" s="72"/>
      <c r="C23" s="73" t="s">
        <v>1</v>
      </c>
      <c r="D23" s="72"/>
      <c r="E23" s="73" t="s">
        <v>2</v>
      </c>
      <c r="F23" s="72"/>
      <c r="G23" s="73" t="s">
        <v>17</v>
      </c>
      <c r="H23" s="71"/>
    </row>
    <row r="24" spans="1:13" s="3" customFormat="1" ht="18" customHeight="1" thickTop="1" x14ac:dyDescent="0.15">
      <c r="A24" s="86" t="s">
        <v>42</v>
      </c>
      <c r="B24" s="87"/>
      <c r="C24" s="34"/>
      <c r="D24" s="21"/>
      <c r="E24" s="20"/>
      <c r="F24" s="18"/>
      <c r="G24" s="56"/>
      <c r="H24" s="57"/>
    </row>
    <row r="25" spans="1:13" s="3" customFormat="1" ht="18" customHeight="1" x14ac:dyDescent="0.15">
      <c r="A25" s="74" t="s">
        <v>36</v>
      </c>
      <c r="B25" s="75"/>
      <c r="C25" s="35">
        <v>1</v>
      </c>
      <c r="D25" s="21" t="s">
        <v>23</v>
      </c>
      <c r="E25" s="76">
        <v>550000</v>
      </c>
      <c r="F25" s="77"/>
      <c r="G25" s="76">
        <f>SUM(C25*E25)</f>
        <v>550000</v>
      </c>
      <c r="H25" s="78"/>
    </row>
    <row r="26" spans="1:13" s="3" customFormat="1" ht="18" customHeight="1" x14ac:dyDescent="0.15">
      <c r="A26" s="54" t="s">
        <v>24</v>
      </c>
      <c r="B26" s="55"/>
      <c r="C26" s="35">
        <v>0</v>
      </c>
      <c r="D26" s="21" t="s">
        <v>27</v>
      </c>
      <c r="E26" s="20" t="s">
        <v>26</v>
      </c>
      <c r="F26" s="18">
        <v>3050</v>
      </c>
      <c r="G26" s="56">
        <f>C26*F26</f>
        <v>0</v>
      </c>
      <c r="H26" s="57"/>
    </row>
    <row r="27" spans="1:13" s="3" customFormat="1" ht="18" customHeight="1" x14ac:dyDescent="0.15">
      <c r="A27" s="54" t="s">
        <v>25</v>
      </c>
      <c r="B27" s="55"/>
      <c r="C27" s="34">
        <v>0</v>
      </c>
      <c r="D27" s="21" t="s">
        <v>27</v>
      </c>
      <c r="E27" s="20" t="s">
        <v>26</v>
      </c>
      <c r="F27" s="18">
        <v>3920</v>
      </c>
      <c r="G27" s="56">
        <f>C27*F27</f>
        <v>0</v>
      </c>
      <c r="H27" s="57"/>
    </row>
    <row r="28" spans="1:13" s="3" customFormat="1" ht="3" customHeight="1" x14ac:dyDescent="0.15">
      <c r="A28" s="22"/>
      <c r="B28" s="22"/>
      <c r="C28" s="35"/>
      <c r="D28" s="21"/>
      <c r="E28" s="19"/>
      <c r="F28" s="18"/>
      <c r="G28" s="17"/>
      <c r="H28" s="17"/>
    </row>
    <row r="29" spans="1:13" s="3" customFormat="1" ht="18" customHeight="1" x14ac:dyDescent="0.15">
      <c r="A29" s="54"/>
      <c r="B29" s="55"/>
      <c r="C29" s="35"/>
      <c r="D29" s="21"/>
      <c r="E29" s="20"/>
      <c r="F29" s="18"/>
      <c r="G29" s="56"/>
      <c r="H29" s="57"/>
    </row>
    <row r="30" spans="1:13" s="3" customFormat="1" ht="18" customHeight="1" x14ac:dyDescent="0.15">
      <c r="A30" s="54"/>
      <c r="B30" s="55"/>
      <c r="C30" s="35"/>
      <c r="D30" s="21"/>
      <c r="E30" s="20"/>
      <c r="F30" s="18"/>
      <c r="G30" s="56"/>
      <c r="H30" s="57"/>
    </row>
    <row r="31" spans="1:13" s="3" customFormat="1" ht="18" customHeight="1" x14ac:dyDescent="0.15">
      <c r="A31" s="54"/>
      <c r="B31" s="55"/>
      <c r="C31" s="35"/>
      <c r="D31" s="21"/>
      <c r="E31" s="20"/>
      <c r="F31" s="18"/>
      <c r="G31" s="56"/>
      <c r="H31" s="57"/>
    </row>
    <row r="32" spans="1:13" s="3" customFormat="1" ht="3" customHeight="1" x14ac:dyDescent="0.15">
      <c r="A32" s="22"/>
      <c r="B32" s="22"/>
      <c r="C32" s="35"/>
      <c r="D32" s="21"/>
      <c r="E32" s="19"/>
      <c r="F32" s="18"/>
      <c r="G32" s="17"/>
      <c r="H32" s="17"/>
    </row>
    <row r="33" spans="1:8" s="3" customFormat="1" ht="18" customHeight="1" x14ac:dyDescent="0.15">
      <c r="A33" s="66"/>
      <c r="B33" s="67"/>
      <c r="C33" s="35"/>
      <c r="D33" s="21"/>
      <c r="E33" s="20"/>
      <c r="F33" s="18"/>
      <c r="G33" s="56"/>
      <c r="H33" s="57"/>
    </row>
    <row r="34" spans="1:8" s="3" customFormat="1" ht="18" customHeight="1" x14ac:dyDescent="0.15">
      <c r="A34" s="54"/>
      <c r="B34" s="55"/>
      <c r="C34" s="35"/>
      <c r="D34" s="21"/>
      <c r="E34" s="20"/>
      <c r="F34" s="18"/>
      <c r="G34" s="56"/>
      <c r="H34" s="57"/>
    </row>
    <row r="35" spans="1:8" s="3" customFormat="1" ht="18" customHeight="1" x14ac:dyDescent="0.15">
      <c r="A35" s="54"/>
      <c r="B35" s="55"/>
      <c r="C35" s="34"/>
      <c r="D35" s="21"/>
      <c r="E35" s="20"/>
      <c r="F35" s="18"/>
      <c r="G35" s="56"/>
      <c r="H35" s="57"/>
    </row>
    <row r="36" spans="1:8" s="3" customFormat="1" ht="3" customHeight="1" x14ac:dyDescent="0.15">
      <c r="A36" s="22"/>
      <c r="B36" s="22"/>
      <c r="C36" s="35"/>
      <c r="D36" s="21"/>
      <c r="E36" s="19"/>
      <c r="F36" s="18"/>
      <c r="G36" s="17"/>
      <c r="H36" s="17"/>
    </row>
    <row r="37" spans="1:8" s="3" customFormat="1" ht="18" customHeight="1" x14ac:dyDescent="0.15">
      <c r="A37" s="66"/>
      <c r="B37" s="67"/>
      <c r="C37" s="35"/>
      <c r="D37" s="21"/>
      <c r="E37" s="20"/>
      <c r="F37" s="18"/>
      <c r="G37" s="56"/>
      <c r="H37" s="57"/>
    </row>
    <row r="38" spans="1:8" s="3" customFormat="1" ht="18" customHeight="1" x14ac:dyDescent="0.15">
      <c r="A38" s="54"/>
      <c r="B38" s="55"/>
      <c r="C38" s="35"/>
      <c r="D38" s="21"/>
      <c r="E38" s="20"/>
      <c r="F38" s="18"/>
      <c r="G38" s="56"/>
      <c r="H38" s="57"/>
    </row>
    <row r="39" spans="1:8" s="3" customFormat="1" ht="18" customHeight="1" x14ac:dyDescent="0.15">
      <c r="A39" s="54"/>
      <c r="B39" s="55"/>
      <c r="C39" s="34"/>
      <c r="D39" s="21"/>
      <c r="E39" s="20"/>
      <c r="F39" s="18"/>
      <c r="G39" s="56"/>
      <c r="H39" s="57"/>
    </row>
    <row r="40" spans="1:8" s="3" customFormat="1" ht="3" customHeight="1" x14ac:dyDescent="0.15">
      <c r="A40" s="22"/>
      <c r="B40" s="22"/>
      <c r="C40" s="35"/>
      <c r="D40" s="21"/>
      <c r="E40" s="19"/>
      <c r="F40" s="18"/>
      <c r="G40" s="17"/>
      <c r="H40" s="17"/>
    </row>
    <row r="41" spans="1:8" s="3" customFormat="1" ht="18" customHeight="1" thickBot="1" x14ac:dyDescent="0.2">
      <c r="A41" s="58"/>
      <c r="B41" s="59"/>
      <c r="C41" s="36"/>
      <c r="D41" s="25"/>
      <c r="E41" s="23"/>
      <c r="F41" s="24"/>
      <c r="G41" s="60"/>
      <c r="H41" s="61"/>
    </row>
    <row r="42" spans="1:8" s="3" customFormat="1" ht="21" customHeight="1" thickTop="1" x14ac:dyDescent="0.15">
      <c r="C42" s="32"/>
      <c r="D42" s="27"/>
      <c r="E42" s="62" t="s">
        <v>3</v>
      </c>
      <c r="F42" s="63"/>
      <c r="G42" s="64">
        <f>SUM(G24:H41)</f>
        <v>550000</v>
      </c>
      <c r="H42" s="65"/>
    </row>
    <row r="43" spans="1:8" s="3" customFormat="1" ht="21" customHeight="1" x14ac:dyDescent="0.15">
      <c r="A43" s="38" t="s">
        <v>43</v>
      </c>
      <c r="B43" s="38" t="s">
        <v>44</v>
      </c>
      <c r="C43" s="38" t="s">
        <v>45</v>
      </c>
      <c r="D43" s="27"/>
      <c r="E43" s="42" t="s">
        <v>4</v>
      </c>
      <c r="F43" s="43"/>
      <c r="G43" s="44">
        <f>ROUNDDOWN(G42*0.1,0)</f>
        <v>55000</v>
      </c>
      <c r="H43" s="45"/>
    </row>
    <row r="44" spans="1:8" s="3" customFormat="1" ht="21" customHeight="1" thickBot="1" x14ac:dyDescent="0.2">
      <c r="A44" s="39" t="s">
        <v>46</v>
      </c>
      <c r="B44" s="40">
        <f>G45</f>
        <v>605000</v>
      </c>
      <c r="C44" s="40">
        <f>ROUNDDOWN(G45/11,0)</f>
        <v>55000</v>
      </c>
      <c r="D44" s="27"/>
      <c r="E44" s="46" t="s">
        <v>18</v>
      </c>
      <c r="F44" s="47"/>
      <c r="G44" s="48">
        <v>0</v>
      </c>
      <c r="H44" s="49"/>
    </row>
    <row r="45" spans="1:8" s="3" customFormat="1" ht="21" customHeight="1" thickTop="1" thickBot="1" x14ac:dyDescent="0.2">
      <c r="C45" s="32"/>
      <c r="D45" s="27"/>
      <c r="E45" s="50" t="s">
        <v>5</v>
      </c>
      <c r="F45" s="51"/>
      <c r="G45" s="52">
        <f>G42+G43+G44</f>
        <v>605000</v>
      </c>
      <c r="H45" s="53"/>
    </row>
    <row r="46" spans="1:8" s="3" customFormat="1" ht="12.75" thickTop="1" x14ac:dyDescent="0.15">
      <c r="C46" s="32"/>
      <c r="D46" s="27"/>
    </row>
    <row r="50" spans="1:8" s="3" customFormat="1" ht="12" x14ac:dyDescent="0.15">
      <c r="A50" s="41" t="s">
        <v>6</v>
      </c>
      <c r="B50" s="41"/>
      <c r="C50" s="32"/>
      <c r="D50" s="27"/>
    </row>
    <row r="51" spans="1:8" s="3" customFormat="1" ht="12" x14ac:dyDescent="0.15">
      <c r="A51" s="11" t="s">
        <v>7</v>
      </c>
      <c r="B51" s="12" t="s">
        <v>19</v>
      </c>
      <c r="C51" s="32"/>
      <c r="D51" s="27"/>
    </row>
    <row r="52" spans="1:8" s="3" customFormat="1" ht="12" x14ac:dyDescent="0.15">
      <c r="A52" s="13" t="s">
        <v>8</v>
      </c>
      <c r="B52" s="14" t="s">
        <v>20</v>
      </c>
      <c r="C52" s="32"/>
      <c r="D52" s="27"/>
    </row>
    <row r="53" spans="1:8" s="3" customFormat="1" ht="12" x14ac:dyDescent="0.15">
      <c r="A53" s="15" t="s">
        <v>9</v>
      </c>
      <c r="B53" s="16" t="s">
        <v>22</v>
      </c>
      <c r="C53" s="32"/>
      <c r="D53" s="27"/>
    </row>
    <row r="54" spans="1:8" s="3" customFormat="1" ht="12" x14ac:dyDescent="0.15">
      <c r="A54" s="15" t="s">
        <v>31</v>
      </c>
      <c r="B54" s="3" t="s">
        <v>32</v>
      </c>
      <c r="C54" s="32"/>
      <c r="D54" s="27"/>
    </row>
    <row r="55" spans="1:8" x14ac:dyDescent="0.15">
      <c r="H55" s="4"/>
    </row>
  </sheetData>
  <sheetProtection selectLockedCells="1" selectUnlockedCells="1"/>
  <mergeCells count="52">
    <mergeCell ref="F16:H16"/>
    <mergeCell ref="G2:H2"/>
    <mergeCell ref="F3:H3"/>
    <mergeCell ref="A5:H5"/>
    <mergeCell ref="A7:B7"/>
    <mergeCell ref="F15:H15"/>
    <mergeCell ref="A26:B26"/>
    <mergeCell ref="G26:H26"/>
    <mergeCell ref="F17:H17"/>
    <mergeCell ref="A18:D19"/>
    <mergeCell ref="F18:H18"/>
    <mergeCell ref="F19:H19"/>
    <mergeCell ref="A23:B23"/>
    <mergeCell ref="C23:D23"/>
    <mergeCell ref="E23:F23"/>
    <mergeCell ref="G23:H23"/>
    <mergeCell ref="A24:B24"/>
    <mergeCell ref="G24:H24"/>
    <mergeCell ref="A25:B25"/>
    <mergeCell ref="E25:F25"/>
    <mergeCell ref="G25:H25"/>
    <mergeCell ref="A27:B27"/>
    <mergeCell ref="G27:H27"/>
    <mergeCell ref="A29:B29"/>
    <mergeCell ref="G29:H29"/>
    <mergeCell ref="A30:B30"/>
    <mergeCell ref="G30:H30"/>
    <mergeCell ref="A31:B31"/>
    <mergeCell ref="G31:H31"/>
    <mergeCell ref="A33:B33"/>
    <mergeCell ref="G33:H33"/>
    <mergeCell ref="A34:B34"/>
    <mergeCell ref="G34:H34"/>
    <mergeCell ref="A35:B35"/>
    <mergeCell ref="G35:H35"/>
    <mergeCell ref="A37:B37"/>
    <mergeCell ref="G37:H37"/>
    <mergeCell ref="A38:B38"/>
    <mergeCell ref="G38:H38"/>
    <mergeCell ref="A39:B39"/>
    <mergeCell ref="G39:H39"/>
    <mergeCell ref="A41:B41"/>
    <mergeCell ref="G41:H41"/>
    <mergeCell ref="E42:F42"/>
    <mergeCell ref="G42:H42"/>
    <mergeCell ref="A50:B50"/>
    <mergeCell ref="E43:F43"/>
    <mergeCell ref="G43:H43"/>
    <mergeCell ref="E44:F44"/>
    <mergeCell ref="G44:H44"/>
    <mergeCell ref="E45:F45"/>
    <mergeCell ref="G45:H45"/>
  </mergeCells>
  <phoneticPr fontId="19"/>
  <pageMargins left="0.78740157480314965" right="0.59055118110236227" top="0.78740157480314965" bottom="0.78740157480314965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test</vt:lpstr>
      <vt:lpstr>test!Print_Area</vt:lpstr>
    </vt:vector>
  </TitlesOfParts>
  <Company>D.S.Dept.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</dc:creator>
  <cp:lastModifiedBy>遼平 寺尾</cp:lastModifiedBy>
  <cp:lastPrinted>2021-02-15T08:26:15Z</cp:lastPrinted>
  <dcterms:created xsi:type="dcterms:W3CDTF">2011-08-01T03:01:37Z</dcterms:created>
  <dcterms:modified xsi:type="dcterms:W3CDTF">2024-12-26T06:37:15Z</dcterms:modified>
</cp:coreProperties>
</file>