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deriv\OneDrive\Piano\"/>
    </mc:Choice>
  </mc:AlternateContent>
  <xr:revisionPtr revIDLastSave="0" documentId="13_ncr:1_{86D55378-57BA-4ACB-B2B8-43C8F47BE9CC}" xr6:coauthVersionLast="47" xr6:coauthVersionMax="47" xr10:uidLastSave="{00000000-0000-0000-0000-000000000000}"/>
  <bookViews>
    <workbookView xWindow="-110" yWindow="-110" windowWidth="19420" windowHeight="10300" tabRatio="515" xr2:uid="{00000000-000D-0000-FFFF-FFFF00000000}"/>
  </bookViews>
  <sheets>
    <sheet name="Invoice original" sheetId="4" r:id="rId1"/>
    <sheet name="Invoice copy" sheetId="7" r:id="rId2"/>
  </sheets>
  <definedNames>
    <definedName name="_xlnm.Print_Area" localSheetId="1">'Invoice copy'!$A$1:$H$31</definedName>
    <definedName name="_xlnm.Print_Area" localSheetId="0">'Invoice original'!$A$1:$H$30</definedName>
    <definedName name="_xlnm.Print_Area">#REF!</definedName>
    <definedName name="quotation_form" localSheetId="1">#REF!</definedName>
    <definedName name="quotation_form" localSheetId="0">#REF!</definedName>
    <definedName name="quotation_form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" i="7" l="1"/>
  <c r="H14" i="4"/>
  <c r="H6" i="7"/>
  <c r="H6" i="4"/>
  <c r="G27" i="4" l="1"/>
  <c r="H15" i="7"/>
  <c r="H15" i="4"/>
  <c r="G27" i="7"/>
  <c r="H16" i="7" l="1"/>
  <c r="H17" i="7" s="1"/>
  <c r="H16" i="4"/>
  <c r="H17" i="4" s="1"/>
  <c r="D20" i="7" l="1"/>
  <c r="A17" i="7"/>
  <c r="D20" i="4"/>
  <c r="A17" i="4"/>
</calcChain>
</file>

<file path=xl/sharedStrings.xml><?xml version="1.0" encoding="utf-8"?>
<sst xmlns="http://schemas.openxmlformats.org/spreadsheetml/2006/main" count="90" uniqueCount="44">
  <si>
    <t>ลำดับที่</t>
  </si>
  <si>
    <t>รายการ</t>
  </si>
  <si>
    <t>ITEM</t>
  </si>
  <si>
    <t>Quantity</t>
  </si>
  <si>
    <t>ผู้อนุมัติ :</t>
  </si>
  <si>
    <t xml:space="preserve">ตำแหน่ง </t>
  </si>
  <si>
    <t>จำนวนเงิน</t>
  </si>
  <si>
    <t>Amount</t>
  </si>
  <si>
    <t>DESCRIPTION</t>
  </si>
  <si>
    <t xml:space="preserve">วันที่ Date :     </t>
  </si>
  <si>
    <t xml:space="preserve">เลขที่/ No. :   </t>
  </si>
  <si>
    <t>รวมเงิน</t>
  </si>
  <si>
    <t>ราคา/หน่วย</t>
  </si>
  <si>
    <t>Price/Unit</t>
  </si>
  <si>
    <t>จำนวน</t>
  </si>
  <si>
    <t>ใบแจ้งหนี้</t>
  </si>
  <si>
    <t>วันที่</t>
  </si>
  <si>
    <t>คงเหลือยอดเงิน</t>
  </si>
  <si>
    <t>บาท</t>
  </si>
  <si>
    <t>ผู้รับใบแจ้งหนี้ :</t>
  </si>
  <si>
    <t>บริษัท ดีไรฟ์ อินโนเวชั่น จำกัด</t>
  </si>
  <si>
    <t xml:space="preserve">653/37 ถ.จรัญสนิทวงศ์ แขวงอรุณอมรินทร์ เขตบางกอกน้อย กรุงเทพมหานคร 10700                          </t>
  </si>
  <si>
    <t>ภาษีมูลค่าเพิ่ม 7%</t>
  </si>
  <si>
    <t>รวมทั้งสิ้น</t>
  </si>
  <si>
    <t>(สำเนา)</t>
  </si>
  <si>
    <t xml:space="preserve">Company: </t>
  </si>
  <si>
    <t>(ต้นฉบับ)</t>
  </si>
  <si>
    <t xml:space="preserve">Attention: </t>
  </si>
  <si>
    <t>วิธีการชำระเงิน</t>
  </si>
  <si>
    <t>1. ฝากเข้าบัญชีธนาคาร : ชื่อบัญชี บริษัท ดีไรฟ์ อินโนเวชั่น จำกัด เลขที่ 016-8-53748-4 ธนาคาร กสิกรไทย สาขา วรจักร</t>
  </si>
  <si>
    <t>2. เช็คสั่งจ่าย “บริษัท ดีไรฟ์ อินโนเวชั่น จำกัด” โดยขีดคร่อมเช็ค และขีดฆ่า “หรือผู้ถือ”</t>
  </si>
  <si>
    <t xml:space="preserve">บริษัท ที ดับเบิ้ลยู เอส โซลูชั่นส์ จำกัด </t>
  </si>
  <si>
    <t>71 หมู่ 3 ถนนตัดใหม่ ต.บ้านใหม่ อ.ปากเกร็ด จ.นนทบุรี 11120</t>
  </si>
  <si>
    <t xml:space="preserve">          เลขประจำตัวผู้เสียภาษี : 0125559009490</t>
  </si>
  <si>
    <t>เรียกเก็บค่าบริการ:</t>
  </si>
  <si>
    <t>หมายเหตุ: ยอดเงินหน้าเช็ค หรือ รับเงินสด หลังหักภาษี ณ ที่จ่าย 3%</t>
  </si>
  <si>
    <t>( นางสาวกัลยรัตน์   ฉัตรทันใจ )</t>
  </si>
  <si>
    <t>(                                               )</t>
  </si>
  <si>
    <t>ผู้ประสานงานโครงการ</t>
  </si>
  <si>
    <t>Tax ID: 0105556107148 สำนักงานใหญ่ (061-5202649)</t>
  </si>
  <si>
    <t>ค่าใช้บริการระบบ TMS (VaRP) BP ประจำปี 2569 ตั้งแต่เดือน ม.ค. 68 - ธ.ค.69</t>
  </si>
  <si>
    <t>INV-2026/026</t>
  </si>
  <si>
    <t>ค่าใช้งานโปรแกรม VaRP ไม่รวมค่า Implement ประจำเดือนมิถุนายน 69</t>
  </si>
  <si>
    <t>1 เดือน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</si>
</sst>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[$-107041E]d\ mmmm\ yyyy;@"/>
  </numFmts>
  <fonts count="14" x14ac:knownFonts="1">
    <font>
      <sz val="14"/>
      <name val="CordiaUPC"/>
    </font>
    <font>
      <sz val="14"/>
      <name val="CordiaUPC"/>
      <family val="2"/>
    </font>
    <font>
      <u/>
      <sz val="14"/>
      <color theme="10"/>
      <name val="CordiaUPC"/>
      <family val="2"/>
    </font>
    <font>
      <u/>
      <sz val="14"/>
      <color theme="11"/>
      <name val="CordiaUPC"/>
      <family val="2"/>
    </font>
    <font>
      <sz val="14"/>
      <name val="Cordia New"/>
      <family val="2"/>
    </font>
    <font>
      <b/>
      <sz val="14"/>
      <name val="Cordia New"/>
      <family val="2"/>
    </font>
    <font>
      <sz val="14"/>
      <color rgb="FF222222"/>
      <name val="Cordia New"/>
      <family val="2"/>
    </font>
    <font>
      <b/>
      <u/>
      <sz val="14"/>
      <name val="Cordia New"/>
      <family val="2"/>
    </font>
    <font>
      <sz val="14"/>
      <color indexed="8"/>
      <name val="Cordia New"/>
      <family val="2"/>
    </font>
    <font>
      <b/>
      <sz val="12"/>
      <name val="Cordia New"/>
      <family val="2"/>
    </font>
    <font>
      <sz val="12"/>
      <name val="Cordia New"/>
      <family val="2"/>
    </font>
    <font>
      <b/>
      <i/>
      <sz val="18"/>
      <name val="Cordia New"/>
      <family val="2"/>
    </font>
    <font>
      <b/>
      <sz val="12"/>
      <color theme="0"/>
      <name val="Cordia New"/>
      <family val="2"/>
    </font>
    <font>
      <sz val="11"/>
      <name val="Cordia New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 style="thin">
        <color auto="1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</borders>
  <cellStyleXfs count="28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63">
    <xf numFmtId="0" fontId="0" fillId="0" borderId="0" xfId="0"/>
    <xf numFmtId="0" fontId="4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center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vertical="top"/>
    </xf>
    <xf numFmtId="0" fontId="4" fillId="0" borderId="1" xfId="0" applyFont="1" applyBorder="1" applyAlignment="1">
      <alignment vertical="top"/>
    </xf>
    <xf numFmtId="0" fontId="4" fillId="0" borderId="12" xfId="0" applyFont="1" applyBorder="1" applyAlignment="1">
      <alignment vertical="top"/>
    </xf>
    <xf numFmtId="0" fontId="5" fillId="0" borderId="13" xfId="0" applyFont="1" applyBorder="1"/>
    <xf numFmtId="0" fontId="4" fillId="0" borderId="13" xfId="0" applyFont="1" applyBorder="1"/>
    <xf numFmtId="0" fontId="5" fillId="0" borderId="13" xfId="0" applyFont="1" applyBorder="1" applyAlignment="1">
      <alignment horizontal="left"/>
    </xf>
    <xf numFmtId="0" fontId="4" fillId="0" borderId="13" xfId="0" applyFont="1" applyBorder="1" applyAlignment="1">
      <alignment horizontal="left"/>
    </xf>
    <xf numFmtId="0" fontId="5" fillId="0" borderId="0" xfId="0" applyFont="1" applyAlignment="1">
      <alignment horizontal="left"/>
    </xf>
    <xf numFmtId="165" fontId="4" fillId="0" borderId="0" xfId="0" applyNumberFormat="1" applyFont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8" xfId="0" applyFont="1" applyBorder="1" applyAlignment="1">
      <alignment horizontal="center" vertical="top"/>
    </xf>
    <xf numFmtId="4" fontId="4" fillId="0" borderId="8" xfId="0" applyNumberFormat="1" applyFont="1" applyBorder="1" applyAlignment="1">
      <alignment horizontal="right" vertical="top"/>
    </xf>
    <xf numFmtId="0" fontId="4" fillId="0" borderId="7" xfId="0" applyFont="1" applyBorder="1" applyAlignment="1">
      <alignment horizontal="center" vertical="top"/>
    </xf>
    <xf numFmtId="164" fontId="4" fillId="0" borderId="4" xfId="1" applyFont="1" applyBorder="1" applyAlignment="1">
      <alignment horizontal="right" vertical="top"/>
    </xf>
    <xf numFmtId="0" fontId="4" fillId="0" borderId="4" xfId="0" applyFont="1" applyBorder="1" applyAlignment="1">
      <alignment horizontal="center" vertical="top"/>
    </xf>
    <xf numFmtId="3" fontId="4" fillId="0" borderId="4" xfId="0" applyNumberFormat="1" applyFont="1" applyBorder="1" applyAlignment="1">
      <alignment horizontal="center" vertical="top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/>
    <xf numFmtId="164" fontId="5" fillId="0" borderId="0" xfId="0" applyNumberFormat="1" applyFont="1"/>
    <xf numFmtId="0" fontId="7" fillId="0" borderId="0" xfId="0" applyFont="1" applyAlignment="1">
      <alignment horizontal="left"/>
    </xf>
    <xf numFmtId="0" fontId="8" fillId="0" borderId="0" xfId="0" applyFont="1"/>
    <xf numFmtId="0" fontId="4" fillId="0" borderId="1" xfId="0" applyFont="1" applyBorder="1"/>
    <xf numFmtId="0" fontId="10" fillId="0" borderId="4" xfId="0" applyFont="1" applyBorder="1" applyAlignment="1">
      <alignment horizontal="center" vertical="center"/>
    </xf>
    <xf numFmtId="164" fontId="10" fillId="0" borderId="4" xfId="1" applyFont="1" applyBorder="1" applyAlignment="1">
      <alignment horizontal="right" vertical="center"/>
    </xf>
    <xf numFmtId="0" fontId="10" fillId="0" borderId="7" xfId="0" applyFont="1" applyBorder="1" applyAlignment="1">
      <alignment horizontal="center" vertical="center"/>
    </xf>
    <xf numFmtId="0" fontId="12" fillId="2" borderId="8" xfId="0" applyFont="1" applyFill="1" applyBorder="1" applyAlignment="1">
      <alignment horizontal="center"/>
    </xf>
    <xf numFmtId="0" fontId="12" fillId="2" borderId="2" xfId="0" applyFont="1" applyFill="1" applyBorder="1"/>
    <xf numFmtId="0" fontId="12" fillId="2" borderId="9" xfId="0" applyFont="1" applyFill="1" applyBorder="1" applyAlignment="1">
      <alignment horizontal="center"/>
    </xf>
    <xf numFmtId="0" fontId="12" fillId="2" borderId="1" xfId="0" applyFont="1" applyFill="1" applyBorder="1"/>
    <xf numFmtId="164" fontId="10" fillId="0" borderId="10" xfId="1" applyFont="1" applyBorder="1" applyAlignment="1">
      <alignment horizontal="center"/>
    </xf>
    <xf numFmtId="164" fontId="9" fillId="0" borderId="14" xfId="1" applyFont="1" applyBorder="1" applyAlignment="1">
      <alignment horizontal="center"/>
    </xf>
    <xf numFmtId="0" fontId="10" fillId="0" borderId="10" xfId="0" applyFont="1" applyBorder="1" applyAlignment="1">
      <alignment horizontal="right"/>
    </xf>
    <xf numFmtId="0" fontId="9" fillId="0" borderId="14" xfId="0" applyFont="1" applyBorder="1" applyAlignment="1">
      <alignment horizontal="right"/>
    </xf>
    <xf numFmtId="0" fontId="5" fillId="0" borderId="5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right" vertical="center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12" fillId="2" borderId="2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165" fontId="4" fillId="0" borderId="11" xfId="0" applyNumberFormat="1" applyFont="1" applyBorder="1" applyAlignment="1">
      <alignment horizontal="center"/>
    </xf>
    <xf numFmtId="0" fontId="9" fillId="0" borderId="3" xfId="26" applyFont="1" applyBorder="1" applyAlignment="1">
      <alignment horizontal="left" vertical="top" wrapText="1"/>
    </xf>
    <xf numFmtId="0" fontId="9" fillId="0" borderId="0" xfId="26" applyFont="1" applyAlignment="1">
      <alignment horizontal="left" vertical="top" wrapText="1"/>
    </xf>
    <xf numFmtId="0" fontId="9" fillId="0" borderId="7" xfId="26" applyFont="1" applyBorder="1" applyAlignment="1">
      <alignment horizontal="left" vertical="top" wrapText="1"/>
    </xf>
    <xf numFmtId="0" fontId="13" fillId="0" borderId="3" xfId="26" quotePrefix="1" applyFont="1" applyBorder="1" applyAlignment="1">
      <alignment horizontal="left" vertical="center" wrapText="1"/>
    </xf>
    <xf numFmtId="0" fontId="13" fillId="0" borderId="0" xfId="26" quotePrefix="1" applyFont="1" applyAlignment="1">
      <alignment horizontal="left" vertical="center" wrapText="1"/>
    </xf>
    <xf numFmtId="0" fontId="13" fillId="0" borderId="7" xfId="26" quotePrefix="1" applyFont="1" applyBorder="1" applyAlignment="1">
      <alignment horizontal="left" vertical="center" wrapText="1"/>
    </xf>
    <xf numFmtId="0" fontId="4" fillId="0" borderId="17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 wrapText="1"/>
    </xf>
  </cellXfs>
  <cellStyles count="28">
    <cellStyle name="Comma" xfId="1" builtinId="3"/>
    <cellStyle name="Comma 2" xfId="27" xr:uid="{00000000-0005-0000-0000-000001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Normal" xfId="0" builtinId="0"/>
    <cellStyle name="Normal 2" xfId="26" xr:uid="{00000000-0005-0000-0000-00001B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4074</xdr:colOff>
      <xdr:row>0</xdr:row>
      <xdr:rowOff>457200</xdr:rowOff>
    </xdr:to>
    <xdr:pic>
      <xdr:nvPicPr>
        <xdr:cNvPr id="181" name="Picture 179" descr="company logo.jpg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875055" cy="457200"/>
        </a:xfrm>
        <a:prstGeom prst="rect">
          <a:avLst/>
        </a:prstGeom>
      </xdr:spPr>
    </xdr:pic>
    <xdr:clientData/>
  </xdr:twoCellAnchor>
  <xdr:twoCellAnchor editAs="oneCell">
    <xdr:from>
      <xdr:col>6</xdr:col>
      <xdr:colOff>816055</xdr:colOff>
      <xdr:row>23</xdr:row>
      <xdr:rowOff>187244</xdr:rowOff>
    </xdr:from>
    <xdr:to>
      <xdr:col>7</xdr:col>
      <xdr:colOff>543330</xdr:colOff>
      <xdr:row>23</xdr:row>
      <xdr:rowOff>544868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2EB6BF-4F04-49A0-9CCF-0CCF7B9A0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50606" y="7473462"/>
          <a:ext cx="793750" cy="357624"/>
        </a:xfrm>
        <a:prstGeom prst="rect">
          <a:avLst/>
        </a:prstGeom>
      </xdr:spPr>
    </xdr:pic>
    <xdr:clientData/>
  </xdr:twoCellAnchor>
  <xdr:twoCellAnchor editAs="oneCell">
    <xdr:from>
      <xdr:col>6</xdr:col>
      <xdr:colOff>447756</xdr:colOff>
      <xdr:row>26</xdr:row>
      <xdr:rowOff>299927</xdr:rowOff>
    </xdr:from>
    <xdr:to>
      <xdr:col>7</xdr:col>
      <xdr:colOff>1178331</xdr:colOff>
      <xdr:row>29</xdr:row>
      <xdr:rowOff>97978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7652A59-98A4-416B-9009-1C8F6BC3DC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82307" y="8782876"/>
          <a:ext cx="1797050" cy="7424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571038</xdr:colOff>
      <xdr:row>0</xdr:row>
      <xdr:rowOff>457200</xdr:rowOff>
    </xdr:to>
    <xdr:pic>
      <xdr:nvPicPr>
        <xdr:cNvPr id="2" name="Picture 179" descr="company logo.jpg">
          <a:extLst>
            <a:ext uri="{FF2B5EF4-FFF2-40B4-BE49-F238E27FC236}">
              <a16:creationId xmlns:a16="http://schemas.microsoft.com/office/drawing/2014/main" id="{9CA93C3F-39F2-4DD9-91F7-431D1B48B8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879138" cy="457200"/>
        </a:xfrm>
        <a:prstGeom prst="rect">
          <a:avLst/>
        </a:prstGeom>
      </xdr:spPr>
    </xdr:pic>
    <xdr:clientData/>
  </xdr:twoCellAnchor>
  <xdr:twoCellAnchor editAs="oneCell">
    <xdr:from>
      <xdr:col>6</xdr:col>
      <xdr:colOff>800100</xdr:colOff>
      <xdr:row>23</xdr:row>
      <xdr:rowOff>266701</xdr:rowOff>
    </xdr:from>
    <xdr:to>
      <xdr:col>7</xdr:col>
      <xdr:colOff>527050</xdr:colOff>
      <xdr:row>24</xdr:row>
      <xdr:rowOff>71875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0EEB32E-D645-D292-E1CF-0F4A1C9F8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40350" y="7524751"/>
          <a:ext cx="793750" cy="357624"/>
        </a:xfrm>
        <a:prstGeom prst="rect">
          <a:avLst/>
        </a:prstGeom>
      </xdr:spPr>
    </xdr:pic>
    <xdr:clientData/>
  </xdr:twoCellAnchor>
  <xdr:twoCellAnchor editAs="oneCell">
    <xdr:from>
      <xdr:col>6</xdr:col>
      <xdr:colOff>431801</xdr:colOff>
      <xdr:row>26</xdr:row>
      <xdr:rowOff>382315</xdr:rowOff>
    </xdr:from>
    <xdr:to>
      <xdr:col>7</xdr:col>
      <xdr:colOff>1162051</xdr:colOff>
      <xdr:row>29</xdr:row>
      <xdr:rowOff>184925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A7BF37D-7200-1FB4-58E6-8C847C3A6A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72051" y="8834165"/>
          <a:ext cx="1797050" cy="7424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showGridLines="0" tabSelected="1" view="pageLayout" topLeftCell="A15" zoomScale="78" zoomScaleSheetLayoutView="50" zoomScalePageLayoutView="78" workbookViewId="0">
      <selection activeCell="F24" sqref="F24"/>
    </sheetView>
  </sheetViews>
  <sheetFormatPr defaultColWidth="8.8984375" defaultRowHeight="21.5" x14ac:dyDescent="0.75"/>
  <cols>
    <col min="1" max="1" width="6.59765625" style="1" customWidth="1"/>
    <col min="2" max="2" width="12" style="1" customWidth="1"/>
    <col min="3" max="3" width="10.09765625" style="1" customWidth="1"/>
    <col min="4" max="4" width="14" style="1" customWidth="1"/>
    <col min="5" max="5" width="16.09765625" style="1" customWidth="1"/>
    <col min="6" max="6" width="10.59765625" style="1" customWidth="1"/>
    <col min="7" max="7" width="16.296875" style="1" customWidth="1"/>
    <col min="8" max="8" width="22.8984375" style="1" customWidth="1"/>
    <col min="9" max="16384" width="8.8984375" style="1"/>
  </cols>
  <sheetData>
    <row r="1" spans="1:8" ht="45" customHeight="1" x14ac:dyDescent="0.75">
      <c r="A1" s="42" t="s">
        <v>15</v>
      </c>
      <c r="B1" s="42"/>
      <c r="C1" s="42"/>
      <c r="D1" s="42"/>
      <c r="E1" s="42"/>
      <c r="F1" s="42"/>
      <c r="G1" s="42"/>
      <c r="H1" s="42"/>
    </row>
    <row r="2" spans="1:8" ht="21" customHeight="1" x14ac:dyDescent="0.75">
      <c r="A2" s="2" t="s">
        <v>20</v>
      </c>
      <c r="B2" s="3"/>
      <c r="C2" s="3"/>
      <c r="D2" s="3"/>
      <c r="E2" s="3"/>
      <c r="F2" s="3"/>
      <c r="G2" s="3"/>
      <c r="H2" s="4" t="s">
        <v>26</v>
      </c>
    </row>
    <row r="3" spans="1:8" ht="20.149999999999999" customHeight="1" x14ac:dyDescent="0.75">
      <c r="A3" s="5" t="s">
        <v>21</v>
      </c>
      <c r="B3" s="3"/>
      <c r="C3" s="3"/>
      <c r="D3" s="3"/>
      <c r="E3" s="3"/>
      <c r="F3" s="3"/>
      <c r="G3" s="3"/>
      <c r="H3" s="4"/>
    </row>
    <row r="4" spans="1:8" ht="24" customHeight="1" thickBot="1" x14ac:dyDescent="0.8">
      <c r="A4" s="6" t="s">
        <v>39</v>
      </c>
      <c r="B4" s="7"/>
      <c r="C4" s="7"/>
      <c r="D4" s="7"/>
      <c r="E4" s="7"/>
      <c r="F4" s="7"/>
      <c r="G4" s="7"/>
      <c r="H4" s="7"/>
    </row>
    <row r="5" spans="1:8" x14ac:dyDescent="0.75">
      <c r="A5" s="8" t="s">
        <v>27</v>
      </c>
      <c r="B5" s="9"/>
      <c r="C5" s="9"/>
      <c r="D5" s="9"/>
      <c r="E5" s="9"/>
      <c r="F5" s="9"/>
      <c r="G5" s="10" t="s">
        <v>10</v>
      </c>
      <c r="H5" s="11" t="s">
        <v>41</v>
      </c>
    </row>
    <row r="6" spans="1:8" ht="33" customHeight="1" x14ac:dyDescent="0.75">
      <c r="A6" s="12" t="s">
        <v>25</v>
      </c>
      <c r="B6" s="1" t="s">
        <v>31</v>
      </c>
      <c r="G6" s="12" t="s">
        <v>9</v>
      </c>
      <c r="H6" s="13">
        <f ca="1">TODAY()</f>
        <v>46317</v>
      </c>
    </row>
    <row r="7" spans="1:8" ht="25.5" customHeight="1" x14ac:dyDescent="0.75">
      <c r="A7" s="43" t="s">
        <v>32</v>
      </c>
      <c r="B7" s="44"/>
      <c r="C7" s="44"/>
      <c r="D7" s="44"/>
      <c r="E7" s="44"/>
      <c r="F7" s="44"/>
      <c r="G7" s="44"/>
      <c r="H7" s="44"/>
    </row>
    <row r="8" spans="1:8" ht="27.75" customHeight="1" x14ac:dyDescent="0.75">
      <c r="A8" s="44" t="s">
        <v>33</v>
      </c>
      <c r="B8" s="44"/>
      <c r="C8" s="44"/>
      <c r="D8" s="44"/>
      <c r="E8" s="44"/>
      <c r="F8" s="44"/>
      <c r="G8" s="44"/>
      <c r="H8" s="44"/>
    </row>
    <row r="9" spans="1:8" ht="14.15" customHeight="1" x14ac:dyDescent="0.75">
      <c r="A9" s="14"/>
      <c r="B9" s="14"/>
      <c r="C9" s="14"/>
      <c r="D9" s="14"/>
      <c r="E9" s="14"/>
      <c r="F9" s="14"/>
      <c r="G9" s="14"/>
      <c r="H9" s="14"/>
    </row>
    <row r="10" spans="1:8" x14ac:dyDescent="0.75">
      <c r="A10" s="31" t="s">
        <v>0</v>
      </c>
      <c r="B10" s="32"/>
      <c r="C10" s="45" t="s">
        <v>1</v>
      </c>
      <c r="D10" s="45"/>
      <c r="E10" s="32"/>
      <c r="F10" s="31" t="s">
        <v>12</v>
      </c>
      <c r="G10" s="31" t="s">
        <v>14</v>
      </c>
      <c r="H10" s="31" t="s">
        <v>6</v>
      </c>
    </row>
    <row r="11" spans="1:8" x14ac:dyDescent="0.75">
      <c r="A11" s="33" t="s">
        <v>2</v>
      </c>
      <c r="B11" s="34"/>
      <c r="C11" s="46" t="s">
        <v>8</v>
      </c>
      <c r="D11" s="46"/>
      <c r="E11" s="34"/>
      <c r="F11" s="33" t="s">
        <v>13</v>
      </c>
      <c r="G11" s="33" t="s">
        <v>3</v>
      </c>
      <c r="H11" s="33" t="s">
        <v>7</v>
      </c>
    </row>
    <row r="12" spans="1:8" ht="21" customHeight="1" x14ac:dyDescent="0.75">
      <c r="A12" s="15"/>
      <c r="B12" s="39" t="s">
        <v>34</v>
      </c>
      <c r="C12" s="40"/>
      <c r="D12" s="40"/>
      <c r="E12" s="41"/>
      <c r="F12" s="16"/>
      <c r="G12" s="17"/>
      <c r="H12" s="18"/>
    </row>
    <row r="13" spans="1:8" ht="40.5" customHeight="1" x14ac:dyDescent="0.75">
      <c r="A13" s="19"/>
      <c r="B13" s="48" t="s">
        <v>40</v>
      </c>
      <c r="C13" s="49"/>
      <c r="D13" s="49"/>
      <c r="E13" s="50"/>
      <c r="F13" s="20"/>
      <c r="G13" s="17"/>
      <c r="H13" s="18"/>
    </row>
    <row r="14" spans="1:8" ht="38" customHeight="1" x14ac:dyDescent="0.75">
      <c r="A14" s="28">
        <v>1</v>
      </c>
      <c r="B14" s="51" t="s">
        <v>42</v>
      </c>
      <c r="C14" s="52"/>
      <c r="D14" s="52"/>
      <c r="E14" s="53"/>
      <c r="F14" s="29">
        <v>15000</v>
      </c>
      <c r="G14" s="30" t="s">
        <v>43</v>
      </c>
      <c r="H14" s="29">
        <f>F14*1</f>
        <v>15000</v>
      </c>
    </row>
    <row r="15" spans="1:8" x14ac:dyDescent="0.75">
      <c r="A15" s="57"/>
      <c r="B15" s="58"/>
      <c r="C15" s="58"/>
      <c r="D15" s="58"/>
      <c r="E15" s="58"/>
      <c r="F15" s="59"/>
      <c r="G15" s="37" t="s">
        <v>11</v>
      </c>
      <c r="H15" s="35">
        <f>SUM(H12:H14)</f>
        <v>15000</v>
      </c>
    </row>
    <row r="16" spans="1:8" x14ac:dyDescent="0.75">
      <c r="A16" s="57"/>
      <c r="B16" s="58"/>
      <c r="C16" s="58"/>
      <c r="D16" s="58"/>
      <c r="E16" s="58"/>
      <c r="F16" s="59"/>
      <c r="G16" s="37" t="s">
        <v>22</v>
      </c>
      <c r="H16" s="35">
        <f>H15*0.07</f>
        <v>1050</v>
      </c>
    </row>
    <row r="17" spans="1:10" ht="22" thickBot="1" x14ac:dyDescent="0.8">
      <c r="A17" s="54" t="str">
        <f>CONCATENATE("(   ***", BAHTTEXT(H17), "***   )")</f>
        <v>(   ***หนึ่งหมื่นหกพันห้าสิบบาทถ้วน***   )</v>
      </c>
      <c r="B17" s="55"/>
      <c r="C17" s="55"/>
      <c r="D17" s="55"/>
      <c r="E17" s="55"/>
      <c r="F17" s="56"/>
      <c r="G17" s="38" t="s">
        <v>23</v>
      </c>
      <c r="H17" s="36">
        <f>H15+H16</f>
        <v>16050</v>
      </c>
    </row>
    <row r="18" spans="1:10" ht="12.75" customHeight="1" thickTop="1" x14ac:dyDescent="0.75">
      <c r="A18" s="21"/>
      <c r="J18" s="22"/>
    </row>
    <row r="19" spans="1:10" ht="21" customHeight="1" x14ac:dyDescent="0.75">
      <c r="A19" s="21"/>
      <c r="B19" s="23" t="s">
        <v>35</v>
      </c>
      <c r="C19" s="23"/>
      <c r="D19" s="23"/>
      <c r="E19" s="23"/>
      <c r="G19" s="61"/>
      <c r="H19" s="61"/>
      <c r="J19" s="22"/>
    </row>
    <row r="20" spans="1:10" ht="21" customHeight="1" x14ac:dyDescent="0.75">
      <c r="A20" s="21"/>
      <c r="B20" s="23" t="s">
        <v>17</v>
      </c>
      <c r="C20" s="23"/>
      <c r="D20" s="24">
        <f>H17-(H15*0.03)</f>
        <v>15600</v>
      </c>
      <c r="E20" s="23" t="s">
        <v>18</v>
      </c>
      <c r="J20" s="22"/>
    </row>
    <row r="21" spans="1:10" ht="26.25" customHeight="1" x14ac:dyDescent="0.75">
      <c r="A21" s="25" t="s">
        <v>28</v>
      </c>
      <c r="B21" s="23"/>
      <c r="C21" s="23"/>
      <c r="D21" s="24"/>
      <c r="E21" s="23"/>
      <c r="J21" s="22"/>
    </row>
    <row r="22" spans="1:10" ht="26.25" customHeight="1" x14ac:dyDescent="0.75">
      <c r="A22" s="62" t="s">
        <v>29</v>
      </c>
      <c r="B22" s="62"/>
      <c r="C22" s="62"/>
      <c r="D22" s="62"/>
      <c r="E22" s="62"/>
      <c r="F22" s="62"/>
      <c r="G22" s="62"/>
      <c r="H22" s="62"/>
      <c r="J22" s="22"/>
    </row>
    <row r="23" spans="1:10" ht="26.25" customHeight="1" x14ac:dyDescent="0.75">
      <c r="A23" s="26" t="s">
        <v>30</v>
      </c>
      <c r="J23" s="22"/>
    </row>
    <row r="24" spans="1:10" ht="43.5" customHeight="1" x14ac:dyDescent="0.75">
      <c r="B24" s="12" t="s">
        <v>19</v>
      </c>
      <c r="C24" s="27"/>
      <c r="D24" s="27"/>
      <c r="F24" s="12" t="s">
        <v>4</v>
      </c>
      <c r="G24" s="27"/>
      <c r="H24" s="27"/>
    </row>
    <row r="25" spans="1:10" x14ac:dyDescent="0.75">
      <c r="B25" s="21"/>
      <c r="C25" s="1" t="s">
        <v>37</v>
      </c>
      <c r="F25" s="21"/>
      <c r="G25" s="58" t="s">
        <v>36</v>
      </c>
      <c r="H25" s="58"/>
    </row>
    <row r="26" spans="1:10" ht="29.15" customHeight="1" x14ac:dyDescent="0.75">
      <c r="B26" s="12" t="s">
        <v>5</v>
      </c>
      <c r="C26" s="27"/>
      <c r="D26" s="27"/>
      <c r="F26" s="12" t="s">
        <v>5</v>
      </c>
      <c r="G26" s="60" t="s">
        <v>38</v>
      </c>
      <c r="H26" s="60"/>
    </row>
    <row r="27" spans="1:10" ht="31" customHeight="1" x14ac:dyDescent="0.75">
      <c r="A27" s="21"/>
      <c r="B27" s="12" t="s">
        <v>16</v>
      </c>
      <c r="C27" s="27"/>
      <c r="D27" s="27"/>
      <c r="F27" s="12" t="s">
        <v>16</v>
      </c>
      <c r="G27" s="47">
        <f ca="1">H6</f>
        <v>46317</v>
      </c>
      <c r="H27" s="47"/>
    </row>
  </sheetData>
  <mergeCells count="16">
    <mergeCell ref="B13:E13"/>
    <mergeCell ref="G27:H27"/>
    <mergeCell ref="B14:E14"/>
    <mergeCell ref="G26:H26"/>
    <mergeCell ref="A15:F15"/>
    <mergeCell ref="A16:F16"/>
    <mergeCell ref="A17:F17"/>
    <mergeCell ref="A22:H22"/>
    <mergeCell ref="G25:H25"/>
    <mergeCell ref="G19:H19"/>
    <mergeCell ref="B12:E12"/>
    <mergeCell ref="A1:H1"/>
    <mergeCell ref="A7:H7"/>
    <mergeCell ref="A8:H8"/>
    <mergeCell ref="C10:D10"/>
    <mergeCell ref="C11:D11"/>
  </mergeCells>
  <printOptions horizontalCentered="1"/>
  <pageMargins left="0.15748031496062992" right="0.15748031496062992" top="0.31496062992125984" bottom="0" header="0.59055118110236227" footer="0.15748031496062992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7"/>
  <sheetViews>
    <sheetView showGridLines="0" view="pageLayout" topLeftCell="A22" zoomScaleSheetLayoutView="50" workbookViewId="0">
      <selection activeCell="H15" sqref="H15"/>
    </sheetView>
  </sheetViews>
  <sheetFormatPr defaultColWidth="8.8984375" defaultRowHeight="21.5" x14ac:dyDescent="0.75"/>
  <cols>
    <col min="1" max="1" width="7.8984375" style="1" customWidth="1"/>
    <col min="2" max="2" width="12" style="1" customWidth="1"/>
    <col min="3" max="3" width="10.09765625" style="1" customWidth="1"/>
    <col min="4" max="4" width="14" style="1" customWidth="1"/>
    <col min="5" max="5" width="11.09765625" style="1" customWidth="1"/>
    <col min="6" max="6" width="14.09765625" style="1" customWidth="1"/>
    <col min="7" max="7" width="16.296875" style="1" customWidth="1"/>
    <col min="8" max="8" width="22.8984375" style="1" customWidth="1"/>
    <col min="9" max="16384" width="8.8984375" style="1"/>
  </cols>
  <sheetData>
    <row r="1" spans="1:8" ht="45" customHeight="1" x14ac:dyDescent="0.75">
      <c r="A1" s="42" t="s">
        <v>15</v>
      </c>
      <c r="B1" s="42"/>
      <c r="C1" s="42"/>
      <c r="D1" s="42"/>
      <c r="E1" s="42"/>
      <c r="F1" s="42"/>
      <c r="G1" s="42"/>
      <c r="H1" s="42"/>
    </row>
    <row r="2" spans="1:8" ht="21" customHeight="1" x14ac:dyDescent="0.75">
      <c r="A2" s="2" t="s">
        <v>20</v>
      </c>
      <c r="B2" s="3"/>
      <c r="C2" s="3"/>
      <c r="D2" s="3"/>
      <c r="E2" s="3"/>
      <c r="F2" s="3"/>
      <c r="G2" s="3"/>
      <c r="H2" s="4" t="s">
        <v>24</v>
      </c>
    </row>
    <row r="3" spans="1:8" ht="20.149999999999999" customHeight="1" x14ac:dyDescent="0.75">
      <c r="A3" s="5" t="s">
        <v>21</v>
      </c>
      <c r="B3" s="3"/>
      <c r="C3" s="3"/>
      <c r="D3" s="3"/>
      <c r="E3" s="3"/>
      <c r="F3" s="3"/>
      <c r="G3" s="3"/>
      <c r="H3" s="4"/>
    </row>
    <row r="4" spans="1:8" ht="24" customHeight="1" thickBot="1" x14ac:dyDescent="0.8">
      <c r="A4" s="6" t="s">
        <v>39</v>
      </c>
      <c r="B4" s="7"/>
      <c r="C4" s="7"/>
      <c r="D4" s="7"/>
      <c r="E4" s="7"/>
      <c r="F4" s="7"/>
      <c r="G4" s="7"/>
      <c r="H4" s="7"/>
    </row>
    <row r="5" spans="1:8" x14ac:dyDescent="0.75">
      <c r="A5" s="8" t="s">
        <v>27</v>
      </c>
      <c r="B5" s="9"/>
      <c r="C5" s="9"/>
      <c r="D5" s="9"/>
      <c r="E5" s="9"/>
      <c r="F5" s="9"/>
      <c r="G5" s="10" t="s">
        <v>10</v>
      </c>
      <c r="H5" s="11" t="s">
        <v>41</v>
      </c>
    </row>
    <row r="6" spans="1:8" ht="33" customHeight="1" x14ac:dyDescent="0.75">
      <c r="A6" s="12" t="s">
        <v>25</v>
      </c>
      <c r="B6" s="1" t="s">
        <v>31</v>
      </c>
      <c r="G6" s="12" t="s">
        <v>9</v>
      </c>
      <c r="H6" s="13">
        <f ca="1">TODAY()</f>
        <v>46317</v>
      </c>
    </row>
    <row r="7" spans="1:8" ht="25.5" customHeight="1" x14ac:dyDescent="0.75">
      <c r="A7" s="43" t="s">
        <v>32</v>
      </c>
      <c r="B7" s="44"/>
      <c r="C7" s="44"/>
      <c r="D7" s="44"/>
      <c r="E7" s="44"/>
      <c r="F7" s="44"/>
      <c r="G7" s="44"/>
      <c r="H7" s="44"/>
    </row>
    <row r="8" spans="1:8" ht="27.75" customHeight="1" x14ac:dyDescent="0.75">
      <c r="A8" s="44" t="s">
        <v>33</v>
      </c>
      <c r="B8" s="44"/>
      <c r="C8" s="44"/>
      <c r="D8" s="44"/>
      <c r="E8" s="44"/>
      <c r="F8" s="44"/>
      <c r="G8" s="44"/>
      <c r="H8" s="44"/>
    </row>
    <row r="9" spans="1:8" ht="14.15" customHeight="1" x14ac:dyDescent="0.75">
      <c r="A9" s="14"/>
      <c r="B9" s="14"/>
      <c r="C9" s="14"/>
      <c r="D9" s="14"/>
      <c r="E9" s="14"/>
      <c r="F9" s="14"/>
      <c r="G9" s="14"/>
      <c r="H9" s="14"/>
    </row>
    <row r="10" spans="1:8" x14ac:dyDescent="0.75">
      <c r="A10" s="31" t="s">
        <v>0</v>
      </c>
      <c r="B10" s="32"/>
      <c r="C10" s="45" t="s">
        <v>1</v>
      </c>
      <c r="D10" s="45"/>
      <c r="E10" s="32"/>
      <c r="F10" s="31" t="s">
        <v>12</v>
      </c>
      <c r="G10" s="31" t="s">
        <v>14</v>
      </c>
      <c r="H10" s="31" t="s">
        <v>6</v>
      </c>
    </row>
    <row r="11" spans="1:8" x14ac:dyDescent="0.75">
      <c r="A11" s="33" t="s">
        <v>2</v>
      </c>
      <c r="B11" s="34"/>
      <c r="C11" s="46" t="s">
        <v>8</v>
      </c>
      <c r="D11" s="46"/>
      <c r="E11" s="34"/>
      <c r="F11" s="33" t="s">
        <v>13</v>
      </c>
      <c r="G11" s="33" t="s">
        <v>3</v>
      </c>
      <c r="H11" s="33" t="s">
        <v>7</v>
      </c>
    </row>
    <row r="12" spans="1:8" ht="21" customHeight="1" x14ac:dyDescent="0.75">
      <c r="A12" s="15"/>
      <c r="B12" s="39" t="s">
        <v>34</v>
      </c>
      <c r="C12" s="40"/>
      <c r="D12" s="40"/>
      <c r="E12" s="41"/>
      <c r="F12" s="16"/>
      <c r="G12" s="17"/>
      <c r="H12" s="18"/>
    </row>
    <row r="13" spans="1:8" ht="40.5" customHeight="1" x14ac:dyDescent="0.75">
      <c r="A13" s="19"/>
      <c r="B13" s="48" t="s">
        <v>40</v>
      </c>
      <c r="C13" s="49"/>
      <c r="D13" s="49"/>
      <c r="E13" s="50"/>
      <c r="F13" s="20"/>
      <c r="G13" s="17"/>
      <c r="H13" s="18"/>
    </row>
    <row r="14" spans="1:8" ht="38" customHeight="1" x14ac:dyDescent="0.75">
      <c r="A14" s="28">
        <v>1</v>
      </c>
      <c r="B14" s="51" t="s">
        <v>42</v>
      </c>
      <c r="C14" s="52"/>
      <c r="D14" s="52"/>
      <c r="E14" s="53"/>
      <c r="F14" s="29">
        <v>15000</v>
      </c>
      <c r="G14" s="30" t="s">
        <v>43</v>
      </c>
      <c r="H14" s="29">
        <f>F14*1</f>
        <v>15000</v>
      </c>
    </row>
    <row r="15" spans="1:8" x14ac:dyDescent="0.75">
      <c r="A15" s="57"/>
      <c r="B15" s="58"/>
      <c r="C15" s="58"/>
      <c r="D15" s="58"/>
      <c r="E15" s="58"/>
      <c r="F15" s="59"/>
      <c r="G15" s="37" t="s">
        <v>11</v>
      </c>
      <c r="H15" s="35">
        <f>SUM(H12:H14)</f>
        <v>15000</v>
      </c>
    </row>
    <row r="16" spans="1:8" x14ac:dyDescent="0.75">
      <c r="A16" s="57"/>
      <c r="B16" s="58"/>
      <c r="C16" s="58"/>
      <c r="D16" s="58"/>
      <c r="E16" s="58"/>
      <c r="F16" s="59"/>
      <c r="G16" s="37" t="s">
        <v>22</v>
      </c>
      <c r="H16" s="35">
        <f>H15*0.07</f>
        <v>1050</v>
      </c>
    </row>
    <row r="17" spans="1:10" ht="22" thickBot="1" x14ac:dyDescent="0.8">
      <c r="A17" s="54" t="str">
        <f>CONCATENATE("(   ***", BAHTTEXT(H17), "***   )")</f>
        <v>(   ***หนึ่งหมื่นหกพันห้าสิบบาทถ้วน***   )</v>
      </c>
      <c r="B17" s="55"/>
      <c r="C17" s="55"/>
      <c r="D17" s="55"/>
      <c r="E17" s="55"/>
      <c r="F17" s="56"/>
      <c r="G17" s="38" t="s">
        <v>23</v>
      </c>
      <c r="H17" s="36">
        <f>H15+H16</f>
        <v>16050</v>
      </c>
    </row>
    <row r="18" spans="1:10" ht="12.75" customHeight="1" thickTop="1" x14ac:dyDescent="0.75">
      <c r="A18" s="21"/>
      <c r="J18" s="22"/>
    </row>
    <row r="19" spans="1:10" ht="21" customHeight="1" x14ac:dyDescent="0.75">
      <c r="A19" s="21"/>
      <c r="B19" s="23" t="s">
        <v>35</v>
      </c>
      <c r="C19" s="23"/>
      <c r="D19" s="23"/>
      <c r="E19" s="23"/>
      <c r="G19" s="61"/>
      <c r="H19" s="61"/>
      <c r="J19" s="22"/>
    </row>
    <row r="20" spans="1:10" ht="21" customHeight="1" x14ac:dyDescent="0.75">
      <c r="A20" s="21"/>
      <c r="B20" s="23" t="s">
        <v>17</v>
      </c>
      <c r="C20" s="23"/>
      <c r="D20" s="24">
        <f>H17-(H15*0.03)</f>
        <v>15600</v>
      </c>
      <c r="E20" s="23" t="s">
        <v>18</v>
      </c>
      <c r="J20" s="22"/>
    </row>
    <row r="21" spans="1:10" ht="26.25" customHeight="1" x14ac:dyDescent="0.75">
      <c r="A21" s="25" t="s">
        <v>28</v>
      </c>
      <c r="B21" s="23"/>
      <c r="C21" s="23"/>
      <c r="D21" s="24"/>
      <c r="E21" s="23"/>
      <c r="J21" s="22"/>
    </row>
    <row r="22" spans="1:10" ht="26.25" customHeight="1" x14ac:dyDescent="0.75">
      <c r="A22" s="62" t="s">
        <v>29</v>
      </c>
      <c r="B22" s="62"/>
      <c r="C22" s="62"/>
      <c r="D22" s="62"/>
      <c r="E22" s="62"/>
      <c r="F22" s="62"/>
      <c r="G22" s="62"/>
      <c r="H22" s="62"/>
      <c r="J22" s="22"/>
    </row>
    <row r="23" spans="1:10" ht="26.25" customHeight="1" x14ac:dyDescent="0.75">
      <c r="A23" s="26" t="s">
        <v>30</v>
      </c>
      <c r="J23" s="22"/>
    </row>
    <row r="24" spans="1:10" ht="43.5" customHeight="1" x14ac:dyDescent="0.75">
      <c r="B24" s="12" t="s">
        <v>19</v>
      </c>
      <c r="C24" s="27"/>
      <c r="D24" s="27"/>
      <c r="F24" s="12" t="s">
        <v>4</v>
      </c>
      <c r="G24" s="27"/>
      <c r="H24" s="27"/>
    </row>
    <row r="25" spans="1:10" x14ac:dyDescent="0.75">
      <c r="B25" s="21"/>
      <c r="C25" s="1" t="s">
        <v>37</v>
      </c>
      <c r="F25" s="21"/>
      <c r="G25" s="58" t="s">
        <v>36</v>
      </c>
      <c r="H25" s="58"/>
    </row>
    <row r="26" spans="1:10" ht="29.15" customHeight="1" x14ac:dyDescent="0.75">
      <c r="B26" s="12" t="s">
        <v>5</v>
      </c>
      <c r="C26" s="27"/>
      <c r="D26" s="27"/>
      <c r="F26" s="12" t="s">
        <v>5</v>
      </c>
      <c r="G26" s="60" t="s">
        <v>38</v>
      </c>
      <c r="H26" s="60"/>
    </row>
    <row r="27" spans="1:10" ht="31" customHeight="1" x14ac:dyDescent="0.75">
      <c r="A27" s="21"/>
      <c r="B27" s="12" t="s">
        <v>16</v>
      </c>
      <c r="C27" s="27"/>
      <c r="D27" s="27"/>
      <c r="F27" s="12" t="s">
        <v>16</v>
      </c>
      <c r="G27" s="47">
        <f ca="1">H6</f>
        <v>46317</v>
      </c>
      <c r="H27" s="47"/>
    </row>
  </sheetData>
  <mergeCells count="16">
    <mergeCell ref="G27:H27"/>
    <mergeCell ref="B13:E13"/>
    <mergeCell ref="B14:E14"/>
    <mergeCell ref="A17:F17"/>
    <mergeCell ref="A16:F16"/>
    <mergeCell ref="G26:H26"/>
    <mergeCell ref="A15:F15"/>
    <mergeCell ref="G19:H19"/>
    <mergeCell ref="A22:H22"/>
    <mergeCell ref="G25:H25"/>
    <mergeCell ref="B12:E12"/>
    <mergeCell ref="A1:H1"/>
    <mergeCell ref="A7:H7"/>
    <mergeCell ref="A8:H8"/>
    <mergeCell ref="C10:D10"/>
    <mergeCell ref="C11:D11"/>
  </mergeCells>
  <printOptions horizontalCentered="1"/>
  <pageMargins left="0.15748031496062992" right="0.15748031496062992" top="0.31496062992125984" bottom="0" header="0.59055118110236227" footer="0.15748031496062992"/>
  <pageSetup paperSize="9" orientation="portrait" horizontalDpi="4294967293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Invoice original</vt:lpstr>
      <vt:lpstr>Invoice copy</vt:lpstr>
      <vt:lpstr>'Invoice copy'!Print_Area</vt:lpstr>
      <vt:lpstr>'Invoice original'!Print_Area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Valued Customer</dc:creator>
  <cp:lastModifiedBy>Kanyarat Derive</cp:lastModifiedBy>
  <cp:lastPrinted>2026-09-30T08:14:03Z</cp:lastPrinted>
  <dcterms:created xsi:type="dcterms:W3CDTF">1999-09-13T06:57:29Z</dcterms:created>
  <dcterms:modified xsi:type="dcterms:W3CDTF">2026-10-22T08:43:03Z</dcterms:modified>
</cp:coreProperties>
</file>