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us\Desktop\GSO\Softwaretechnologie und Datenmanagement (SuD)\school\2. Halbjahr\EvP_CPS_BB\2. Netzwerktechnik\2025.01.22-29_Netzberechnung\"/>
    </mc:Choice>
  </mc:AlternateContent>
  <xr:revisionPtr revIDLastSave="0" documentId="13_ncr:1_{B1EE21BB-B22B-430A-99C7-E4D4593BC2DB}" xr6:coauthVersionLast="47" xr6:coauthVersionMax="47" xr10:uidLastSave="{00000000-0000-0000-0000-000000000000}"/>
  <bookViews>
    <workbookView xWindow="780" yWindow="780" windowWidth="21600" windowHeight="11295" xr2:uid="{5E0A2C82-EFB9-467B-9C72-331F5576D61C}"/>
  </bookViews>
  <sheets>
    <sheet name="Tabelle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K13" i="3" l="1"/>
  <c r="W7" i="3"/>
  <c r="W12" i="3" s="1"/>
  <c r="AJ2" i="3"/>
  <c r="AJ11" i="3" s="1"/>
  <c r="AI2" i="3"/>
  <c r="AH2" i="3"/>
  <c r="AG2" i="3"/>
  <c r="AF2" i="3"/>
  <c r="AF11" i="3" s="1"/>
  <c r="AE2" i="3"/>
  <c r="AE11" i="3" s="1"/>
  <c r="AD2" i="3"/>
  <c r="AD11" i="3" s="1"/>
  <c r="AC2" i="3"/>
  <c r="AC11" i="3" s="1"/>
  <c r="AA2" i="3"/>
  <c r="AA11" i="3" s="1"/>
  <c r="Z2" i="3"/>
  <c r="Z11" i="3" s="1"/>
  <c r="Y2" i="3"/>
  <c r="Y11" i="3" s="1"/>
  <c r="X2" i="3"/>
  <c r="X11" i="3" s="1"/>
  <c r="W2" i="3"/>
  <c r="W11" i="3" s="1"/>
  <c r="V2" i="3"/>
  <c r="V11" i="3" s="1"/>
  <c r="U2" i="3"/>
  <c r="U11" i="3" s="1"/>
  <c r="U13" i="3" s="1"/>
  <c r="T2" i="3"/>
  <c r="T11" i="3" s="1"/>
  <c r="R2" i="3"/>
  <c r="R11" i="3" s="1"/>
  <c r="R13" i="3" s="1"/>
  <c r="Q2" i="3"/>
  <c r="Q11" i="3" s="1"/>
  <c r="Q13" i="3" s="1"/>
  <c r="P2" i="3"/>
  <c r="P11" i="3" s="1"/>
  <c r="P13" i="3" s="1"/>
  <c r="O2" i="3"/>
  <c r="O11" i="3" s="1"/>
  <c r="O13" i="3" s="1"/>
  <c r="N2" i="3"/>
  <c r="N11" i="3" s="1"/>
  <c r="N13" i="3" s="1"/>
  <c r="M2" i="3"/>
  <c r="M11" i="3" s="1"/>
  <c r="M13" i="3" s="1"/>
  <c r="L2" i="3"/>
  <c r="L11" i="3" s="1"/>
  <c r="L13" i="3" s="1"/>
  <c r="K2" i="3"/>
  <c r="K11" i="3" s="1"/>
  <c r="I2" i="3"/>
  <c r="I11" i="3" s="1"/>
  <c r="I13" i="3" s="1"/>
  <c r="H2" i="3"/>
  <c r="H11" i="3" s="1"/>
  <c r="H13" i="3" s="1"/>
  <c r="G2" i="3"/>
  <c r="G11" i="3" s="1"/>
  <c r="G13" i="3" s="1"/>
  <c r="F2" i="3"/>
  <c r="F11" i="3" s="1"/>
  <c r="F13" i="3" s="1"/>
  <c r="E2" i="3"/>
  <c r="E11" i="3" s="1"/>
  <c r="E13" i="3" s="1"/>
  <c r="D2" i="3"/>
  <c r="D11" i="3" s="1"/>
  <c r="D13" i="3" s="1"/>
  <c r="C2" i="3"/>
  <c r="C11" i="3" s="1"/>
  <c r="C13" i="3" s="1"/>
  <c r="B2" i="3"/>
  <c r="B11" i="3" s="1"/>
  <c r="B13" i="3" s="1"/>
  <c r="AJ7" i="3"/>
  <c r="AJ12" i="3" s="1"/>
  <c r="AI7" i="3"/>
  <c r="AI12" i="3" s="1"/>
  <c r="AH7" i="3"/>
  <c r="AH12" i="3" s="1"/>
  <c r="AG7" i="3"/>
  <c r="AG12" i="3" s="1"/>
  <c r="AF7" i="3"/>
  <c r="AF12" i="3" s="1"/>
  <c r="AE7" i="3"/>
  <c r="AE12" i="3" s="1"/>
  <c r="AD7" i="3"/>
  <c r="AD12" i="3" s="1"/>
  <c r="AC7" i="3"/>
  <c r="AC12" i="3" s="1"/>
  <c r="AA7" i="3"/>
  <c r="AA12" i="3" s="1"/>
  <c r="AA13" i="3" s="1"/>
  <c r="Z7" i="3"/>
  <c r="Z12" i="3" s="1"/>
  <c r="Y7" i="3"/>
  <c r="Y12" i="3" s="1"/>
  <c r="Y13" i="3" s="1"/>
  <c r="X7" i="3"/>
  <c r="X12" i="3" s="1"/>
  <c r="V7" i="3"/>
  <c r="V12" i="3" s="1"/>
  <c r="U7" i="3"/>
  <c r="U12" i="3" s="1"/>
  <c r="T7" i="3"/>
  <c r="T12" i="3" s="1"/>
  <c r="R7" i="3"/>
  <c r="R12" i="3" s="1"/>
  <c r="Q7" i="3"/>
  <c r="Q12" i="3" s="1"/>
  <c r="P7" i="3"/>
  <c r="P12" i="3" s="1"/>
  <c r="O7" i="3"/>
  <c r="O12" i="3" s="1"/>
  <c r="N7" i="3"/>
  <c r="N12" i="3" s="1"/>
  <c r="M7" i="3"/>
  <c r="M12" i="3" s="1"/>
  <c r="L7" i="3"/>
  <c r="L12" i="3" s="1"/>
  <c r="K7" i="3"/>
  <c r="K12" i="3" s="1"/>
  <c r="I7" i="3"/>
  <c r="I12" i="3" s="1"/>
  <c r="H7" i="3"/>
  <c r="H12" i="3" s="1"/>
  <c r="G7" i="3"/>
  <c r="G12" i="3" s="1"/>
  <c r="F7" i="3"/>
  <c r="F12" i="3" s="1"/>
  <c r="E7" i="3"/>
  <c r="E12" i="3"/>
  <c r="D7" i="3"/>
  <c r="D12" i="3" s="1"/>
  <c r="C7" i="3"/>
  <c r="C12" i="3" s="1"/>
  <c r="B12" i="3"/>
  <c r="AI11" i="3"/>
  <c r="AH11" i="3"/>
  <c r="AG11" i="3"/>
  <c r="J12" i="3"/>
  <c r="S12" i="3"/>
  <c r="AB12" i="3"/>
  <c r="AC13" i="3" l="1"/>
  <c r="AC14" i="3" s="1"/>
  <c r="AD13" i="3"/>
  <c r="AE13" i="3"/>
  <c r="AG13" i="3"/>
  <c r="AH13" i="3"/>
  <c r="AI13" i="3"/>
  <c r="AF13" i="3"/>
  <c r="AJ13" i="3"/>
  <c r="T13" i="3"/>
  <c r="V13" i="3"/>
  <c r="W13" i="3"/>
  <c r="Z13" i="3"/>
  <c r="X13" i="3"/>
  <c r="T14" i="3"/>
  <c r="K14" i="3"/>
  <c r="B14" i="3"/>
  <c r="AL7" i="3"/>
  <c r="AL3" i="3"/>
  <c r="AQ8" i="3" l="1"/>
  <c r="AQ7" i="3"/>
</calcChain>
</file>

<file path=xl/sharedStrings.xml><?xml version="1.0" encoding="utf-8"?>
<sst xmlns="http://schemas.openxmlformats.org/spreadsheetml/2006/main" count="26" uniqueCount="12">
  <si>
    <t>CIDR</t>
  </si>
  <si>
    <t>IP</t>
  </si>
  <si>
    <t>.</t>
  </si>
  <si>
    <t xml:space="preserve"> /</t>
  </si>
  <si>
    <t>Anzahl 0-wertig</t>
  </si>
  <si>
    <t>Netzmaske</t>
  </si>
  <si>
    <t>IP-Adressen</t>
  </si>
  <si>
    <t>Hosts</t>
  </si>
  <si>
    <t>IP binär</t>
  </si>
  <si>
    <t>NM binär</t>
  </si>
  <si>
    <t>logisches Und</t>
  </si>
  <si>
    <t xml:space="preserve"> -&gt; Netzadresse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</si>
</sst>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4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sz val="20"/>
      <color rgb="FF002060"/>
      <name val="Calibri"/>
      <family val="2"/>
      <scheme val="minor"/>
    </font>
    <font>
      <b/>
      <sz val="2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1">
    <cellStyle name="Standard" xfId="0" builtinId="0"/>
  </cellStyles>
  <dxfs count="6"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30A0-26A6-4BBA-94F8-9B6B0F97A261}">
  <dimension ref="A1:AR14"/>
  <sheetViews>
    <sheetView tabSelected="1" zoomScale="139" zoomScaleNormal="100" workbookViewId="0">
      <selection activeCell="AC9" sqref="AC9"/>
    </sheetView>
  </sheetViews>
  <sheetFormatPr baseColWidth="10" defaultColWidth="11.42578125" defaultRowHeight="15" x14ac:dyDescent="0.25"/>
  <cols>
    <col min="1" max="1" width="13.7109375" customWidth="1"/>
    <col min="2" max="2" width="4" customWidth="1"/>
    <col min="3" max="9" width="3.140625" customWidth="1"/>
    <col min="10" max="10" width="1.7109375" style="1" customWidth="1"/>
    <col min="11" max="11" width="3.7109375" bestFit="1" customWidth="1"/>
    <col min="12" max="18" width="3.140625" customWidth="1"/>
    <col min="19" max="19" width="1.42578125" style="1" customWidth="1"/>
    <col min="20" max="20" width="4" bestFit="1" customWidth="1"/>
    <col min="21" max="27" width="3.140625" customWidth="1"/>
    <col min="28" max="28" width="1.28515625" style="1" customWidth="1"/>
    <col min="29" max="29" width="3.7109375" bestFit="1" customWidth="1"/>
    <col min="30" max="36" width="3.140625" customWidth="1"/>
    <col min="37" max="37" width="5.7109375" customWidth="1"/>
    <col min="38" max="38" width="13.42578125" bestFit="1" customWidth="1"/>
    <col min="39" max="39" width="2.5703125" customWidth="1"/>
    <col min="40" max="40" width="2.7109375" customWidth="1"/>
    <col min="41" max="41" width="2.7109375" bestFit="1" customWidth="1"/>
    <col min="42" max="42" width="3.5703125" customWidth="1"/>
    <col min="43" max="43" width="9.42578125" customWidth="1"/>
  </cols>
  <sheetData>
    <row r="1" spans="1:44" x14ac:dyDescent="0.25">
      <c r="B1" s="2">
        <v>128</v>
      </c>
      <c r="C1" s="3">
        <v>64</v>
      </c>
      <c r="D1" s="3">
        <v>32</v>
      </c>
      <c r="E1" s="3">
        <v>16</v>
      </c>
      <c r="F1" s="3">
        <v>8</v>
      </c>
      <c r="G1" s="3">
        <v>4</v>
      </c>
      <c r="H1" s="3">
        <v>2</v>
      </c>
      <c r="I1" s="3">
        <v>1</v>
      </c>
      <c r="K1" s="2">
        <v>128</v>
      </c>
      <c r="L1" s="3">
        <v>64</v>
      </c>
      <c r="M1" s="3">
        <v>32</v>
      </c>
      <c r="N1" s="3">
        <v>16</v>
      </c>
      <c r="O1" s="3">
        <v>8</v>
      </c>
      <c r="P1" s="3">
        <v>4</v>
      </c>
      <c r="Q1" s="3">
        <v>2</v>
      </c>
      <c r="R1" s="3">
        <v>1</v>
      </c>
      <c r="T1" s="2">
        <v>128</v>
      </c>
      <c r="U1" s="3">
        <v>64</v>
      </c>
      <c r="V1" s="3">
        <v>32</v>
      </c>
      <c r="W1" s="3">
        <v>16</v>
      </c>
      <c r="X1" s="3">
        <v>8</v>
      </c>
      <c r="Y1" s="3">
        <v>4</v>
      </c>
      <c r="Z1" s="3">
        <v>2</v>
      </c>
      <c r="AA1" s="3">
        <v>1</v>
      </c>
      <c r="AC1" s="18">
        <v>128</v>
      </c>
      <c r="AD1" s="3">
        <v>64</v>
      </c>
      <c r="AE1" s="3">
        <v>32</v>
      </c>
      <c r="AF1" s="3">
        <v>16</v>
      </c>
      <c r="AG1" s="3">
        <v>8</v>
      </c>
      <c r="AH1" s="3">
        <v>4</v>
      </c>
      <c r="AI1" s="3">
        <v>2</v>
      </c>
      <c r="AJ1" s="3">
        <v>1</v>
      </c>
    </row>
    <row r="2" spans="1:44" x14ac:dyDescent="0.25">
      <c r="B2" s="5" t="str">
        <f>TEXT(INT(B3/128),0)</f>
        <v>0</v>
      </c>
      <c r="C2" s="5" t="str">
        <f>TEXT(INT(MOD(B3,B1)/C1),0)</f>
        <v>0</v>
      </c>
      <c r="D2" s="5" t="str">
        <f>TEXT(INT(MOD(B3,C1)/D1),0)</f>
        <v>0</v>
      </c>
      <c r="E2" s="5" t="str">
        <f>TEXT(INT(MOD(B3,D1)/E1),0)</f>
        <v>0</v>
      </c>
      <c r="F2" s="5" t="str">
        <f>TEXT(INT(MOD(B3,E1)/F1),0)</f>
        <v>1</v>
      </c>
      <c r="G2" s="5" t="str">
        <f>TEXT(INT(MOD(B3,F1)/G1),0)</f>
        <v>0</v>
      </c>
      <c r="H2" s="5" t="str">
        <f>TEXT(INT(MOD(B3,G1)/H1),0)</f>
        <v>1</v>
      </c>
      <c r="I2" s="5" t="str">
        <f>TEXT(INT(MOD(B3,H1)/I1),0)</f>
        <v>0</v>
      </c>
      <c r="J2" s="4"/>
      <c r="K2" s="6" t="str">
        <f>TEXT(INT(K3/128),0)</f>
        <v>1</v>
      </c>
      <c r="L2" s="6" t="str">
        <f>TEXT(INT(MOD(K3,K1)/L1),0)</f>
        <v>0</v>
      </c>
      <c r="M2" s="6" t="str">
        <f>TEXT(INT(MOD(K3,L1)/M1),0)</f>
        <v>1</v>
      </c>
      <c r="N2" s="6" t="str">
        <f>TEXT(INT(MOD(K3,M1)/N1),0)</f>
        <v>0</v>
      </c>
      <c r="O2" s="6" t="str">
        <f>TEXT(INT(MOD(K3,N1)/O1),0)</f>
        <v>1</v>
      </c>
      <c r="P2" s="6" t="str">
        <f>TEXT(INT(MOD(K3,O1)/P1),0)</f>
        <v>0</v>
      </c>
      <c r="Q2" s="6" t="str">
        <f>TEXT(INT(MOD(K3,P1)/Q1),0)</f>
        <v>0</v>
      </c>
      <c r="R2" s="6" t="str">
        <f>TEXT(INT(MOD(K3,Q1)/R1),0)</f>
        <v>0</v>
      </c>
      <c r="S2" s="4"/>
      <c r="T2" s="13" t="str">
        <f>TEXT(INT(T3/128),0)</f>
        <v>0</v>
      </c>
      <c r="U2" s="13" t="str">
        <f>TEXT(INT(MOD(T3,T1)/U1),0)</f>
        <v>0</v>
      </c>
      <c r="V2" s="13" t="str">
        <f>TEXT(INT(MOD(T3,U1)/V1),0)</f>
        <v>0</v>
      </c>
      <c r="W2" s="13" t="str">
        <f>TEXT(INT(MOD(T3,V1)/W1),0)</f>
        <v>0</v>
      </c>
      <c r="X2" s="13" t="str">
        <f>TEXT(INT(MOD(T3,W1)/X1),0)</f>
        <v>0</v>
      </c>
      <c r="Y2" s="13" t="str">
        <f>TEXT(INT(MOD(T3,X1)/Y1),0)</f>
        <v>0</v>
      </c>
      <c r="Z2" s="13" t="str">
        <f>TEXT(INT(MOD(T3,Y1)/Z1),0)</f>
        <v>1</v>
      </c>
      <c r="AA2" s="13" t="str">
        <f>TEXT(INT(MOD(T3,Z1)/AA1),0)</f>
        <v>0</v>
      </c>
      <c r="AB2" s="4"/>
      <c r="AC2" s="7" t="str">
        <f>TEXT(INT(AC3/128),0)</f>
        <v>0</v>
      </c>
      <c r="AD2" s="7" t="str">
        <f>TEXT(INT(MOD(AC3,AC1)/AD1),0)</f>
        <v>0</v>
      </c>
      <c r="AE2" s="7" t="str">
        <f>TEXT(INT(MOD(AC3,AD1)/AE1),0)</f>
        <v>0</v>
      </c>
      <c r="AF2" s="7" t="str">
        <f>TEXT(INT(MOD(AC3,AE1)/AF1),0)</f>
        <v>0</v>
      </c>
      <c r="AG2" s="7" t="str">
        <f>TEXT(INT(MOD(AC3,AF1)/AG1),0)</f>
        <v>0</v>
      </c>
      <c r="AH2" s="7" t="str">
        <f>TEXT(INT(MOD(AC3,AG1)/AH1),0)</f>
        <v>1</v>
      </c>
      <c r="AI2" s="7" t="str">
        <f>TEXT(INT(MOD(AC3,AH1)/AI1),0)</f>
        <v>0</v>
      </c>
      <c r="AJ2" s="7" t="str">
        <f>TEXT(INT(MOD(AC3,AI1)/AJ1),0)</f>
        <v>0</v>
      </c>
      <c r="AK2" s="22" t="s">
        <v>0</v>
      </c>
      <c r="AL2" s="22"/>
    </row>
    <row r="3" spans="1:44" ht="29.65" customHeight="1" x14ac:dyDescent="0.45">
      <c r="A3" t="s">
        <v>1</v>
      </c>
      <c r="B3" s="23">
        <v>10</v>
      </c>
      <c r="C3" s="23"/>
      <c r="D3" s="23"/>
      <c r="E3" s="23"/>
      <c r="F3" s="23"/>
      <c r="G3" s="23"/>
      <c r="H3" s="23"/>
      <c r="I3" s="23"/>
      <c r="J3" s="10" t="s">
        <v>2</v>
      </c>
      <c r="K3" s="24">
        <v>168</v>
      </c>
      <c r="L3" s="24"/>
      <c r="M3" s="24"/>
      <c r="N3" s="24"/>
      <c r="O3" s="24"/>
      <c r="P3" s="24"/>
      <c r="Q3" s="24"/>
      <c r="R3" s="24"/>
      <c r="S3" s="10" t="s">
        <v>2</v>
      </c>
      <c r="T3" s="25">
        <v>2</v>
      </c>
      <c r="U3" s="25"/>
      <c r="V3" s="25"/>
      <c r="W3" s="25"/>
      <c r="X3" s="25"/>
      <c r="Y3" s="25"/>
      <c r="Z3" s="25"/>
      <c r="AA3" s="25"/>
      <c r="AB3" s="10" t="s">
        <v>2</v>
      </c>
      <c r="AC3" s="26">
        <v>4</v>
      </c>
      <c r="AD3" s="26"/>
      <c r="AE3" s="26"/>
      <c r="AF3" s="26"/>
      <c r="AG3" s="26"/>
      <c r="AH3" s="26"/>
      <c r="AI3" s="26"/>
      <c r="AJ3" s="26"/>
      <c r="AK3" s="8" t="s">
        <v>3</v>
      </c>
      <c r="AL3" s="9">
        <f>COUNTIF(B7:AJ7,1)</f>
        <v>29</v>
      </c>
    </row>
    <row r="6" spans="1:44" x14ac:dyDescent="0.25">
      <c r="B6" s="2">
        <v>128</v>
      </c>
      <c r="C6" s="3">
        <v>64</v>
      </c>
      <c r="D6" s="3">
        <v>32</v>
      </c>
      <c r="E6" s="3">
        <v>16</v>
      </c>
      <c r="F6" s="3">
        <v>8</v>
      </c>
      <c r="G6" s="3">
        <v>4</v>
      </c>
      <c r="H6" s="3">
        <v>2</v>
      </c>
      <c r="I6" s="3">
        <v>1</v>
      </c>
      <c r="K6" s="18">
        <v>128</v>
      </c>
      <c r="L6" s="3">
        <v>64</v>
      </c>
      <c r="M6" s="3">
        <v>32</v>
      </c>
      <c r="N6" s="3">
        <v>16</v>
      </c>
      <c r="O6" s="3">
        <v>8</v>
      </c>
      <c r="P6" s="3">
        <v>4</v>
      </c>
      <c r="Q6" s="3">
        <v>2</v>
      </c>
      <c r="R6" s="3">
        <v>1</v>
      </c>
      <c r="T6" s="2">
        <v>128</v>
      </c>
      <c r="U6" s="3">
        <v>64</v>
      </c>
      <c r="V6" s="3">
        <v>32</v>
      </c>
      <c r="W6" s="3">
        <v>16</v>
      </c>
      <c r="X6" s="3">
        <v>8</v>
      </c>
      <c r="Y6" s="3">
        <v>4</v>
      </c>
      <c r="Z6" s="3">
        <v>2</v>
      </c>
      <c r="AA6" s="3">
        <v>1</v>
      </c>
      <c r="AC6" s="2">
        <v>128</v>
      </c>
      <c r="AD6" s="3">
        <v>64</v>
      </c>
      <c r="AE6" s="3">
        <v>32</v>
      </c>
      <c r="AF6" s="3">
        <v>16</v>
      </c>
      <c r="AG6" s="3">
        <v>8</v>
      </c>
      <c r="AH6" s="3">
        <v>4</v>
      </c>
      <c r="AI6" s="3">
        <v>2</v>
      </c>
      <c r="AJ6" s="3">
        <v>1</v>
      </c>
      <c r="AL6" t="s">
        <v>4</v>
      </c>
    </row>
    <row r="7" spans="1:44" ht="17.25" x14ac:dyDescent="0.25">
      <c r="A7" t="s">
        <v>5</v>
      </c>
      <c r="B7" s="14" t="str">
        <f>TEXT(INT(B8/B6),0)</f>
        <v>1</v>
      </c>
      <c r="C7" s="14" t="str">
        <f>TEXT(INT(MOD(B8,B6)/C6),0)</f>
        <v>1</v>
      </c>
      <c r="D7" s="14" t="str">
        <f>TEXT(INT(MOD(B8,C6)/D6),0)</f>
        <v>1</v>
      </c>
      <c r="E7" s="14" t="str">
        <f>TEXT(INT(MOD(B8,D6)/E6),0)</f>
        <v>1</v>
      </c>
      <c r="F7" s="14" t="str">
        <f>TEXT(INT(MOD(B8,E6)/F6),0)</f>
        <v>1</v>
      </c>
      <c r="G7" s="14" t="str">
        <f>TEXT(INT(MOD(B8,F6)/G6),0)</f>
        <v>1</v>
      </c>
      <c r="H7" s="14" t="str">
        <f>TEXT(INT(MOD(B8,G6)/H6),0)</f>
        <v>1</v>
      </c>
      <c r="I7" s="14" t="str">
        <f>TEXT(INT(MOD(B8,H6)/I6),0)</f>
        <v>1</v>
      </c>
      <c r="J7" s="4" t="s">
        <v>2</v>
      </c>
      <c r="K7" s="14" t="str">
        <f>TEXT(INT(K8/128),0)</f>
        <v>1</v>
      </c>
      <c r="L7" s="14" t="str">
        <f>TEXT(INT(MOD(K8,K6)/L6),0)</f>
        <v>1</v>
      </c>
      <c r="M7" s="14" t="str">
        <f>TEXT(INT(MOD(K8,L6)/M6),0)</f>
        <v>1</v>
      </c>
      <c r="N7" s="14" t="str">
        <f>TEXT(INT(MOD(K8,M6)/N6),0)</f>
        <v>1</v>
      </c>
      <c r="O7" s="14" t="str">
        <f>TEXT(INT(MOD(K8,N6)/O6),0)</f>
        <v>1</v>
      </c>
      <c r="P7" s="14" t="str">
        <f>TEXT(INT(MOD(K8,O6)/P6),0)</f>
        <v>1</v>
      </c>
      <c r="Q7" s="14" t="str">
        <f>TEXT(INT(MOD(K8,P6)/Q6),0)</f>
        <v>1</v>
      </c>
      <c r="R7" s="14" t="str">
        <f>TEXT(INT(MOD(K8,Q6)/R6),0)</f>
        <v>1</v>
      </c>
      <c r="S7" s="4" t="s">
        <v>2</v>
      </c>
      <c r="T7" s="14" t="str">
        <f>TEXT(INT(T8/128),0)</f>
        <v>1</v>
      </c>
      <c r="U7" s="14" t="str">
        <f>TEXT(INT(MOD(T8,T6)/U6),0)</f>
        <v>1</v>
      </c>
      <c r="V7" s="14" t="str">
        <f>TEXT(INT(MOD(T8,U6)/V6),0)</f>
        <v>1</v>
      </c>
      <c r="W7" s="14" t="str">
        <f>TEXT(INT(MOD(T8,V6)/W6),0)</f>
        <v>1</v>
      </c>
      <c r="X7" s="14" t="str">
        <f>TEXT(INT(MOD(T8,W6)/X6),0)</f>
        <v>1</v>
      </c>
      <c r="Y7" s="14" t="str">
        <f>TEXT(INT(MOD(T8,X6)/Y6),0)</f>
        <v>1</v>
      </c>
      <c r="Z7" s="14" t="str">
        <f>TEXT(INT(MOD(T8,Y6)/Z6),0)</f>
        <v>1</v>
      </c>
      <c r="AA7" s="14" t="str">
        <f>TEXT(INT(MOD(T8,Z6)/AA6),0)</f>
        <v>1</v>
      </c>
      <c r="AB7" s="4" t="s">
        <v>2</v>
      </c>
      <c r="AC7" s="14" t="str">
        <f>TEXT(INT(AC8/128),0)</f>
        <v>1</v>
      </c>
      <c r="AD7" s="14" t="str">
        <f>TEXT(INT(MOD(AC8,AC6)/AD6),0)</f>
        <v>1</v>
      </c>
      <c r="AE7" s="14" t="str">
        <f>TEXT(INT(MOD(AC8,AD6)/AE6),0)</f>
        <v>1</v>
      </c>
      <c r="AF7" s="14" t="str">
        <f>TEXT(INT(MOD(AC8,AE6)/AF6),0)</f>
        <v>0</v>
      </c>
      <c r="AG7" s="14" t="str">
        <f>TEXT(INT(MOD(AC8,AF6)/AG6),0)</f>
        <v>0</v>
      </c>
      <c r="AH7" s="14" t="str">
        <f>TEXT(INT(MOD(AC8,AG6)/AH6),0)</f>
        <v>0</v>
      </c>
      <c r="AI7" s="14" t="str">
        <f>TEXT(INT(MOD(AC8,AH6)/AI6),0)</f>
        <v>1</v>
      </c>
      <c r="AJ7" s="14" t="str">
        <f>TEXT(INT(MOD(AC8,AI6)/AJ6),0)</f>
        <v>1</v>
      </c>
      <c r="AL7" s="5">
        <f>COUNTIF(B7:AJ7,0)</f>
        <v>3</v>
      </c>
      <c r="AN7" s="12"/>
      <c r="AO7" s="12"/>
      <c r="AQ7">
        <f>2^AL7</f>
        <v>8</v>
      </c>
      <c r="AR7" t="s">
        <v>6</v>
      </c>
    </row>
    <row r="8" spans="1:44" ht="28.5" x14ac:dyDescent="0.45">
      <c r="B8" s="20">
        <v>255</v>
      </c>
      <c r="C8" s="20"/>
      <c r="D8" s="20"/>
      <c r="E8" s="20"/>
      <c r="F8" s="20"/>
      <c r="G8" s="20"/>
      <c r="H8" s="20"/>
      <c r="I8" s="20"/>
      <c r="J8" s="11" t="s">
        <v>2</v>
      </c>
      <c r="K8" s="20">
        <v>255</v>
      </c>
      <c r="L8" s="20"/>
      <c r="M8" s="20"/>
      <c r="N8" s="20"/>
      <c r="O8" s="20"/>
      <c r="P8" s="20"/>
      <c r="Q8" s="20"/>
      <c r="R8" s="20"/>
      <c r="S8" s="11" t="s">
        <v>2</v>
      </c>
      <c r="T8" s="20">
        <v>255</v>
      </c>
      <c r="U8" s="20"/>
      <c r="V8" s="20"/>
      <c r="W8" s="20"/>
      <c r="X8" s="20"/>
      <c r="Y8" s="20"/>
      <c r="Z8" s="20"/>
      <c r="AA8" s="20"/>
      <c r="AB8" s="11" t="s">
        <v>2</v>
      </c>
      <c r="AC8" s="21">
        <v>227</v>
      </c>
      <c r="AD8" s="21"/>
      <c r="AE8" s="21"/>
      <c r="AF8" s="21"/>
      <c r="AG8" s="21"/>
      <c r="AH8" s="21"/>
      <c r="AI8" s="21"/>
      <c r="AJ8" s="21"/>
      <c r="AN8" s="12"/>
      <c r="AQ8">
        <f>2^AL7-2</f>
        <v>6</v>
      </c>
      <c r="AR8" t="s">
        <v>7</v>
      </c>
    </row>
    <row r="11" spans="1:44" x14ac:dyDescent="0.25">
      <c r="A11" t="s">
        <v>8</v>
      </c>
      <c r="B11" s="5" t="str">
        <f t="shared" ref="B11:I11" si="0">B2</f>
        <v>0</v>
      </c>
      <c r="C11" s="5" t="str">
        <f t="shared" si="0"/>
        <v>0</v>
      </c>
      <c r="D11" s="5" t="str">
        <f t="shared" si="0"/>
        <v>0</v>
      </c>
      <c r="E11" s="5" t="str">
        <f t="shared" si="0"/>
        <v>0</v>
      </c>
      <c r="F11" s="5" t="str">
        <f t="shared" si="0"/>
        <v>1</v>
      </c>
      <c r="G11" s="5" t="str">
        <f t="shared" si="0"/>
        <v>0</v>
      </c>
      <c r="H11" s="5" t="str">
        <f t="shared" si="0"/>
        <v>1</v>
      </c>
      <c r="I11" s="5" t="str">
        <f t="shared" si="0"/>
        <v>0</v>
      </c>
      <c r="J11" s="5" t="s">
        <v>2</v>
      </c>
      <c r="K11" s="6" t="str">
        <f t="shared" ref="K11:R11" si="1">K2</f>
        <v>1</v>
      </c>
      <c r="L11" s="6" t="str">
        <f t="shared" si="1"/>
        <v>0</v>
      </c>
      <c r="M11" s="6" t="str">
        <f t="shared" si="1"/>
        <v>1</v>
      </c>
      <c r="N11" s="6" t="str">
        <f t="shared" si="1"/>
        <v>0</v>
      </c>
      <c r="O11" s="6" t="str">
        <f t="shared" si="1"/>
        <v>1</v>
      </c>
      <c r="P11" s="6" t="str">
        <f t="shared" si="1"/>
        <v>0</v>
      </c>
      <c r="Q11" s="6" t="str">
        <f t="shared" si="1"/>
        <v>0</v>
      </c>
      <c r="R11" s="6" t="str">
        <f t="shared" si="1"/>
        <v>0</v>
      </c>
      <c r="S11" s="5" t="s">
        <v>2</v>
      </c>
      <c r="T11" s="13" t="str">
        <f t="shared" ref="T11:AA11" si="2">T2</f>
        <v>0</v>
      </c>
      <c r="U11" s="13" t="str">
        <f t="shared" si="2"/>
        <v>0</v>
      </c>
      <c r="V11" s="13" t="str">
        <f t="shared" si="2"/>
        <v>0</v>
      </c>
      <c r="W11" s="13" t="str">
        <f t="shared" si="2"/>
        <v>0</v>
      </c>
      <c r="X11" s="13" t="str">
        <f t="shared" si="2"/>
        <v>0</v>
      </c>
      <c r="Y11" s="13" t="str">
        <f t="shared" si="2"/>
        <v>0</v>
      </c>
      <c r="Z11" s="13" t="str">
        <f t="shared" si="2"/>
        <v>1</v>
      </c>
      <c r="AA11" s="13" t="str">
        <f t="shared" si="2"/>
        <v>0</v>
      </c>
      <c r="AB11" s="5" t="s">
        <v>2</v>
      </c>
      <c r="AC11" s="7" t="str">
        <f t="shared" ref="AC11:AJ11" si="3">AC2</f>
        <v>0</v>
      </c>
      <c r="AD11" s="7" t="str">
        <f t="shared" si="3"/>
        <v>0</v>
      </c>
      <c r="AE11" s="7" t="str">
        <f t="shared" si="3"/>
        <v>0</v>
      </c>
      <c r="AF11" s="7" t="str">
        <f t="shared" si="3"/>
        <v>0</v>
      </c>
      <c r="AG11" s="7" t="str">
        <f t="shared" si="3"/>
        <v>0</v>
      </c>
      <c r="AH11" s="7" t="str">
        <f t="shared" si="3"/>
        <v>1</v>
      </c>
      <c r="AI11" s="7" t="str">
        <f t="shared" si="3"/>
        <v>0</v>
      </c>
      <c r="AJ11" s="7" t="str">
        <f t="shared" si="3"/>
        <v>0</v>
      </c>
    </row>
    <row r="12" spans="1:44" x14ac:dyDescent="0.25">
      <c r="A12" t="s">
        <v>9</v>
      </c>
      <c r="B12" s="14" t="str">
        <f>B7</f>
        <v>1</v>
      </c>
      <c r="C12" s="14" t="str">
        <f t="shared" ref="C12:I12" si="4">C7</f>
        <v>1</v>
      </c>
      <c r="D12" s="14" t="str">
        <f t="shared" si="4"/>
        <v>1</v>
      </c>
      <c r="E12" s="14" t="str">
        <f t="shared" si="4"/>
        <v>1</v>
      </c>
      <c r="F12" s="14" t="str">
        <f t="shared" si="4"/>
        <v>1</v>
      </c>
      <c r="G12" s="14" t="str">
        <f t="shared" si="4"/>
        <v>1</v>
      </c>
      <c r="H12" s="14" t="str">
        <f t="shared" si="4"/>
        <v>1</v>
      </c>
      <c r="I12" s="14" t="str">
        <f t="shared" si="4"/>
        <v>1</v>
      </c>
      <c r="J12" s="4" t="str">
        <f t="shared" ref="J12:AB12" si="5">J7</f>
        <v>.</v>
      </c>
      <c r="K12" s="14" t="str">
        <f>K7</f>
        <v>1</v>
      </c>
      <c r="L12" s="14" t="str">
        <f t="shared" ref="L12:R12" si="6">L7</f>
        <v>1</v>
      </c>
      <c r="M12" s="14" t="str">
        <f t="shared" si="6"/>
        <v>1</v>
      </c>
      <c r="N12" s="14" t="str">
        <f t="shared" si="6"/>
        <v>1</v>
      </c>
      <c r="O12" s="14" t="str">
        <f t="shared" si="6"/>
        <v>1</v>
      </c>
      <c r="P12" s="14" t="str">
        <f t="shared" si="6"/>
        <v>1</v>
      </c>
      <c r="Q12" s="14" t="str">
        <f t="shared" si="6"/>
        <v>1</v>
      </c>
      <c r="R12" s="14" t="str">
        <f t="shared" si="6"/>
        <v>1</v>
      </c>
      <c r="S12" s="4" t="str">
        <f t="shared" si="5"/>
        <v>.</v>
      </c>
      <c r="T12" s="14" t="str">
        <f>T7</f>
        <v>1</v>
      </c>
      <c r="U12" s="14" t="str">
        <f t="shared" ref="U12:AA12" si="7">U7</f>
        <v>1</v>
      </c>
      <c r="V12" s="14" t="str">
        <f t="shared" si="7"/>
        <v>1</v>
      </c>
      <c r="W12" s="14" t="str">
        <f t="shared" si="7"/>
        <v>1</v>
      </c>
      <c r="X12" s="14" t="str">
        <f t="shared" si="7"/>
        <v>1</v>
      </c>
      <c r="Y12" s="14" t="str">
        <f t="shared" si="7"/>
        <v>1</v>
      </c>
      <c r="Z12" s="14" t="str">
        <f t="shared" si="7"/>
        <v>1</v>
      </c>
      <c r="AA12" s="14" t="str">
        <f t="shared" si="7"/>
        <v>1</v>
      </c>
      <c r="AB12" s="4" t="str">
        <f t="shared" si="5"/>
        <v>.</v>
      </c>
      <c r="AC12" s="14" t="str">
        <f>AC7</f>
        <v>1</v>
      </c>
      <c r="AD12" s="14" t="str">
        <f t="shared" ref="AD12:AJ12" si="8">AD7</f>
        <v>1</v>
      </c>
      <c r="AE12" s="14" t="str">
        <f t="shared" si="8"/>
        <v>1</v>
      </c>
      <c r="AF12" s="14" t="str">
        <f t="shared" si="8"/>
        <v>0</v>
      </c>
      <c r="AG12" s="14" t="str">
        <f t="shared" si="8"/>
        <v>0</v>
      </c>
      <c r="AH12" s="14" t="str">
        <f t="shared" si="8"/>
        <v>0</v>
      </c>
      <c r="AI12" s="14" t="str">
        <f t="shared" si="8"/>
        <v>1</v>
      </c>
      <c r="AJ12" s="14" t="str">
        <f t="shared" si="8"/>
        <v>1</v>
      </c>
    </row>
    <row r="13" spans="1:44" x14ac:dyDescent="0.25">
      <c r="A13" t="s">
        <v>10</v>
      </c>
      <c r="B13" s="16">
        <f>B11 * B12</f>
        <v>0</v>
      </c>
      <c r="C13" s="16">
        <f t="shared" ref="C13:I13" si="9">C11 * C12</f>
        <v>0</v>
      </c>
      <c r="D13" s="16">
        <f t="shared" si="9"/>
        <v>0</v>
      </c>
      <c r="E13" s="16">
        <f t="shared" si="9"/>
        <v>0</v>
      </c>
      <c r="F13" s="16">
        <f t="shared" si="9"/>
        <v>1</v>
      </c>
      <c r="G13" s="16">
        <f t="shared" si="9"/>
        <v>0</v>
      </c>
      <c r="H13" s="16">
        <f t="shared" si="9"/>
        <v>1</v>
      </c>
      <c r="I13" s="16">
        <f t="shared" si="9"/>
        <v>0</v>
      </c>
      <c r="J13" s="17" t="s">
        <v>2</v>
      </c>
      <c r="K13" s="16">
        <f>K11 * K12</f>
        <v>1</v>
      </c>
      <c r="L13" s="16">
        <f t="shared" ref="L13" si="10">L11 * L12</f>
        <v>0</v>
      </c>
      <c r="M13" s="16">
        <f t="shared" ref="M13" si="11">M11 * M12</f>
        <v>1</v>
      </c>
      <c r="N13" s="16">
        <f t="shared" ref="N13" si="12">N11 * N12</f>
        <v>0</v>
      </c>
      <c r="O13" s="16">
        <f t="shared" ref="O13" si="13">O11 * O12</f>
        <v>1</v>
      </c>
      <c r="P13" s="16">
        <f t="shared" ref="P13" si="14">P11 * P12</f>
        <v>0</v>
      </c>
      <c r="Q13" s="16">
        <f t="shared" ref="Q13" si="15">Q11 * Q12</f>
        <v>0</v>
      </c>
      <c r="R13" s="16">
        <f t="shared" ref="R13" si="16">R11 * R12</f>
        <v>0</v>
      </c>
      <c r="S13" s="17" t="s">
        <v>2</v>
      </c>
      <c r="T13" s="16">
        <f>T11 * T12</f>
        <v>0</v>
      </c>
      <c r="U13" s="16">
        <f t="shared" ref="U13" si="17">U11 * U12</f>
        <v>0</v>
      </c>
      <c r="V13" s="16">
        <f t="shared" ref="V13" si="18">V11 * V12</f>
        <v>0</v>
      </c>
      <c r="W13" s="16">
        <f t="shared" ref="W13" si="19">W11 * W12</f>
        <v>0</v>
      </c>
      <c r="X13" s="16">
        <f t="shared" ref="X13" si="20">X11 * X12</f>
        <v>0</v>
      </c>
      <c r="Y13" s="16">
        <f t="shared" ref="Y13" si="21">Y11 * Y12</f>
        <v>0</v>
      </c>
      <c r="Z13" s="16">
        <f t="shared" ref="Z13" si="22">Z11 * Z12</f>
        <v>1</v>
      </c>
      <c r="AA13" s="16">
        <f t="shared" ref="AA13" si="23">AA11 * AA12</f>
        <v>0</v>
      </c>
      <c r="AB13" s="15" t="s">
        <v>2</v>
      </c>
      <c r="AC13" s="16">
        <f>AC11 * AC12</f>
        <v>0</v>
      </c>
      <c r="AD13" s="16">
        <f t="shared" ref="AD13" si="24">AD11 * AD12</f>
        <v>0</v>
      </c>
      <c r="AE13" s="16">
        <f t="shared" ref="AE13" si="25">AE11 * AE12</f>
        <v>0</v>
      </c>
      <c r="AF13" s="16">
        <f t="shared" ref="AF13" si="26">AF11 * AF12</f>
        <v>0</v>
      </c>
      <c r="AG13" s="16">
        <f t="shared" ref="AG13" si="27">AG11 * AG12</f>
        <v>0</v>
      </c>
      <c r="AH13" s="16">
        <f t="shared" ref="AH13" si="28">AH11 * AH12</f>
        <v>0</v>
      </c>
      <c r="AI13" s="16">
        <f t="shared" ref="AI13" si="29">AI11 * AI12</f>
        <v>0</v>
      </c>
      <c r="AJ13" s="16">
        <f t="shared" ref="AJ13" si="30">AJ11 * AJ12</f>
        <v>0</v>
      </c>
    </row>
    <row r="14" spans="1:44" ht="28.5" x14ac:dyDescent="0.45">
      <c r="A14" t="s">
        <v>11</v>
      </c>
      <c r="B14" s="19">
        <f>BIN2DEC(_xlfn.TEXTJOIN("",TRUE,B13:I13))</f>
        <v>10</v>
      </c>
      <c r="C14" s="19"/>
      <c r="D14" s="19"/>
      <c r="E14" s="19"/>
      <c r="F14" s="19"/>
      <c r="G14" s="19"/>
      <c r="H14" s="19"/>
      <c r="I14" s="19"/>
      <c r="K14" s="19">
        <f>BIN2DEC(_xlfn.TEXTJOIN("",TRUE,K13:R13))</f>
        <v>168</v>
      </c>
      <c r="L14" s="19"/>
      <c r="M14" s="19"/>
      <c r="N14" s="19"/>
      <c r="O14" s="19"/>
      <c r="P14" s="19"/>
      <c r="Q14" s="19"/>
      <c r="R14" s="19"/>
      <c r="T14" s="19">
        <f>BIN2DEC(_xlfn.TEXTJOIN("",TRUE,T13:AA13))</f>
        <v>2</v>
      </c>
      <c r="U14" s="19"/>
      <c r="V14" s="19"/>
      <c r="W14" s="19"/>
      <c r="X14" s="19"/>
      <c r="Y14" s="19"/>
      <c r="Z14" s="19"/>
      <c r="AA14" s="19"/>
      <c r="AC14" s="19">
        <f>BIN2DEC(_xlfn.TEXTJOIN("",TRUE,AC13:AJ13))</f>
        <v>0</v>
      </c>
      <c r="AD14" s="19"/>
      <c r="AE14" s="19"/>
      <c r="AF14" s="19"/>
      <c r="AG14" s="19"/>
      <c r="AH14" s="19"/>
      <c r="AI14" s="19"/>
      <c r="AJ14" s="19"/>
    </row>
  </sheetData>
  <mergeCells count="13">
    <mergeCell ref="AK2:AL2"/>
    <mergeCell ref="B3:I3"/>
    <mergeCell ref="K3:R3"/>
    <mergeCell ref="T3:AA3"/>
    <mergeCell ref="AC3:AJ3"/>
    <mergeCell ref="B14:I14"/>
    <mergeCell ref="K14:R14"/>
    <mergeCell ref="T14:AA14"/>
    <mergeCell ref="AC14:AJ14"/>
    <mergeCell ref="B8:I8"/>
    <mergeCell ref="K8:R8"/>
    <mergeCell ref="T8:AA8"/>
    <mergeCell ref="AC8:AJ8"/>
  </mergeCells>
  <conditionalFormatting sqref="B2:I2">
    <cfRule type="expression" dxfId="5" priority="4">
      <formula>B2=1</formula>
    </cfRule>
  </conditionalFormatting>
  <conditionalFormatting sqref="B7:AJ7">
    <cfRule type="expression" dxfId="4" priority="9">
      <formula>B7=1</formula>
    </cfRule>
  </conditionalFormatting>
  <conditionalFormatting sqref="B12:AJ12">
    <cfRule type="expression" dxfId="3" priority="5">
      <formula>B12=1</formula>
    </cfRule>
  </conditionalFormatting>
  <conditionalFormatting sqref="K2:R2">
    <cfRule type="expression" dxfId="2" priority="3">
      <formula>K2=1</formula>
    </cfRule>
  </conditionalFormatting>
  <conditionalFormatting sqref="T2:AA2">
    <cfRule type="expression" dxfId="1" priority="2">
      <formula>T2=1</formula>
    </cfRule>
  </conditionalFormatting>
  <conditionalFormatting sqref="AC2:AJ2">
    <cfRule type="expression" dxfId="0" priority="1">
      <formula>AC2=1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BCF565012D9E4B945965984250DAD6" ma:contentTypeVersion="12" ma:contentTypeDescription="Ein neues Dokument erstellen." ma:contentTypeScope="" ma:versionID="4fd189cd075f8a62606ff758a7988cc0">
  <xsd:schema xmlns:xsd="http://www.w3.org/2001/XMLSchema" xmlns:xs="http://www.w3.org/2001/XMLSchema" xmlns:p="http://schemas.microsoft.com/office/2006/metadata/properties" xmlns:ns2="f8f5afba-3faf-47b2-92f8-a333ab867ca8" xmlns:ns3="29344a1e-9317-446f-bc1e-f5b2d3ed789e" targetNamespace="http://schemas.microsoft.com/office/2006/metadata/properties" ma:root="true" ma:fieldsID="0a4bdd1a853cff3da31a299f4c16fc5d" ns2:_="" ns3:_="">
    <xsd:import namespace="f8f5afba-3faf-47b2-92f8-a333ab867ca8"/>
    <xsd:import namespace="29344a1e-9317-446f-bc1e-f5b2d3ed7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5afba-3faf-47b2-92f8-a333ab867c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3a5ef493-1b2b-48e2-b42a-bd3ece4bf8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44a1e-9317-446f-bc1e-f5b2d3ed789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590825e-4c1e-4b94-80e1-e11607c35803}" ma:internalName="TaxCatchAll" ma:showField="CatchAllData" ma:web="29344a1e-9317-446f-bc1e-f5b2d3ed7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344a1e-9317-446f-bc1e-f5b2d3ed789e" xsi:nil="true"/>
    <lcf76f155ced4ddcb4097134ff3c332f xmlns="f8f5afba-3faf-47b2-92f8-a333ab867ca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32D453-0F9A-4766-B19D-509EFF343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f5afba-3faf-47b2-92f8-a333ab867ca8"/>
    <ds:schemaRef ds:uri="29344a1e-9317-446f-bc1e-f5b2d3ed7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5CF9BE-D13C-436C-A1BE-C36E56B8607B}">
  <ds:schemaRefs>
    <ds:schemaRef ds:uri="http://purl.org/dc/terms/"/>
    <ds:schemaRef ds:uri="http://schemas.microsoft.com/office/infopath/2007/PartnerControls"/>
    <ds:schemaRef ds:uri="f8f5afba-3faf-47b2-92f8-a333ab867ca8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29344a1e-9317-446f-bc1e-f5b2d3ed789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0933768-6957-4689-AE8A-9740157FC1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Gerald Körperich</dc:creator>
  <cp:keywords/>
  <dc:description/>
  <cp:lastModifiedBy>Rogerio Da Silva Chilro</cp:lastModifiedBy>
  <cp:revision/>
  <dcterms:created xsi:type="dcterms:W3CDTF">2023-09-18T20:16:30Z</dcterms:created>
  <dcterms:modified xsi:type="dcterms:W3CDTF">2025-01-29T09:42:29Z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0x010100A2BCF565012D9E4B945965984250DAD6</vt:lpwstr>
  </property>
  <property fmtid="{D5CDD505-2E9C-101B-9397-08002B2CF9AE}" pid="3" name="MediaServiceImageTags">
    <vt:lpwstr/>
  </property>
</Properties>
</file>