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us\Downloads\"/>
    </mc:Choice>
  </mc:AlternateContent>
  <xr:revisionPtr revIDLastSave="0" documentId="8_{13E47C13-7532-474D-AC9F-DE10D3C9D5BE}" xr6:coauthVersionLast="47" xr6:coauthVersionMax="47" xr10:uidLastSave="{00000000-0000-0000-0000-000000000000}"/>
  <bookViews>
    <workbookView xWindow="14400" yWindow="0" windowWidth="14400" windowHeight="1560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C45" i="1"/>
  <c r="H50" i="1"/>
  <c r="H51" i="1" s="1"/>
  <c r="H52" i="1" s="1"/>
  <c r="H53" i="1" s="1"/>
  <c r="H54" i="1" s="1"/>
  <c r="C50" i="1"/>
  <c r="C51" i="1" s="1"/>
  <c r="C52" i="1" s="1"/>
  <c r="C53" i="1" s="1"/>
  <c r="C54" i="1" s="1"/>
  <c r="E30" i="1"/>
  <c r="H37" i="1"/>
  <c r="H38" i="1"/>
  <c r="H39" i="1" s="1"/>
  <c r="H40" i="1" s="1"/>
  <c r="H41" i="1" s="1"/>
  <c r="C44" i="1"/>
  <c r="C43" i="1"/>
  <c r="C42" i="1"/>
  <c r="C40" i="1"/>
  <c r="C37" i="1"/>
  <c r="C38" i="1" s="1"/>
  <c r="C26" i="1"/>
  <c r="C27" i="1" s="1"/>
  <c r="C28" i="1" s="1"/>
  <c r="C29" i="1" s="1"/>
  <c r="C30" i="1" s="1"/>
  <c r="C14" i="1"/>
  <c r="C15" i="1" s="1"/>
  <c r="C16" i="1" s="1"/>
  <c r="C17" i="1" s="1"/>
  <c r="C18" i="1" s="1"/>
  <c r="C19" i="1" s="1"/>
  <c r="C20" i="1" s="1"/>
  <c r="C4" i="1"/>
  <c r="C5" i="1" s="1"/>
  <c r="C6" i="1" s="1"/>
  <c r="C7" i="1" s="1"/>
  <c r="C8" i="1" s="1"/>
  <c r="C9" i="1" s="1"/>
  <c r="C10" i="1" s="1"/>
  <c r="D54" i="1" l="1"/>
  <c r="C55" i="1"/>
  <c r="C56" i="1" s="1"/>
  <c r="C57" i="1" s="1"/>
  <c r="C58" i="1" s="1"/>
  <c r="H55" i="1"/>
  <c r="H56" i="1" s="1"/>
  <c r="H57" i="1" s="1"/>
  <c r="H58" i="1" s="1"/>
  <c r="I54" i="1"/>
  <c r="I41" i="1"/>
  <c r="H42" i="1"/>
  <c r="H43" i="1" s="1"/>
  <c r="H44" i="1" s="1"/>
  <c r="C41" i="1"/>
  <c r="C39" i="1"/>
  <c r="C31" i="1"/>
  <c r="C32" i="1" s="1"/>
  <c r="D30" i="1"/>
  <c r="D8" i="1"/>
  <c r="E8" i="1" s="1"/>
  <c r="D18" i="1"/>
  <c r="E18" i="1" s="1"/>
  <c r="D41" i="1" l="1"/>
</calcChain>
</file>

<file path=xl/sharedStrings.xml><?xml version="1.0" encoding="utf-8"?>
<sst xmlns="http://schemas.openxmlformats.org/spreadsheetml/2006/main" count="87" uniqueCount="23">
  <si>
    <t>Preis</t>
  </si>
  <si>
    <t>Rabatt</t>
  </si>
  <si>
    <t>Skonto</t>
  </si>
  <si>
    <t>Transportkosten</t>
  </si>
  <si>
    <t>Handlungzuschlag</t>
  </si>
  <si>
    <t>Gewinnzuschalg</t>
  </si>
  <si>
    <t>Umsatzsteuer</t>
  </si>
  <si>
    <t>Gewinnzuschlag</t>
  </si>
  <si>
    <t>pro Stk</t>
  </si>
  <si>
    <t>Gesamt</t>
  </si>
  <si>
    <t>x</t>
  </si>
  <si>
    <t>Angebot 1</t>
  </si>
  <si>
    <t>Angebot 2</t>
  </si>
  <si>
    <t>VALUES</t>
  </si>
  <si>
    <t>RESULTS</t>
  </si>
  <si>
    <t>AUFGABE 1</t>
  </si>
  <si>
    <t>AUFGABE 2</t>
  </si>
  <si>
    <t>AUFGABE 3</t>
  </si>
  <si>
    <t>Bezugskosten</t>
  </si>
  <si>
    <t>Kundenkonto</t>
  </si>
  <si>
    <t>Kundenrabatt</t>
  </si>
  <si>
    <t>Vertreterprovision</t>
  </si>
  <si>
    <t>AUFGABE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</si>
</sst>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9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Montserrat"/>
    </font>
    <font>
      <sz val="11"/>
      <color theme="8"/>
      <name val="Montserrat"/>
    </font>
    <font>
      <b/>
      <sz val="11"/>
      <color theme="1"/>
      <name val="Montserrat"/>
    </font>
    <font>
      <sz val="11"/>
      <color theme="4" tint="0.39997558519241921"/>
      <name val="Montserrat"/>
    </font>
    <font>
      <b/>
      <sz val="11"/>
      <color theme="3" tint="0.499984740745262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44" fontId="2" fillId="0" borderId="0" xfId="2" applyFont="1"/>
    <xf numFmtId="43" fontId="3" fillId="0" borderId="0" xfId="1" applyFont="1"/>
    <xf numFmtId="169" fontId="2" fillId="0" borderId="0" xfId="1" applyNumberFormat="1" applyFont="1"/>
    <xf numFmtId="0" fontId="5" fillId="0" borderId="0" xfId="0" applyFont="1"/>
    <xf numFmtId="44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1" workbookViewId="0">
      <selection activeCell="G58" sqref="G58"/>
    </sheetView>
  </sheetViews>
  <sheetFormatPr baseColWidth="10" defaultRowHeight="15" x14ac:dyDescent="0.25"/>
  <cols>
    <col min="1" max="1" width="21.7109375" bestFit="1" customWidth="1"/>
    <col min="2" max="2" width="12.5703125" bestFit="1" customWidth="1"/>
    <col min="3" max="3" width="16.42578125" bestFit="1" customWidth="1"/>
    <col min="5" max="5" width="15.42578125" customWidth="1"/>
    <col min="6" max="6" width="21.7109375" bestFit="1" customWidth="1"/>
    <col min="7" max="7" width="13.85546875" bestFit="1" customWidth="1"/>
    <col min="8" max="8" width="14" bestFit="1" customWidth="1"/>
  </cols>
  <sheetData>
    <row r="1" spans="1:5" ht="18" x14ac:dyDescent="0.35">
      <c r="A1" s="10" t="s">
        <v>15</v>
      </c>
    </row>
    <row r="2" spans="1:5" ht="18" x14ac:dyDescent="0.35">
      <c r="A2" s="4" t="s">
        <v>11</v>
      </c>
      <c r="B2" s="4" t="s">
        <v>13</v>
      </c>
      <c r="C2" s="4" t="s">
        <v>14</v>
      </c>
      <c r="D2" s="1"/>
      <c r="E2" s="1"/>
    </row>
    <row r="3" spans="1:5" ht="18" x14ac:dyDescent="0.35">
      <c r="A3" s="3" t="s">
        <v>0</v>
      </c>
      <c r="B3" s="5">
        <v>70.400000000000006</v>
      </c>
      <c r="C3" s="1"/>
      <c r="D3" s="1"/>
      <c r="E3" s="1"/>
    </row>
    <row r="4" spans="1:5" ht="18" x14ac:dyDescent="0.35">
      <c r="A4" s="3" t="s">
        <v>1</v>
      </c>
      <c r="B4" s="7">
        <v>10</v>
      </c>
      <c r="C4" s="5">
        <f>B3-(B3/100*B4)</f>
        <v>63.360000000000007</v>
      </c>
      <c r="D4" s="1"/>
      <c r="E4" s="1"/>
    </row>
    <row r="5" spans="1:5" ht="18" x14ac:dyDescent="0.35">
      <c r="A5" s="3" t="s">
        <v>2</v>
      </c>
      <c r="B5" s="7">
        <v>3</v>
      </c>
      <c r="C5" s="5">
        <f>C4-(C4/100*B5)</f>
        <v>61.45920000000001</v>
      </c>
      <c r="D5" s="1"/>
      <c r="E5" s="1"/>
    </row>
    <row r="6" spans="1:5" ht="18" x14ac:dyDescent="0.35">
      <c r="A6" s="3" t="s">
        <v>3</v>
      </c>
      <c r="B6" s="5">
        <v>15</v>
      </c>
      <c r="C6" s="5">
        <f>C5+B6</f>
        <v>76.45920000000001</v>
      </c>
      <c r="D6" s="1"/>
      <c r="E6" s="1"/>
    </row>
    <row r="7" spans="1:5" ht="18" x14ac:dyDescent="0.35">
      <c r="A7" s="3" t="s">
        <v>4</v>
      </c>
      <c r="B7" s="6">
        <v>1.35</v>
      </c>
      <c r="C7" s="5">
        <f>C6*B7</f>
        <v>103.21992000000002</v>
      </c>
      <c r="D7" s="1"/>
      <c r="E7" s="1"/>
    </row>
    <row r="8" spans="1:5" ht="18" x14ac:dyDescent="0.35">
      <c r="A8" s="3" t="s">
        <v>7</v>
      </c>
      <c r="B8" s="6">
        <v>1.1499999999999999</v>
      </c>
      <c r="C8" s="5">
        <f>C7*B8</f>
        <v>118.70290800000001</v>
      </c>
      <c r="D8" s="9">
        <f>C8-C7</f>
        <v>15.482987999999992</v>
      </c>
      <c r="E8" s="9">
        <f>D8*B10</f>
        <v>1548.2987999999991</v>
      </c>
    </row>
    <row r="9" spans="1:5" ht="18" x14ac:dyDescent="0.35">
      <c r="A9" s="3" t="s">
        <v>6</v>
      </c>
      <c r="B9" s="6">
        <v>1.19</v>
      </c>
      <c r="C9" s="5">
        <f>C8*B9</f>
        <v>141.25646051999999</v>
      </c>
      <c r="D9" s="1" t="s">
        <v>8</v>
      </c>
      <c r="E9" s="1" t="s">
        <v>9</v>
      </c>
    </row>
    <row r="10" spans="1:5" ht="18" x14ac:dyDescent="0.35">
      <c r="A10" s="3" t="s">
        <v>10</v>
      </c>
      <c r="B10" s="8">
        <v>100</v>
      </c>
      <c r="C10" s="5">
        <f>C9*B10</f>
        <v>14125.646051999998</v>
      </c>
      <c r="D10" s="1" t="s">
        <v>9</v>
      </c>
      <c r="E10" s="1"/>
    </row>
    <row r="11" spans="1:5" ht="18" x14ac:dyDescent="0.35">
      <c r="A11" s="1"/>
      <c r="B11" s="1"/>
      <c r="C11" s="1"/>
      <c r="D11" s="1"/>
      <c r="E11" s="1"/>
    </row>
    <row r="12" spans="1:5" ht="18" x14ac:dyDescent="0.35">
      <c r="A12" s="4" t="s">
        <v>12</v>
      </c>
      <c r="B12" s="1"/>
      <c r="C12" s="1"/>
      <c r="D12" s="1"/>
      <c r="E12" s="1"/>
    </row>
    <row r="13" spans="1:5" ht="18" x14ac:dyDescent="0.35">
      <c r="A13" s="3" t="s">
        <v>0</v>
      </c>
      <c r="B13" s="5">
        <v>72.599999999999994</v>
      </c>
      <c r="C13" s="1"/>
      <c r="D13" s="1"/>
      <c r="E13" s="1"/>
    </row>
    <row r="14" spans="1:5" ht="18" x14ac:dyDescent="0.35">
      <c r="A14" s="3" t="s">
        <v>1</v>
      </c>
      <c r="B14" s="1">
        <v>13</v>
      </c>
      <c r="C14" s="5">
        <f>B13-(B13/100*B14)</f>
        <v>63.161999999999992</v>
      </c>
      <c r="D14" s="1"/>
      <c r="E14" s="1"/>
    </row>
    <row r="15" spans="1:5" ht="18" x14ac:dyDescent="0.35">
      <c r="A15" s="3" t="s">
        <v>2</v>
      </c>
      <c r="B15" s="1">
        <v>0</v>
      </c>
      <c r="C15" s="5">
        <f>C14-(C14/100*B15)</f>
        <v>63.161999999999992</v>
      </c>
      <c r="D15" s="1"/>
      <c r="E15" s="1"/>
    </row>
    <row r="16" spans="1:5" ht="18" x14ac:dyDescent="0.35">
      <c r="A16" s="3" t="s">
        <v>3</v>
      </c>
      <c r="B16" s="5">
        <v>2.1</v>
      </c>
      <c r="C16" s="5">
        <f>C15+B16</f>
        <v>65.261999999999986</v>
      </c>
      <c r="D16" s="1"/>
      <c r="E16" s="1"/>
    </row>
    <row r="17" spans="1:5" ht="18" x14ac:dyDescent="0.35">
      <c r="A17" s="3" t="s">
        <v>4</v>
      </c>
      <c r="B17" s="2">
        <v>1.35</v>
      </c>
      <c r="C17" s="5">
        <f>C16*B17</f>
        <v>88.103699999999989</v>
      </c>
      <c r="D17" s="1"/>
      <c r="E17" s="1"/>
    </row>
    <row r="18" spans="1:5" ht="18" x14ac:dyDescent="0.35">
      <c r="A18" s="3" t="s">
        <v>7</v>
      </c>
      <c r="B18" s="2">
        <v>1.1499999999999999</v>
      </c>
      <c r="C18" s="5">
        <f>C17*B18</f>
        <v>101.31925499999998</v>
      </c>
      <c r="D18" s="9">
        <f>C18-C17</f>
        <v>13.215554999999995</v>
      </c>
      <c r="E18" s="9">
        <f>D18*B20</f>
        <v>1321.5554999999995</v>
      </c>
    </row>
    <row r="19" spans="1:5" ht="18" x14ac:dyDescent="0.35">
      <c r="A19" s="3" t="s">
        <v>6</v>
      </c>
      <c r="B19" s="2">
        <v>1.19</v>
      </c>
      <c r="C19" s="5">
        <f>C18*B19</f>
        <v>120.56991344999997</v>
      </c>
      <c r="D19" s="1" t="s">
        <v>8</v>
      </c>
      <c r="E19" s="1" t="s">
        <v>9</v>
      </c>
    </row>
    <row r="20" spans="1:5" ht="18" x14ac:dyDescent="0.35">
      <c r="A20" s="3" t="s">
        <v>10</v>
      </c>
      <c r="B20" s="8">
        <v>100</v>
      </c>
      <c r="C20" s="5">
        <f>C19*B20</f>
        <v>12056.991344999997</v>
      </c>
      <c r="D20" s="1" t="s">
        <v>9</v>
      </c>
      <c r="E20" s="1"/>
    </row>
    <row r="23" spans="1:5" ht="18" x14ac:dyDescent="0.35">
      <c r="A23" s="10" t="s">
        <v>16</v>
      </c>
    </row>
    <row r="24" spans="1:5" ht="18" x14ac:dyDescent="0.35">
      <c r="A24" s="4"/>
      <c r="B24" s="4" t="s">
        <v>13</v>
      </c>
      <c r="C24" s="4" t="s">
        <v>14</v>
      </c>
      <c r="D24" s="1"/>
      <c r="E24" s="1"/>
    </row>
    <row r="25" spans="1:5" ht="18" x14ac:dyDescent="0.35">
      <c r="A25" s="3" t="s">
        <v>0</v>
      </c>
      <c r="B25" s="5">
        <v>79.900000000000006</v>
      </c>
      <c r="C25" s="1"/>
      <c r="D25" s="1"/>
      <c r="E25" s="1"/>
    </row>
    <row r="26" spans="1:5" ht="18" x14ac:dyDescent="0.35">
      <c r="A26" s="3" t="s">
        <v>1</v>
      </c>
      <c r="B26" s="7">
        <v>10</v>
      </c>
      <c r="C26" s="5">
        <f>B25-(B25/100*B26)</f>
        <v>71.910000000000011</v>
      </c>
      <c r="D26" s="1"/>
      <c r="E26" s="1"/>
    </row>
    <row r="27" spans="1:5" ht="18" x14ac:dyDescent="0.35">
      <c r="A27" s="3" t="s">
        <v>2</v>
      </c>
      <c r="B27" s="7">
        <v>2</v>
      </c>
      <c r="C27" s="5">
        <f>C26-(C26/100*B27)</f>
        <v>70.471800000000016</v>
      </c>
      <c r="D27" s="1"/>
      <c r="E27" s="1"/>
    </row>
    <row r="28" spans="1:5" ht="18" x14ac:dyDescent="0.35">
      <c r="A28" s="3" t="s">
        <v>3</v>
      </c>
      <c r="B28" s="5">
        <v>4.5</v>
      </c>
      <c r="C28" s="5">
        <f>C27+B28</f>
        <v>74.971800000000016</v>
      </c>
      <c r="D28" s="1"/>
      <c r="E28" s="1"/>
    </row>
    <row r="29" spans="1:5" ht="18" x14ac:dyDescent="0.35">
      <c r="A29" s="3" t="s">
        <v>4</v>
      </c>
      <c r="B29" s="6">
        <v>1.4</v>
      </c>
      <c r="C29" s="5">
        <f>C28*B29</f>
        <v>104.96052000000002</v>
      </c>
      <c r="D29" s="1"/>
      <c r="E29" s="1"/>
    </row>
    <row r="30" spans="1:5" ht="18" x14ac:dyDescent="0.35">
      <c r="A30" s="3" t="s">
        <v>7</v>
      </c>
      <c r="B30" s="6">
        <v>1.1399999999999999</v>
      </c>
      <c r="C30" s="5">
        <f>C29*B30</f>
        <v>119.6549928</v>
      </c>
      <c r="D30" s="9">
        <f>C30-C29</f>
        <v>14.694472799999986</v>
      </c>
      <c r="E30" s="9">
        <f>D30*B32</f>
        <v>1469.4472799999985</v>
      </c>
    </row>
    <row r="31" spans="1:5" ht="18" x14ac:dyDescent="0.35">
      <c r="A31" s="3" t="s">
        <v>6</v>
      </c>
      <c r="B31" s="6">
        <v>1.19</v>
      </c>
      <c r="C31" s="5">
        <f>C30*B31</f>
        <v>142.38944143199998</v>
      </c>
      <c r="D31" s="1" t="s">
        <v>8</v>
      </c>
      <c r="E31" s="1" t="s">
        <v>9</v>
      </c>
    </row>
    <row r="32" spans="1:5" ht="18" x14ac:dyDescent="0.35">
      <c r="A32" s="3" t="s">
        <v>10</v>
      </c>
      <c r="B32" s="8">
        <v>100</v>
      </c>
      <c r="C32" s="5">
        <f>C31*B32</f>
        <v>14238.944143199999</v>
      </c>
      <c r="D32" s="1" t="s">
        <v>9</v>
      </c>
      <c r="E32" s="1"/>
    </row>
    <row r="35" spans="1:9" ht="18" x14ac:dyDescent="0.35">
      <c r="A35" s="11" t="s">
        <v>17</v>
      </c>
    </row>
    <row r="36" spans="1:9" ht="18" x14ac:dyDescent="0.35">
      <c r="A36" s="3" t="s">
        <v>0</v>
      </c>
      <c r="B36" s="5">
        <v>850</v>
      </c>
      <c r="C36" s="1"/>
      <c r="D36" s="1"/>
      <c r="E36" s="1"/>
      <c r="F36" s="3" t="s">
        <v>0</v>
      </c>
      <c r="G36" s="5">
        <v>1680</v>
      </c>
      <c r="H36" s="1"/>
      <c r="I36" s="1"/>
    </row>
    <row r="37" spans="1:9" ht="18" x14ac:dyDescent="0.35">
      <c r="A37" s="3" t="s">
        <v>1</v>
      </c>
      <c r="B37" s="7">
        <v>10</v>
      </c>
      <c r="C37" s="5">
        <f>B36-(B36/100*B37)</f>
        <v>765</v>
      </c>
      <c r="D37" s="1"/>
      <c r="E37" s="1"/>
      <c r="F37" s="3" t="s">
        <v>1</v>
      </c>
      <c r="G37" s="7">
        <v>20</v>
      </c>
      <c r="H37" s="5">
        <f>G36-(G36/100*G37)</f>
        <v>1344</v>
      </c>
      <c r="I37" s="1"/>
    </row>
    <row r="38" spans="1:9" ht="18" x14ac:dyDescent="0.35">
      <c r="A38" s="3" t="s">
        <v>2</v>
      </c>
      <c r="B38" s="7">
        <v>3</v>
      </c>
      <c r="C38" s="5">
        <f>C37-(C37/100*B38)</f>
        <v>742.05</v>
      </c>
      <c r="D38" s="1"/>
      <c r="E38" s="1"/>
      <c r="F38" s="3" t="s">
        <v>2</v>
      </c>
      <c r="G38" s="7">
        <v>2.5</v>
      </c>
      <c r="H38" s="5">
        <f>H37-(H37/100*G38)</f>
        <v>1310.4000000000001</v>
      </c>
      <c r="I38" s="1"/>
    </row>
    <row r="39" spans="1:9" ht="18" x14ac:dyDescent="0.35">
      <c r="A39" s="3" t="s">
        <v>18</v>
      </c>
      <c r="B39" s="5">
        <v>12.3</v>
      </c>
      <c r="C39" s="5">
        <f>C38+B39</f>
        <v>754.34999999999991</v>
      </c>
      <c r="D39" s="1"/>
      <c r="E39" s="1"/>
      <c r="F39" s="3" t="s">
        <v>18</v>
      </c>
      <c r="G39" s="5">
        <v>25</v>
      </c>
      <c r="H39" s="5">
        <f>H38+G39</f>
        <v>1335.4</v>
      </c>
      <c r="I39" s="1"/>
    </row>
    <row r="40" spans="1:9" ht="18" x14ac:dyDescent="0.35">
      <c r="A40" s="3" t="s">
        <v>4</v>
      </c>
      <c r="B40" s="6">
        <v>1.28</v>
      </c>
      <c r="C40" s="5">
        <f>C39*B40</f>
        <v>965.56799999999987</v>
      </c>
      <c r="D40" s="1"/>
      <c r="E40" s="1"/>
      <c r="F40" s="3" t="s">
        <v>4</v>
      </c>
      <c r="G40" s="6">
        <v>1.33</v>
      </c>
      <c r="H40" s="5">
        <f>H39*G40</f>
        <v>1776.0820000000001</v>
      </c>
      <c r="I40" s="1"/>
    </row>
    <row r="41" spans="1:9" ht="18" x14ac:dyDescent="0.35">
      <c r="A41" s="3" t="s">
        <v>5</v>
      </c>
      <c r="B41" s="6">
        <v>1.1200000000000001</v>
      </c>
      <c r="C41" s="5">
        <f>C40*B41</f>
        <v>1081.43616</v>
      </c>
      <c r="D41" s="9">
        <f>C41-C40</f>
        <v>115.8681600000001</v>
      </c>
      <c r="E41" s="9"/>
      <c r="F41" s="3" t="s">
        <v>5</v>
      </c>
      <c r="G41" s="6">
        <v>1.2</v>
      </c>
      <c r="H41" s="5">
        <f>H40*G41</f>
        <v>2131.2984000000001</v>
      </c>
      <c r="I41" s="9">
        <f>H41-H40</f>
        <v>355.21640000000002</v>
      </c>
    </row>
    <row r="42" spans="1:9" ht="18" x14ac:dyDescent="0.35">
      <c r="A42" s="3" t="s">
        <v>21</v>
      </c>
      <c r="B42" s="6">
        <v>1.1200000000000001</v>
      </c>
      <c r="C42" s="5">
        <f>C41*B42</f>
        <v>1211.2084992</v>
      </c>
      <c r="D42" s="1"/>
      <c r="E42" s="1"/>
      <c r="F42" s="3" t="s">
        <v>21</v>
      </c>
      <c r="G42" s="6">
        <v>1.03</v>
      </c>
      <c r="H42" s="5">
        <f>H41*G42</f>
        <v>2195.2373520000001</v>
      </c>
      <c r="I42" s="1"/>
    </row>
    <row r="43" spans="1:9" ht="18" x14ac:dyDescent="0.35">
      <c r="A43" s="3" t="s">
        <v>19</v>
      </c>
      <c r="B43" s="6">
        <v>1.02</v>
      </c>
      <c r="C43" s="5">
        <f>C42*B43</f>
        <v>1235.4326691840001</v>
      </c>
      <c r="D43" s="1"/>
      <c r="E43" s="1"/>
      <c r="F43" s="3" t="s">
        <v>19</v>
      </c>
      <c r="G43" s="6">
        <v>1.1000000000000001</v>
      </c>
      <c r="H43" s="5">
        <f>H42*G43</f>
        <v>2414.7610872000005</v>
      </c>
      <c r="I43" s="1"/>
    </row>
    <row r="44" spans="1:9" ht="18" x14ac:dyDescent="0.35">
      <c r="A44" s="3" t="s">
        <v>20</v>
      </c>
      <c r="B44" s="6">
        <v>1.2</v>
      </c>
      <c r="C44" s="5">
        <f>C43*B44</f>
        <v>1482.5192030208002</v>
      </c>
      <c r="F44" s="3" t="s">
        <v>20</v>
      </c>
      <c r="G44" s="6">
        <v>1.1499999999999999</v>
      </c>
      <c r="H44" s="5">
        <f>H43*G44</f>
        <v>2776.9752502800002</v>
      </c>
    </row>
    <row r="45" spans="1:9" ht="18" x14ac:dyDescent="0.35">
      <c r="A45" s="3" t="s">
        <v>6</v>
      </c>
      <c r="B45" s="6">
        <v>1.19</v>
      </c>
      <c r="C45" s="5">
        <f>C44*B45</f>
        <v>1764.1978515947521</v>
      </c>
      <c r="D45" s="1" t="s">
        <v>8</v>
      </c>
      <c r="E45" s="1"/>
      <c r="F45" s="3" t="s">
        <v>6</v>
      </c>
      <c r="G45" s="6">
        <v>1.19</v>
      </c>
      <c r="H45" s="5">
        <f>H44*G45</f>
        <v>3304.6005478331999</v>
      </c>
      <c r="I45" s="1" t="s">
        <v>8</v>
      </c>
    </row>
    <row r="46" spans="1:9" ht="18" x14ac:dyDescent="0.35">
      <c r="B46" s="8"/>
      <c r="C46" s="5"/>
      <c r="D46" s="1"/>
      <c r="E46" s="1"/>
    </row>
    <row r="47" spans="1:9" ht="18" x14ac:dyDescent="0.35">
      <c r="C47" s="3"/>
    </row>
    <row r="48" spans="1:9" ht="18" x14ac:dyDescent="0.35">
      <c r="A48" s="11" t="s">
        <v>22</v>
      </c>
    </row>
    <row r="49" spans="1:9" ht="18" x14ac:dyDescent="0.35">
      <c r="A49" s="3" t="s">
        <v>0</v>
      </c>
      <c r="B49" s="5">
        <v>58.82</v>
      </c>
      <c r="C49" s="1"/>
      <c r="D49" s="1"/>
      <c r="E49" s="1"/>
      <c r="F49" s="3" t="s">
        <v>0</v>
      </c>
      <c r="G49" s="5">
        <v>10.5</v>
      </c>
      <c r="H49" s="1"/>
      <c r="I49" s="1"/>
    </row>
    <row r="50" spans="1:9" ht="18" x14ac:dyDescent="0.35">
      <c r="A50" s="3" t="s">
        <v>1</v>
      </c>
      <c r="B50" s="7">
        <v>42.5</v>
      </c>
      <c r="C50" s="5">
        <f>B49-(B49/100*B50)</f>
        <v>33.8215</v>
      </c>
      <c r="D50" s="1"/>
      <c r="E50" s="1"/>
      <c r="F50" s="3" t="s">
        <v>1</v>
      </c>
      <c r="G50" s="7">
        <v>20</v>
      </c>
      <c r="H50" s="5">
        <f>G49-(G49/100*G50)</f>
        <v>8.4</v>
      </c>
      <c r="I50" s="1"/>
    </row>
    <row r="51" spans="1:9" ht="18" x14ac:dyDescent="0.35">
      <c r="A51" s="3" t="s">
        <v>2</v>
      </c>
      <c r="B51" s="7">
        <v>3</v>
      </c>
      <c r="C51" s="5">
        <f>C50-(C50/100*B51)</f>
        <v>32.806854999999999</v>
      </c>
      <c r="D51" s="1"/>
      <c r="E51" s="1"/>
      <c r="F51" s="3" t="s">
        <v>2</v>
      </c>
      <c r="G51" s="7">
        <v>2.5</v>
      </c>
      <c r="H51" s="5">
        <f>H50-(H50/100*G51)</f>
        <v>8.19</v>
      </c>
      <c r="I51" s="1"/>
    </row>
    <row r="52" spans="1:9" ht="18" x14ac:dyDescent="0.35">
      <c r="A52" s="3" t="s">
        <v>18</v>
      </c>
      <c r="B52" s="5">
        <v>5</v>
      </c>
      <c r="C52" s="5">
        <f>C51+B52</f>
        <v>37.806854999999999</v>
      </c>
      <c r="D52" s="1"/>
      <c r="E52" s="1"/>
      <c r="F52" s="3" t="s">
        <v>18</v>
      </c>
      <c r="G52" s="5">
        <v>5.4</v>
      </c>
      <c r="H52" s="5">
        <f>H51+G52</f>
        <v>13.59</v>
      </c>
      <c r="I52" s="1"/>
    </row>
    <row r="53" spans="1:9" ht="18" x14ac:dyDescent="0.35">
      <c r="A53" s="3" t="s">
        <v>4</v>
      </c>
      <c r="B53" s="6">
        <v>1.25</v>
      </c>
      <c r="C53" s="5">
        <f>C52*B53</f>
        <v>47.258568749999995</v>
      </c>
      <c r="D53" s="1"/>
      <c r="E53" s="1"/>
      <c r="F53" s="3" t="s">
        <v>4</v>
      </c>
      <c r="G53" s="6">
        <v>1.075</v>
      </c>
      <c r="H53" s="5">
        <f>H52*G53</f>
        <v>14.609249999999999</v>
      </c>
      <c r="I53" s="1"/>
    </row>
    <row r="54" spans="1:9" ht="18" x14ac:dyDescent="0.35">
      <c r="A54" s="3" t="s">
        <v>5</v>
      </c>
      <c r="B54" s="6">
        <v>1.3332999999999999</v>
      </c>
      <c r="C54" s="5">
        <f>C53*B54</f>
        <v>63.009849714374987</v>
      </c>
      <c r="D54" s="9">
        <f>C54-C53</f>
        <v>15.751280964374992</v>
      </c>
      <c r="E54" s="9"/>
      <c r="F54" s="3" t="s">
        <v>5</v>
      </c>
      <c r="G54" s="6">
        <v>1.05</v>
      </c>
      <c r="H54" s="5">
        <f>H53*G54</f>
        <v>15.339712499999999</v>
      </c>
      <c r="I54" s="9">
        <f>H54-H53</f>
        <v>0.73046249999999979</v>
      </c>
    </row>
    <row r="55" spans="1:9" ht="18" x14ac:dyDescent="0.35">
      <c r="A55" s="3" t="s">
        <v>21</v>
      </c>
      <c r="B55" s="6">
        <v>1.03</v>
      </c>
      <c r="C55" s="5">
        <f>C54*B55</f>
        <v>64.90014520580624</v>
      </c>
      <c r="D55" s="1"/>
      <c r="E55" s="1"/>
      <c r="F55" s="3" t="s">
        <v>21</v>
      </c>
      <c r="G55" s="6">
        <v>1.0149999999999999</v>
      </c>
      <c r="H55" s="5">
        <f>H54*G55</f>
        <v>15.569808187499998</v>
      </c>
      <c r="I55" s="1"/>
    </row>
    <row r="56" spans="1:9" ht="18" x14ac:dyDescent="0.35">
      <c r="A56" s="3" t="s">
        <v>19</v>
      </c>
      <c r="B56" s="6">
        <v>1.05</v>
      </c>
      <c r="C56" s="5">
        <f>C55*B56</f>
        <v>68.145152466096562</v>
      </c>
      <c r="D56" s="1"/>
      <c r="E56" s="1"/>
      <c r="F56" s="3" t="s">
        <v>19</v>
      </c>
      <c r="G56" s="6">
        <v>1.01</v>
      </c>
      <c r="H56" s="5">
        <f>H55*G56</f>
        <v>15.725506269374998</v>
      </c>
      <c r="I56" s="1"/>
    </row>
    <row r="57" spans="1:9" ht="18" x14ac:dyDescent="0.35">
      <c r="A57" s="3" t="s">
        <v>20</v>
      </c>
      <c r="B57" s="6">
        <v>1.375</v>
      </c>
      <c r="C57" s="5">
        <f>C56*B57</f>
        <v>93.699584640882776</v>
      </c>
      <c r="F57" s="3" t="s">
        <v>20</v>
      </c>
      <c r="G57" s="6">
        <v>1.25</v>
      </c>
      <c r="H57" s="5">
        <f>H56*G57</f>
        <v>19.656882836718747</v>
      </c>
    </row>
    <row r="58" spans="1:9" ht="18" x14ac:dyDescent="0.35">
      <c r="A58" s="3" t="s">
        <v>6</v>
      </c>
      <c r="B58" s="6">
        <v>1.19</v>
      </c>
      <c r="C58" s="5">
        <f>C57*B58</f>
        <v>111.5025057226505</v>
      </c>
      <c r="D58" s="1" t="s">
        <v>8</v>
      </c>
      <c r="E58" s="1"/>
      <c r="F58" s="3" t="s">
        <v>6</v>
      </c>
      <c r="G58" s="6">
        <v>1.19</v>
      </c>
      <c r="H58" s="5">
        <f>H57*G58</f>
        <v>23.391690575695307</v>
      </c>
      <c r="I58" s="1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Da Silva Chilro</dc:creator>
  <cp:lastModifiedBy>Rogerio Da Silva Chilro</cp:lastModifiedBy>
  <dcterms:created xsi:type="dcterms:W3CDTF">2024-05-27T10:08:15Z</dcterms:created>
  <dcterms:modified xsi:type="dcterms:W3CDTF">2024-05-27T10:48:33Z</dcterms:modified>
</cp:coreProperties>
</file>