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Uni\Algoritmia\Laboratorio\Práctica 1_Medidas empíricas\Práctica1.2\"/>
    </mc:Choice>
  </mc:AlternateContent>
  <xr:revisionPtr revIDLastSave="0" documentId="13_ncr:1_{072E8785-AFA3-4636-901A-45DAADAB022C}" xr6:coauthVersionLast="46" xr6:coauthVersionMax="46" xr10:uidLastSave="{00000000-0000-0000-0000-000000000000}"/>
  <bookViews>
    <workbookView xWindow="-110" yWindow="-110" windowWidth="19420" windowHeight="10420" xr2:uid="{B5004ADB-E6A9-48D8-813C-B834210C4858}"/>
  </bookViews>
  <sheets>
    <sheet name="Bucles1y2" sheetId="2" r:id="rId1"/>
    <sheet name="Bucles2y3" sheetId="3" r:id="rId2"/>
    <sheet name="Bucles4y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3" i="3"/>
  <c r="G12" i="3"/>
  <c r="G13" i="3"/>
  <c r="G14" i="3"/>
  <c r="G15" i="3"/>
  <c r="G16" i="3"/>
  <c r="G11" i="3"/>
  <c r="G4" i="3"/>
  <c r="G5" i="3"/>
  <c r="G6" i="3"/>
  <c r="G7" i="3"/>
  <c r="G8" i="3"/>
  <c r="G9" i="3"/>
  <c r="G10" i="3"/>
  <c r="G3" i="3"/>
  <c r="D16" i="3"/>
  <c r="D11" i="3"/>
  <c r="D12" i="3"/>
  <c r="D13" i="3"/>
  <c r="D14" i="3"/>
  <c r="D15" i="3"/>
  <c r="D10" i="3"/>
  <c r="D4" i="3"/>
  <c r="D5" i="3"/>
  <c r="D6" i="3"/>
  <c r="D7" i="3"/>
  <c r="D8" i="3"/>
  <c r="D9" i="3"/>
  <c r="D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D14" i="2"/>
  <c r="D15" i="2"/>
  <c r="D16" i="2"/>
  <c r="D4" i="2"/>
  <c r="D5" i="2"/>
  <c r="D6" i="2"/>
  <c r="D7" i="2"/>
  <c r="D8" i="2"/>
  <c r="D9" i="2"/>
  <c r="D10" i="2"/>
  <c r="D11" i="2"/>
  <c r="D12" i="2"/>
  <c r="D3" i="2"/>
  <c r="D13" i="2"/>
  <c r="G16" i="2"/>
  <c r="G11" i="2"/>
  <c r="G12" i="2"/>
  <c r="G13" i="2"/>
  <c r="G14" i="2"/>
  <c r="G15" i="2"/>
  <c r="G10" i="2"/>
  <c r="G4" i="2"/>
  <c r="G5" i="2"/>
  <c r="G6" i="2"/>
  <c r="G7" i="2"/>
  <c r="G8" i="2"/>
  <c r="G9" i="2"/>
  <c r="G3" i="2"/>
  <c r="J10" i="5"/>
  <c r="J9" i="5"/>
  <c r="J4" i="5"/>
  <c r="J5" i="5"/>
  <c r="J6" i="5"/>
  <c r="J7" i="5"/>
  <c r="J8" i="5"/>
  <c r="J3" i="5"/>
  <c r="G9" i="5"/>
  <c r="G10" i="5"/>
  <c r="G8" i="5"/>
  <c r="G4" i="5"/>
  <c r="G5" i="5"/>
  <c r="G6" i="5"/>
  <c r="G7" i="5"/>
  <c r="G3" i="5"/>
  <c r="D8" i="5"/>
  <c r="D10" i="5"/>
  <c r="D9" i="5"/>
  <c r="D7" i="5"/>
  <c r="D4" i="5"/>
  <c r="D5" i="5"/>
  <c r="D6" i="5"/>
  <c r="D3" i="5"/>
  <c r="A4" i="5"/>
  <c r="A5" i="5" s="1"/>
  <c r="A6" i="5" s="1"/>
  <c r="A7" i="5" s="1"/>
  <c r="A8" i="5" s="1"/>
  <c r="A9" i="5" s="1"/>
  <c r="A10" i="5" s="1"/>
</calcChain>
</file>

<file path=xl/sharedStrings.xml><?xml version="1.0" encoding="utf-8"?>
<sst xmlns="http://schemas.openxmlformats.org/spreadsheetml/2006/main" count="68" uniqueCount="38">
  <si>
    <t>nVeces</t>
  </si>
  <si>
    <t>N</t>
  </si>
  <si>
    <t>t bucle 1/t bucle 2</t>
  </si>
  <si>
    <t>seg</t>
  </si>
  <si>
    <t>miliseg</t>
  </si>
  <si>
    <t>t bucle 1/nVeces</t>
  </si>
  <si>
    <t>t bucle 2/nVeces</t>
  </si>
  <si>
    <t>t bucle 3/nVeces</t>
  </si>
  <si>
    <t>t bucle 2/t bucle 3</t>
  </si>
  <si>
    <t>Complejidad</t>
  </si>
  <si>
    <t>Bucle 1</t>
  </si>
  <si>
    <t>Bucle 2</t>
  </si>
  <si>
    <t>O(nlogn)</t>
  </si>
  <si>
    <t>O(n^2)</t>
  </si>
  <si>
    <t>t bucle 4</t>
  </si>
  <si>
    <t>t bucle 5</t>
  </si>
  <si>
    <t>t incognita</t>
  </si>
  <si>
    <t>t incognita/nVeces</t>
  </si>
  <si>
    <t>t bucle 5/nVeces</t>
  </si>
  <si>
    <t>t bucle 4/nVeces</t>
  </si>
  <si>
    <t>t bucle 2</t>
  </si>
  <si>
    <t>t bucle 3</t>
  </si>
  <si>
    <t>t bucle 1</t>
  </si>
  <si>
    <t>Bucle 4</t>
  </si>
  <si>
    <t>Bucle 5</t>
  </si>
  <si>
    <t>Incognita</t>
  </si>
  <si>
    <t>Bucle 3</t>
  </si>
  <si>
    <t>O(n^4)</t>
  </si>
  <si>
    <t>O(n^3logn)</t>
  </si>
  <si>
    <t>Procesador:</t>
  </si>
  <si>
    <t>11th Gen Intel(R) Core(TM) i7-1165G7 @ 2.8GHz</t>
  </si>
  <si>
    <t>16 GB</t>
  </si>
  <si>
    <t>Memoria:</t>
  </si>
  <si>
    <t>t bucle 1/t bucle 2:</t>
  </si>
  <si>
    <t>t bucle 2/t bucle 3:</t>
  </si>
  <si>
    <t>O(n^3)</t>
  </si>
  <si>
    <t>Tiende a constante ya que poseen la misma complejidad</t>
  </si>
  <si>
    <t>Tiende a 0 ya que el bucle 2 posee mayor 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</si>
</sst>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00"/>
    <numFmt numFmtId="166" formatCode="0.000"/>
    <numFmt numFmtId="167" formatCode="0.0"/>
    <numFmt numFmtId="168" formatCode="0.00000"/>
    <numFmt numFmtId="169" formatCode="0.00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B07F-15A8-450D-AF16-A4A2F091007F}">
  <dimension ref="A1:I21"/>
  <sheetViews>
    <sheetView tabSelected="1" workbookViewId="0">
      <selection sqref="A1:A2"/>
    </sheetView>
  </sheetViews>
  <sheetFormatPr baseColWidth="10" defaultRowHeight="14.5" x14ac:dyDescent="0.35"/>
  <cols>
    <col min="1" max="1" width="9.453125" customWidth="1"/>
    <col min="2" max="2" width="10.26953125" customWidth="1"/>
    <col min="3" max="3" width="10" customWidth="1"/>
    <col min="4" max="4" width="16.54296875" customWidth="1"/>
    <col min="5" max="5" width="9.7265625" customWidth="1"/>
    <col min="7" max="7" width="15.54296875" customWidth="1"/>
    <col min="8" max="8" width="16.81640625" customWidth="1"/>
  </cols>
  <sheetData>
    <row r="1" spans="1:9" x14ac:dyDescent="0.35">
      <c r="A1" s="11" t="s">
        <v>1</v>
      </c>
      <c r="B1" s="11" t="s">
        <v>0</v>
      </c>
      <c r="C1" s="5" t="s">
        <v>22</v>
      </c>
      <c r="D1" s="11" t="s">
        <v>5</v>
      </c>
      <c r="E1" s="11" t="s">
        <v>0</v>
      </c>
      <c r="F1" s="5" t="s">
        <v>20</v>
      </c>
      <c r="G1" s="11" t="s">
        <v>6</v>
      </c>
      <c r="H1" s="6" t="s">
        <v>2</v>
      </c>
      <c r="I1" s="1"/>
    </row>
    <row r="2" spans="1:9" x14ac:dyDescent="0.35">
      <c r="A2" s="12"/>
      <c r="B2" s="12"/>
      <c r="C2" s="4" t="s">
        <v>4</v>
      </c>
      <c r="D2" s="12"/>
      <c r="E2" s="12"/>
      <c r="F2" s="4" t="s">
        <v>4</v>
      </c>
      <c r="G2" s="12"/>
      <c r="H2" s="6" t="s">
        <v>3</v>
      </c>
      <c r="I2" s="1"/>
    </row>
    <row r="3" spans="1:9" x14ac:dyDescent="0.35">
      <c r="A3" s="2">
        <v>8</v>
      </c>
      <c r="B3" s="15">
        <v>10000000</v>
      </c>
      <c r="C3" s="2">
        <v>168</v>
      </c>
      <c r="D3" s="28">
        <f>C3/$B$3</f>
        <v>1.6799999999999998E-5</v>
      </c>
      <c r="E3" s="15">
        <v>10000000</v>
      </c>
      <c r="F3" s="2">
        <v>361</v>
      </c>
      <c r="G3" s="28">
        <f>F3/$E$3</f>
        <v>3.6100000000000003E-5</v>
      </c>
      <c r="H3" s="22">
        <f>(D3/G3)*1000</f>
        <v>465.37396121883643</v>
      </c>
    </row>
    <row r="4" spans="1:9" x14ac:dyDescent="0.35">
      <c r="A4" s="2">
        <v>16</v>
      </c>
      <c r="B4" s="16"/>
      <c r="C4" s="2">
        <v>478</v>
      </c>
      <c r="D4" s="28">
        <f t="shared" ref="D4:D12" si="0">C4/$B$3</f>
        <v>4.7800000000000003E-5</v>
      </c>
      <c r="E4" s="16"/>
      <c r="F4" s="2">
        <v>813</v>
      </c>
      <c r="G4" s="28">
        <f t="shared" ref="G4:G9" si="1">F4/$E$3</f>
        <v>8.1299999999999997E-5</v>
      </c>
      <c r="H4" s="22">
        <f t="shared" ref="H4:H16" si="2">(D4/G4)*1000</f>
        <v>587.94587945879459</v>
      </c>
    </row>
    <row r="5" spans="1:9" x14ac:dyDescent="0.35">
      <c r="A5" s="2">
        <v>32</v>
      </c>
      <c r="B5" s="16"/>
      <c r="C5" s="2">
        <v>1199</v>
      </c>
      <c r="D5" s="28">
        <f t="shared" si="0"/>
        <v>1.199E-4</v>
      </c>
      <c r="E5" s="16"/>
      <c r="F5" s="2">
        <v>2133</v>
      </c>
      <c r="G5" s="28">
        <f t="shared" si="1"/>
        <v>2.1330000000000001E-4</v>
      </c>
      <c r="H5" s="22">
        <f t="shared" si="2"/>
        <v>562.11908110642287</v>
      </c>
    </row>
    <row r="6" spans="1:9" x14ac:dyDescent="0.35">
      <c r="A6" s="2">
        <v>64</v>
      </c>
      <c r="B6" s="16"/>
      <c r="C6" s="2">
        <v>2888</v>
      </c>
      <c r="D6" s="28">
        <f t="shared" si="0"/>
        <v>2.8880000000000003E-4</v>
      </c>
      <c r="E6" s="16"/>
      <c r="F6" s="2">
        <v>6985</v>
      </c>
      <c r="G6" s="28">
        <f t="shared" si="1"/>
        <v>6.9850000000000001E-4</v>
      </c>
      <c r="H6" s="22">
        <f t="shared" si="2"/>
        <v>413.45740873299928</v>
      </c>
    </row>
    <row r="7" spans="1:9" x14ac:dyDescent="0.35">
      <c r="A7" s="2">
        <v>128</v>
      </c>
      <c r="B7" s="16"/>
      <c r="C7" s="2">
        <v>6671</v>
      </c>
      <c r="D7" s="28">
        <f t="shared" si="0"/>
        <v>6.6710000000000001E-4</v>
      </c>
      <c r="E7" s="16"/>
      <c r="F7" s="2">
        <v>21716</v>
      </c>
      <c r="G7" s="28">
        <f t="shared" si="1"/>
        <v>2.1716000000000001E-3</v>
      </c>
      <c r="H7" s="22">
        <f t="shared" si="2"/>
        <v>307.1928531958003</v>
      </c>
    </row>
    <row r="8" spans="1:9" x14ac:dyDescent="0.35">
      <c r="A8" s="2">
        <v>256</v>
      </c>
      <c r="B8" s="16"/>
      <c r="C8" s="2">
        <v>16215</v>
      </c>
      <c r="D8" s="28">
        <f t="shared" si="0"/>
        <v>1.6214999999999999E-3</v>
      </c>
      <c r="E8" s="16"/>
      <c r="F8" s="2">
        <v>71537</v>
      </c>
      <c r="G8" s="28">
        <f t="shared" si="1"/>
        <v>7.1536999999999998E-3</v>
      </c>
      <c r="H8" s="22">
        <f t="shared" si="2"/>
        <v>226.66592113172203</v>
      </c>
    </row>
    <row r="9" spans="1:9" x14ac:dyDescent="0.35">
      <c r="A9" s="2">
        <v>512</v>
      </c>
      <c r="B9" s="16"/>
      <c r="C9" s="2">
        <v>39567</v>
      </c>
      <c r="D9" s="28">
        <f t="shared" si="0"/>
        <v>3.9566999999999996E-3</v>
      </c>
      <c r="E9" s="17"/>
      <c r="F9" s="2">
        <v>245443</v>
      </c>
      <c r="G9" s="28">
        <f t="shared" si="1"/>
        <v>2.4544300000000002E-2</v>
      </c>
      <c r="H9" s="22">
        <f t="shared" si="2"/>
        <v>161.2064715636624</v>
      </c>
    </row>
    <row r="10" spans="1:9" x14ac:dyDescent="0.35">
      <c r="A10" s="2">
        <v>1024</v>
      </c>
      <c r="B10" s="16"/>
      <c r="C10" s="2">
        <v>87672</v>
      </c>
      <c r="D10" s="28">
        <f t="shared" si="0"/>
        <v>8.7671999999999993E-3</v>
      </c>
      <c r="E10" s="15">
        <v>10000</v>
      </c>
      <c r="F10" s="2">
        <v>283</v>
      </c>
      <c r="G10" s="27">
        <f>F10/$E$10</f>
        <v>2.8299999999999999E-2</v>
      </c>
      <c r="H10" s="22">
        <f t="shared" si="2"/>
        <v>309.79505300353355</v>
      </c>
    </row>
    <row r="11" spans="1:9" x14ac:dyDescent="0.35">
      <c r="A11" s="2">
        <v>2048</v>
      </c>
      <c r="B11" s="16"/>
      <c r="C11" s="2">
        <v>177772</v>
      </c>
      <c r="D11" s="28">
        <f t="shared" si="0"/>
        <v>1.77772E-2</v>
      </c>
      <c r="E11" s="16"/>
      <c r="F11" s="2">
        <v>926</v>
      </c>
      <c r="G11" s="27">
        <f t="shared" ref="G11:G15" si="3">F11/$E$10</f>
        <v>9.2600000000000002E-2</v>
      </c>
      <c r="H11" s="22">
        <f t="shared" si="2"/>
        <v>191.97840172786175</v>
      </c>
    </row>
    <row r="12" spans="1:9" x14ac:dyDescent="0.35">
      <c r="A12" s="2">
        <v>4096</v>
      </c>
      <c r="B12" s="17"/>
      <c r="C12" s="2">
        <v>413419</v>
      </c>
      <c r="D12" s="28">
        <f t="shared" si="0"/>
        <v>4.1341900000000001E-2</v>
      </c>
      <c r="E12" s="16"/>
      <c r="F12" s="2">
        <v>3418</v>
      </c>
      <c r="G12" s="27">
        <f t="shared" si="3"/>
        <v>0.34179999999999999</v>
      </c>
      <c r="H12" s="22">
        <f t="shared" si="2"/>
        <v>120.95348156816853</v>
      </c>
    </row>
    <row r="13" spans="1:9" x14ac:dyDescent="0.35">
      <c r="A13" s="2">
        <v>8192</v>
      </c>
      <c r="B13" s="15">
        <v>10000</v>
      </c>
      <c r="C13" s="2">
        <v>545</v>
      </c>
      <c r="D13" s="27">
        <f>C13/$B$13</f>
        <v>5.45E-2</v>
      </c>
      <c r="E13" s="16"/>
      <c r="F13" s="2">
        <v>12600</v>
      </c>
      <c r="G13" s="27">
        <f t="shared" si="3"/>
        <v>1.26</v>
      </c>
      <c r="H13" s="22">
        <f t="shared" si="2"/>
        <v>43.253968253968253</v>
      </c>
    </row>
    <row r="14" spans="1:9" x14ac:dyDescent="0.35">
      <c r="A14" s="2">
        <v>16384</v>
      </c>
      <c r="B14" s="16"/>
      <c r="C14" s="2">
        <v>1160</v>
      </c>
      <c r="D14" s="27">
        <f t="shared" ref="D14:D16" si="4">C14/$B$13</f>
        <v>0.11600000000000001</v>
      </c>
      <c r="E14" s="16"/>
      <c r="F14" s="2">
        <v>48652</v>
      </c>
      <c r="G14" s="27">
        <f t="shared" si="3"/>
        <v>4.8651999999999997</v>
      </c>
      <c r="H14" s="22">
        <f t="shared" si="2"/>
        <v>23.842801940310782</v>
      </c>
    </row>
    <row r="15" spans="1:9" x14ac:dyDescent="0.35">
      <c r="A15" s="2">
        <v>32768</v>
      </c>
      <c r="B15" s="16"/>
      <c r="C15" s="2">
        <v>2447</v>
      </c>
      <c r="D15" s="27">
        <f t="shared" si="4"/>
        <v>0.2447</v>
      </c>
      <c r="E15" s="17"/>
      <c r="F15" s="2">
        <v>200627</v>
      </c>
      <c r="G15" s="27">
        <f t="shared" si="3"/>
        <v>20.0627</v>
      </c>
      <c r="H15" s="22">
        <f t="shared" si="2"/>
        <v>12.196763147532486</v>
      </c>
    </row>
    <row r="16" spans="1:9" x14ac:dyDescent="0.35">
      <c r="A16" s="2">
        <v>65536</v>
      </c>
      <c r="B16" s="17"/>
      <c r="C16" s="2">
        <v>6494</v>
      </c>
      <c r="D16" s="27">
        <f t="shared" si="4"/>
        <v>0.64939999999999998</v>
      </c>
      <c r="E16" s="2">
        <v>10</v>
      </c>
      <c r="F16" s="2">
        <v>699</v>
      </c>
      <c r="G16" s="23">
        <f>F16/$E$16</f>
        <v>69.900000000000006</v>
      </c>
      <c r="H16" s="22">
        <f t="shared" si="2"/>
        <v>9.2904148783977103</v>
      </c>
    </row>
    <row r="18" spans="1:8" x14ac:dyDescent="0.35">
      <c r="A18" s="13" t="s">
        <v>9</v>
      </c>
      <c r="B18" s="14"/>
      <c r="D18" s="8" t="s">
        <v>29</v>
      </c>
      <c r="E18" s="18" t="s">
        <v>30</v>
      </c>
      <c r="F18" s="18"/>
      <c r="G18" s="18"/>
      <c r="H18" s="18"/>
    </row>
    <row r="19" spans="1:8" x14ac:dyDescent="0.35">
      <c r="A19" s="4" t="s">
        <v>10</v>
      </c>
      <c r="B19" s="4" t="s">
        <v>11</v>
      </c>
      <c r="D19" s="8" t="s">
        <v>32</v>
      </c>
      <c r="E19" s="9" t="s">
        <v>31</v>
      </c>
      <c r="F19" s="7"/>
    </row>
    <row r="20" spans="1:8" x14ac:dyDescent="0.35">
      <c r="A20" s="2" t="s">
        <v>12</v>
      </c>
      <c r="B20" s="2" t="s">
        <v>13</v>
      </c>
    </row>
    <row r="21" spans="1:8" x14ac:dyDescent="0.35">
      <c r="D21" s="8" t="s">
        <v>33</v>
      </c>
      <c r="E21" s="10" t="s">
        <v>37</v>
      </c>
      <c r="F21" s="10"/>
      <c r="G21" s="10"/>
      <c r="H21" s="10"/>
    </row>
  </sheetData>
  <mergeCells count="12">
    <mergeCell ref="B13:B16"/>
    <mergeCell ref="E3:E9"/>
    <mergeCell ref="E10:E15"/>
    <mergeCell ref="A18:B18"/>
    <mergeCell ref="E18:H18"/>
    <mergeCell ref="A1:A2"/>
    <mergeCell ref="B1:B2"/>
    <mergeCell ref="D1:D2"/>
    <mergeCell ref="B3:B12"/>
    <mergeCell ref="G1:G2"/>
    <mergeCell ref="E1:E2"/>
    <mergeCell ref="E21:H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F28-58B8-4D26-8843-75EB5FA2FFEC}">
  <dimension ref="A1:H21"/>
  <sheetViews>
    <sheetView workbookViewId="0">
      <selection sqref="A1:A2"/>
    </sheetView>
  </sheetViews>
  <sheetFormatPr baseColWidth="10" defaultRowHeight="14.5" x14ac:dyDescent="0.35"/>
  <cols>
    <col min="1" max="1" width="9.54296875" customWidth="1"/>
    <col min="4" max="4" width="16.81640625" customWidth="1"/>
    <col min="7" max="7" width="15.08984375" customWidth="1"/>
    <col min="8" max="8" width="16.90625" customWidth="1"/>
  </cols>
  <sheetData>
    <row r="1" spans="1:8" x14ac:dyDescent="0.35">
      <c r="A1" s="11" t="s">
        <v>1</v>
      </c>
      <c r="B1" s="11" t="s">
        <v>0</v>
      </c>
      <c r="C1" s="5" t="s">
        <v>20</v>
      </c>
      <c r="D1" s="11" t="s">
        <v>6</v>
      </c>
      <c r="E1" s="11" t="s">
        <v>0</v>
      </c>
      <c r="F1" s="5" t="s">
        <v>21</v>
      </c>
      <c r="G1" s="11" t="s">
        <v>7</v>
      </c>
      <c r="H1" s="6" t="s">
        <v>8</v>
      </c>
    </row>
    <row r="2" spans="1:8" x14ac:dyDescent="0.35">
      <c r="A2" s="12"/>
      <c r="B2" s="12"/>
      <c r="C2" s="4" t="s">
        <v>4</v>
      </c>
      <c r="D2" s="12"/>
      <c r="E2" s="12"/>
      <c r="F2" s="4" t="s">
        <v>4</v>
      </c>
      <c r="G2" s="12"/>
      <c r="H2" s="6" t="s">
        <v>3</v>
      </c>
    </row>
    <row r="3" spans="1:8" x14ac:dyDescent="0.35">
      <c r="A3" s="2">
        <v>8</v>
      </c>
      <c r="B3" s="15">
        <v>10000000</v>
      </c>
      <c r="C3" s="2">
        <v>361</v>
      </c>
      <c r="D3" s="28">
        <f>C3/$B$3</f>
        <v>3.6100000000000003E-5</v>
      </c>
      <c r="E3" s="15">
        <v>10000000</v>
      </c>
      <c r="F3" s="2">
        <v>146</v>
      </c>
      <c r="G3" s="28">
        <f>F3/$E$3</f>
        <v>1.4600000000000001E-5</v>
      </c>
      <c r="H3" s="22">
        <f>(D3/G3)*1000</f>
        <v>2472.6027397260273</v>
      </c>
    </row>
    <row r="4" spans="1:8" x14ac:dyDescent="0.35">
      <c r="A4" s="2">
        <v>16</v>
      </c>
      <c r="B4" s="16"/>
      <c r="C4" s="2">
        <v>813</v>
      </c>
      <c r="D4" s="28">
        <f t="shared" ref="D4:D9" si="0">C4/$B$3</f>
        <v>8.1299999999999997E-5</v>
      </c>
      <c r="E4" s="16"/>
      <c r="F4" s="2">
        <v>329</v>
      </c>
      <c r="G4" s="28">
        <f t="shared" ref="G4:G10" si="1">F4/$E$3</f>
        <v>3.29E-5</v>
      </c>
      <c r="H4" s="22">
        <f t="shared" ref="H4:H16" si="2">(D4/G4)*1000</f>
        <v>2471.1246200607902</v>
      </c>
    </row>
    <row r="5" spans="1:8" x14ac:dyDescent="0.35">
      <c r="A5" s="2">
        <v>32</v>
      </c>
      <c r="B5" s="16"/>
      <c r="C5" s="2">
        <v>2133</v>
      </c>
      <c r="D5" s="28">
        <f t="shared" si="0"/>
        <v>2.1330000000000001E-4</v>
      </c>
      <c r="E5" s="16"/>
      <c r="F5" s="2">
        <v>893</v>
      </c>
      <c r="G5" s="28">
        <f t="shared" si="1"/>
        <v>8.9300000000000002E-5</v>
      </c>
      <c r="H5" s="22">
        <f t="shared" si="2"/>
        <v>2388.5778275475923</v>
      </c>
    </row>
    <row r="6" spans="1:8" x14ac:dyDescent="0.35">
      <c r="A6" s="2">
        <v>64</v>
      </c>
      <c r="B6" s="16"/>
      <c r="C6" s="2">
        <v>6985</v>
      </c>
      <c r="D6" s="28">
        <f t="shared" si="0"/>
        <v>6.9850000000000001E-4</v>
      </c>
      <c r="E6" s="16"/>
      <c r="F6" s="2">
        <v>2258</v>
      </c>
      <c r="G6" s="28">
        <f t="shared" si="1"/>
        <v>2.2580000000000001E-4</v>
      </c>
      <c r="H6" s="22">
        <f t="shared" si="2"/>
        <v>3093.4455270150575</v>
      </c>
    </row>
    <row r="7" spans="1:8" x14ac:dyDescent="0.35">
      <c r="A7" s="2">
        <v>128</v>
      </c>
      <c r="B7" s="16"/>
      <c r="C7" s="2">
        <v>21716</v>
      </c>
      <c r="D7" s="28">
        <f t="shared" si="0"/>
        <v>2.1716000000000001E-3</v>
      </c>
      <c r="E7" s="16"/>
      <c r="F7" s="2">
        <v>6842</v>
      </c>
      <c r="G7" s="28">
        <f t="shared" si="1"/>
        <v>6.8420000000000004E-4</v>
      </c>
      <c r="H7" s="22">
        <f t="shared" si="2"/>
        <v>3173.9257527038876</v>
      </c>
    </row>
    <row r="8" spans="1:8" x14ac:dyDescent="0.35">
      <c r="A8" s="2">
        <v>256</v>
      </c>
      <c r="B8" s="16"/>
      <c r="C8" s="2">
        <v>71537</v>
      </c>
      <c r="D8" s="28">
        <f t="shared" si="0"/>
        <v>7.1536999999999998E-3</v>
      </c>
      <c r="E8" s="16"/>
      <c r="F8" s="2">
        <v>28902</v>
      </c>
      <c r="G8" s="28">
        <f t="shared" si="1"/>
        <v>2.8901999999999999E-3</v>
      </c>
      <c r="H8" s="22">
        <f t="shared" si="2"/>
        <v>2475.1574285516576</v>
      </c>
    </row>
    <row r="9" spans="1:8" x14ac:dyDescent="0.35">
      <c r="A9" s="2">
        <v>512</v>
      </c>
      <c r="B9" s="17"/>
      <c r="C9" s="2">
        <v>245443</v>
      </c>
      <c r="D9" s="28">
        <f t="shared" si="0"/>
        <v>2.4544300000000002E-2</v>
      </c>
      <c r="E9" s="16"/>
      <c r="F9" s="2">
        <v>113625</v>
      </c>
      <c r="G9" s="28">
        <f t="shared" si="1"/>
        <v>1.1362499999999999E-2</v>
      </c>
      <c r="H9" s="22">
        <f t="shared" si="2"/>
        <v>2160.1144114411445</v>
      </c>
    </row>
    <row r="10" spans="1:8" x14ac:dyDescent="0.35">
      <c r="A10" s="2">
        <v>1024</v>
      </c>
      <c r="B10" s="15">
        <v>10000</v>
      </c>
      <c r="C10" s="2">
        <v>283</v>
      </c>
      <c r="D10" s="27">
        <f>C10/$B$10</f>
        <v>2.8299999999999999E-2</v>
      </c>
      <c r="E10" s="17"/>
      <c r="F10" s="2">
        <v>420975</v>
      </c>
      <c r="G10" s="28">
        <f t="shared" si="1"/>
        <v>4.2097500000000003E-2</v>
      </c>
      <c r="H10" s="22">
        <f t="shared" si="2"/>
        <v>672.24894589940004</v>
      </c>
    </row>
    <row r="11" spans="1:8" x14ac:dyDescent="0.35">
      <c r="A11" s="2">
        <v>2048</v>
      </c>
      <c r="B11" s="16"/>
      <c r="C11" s="2">
        <v>926</v>
      </c>
      <c r="D11" s="27">
        <f t="shared" ref="D11:D15" si="3">C11/$B$10</f>
        <v>9.2600000000000002E-2</v>
      </c>
      <c r="E11" s="15">
        <v>10000</v>
      </c>
      <c r="F11" s="2">
        <v>487</v>
      </c>
      <c r="G11" s="27">
        <f>F11/$E$11</f>
        <v>4.87E-2</v>
      </c>
      <c r="H11" s="22">
        <f t="shared" si="2"/>
        <v>1901.4373716632444</v>
      </c>
    </row>
    <row r="12" spans="1:8" x14ac:dyDescent="0.35">
      <c r="A12" s="2">
        <v>4096</v>
      </c>
      <c r="B12" s="16"/>
      <c r="C12" s="2">
        <v>3418</v>
      </c>
      <c r="D12" s="27">
        <f t="shared" si="3"/>
        <v>0.34179999999999999</v>
      </c>
      <c r="E12" s="16"/>
      <c r="F12" s="2">
        <v>1734</v>
      </c>
      <c r="G12" s="27">
        <f t="shared" ref="G12:G16" si="4">F12/$E$11</f>
        <v>0.1734</v>
      </c>
      <c r="H12" s="22">
        <f t="shared" si="2"/>
        <v>1971.1649365628605</v>
      </c>
    </row>
    <row r="13" spans="1:8" x14ac:dyDescent="0.35">
      <c r="A13" s="2">
        <v>8192</v>
      </c>
      <c r="B13" s="16"/>
      <c r="C13" s="2">
        <v>12600</v>
      </c>
      <c r="D13" s="27">
        <f t="shared" si="3"/>
        <v>1.26</v>
      </c>
      <c r="E13" s="16"/>
      <c r="F13" s="2">
        <v>6454</v>
      </c>
      <c r="G13" s="27">
        <f t="shared" si="4"/>
        <v>0.64539999999999997</v>
      </c>
      <c r="H13" s="22">
        <f t="shared" si="2"/>
        <v>1952.2776572668115</v>
      </c>
    </row>
    <row r="14" spans="1:8" x14ac:dyDescent="0.35">
      <c r="A14" s="2">
        <v>16384</v>
      </c>
      <c r="B14" s="16"/>
      <c r="C14" s="2">
        <v>48652</v>
      </c>
      <c r="D14" s="27">
        <f t="shared" si="3"/>
        <v>4.8651999999999997</v>
      </c>
      <c r="E14" s="16"/>
      <c r="F14" s="2">
        <v>25748</v>
      </c>
      <c r="G14" s="27">
        <f t="shared" si="4"/>
        <v>2.5748000000000002</v>
      </c>
      <c r="H14" s="22">
        <f t="shared" si="2"/>
        <v>1889.5448190150689</v>
      </c>
    </row>
    <row r="15" spans="1:8" x14ac:dyDescent="0.35">
      <c r="A15" s="2">
        <v>32768</v>
      </c>
      <c r="B15" s="17"/>
      <c r="C15" s="2">
        <v>200627</v>
      </c>
      <c r="D15" s="27">
        <f t="shared" si="3"/>
        <v>20.0627</v>
      </c>
      <c r="E15" s="16"/>
      <c r="F15" s="2">
        <v>98964</v>
      </c>
      <c r="G15" s="27">
        <f t="shared" si="4"/>
        <v>9.8963999999999999</v>
      </c>
      <c r="H15" s="22">
        <f t="shared" si="2"/>
        <v>2027.2725435511902</v>
      </c>
    </row>
    <row r="16" spans="1:8" x14ac:dyDescent="0.35">
      <c r="A16" s="2">
        <v>65536</v>
      </c>
      <c r="B16" s="2">
        <v>10</v>
      </c>
      <c r="C16" s="2">
        <v>699</v>
      </c>
      <c r="D16" s="23">
        <f>C16/B16</f>
        <v>69.900000000000006</v>
      </c>
      <c r="E16" s="17"/>
      <c r="F16" s="2">
        <v>416637</v>
      </c>
      <c r="G16" s="27">
        <f t="shared" si="4"/>
        <v>41.663699999999999</v>
      </c>
      <c r="H16" s="22">
        <f t="shared" si="2"/>
        <v>1677.7194536250984</v>
      </c>
    </row>
    <row r="18" spans="1:8" x14ac:dyDescent="0.35">
      <c r="A18" s="19" t="s">
        <v>9</v>
      </c>
      <c r="B18" s="19"/>
      <c r="D18" s="8" t="s">
        <v>29</v>
      </c>
      <c r="E18" s="18" t="s">
        <v>30</v>
      </c>
      <c r="F18" s="18"/>
      <c r="G18" s="18"/>
      <c r="H18" s="18"/>
    </row>
    <row r="19" spans="1:8" x14ac:dyDescent="0.35">
      <c r="A19" s="4" t="s">
        <v>11</v>
      </c>
      <c r="B19" s="4" t="s">
        <v>26</v>
      </c>
      <c r="D19" s="8" t="s">
        <v>32</v>
      </c>
      <c r="E19" s="9" t="s">
        <v>31</v>
      </c>
      <c r="F19" s="7"/>
    </row>
    <row r="20" spans="1:8" x14ac:dyDescent="0.35">
      <c r="A20" s="2" t="s">
        <v>13</v>
      </c>
      <c r="B20" s="2" t="s">
        <v>13</v>
      </c>
    </row>
    <row r="21" spans="1:8" x14ac:dyDescent="0.35">
      <c r="D21" s="8" t="s">
        <v>34</v>
      </c>
      <c r="E21" s="10" t="s">
        <v>36</v>
      </c>
      <c r="F21" s="10"/>
      <c r="G21" s="10"/>
      <c r="H21" s="10"/>
    </row>
  </sheetData>
  <mergeCells count="12">
    <mergeCell ref="G1:G2"/>
    <mergeCell ref="E3:E10"/>
    <mergeCell ref="E11:E16"/>
    <mergeCell ref="A1:A2"/>
    <mergeCell ref="D1:D2"/>
    <mergeCell ref="E1:E2"/>
    <mergeCell ref="B1:B2"/>
    <mergeCell ref="B3:B9"/>
    <mergeCell ref="B10:B15"/>
    <mergeCell ref="A18:B18"/>
    <mergeCell ref="E21:H21"/>
    <mergeCell ref="E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7D30-46F6-4836-8850-D70430EE9A69}">
  <dimension ref="A1:J14"/>
  <sheetViews>
    <sheetView workbookViewId="0">
      <selection sqref="A1:A2"/>
    </sheetView>
  </sheetViews>
  <sheetFormatPr baseColWidth="10" defaultRowHeight="14.5" x14ac:dyDescent="0.35"/>
  <cols>
    <col min="1" max="1" width="7.7265625" customWidth="1"/>
    <col min="2" max="2" width="9.81640625" customWidth="1"/>
    <col min="4" max="4" width="14.7265625" customWidth="1"/>
    <col min="5" max="5" width="9.08984375" customWidth="1"/>
    <col min="7" max="7" width="14.90625" customWidth="1"/>
    <col min="8" max="8" width="9.453125" customWidth="1"/>
    <col min="10" max="10" width="16.453125" customWidth="1"/>
  </cols>
  <sheetData>
    <row r="1" spans="1:10" x14ac:dyDescent="0.35">
      <c r="A1" s="11" t="s">
        <v>1</v>
      </c>
      <c r="B1" s="11" t="s">
        <v>0</v>
      </c>
      <c r="C1" s="5" t="s">
        <v>14</v>
      </c>
      <c r="D1" s="11" t="s">
        <v>19</v>
      </c>
      <c r="E1" s="11" t="s">
        <v>0</v>
      </c>
      <c r="F1" s="5" t="s">
        <v>15</v>
      </c>
      <c r="G1" s="11" t="s">
        <v>18</v>
      </c>
      <c r="H1" s="11" t="s">
        <v>0</v>
      </c>
      <c r="I1" s="5" t="s">
        <v>16</v>
      </c>
      <c r="J1" s="11" t="s">
        <v>17</v>
      </c>
    </row>
    <row r="2" spans="1:10" x14ac:dyDescent="0.35">
      <c r="A2" s="12"/>
      <c r="B2" s="12"/>
      <c r="C2" s="4" t="s">
        <v>4</v>
      </c>
      <c r="D2" s="12"/>
      <c r="E2" s="12"/>
      <c r="F2" s="4" t="s">
        <v>4</v>
      </c>
      <c r="G2" s="12"/>
      <c r="H2" s="12"/>
      <c r="I2" s="4" t="s">
        <v>4</v>
      </c>
      <c r="J2" s="12"/>
    </row>
    <row r="3" spans="1:10" x14ac:dyDescent="0.35">
      <c r="A3" s="2">
        <v>8</v>
      </c>
      <c r="B3" s="15">
        <v>1000000</v>
      </c>
      <c r="C3" s="2">
        <v>253</v>
      </c>
      <c r="D3" s="21">
        <f>C3/$B$3</f>
        <v>2.5300000000000002E-4</v>
      </c>
      <c r="E3" s="15">
        <v>100000</v>
      </c>
      <c r="F3" s="2">
        <v>78</v>
      </c>
      <c r="G3" s="26">
        <f>F3/$E$3</f>
        <v>7.7999999999999999E-4</v>
      </c>
      <c r="H3" s="15">
        <v>1000000</v>
      </c>
      <c r="I3" s="2">
        <v>72</v>
      </c>
      <c r="J3" s="21">
        <f>I3/$H$3</f>
        <v>7.2000000000000002E-5</v>
      </c>
    </row>
    <row r="4" spans="1:10" x14ac:dyDescent="0.35">
      <c r="A4" s="2">
        <f>A3*2</f>
        <v>16</v>
      </c>
      <c r="B4" s="16"/>
      <c r="C4" s="2">
        <v>1328</v>
      </c>
      <c r="D4" s="21">
        <f t="shared" ref="D4:D6" si="0">C4/$B$3</f>
        <v>1.328E-3</v>
      </c>
      <c r="E4" s="16"/>
      <c r="F4" s="2">
        <v>632</v>
      </c>
      <c r="G4" s="26">
        <f t="shared" ref="G4:G7" si="1">F4/$E$3</f>
        <v>6.3200000000000001E-3</v>
      </c>
      <c r="H4" s="16"/>
      <c r="I4" s="2">
        <v>317</v>
      </c>
      <c r="J4" s="21">
        <f t="shared" ref="J4:J8" si="2">I4/$H$3</f>
        <v>3.1700000000000001E-4</v>
      </c>
    </row>
    <row r="5" spans="1:10" x14ac:dyDescent="0.35">
      <c r="A5" s="2">
        <f t="shared" ref="A5:A10" si="3">A4*2</f>
        <v>32</v>
      </c>
      <c r="B5" s="16"/>
      <c r="C5" s="2">
        <v>14494</v>
      </c>
      <c r="D5" s="21">
        <f t="shared" si="0"/>
        <v>1.4494E-2</v>
      </c>
      <c r="E5" s="16"/>
      <c r="F5" s="2">
        <v>5717</v>
      </c>
      <c r="G5" s="26">
        <f t="shared" si="1"/>
        <v>5.7169999999999999E-2</v>
      </c>
      <c r="H5" s="16"/>
      <c r="I5" s="2">
        <v>1505</v>
      </c>
      <c r="J5" s="21">
        <f t="shared" si="2"/>
        <v>1.505E-3</v>
      </c>
    </row>
    <row r="6" spans="1:10" x14ac:dyDescent="0.35">
      <c r="A6" s="2">
        <f t="shared" si="3"/>
        <v>64</v>
      </c>
      <c r="B6" s="17"/>
      <c r="C6" s="3">
        <v>422351</v>
      </c>
      <c r="D6" s="21">
        <f t="shared" si="0"/>
        <v>0.42235099999999998</v>
      </c>
      <c r="E6" s="16"/>
      <c r="F6" s="2">
        <v>53517</v>
      </c>
      <c r="G6" s="26">
        <f t="shared" si="1"/>
        <v>0.53517000000000003</v>
      </c>
      <c r="H6" s="16"/>
      <c r="I6" s="2">
        <v>8626</v>
      </c>
      <c r="J6" s="21">
        <f t="shared" si="2"/>
        <v>8.626E-3</v>
      </c>
    </row>
    <row r="7" spans="1:10" x14ac:dyDescent="0.35">
      <c r="A7" s="2">
        <f t="shared" si="3"/>
        <v>128</v>
      </c>
      <c r="B7" s="15">
        <v>1000</v>
      </c>
      <c r="C7" s="2">
        <v>2447</v>
      </c>
      <c r="D7" s="22">
        <f>C7/$B$7</f>
        <v>2.4470000000000001</v>
      </c>
      <c r="E7" s="17"/>
      <c r="F7" s="3">
        <v>546317</v>
      </c>
      <c r="G7" s="26">
        <f t="shared" si="1"/>
        <v>5.4631699999999999</v>
      </c>
      <c r="H7" s="16"/>
      <c r="I7" s="3">
        <v>61517</v>
      </c>
      <c r="J7" s="21">
        <f t="shared" si="2"/>
        <v>6.1517000000000002E-2</v>
      </c>
    </row>
    <row r="8" spans="1:10" x14ac:dyDescent="0.35">
      <c r="A8" s="2">
        <f t="shared" si="3"/>
        <v>256</v>
      </c>
      <c r="B8" s="17"/>
      <c r="C8" s="2">
        <v>41685</v>
      </c>
      <c r="D8" s="22">
        <f>C8/$B$7</f>
        <v>41.685000000000002</v>
      </c>
      <c r="E8" s="15">
        <v>100</v>
      </c>
      <c r="F8" s="2">
        <v>4557</v>
      </c>
      <c r="G8" s="25">
        <f>F8/$E$8</f>
        <v>45.57</v>
      </c>
      <c r="H8" s="17"/>
      <c r="I8" s="3">
        <v>483403</v>
      </c>
      <c r="J8" s="21">
        <f t="shared" si="2"/>
        <v>0.48340300000000003</v>
      </c>
    </row>
    <row r="9" spans="1:10" x14ac:dyDescent="0.35">
      <c r="A9" s="2">
        <f t="shared" si="3"/>
        <v>512</v>
      </c>
      <c r="B9" s="2">
        <v>100</v>
      </c>
      <c r="C9" s="2">
        <v>63240</v>
      </c>
      <c r="D9" s="23">
        <f>C9/$B$9</f>
        <v>632.4</v>
      </c>
      <c r="E9" s="16"/>
      <c r="F9" s="3">
        <v>80455</v>
      </c>
      <c r="G9" s="25">
        <f t="shared" ref="G9:G10" si="4">F9/$E$8</f>
        <v>804.55</v>
      </c>
      <c r="H9" s="15">
        <v>1000</v>
      </c>
      <c r="I9" s="2">
        <v>796</v>
      </c>
      <c r="J9" s="22">
        <f>I9/$H$9</f>
        <v>0.79600000000000004</v>
      </c>
    </row>
    <row r="10" spans="1:10" x14ac:dyDescent="0.35">
      <c r="A10" s="2">
        <f t="shared" si="3"/>
        <v>1024</v>
      </c>
      <c r="B10" s="2">
        <v>1</v>
      </c>
      <c r="C10" s="3">
        <v>141589</v>
      </c>
      <c r="D10" s="24">
        <f>C10</f>
        <v>141589</v>
      </c>
      <c r="E10" s="17"/>
      <c r="F10" s="3">
        <v>369955</v>
      </c>
      <c r="G10" s="25">
        <f t="shared" si="4"/>
        <v>3699.55</v>
      </c>
      <c r="H10" s="17"/>
      <c r="I10" s="2">
        <v>5051</v>
      </c>
      <c r="J10" s="22">
        <f>I10/$H$9</f>
        <v>5.0510000000000002</v>
      </c>
    </row>
    <row r="11" spans="1:10" x14ac:dyDescent="0.35">
      <c r="A11" s="2"/>
    </row>
    <row r="12" spans="1:10" x14ac:dyDescent="0.35">
      <c r="A12" s="13" t="s">
        <v>9</v>
      </c>
      <c r="B12" s="20"/>
      <c r="C12" s="14"/>
      <c r="D12" s="8" t="s">
        <v>29</v>
      </c>
      <c r="E12" s="18" t="s">
        <v>30</v>
      </c>
      <c r="F12" s="18"/>
      <c r="G12" s="18"/>
      <c r="H12" s="18"/>
    </row>
    <row r="13" spans="1:10" x14ac:dyDescent="0.35">
      <c r="A13" s="4" t="s">
        <v>23</v>
      </c>
      <c r="B13" s="4" t="s">
        <v>24</v>
      </c>
      <c r="C13" s="4" t="s">
        <v>25</v>
      </c>
      <c r="D13" s="8" t="s">
        <v>32</v>
      </c>
      <c r="E13" s="9" t="s">
        <v>31</v>
      </c>
      <c r="F13" s="7"/>
    </row>
    <row r="14" spans="1:10" x14ac:dyDescent="0.35">
      <c r="A14" s="2" t="s">
        <v>27</v>
      </c>
      <c r="B14" s="2" t="s">
        <v>28</v>
      </c>
      <c r="C14" s="2" t="s">
        <v>35</v>
      </c>
    </row>
  </sheetData>
  <mergeCells count="15">
    <mergeCell ref="J1:J2"/>
    <mergeCell ref="A12:C12"/>
    <mergeCell ref="G1:G2"/>
    <mergeCell ref="H1:H2"/>
    <mergeCell ref="A1:A2"/>
    <mergeCell ref="B1:B2"/>
    <mergeCell ref="D1:D2"/>
    <mergeCell ref="E1:E2"/>
    <mergeCell ref="H9:H10"/>
    <mergeCell ref="H3:H8"/>
    <mergeCell ref="E12:H12"/>
    <mergeCell ref="B3:B6"/>
    <mergeCell ref="B7:B8"/>
    <mergeCell ref="E3:E7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Bucles1y2</vt:lpstr>
      <vt:lpstr>Bucles2y3</vt:lpstr>
      <vt:lpstr>Bucles4y5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 Fernández Coro</dc:creator>
  <cp:lastModifiedBy>Mayte Fernández Coro</cp:lastModifiedBy>
  <dcterms:created xsi:type="dcterms:W3CDTF">2021-02-19T15:05:45Z</dcterms:created>
  <dcterms:modified xsi:type="dcterms:W3CDTF">2021-03-16T10:13:39Z</dcterms:modified>
</cp:coreProperties>
</file>