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96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1" l="1"/>
  <c r="S7" i="1" s="1"/>
</calcChain>
</file>

<file path=xl/sharedStrings.xml><?xml version="1.0" encoding="utf-8"?>
<sst xmlns="http://schemas.openxmlformats.org/spreadsheetml/2006/main" count="39" uniqueCount="37">
  <si>
    <t>DESCUENTOS</t>
  </si>
  <si>
    <t>%</t>
  </si>
  <si>
    <t>Retenc.</t>
  </si>
  <si>
    <t>Monto</t>
  </si>
  <si>
    <t>SOLICITUD</t>
  </si>
  <si>
    <t xml:space="preserve">  PERCIBIDO</t>
  </si>
  <si>
    <t xml:space="preserve">  MENOS</t>
  </si>
  <si>
    <t>APELLIDO</t>
  </si>
  <si>
    <t>VICENTINI</t>
  </si>
  <si>
    <t>CODIGO</t>
  </si>
  <si>
    <t>ART.58 10694</t>
  </si>
  <si>
    <t>IMP.GANAN.</t>
  </si>
  <si>
    <t>C.MUTUAL</t>
  </si>
  <si>
    <t>BASICO</t>
  </si>
  <si>
    <t xml:space="preserve">OBRA </t>
  </si>
  <si>
    <t>SOCIAL</t>
  </si>
  <si>
    <t>DCTO.1374</t>
  </si>
  <si>
    <t>POLICIA</t>
  </si>
  <si>
    <t>6410</t>
  </si>
  <si>
    <t>cod.div.x 10</t>
  </si>
  <si>
    <t>SECTOR</t>
  </si>
  <si>
    <t>080100</t>
  </si>
  <si>
    <t>Mun.Cba.</t>
  </si>
  <si>
    <t>DEVOLUC.</t>
  </si>
  <si>
    <t>GANANC.</t>
  </si>
  <si>
    <t>1035</t>
  </si>
  <si>
    <t>R52222</t>
  </si>
  <si>
    <t>AD.EXT.2022</t>
  </si>
  <si>
    <t>RETROACTIV-</t>
  </si>
  <si>
    <t>6036</t>
  </si>
  <si>
    <t>retro</t>
  </si>
  <si>
    <t>6008</t>
  </si>
  <si>
    <t>sup.Dcto.1374</t>
  </si>
  <si>
    <t>CASOS ESPECIALES  HABERES MAYO/2023</t>
  </si>
  <si>
    <t>DESCUENTOS DE LEY</t>
  </si>
  <si>
    <t>ITEMS REMUNERATIVOS *</t>
  </si>
  <si>
    <t>ITEMS REMUNERATIVOS *: Pueden sumarse otross (por ejemplo:Devoluc.Imp.Gananc.años anteriores)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</si>
</sst>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\ #,##0.00"/>
    <numFmt numFmtId="165" formatCode="0.000"/>
    <numFmt numFmtId="166" formatCode="dd/mm/yy;@"/>
  </numFmts>
  <fonts count="11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b/>
      <u/>
      <sz val="18"/>
      <color theme="1"/>
      <name val="Calibri"/>
      <family val="2"/>
      <scheme val="minor"/>
    </font>
    <font>
      <b/>
      <sz val="10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FF99"/>
        <bgColor indexed="64"/>
      </patternFill>
    </fill>
  </fills>
  <borders count="15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2" xfId="0" applyFont="1" applyBorder="1" applyAlignment="1"/>
    <xf numFmtId="0" fontId="3" fillId="0" borderId="6" xfId="0" applyFont="1" applyFill="1" applyBorder="1" applyAlignment="1"/>
    <xf numFmtId="2" fontId="3" fillId="0" borderId="3" xfId="0" applyNumberFormat="1" applyFont="1" applyBorder="1" applyAlignment="1"/>
    <xf numFmtId="2" fontId="3" fillId="0" borderId="1" xfId="0" applyNumberFormat="1" applyFont="1" applyBorder="1" applyAlignment="1"/>
    <xf numFmtId="1" fontId="1" fillId="0" borderId="3" xfId="0" applyNumberFormat="1" applyFont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left"/>
    </xf>
    <xf numFmtId="1" fontId="3" fillId="0" borderId="5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0" fontId="0" fillId="0" borderId="0" xfId="0" applyFill="1"/>
    <xf numFmtId="0" fontId="4" fillId="0" borderId="0" xfId="0" applyFont="1"/>
    <xf numFmtId="14" fontId="4" fillId="0" borderId="0" xfId="0" applyNumberFormat="1" applyFont="1"/>
    <xf numFmtId="0" fontId="3" fillId="0" borderId="12" xfId="0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66" fontId="4" fillId="0" borderId="0" xfId="0" applyNumberFormat="1" applyFont="1"/>
    <xf numFmtId="1" fontId="3" fillId="4" borderId="7" xfId="0" applyNumberFormat="1" applyFont="1" applyFill="1" applyBorder="1" applyAlignment="1">
      <alignment horizontal="center"/>
    </xf>
    <xf numFmtId="0" fontId="3" fillId="0" borderId="2" xfId="0" applyFont="1" applyBorder="1" applyAlignment="1"/>
    <xf numFmtId="0" fontId="3" fillId="0" borderId="8" xfId="0" applyFont="1" applyBorder="1" applyAlignment="1">
      <alignment horizontal="center"/>
    </xf>
    <xf numFmtId="164" fontId="3" fillId="0" borderId="3" xfId="0" applyNumberFormat="1" applyFont="1" applyBorder="1" applyAlignment="1"/>
    <xf numFmtId="164" fontId="3" fillId="0" borderId="0" xfId="0" applyNumberFormat="1" applyFont="1" applyBorder="1" applyAlignment="1">
      <alignment horizontal="left"/>
    </xf>
    <xf numFmtId="164" fontId="3" fillId="0" borderId="0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164" fontId="3" fillId="4" borderId="11" xfId="0" applyNumberFormat="1" applyFont="1" applyFill="1" applyBorder="1" applyAlignment="1">
      <alignment horizontal="center"/>
    </xf>
    <xf numFmtId="49" fontId="3" fillId="4" borderId="11" xfId="0" applyNumberFormat="1" applyFont="1" applyFill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49" fontId="7" fillId="3" borderId="11" xfId="0" applyNumberFormat="1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49" fontId="10" fillId="0" borderId="0" xfId="0" applyNumberFormat="1" applyFont="1"/>
    <xf numFmtId="1" fontId="1" fillId="0" borderId="6" xfId="0" applyNumberFormat="1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2" fontId="3" fillId="0" borderId="14" xfId="0" applyNumberFormat="1" applyFont="1" applyBorder="1" applyAlignment="1">
      <alignment horizontal="center"/>
    </xf>
    <xf numFmtId="49" fontId="3" fillId="0" borderId="7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" fontId="3" fillId="0" borderId="3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165" fontId="0" fillId="0" borderId="0" xfId="0" applyNumberFormat="1"/>
    <xf numFmtId="165" fontId="3" fillId="0" borderId="1" xfId="0" applyNumberFormat="1" applyFont="1" applyBorder="1" applyAlignment="1"/>
    <xf numFmtId="165" fontId="2" fillId="0" borderId="4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/>
    <xf numFmtId="0" fontId="0" fillId="0" borderId="0" xfId="0" applyFill="1"/>
    <xf numFmtId="9" fontId="4" fillId="0" borderId="0" xfId="0" applyNumberFormat="1" applyFont="1" applyFill="1"/>
    <xf numFmtId="1" fontId="3" fillId="7" borderId="7" xfId="0" applyNumberFormat="1" applyFont="1" applyFill="1" applyBorder="1" applyAlignment="1">
      <alignment horizontal="center"/>
    </xf>
    <xf numFmtId="164" fontId="3" fillId="7" borderId="11" xfId="0" applyNumberFormat="1" applyFont="1" applyFill="1" applyBorder="1" applyAlignment="1">
      <alignment horizontal="center"/>
    </xf>
    <xf numFmtId="49" fontId="3" fillId="7" borderId="11" xfId="0" applyNumberFormat="1" applyFont="1" applyFill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164" fontId="3" fillId="0" borderId="13" xfId="0" applyNumberFormat="1" applyFont="1" applyFill="1" applyBorder="1" applyAlignment="1"/>
    <xf numFmtId="1" fontId="7" fillId="0" borderId="13" xfId="0" applyNumberFormat="1" applyFont="1" applyFill="1" applyBorder="1" applyAlignment="1">
      <alignment horizontal="center"/>
    </xf>
    <xf numFmtId="49" fontId="5" fillId="6" borderId="13" xfId="0" applyNumberFormat="1" applyFont="1" applyFill="1" applyBorder="1" applyAlignment="1">
      <alignment horizontal="center"/>
    </xf>
    <xf numFmtId="1" fontId="5" fillId="6" borderId="13" xfId="0" applyNumberFormat="1" applyFont="1" applyFill="1" applyBorder="1" applyAlignment="1">
      <alignment horizontal="center"/>
    </xf>
    <xf numFmtId="164" fontId="1" fillId="0" borderId="13" xfId="0" applyNumberFormat="1" applyFont="1" applyFill="1" applyBorder="1" applyAlignment="1">
      <alignment horizontal="center"/>
    </xf>
    <xf numFmtId="164" fontId="1" fillId="0" borderId="13" xfId="0" applyNumberFormat="1" applyFont="1" applyFill="1" applyBorder="1" applyAlignment="1"/>
    <xf numFmtId="165" fontId="1" fillId="0" borderId="13" xfId="0" applyNumberFormat="1" applyFont="1" applyFill="1" applyBorder="1" applyAlignment="1"/>
    <xf numFmtId="164" fontId="3" fillId="8" borderId="13" xfId="0" applyNumberFormat="1" applyFont="1" applyFill="1" applyBorder="1" applyAlignment="1">
      <alignment horizontal="center"/>
    </xf>
    <xf numFmtId="1" fontId="3" fillId="8" borderId="13" xfId="0" applyNumberFormat="1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17" fontId="0" fillId="0" borderId="0" xfId="0" applyNumberFormat="1" applyFill="1"/>
    <xf numFmtId="49" fontId="9" fillId="0" borderId="0" xfId="0" applyNumberFormat="1" applyFont="1" applyFill="1" applyAlignment="1">
      <alignment horizontal="center"/>
    </xf>
    <xf numFmtId="49" fontId="9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99"/>
      <color rgb="FFCCFF66"/>
      <color rgb="FFFFFF99"/>
      <color rgb="FFCCCC00"/>
      <color rgb="FFFF7C80"/>
      <color rgb="FFFF9999"/>
      <color rgb="FF2CFCE3"/>
      <color rgb="FF66FFCC"/>
      <color rgb="FF9CEFF8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1"/>
  <sheetViews>
    <sheetView tabSelected="1" zoomScale="115" zoomScaleNormal="115" workbookViewId="0">
      <selection activeCell="S8" sqref="S8"/>
    </sheetView>
  </sheetViews>
  <sheetFormatPr baseColWidth="10" defaultRowHeight="14.4" x14ac:dyDescent="0.3"/>
  <cols>
    <col min="1" max="1" width="12.6640625" customWidth="1"/>
    <col min="2" max="2" width="8.6640625" style="38" customWidth="1"/>
    <col min="3" max="3" width="10.6640625" style="38" customWidth="1"/>
    <col min="4" max="7" width="10.6640625" customWidth="1"/>
    <col min="8" max="9" width="10.6640625" style="51" customWidth="1"/>
    <col min="10" max="14" width="10.6640625" customWidth="1"/>
    <col min="15" max="15" width="12.6640625" customWidth="1"/>
    <col min="16" max="16" width="5.6640625" customWidth="1"/>
    <col min="17" max="17" width="5.6640625" style="43" customWidth="1"/>
    <col min="18" max="18" width="8.6640625" customWidth="1"/>
    <col min="19" max="19" width="10.6640625" style="38" customWidth="1"/>
    <col min="20" max="20" width="9.6640625" style="39" customWidth="1"/>
    <col min="21" max="21" width="6.6640625" style="47" customWidth="1"/>
    <col min="22" max="100" width="11.44140625" style="11"/>
  </cols>
  <sheetData>
    <row r="1" spans="1:100" ht="22.5" customHeight="1" x14ac:dyDescent="0.35">
      <c r="A1" s="50" t="s">
        <v>33</v>
      </c>
      <c r="J1" s="69"/>
      <c r="K1" s="70"/>
      <c r="L1" s="71"/>
      <c r="M1" s="33"/>
      <c r="N1" s="16"/>
      <c r="O1" s="13"/>
    </row>
    <row r="2" spans="1:100" s="51" customFormat="1" ht="22.5" customHeight="1" x14ac:dyDescent="0.35">
      <c r="A2" s="50"/>
      <c r="B2" s="38"/>
      <c r="C2" s="38"/>
      <c r="J2" s="69"/>
      <c r="K2" s="70"/>
      <c r="L2" s="71"/>
      <c r="M2" s="33"/>
      <c r="N2" s="16"/>
      <c r="O2" s="13"/>
      <c r="Q2" s="43"/>
      <c r="S2" s="38"/>
      <c r="T2" s="39"/>
      <c r="U2" s="47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52"/>
      <c r="CM2" s="52"/>
      <c r="CN2" s="52"/>
      <c r="CO2" s="52"/>
      <c r="CP2" s="52"/>
      <c r="CQ2" s="52"/>
      <c r="CR2" s="52"/>
      <c r="CS2" s="52"/>
      <c r="CT2" s="52"/>
      <c r="CU2" s="52"/>
      <c r="CV2" s="52"/>
    </row>
    <row r="3" spans="1:100" ht="15.75" thickBot="1" x14ac:dyDescent="0.3">
      <c r="F3" s="12" t="s">
        <v>35</v>
      </c>
      <c r="K3" s="12" t="s">
        <v>34</v>
      </c>
    </row>
    <row r="4" spans="1:100" ht="16.5" thickTop="1" thickBot="1" x14ac:dyDescent="0.3">
      <c r="A4" s="2"/>
      <c r="B4" s="5"/>
      <c r="C4" s="15"/>
      <c r="D4" s="34"/>
      <c r="E4" s="15"/>
      <c r="F4" s="17" t="s">
        <v>16</v>
      </c>
      <c r="G4" s="17" t="s">
        <v>27</v>
      </c>
      <c r="H4" s="17" t="s">
        <v>30</v>
      </c>
      <c r="I4" s="54"/>
      <c r="J4" s="37" t="s">
        <v>23</v>
      </c>
      <c r="K4" s="36"/>
      <c r="L4" s="18" t="s">
        <v>0</v>
      </c>
      <c r="M4" s="1"/>
      <c r="N4" s="1"/>
      <c r="O4" s="20" t="s">
        <v>5</v>
      </c>
      <c r="P4" s="3"/>
      <c r="Q4" s="44"/>
      <c r="R4" s="4"/>
      <c r="S4" s="41"/>
      <c r="T4" s="40"/>
      <c r="U4" s="48"/>
    </row>
    <row r="5" spans="1:100" ht="16.5" thickTop="1" x14ac:dyDescent="0.25">
      <c r="A5" s="6"/>
      <c r="B5" s="9"/>
      <c r="C5" s="23"/>
      <c r="D5" s="35"/>
      <c r="E5" s="23" t="s">
        <v>13</v>
      </c>
      <c r="F5" s="27" t="s">
        <v>17</v>
      </c>
      <c r="G5" s="27"/>
      <c r="H5" s="27" t="s">
        <v>32</v>
      </c>
      <c r="I5" s="55" t="s">
        <v>28</v>
      </c>
      <c r="J5" s="29" t="s">
        <v>24</v>
      </c>
      <c r="K5" s="26" t="s">
        <v>14</v>
      </c>
      <c r="L5" s="24" t="s">
        <v>11</v>
      </c>
      <c r="M5" s="19" t="s">
        <v>12</v>
      </c>
      <c r="N5" s="31" t="s">
        <v>10</v>
      </c>
      <c r="O5" s="21" t="s">
        <v>6</v>
      </c>
      <c r="P5" s="7" t="s">
        <v>1</v>
      </c>
      <c r="Q5" s="45"/>
      <c r="R5" s="8"/>
      <c r="S5" s="42"/>
      <c r="T5" s="9"/>
      <c r="U5" s="49"/>
    </row>
    <row r="6" spans="1:100" ht="15.75" thickBot="1" x14ac:dyDescent="0.3">
      <c r="A6" s="6" t="s">
        <v>7</v>
      </c>
      <c r="B6" s="9" t="s">
        <v>4</v>
      </c>
      <c r="C6" s="23" t="s">
        <v>20</v>
      </c>
      <c r="D6" s="35"/>
      <c r="E6" s="23">
        <v>9002</v>
      </c>
      <c r="F6" s="28">
        <v>1016</v>
      </c>
      <c r="G6" s="28" t="s">
        <v>25</v>
      </c>
      <c r="H6" s="28" t="s">
        <v>31</v>
      </c>
      <c r="I6" s="56" t="s">
        <v>29</v>
      </c>
      <c r="J6" s="30" t="s">
        <v>18</v>
      </c>
      <c r="K6" s="26" t="s">
        <v>15</v>
      </c>
      <c r="L6" s="25">
        <v>3000</v>
      </c>
      <c r="M6" s="14">
        <v>1360</v>
      </c>
      <c r="N6" s="32">
        <v>1254</v>
      </c>
      <c r="O6" s="22" t="s">
        <v>0</v>
      </c>
      <c r="P6" s="10"/>
      <c r="Q6" s="46"/>
      <c r="R6" s="57" t="s">
        <v>2</v>
      </c>
      <c r="S6" s="42" t="s">
        <v>3</v>
      </c>
      <c r="T6" s="9" t="s">
        <v>4</v>
      </c>
      <c r="U6" s="58" t="s">
        <v>9</v>
      </c>
    </row>
    <row r="7" spans="1:100" ht="16.5" thickTop="1" thickBot="1" x14ac:dyDescent="0.3">
      <c r="A7" s="59" t="s">
        <v>8</v>
      </c>
      <c r="B7" s="60">
        <v>232514</v>
      </c>
      <c r="C7" s="61" t="s">
        <v>21</v>
      </c>
      <c r="D7" s="62" t="s">
        <v>22</v>
      </c>
      <c r="E7" s="63">
        <v>632088.51</v>
      </c>
      <c r="F7" s="64">
        <v>0</v>
      </c>
      <c r="G7" s="64">
        <v>0</v>
      </c>
      <c r="H7" s="64"/>
      <c r="I7" s="64">
        <v>0</v>
      </c>
      <c r="J7" s="64">
        <v>0</v>
      </c>
      <c r="K7" s="64">
        <v>-31604.43</v>
      </c>
      <c r="L7" s="64">
        <v>-34417.629999999997</v>
      </c>
      <c r="M7" s="64"/>
      <c r="N7" s="64">
        <v>0</v>
      </c>
      <c r="O7" s="64">
        <f t="shared" ref="O7" si="0">SUM(E7:N7)</f>
        <v>566066.44999999995</v>
      </c>
      <c r="P7" s="65">
        <v>0.2</v>
      </c>
      <c r="Q7" s="65"/>
      <c r="R7" s="66" t="s">
        <v>26</v>
      </c>
      <c r="S7" s="66">
        <f t="shared" ref="S7" si="1">PRODUCT(O7,P7)</f>
        <v>113213.29</v>
      </c>
      <c r="T7" s="67">
        <v>232514</v>
      </c>
      <c r="U7" s="68">
        <v>1094</v>
      </c>
      <c r="V7" s="53" t="s">
        <v>19</v>
      </c>
      <c r="W7" s="52"/>
      <c r="X7" s="52"/>
    </row>
    <row r="8" spans="1:100" ht="15.75" thickTop="1" x14ac:dyDescent="0.25"/>
    <row r="11" spans="1:100" x14ac:dyDescent="0.3">
      <c r="A11" s="12" t="s">
        <v>36</v>
      </c>
    </row>
  </sheetData>
  <sortState ref="A6:CQ84">
    <sortCondition ref="B6:B8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Gobierno de Cordoba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Cecilia Rezzonico</dc:creator>
  <cp:lastModifiedBy>Usuario de Windows</cp:lastModifiedBy>
  <cp:lastPrinted>2020-10-27T12:05:44Z</cp:lastPrinted>
  <dcterms:created xsi:type="dcterms:W3CDTF">2019-10-02T11:19:16Z</dcterms:created>
  <dcterms:modified xsi:type="dcterms:W3CDTF">2023-05-12T17:57:55Z</dcterms:modified>
</cp:coreProperties>
</file>