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040" firstSheet="1" activeTab="2"/>
  </bookViews>
  <sheets>
    <sheet name="Hoja1" sheetId="3" state="hidden" r:id="rId1"/>
    <sheet name="Oficio-Vicentini A Omar" sheetId="5" r:id="rId2"/>
    <sheet name="embargo porcentual" sheetId="1" r:id="rId3"/>
    <sheet name="embargo suma fija" sheetId="2" r:id="rId4"/>
    <sheet name="REGISTRAR OFICIO" sheetId="6" r:id="rId5"/>
    <sheet name="BANDEJA DE OFICIOS" sheetId="4" r:id="rId6"/>
    <sheet name="Vicentini A Omar (2)" sheetId="9" state="hidden" r:id="rId7"/>
    <sheet name="embargo porcentual (2)" sheetId="8" state="hidden" r:id="rId8"/>
    <sheet name="Registrar Cálculo Oficio (2)" sheetId="7" state="hidden" r:id="rId9"/>
  </sheets>
  <calcPr calcId="144525"/>
  <fileRecoveryPr autoRecover="0"/>
</workbook>
</file>

<file path=xl/calcChain.xml><?xml version="1.0" encoding="utf-8"?>
<calcChain xmlns="http://schemas.openxmlformats.org/spreadsheetml/2006/main">
  <c r="N38" i="9" l="1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</calcChain>
</file>

<file path=xl/sharedStrings.xml><?xml version="1.0" encoding="utf-8"?>
<sst xmlns="http://schemas.openxmlformats.org/spreadsheetml/2006/main" count="721" uniqueCount="272">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</sst>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3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0" xfId="0" applyFont="1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 applyBorder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4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5" fillId="0" borderId="0" xfId="0" applyFont="1" applyBorder="1" applyAlignment="1">
      <alignment horizontal="center"/>
    </xf>
    <xf numFmtId="0" fontId="22" fillId="0" borderId="0" xfId="0" applyFont="1" applyBorder="1"/>
    <xf numFmtId="0" fontId="0" fillId="0" borderId="0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Border="1" applyAlignment="1">
      <alignment horizontal="center"/>
    </xf>
    <xf numFmtId="0" fontId="2" fillId="10" borderId="0" xfId="0" applyFont="1" applyFill="1" applyBorder="1" applyAlignment="1"/>
    <xf numFmtId="0" fontId="0" fillId="0" borderId="0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12" borderId="0" xfId="0" applyFont="1" applyFill="1" applyBorder="1" applyAlignment="1">
      <alignment horizontal="center"/>
    </xf>
    <xf numFmtId="9" fontId="18" fillId="12" borderId="0" xfId="0" applyNumberFormat="1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 applyBorder="1"/>
    <xf numFmtId="43" fontId="0" fillId="5" borderId="1" xfId="0" applyNumberFormat="1" applyFill="1" applyBorder="1"/>
    <xf numFmtId="43" fontId="0" fillId="0" borderId="1" xfId="1" applyFont="1" applyBorder="1"/>
    <xf numFmtId="0" fontId="0" fillId="0" borderId="0" xfId="0" applyFont="1" applyAlignment="1">
      <alignment horizontal="center"/>
    </xf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0" fillId="0" borderId="3" xfId="0" applyFont="1" applyBorder="1"/>
    <xf numFmtId="0" fontId="0" fillId="0" borderId="1" xfId="0" applyFont="1" applyBorder="1"/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Border="1" applyAlignment="1">
      <alignment horizontal="center"/>
    </xf>
    <xf numFmtId="0" fontId="23" fillId="12" borderId="0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0" fillId="12" borderId="0" xfId="0" applyFill="1"/>
    <xf numFmtId="0" fontId="0" fillId="12" borderId="6" xfId="0" applyFill="1" applyBorder="1"/>
    <xf numFmtId="0" fontId="21" fillId="12" borderId="0" xfId="0" applyFont="1" applyFill="1" applyBorder="1" applyAlignment="1">
      <alignment horizontal="center"/>
    </xf>
    <xf numFmtId="0" fontId="24" fillId="12" borderId="0" xfId="0" applyFont="1" applyFill="1" applyBorder="1" applyAlignment="1">
      <alignment horizontal="center"/>
    </xf>
    <xf numFmtId="43" fontId="0" fillId="12" borderId="0" xfId="1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" fillId="12" borderId="0" xfId="0" applyFont="1" applyFill="1" applyBorder="1"/>
    <xf numFmtId="43" fontId="1" fillId="12" borderId="0" xfId="1" applyFont="1" applyFill="1" applyBorder="1"/>
    <xf numFmtId="0" fontId="0" fillId="12" borderId="1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4AF852"/>
      <color rgb="FF324D1F"/>
      <color rgb="FF3F62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/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/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/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/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/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/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/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/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/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/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/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/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/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/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/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/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/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/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/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topLeftCell="A4" zoomScale="140" zoomScaleNormal="140" workbookViewId="0">
      <selection activeCell="D8" sqref="D8"/>
    </sheetView>
  </sheetViews>
  <sheetFormatPr baseColWidth="10" defaultRowHeight="14.4" x14ac:dyDescent="0.3"/>
  <cols>
    <col min="1" max="1" width="3.88671875" customWidth="1"/>
  </cols>
  <sheetData>
    <row r="1" spans="2:14" ht="21" x14ac:dyDescent="0.4">
      <c r="B1" s="24" t="s">
        <v>108</v>
      </c>
    </row>
    <row r="4" spans="2:14" ht="45" x14ac:dyDescent="0.3">
      <c r="B4" s="23" t="s">
        <v>121</v>
      </c>
      <c r="K4" s="21" t="s">
        <v>117</v>
      </c>
      <c r="M4" s="22" t="s">
        <v>118</v>
      </c>
      <c r="N4" s="22"/>
    </row>
    <row r="5" spans="2:14" x14ac:dyDescent="0.3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">
      <c r="B6" t="s">
        <v>111</v>
      </c>
      <c r="J6" s="22"/>
      <c r="K6" s="22"/>
      <c r="L6" s="22"/>
      <c r="M6" s="22"/>
      <c r="N6" s="22"/>
    </row>
    <row r="7" spans="2:14" x14ac:dyDescent="0.3">
      <c r="B7" t="s">
        <v>109</v>
      </c>
    </row>
    <row r="8" spans="2:14" x14ac:dyDescent="0.3">
      <c r="B8" t="s">
        <v>110</v>
      </c>
    </row>
    <row r="9" spans="2:14" x14ac:dyDescent="0.3">
      <c r="B9" t="s">
        <v>114</v>
      </c>
    </row>
    <row r="10" spans="2:14" x14ac:dyDescent="0.3">
      <c r="B10" t="s">
        <v>115</v>
      </c>
    </row>
    <row r="11" spans="2:14" x14ac:dyDescent="0.3">
      <c r="B11" t="s">
        <v>116</v>
      </c>
    </row>
    <row r="12" spans="2:14" x14ac:dyDescent="0.3">
      <c r="B12" t="s">
        <v>113</v>
      </c>
    </row>
    <row r="14" spans="2:14" x14ac:dyDescent="0.3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AZ78"/>
  <sheetViews>
    <sheetView showGridLines="0" topLeftCell="A22" zoomScale="120" zoomScaleNormal="120" workbookViewId="0">
      <selection activeCell="M26" sqref="M26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20.6640625" customWidth="1"/>
    <col min="9" max="9" width="3.44140625" customWidth="1"/>
    <col min="10" max="10" width="20.6640625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P1" s="15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ht="14.4" customHeight="1" x14ac:dyDescent="0.3">
      <c r="C6" s="160" t="s">
        <v>261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02" t="s">
        <v>198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93" t="s">
        <v>191</v>
      </c>
      <c r="E10" s="93"/>
      <c r="F10" s="126"/>
      <c r="G10" s="126"/>
      <c r="H10" s="91" t="s">
        <v>220</v>
      </c>
      <c r="I10" s="31"/>
      <c r="J10" s="116" t="s">
        <v>228</v>
      </c>
      <c r="K10" s="116"/>
      <c r="L10" s="116"/>
      <c r="M10" s="46"/>
      <c r="N10" s="91" t="s">
        <v>192</v>
      </c>
      <c r="O10" s="31"/>
      <c r="P10" s="64"/>
      <c r="AC10" t="s">
        <v>149</v>
      </c>
      <c r="AJ10" s="13"/>
      <c r="AK10" s="13"/>
    </row>
    <row r="11" spans="3:52" x14ac:dyDescent="0.3">
      <c r="C11" s="37"/>
      <c r="D11" s="132" t="s">
        <v>186</v>
      </c>
      <c r="E11" s="133"/>
      <c r="F11" s="50"/>
      <c r="G11" s="156"/>
      <c r="H11" s="131">
        <v>20</v>
      </c>
      <c r="I11" s="31"/>
      <c r="J11" s="113"/>
      <c r="K11" s="114"/>
      <c r="L11" s="115"/>
      <c r="M11" s="92"/>
      <c r="N11" s="130">
        <v>632088.51</v>
      </c>
      <c r="O11" s="31"/>
      <c r="P11" s="64"/>
      <c r="AC11" t="s">
        <v>150</v>
      </c>
    </row>
    <row r="12" spans="3:52" s="161" customFormat="1" x14ac:dyDescent="0.3">
      <c r="C12" s="162"/>
      <c r="D12" s="50"/>
      <c r="E12" s="50"/>
      <c r="F12" s="50"/>
      <c r="G12" s="163"/>
      <c r="H12" s="164"/>
      <c r="I12" s="46"/>
      <c r="J12" s="92"/>
      <c r="K12" s="92"/>
      <c r="L12" s="92"/>
      <c r="M12" s="92"/>
      <c r="N12" s="165"/>
      <c r="O12" s="46"/>
      <c r="P12" s="64"/>
    </row>
    <row r="13" spans="3:52" x14ac:dyDescent="0.3">
      <c r="C13" s="37"/>
      <c r="D13" s="91" t="s">
        <v>206</v>
      </c>
      <c r="E13" s="91" t="s">
        <v>271</v>
      </c>
      <c r="F13" s="50"/>
      <c r="G13" s="31"/>
      <c r="H13" s="123" t="s">
        <v>269</v>
      </c>
      <c r="I13" s="123"/>
      <c r="J13" s="123" t="s">
        <v>270</v>
      </c>
      <c r="K13" s="92"/>
      <c r="L13" s="92"/>
      <c r="M13" s="92"/>
      <c r="N13" s="92"/>
      <c r="O13" s="92"/>
      <c r="P13" s="64"/>
    </row>
    <row r="14" spans="3:52" x14ac:dyDescent="0.3">
      <c r="C14" s="37"/>
      <c r="D14" s="166">
        <v>87987</v>
      </c>
      <c r="E14" s="167"/>
      <c r="F14" s="50"/>
      <c r="G14" s="31"/>
      <c r="H14" s="150"/>
      <c r="I14" s="148"/>
      <c r="J14" s="149">
        <v>0</v>
      </c>
      <c r="K14" s="92"/>
      <c r="L14" s="92"/>
      <c r="M14" s="92"/>
      <c r="N14" s="92"/>
      <c r="O14" s="92"/>
      <c r="P14" s="64"/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93" t="s">
        <v>227</v>
      </c>
      <c r="E16" s="93"/>
      <c r="F16" s="93"/>
      <c r="G16" s="93"/>
      <c r="H16" s="93"/>
      <c r="I16" s="31"/>
      <c r="J16" s="31"/>
      <c r="K16" s="93" t="s">
        <v>222</v>
      </c>
      <c r="L16" s="93"/>
      <c r="M16" s="93"/>
      <c r="N16" s="93"/>
      <c r="O16" s="91"/>
      <c r="P16" s="38"/>
      <c r="AC16" t="s">
        <v>153</v>
      </c>
    </row>
    <row r="17" spans="3:37" x14ac:dyDescent="0.3">
      <c r="C17" s="37"/>
      <c r="D17" s="95"/>
      <c r="E17" s="96"/>
      <c r="F17" s="96"/>
      <c r="G17" s="96"/>
      <c r="H17" s="97"/>
      <c r="I17" s="31"/>
      <c r="J17" s="31"/>
      <c r="K17" s="95"/>
      <c r="L17" s="96"/>
      <c r="M17" s="96"/>
      <c r="N17" s="97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93" t="s">
        <v>223</v>
      </c>
      <c r="E19" s="93"/>
      <c r="F19" s="93"/>
      <c r="G19" s="93"/>
      <c r="H19" s="93"/>
      <c r="I19" s="31"/>
      <c r="J19" s="31"/>
      <c r="K19" s="93" t="s">
        <v>224</v>
      </c>
      <c r="L19" s="93"/>
      <c r="M19" s="93"/>
      <c r="N19" s="93"/>
      <c r="O19" s="91"/>
      <c r="P19" s="38"/>
      <c r="AC19" t="s">
        <v>156</v>
      </c>
      <c r="AJ19" s="11"/>
      <c r="AK19" s="11"/>
    </row>
    <row r="20" spans="3:37" x14ac:dyDescent="0.3">
      <c r="C20" s="37"/>
      <c r="D20" s="95"/>
      <c r="E20" s="96"/>
      <c r="F20" s="96"/>
      <c r="G20" s="96"/>
      <c r="H20" s="97"/>
      <c r="I20" s="31"/>
      <c r="J20" s="31"/>
      <c r="K20" s="95"/>
      <c r="L20" s="96"/>
      <c r="M20" s="96"/>
      <c r="N20" s="97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93" t="s">
        <v>225</v>
      </c>
      <c r="E22" s="93"/>
      <c r="F22" s="93"/>
      <c r="G22" s="93"/>
      <c r="H22" s="93"/>
      <c r="I22" s="31"/>
      <c r="J22" s="31"/>
      <c r="K22" s="93" t="s">
        <v>226</v>
      </c>
      <c r="L22" s="93"/>
      <c r="M22" s="93"/>
      <c r="N22" s="93"/>
      <c r="O22" s="91"/>
      <c r="P22" s="38"/>
      <c r="AC22" t="s">
        <v>159</v>
      </c>
      <c r="AJ22" s="11"/>
      <c r="AK22" s="11"/>
    </row>
    <row r="23" spans="3:37" x14ac:dyDescent="0.3">
      <c r="C23" s="37"/>
      <c r="D23" s="95"/>
      <c r="E23" s="96"/>
      <c r="F23" s="96"/>
      <c r="G23" s="96"/>
      <c r="H23" s="97"/>
      <c r="I23" s="31"/>
      <c r="J23" s="31"/>
      <c r="K23" s="95"/>
      <c r="L23" s="96"/>
      <c r="M23" s="96"/>
      <c r="N23" s="97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15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15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15" customHeight="1" x14ac:dyDescent="0.3">
      <c r="C29" s="37"/>
      <c r="D29" s="153" t="s">
        <v>264</v>
      </c>
      <c r="E29" s="154"/>
      <c r="F29" s="154"/>
      <c r="G29" s="154"/>
      <c r="H29" s="155"/>
      <c r="I29" s="31"/>
      <c r="J29" s="153" t="s">
        <v>265</v>
      </c>
      <c r="K29" s="154"/>
      <c r="L29" s="154"/>
      <c r="M29" s="154"/>
      <c r="N29" s="155"/>
      <c r="O29" s="31"/>
      <c r="P29" s="38"/>
    </row>
    <row r="30" spans="3:37" ht="15" customHeight="1" x14ac:dyDescent="0.3">
      <c r="C30" s="37"/>
      <c r="D30" s="147">
        <v>9002</v>
      </c>
      <c r="E30" s="31" t="s">
        <v>97</v>
      </c>
      <c r="F30" s="31"/>
      <c r="G30" s="31"/>
      <c r="H30" s="142">
        <v>632088.51</v>
      </c>
      <c r="I30" s="31"/>
      <c r="J30" s="147">
        <v>1470</v>
      </c>
      <c r="K30" s="31" t="s">
        <v>262</v>
      </c>
      <c r="L30" s="31"/>
      <c r="M30" s="31"/>
      <c r="N30" s="142">
        <v>31604.43</v>
      </c>
      <c r="O30" s="31"/>
      <c r="P30" s="38"/>
    </row>
    <row r="31" spans="3:37" ht="15" customHeight="1" x14ac:dyDescent="0.3">
      <c r="C31" s="37"/>
      <c r="D31" s="37"/>
      <c r="E31" s="31"/>
      <c r="F31" s="31"/>
      <c r="G31" s="31"/>
      <c r="H31" s="142"/>
      <c r="I31" s="31"/>
      <c r="J31" s="147">
        <v>3000</v>
      </c>
      <c r="K31" s="31" t="s">
        <v>263</v>
      </c>
      <c r="L31" s="31"/>
      <c r="M31" s="31"/>
      <c r="N31" s="142">
        <v>34417.629999999997</v>
      </c>
      <c r="O31" s="31"/>
      <c r="P31" s="38"/>
    </row>
    <row r="32" spans="3:37" ht="15" customHeight="1" x14ac:dyDescent="0.3">
      <c r="C32" s="37"/>
      <c r="D32" s="37"/>
      <c r="E32" s="31"/>
      <c r="F32" s="31"/>
      <c r="G32" s="31"/>
      <c r="H32" s="142"/>
      <c r="I32" s="31"/>
      <c r="J32" s="37"/>
      <c r="K32" s="31"/>
      <c r="L32" s="31"/>
      <c r="M32" s="31"/>
      <c r="N32" s="142"/>
      <c r="O32" s="31"/>
      <c r="P32" s="38"/>
    </row>
    <row r="33" spans="3:16" ht="15" customHeight="1" x14ac:dyDescent="0.3">
      <c r="C33" s="37"/>
      <c r="D33" s="37"/>
      <c r="E33" s="31"/>
      <c r="F33" s="31"/>
      <c r="G33" s="31"/>
      <c r="H33" s="142"/>
      <c r="I33" s="31"/>
      <c r="J33" s="37"/>
      <c r="K33" s="31"/>
      <c r="L33" s="31"/>
      <c r="M33" s="31"/>
      <c r="N33" s="142"/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42"/>
      <c r="I34" s="31"/>
      <c r="J34" s="37"/>
      <c r="K34" s="31"/>
      <c r="L34" s="31"/>
      <c r="M34" s="31"/>
      <c r="N34" s="142"/>
      <c r="O34" s="31"/>
      <c r="P34" s="38"/>
    </row>
    <row r="35" spans="3:16" ht="15" customHeight="1" x14ac:dyDescent="0.3">
      <c r="C35" s="37"/>
      <c r="D35" s="40"/>
      <c r="E35" s="41"/>
      <c r="F35" s="151" t="s">
        <v>266</v>
      </c>
      <c r="G35" s="151"/>
      <c r="H35" s="152">
        <f>SUM(H30:H34)</f>
        <v>632088.51</v>
      </c>
      <c r="I35" s="43"/>
      <c r="J35" s="40"/>
      <c r="K35" s="41"/>
      <c r="L35" s="151" t="s">
        <v>266</v>
      </c>
      <c r="M35" s="151"/>
      <c r="N35" s="152">
        <f>SUM(N30:N34)</f>
        <v>66022.06</v>
      </c>
      <c r="O35" s="31"/>
      <c r="P35" s="38"/>
    </row>
    <row r="36" spans="3:16" s="161" customFormat="1" ht="15" customHeight="1" x14ac:dyDescent="0.3">
      <c r="C36" s="162"/>
      <c r="D36" s="46"/>
      <c r="E36" s="46"/>
      <c r="F36" s="170"/>
      <c r="G36" s="170"/>
      <c r="H36" s="171"/>
      <c r="I36" s="170"/>
      <c r="J36" s="46"/>
      <c r="K36" s="46"/>
      <c r="L36" s="170"/>
      <c r="M36" s="170"/>
      <c r="N36" s="171"/>
      <c r="O36" s="46"/>
      <c r="P36" s="172"/>
    </row>
    <row r="37" spans="3:16" ht="15" customHeight="1" x14ac:dyDescent="0.3">
      <c r="C37" s="3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8"/>
    </row>
    <row r="38" spans="3:16" ht="36.6" customHeight="1" x14ac:dyDescent="0.4">
      <c r="C38" s="34"/>
      <c r="D38" s="168" t="s">
        <v>203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</row>
    <row r="39" spans="3:16" ht="15" thickBot="1" x14ac:dyDescent="0.35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8"/>
    </row>
    <row r="40" spans="3:16" x14ac:dyDescent="0.3">
      <c r="C40" s="37"/>
      <c r="D40" s="31"/>
      <c r="E40" s="31"/>
      <c r="F40" s="31"/>
      <c r="G40" s="51"/>
      <c r="H40" s="52"/>
      <c r="I40" s="52"/>
      <c r="J40" s="52"/>
      <c r="K40" s="52"/>
      <c r="L40" s="52"/>
      <c r="M40" s="52"/>
      <c r="N40" s="52"/>
      <c r="O40" s="53"/>
      <c r="P40" s="38"/>
    </row>
    <row r="41" spans="3:16" x14ac:dyDescent="0.3">
      <c r="C41" s="37"/>
      <c r="D41" s="31"/>
      <c r="E41" s="31"/>
      <c r="F41" s="31"/>
      <c r="G41" s="54"/>
      <c r="H41" s="91" t="s">
        <v>123</v>
      </c>
      <c r="I41" s="112" t="s">
        <v>124</v>
      </c>
      <c r="J41" s="91" t="s">
        <v>267</v>
      </c>
      <c r="K41" s="112" t="s">
        <v>126</v>
      </c>
      <c r="L41" s="91" t="s">
        <v>268</v>
      </c>
      <c r="M41" s="112" t="s">
        <v>127</v>
      </c>
      <c r="N41" s="91" t="s">
        <v>128</v>
      </c>
      <c r="O41" s="55"/>
      <c r="P41" s="38"/>
    </row>
    <row r="42" spans="3:16" ht="15.6" customHeight="1" x14ac:dyDescent="0.3">
      <c r="C42" s="37"/>
      <c r="D42" s="31"/>
      <c r="E42" s="31"/>
      <c r="F42" s="31"/>
      <c r="G42" s="54"/>
      <c r="H42" s="138">
        <f>(L42-J42)*N42</f>
        <v>113213.29</v>
      </c>
      <c r="I42" s="112"/>
      <c r="J42" s="136">
        <f>N35</f>
        <v>66022.06</v>
      </c>
      <c r="K42" s="112"/>
      <c r="L42" s="136">
        <f>H35</f>
        <v>632088.51</v>
      </c>
      <c r="M42" s="112"/>
      <c r="N42" s="49">
        <v>0.2</v>
      </c>
      <c r="O42" s="56"/>
      <c r="P42" s="38"/>
    </row>
    <row r="43" spans="3:16" ht="15" thickBot="1" x14ac:dyDescent="0.35">
      <c r="C43" s="37"/>
      <c r="D43" s="31"/>
      <c r="E43" s="31"/>
      <c r="F43" s="31"/>
      <c r="G43" s="57"/>
      <c r="H43" s="58"/>
      <c r="I43" s="58"/>
      <c r="J43" s="58"/>
      <c r="K43" s="58"/>
      <c r="L43" s="58"/>
      <c r="M43" s="58"/>
      <c r="N43" s="58"/>
      <c r="O43" s="59"/>
      <c r="P43" s="38"/>
    </row>
    <row r="44" spans="3:16" x14ac:dyDescent="0.3">
      <c r="C44" s="3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8"/>
    </row>
    <row r="45" spans="3:16" ht="15" thickBot="1" x14ac:dyDescent="0.35">
      <c r="C45" s="3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8"/>
    </row>
    <row r="46" spans="3:16" x14ac:dyDescent="0.3">
      <c r="C46" s="37"/>
      <c r="D46" s="31"/>
      <c r="E46" s="31"/>
      <c r="F46" s="31"/>
      <c r="G46" s="51"/>
      <c r="H46" s="52"/>
      <c r="I46" s="52"/>
      <c r="J46" s="52"/>
      <c r="K46" s="52"/>
      <c r="L46" s="52"/>
      <c r="M46" s="53"/>
      <c r="N46" s="31"/>
      <c r="O46" s="31"/>
      <c r="P46" s="38"/>
    </row>
    <row r="47" spans="3:16" x14ac:dyDescent="0.3">
      <c r="C47" s="37"/>
      <c r="D47" s="31"/>
      <c r="E47" s="31"/>
      <c r="F47" s="31"/>
      <c r="G47" s="54"/>
      <c r="H47" s="91" t="s">
        <v>199</v>
      </c>
      <c r="I47" s="112" t="s">
        <v>124</v>
      </c>
      <c r="J47" s="91" t="s">
        <v>123</v>
      </c>
      <c r="K47" s="112" t="s">
        <v>129</v>
      </c>
      <c r="L47" s="91" t="s">
        <v>17</v>
      </c>
      <c r="M47" s="61"/>
      <c r="N47" s="31"/>
      <c r="O47" s="31"/>
      <c r="P47" s="38"/>
    </row>
    <row r="48" spans="3:16" x14ac:dyDescent="0.3">
      <c r="C48" s="37"/>
      <c r="D48" s="31"/>
      <c r="E48" s="31"/>
      <c r="F48" s="31"/>
      <c r="G48" s="54"/>
      <c r="H48" s="136">
        <f>MIN(J48,L48)</f>
        <v>0</v>
      </c>
      <c r="I48" s="112"/>
      <c r="J48" s="136">
        <f>H42</f>
        <v>113213.29</v>
      </c>
      <c r="K48" s="112"/>
      <c r="L48" s="48">
        <v>0</v>
      </c>
      <c r="M48" s="62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57"/>
      <c r="H49" s="58"/>
      <c r="I49" s="58"/>
      <c r="J49" s="58"/>
      <c r="K49" s="58"/>
      <c r="L49" s="58"/>
      <c r="M49" s="59"/>
      <c r="N49" s="31"/>
      <c r="O49" s="31"/>
      <c r="P49" s="38"/>
    </row>
    <row r="50" spans="2:18" x14ac:dyDescent="0.3">
      <c r="C50" s="3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8"/>
    </row>
    <row r="51" spans="2:18" x14ac:dyDescent="0.3">
      <c r="C51" s="3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8"/>
    </row>
    <row r="52" spans="2:18" x14ac:dyDescent="0.3">
      <c r="C52" s="37"/>
      <c r="D52" s="31"/>
      <c r="E52" s="31"/>
      <c r="F52" s="31"/>
      <c r="G52" s="31"/>
      <c r="H52" s="95" t="s">
        <v>202</v>
      </c>
      <c r="I52" s="96"/>
      <c r="J52" s="97"/>
      <c r="K52" s="31"/>
      <c r="L52" s="31"/>
      <c r="M52" s="31"/>
      <c r="N52" s="31"/>
      <c r="O52" s="31"/>
      <c r="P52" s="38"/>
    </row>
    <row r="53" spans="2:18" x14ac:dyDescent="0.3">
      <c r="C53" s="37"/>
      <c r="D53" s="31"/>
      <c r="E53" s="31"/>
      <c r="F53" s="31"/>
      <c r="G53" s="31"/>
      <c r="H53" s="60" t="s">
        <v>200</v>
      </c>
      <c r="I53" s="108" t="s">
        <v>201</v>
      </c>
      <c r="J53" s="109"/>
      <c r="K53" s="31"/>
      <c r="L53" s="31"/>
      <c r="M53" s="31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60">
        <v>1094</v>
      </c>
      <c r="I54" s="110"/>
      <c r="J54" s="11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8"/>
    </row>
    <row r="59" spans="2:18" x14ac:dyDescent="0.3">
      <c r="B59" s="31"/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2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</sheetData>
  <sortState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>
      <formula1>$AL$2:$AL$5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3:O23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zoomScale="130" zoomScaleNormal="130" workbookViewId="0">
      <selection activeCell="C50" sqref="C50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20" t="s">
        <v>214</v>
      </c>
      <c r="D3" s="120"/>
      <c r="E3" s="120"/>
      <c r="F3" s="120"/>
      <c r="I3" s="121" t="s">
        <v>215</v>
      </c>
      <c r="J3" s="121"/>
      <c r="K3" s="121"/>
      <c r="L3" s="121"/>
      <c r="M3" s="121"/>
      <c r="N3" s="121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8" zoomScaleNormal="100" workbookViewId="0">
      <selection activeCell="F10" sqref="F10"/>
    </sheetView>
  </sheetViews>
  <sheetFormatPr baseColWidth="10" defaultRowHeight="14.4" x14ac:dyDescent="0.3"/>
  <cols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107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20" t="s">
        <v>99</v>
      </c>
      <c r="D3" s="120"/>
      <c r="E3" s="120"/>
      <c r="F3" s="120"/>
      <c r="I3" s="121" t="s">
        <v>98</v>
      </c>
      <c r="J3" s="121"/>
      <c r="K3" s="121"/>
      <c r="L3" s="121"/>
      <c r="M3" s="121"/>
      <c r="N3" s="121"/>
    </row>
    <row r="4" spans="1:14" x14ac:dyDescent="0.3">
      <c r="C4" s="16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4:14" x14ac:dyDescent="0.3">
      <c r="D17">
        <v>1026</v>
      </c>
      <c r="E17" t="s">
        <v>65</v>
      </c>
      <c r="J17">
        <v>1316</v>
      </c>
      <c r="K17" t="s">
        <v>64</v>
      </c>
    </row>
    <row r="18" spans="4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">
      <c r="D19">
        <v>1007</v>
      </c>
      <c r="E19" t="s">
        <v>61</v>
      </c>
      <c r="J19">
        <v>1420</v>
      </c>
      <c r="K19" t="s">
        <v>60</v>
      </c>
    </row>
    <row r="20" spans="4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">
      <c r="D21">
        <v>373</v>
      </c>
      <c r="E21" t="s">
        <v>57</v>
      </c>
      <c r="J21">
        <v>3000</v>
      </c>
      <c r="K21" t="s">
        <v>56</v>
      </c>
    </row>
    <row r="22" spans="4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">
      <c r="D24">
        <v>367</v>
      </c>
      <c r="E24" t="s">
        <v>49</v>
      </c>
      <c r="J24">
        <v>9265</v>
      </c>
      <c r="K24" t="s">
        <v>48</v>
      </c>
    </row>
    <row r="25" spans="4:14" x14ac:dyDescent="0.3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">
      <c r="J26">
        <v>1251</v>
      </c>
      <c r="K26" t="s">
        <v>44</v>
      </c>
    </row>
    <row r="27" spans="4:14" x14ac:dyDescent="0.3">
      <c r="J27">
        <v>2751</v>
      </c>
      <c r="K27" t="s">
        <v>43</v>
      </c>
    </row>
    <row r="28" spans="4:14" x14ac:dyDescent="0.3">
      <c r="J28">
        <v>2731</v>
      </c>
      <c r="K28" t="s">
        <v>42</v>
      </c>
    </row>
    <row r="29" spans="4:14" x14ac:dyDescent="0.3">
      <c r="J29">
        <v>1912</v>
      </c>
      <c r="K29" t="s">
        <v>41</v>
      </c>
    </row>
    <row r="30" spans="4:14" x14ac:dyDescent="0.3">
      <c r="J30">
        <v>1556</v>
      </c>
      <c r="K30" t="s">
        <v>40</v>
      </c>
    </row>
    <row r="31" spans="4:14" x14ac:dyDescent="0.3">
      <c r="J31">
        <v>2721</v>
      </c>
      <c r="K31" t="s">
        <v>39</v>
      </c>
    </row>
    <row r="35" spans="1:9" x14ac:dyDescent="0.3">
      <c r="G35" t="s">
        <v>38</v>
      </c>
    </row>
    <row r="36" spans="1:9" ht="43.2" x14ac:dyDescent="0.3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">
      <c r="A41" t="s">
        <v>20</v>
      </c>
      <c r="E41" t="s">
        <v>19</v>
      </c>
    </row>
    <row r="44" spans="1:9" x14ac:dyDescent="0.3">
      <c r="A44" s="5" t="s">
        <v>18</v>
      </c>
      <c r="B44" s="5"/>
    </row>
    <row r="45" spans="1:9" x14ac:dyDescent="0.3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">
      <c r="A46" t="s">
        <v>13</v>
      </c>
      <c r="F46" s="2" t="s">
        <v>12</v>
      </c>
      <c r="G46" s="3">
        <v>9002</v>
      </c>
      <c r="H46" s="3" t="s">
        <v>11</v>
      </c>
    </row>
    <row r="47" spans="1:9" ht="28.8" x14ac:dyDescent="0.3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">
      <c r="A48" t="s">
        <v>6</v>
      </c>
    </row>
    <row r="49" spans="1:3" x14ac:dyDescent="0.3">
      <c r="A49" t="s">
        <v>106</v>
      </c>
    </row>
    <row r="50" spans="1:3" x14ac:dyDescent="0.3">
      <c r="A50" s="20" t="s">
        <v>105</v>
      </c>
    </row>
    <row r="51" spans="1:3" x14ac:dyDescent="0.3">
      <c r="A51" t="s">
        <v>3</v>
      </c>
    </row>
    <row r="52" spans="1:3" x14ac:dyDescent="0.3">
      <c r="A52" t="s">
        <v>2</v>
      </c>
      <c r="C52" t="s">
        <v>1</v>
      </c>
    </row>
    <row r="53" spans="1:3" x14ac:dyDescent="0.3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31"/>
  <sheetViews>
    <sheetView showGridLines="0" zoomScaleNormal="100" workbookViewId="0">
      <selection activeCell="G11" sqref="G11"/>
    </sheetView>
  </sheetViews>
  <sheetFormatPr baseColWidth="10" defaultRowHeight="14.4" x14ac:dyDescent="0.3"/>
  <cols>
    <col min="3" max="3" width="3.33203125" customWidth="1"/>
    <col min="5" max="5" width="8.77734375" customWidth="1"/>
    <col min="6" max="6" width="5.88671875" customWidth="1"/>
    <col min="7" max="7" width="17.44140625" customWidth="1"/>
    <col min="8" max="8" width="6.109375" customWidth="1"/>
    <col min="9" max="9" width="5.5546875" customWidth="1"/>
    <col min="10" max="10" width="17.44140625" customWidth="1"/>
    <col min="11" max="11" width="6.44140625" customWidth="1"/>
    <col min="13" max="13" width="8.21875" customWidth="1"/>
    <col min="16" max="16" width="15.88671875" customWidth="1"/>
    <col min="17" max="17" width="8.77734375" customWidth="1"/>
    <col min="19" max="19" width="11.88671875" customWidth="1"/>
    <col min="28" max="29" width="27.21875" bestFit="1" customWidth="1"/>
  </cols>
  <sheetData>
    <row r="1" spans="3:29" x14ac:dyDescent="0.3">
      <c r="AB1" s="77" t="s">
        <v>241</v>
      </c>
      <c r="AC1" s="77" t="s">
        <v>230</v>
      </c>
    </row>
    <row r="2" spans="3:29" x14ac:dyDescent="0.3">
      <c r="R2" s="94"/>
      <c r="S2" s="94"/>
      <c r="AB2" t="s">
        <v>233</v>
      </c>
      <c r="AC2" t="s">
        <v>233</v>
      </c>
    </row>
    <row r="3" spans="3:29" x14ac:dyDescent="0.3">
      <c r="R3" s="31"/>
      <c r="S3" s="31"/>
      <c r="AB3" t="s">
        <v>231</v>
      </c>
      <c r="AC3" t="s">
        <v>235</v>
      </c>
    </row>
    <row r="4" spans="3:29" x14ac:dyDescent="0.3">
      <c r="R4" s="31"/>
      <c r="S4" s="31"/>
      <c r="AB4" t="s">
        <v>232</v>
      </c>
      <c r="AC4" t="s">
        <v>234</v>
      </c>
    </row>
    <row r="5" spans="3:29" x14ac:dyDescent="0.3">
      <c r="AC5" t="s">
        <v>238</v>
      </c>
    </row>
    <row r="6" spans="3:29" x14ac:dyDescent="0.3">
      <c r="C6" s="104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  <c r="AC6" t="s">
        <v>240</v>
      </c>
    </row>
    <row r="7" spans="3:29" ht="21" x14ac:dyDescent="0.4">
      <c r="C7" s="37"/>
      <c r="D7" s="102" t="s">
        <v>229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3:29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8"/>
    </row>
    <row r="9" spans="3:29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8"/>
      <c r="R9" s="31"/>
    </row>
    <row r="10" spans="3:29" x14ac:dyDescent="0.3">
      <c r="C10" s="37"/>
      <c r="D10" s="93" t="s">
        <v>241</v>
      </c>
      <c r="E10" s="93"/>
      <c r="F10" s="69"/>
      <c r="G10" s="79" t="s">
        <v>230</v>
      </c>
      <c r="H10" s="80"/>
      <c r="I10" s="80"/>
      <c r="J10" s="65" t="s">
        <v>132</v>
      </c>
      <c r="K10" s="69"/>
      <c r="L10" s="69" t="s">
        <v>134</v>
      </c>
      <c r="M10" s="31"/>
      <c r="N10" s="93" t="s">
        <v>133</v>
      </c>
      <c r="O10" s="93"/>
      <c r="P10" s="93"/>
      <c r="Q10" s="81"/>
      <c r="R10" s="69"/>
    </row>
    <row r="11" spans="3:29" x14ac:dyDescent="0.3">
      <c r="C11" s="37"/>
      <c r="D11" s="100" t="s">
        <v>233</v>
      </c>
      <c r="E11" s="101"/>
      <c r="F11" s="33"/>
      <c r="G11" s="3" t="s">
        <v>233</v>
      </c>
      <c r="H11" s="69"/>
      <c r="I11" s="31"/>
      <c r="J11" s="78"/>
      <c r="K11" s="31"/>
      <c r="L11" s="2"/>
      <c r="M11" s="31"/>
      <c r="N11" s="95"/>
      <c r="O11" s="96"/>
      <c r="P11" s="97"/>
      <c r="Q11" s="81"/>
      <c r="R11" s="69"/>
    </row>
    <row r="12" spans="3:29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8"/>
      <c r="R12" s="31"/>
    </row>
    <row r="13" spans="3:29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8"/>
      <c r="R13" s="31"/>
    </row>
    <row r="14" spans="3:29" x14ac:dyDescent="0.3">
      <c r="C14" s="37"/>
      <c r="D14" s="94" t="s">
        <v>239</v>
      </c>
      <c r="E14" s="94"/>
      <c r="F14" s="94"/>
      <c r="G14" s="94"/>
      <c r="H14" s="69"/>
      <c r="I14" s="93" t="s">
        <v>247</v>
      </c>
      <c r="J14" s="93"/>
      <c r="K14" s="93"/>
      <c r="L14" s="31"/>
      <c r="M14" s="93" t="s">
        <v>236</v>
      </c>
      <c r="N14" s="93"/>
      <c r="O14" s="93"/>
      <c r="P14" s="93"/>
      <c r="Q14" s="81"/>
      <c r="R14" s="31"/>
      <c r="S14" s="31"/>
    </row>
    <row r="15" spans="3:29" x14ac:dyDescent="0.3">
      <c r="C15" s="37"/>
      <c r="D15" s="66"/>
      <c r="E15" s="67"/>
      <c r="F15" s="67"/>
      <c r="G15" s="68"/>
      <c r="H15" s="69"/>
      <c r="I15" s="66"/>
      <c r="J15" s="67"/>
      <c r="K15" s="30"/>
      <c r="L15" s="31"/>
      <c r="M15" s="95"/>
      <c r="N15" s="96"/>
      <c r="O15" s="96"/>
      <c r="P15" s="97"/>
      <c r="Q15" s="81"/>
      <c r="R15" s="31"/>
      <c r="S15" s="31"/>
    </row>
    <row r="16" spans="3:29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8"/>
      <c r="R16" s="31"/>
    </row>
    <row r="17" spans="3:19" x14ac:dyDescent="0.3">
      <c r="C17" s="37"/>
      <c r="D17" s="31"/>
      <c r="E17" s="31"/>
      <c r="F17" s="31" t="s">
        <v>254</v>
      </c>
      <c r="G17" s="31"/>
      <c r="H17" s="31"/>
      <c r="I17" s="31"/>
      <c r="J17" s="31"/>
      <c r="K17" s="31"/>
      <c r="L17" s="31"/>
      <c r="M17" s="31" t="s">
        <v>255</v>
      </c>
      <c r="N17" s="31"/>
      <c r="O17" s="31"/>
      <c r="P17" s="31"/>
      <c r="Q17" s="38"/>
      <c r="R17" s="31"/>
    </row>
    <row r="18" spans="3:19" x14ac:dyDescent="0.3">
      <c r="C18" s="37"/>
      <c r="D18" s="93" t="s">
        <v>237</v>
      </c>
      <c r="E18" s="93"/>
      <c r="F18" s="31"/>
      <c r="G18" s="93" t="s">
        <v>244</v>
      </c>
      <c r="H18" s="93"/>
      <c r="I18" s="93"/>
      <c r="J18" s="69"/>
      <c r="K18" s="93" t="s">
        <v>245</v>
      </c>
      <c r="L18" s="93"/>
      <c r="M18" s="69"/>
      <c r="N18" s="31" t="s">
        <v>135</v>
      </c>
      <c r="P18" s="31" t="s">
        <v>248</v>
      </c>
      <c r="Q18" s="38"/>
      <c r="R18" s="31"/>
    </row>
    <row r="19" spans="3:19" x14ac:dyDescent="0.3">
      <c r="C19" s="37"/>
      <c r="D19" s="98"/>
      <c r="E19" s="99"/>
      <c r="F19" s="31"/>
      <c r="G19" s="95"/>
      <c r="H19" s="96"/>
      <c r="I19" s="97"/>
      <c r="J19" s="69"/>
      <c r="K19" s="98"/>
      <c r="L19" s="99"/>
      <c r="M19" s="83"/>
      <c r="N19" s="2"/>
      <c r="P19" s="2"/>
      <c r="Q19" s="38"/>
      <c r="R19" s="31"/>
    </row>
    <row r="20" spans="3:19" x14ac:dyDescent="0.3">
      <c r="C20" s="37"/>
      <c r="D20" s="31"/>
      <c r="E20" s="31"/>
      <c r="F20" s="31"/>
      <c r="G20" s="69"/>
      <c r="H20" s="69"/>
      <c r="I20" s="31"/>
      <c r="J20" s="31"/>
      <c r="K20" s="31"/>
      <c r="L20" s="31"/>
      <c r="M20" s="31"/>
      <c r="N20" s="84" t="s">
        <v>136</v>
      </c>
      <c r="P20" s="31"/>
      <c r="Q20" s="38"/>
      <c r="R20" s="31"/>
      <c r="S20" s="31"/>
    </row>
    <row r="21" spans="3:19" x14ac:dyDescent="0.3">
      <c r="C21" s="37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8"/>
      <c r="R21" s="31"/>
      <c r="S21" s="31"/>
    </row>
    <row r="22" spans="3:19" x14ac:dyDescent="0.3">
      <c r="C22" s="37"/>
      <c r="D22" s="93" t="s">
        <v>137</v>
      </c>
      <c r="E22" s="93"/>
      <c r="F22" s="93"/>
      <c r="G22" s="31"/>
      <c r="H22" s="93" t="s">
        <v>242</v>
      </c>
      <c r="I22" s="93"/>
      <c r="J22" s="93"/>
      <c r="K22" s="31"/>
      <c r="L22" s="79" t="s">
        <v>243</v>
      </c>
      <c r="M22" s="79"/>
      <c r="N22" s="31"/>
      <c r="O22" s="94" t="s">
        <v>139</v>
      </c>
      <c r="P22" s="94"/>
      <c r="Q22" s="82"/>
      <c r="R22" s="31"/>
      <c r="S22" s="31"/>
    </row>
    <row r="23" spans="3:19" x14ac:dyDescent="0.3">
      <c r="C23" s="37"/>
      <c r="D23" s="95"/>
      <c r="E23" s="96"/>
      <c r="F23" s="97"/>
      <c r="G23" s="31"/>
      <c r="H23" s="95"/>
      <c r="I23" s="96"/>
      <c r="J23" s="97"/>
      <c r="K23" s="31"/>
      <c r="L23" s="95"/>
      <c r="M23" s="97"/>
      <c r="N23" s="31"/>
      <c r="O23" s="95"/>
      <c r="P23" s="97"/>
      <c r="Q23" s="82"/>
    </row>
    <row r="24" spans="3:19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8"/>
    </row>
    <row r="25" spans="3:19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8"/>
    </row>
    <row r="26" spans="3:19" x14ac:dyDescent="0.3">
      <c r="C26" s="37"/>
      <c r="D26" s="31" t="s">
        <v>246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8"/>
    </row>
    <row r="27" spans="3:19" x14ac:dyDescent="0.3">
      <c r="C27" s="37"/>
      <c r="D27" s="34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8"/>
    </row>
    <row r="28" spans="3:19" ht="30" customHeight="1" x14ac:dyDescent="0.3">
      <c r="C28" s="37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2"/>
      <c r="Q28" s="38"/>
    </row>
    <row r="29" spans="3:19" x14ac:dyDescent="0.3">
      <c r="C29" s="37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8"/>
    </row>
    <row r="30" spans="3:19" ht="28.8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2"/>
    </row>
    <row r="31" spans="3:19" s="31" customFormat="1" x14ac:dyDescent="0.3"/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>
      <formula1>$AB$2:$AB$4</formula1>
    </dataValidation>
    <dataValidation type="list" allowBlank="1" showInputMessage="1" showErrorMessage="1" sqref="G11:H11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4" x14ac:dyDescent="0.3"/>
  <cols>
    <col min="3" max="3" width="0.88671875" customWidth="1"/>
    <col min="5" max="5" width="7.44140625" customWidth="1"/>
    <col min="6" max="6" width="4.5546875" customWidth="1"/>
    <col min="7" max="7" width="16.77734375" customWidth="1"/>
    <col min="8" max="8" width="6" customWidth="1"/>
    <col min="9" max="9" width="16.77734375" customWidth="1"/>
    <col min="13" max="13" width="12.6640625" customWidth="1"/>
    <col min="14" max="14" width="19.44140625" customWidth="1"/>
    <col min="15" max="15" width="4" customWidth="1"/>
    <col min="17" max="17" width="11.88671875" customWidth="1"/>
  </cols>
  <sheetData>
    <row r="6" spans="3:27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6"/>
    </row>
    <row r="7" spans="3:27" ht="21" x14ac:dyDescent="0.4">
      <c r="C7" s="37"/>
      <c r="D7" s="102" t="s">
        <v>131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AA7" t="s">
        <v>253</v>
      </c>
    </row>
    <row r="8" spans="3:27" x14ac:dyDescent="0.3">
      <c r="C8" s="37"/>
      <c r="D8" s="31" t="s">
        <v>256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8"/>
      <c r="AA8" t="s">
        <v>233</v>
      </c>
    </row>
    <row r="9" spans="3:27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8"/>
      <c r="AA9" t="s">
        <v>235</v>
      </c>
    </row>
    <row r="10" spans="3:27" x14ac:dyDescent="0.3">
      <c r="C10" s="37"/>
      <c r="D10" s="93" t="s">
        <v>132</v>
      </c>
      <c r="E10" s="93"/>
      <c r="F10" s="32"/>
      <c r="G10" s="32" t="s">
        <v>134</v>
      </c>
      <c r="H10" s="31"/>
      <c r="I10" s="93" t="s">
        <v>133</v>
      </c>
      <c r="J10" s="93"/>
      <c r="K10" s="93"/>
      <c r="L10" s="93"/>
      <c r="M10" s="31"/>
      <c r="N10" s="85" t="s">
        <v>230</v>
      </c>
      <c r="O10" s="82"/>
      <c r="P10" s="31"/>
      <c r="AA10" t="s">
        <v>234</v>
      </c>
    </row>
    <row r="11" spans="3:27" x14ac:dyDescent="0.3">
      <c r="C11" s="37"/>
      <c r="D11" s="26"/>
      <c r="E11" s="27"/>
      <c r="F11" s="33"/>
      <c r="G11" s="2"/>
      <c r="H11" s="31"/>
      <c r="I11" s="28"/>
      <c r="J11" s="29"/>
      <c r="K11" s="29"/>
      <c r="L11" s="30"/>
      <c r="M11" s="31"/>
      <c r="N11" s="3" t="s">
        <v>233</v>
      </c>
      <c r="O11" s="80"/>
      <c r="P11" s="32"/>
      <c r="AA11" t="s">
        <v>238</v>
      </c>
    </row>
    <row r="12" spans="3:27" x14ac:dyDescent="0.3">
      <c r="C12" s="37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8"/>
      <c r="P12" s="31"/>
      <c r="AA12" t="s">
        <v>240</v>
      </c>
    </row>
    <row r="13" spans="3:27" x14ac:dyDescent="0.3">
      <c r="C13" s="37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8"/>
      <c r="P13" s="31"/>
    </row>
    <row r="14" spans="3:27" x14ac:dyDescent="0.3">
      <c r="C14" s="37"/>
      <c r="D14" s="31" t="s">
        <v>236</v>
      </c>
      <c r="E14" s="31"/>
      <c r="F14" s="31"/>
      <c r="G14" s="31"/>
      <c r="H14" s="31"/>
      <c r="I14" s="93" t="s">
        <v>237</v>
      </c>
      <c r="J14" s="93"/>
      <c r="K14" s="32" t="s">
        <v>255</v>
      </c>
      <c r="L14" s="93" t="s">
        <v>245</v>
      </c>
      <c r="M14" s="93"/>
      <c r="N14" s="31" t="s">
        <v>255</v>
      </c>
      <c r="O14" s="38"/>
    </row>
    <row r="15" spans="3:27" x14ac:dyDescent="0.3">
      <c r="C15" s="37"/>
      <c r="D15" s="95"/>
      <c r="E15" s="96"/>
      <c r="F15" s="96"/>
      <c r="G15" s="97"/>
      <c r="H15" s="31"/>
      <c r="I15" s="95"/>
      <c r="J15" s="97"/>
      <c r="K15" s="32"/>
      <c r="L15" s="95"/>
      <c r="M15" s="97"/>
      <c r="N15" s="31"/>
      <c r="O15" s="38"/>
    </row>
    <row r="16" spans="3:27" x14ac:dyDescent="0.3">
      <c r="C16" s="37"/>
      <c r="D16" s="31"/>
      <c r="E16" s="31"/>
      <c r="F16" s="31"/>
      <c r="G16" s="31"/>
      <c r="H16" s="31"/>
      <c r="I16" s="31"/>
      <c r="J16" s="31"/>
      <c r="K16" s="31"/>
      <c r="L16" s="39"/>
      <c r="M16" s="31"/>
      <c r="N16" s="31"/>
      <c r="O16" s="38"/>
    </row>
    <row r="17" spans="3:15" x14ac:dyDescent="0.3">
      <c r="C17" s="37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8"/>
    </row>
    <row r="18" spans="3:15" x14ac:dyDescent="0.3">
      <c r="C18" s="37"/>
      <c r="D18" s="93" t="s">
        <v>137</v>
      </c>
      <c r="E18" s="93"/>
      <c r="F18" s="31"/>
      <c r="G18" s="32" t="s">
        <v>138</v>
      </c>
      <c r="H18" s="31"/>
      <c r="I18" s="93" t="s">
        <v>139</v>
      </c>
      <c r="J18" s="93"/>
      <c r="K18" s="31"/>
      <c r="L18" s="31" t="s">
        <v>244</v>
      </c>
      <c r="M18" s="31"/>
      <c r="N18" s="31"/>
      <c r="O18" s="38"/>
    </row>
    <row r="19" spans="3:15" x14ac:dyDescent="0.3">
      <c r="C19" s="37"/>
      <c r="D19" s="28"/>
      <c r="E19" s="30"/>
      <c r="F19" s="31"/>
      <c r="G19" s="2"/>
      <c r="H19" s="31"/>
      <c r="I19" s="28"/>
      <c r="J19" s="30"/>
      <c r="K19" s="31"/>
      <c r="L19" s="28"/>
      <c r="M19" s="29"/>
      <c r="N19" s="30"/>
      <c r="O19" s="38"/>
    </row>
    <row r="20" spans="3:15" x14ac:dyDescent="0.3">
      <c r="C20" s="37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8"/>
    </row>
    <row r="21" spans="3:15" x14ac:dyDescent="0.3">
      <c r="C21" s="40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</row>
    <row r="22" spans="3:15" x14ac:dyDescent="0.3"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6"/>
    </row>
    <row r="23" spans="3:15" x14ac:dyDescent="0.3">
      <c r="C23" s="37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8"/>
    </row>
    <row r="24" spans="3:15" x14ac:dyDescent="0.3">
      <c r="C24" s="37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8"/>
    </row>
    <row r="25" spans="3:15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8"/>
    </row>
    <row r="26" spans="3:15" x14ac:dyDescent="0.3">
      <c r="C26" s="37"/>
      <c r="D26" s="43" t="s">
        <v>140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8"/>
    </row>
    <row r="27" spans="3:15" s="88" customFormat="1" x14ac:dyDescent="0.3">
      <c r="C27" s="87"/>
      <c r="D27" s="89" t="s">
        <v>249</v>
      </c>
      <c r="E27" s="107" t="s">
        <v>257</v>
      </c>
      <c r="F27" s="107"/>
      <c r="G27" s="107" t="s">
        <v>250</v>
      </c>
      <c r="H27" s="107"/>
      <c r="I27" s="107"/>
      <c r="J27" s="89" t="s">
        <v>258</v>
      </c>
      <c r="K27" s="89" t="s">
        <v>251</v>
      </c>
      <c r="L27" s="107" t="s">
        <v>252</v>
      </c>
      <c r="M27" s="107"/>
      <c r="N27" s="90"/>
      <c r="O27" s="44" t="s">
        <v>141</v>
      </c>
    </row>
    <row r="28" spans="3:15" x14ac:dyDescent="0.3">
      <c r="C28" s="37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">
      <c r="C29" s="37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">
      <c r="C30" s="37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">
      <c r="C31" s="37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">
      <c r="C32" s="37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">
      <c r="C33" s="37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">
      <c r="C34" s="37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">
      <c r="C35" s="37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">
      <c r="C36" s="37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">
      <c r="C37" s="37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">
      <c r="C38" s="37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">
      <c r="C39" s="3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8"/>
    </row>
    <row r="40" spans="3:15" x14ac:dyDescent="0.3"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2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2"/>
  <sheetViews>
    <sheetView showGridLines="0" zoomScale="120" zoomScaleNormal="120" workbookViewId="0">
      <selection activeCell="J17" sqref="J17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8" max="8" width="16.33203125" customWidth="1"/>
    <col min="9" max="9" width="3.44140625" customWidth="1"/>
    <col min="10" max="10" width="17" customWidth="1"/>
    <col min="11" max="11" width="6.44140625" customWidth="1"/>
    <col min="12" max="12" width="14.44140625" customWidth="1"/>
    <col min="13" max="13" width="5.44140625" customWidth="1"/>
    <col min="14" max="14" width="17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124" t="s">
        <v>261</v>
      </c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  <c r="AC6" t="s">
        <v>145</v>
      </c>
      <c r="AH6" s="14" t="s">
        <v>166</v>
      </c>
      <c r="AZ6" s="14" t="s">
        <v>181</v>
      </c>
    </row>
    <row r="7" spans="3:52" ht="28.8" customHeight="1" x14ac:dyDescent="0.4">
      <c r="C7" s="37"/>
      <c r="D7" s="102" t="s">
        <v>198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93" t="s">
        <v>191</v>
      </c>
      <c r="E10" s="93"/>
      <c r="F10" s="126"/>
      <c r="G10" s="126"/>
      <c r="H10" s="91" t="s">
        <v>220</v>
      </c>
      <c r="I10" s="31"/>
      <c r="J10" s="116" t="s">
        <v>228</v>
      </c>
      <c r="K10" s="116"/>
      <c r="L10" s="116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32" t="s">
        <v>186</v>
      </c>
      <c r="E11" s="133"/>
      <c r="F11" s="50"/>
      <c r="G11" s="63"/>
      <c r="H11" s="131">
        <v>20</v>
      </c>
      <c r="I11" s="31"/>
      <c r="J11" s="113"/>
      <c r="K11" s="114"/>
      <c r="L11" s="115"/>
      <c r="M11" s="92"/>
      <c r="N11" s="130">
        <v>632088.51</v>
      </c>
      <c r="P11" s="92"/>
      <c r="AC11" t="s">
        <v>150</v>
      </c>
    </row>
    <row r="12" spans="3:52" x14ac:dyDescent="0.3">
      <c r="C12" s="37"/>
      <c r="D12" s="31"/>
      <c r="E12" s="31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2" t="s">
        <v>206</v>
      </c>
      <c r="E13" s="139">
        <v>87987</v>
      </c>
      <c r="F13" s="50"/>
      <c r="G13" s="31"/>
      <c r="H13" s="31"/>
      <c r="I13" s="31"/>
      <c r="J13" s="31"/>
      <c r="K13" s="92"/>
      <c r="L13" s="92"/>
      <c r="M13" s="92"/>
      <c r="N13" s="92"/>
      <c r="O13" s="92"/>
      <c r="P13" s="92"/>
    </row>
    <row r="14" spans="3:52" x14ac:dyDescent="0.3">
      <c r="C14" s="37"/>
      <c r="D14" s="31"/>
      <c r="E14" s="31"/>
      <c r="F14" s="50"/>
      <c r="G14" s="31"/>
      <c r="H14" s="31"/>
      <c r="I14" s="31"/>
      <c r="J14" s="31"/>
      <c r="K14" s="92"/>
      <c r="L14" s="92"/>
      <c r="M14" s="92"/>
      <c r="N14" s="92"/>
      <c r="O14" s="92"/>
      <c r="P14" s="92"/>
    </row>
    <row r="15" spans="3:52" x14ac:dyDescent="0.3">
      <c r="C15" s="37"/>
      <c r="D15" s="31"/>
      <c r="E15" s="31"/>
      <c r="F15" s="50"/>
      <c r="H15" s="140" t="s">
        <v>32</v>
      </c>
      <c r="I15" s="140"/>
      <c r="J15" s="140" t="s">
        <v>17</v>
      </c>
      <c r="K15" s="92"/>
      <c r="M15" s="75"/>
      <c r="N15" s="127"/>
      <c r="O15" s="127"/>
      <c r="P15" s="64"/>
      <c r="Q15" s="76" t="s">
        <v>221</v>
      </c>
    </row>
    <row r="16" spans="3:52" x14ac:dyDescent="0.3">
      <c r="C16" s="37"/>
      <c r="D16" s="122" t="s">
        <v>216</v>
      </c>
      <c r="E16" s="122"/>
      <c r="F16" s="31"/>
      <c r="G16" s="31"/>
      <c r="H16" s="123" t="s">
        <v>259</v>
      </c>
      <c r="I16" s="123"/>
      <c r="J16" s="123" t="s">
        <v>260</v>
      </c>
      <c r="K16" s="46"/>
      <c r="L16" s="46"/>
      <c r="M16" s="46"/>
      <c r="N16" s="128"/>
      <c r="O16" s="129"/>
      <c r="P16" s="38"/>
      <c r="AC16" t="s">
        <v>151</v>
      </c>
    </row>
    <row r="17" spans="3:37" x14ac:dyDescent="0.3">
      <c r="C17" s="37"/>
      <c r="D17" s="117" t="s">
        <v>186</v>
      </c>
      <c r="E17" s="118"/>
      <c r="F17" s="31"/>
      <c r="G17" s="31"/>
      <c r="H17" s="28"/>
      <c r="I17" s="30"/>
      <c r="J17" s="2"/>
      <c r="K17" s="46"/>
      <c r="L17" s="46"/>
      <c r="M17" s="46"/>
      <c r="N17" s="46"/>
      <c r="O17" s="31"/>
      <c r="P17" s="38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8"/>
      <c r="AC18" t="s">
        <v>152</v>
      </c>
    </row>
    <row r="19" spans="3:37" x14ac:dyDescent="0.3">
      <c r="C19" s="37"/>
      <c r="D19" s="93" t="s">
        <v>227</v>
      </c>
      <c r="E19" s="93"/>
      <c r="F19" s="93"/>
      <c r="G19" s="93"/>
      <c r="H19" s="93"/>
      <c r="I19" s="31"/>
      <c r="J19" s="31"/>
      <c r="K19" s="93" t="s">
        <v>222</v>
      </c>
      <c r="L19" s="93"/>
      <c r="M19" s="93"/>
      <c r="N19" s="93"/>
      <c r="O19" s="91"/>
      <c r="P19" s="38"/>
      <c r="AC19" t="s">
        <v>153</v>
      </c>
    </row>
    <row r="20" spans="3:37" x14ac:dyDescent="0.3">
      <c r="C20" s="37"/>
      <c r="D20" s="95"/>
      <c r="E20" s="96"/>
      <c r="F20" s="96"/>
      <c r="G20" s="96"/>
      <c r="H20" s="97"/>
      <c r="I20" s="31"/>
      <c r="J20" s="31"/>
      <c r="K20" s="95"/>
      <c r="L20" s="96"/>
      <c r="M20" s="96"/>
      <c r="N20" s="97"/>
      <c r="O20" s="91"/>
      <c r="P20" s="38"/>
      <c r="AC20" t="s">
        <v>154</v>
      </c>
      <c r="AJ20" s="12"/>
      <c r="AK20" s="12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155</v>
      </c>
    </row>
    <row r="22" spans="3:37" x14ac:dyDescent="0.3">
      <c r="C22" s="37"/>
      <c r="D22" s="93" t="s">
        <v>223</v>
      </c>
      <c r="E22" s="93"/>
      <c r="F22" s="93"/>
      <c r="G22" s="93"/>
      <c r="H22" s="93"/>
      <c r="I22" s="31"/>
      <c r="J22" s="31"/>
      <c r="K22" s="93" t="s">
        <v>224</v>
      </c>
      <c r="L22" s="93"/>
      <c r="M22" s="93"/>
      <c r="N22" s="93"/>
      <c r="O22" s="91"/>
      <c r="P22" s="38"/>
      <c r="AC22" t="s">
        <v>156</v>
      </c>
      <c r="AJ22" s="11"/>
      <c r="AK22" s="11"/>
    </row>
    <row r="23" spans="3:37" x14ac:dyDescent="0.3">
      <c r="C23" s="37"/>
      <c r="D23" s="95"/>
      <c r="E23" s="96"/>
      <c r="F23" s="96"/>
      <c r="G23" s="96"/>
      <c r="H23" s="97"/>
      <c r="I23" s="31"/>
      <c r="J23" s="31"/>
      <c r="K23" s="95"/>
      <c r="L23" s="96"/>
      <c r="M23" s="96"/>
      <c r="N23" s="97"/>
      <c r="O23" s="91"/>
      <c r="P23" s="38"/>
      <c r="AC23" t="s">
        <v>157</v>
      </c>
      <c r="AJ23" s="11"/>
      <c r="AK23" s="11"/>
    </row>
    <row r="24" spans="3:37" x14ac:dyDescent="0.3">
      <c r="C24" s="37"/>
      <c r="D24" s="31"/>
      <c r="E24" s="31"/>
      <c r="F24" s="31"/>
      <c r="G24" s="31"/>
      <c r="H24" s="31"/>
      <c r="I24" s="31"/>
      <c r="J24" s="31"/>
      <c r="K24" s="39"/>
      <c r="L24" s="31"/>
      <c r="M24" s="31"/>
      <c r="N24" s="31"/>
      <c r="O24" s="31"/>
      <c r="P24" s="38"/>
      <c r="AC24" t="s">
        <v>158</v>
      </c>
      <c r="AJ24" s="11"/>
      <c r="AK24" s="11"/>
    </row>
    <row r="25" spans="3:37" x14ac:dyDescent="0.3">
      <c r="C25" s="37"/>
      <c r="D25" s="93" t="s">
        <v>225</v>
      </c>
      <c r="E25" s="93"/>
      <c r="F25" s="93"/>
      <c r="G25" s="93"/>
      <c r="H25" s="93"/>
      <c r="I25" s="31"/>
      <c r="J25" s="31"/>
      <c r="K25" s="93" t="s">
        <v>226</v>
      </c>
      <c r="L25" s="93"/>
      <c r="M25" s="93"/>
      <c r="N25" s="93"/>
      <c r="O25" s="91"/>
      <c r="P25" s="38"/>
      <c r="AC25" t="s">
        <v>159</v>
      </c>
      <c r="AJ25" s="11"/>
      <c r="AK25" s="11"/>
    </row>
    <row r="26" spans="3:37" x14ac:dyDescent="0.3">
      <c r="C26" s="37"/>
      <c r="D26" s="95"/>
      <c r="E26" s="96"/>
      <c r="F26" s="96"/>
      <c r="G26" s="96"/>
      <c r="H26" s="97"/>
      <c r="I26" s="31"/>
      <c r="J26" s="31"/>
      <c r="K26" s="95"/>
      <c r="L26" s="96"/>
      <c r="M26" s="96"/>
      <c r="N26" s="97"/>
      <c r="O26" s="91"/>
      <c r="P26" s="38"/>
      <c r="AC26" t="s">
        <v>160</v>
      </c>
      <c r="AJ26" s="11"/>
      <c r="AK26" s="11"/>
    </row>
    <row r="27" spans="3:37" x14ac:dyDescent="0.3">
      <c r="C27" s="37"/>
      <c r="D27" s="39" t="s">
        <v>189</v>
      </c>
      <c r="E27" s="35"/>
      <c r="F27" s="35"/>
      <c r="G27" s="35"/>
      <c r="H27" s="35"/>
      <c r="I27" s="31"/>
      <c r="J27" s="91"/>
      <c r="K27" s="31"/>
      <c r="L27" s="31"/>
      <c r="M27" s="31"/>
      <c r="N27" s="31"/>
      <c r="O27" s="31"/>
      <c r="P27" s="38"/>
      <c r="AC27" t="s">
        <v>161</v>
      </c>
    </row>
    <row r="28" spans="3:37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x14ac:dyDescent="0.3">
      <c r="C29" s="47" t="s">
        <v>190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8"/>
      <c r="AJ29" s="10"/>
      <c r="AK29" s="10"/>
    </row>
    <row r="30" spans="3:37" ht="15" customHeight="1" x14ac:dyDescent="0.3"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2"/>
    </row>
    <row r="31" spans="3:37" ht="15" customHeight="1" x14ac:dyDescent="0.3">
      <c r="C31" s="37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8"/>
    </row>
    <row r="32" spans="3:37" ht="15" customHeight="1" x14ac:dyDescent="0.3">
      <c r="C32" s="37"/>
      <c r="D32" s="144" t="s">
        <v>264</v>
      </c>
      <c r="E32" s="145"/>
      <c r="F32" s="145"/>
      <c r="G32" s="145"/>
      <c r="H32" s="145"/>
      <c r="I32" s="146"/>
      <c r="J32" s="144" t="s">
        <v>265</v>
      </c>
      <c r="K32" s="145"/>
      <c r="L32" s="145"/>
      <c r="M32" s="145"/>
      <c r="N32" s="146"/>
      <c r="O32" s="31"/>
      <c r="P32" s="38"/>
    </row>
    <row r="33" spans="3:16" ht="15" customHeight="1" x14ac:dyDescent="0.3">
      <c r="C33" s="37"/>
      <c r="D33" s="147">
        <v>9002</v>
      </c>
      <c r="E33" s="31" t="s">
        <v>97</v>
      </c>
      <c r="F33" s="31"/>
      <c r="G33" s="31"/>
      <c r="H33" s="134">
        <v>632088.51</v>
      </c>
      <c r="I33" s="38"/>
      <c r="J33" s="147">
        <v>1470</v>
      </c>
      <c r="K33" s="31" t="s">
        <v>262</v>
      </c>
      <c r="L33" s="31"/>
      <c r="M33" s="31"/>
      <c r="N33" s="142">
        <v>31604.43</v>
      </c>
      <c r="O33" s="31"/>
      <c r="P33" s="38"/>
    </row>
    <row r="34" spans="3:16" ht="15" customHeight="1" x14ac:dyDescent="0.3">
      <c r="C34" s="37"/>
      <c r="D34" s="37"/>
      <c r="E34" s="31"/>
      <c r="F34" s="31"/>
      <c r="G34" s="31"/>
      <c r="H34" s="134"/>
      <c r="I34" s="38"/>
      <c r="J34" s="147">
        <v>3000</v>
      </c>
      <c r="K34" s="31" t="s">
        <v>263</v>
      </c>
      <c r="L34" s="31"/>
      <c r="M34" s="31"/>
      <c r="N34" s="142">
        <v>34417.629999999997</v>
      </c>
      <c r="O34" s="31"/>
      <c r="P34" s="38"/>
    </row>
    <row r="35" spans="3:16" ht="15" customHeight="1" x14ac:dyDescent="0.3">
      <c r="C35" s="37"/>
      <c r="D35" s="37"/>
      <c r="E35" s="31"/>
      <c r="F35" s="31"/>
      <c r="G35" s="31"/>
      <c r="H35" s="134"/>
      <c r="I35" s="38"/>
      <c r="J35" s="37"/>
      <c r="K35" s="31"/>
      <c r="L35" s="31"/>
      <c r="M35" s="31"/>
      <c r="N35" s="142"/>
      <c r="O35" s="31"/>
      <c r="P35" s="38"/>
    </row>
    <row r="36" spans="3:16" ht="15" customHeight="1" x14ac:dyDescent="0.3">
      <c r="C36" s="37"/>
      <c r="D36" s="37"/>
      <c r="E36" s="31"/>
      <c r="F36" s="31"/>
      <c r="G36" s="31"/>
      <c r="H36" s="134"/>
      <c r="I36" s="38"/>
      <c r="J36" s="37"/>
      <c r="K36" s="31"/>
      <c r="L36" s="31"/>
      <c r="M36" s="31"/>
      <c r="N36" s="142"/>
      <c r="O36" s="31"/>
      <c r="P36" s="38"/>
    </row>
    <row r="37" spans="3:16" ht="15" customHeight="1" x14ac:dyDescent="0.3">
      <c r="C37" s="37"/>
      <c r="D37" s="37"/>
      <c r="E37" s="31"/>
      <c r="F37" s="31"/>
      <c r="G37" s="31"/>
      <c r="H37" s="134"/>
      <c r="I37" s="38"/>
      <c r="J37" s="37"/>
      <c r="K37" s="31"/>
      <c r="L37" s="31"/>
      <c r="M37" s="31"/>
      <c r="N37" s="142"/>
      <c r="O37" s="31"/>
      <c r="P37" s="38"/>
    </row>
    <row r="38" spans="3:16" ht="15" customHeight="1" x14ac:dyDescent="0.3">
      <c r="C38" s="37"/>
      <c r="D38" s="37"/>
      <c r="E38" s="31"/>
      <c r="F38" s="43" t="s">
        <v>266</v>
      </c>
      <c r="G38" s="43"/>
      <c r="H38" s="135">
        <f>SUM(H33:H37)</f>
        <v>632088.51</v>
      </c>
      <c r="I38" s="141"/>
      <c r="J38" s="37"/>
      <c r="K38" s="31"/>
      <c r="L38" s="43" t="s">
        <v>266</v>
      </c>
      <c r="M38" s="43"/>
      <c r="N38" s="143">
        <f>SUM(N33:N37)</f>
        <v>66022.06</v>
      </c>
      <c r="O38" s="31"/>
      <c r="P38" s="38"/>
    </row>
    <row r="39" spans="3:16" ht="15" customHeight="1" x14ac:dyDescent="0.3">
      <c r="C39" s="37"/>
      <c r="D39" s="40"/>
      <c r="E39" s="41"/>
      <c r="F39" s="41"/>
      <c r="G39" s="41"/>
      <c r="H39" s="41"/>
      <c r="I39" s="42"/>
      <c r="J39" s="40"/>
      <c r="K39" s="41"/>
      <c r="L39" s="41"/>
      <c r="M39" s="41"/>
      <c r="N39" s="42"/>
      <c r="O39" s="31"/>
      <c r="P39" s="38"/>
    </row>
    <row r="40" spans="3:16" ht="15" customHeight="1" x14ac:dyDescent="0.3">
      <c r="C40" s="37"/>
      <c r="I40" s="31"/>
      <c r="J40" s="31"/>
      <c r="K40" s="31"/>
      <c r="L40" s="31"/>
      <c r="M40" s="31"/>
      <c r="N40" s="137"/>
      <c r="O40" s="31"/>
      <c r="P40" s="38"/>
    </row>
    <row r="41" spans="3:16" ht="3.6" customHeight="1" x14ac:dyDescent="0.3">
      <c r="C41" s="37"/>
      <c r="D41" s="31"/>
      <c r="E41" s="31"/>
      <c r="F41" s="43"/>
      <c r="G41" s="43"/>
      <c r="H41" s="43"/>
      <c r="I41" s="31"/>
      <c r="J41" s="31"/>
      <c r="K41" s="31"/>
      <c r="L41" s="31"/>
      <c r="M41" s="31"/>
      <c r="N41" s="31"/>
      <c r="O41" s="31"/>
      <c r="P41" s="38"/>
    </row>
    <row r="42" spans="3:16" ht="36.6" customHeight="1" x14ac:dyDescent="0.4">
      <c r="C42" s="37"/>
      <c r="D42" s="102" t="s">
        <v>203</v>
      </c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3"/>
    </row>
    <row r="43" spans="3:16" ht="15" thickBot="1" x14ac:dyDescent="0.35">
      <c r="C43" s="3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8"/>
    </row>
    <row r="44" spans="3:16" x14ac:dyDescent="0.3">
      <c r="C44" s="37"/>
      <c r="D44" s="31"/>
      <c r="E44" s="31"/>
      <c r="F44" s="31"/>
      <c r="G44" s="51"/>
      <c r="H44" s="52"/>
      <c r="I44" s="52"/>
      <c r="J44" s="52"/>
      <c r="K44" s="52"/>
      <c r="L44" s="52"/>
      <c r="M44" s="52"/>
      <c r="N44" s="52"/>
      <c r="O44" s="53"/>
      <c r="P44" s="38"/>
    </row>
    <row r="45" spans="3:16" x14ac:dyDescent="0.3">
      <c r="C45" s="37"/>
      <c r="D45" s="31"/>
      <c r="E45" s="31"/>
      <c r="F45" s="31"/>
      <c r="G45" s="54"/>
      <c r="H45" s="91" t="s">
        <v>123</v>
      </c>
      <c r="I45" s="112" t="s">
        <v>124</v>
      </c>
      <c r="J45" s="91" t="s">
        <v>267</v>
      </c>
      <c r="K45" s="112" t="s">
        <v>126</v>
      </c>
      <c r="L45" s="91" t="s">
        <v>268</v>
      </c>
      <c r="M45" s="112" t="s">
        <v>127</v>
      </c>
      <c r="N45" s="91" t="s">
        <v>128</v>
      </c>
      <c r="O45" s="55"/>
      <c r="P45" s="38"/>
    </row>
    <row r="46" spans="3:16" ht="15.6" customHeight="1" x14ac:dyDescent="0.3">
      <c r="C46" s="37"/>
      <c r="D46" s="31"/>
      <c r="E46" s="31"/>
      <c r="F46" s="31"/>
      <c r="G46" s="54"/>
      <c r="H46" s="138">
        <f>(L46-J46)*N46</f>
        <v>113213.29</v>
      </c>
      <c r="I46" s="112"/>
      <c r="J46" s="136">
        <f>N38</f>
        <v>66022.06</v>
      </c>
      <c r="K46" s="112"/>
      <c r="L46" s="136">
        <f>H38</f>
        <v>632088.51</v>
      </c>
      <c r="M46" s="112"/>
      <c r="N46" s="49">
        <v>0.2</v>
      </c>
      <c r="O46" s="56"/>
      <c r="P46" s="38"/>
    </row>
    <row r="47" spans="3:16" ht="15" thickBot="1" x14ac:dyDescent="0.35">
      <c r="C47" s="37"/>
      <c r="D47" s="31"/>
      <c r="E47" s="31"/>
      <c r="F47" s="31"/>
      <c r="G47" s="57"/>
      <c r="H47" s="58"/>
      <c r="I47" s="58"/>
      <c r="J47" s="58"/>
      <c r="K47" s="58"/>
      <c r="L47" s="58"/>
      <c r="M47" s="58"/>
      <c r="N47" s="58"/>
      <c r="O47" s="59"/>
      <c r="P47" s="38"/>
    </row>
    <row r="48" spans="3:16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ht="15" thickBot="1" x14ac:dyDescent="0.35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C50" s="37"/>
      <c r="D50" s="31"/>
      <c r="E50" s="31"/>
      <c r="F50" s="31"/>
      <c r="G50" s="51"/>
      <c r="H50" s="52"/>
      <c r="I50" s="52"/>
      <c r="J50" s="52"/>
      <c r="K50" s="52"/>
      <c r="L50" s="52"/>
      <c r="M50" s="53"/>
      <c r="N50" s="31"/>
      <c r="O50" s="31"/>
      <c r="P50" s="38"/>
      <c r="Q50" t="s">
        <v>204</v>
      </c>
    </row>
    <row r="51" spans="2:18" x14ac:dyDescent="0.3">
      <c r="C51" s="37"/>
      <c r="D51" s="31"/>
      <c r="E51" s="31"/>
      <c r="F51" s="31"/>
      <c r="G51" s="54"/>
      <c r="H51" s="91" t="s">
        <v>199</v>
      </c>
      <c r="I51" s="112" t="s">
        <v>124</v>
      </c>
      <c r="J51" s="91" t="s">
        <v>123</v>
      </c>
      <c r="K51" s="112" t="s">
        <v>129</v>
      </c>
      <c r="L51" s="91" t="s">
        <v>17</v>
      </c>
      <c r="M51" s="61"/>
      <c r="O51" s="31"/>
      <c r="P51" s="38"/>
      <c r="Q51" t="s">
        <v>205</v>
      </c>
    </row>
    <row r="52" spans="2:18" x14ac:dyDescent="0.3">
      <c r="C52" s="37"/>
      <c r="D52" s="31"/>
      <c r="E52" s="31"/>
      <c r="F52" s="31"/>
      <c r="G52" s="54"/>
      <c r="H52" s="136">
        <f>MIN(J52,L52)</f>
        <v>0</v>
      </c>
      <c r="I52" s="112"/>
      <c r="J52" s="136">
        <f>H46</f>
        <v>113213.29</v>
      </c>
      <c r="K52" s="112"/>
      <c r="L52" s="48">
        <v>0</v>
      </c>
      <c r="M52" s="62"/>
      <c r="N52" s="31"/>
      <c r="O52" s="31"/>
      <c r="P52" s="38"/>
    </row>
    <row r="53" spans="2:18" ht="15" thickBot="1" x14ac:dyDescent="0.35">
      <c r="C53" s="37"/>
      <c r="D53" s="31"/>
      <c r="E53" s="31"/>
      <c r="F53" s="31"/>
      <c r="G53" s="57"/>
      <c r="H53" s="58"/>
      <c r="I53" s="58"/>
      <c r="J53" s="58"/>
      <c r="K53" s="58"/>
      <c r="L53" s="58"/>
      <c r="M53" s="59"/>
      <c r="N53" s="31"/>
      <c r="O53" s="31"/>
      <c r="P53" s="38"/>
    </row>
    <row r="54" spans="2:18" x14ac:dyDescent="0.3">
      <c r="C54" s="3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8"/>
    </row>
    <row r="55" spans="2:18" x14ac:dyDescent="0.3">
      <c r="C55" s="37"/>
      <c r="D55" s="31"/>
      <c r="E55" s="31"/>
      <c r="F55" s="31"/>
      <c r="G55" s="31"/>
      <c r="K55" s="31"/>
      <c r="L55" s="31"/>
      <c r="M55" s="31"/>
      <c r="N55" s="31"/>
      <c r="O55" s="31"/>
      <c r="P55" s="38"/>
    </row>
    <row r="56" spans="2:18" x14ac:dyDescent="0.3">
      <c r="C56" s="37"/>
      <c r="D56" s="31"/>
      <c r="E56" s="31"/>
      <c r="F56" s="31"/>
      <c r="G56" s="31"/>
      <c r="H56" s="95" t="s">
        <v>202</v>
      </c>
      <c r="I56" s="96"/>
      <c r="J56" s="97"/>
      <c r="K56" s="31"/>
      <c r="L56" s="31"/>
      <c r="M56" s="31"/>
      <c r="N56" s="31"/>
      <c r="O56" s="31"/>
      <c r="P56" s="38"/>
    </row>
    <row r="57" spans="2:18" x14ac:dyDescent="0.3">
      <c r="C57" s="37"/>
      <c r="D57" s="31"/>
      <c r="E57" s="31"/>
      <c r="F57" s="31"/>
      <c r="G57" s="31"/>
      <c r="H57" s="60" t="s">
        <v>200</v>
      </c>
      <c r="I57" s="108" t="s">
        <v>201</v>
      </c>
      <c r="J57" s="109"/>
      <c r="K57" s="31"/>
      <c r="L57" s="31"/>
      <c r="M57" s="31"/>
      <c r="N57" s="31"/>
      <c r="O57" s="31"/>
      <c r="P57" s="38"/>
    </row>
    <row r="58" spans="2:18" x14ac:dyDescent="0.3">
      <c r="C58" s="37"/>
      <c r="D58" s="31"/>
      <c r="E58" s="31"/>
      <c r="F58" s="31"/>
      <c r="G58" s="31"/>
      <c r="H58" s="60">
        <v>1094</v>
      </c>
      <c r="I58" s="110"/>
      <c r="J58" s="111"/>
      <c r="K58" s="31"/>
      <c r="L58" s="31"/>
      <c r="M58" s="31"/>
      <c r="N58" s="31"/>
      <c r="O58" s="31"/>
      <c r="P58" s="38"/>
    </row>
    <row r="59" spans="2:18" x14ac:dyDescent="0.3">
      <c r="C59" s="3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8"/>
    </row>
    <row r="60" spans="2:18" x14ac:dyDescent="0.3">
      <c r="C60" s="3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8"/>
    </row>
    <row r="61" spans="2:18" x14ac:dyDescent="0.3">
      <c r="C61" s="3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8"/>
    </row>
    <row r="62" spans="2:18" x14ac:dyDescent="0.3">
      <c r="C62" s="3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8"/>
    </row>
    <row r="63" spans="2:18" x14ac:dyDescent="0.3">
      <c r="B63" s="31"/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2:18" x14ac:dyDescent="0.3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2:18" x14ac:dyDescent="0.3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2:18" x14ac:dyDescent="0.3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2:18" x14ac:dyDescent="0.3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2:18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2:18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2:18" x14ac:dyDescent="0.3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</row>
    <row r="77" spans="2:18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2:18" x14ac:dyDescent="0.3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</row>
    <row r="79" spans="2:18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</row>
    <row r="80" spans="2:18" x14ac:dyDescent="0.3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2:18" x14ac:dyDescent="0.3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</row>
    <row r="82" spans="2:18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</row>
  </sheetData>
  <mergeCells count="31">
    <mergeCell ref="I51:I52"/>
    <mergeCell ref="K51:K52"/>
    <mergeCell ref="H56:J56"/>
    <mergeCell ref="I57:J57"/>
    <mergeCell ref="I58:J58"/>
    <mergeCell ref="D25:H25"/>
    <mergeCell ref="K25:N25"/>
    <mergeCell ref="D26:H26"/>
    <mergeCell ref="K26:N26"/>
    <mergeCell ref="D42:P42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>
      <formula1>$AZ$2:$AZ$9</formula1>
    </dataValidation>
    <dataValidation type="list" allowBlank="1" showInputMessage="1" showErrorMessage="1" sqref="D26:H26">
      <formula1>$AW$2:$AW$3</formula1>
    </dataValidation>
    <dataValidation type="list" allowBlank="1" showInputMessage="1" showErrorMessage="1" sqref="K23:O23">
      <formula1>$AS$2</formula1>
    </dataValidation>
    <dataValidation type="list" allowBlank="1" showInputMessage="1" showErrorMessage="1" sqref="D23:H23">
      <formula1>$AO$2:$AO$5</formula1>
    </dataValidation>
    <dataValidation type="list" allowBlank="1" showInputMessage="1" showErrorMessage="1" sqref="K20:O20">
      <formula1>$AH$3:$AH$9</formula1>
    </dataValidation>
    <dataValidation type="list" allowBlank="1" showInputMessage="1" showErrorMessage="1" sqref="D20:H20">
      <formula1>$AC$3:$AC$27</formula1>
    </dataValidation>
    <dataValidation type="list" allowBlank="1" showInputMessage="1" showErrorMessage="1" sqref="F11:F14 D11:E11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30" zoomScaleNormal="130" workbookViewId="0">
      <selection activeCell="C9" sqref="C9"/>
    </sheetView>
  </sheetViews>
  <sheetFormatPr baseColWidth="10" defaultRowHeight="14.4" x14ac:dyDescent="0.3"/>
  <cols>
    <col min="2" max="2" width="14.109375" customWidth="1"/>
    <col min="6" max="6" width="44.88671875" customWidth="1"/>
  </cols>
  <sheetData>
    <row r="1" spans="1:14" x14ac:dyDescent="0.3">
      <c r="A1" t="s">
        <v>102</v>
      </c>
      <c r="F1" t="s">
        <v>101</v>
      </c>
      <c r="G1" s="18" t="s">
        <v>100</v>
      </c>
      <c r="H1" s="18"/>
      <c r="I1" s="18"/>
    </row>
    <row r="2" spans="1:14" x14ac:dyDescent="0.3">
      <c r="G2" s="18"/>
      <c r="H2" s="18"/>
      <c r="I2" s="18"/>
    </row>
    <row r="3" spans="1:14" x14ac:dyDescent="0.3">
      <c r="C3" s="120" t="s">
        <v>214</v>
      </c>
      <c r="D3" s="120"/>
      <c r="E3" s="120"/>
      <c r="F3" s="120"/>
      <c r="I3" s="121" t="s">
        <v>215</v>
      </c>
      <c r="J3" s="121"/>
      <c r="K3" s="121"/>
      <c r="L3" s="121"/>
      <c r="M3" s="121"/>
      <c r="N3" s="121"/>
    </row>
    <row r="4" spans="1:14" x14ac:dyDescent="0.3">
      <c r="C4" s="70" t="s">
        <v>97</v>
      </c>
      <c r="D4" s="17" t="s">
        <v>96</v>
      </c>
      <c r="J4" s="17" t="s">
        <v>95</v>
      </c>
    </row>
    <row r="5" spans="1:14" x14ac:dyDescent="0.3">
      <c r="A5" s="5" t="s">
        <v>94</v>
      </c>
      <c r="B5" s="5"/>
      <c r="C5" s="70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">
      <c r="D10">
        <v>6040</v>
      </c>
      <c r="E10" t="s">
        <v>79</v>
      </c>
      <c r="J10">
        <v>1590</v>
      </c>
      <c r="K10" t="s">
        <v>78</v>
      </c>
    </row>
    <row r="11" spans="1:14" x14ac:dyDescent="0.3">
      <c r="D11">
        <v>6036</v>
      </c>
      <c r="E11" t="s">
        <v>77</v>
      </c>
      <c r="J11">
        <v>1610</v>
      </c>
      <c r="K11" t="s">
        <v>76</v>
      </c>
    </row>
    <row r="12" spans="1:14" x14ac:dyDescent="0.3">
      <c r="D12">
        <v>6008</v>
      </c>
      <c r="E12" t="s">
        <v>75</v>
      </c>
      <c r="J12">
        <v>1190</v>
      </c>
      <c r="K12" t="s">
        <v>74</v>
      </c>
    </row>
    <row r="13" spans="1:14" x14ac:dyDescent="0.3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">
      <c r="D14">
        <v>1035</v>
      </c>
      <c r="E14" t="s">
        <v>71</v>
      </c>
      <c r="J14">
        <v>1320</v>
      </c>
      <c r="K14" t="s">
        <v>70</v>
      </c>
    </row>
    <row r="15" spans="1:14" x14ac:dyDescent="0.3">
      <c r="D15">
        <v>1034</v>
      </c>
      <c r="E15" t="s">
        <v>69</v>
      </c>
      <c r="J15">
        <v>1318</v>
      </c>
      <c r="K15" t="s">
        <v>68</v>
      </c>
    </row>
    <row r="16" spans="1:14" x14ac:dyDescent="0.3">
      <c r="D16">
        <v>1028</v>
      </c>
      <c r="E16" t="s">
        <v>67</v>
      </c>
      <c r="J16">
        <v>1317</v>
      </c>
      <c r="K16" t="s">
        <v>66</v>
      </c>
    </row>
    <row r="17" spans="2:14" x14ac:dyDescent="0.3">
      <c r="D17">
        <v>1026</v>
      </c>
      <c r="E17" t="s">
        <v>65</v>
      </c>
      <c r="J17">
        <v>1316</v>
      </c>
      <c r="K17" t="s">
        <v>64</v>
      </c>
    </row>
    <row r="18" spans="2:14" x14ac:dyDescent="0.3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">
      <c r="D19">
        <v>1007</v>
      </c>
      <c r="E19" t="s">
        <v>61</v>
      </c>
      <c r="J19">
        <v>1420</v>
      </c>
      <c r="K19" t="s">
        <v>60</v>
      </c>
    </row>
    <row r="20" spans="2:14" x14ac:dyDescent="0.3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">
      <c r="D21">
        <v>373</v>
      </c>
      <c r="E21" t="s">
        <v>57</v>
      </c>
      <c r="J21">
        <v>3000</v>
      </c>
      <c r="K21" t="s">
        <v>56</v>
      </c>
    </row>
    <row r="22" spans="2:14" x14ac:dyDescent="0.3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">
      <c r="D24">
        <v>367</v>
      </c>
      <c r="E24" t="s">
        <v>49</v>
      </c>
      <c r="J24">
        <v>9265</v>
      </c>
      <c r="K24" t="s">
        <v>48</v>
      </c>
    </row>
    <row r="25" spans="2:14" x14ac:dyDescent="0.3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">
      <c r="B26" s="72" t="s">
        <v>213</v>
      </c>
      <c r="J26">
        <v>1251</v>
      </c>
      <c r="K26" t="s">
        <v>44</v>
      </c>
    </row>
    <row r="27" spans="2:14" x14ac:dyDescent="0.3">
      <c r="B27" s="73" t="s">
        <v>217</v>
      </c>
      <c r="C27" s="19" t="s">
        <v>206</v>
      </c>
      <c r="J27">
        <v>2751</v>
      </c>
      <c r="K27" t="s">
        <v>43</v>
      </c>
    </row>
    <row r="28" spans="2:14" x14ac:dyDescent="0.3">
      <c r="B28" s="73" t="s">
        <v>218</v>
      </c>
      <c r="C28" s="19" t="s">
        <v>206</v>
      </c>
      <c r="J28">
        <v>2731</v>
      </c>
      <c r="K28" t="s">
        <v>42</v>
      </c>
    </row>
    <row r="29" spans="2:14" x14ac:dyDescent="0.3">
      <c r="B29" s="72"/>
      <c r="C29" s="71" t="s">
        <v>97</v>
      </c>
      <c r="D29" s="71" t="s">
        <v>207</v>
      </c>
      <c r="E29" s="71" t="s">
        <v>208</v>
      </c>
      <c r="F29" s="71" t="s">
        <v>209</v>
      </c>
      <c r="G29" s="71" t="s">
        <v>210</v>
      </c>
      <c r="H29" s="19"/>
      <c r="I29" s="19"/>
      <c r="J29">
        <v>1912</v>
      </c>
      <c r="K29" t="s">
        <v>41</v>
      </c>
    </row>
    <row r="30" spans="2:14" x14ac:dyDescent="0.3">
      <c r="B30" s="72"/>
      <c r="C30" s="71">
        <v>9002</v>
      </c>
      <c r="D30" s="71">
        <v>1026</v>
      </c>
      <c r="E30" s="71">
        <v>373</v>
      </c>
      <c r="F30" s="71">
        <v>3035</v>
      </c>
      <c r="G30" s="19"/>
      <c r="H30" s="19"/>
      <c r="I30" s="19"/>
      <c r="J30">
        <v>1556</v>
      </c>
      <c r="K30" t="s">
        <v>40</v>
      </c>
    </row>
    <row r="31" spans="2:14" x14ac:dyDescent="0.3">
      <c r="B31" s="73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">
      <c r="B36" t="s">
        <v>211</v>
      </c>
    </row>
    <row r="37" spans="1:9" x14ac:dyDescent="0.3">
      <c r="B37" t="s">
        <v>212</v>
      </c>
    </row>
    <row r="38" spans="1:9" x14ac:dyDescent="0.3">
      <c r="G38" t="s">
        <v>38</v>
      </c>
    </row>
    <row r="39" spans="1:9" ht="43.2" x14ac:dyDescent="0.3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">
      <c r="A44" t="s">
        <v>20</v>
      </c>
      <c r="E44" t="s">
        <v>19</v>
      </c>
    </row>
    <row r="47" spans="1:9" x14ac:dyDescent="0.3">
      <c r="A47" s="5" t="s">
        <v>18</v>
      </c>
      <c r="B47" s="5"/>
    </row>
    <row r="48" spans="1:9" x14ac:dyDescent="0.3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">
      <c r="A49" t="s">
        <v>13</v>
      </c>
      <c r="F49" s="2" t="s">
        <v>12</v>
      </c>
      <c r="G49" s="3">
        <v>9002</v>
      </c>
      <c r="H49" s="3" t="s">
        <v>11</v>
      </c>
    </row>
    <row r="50" spans="1:8" ht="28.8" x14ac:dyDescent="0.3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">
      <c r="A51" t="s">
        <v>6</v>
      </c>
    </row>
    <row r="52" spans="1:8" x14ac:dyDescent="0.3">
      <c r="A52" t="s">
        <v>5</v>
      </c>
    </row>
    <row r="53" spans="1:8" x14ac:dyDescent="0.3">
      <c r="A53" t="s">
        <v>4</v>
      </c>
    </row>
    <row r="54" spans="1:8" x14ac:dyDescent="0.3">
      <c r="A54" t="s">
        <v>3</v>
      </c>
    </row>
    <row r="55" spans="1:8" x14ac:dyDescent="0.3">
      <c r="A55" t="s">
        <v>2</v>
      </c>
      <c r="C55" t="s">
        <v>1</v>
      </c>
    </row>
    <row r="56" spans="1:8" x14ac:dyDescent="0.3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69"/>
  <sheetViews>
    <sheetView showGridLines="0" zoomScale="120" zoomScaleNormal="120" workbookViewId="0">
      <selection activeCell="K19" sqref="K19:N19"/>
    </sheetView>
  </sheetViews>
  <sheetFormatPr baseColWidth="10" defaultRowHeight="14.4" x14ac:dyDescent="0.3"/>
  <cols>
    <col min="3" max="3" width="1.6640625" customWidth="1"/>
    <col min="6" max="6" width="4.6640625" customWidth="1"/>
    <col min="7" max="7" width="4" customWidth="1"/>
    <col min="9" max="9" width="5.109375" customWidth="1"/>
    <col min="10" max="10" width="15" customWidth="1"/>
    <col min="11" max="11" width="6.44140625" customWidth="1"/>
    <col min="12" max="12" width="14.44140625" customWidth="1"/>
    <col min="13" max="13" width="5.44140625" customWidth="1"/>
    <col min="14" max="14" width="14.6640625" customWidth="1"/>
    <col min="15" max="15" width="2.5546875" customWidth="1"/>
    <col min="16" max="16" width="14.109375" customWidth="1"/>
  </cols>
  <sheetData>
    <row r="1" spans="3:52" x14ac:dyDescent="0.3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">
      <c r="AC3" t="s">
        <v>142</v>
      </c>
      <c r="AH3" s="14" t="s">
        <v>163</v>
      </c>
      <c r="AL3" s="45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">
      <c r="AC4" t="s">
        <v>143</v>
      </c>
      <c r="AH4" s="14" t="s">
        <v>164</v>
      </c>
      <c r="AL4" s="45" t="s">
        <v>187</v>
      </c>
      <c r="AO4" s="14" t="s">
        <v>172</v>
      </c>
      <c r="AZ4" s="14" t="s">
        <v>179</v>
      </c>
    </row>
    <row r="5" spans="3:52" x14ac:dyDescent="0.3">
      <c r="AC5" t="s">
        <v>144</v>
      </c>
      <c r="AH5" s="14" t="s">
        <v>165</v>
      </c>
      <c r="AL5" s="45" t="s">
        <v>188</v>
      </c>
      <c r="AO5" s="14" t="s">
        <v>173</v>
      </c>
      <c r="AZ5" s="14" t="s">
        <v>180</v>
      </c>
    </row>
    <row r="6" spans="3:52" x14ac:dyDescent="0.3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  <c r="AC6" t="s">
        <v>145</v>
      </c>
      <c r="AH6" s="14" t="s">
        <v>166</v>
      </c>
      <c r="AZ6" s="14" t="s">
        <v>181</v>
      </c>
    </row>
    <row r="7" spans="3:52" ht="21" x14ac:dyDescent="0.4">
      <c r="C7" s="37"/>
      <c r="D7" s="102" t="s">
        <v>198</v>
      </c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  <c r="AC7" t="s">
        <v>146</v>
      </c>
      <c r="AH7" s="14" t="s">
        <v>167</v>
      </c>
      <c r="AZ7" s="14" t="s">
        <v>182</v>
      </c>
    </row>
    <row r="8" spans="3:52" x14ac:dyDescent="0.3">
      <c r="C8" s="37"/>
      <c r="D8" s="31"/>
      <c r="E8" s="31"/>
      <c r="F8" s="31"/>
      <c r="G8" s="31"/>
      <c r="H8" s="31"/>
      <c r="I8" s="31"/>
      <c r="J8" s="31"/>
      <c r="K8" s="31"/>
      <c r="L8" s="31"/>
      <c r="O8" s="31"/>
      <c r="P8" s="38"/>
      <c r="AC8" t="s">
        <v>147</v>
      </c>
      <c r="AH8" s="14" t="s">
        <v>168</v>
      </c>
      <c r="AZ8" s="14" t="s">
        <v>183</v>
      </c>
    </row>
    <row r="9" spans="3:52" x14ac:dyDescent="0.3">
      <c r="C9" s="37"/>
      <c r="D9" s="31"/>
      <c r="E9" s="31"/>
      <c r="F9" s="31"/>
      <c r="G9" s="31"/>
      <c r="H9" s="31"/>
      <c r="I9" s="31"/>
      <c r="J9" s="31"/>
      <c r="K9" s="31"/>
      <c r="L9" s="31"/>
      <c r="O9" s="31"/>
      <c r="P9" s="38"/>
      <c r="AC9" t="s">
        <v>148</v>
      </c>
      <c r="AH9" s="14" t="s">
        <v>169</v>
      </c>
      <c r="AZ9" s="14" t="s">
        <v>184</v>
      </c>
    </row>
    <row r="10" spans="3:52" x14ac:dyDescent="0.3">
      <c r="C10" s="37"/>
      <c r="D10" s="93" t="s">
        <v>191</v>
      </c>
      <c r="E10" s="93"/>
      <c r="F10" s="94" t="s">
        <v>220</v>
      </c>
      <c r="G10" s="94"/>
      <c r="H10" s="94"/>
      <c r="I10" s="31"/>
      <c r="J10" s="116" t="s">
        <v>228</v>
      </c>
      <c r="K10" s="116"/>
      <c r="L10" s="116"/>
      <c r="M10" s="46"/>
      <c r="N10" s="91" t="s">
        <v>192</v>
      </c>
      <c r="P10" s="92"/>
      <c r="AC10" t="s">
        <v>149</v>
      </c>
      <c r="AJ10" s="13"/>
      <c r="AK10" s="13"/>
    </row>
    <row r="11" spans="3:52" x14ac:dyDescent="0.3">
      <c r="C11" s="37"/>
      <c r="D11" s="117" t="s">
        <v>186</v>
      </c>
      <c r="E11" s="118"/>
      <c r="F11" s="50"/>
      <c r="G11" s="63">
        <v>1</v>
      </c>
      <c r="H11" s="63"/>
      <c r="I11" s="31"/>
      <c r="J11" s="113"/>
      <c r="K11" s="114"/>
      <c r="L11" s="115"/>
      <c r="M11" s="92"/>
      <c r="N11" s="86"/>
      <c r="P11" s="92"/>
      <c r="AC11" t="s">
        <v>150</v>
      </c>
    </row>
    <row r="12" spans="3:52" x14ac:dyDescent="0.3">
      <c r="C12" s="37"/>
      <c r="D12" s="50"/>
      <c r="E12" s="50"/>
      <c r="F12" s="50"/>
      <c r="G12" s="31"/>
      <c r="H12" s="31"/>
      <c r="I12" s="31"/>
      <c r="J12" s="31"/>
      <c r="K12" s="92"/>
      <c r="L12" s="92"/>
      <c r="M12" s="92"/>
      <c r="N12" s="92"/>
      <c r="O12" s="92"/>
      <c r="P12" s="92"/>
    </row>
    <row r="13" spans="3:52" x14ac:dyDescent="0.3">
      <c r="C13" s="37"/>
      <c r="D13" s="119" t="s">
        <v>216</v>
      </c>
      <c r="E13" s="119"/>
      <c r="F13" s="50"/>
      <c r="H13" s="31"/>
      <c r="I13" s="31"/>
      <c r="J13" s="31"/>
      <c r="K13" s="74"/>
      <c r="L13" s="76" t="s">
        <v>221</v>
      </c>
      <c r="M13" s="75"/>
      <c r="N13" s="92"/>
      <c r="O13" s="92"/>
      <c r="P13" s="64"/>
    </row>
    <row r="14" spans="3:52" x14ac:dyDescent="0.3">
      <c r="C14" s="37"/>
      <c r="D14" s="117" t="s">
        <v>186</v>
      </c>
      <c r="E14" s="118"/>
      <c r="F14" s="31"/>
      <c r="G14" s="31"/>
      <c r="H14" s="31"/>
      <c r="I14" s="31"/>
      <c r="J14" s="31"/>
      <c r="K14" s="46"/>
      <c r="L14" s="46"/>
      <c r="M14" s="46"/>
      <c r="N14" s="46"/>
      <c r="O14" s="31"/>
      <c r="P14" s="38"/>
      <c r="AC14" t="s">
        <v>151</v>
      </c>
    </row>
    <row r="15" spans="3:52" x14ac:dyDescent="0.3">
      <c r="C15" s="37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8"/>
      <c r="AC15" t="s">
        <v>152</v>
      </c>
    </row>
    <row r="16" spans="3:52" x14ac:dyDescent="0.3">
      <c r="C16" s="37"/>
      <c r="D16" s="93" t="s">
        <v>227</v>
      </c>
      <c r="E16" s="93"/>
      <c r="F16" s="93"/>
      <c r="G16" s="93"/>
      <c r="H16" s="93"/>
      <c r="I16" s="31"/>
      <c r="J16" s="31"/>
      <c r="K16" s="93" t="s">
        <v>222</v>
      </c>
      <c r="L16" s="93"/>
      <c r="M16" s="93"/>
      <c r="N16" s="93"/>
      <c r="O16" s="91"/>
      <c r="P16" s="38"/>
      <c r="AC16" t="s">
        <v>153</v>
      </c>
    </row>
    <row r="17" spans="3:37" x14ac:dyDescent="0.3">
      <c r="C17" s="37"/>
      <c r="D17" s="95"/>
      <c r="E17" s="96"/>
      <c r="F17" s="96"/>
      <c r="G17" s="96"/>
      <c r="H17" s="97"/>
      <c r="I17" s="31"/>
      <c r="J17" s="31"/>
      <c r="K17" s="95"/>
      <c r="L17" s="96"/>
      <c r="M17" s="96"/>
      <c r="N17" s="97"/>
      <c r="O17" s="91"/>
      <c r="P17" s="38"/>
      <c r="AC17" t="s">
        <v>154</v>
      </c>
      <c r="AJ17" s="12"/>
      <c r="AK17" s="12"/>
    </row>
    <row r="18" spans="3:37" x14ac:dyDescent="0.3">
      <c r="C18" s="37"/>
      <c r="D18" s="31"/>
      <c r="E18" s="31"/>
      <c r="F18" s="31"/>
      <c r="G18" s="31"/>
      <c r="H18" s="31"/>
      <c r="I18" s="31"/>
      <c r="J18" s="31"/>
      <c r="K18" s="39"/>
      <c r="L18" s="31"/>
      <c r="M18" s="31"/>
      <c r="N18" s="31"/>
      <c r="O18" s="31"/>
      <c r="P18" s="38"/>
      <c r="AC18" t="s">
        <v>155</v>
      </c>
    </row>
    <row r="19" spans="3:37" x14ac:dyDescent="0.3">
      <c r="C19" s="37"/>
      <c r="D19" s="93" t="s">
        <v>223</v>
      </c>
      <c r="E19" s="93"/>
      <c r="F19" s="93"/>
      <c r="G19" s="93"/>
      <c r="H19" s="93"/>
      <c r="I19" s="31"/>
      <c r="J19" s="31"/>
      <c r="K19" s="93" t="s">
        <v>224</v>
      </c>
      <c r="L19" s="93"/>
      <c r="M19" s="93"/>
      <c r="N19" s="93"/>
      <c r="O19" s="91"/>
      <c r="P19" s="38"/>
      <c r="AC19" t="s">
        <v>156</v>
      </c>
      <c r="AJ19" s="11"/>
      <c r="AK19" s="11"/>
    </row>
    <row r="20" spans="3:37" x14ac:dyDescent="0.3">
      <c r="C20" s="37"/>
      <c r="D20" s="95"/>
      <c r="E20" s="96"/>
      <c r="F20" s="96"/>
      <c r="G20" s="96"/>
      <c r="H20" s="97"/>
      <c r="I20" s="31"/>
      <c r="J20" s="31"/>
      <c r="K20" s="95"/>
      <c r="L20" s="96"/>
      <c r="M20" s="96"/>
      <c r="N20" s="97"/>
      <c r="O20" s="91"/>
      <c r="P20" s="38"/>
      <c r="AC20" t="s">
        <v>157</v>
      </c>
      <c r="AJ20" s="11"/>
      <c r="AK20" s="11"/>
    </row>
    <row r="21" spans="3:37" x14ac:dyDescent="0.3">
      <c r="C21" s="37"/>
      <c r="D21" s="31"/>
      <c r="E21" s="31"/>
      <c r="F21" s="31"/>
      <c r="G21" s="31"/>
      <c r="H21" s="31"/>
      <c r="I21" s="31"/>
      <c r="J21" s="31"/>
      <c r="K21" s="39"/>
      <c r="L21" s="31"/>
      <c r="M21" s="31"/>
      <c r="N21" s="31"/>
      <c r="O21" s="31"/>
      <c r="P21" s="38"/>
      <c r="AC21" t="s">
        <v>158</v>
      </c>
      <c r="AJ21" s="11"/>
      <c r="AK21" s="11"/>
    </row>
    <row r="22" spans="3:37" x14ac:dyDescent="0.3">
      <c r="C22" s="37"/>
      <c r="D22" s="93" t="s">
        <v>225</v>
      </c>
      <c r="E22" s="93"/>
      <c r="F22" s="93"/>
      <c r="G22" s="93"/>
      <c r="H22" s="93"/>
      <c r="I22" s="31"/>
      <c r="J22" s="31"/>
      <c r="K22" s="93" t="s">
        <v>226</v>
      </c>
      <c r="L22" s="93"/>
      <c r="M22" s="93"/>
      <c r="N22" s="93"/>
      <c r="O22" s="91"/>
      <c r="P22" s="38"/>
      <c r="AC22" t="s">
        <v>159</v>
      </c>
      <c r="AJ22" s="11"/>
      <c r="AK22" s="11"/>
    </row>
    <row r="23" spans="3:37" x14ac:dyDescent="0.3">
      <c r="C23" s="37"/>
      <c r="D23" s="95"/>
      <c r="E23" s="96"/>
      <c r="F23" s="96"/>
      <c r="G23" s="96"/>
      <c r="H23" s="97"/>
      <c r="I23" s="31"/>
      <c r="J23" s="31"/>
      <c r="K23" s="95"/>
      <c r="L23" s="96"/>
      <c r="M23" s="96"/>
      <c r="N23" s="97"/>
      <c r="O23" s="91"/>
      <c r="P23" s="38"/>
      <c r="AC23" t="s">
        <v>160</v>
      </c>
      <c r="AJ23" s="11"/>
      <c r="AK23" s="11"/>
    </row>
    <row r="24" spans="3:37" x14ac:dyDescent="0.3">
      <c r="C24" s="37"/>
      <c r="D24" s="39" t="s">
        <v>189</v>
      </c>
      <c r="E24" s="35"/>
      <c r="F24" s="35"/>
      <c r="G24" s="35"/>
      <c r="H24" s="35"/>
      <c r="I24" s="31"/>
      <c r="J24" s="91"/>
      <c r="K24" s="31"/>
      <c r="L24" s="31"/>
      <c r="M24" s="31"/>
      <c r="N24" s="31"/>
      <c r="O24" s="31"/>
      <c r="P24" s="38"/>
      <c r="AC24" t="s">
        <v>161</v>
      </c>
    </row>
    <row r="25" spans="3:37" x14ac:dyDescent="0.3">
      <c r="C25" s="37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8"/>
    </row>
    <row r="26" spans="3:37" x14ac:dyDescent="0.3">
      <c r="C26" s="47" t="s">
        <v>190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8"/>
      <c r="AJ26" s="10"/>
      <c r="AK26" s="10"/>
    </row>
    <row r="27" spans="3:37" ht="3" customHeight="1" x14ac:dyDescent="0.3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2"/>
    </row>
    <row r="28" spans="3:37" ht="3.6" customHeight="1" x14ac:dyDescent="0.3">
      <c r="C28" s="3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8"/>
    </row>
    <row r="29" spans="3:37" ht="36.6" customHeight="1" x14ac:dyDescent="0.4">
      <c r="C29" s="37"/>
      <c r="D29" s="102" t="s">
        <v>203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3"/>
    </row>
    <row r="30" spans="3:37" ht="15" thickBot="1" x14ac:dyDescent="0.35"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8"/>
    </row>
    <row r="31" spans="3:37" x14ac:dyDescent="0.3">
      <c r="C31" s="37"/>
      <c r="D31" s="31"/>
      <c r="E31" s="31"/>
      <c r="F31" s="31"/>
      <c r="G31" s="51"/>
      <c r="H31" s="52"/>
      <c r="I31" s="52"/>
      <c r="J31" s="52"/>
      <c r="K31" s="52"/>
      <c r="L31" s="52"/>
      <c r="M31" s="52"/>
      <c r="N31" s="52"/>
      <c r="O31" s="53"/>
      <c r="P31" s="38"/>
    </row>
    <row r="32" spans="3:37" x14ac:dyDescent="0.3">
      <c r="C32" s="37"/>
      <c r="D32" s="31"/>
      <c r="E32" s="31"/>
      <c r="F32" s="31"/>
      <c r="G32" s="54"/>
      <c r="H32" s="91" t="s">
        <v>123</v>
      </c>
      <c r="I32" s="112" t="s">
        <v>124</v>
      </c>
      <c r="J32" s="91" t="s">
        <v>125</v>
      </c>
      <c r="K32" s="112" t="s">
        <v>126</v>
      </c>
      <c r="L32" s="91" t="s">
        <v>32</v>
      </c>
      <c r="M32" s="112" t="s">
        <v>127</v>
      </c>
      <c r="N32" s="91" t="s">
        <v>128</v>
      </c>
      <c r="O32" s="55"/>
      <c r="P32" s="38"/>
    </row>
    <row r="33" spans="3:17" ht="15.6" customHeight="1" x14ac:dyDescent="0.3">
      <c r="C33" s="37"/>
      <c r="D33" s="31"/>
      <c r="E33" s="31"/>
      <c r="F33" s="31"/>
      <c r="G33" s="54"/>
      <c r="H33" s="48"/>
      <c r="I33" s="112"/>
      <c r="J33" s="48"/>
      <c r="K33" s="112"/>
      <c r="L33" s="48"/>
      <c r="M33" s="112"/>
      <c r="N33" s="49">
        <v>0.2</v>
      </c>
      <c r="O33" s="56"/>
      <c r="P33" s="38"/>
    </row>
    <row r="34" spans="3:17" ht="15" thickBot="1" x14ac:dyDescent="0.35">
      <c r="C34" s="37"/>
      <c r="D34" s="31"/>
      <c r="E34" s="31"/>
      <c r="F34" s="31"/>
      <c r="G34" s="57"/>
      <c r="H34" s="58"/>
      <c r="I34" s="58"/>
      <c r="J34" s="58"/>
      <c r="K34" s="58"/>
      <c r="L34" s="58"/>
      <c r="M34" s="58"/>
      <c r="N34" s="58"/>
      <c r="O34" s="59"/>
      <c r="P34" s="38"/>
    </row>
    <row r="35" spans="3:17" x14ac:dyDescent="0.3">
      <c r="C35" s="3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8"/>
    </row>
    <row r="36" spans="3:17" ht="15" thickBot="1" x14ac:dyDescent="0.35">
      <c r="C36" s="3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8"/>
    </row>
    <row r="37" spans="3:17" x14ac:dyDescent="0.3">
      <c r="C37" s="37"/>
      <c r="D37" s="31"/>
      <c r="E37" s="31"/>
      <c r="F37" s="31"/>
      <c r="G37" s="51"/>
      <c r="H37" s="52"/>
      <c r="I37" s="52"/>
      <c r="J37" s="52"/>
      <c r="K37" s="52"/>
      <c r="L37" s="52"/>
      <c r="M37" s="53"/>
      <c r="N37" s="31"/>
      <c r="O37" s="31"/>
      <c r="P37" s="38"/>
      <c r="Q37" t="s">
        <v>204</v>
      </c>
    </row>
    <row r="38" spans="3:17" x14ac:dyDescent="0.3">
      <c r="C38" s="37"/>
      <c r="D38" s="31"/>
      <c r="E38" s="31"/>
      <c r="F38" s="31"/>
      <c r="G38" s="54"/>
      <c r="H38" s="91" t="s">
        <v>199</v>
      </c>
      <c r="I38" s="112" t="s">
        <v>124</v>
      </c>
      <c r="J38" s="91" t="s">
        <v>123</v>
      </c>
      <c r="K38" s="112" t="s">
        <v>129</v>
      </c>
      <c r="L38" s="91" t="s">
        <v>17</v>
      </c>
      <c r="M38" s="61"/>
      <c r="O38" s="31"/>
      <c r="P38" s="38"/>
      <c r="Q38" t="s">
        <v>205</v>
      </c>
    </row>
    <row r="39" spans="3:17" x14ac:dyDescent="0.3">
      <c r="C39" s="37"/>
      <c r="D39" s="31"/>
      <c r="E39" s="31"/>
      <c r="F39" s="31"/>
      <c r="G39" s="54"/>
      <c r="H39" s="48"/>
      <c r="I39" s="112"/>
      <c r="J39" s="48"/>
      <c r="K39" s="112"/>
      <c r="L39" s="48"/>
      <c r="M39" s="62"/>
      <c r="N39" s="31"/>
      <c r="O39" s="31"/>
      <c r="P39" s="38"/>
    </row>
    <row r="40" spans="3:17" ht="15" thickBot="1" x14ac:dyDescent="0.35">
      <c r="C40" s="37"/>
      <c r="D40" s="31"/>
      <c r="E40" s="31"/>
      <c r="F40" s="31"/>
      <c r="G40" s="57"/>
      <c r="H40" s="58"/>
      <c r="I40" s="58"/>
      <c r="J40" s="58"/>
      <c r="K40" s="58"/>
      <c r="L40" s="58"/>
      <c r="M40" s="59"/>
      <c r="N40" s="31"/>
      <c r="O40" s="31"/>
      <c r="P40" s="38"/>
    </row>
    <row r="41" spans="3:17" x14ac:dyDescent="0.3">
      <c r="C41" s="3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8"/>
    </row>
    <row r="42" spans="3:17" x14ac:dyDescent="0.3">
      <c r="C42" s="37"/>
      <c r="D42" s="31"/>
      <c r="E42" s="31"/>
      <c r="F42" s="31"/>
      <c r="G42" s="31"/>
      <c r="K42" s="31"/>
      <c r="L42" s="31"/>
      <c r="M42" s="31"/>
      <c r="N42" s="31"/>
      <c r="O42" s="31"/>
      <c r="P42" s="38"/>
    </row>
    <row r="43" spans="3:17" x14ac:dyDescent="0.3">
      <c r="C43" s="37"/>
      <c r="D43" s="31"/>
      <c r="E43" s="31"/>
      <c r="F43" s="31"/>
      <c r="G43" s="31"/>
      <c r="H43" s="95" t="s">
        <v>202</v>
      </c>
      <c r="I43" s="96"/>
      <c r="J43" s="97"/>
      <c r="K43" s="31"/>
      <c r="L43" s="31"/>
      <c r="M43" s="31"/>
      <c r="N43" s="31"/>
      <c r="O43" s="31"/>
      <c r="P43" s="38"/>
    </row>
    <row r="44" spans="3:17" x14ac:dyDescent="0.3">
      <c r="C44" s="37"/>
      <c r="D44" s="31"/>
      <c r="E44" s="31"/>
      <c r="F44" s="31"/>
      <c r="G44" s="31"/>
      <c r="H44" s="60" t="s">
        <v>200</v>
      </c>
      <c r="I44" s="108" t="s">
        <v>201</v>
      </c>
      <c r="J44" s="109"/>
      <c r="K44" s="31"/>
      <c r="L44" s="31"/>
      <c r="M44" s="31"/>
      <c r="N44" s="31"/>
      <c r="O44" s="31"/>
      <c r="P44" s="38"/>
    </row>
    <row r="45" spans="3:17" x14ac:dyDescent="0.3">
      <c r="C45" s="37"/>
      <c r="D45" s="31"/>
      <c r="E45" s="31"/>
      <c r="F45" s="31"/>
      <c r="G45" s="31"/>
      <c r="H45" s="60">
        <v>1094</v>
      </c>
      <c r="I45" s="110"/>
      <c r="J45" s="111"/>
      <c r="K45" s="31"/>
      <c r="L45" s="31"/>
      <c r="M45" s="31"/>
      <c r="N45" s="31"/>
      <c r="O45" s="31"/>
      <c r="P45" s="38"/>
    </row>
    <row r="46" spans="3:17" x14ac:dyDescent="0.3">
      <c r="C46" s="3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8"/>
    </row>
    <row r="47" spans="3:17" x14ac:dyDescent="0.3">
      <c r="C47" s="3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8"/>
    </row>
    <row r="48" spans="3:17" x14ac:dyDescent="0.3">
      <c r="C48" s="3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8"/>
    </row>
    <row r="49" spans="2:18" x14ac:dyDescent="0.3">
      <c r="C49" s="3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8"/>
    </row>
    <row r="50" spans="2:18" x14ac:dyDescent="0.3">
      <c r="B50" s="31"/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2"/>
      <c r="Q50" s="31"/>
      <c r="R50" s="31"/>
    </row>
    <row r="51" spans="2:18" x14ac:dyDescent="0.3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spans="2:18" x14ac:dyDescent="0.3"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2:18" x14ac:dyDescent="0.3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2:18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2:18" x14ac:dyDescent="0.3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2:18" x14ac:dyDescent="0.3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</row>
    <row r="57" spans="2:18" x14ac:dyDescent="0.3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</row>
    <row r="58" spans="2:18" x14ac:dyDescent="0.3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</row>
    <row r="59" spans="2:18" x14ac:dyDescent="0.3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</row>
    <row r="60" spans="2:18" x14ac:dyDescent="0.3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spans="2:18" x14ac:dyDescent="0.3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</row>
    <row r="62" spans="2:18" x14ac:dyDescent="0.3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</row>
    <row r="63" spans="2:18" x14ac:dyDescent="0.3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</row>
    <row r="64" spans="2:18" x14ac:dyDescent="0.3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2:18" x14ac:dyDescent="0.3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2:18" x14ac:dyDescent="0.3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2:18" x14ac:dyDescent="0.3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</row>
    <row r="68" spans="2:18" x14ac:dyDescent="0.3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</row>
    <row r="69" spans="2:18" x14ac:dyDescent="0.3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>
      <formula1>$AZ$2:$AZ$9</formula1>
    </dataValidation>
    <dataValidation type="list" allowBlank="1" showInputMessage="1" showErrorMessage="1" sqref="D23:H23">
      <formula1>$AW$2:$AW$3</formula1>
    </dataValidation>
    <dataValidation type="list" allowBlank="1" showInputMessage="1" showErrorMessage="1" sqref="K20:O20">
      <formula1>$AS$2</formula1>
    </dataValidation>
    <dataValidation type="list" allowBlank="1" showInputMessage="1" showErrorMessage="1" sqref="D20:H20">
      <formula1>$AO$2:$AO$5</formula1>
    </dataValidation>
    <dataValidation type="list" allowBlank="1" showInputMessage="1" showErrorMessage="1" sqref="K17:O17">
      <formula1>$AH$3:$AH$9</formula1>
    </dataValidation>
    <dataValidation type="list" allowBlank="1" showInputMessage="1" showErrorMessage="1" sqref="D17:H17">
      <formula1>$AC$3:$AC$24</formula1>
    </dataValidation>
    <dataValidation type="list" allowBlank="1" showInputMessage="1" showErrorMessage="1" sqref="D11:F12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Usuario de Windows</cp:lastModifiedBy>
  <dcterms:created xsi:type="dcterms:W3CDTF">2023-05-18T01:53:55Z</dcterms:created>
  <dcterms:modified xsi:type="dcterms:W3CDTF">2023-06-08T18:29:34Z</dcterms:modified>
</cp:coreProperties>
</file>