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pythonprojects\excelsumming\"/>
    </mc:Choice>
  </mc:AlternateContent>
  <xr:revisionPtr revIDLastSave="0" documentId="13_ncr:1_{3A12C791-76BA-44D3-B0FC-0A54C9AE4D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应收账款改" sheetId="1" r:id="rId1"/>
    <sheet name="应付账款改" sheetId="2" r:id="rId2"/>
    <sheet name="供应商类别" sheetId="3" r:id="rId3"/>
  </sheets>
  <calcPr calcId="191029"/>
</workbook>
</file>

<file path=xl/calcChain.xml><?xml version="1.0" encoding="utf-8"?>
<calcChain xmlns="http://schemas.openxmlformats.org/spreadsheetml/2006/main">
  <c r="AA2" i="1" l="1"/>
  <c r="Z2" i="1"/>
  <c r="Y2" i="1"/>
  <c r="X2" i="1"/>
  <c r="W2" i="1"/>
  <c r="V2" i="1"/>
  <c r="U2" i="1"/>
  <c r="T2" i="1"/>
  <c r="S2" i="1"/>
  <c r="R2" i="1"/>
  <c r="Q2" i="1"/>
  <c r="P2" i="1"/>
  <c r="AB2" i="1" l="1"/>
</calcChain>
</file>

<file path=xl/sharedStrings.xml><?xml version="1.0" encoding="utf-8"?>
<sst xmlns="http://schemas.openxmlformats.org/spreadsheetml/2006/main" count="43" uniqueCount="41">
  <si>
    <t>序号</t>
  </si>
  <si>
    <t>项目WBS元素</t>
  </si>
  <si>
    <t>项目名称</t>
  </si>
  <si>
    <t>项目状态</t>
  </si>
  <si>
    <t>项目财务</t>
  </si>
  <si>
    <t>商务商务</t>
  </si>
  <si>
    <t>项目经理</t>
  </si>
  <si>
    <t>累计实际完成产值</t>
  </si>
  <si>
    <t>业主确认产值</t>
  </si>
  <si>
    <t>合同收款比列</t>
  </si>
  <si>
    <t>按合同应收账款</t>
  </si>
  <si>
    <t>累计已收工程款</t>
  </si>
  <si>
    <t>有收款权应收账款</t>
  </si>
  <si>
    <t>实际应收账款</t>
  </si>
  <si>
    <t>资金余额</t>
  </si>
  <si>
    <t>劳务累计产值</t>
  </si>
  <si>
    <t>劳务累计付款</t>
  </si>
  <si>
    <t>劳务合同内欠款</t>
  </si>
  <si>
    <t>劳务实际欠款</t>
  </si>
  <si>
    <t>材料累计产值</t>
  </si>
  <si>
    <t>材料累计付款</t>
  </si>
  <si>
    <t>材料合同内欠款</t>
  </si>
  <si>
    <t>材料实际欠款</t>
  </si>
  <si>
    <t>租赁累计产值</t>
  </si>
  <si>
    <t>租赁累计付款</t>
  </si>
  <si>
    <t>租赁合同内欠款</t>
  </si>
  <si>
    <t>租赁实际欠款</t>
  </si>
  <si>
    <t>现金流测算利润</t>
  </si>
  <si>
    <t>商务预计利润</t>
  </si>
  <si>
    <t>WBS元素</t>
  </si>
  <si>
    <t>供应商类别</t>
  </si>
  <si>
    <t>供应商名称</t>
  </si>
  <si>
    <t>累计产值</t>
  </si>
  <si>
    <t>合同付款比例</t>
  </si>
  <si>
    <t>累计已付款</t>
  </si>
  <si>
    <t>其中：未兑付供应链</t>
  </si>
  <si>
    <t>合同欠款</t>
  </si>
  <si>
    <t>实际欠款</t>
  </si>
  <si>
    <t>租赁款</t>
  </si>
  <si>
    <t>劳务分包款</t>
  </si>
  <si>
    <t>材料款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</si>
</sst>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topLeftCell="N1" workbookViewId="0">
      <selection activeCell="V9" sqref="V9"/>
    </sheetView>
  </sheetViews>
  <sheetFormatPr defaultRowHeight="13.8" x14ac:dyDescent="0.25"/>
  <cols>
    <col min="2" max="2" width="17.88671875" customWidth="1"/>
    <col min="4" max="4" width="10.88671875" customWidth="1"/>
    <col min="5" max="5" width="11.109375" customWidth="1"/>
    <col min="6" max="6" width="12.6640625" customWidth="1"/>
    <col min="7" max="7" width="12.33203125" customWidth="1"/>
    <col min="8" max="8" width="18.109375" customWidth="1"/>
    <col min="9" max="10" width="13" bestFit="1" customWidth="1"/>
    <col min="11" max="12" width="15.109375" bestFit="1" customWidth="1"/>
    <col min="13" max="13" width="17.21875" bestFit="1" customWidth="1"/>
    <col min="14" max="14" width="13" bestFit="1" customWidth="1"/>
    <col min="15" max="15" width="11.33203125" customWidth="1"/>
    <col min="16" max="16" width="12.6640625" customWidth="1"/>
    <col min="17" max="17" width="14" customWidth="1"/>
    <col min="18" max="18" width="14.44140625" customWidth="1"/>
    <col min="19" max="19" width="13.88671875" customWidth="1"/>
    <col min="20" max="21" width="13" bestFit="1" customWidth="1"/>
    <col min="22" max="22" width="15.109375" bestFit="1" customWidth="1"/>
    <col min="23" max="25" width="13" bestFit="1" customWidth="1"/>
    <col min="26" max="26" width="15.109375" bestFit="1" customWidth="1"/>
    <col min="27" max="27" width="13" bestFit="1" customWidth="1"/>
    <col min="28" max="28" width="22.33203125" customWidth="1"/>
    <col min="29" max="29" width="16.33203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P2">
        <f>SUMIFS(应付账款改!$F:$F,应付账款改!$D:$D,"劳务分包款",应付账款改!$B:$B,$B2)</f>
        <v>0</v>
      </c>
      <c r="Q2">
        <f>SUMIFS(应付账款改!$H:$H,应付账款改!$D:$D,"劳务分包款",应付账款改!$B:$B,$B2)</f>
        <v>0</v>
      </c>
      <c r="R2">
        <f>SUMIFS(应付账款改!$J:$J,应付账款改!$D:$D,"劳务分包款",应付账款改!$B:$B,$B2)</f>
        <v>0</v>
      </c>
      <c r="S2">
        <f>SUMIFS(应付账款改!$K:$K,应付账款改!$D:$D,"劳务分包款",应付账款改!$B:$B,$B2)</f>
        <v>0</v>
      </c>
      <c r="T2">
        <f>SUMIFS(应付账款改!$F:$F,应付账款改!$D:$D,"材料款",应付账款改!$B:$B,$B2)</f>
        <v>0</v>
      </c>
      <c r="U2">
        <f>SUMIFS(应付账款改!$H:$H,应付账款改!$D:$D,"材料款",应付账款改!$B:$B,$B2)</f>
        <v>0</v>
      </c>
      <c r="V2">
        <f>SUMIFS(应付账款改!$J:$J,应付账款改!$D:$D,"材料款",应付账款改!$B:$B,$B2)</f>
        <v>0</v>
      </c>
      <c r="W2">
        <f>SUMIFS(应付账款改!$K:$K,应付账款改!$D:$D,"材料款",应付账款改!$B:$B,$B2)</f>
        <v>0</v>
      </c>
      <c r="X2">
        <f>SUMIFS(应付账款改!$F:$F,应付账款改!$D:$D,"租赁款",应付账款改!$B:$B,$B2)</f>
        <v>0</v>
      </c>
      <c r="Y2">
        <f>SUMIFS(应付账款改!$H:$H,应付账款改!$D:$D,"租赁款",应付账款改!$B:$B,$B2)</f>
        <v>0</v>
      </c>
      <c r="Z2">
        <f>SUMIFS(应付账款改!$J:$J,应付账款改!$D:$D,"租赁款",应付账款改!$B:$B,$B2)</f>
        <v>0</v>
      </c>
      <c r="AA2">
        <f>SUMIFS(应付账款改!$K:$K,应付账款改!$D:$D,"租赁款",应付账款改!$B:$B,$B2)</f>
        <v>0</v>
      </c>
      <c r="AB2">
        <f>O2+N2-S2-W2-AA2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>
      <selection activeCell="A6" sqref="A6"/>
    </sheetView>
  </sheetViews>
  <sheetFormatPr defaultRowHeight="13.8" x14ac:dyDescent="0.25"/>
  <cols>
    <col min="1" max="1" width="9" style="3" customWidth="1"/>
    <col min="2" max="2" width="13.33203125" customWidth="1"/>
    <col min="3" max="3" width="39.77734375" customWidth="1"/>
    <col min="4" max="4" width="18.6640625" customWidth="1"/>
    <col min="5" max="5" width="38.21875" customWidth="1"/>
    <col min="6" max="6" width="14.21875" customWidth="1"/>
    <col min="7" max="7" width="15.109375" customWidth="1"/>
    <col min="8" max="8" width="13.21875" customWidth="1"/>
    <col min="9" max="9" width="20.21875" customWidth="1"/>
    <col min="10" max="10" width="12" customWidth="1"/>
    <col min="11" max="11" width="18.77734375" customWidth="1"/>
  </cols>
  <sheetData>
    <row r="1" spans="1:11" x14ac:dyDescent="0.25">
      <c r="A1" s="2" t="s">
        <v>0</v>
      </c>
      <c r="B1" s="1" t="s">
        <v>29</v>
      </c>
      <c r="C1" s="1" t="s">
        <v>2</v>
      </c>
      <c r="D1" s="1" t="s">
        <v>30</v>
      </c>
      <c r="E1" s="1" t="s">
        <v>31</v>
      </c>
      <c r="F1" t="s">
        <v>32</v>
      </c>
      <c r="G1" s="1" t="s">
        <v>33</v>
      </c>
      <c r="H1" s="1" t="s">
        <v>34</v>
      </c>
      <c r="I1" t="s">
        <v>35</v>
      </c>
      <c r="J1" t="s">
        <v>36</v>
      </c>
      <c r="K1" t="s"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3" sqref="B3"/>
    </sheetView>
  </sheetViews>
  <sheetFormatPr defaultRowHeight="13.8" x14ac:dyDescent="0.25"/>
  <sheetData>
    <row r="1" spans="2:2" x14ac:dyDescent="0.25">
      <c r="B1" s="1" t="s">
        <v>39</v>
      </c>
    </row>
    <row r="2" spans="2:2" x14ac:dyDescent="0.25">
      <c r="B2" s="1" t="s">
        <v>40</v>
      </c>
    </row>
    <row r="3" spans="2:2" x14ac:dyDescent="0.25">
      <c r="B3" s="1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应收账款改</vt:lpstr>
      <vt:lpstr>应付账款改</vt:lpstr>
      <vt:lpstr>供应商类别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王闯</dc:creator>
  <cp:lastModifiedBy>ヴェルディ</cp:lastModifiedBy>
  <dcterms:created xsi:type="dcterms:W3CDTF">2015-06-05T18:19:00Z</dcterms:created>
  <dcterms:modified xsi:type="dcterms:W3CDTF">2023-06-06T01:52:01Z</dcterms:modified>
</cp:coreProperties>
</file>