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ojects\TransactionRecordRecognition\"/>
    </mc:Choice>
  </mc:AlternateContent>
  <xr:revisionPtr revIDLastSave="0" documentId="13_ncr:1_{E7C5B79E-2676-4452-87E7-068D4FE58C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</sheets>
  <externalReferences>
    <externalReference r:id="rId2"/>
    <externalReference r:id="rId3"/>
  </externalReferences>
  <definedNames>
    <definedName name="_xlnm._FilterDatabase" localSheetId="0" hidden="1">Sheet2!$J$2:$O$2</definedName>
  </definedNames>
  <calcPr calcId="191029"/>
</workbook>
</file>

<file path=xl/calcChain.xml><?xml version="1.0" encoding="utf-8"?>
<calcChain xmlns="http://schemas.openxmlformats.org/spreadsheetml/2006/main">
  <c r="L5" i="3" l="1"/>
  <c r="L13" i="3"/>
  <c r="L27" i="3"/>
  <c r="L28" i="3"/>
  <c r="L11" i="3"/>
  <c r="L12" i="3"/>
  <c r="L14" i="3"/>
  <c r="L10" i="3"/>
  <c r="L4" i="3"/>
  <c r="L29" i="3"/>
  <c r="L8" i="3"/>
  <c r="L17" i="3"/>
  <c r="L7" i="3"/>
  <c r="L20" i="3"/>
  <c r="L3" i="3"/>
  <c r="L9" i="3"/>
  <c r="L15" i="3"/>
  <c r="L16" i="3"/>
  <c r="L18" i="3"/>
  <c r="L21" i="3"/>
  <c r="L30" i="3"/>
  <c r="L31" i="3"/>
  <c r="L19" i="3"/>
  <c r="L22" i="3"/>
  <c r="L32" i="3"/>
  <c r="L33" i="3"/>
  <c r="L23" i="3"/>
  <c r="L24" i="3"/>
  <c r="L34" i="3"/>
  <c r="L25" i="3"/>
  <c r="L35" i="3"/>
  <c r="L26" i="3"/>
  <c r="L36" i="3"/>
  <c r="L37" i="3"/>
  <c r="L38" i="3"/>
  <c r="L39" i="3"/>
  <c r="L6" i="3"/>
  <c r="K6" i="3"/>
  <c r="K13" i="3"/>
  <c r="K12" i="3"/>
  <c r="K4" i="3"/>
  <c r="K27" i="3"/>
  <c r="K15" i="3"/>
  <c r="K14" i="3"/>
  <c r="K28" i="3"/>
  <c r="K3" i="3"/>
  <c r="K16" i="3"/>
  <c r="K29" i="3"/>
  <c r="K19" i="3"/>
  <c r="K9" i="3"/>
  <c r="K8" i="3"/>
  <c r="K22" i="3"/>
  <c r="K11" i="3"/>
  <c r="K18" i="3"/>
  <c r="K7" i="3"/>
  <c r="K32" i="3"/>
  <c r="K21" i="3"/>
  <c r="K35" i="3"/>
  <c r="K33" i="3"/>
  <c r="K30" i="3"/>
  <c r="K31" i="3"/>
  <c r="K26" i="3"/>
  <c r="K20" i="3"/>
  <c r="K23" i="3"/>
  <c r="K24" i="3"/>
  <c r="K10" i="3"/>
  <c r="K34" i="3"/>
  <c r="K36" i="3"/>
  <c r="K37" i="3"/>
  <c r="K38" i="3"/>
  <c r="K17" i="3"/>
  <c r="K39" i="3"/>
  <c r="K25" i="3"/>
  <c r="K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" i="3"/>
  <c r="N36" i="3"/>
  <c r="M36" i="3" l="1"/>
  <c r="O36" i="3" s="1"/>
  <c r="N38" i="3"/>
  <c r="N22" i="3"/>
  <c r="N10" i="3"/>
  <c r="M38" i="3" l="1"/>
  <c r="M10" i="3"/>
  <c r="M22" i="3"/>
  <c r="N33" i="3"/>
  <c r="N15" i="3"/>
  <c r="N31" i="3"/>
  <c r="N6" i="3"/>
  <c r="N4" i="3"/>
  <c r="N5" i="3"/>
  <c r="N12" i="3"/>
  <c r="N8" i="3"/>
  <c r="N35" i="3"/>
  <c r="N17" i="3"/>
  <c r="N27" i="3"/>
  <c r="N18" i="3"/>
  <c r="N11" i="3"/>
  <c r="N23" i="3"/>
  <c r="N3" i="3"/>
  <c r="N21" i="3"/>
  <c r="N16" i="3"/>
  <c r="N29" i="3"/>
  <c r="N13" i="3"/>
  <c r="N30" i="3"/>
  <c r="N26" i="3"/>
  <c r="N28" i="3"/>
  <c r="N32" i="3"/>
  <c r="N37" i="3"/>
  <c r="N7" i="3"/>
  <c r="N14" i="3"/>
  <c r="N24" i="3"/>
  <c r="N19" i="3"/>
  <c r="N20" i="3"/>
  <c r="N39" i="3"/>
  <c r="N34" i="3"/>
  <c r="N25" i="3"/>
  <c r="N9" i="3"/>
  <c r="O22" i="3" l="1"/>
  <c r="O10" i="3"/>
  <c r="O38" i="3"/>
  <c r="D37" i="3"/>
  <c r="L2" i="3"/>
  <c r="K2" i="3"/>
  <c r="N2" i="3"/>
  <c r="M33" i="3"/>
  <c r="M21" i="3"/>
  <c r="M17" i="3"/>
  <c r="M31" i="3"/>
  <c r="M20" i="3"/>
  <c r="M27" i="3"/>
  <c r="M13" i="3"/>
  <c r="D6" i="3" s="1"/>
  <c r="M7" i="3"/>
  <c r="M29" i="3"/>
  <c r="M6" i="3"/>
  <c r="M25" i="3"/>
  <c r="O25" i="3" s="1"/>
  <c r="M19" i="3"/>
  <c r="M28" i="3"/>
  <c r="M12" i="3"/>
  <c r="M14" i="3"/>
  <c r="M26" i="3"/>
  <c r="M24" i="3"/>
  <c r="M23" i="3"/>
  <c r="M18" i="3"/>
  <c r="M15" i="3"/>
  <c r="M16" i="3"/>
  <c r="M35" i="3"/>
  <c r="M34" i="3"/>
  <c r="M32" i="3"/>
  <c r="M30" i="3"/>
  <c r="M9" i="3"/>
  <c r="M39" i="3"/>
  <c r="M8" i="3"/>
  <c r="M5" i="3"/>
  <c r="M37" i="3"/>
  <c r="M4" i="3"/>
  <c r="M3" i="3"/>
  <c r="D19" i="3" s="1"/>
  <c r="M11" i="3"/>
  <c r="D33" i="3" l="1"/>
  <c r="D35" i="3"/>
  <c r="D4" i="3"/>
  <c r="D9" i="3"/>
  <c r="D14" i="3"/>
  <c r="O20" i="3"/>
  <c r="D30" i="3"/>
  <c r="O14" i="3"/>
  <c r="D11" i="3"/>
  <c r="O35" i="3"/>
  <c r="D25" i="3"/>
  <c r="O28" i="3"/>
  <c r="D12" i="3"/>
  <c r="O17" i="3"/>
  <c r="D38" i="3"/>
  <c r="O15" i="3"/>
  <c r="D10" i="3"/>
  <c r="O31" i="3"/>
  <c r="D28" i="3"/>
  <c r="O18" i="3"/>
  <c r="D21" i="3"/>
  <c r="O6" i="3"/>
  <c r="D5" i="3"/>
  <c r="O21" i="3"/>
  <c r="D24" i="3"/>
  <c r="O34" i="3"/>
  <c r="D34" i="3"/>
  <c r="O12" i="3"/>
  <c r="D7" i="3"/>
  <c r="O8" i="3"/>
  <c r="D18" i="3"/>
  <c r="O9" i="3"/>
  <c r="D17" i="3"/>
  <c r="O24" i="3"/>
  <c r="D32" i="3"/>
  <c r="O4" i="3"/>
  <c r="D8" i="3"/>
  <c r="O37" i="3"/>
  <c r="D36" i="3"/>
  <c r="O19" i="3"/>
  <c r="D16" i="3"/>
  <c r="O39" i="3"/>
  <c r="D39" i="3"/>
  <c r="O23" i="3"/>
  <c r="D31" i="3"/>
  <c r="O11" i="3"/>
  <c r="D20" i="3"/>
  <c r="O30" i="3"/>
  <c r="D27" i="3"/>
  <c r="O29" i="3"/>
  <c r="D15" i="3"/>
  <c r="O33" i="3"/>
  <c r="D26" i="3"/>
  <c r="O3" i="3"/>
  <c r="D13" i="3"/>
  <c r="O32" i="3"/>
  <c r="D23" i="3"/>
  <c r="O26" i="3"/>
  <c r="D29" i="3"/>
  <c r="O7" i="3"/>
  <c r="D22" i="3"/>
  <c r="O5" i="3"/>
  <c r="M2" i="3"/>
  <c r="O13" i="3"/>
  <c r="O16" i="3"/>
  <c r="O27" i="3"/>
  <c r="O2" i="3" l="1"/>
</calcChain>
</file>

<file path=xl/sharedStrings.xml><?xml version="1.0" encoding="utf-8"?>
<sst xmlns="http://schemas.openxmlformats.org/spreadsheetml/2006/main" count="81" uniqueCount="49">
  <si>
    <t>匹配用户</t>
  </si>
  <si>
    <t>刘芳</t>
  </si>
  <si>
    <t>田欢</t>
  </si>
  <si>
    <t>杨红来</t>
  </si>
  <si>
    <t>张伟成</t>
  </si>
  <si>
    <t>施雅骏</t>
  </si>
  <si>
    <t>秦浩</t>
  </si>
  <si>
    <t>谢微</t>
  </si>
  <si>
    <t>赵诗蕾</t>
  </si>
  <si>
    <t>秦文虎</t>
  </si>
  <si>
    <t>李素彬</t>
  </si>
  <si>
    <t>袁冰</t>
  </si>
  <si>
    <t>陈瑛</t>
  </si>
  <si>
    <t>周陈全</t>
  </si>
  <si>
    <t>水费</t>
  </si>
  <si>
    <t>税费</t>
  </si>
  <si>
    <t>刘文</t>
  </si>
  <si>
    <t>杨慧敏</t>
  </si>
  <si>
    <t>王闯</t>
  </si>
  <si>
    <t>肖瑛</t>
  </si>
  <si>
    <t>潘颖</t>
  </si>
  <si>
    <t>马燕霞</t>
  </si>
  <si>
    <t>基础公司</t>
  </si>
  <si>
    <t>夏良英</t>
  </si>
  <si>
    <t>张佳贝</t>
  </si>
  <si>
    <t>三公司机关</t>
  </si>
  <si>
    <t>卜德龙</t>
  </si>
  <si>
    <t>潘瑾倩</t>
  </si>
  <si>
    <t>社保</t>
  </si>
  <si>
    <t>第一步</t>
  </si>
  <si>
    <t>于进成</t>
  </si>
  <si>
    <t>第二步</t>
  </si>
  <si>
    <t>上一次</t>
    <phoneticPr fontId="1" type="noConversion"/>
  </si>
  <si>
    <t>合计</t>
    <phoneticPr fontId="1" type="noConversion"/>
  </si>
  <si>
    <t>今日增减</t>
    <phoneticPr fontId="1" type="noConversion"/>
  </si>
  <si>
    <t>蒋允丽</t>
  </si>
  <si>
    <t>上一次</t>
    <phoneticPr fontId="1" type="noConversion"/>
  </si>
  <si>
    <t>刘兆琴</t>
    <phoneticPr fontId="1" type="noConversion"/>
  </si>
  <si>
    <t>？</t>
    <phoneticPr fontId="1" type="noConversion"/>
  </si>
  <si>
    <t>王昊玥</t>
  </si>
  <si>
    <t>王昊玥</t>
    <phoneticPr fontId="1" type="noConversion"/>
  </si>
  <si>
    <t>？</t>
  </si>
  <si>
    <t>电费</t>
  </si>
  <si>
    <t>无人管理项目</t>
  </si>
  <si>
    <t>邓雨桐</t>
  </si>
  <si>
    <t>邓雨桐</t>
    <phoneticPr fontId="1" type="noConversion"/>
  </si>
  <si>
    <t>装饰公司</t>
  </si>
  <si>
    <t>装饰公司</t>
    <phoneticPr fontId="1" type="noConversion"/>
  </si>
  <si>
    <t>刘兆琴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</si>
</sst>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B5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ythonprojects\TransactionRecordRecognition\&#27969;&#27700;&#20449;&#24687;&#23436;&#25104;.xlsx" TargetMode="External"/><Relationship Id="rId1" Type="http://schemas.openxmlformats.org/officeDocument/2006/relationships/externalLinkPath" Target="&#27969;&#27700;&#20449;&#24687;&#23436;&#25104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ythonprojects\TransactionRecordRecognition\&#27969;&#27700;&#23548;&#20986;.xlsx" TargetMode="External"/><Relationship Id="rId1" Type="http://schemas.openxmlformats.org/officeDocument/2006/relationships/externalLinkPath" Target="&#27969;&#27700;&#23548;&#209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H1" t="str">
            <v>匹配用户</v>
          </cell>
        </row>
        <row r="2">
          <cell r="H2" t="str">
            <v>秦浩</v>
          </cell>
        </row>
        <row r="3">
          <cell r="H3" t="str">
            <v>秦浩</v>
          </cell>
        </row>
        <row r="4">
          <cell r="H4" t="str">
            <v>税费</v>
          </cell>
        </row>
        <row r="5">
          <cell r="H5" t="str">
            <v>秦浩</v>
          </cell>
        </row>
        <row r="6">
          <cell r="H6" t="str">
            <v>赵诗蕾</v>
          </cell>
        </row>
        <row r="7">
          <cell r="H7" t="str">
            <v>施雅骏</v>
          </cell>
        </row>
        <row r="8">
          <cell r="H8" t="str">
            <v>秦浩</v>
          </cell>
        </row>
        <row r="9">
          <cell r="H9" t="str">
            <v>秦浩</v>
          </cell>
        </row>
        <row r="10">
          <cell r="H10" t="str">
            <v>秦文虎</v>
          </cell>
        </row>
        <row r="11">
          <cell r="H11" t="str">
            <v>秦文虎</v>
          </cell>
        </row>
        <row r="12">
          <cell r="H12" t="str">
            <v>秦浩</v>
          </cell>
        </row>
        <row r="13">
          <cell r="H13" t="str">
            <v>赵诗蕾</v>
          </cell>
        </row>
        <row r="14">
          <cell r="H14" t="str">
            <v>张佳贝</v>
          </cell>
        </row>
        <row r="15">
          <cell r="H15" t="str">
            <v>周陈全</v>
          </cell>
        </row>
        <row r="16">
          <cell r="H16" t="str">
            <v>周陈全</v>
          </cell>
        </row>
        <row r="17">
          <cell r="H17" t="str">
            <v>周陈全</v>
          </cell>
        </row>
        <row r="18">
          <cell r="H18" t="str">
            <v>周陈全</v>
          </cell>
        </row>
        <row r="19">
          <cell r="H19" t="str">
            <v>周陈全</v>
          </cell>
        </row>
        <row r="20">
          <cell r="H20" t="str">
            <v>卜德龙</v>
          </cell>
        </row>
        <row r="21">
          <cell r="H21" t="str">
            <v>周陈全</v>
          </cell>
        </row>
        <row r="22">
          <cell r="H22" t="str">
            <v>周陈全</v>
          </cell>
        </row>
        <row r="23">
          <cell r="H23" t="str">
            <v>周陈全</v>
          </cell>
        </row>
        <row r="24">
          <cell r="H24" t="str">
            <v>周陈全</v>
          </cell>
        </row>
        <row r="25">
          <cell r="H25" t="str">
            <v>周陈全</v>
          </cell>
        </row>
        <row r="26">
          <cell r="H26" t="str">
            <v>周陈全</v>
          </cell>
        </row>
        <row r="27">
          <cell r="H27" t="str">
            <v>杨慧敏</v>
          </cell>
        </row>
        <row r="28">
          <cell r="H28" t="str">
            <v>刘文</v>
          </cell>
        </row>
        <row r="29">
          <cell r="H29" t="str">
            <v>刘文</v>
          </cell>
        </row>
        <row r="30">
          <cell r="H30" t="str">
            <v>刘文</v>
          </cell>
        </row>
        <row r="31">
          <cell r="H31" t="str">
            <v>杨慧敏</v>
          </cell>
        </row>
        <row r="32">
          <cell r="H32" t="str">
            <v>杨慧敏</v>
          </cell>
        </row>
        <row r="33">
          <cell r="H33" t="str">
            <v>杨慧敏</v>
          </cell>
        </row>
        <row r="34">
          <cell r="H34" t="str">
            <v>电费</v>
          </cell>
        </row>
        <row r="35">
          <cell r="H35" t="str">
            <v>周陈全</v>
          </cell>
        </row>
        <row r="36">
          <cell r="H36" t="str">
            <v>周陈全</v>
          </cell>
        </row>
        <row r="37">
          <cell r="H37" t="str">
            <v>周陈全</v>
          </cell>
        </row>
        <row r="38">
          <cell r="H38" t="str">
            <v>秦浩</v>
          </cell>
        </row>
        <row r="39">
          <cell r="H39" t="str">
            <v>周陈全</v>
          </cell>
        </row>
        <row r="40">
          <cell r="H40" t="str">
            <v>周陈全</v>
          </cell>
        </row>
        <row r="41">
          <cell r="H41" t="str">
            <v>秦浩</v>
          </cell>
        </row>
        <row r="42">
          <cell r="H42" t="str">
            <v>周陈全</v>
          </cell>
        </row>
        <row r="43">
          <cell r="H43" t="str">
            <v>周陈全</v>
          </cell>
        </row>
        <row r="44">
          <cell r="H44" t="str">
            <v>周陈全</v>
          </cell>
        </row>
        <row r="45">
          <cell r="H45" t="str">
            <v>周陈全</v>
          </cell>
        </row>
        <row r="46">
          <cell r="H46" t="str">
            <v>周陈全</v>
          </cell>
        </row>
        <row r="47">
          <cell r="H47" t="str">
            <v>周陈全</v>
          </cell>
        </row>
        <row r="48">
          <cell r="H48" t="str">
            <v>周陈全</v>
          </cell>
        </row>
        <row r="49">
          <cell r="H49" t="str">
            <v>周陈全</v>
          </cell>
        </row>
        <row r="50">
          <cell r="H50" t="str">
            <v>周陈全</v>
          </cell>
        </row>
        <row r="51">
          <cell r="H51" t="str">
            <v>周陈全</v>
          </cell>
        </row>
        <row r="52">
          <cell r="H52" t="str">
            <v>周陈全</v>
          </cell>
        </row>
        <row r="53">
          <cell r="H53" t="str">
            <v>周陈全</v>
          </cell>
        </row>
        <row r="54">
          <cell r="H54" t="str">
            <v>周陈全</v>
          </cell>
        </row>
        <row r="55">
          <cell r="H55" t="str">
            <v>周陈全</v>
          </cell>
        </row>
        <row r="56">
          <cell r="H56" t="str">
            <v>周陈全</v>
          </cell>
        </row>
        <row r="57">
          <cell r="H57" t="str">
            <v>周陈全</v>
          </cell>
        </row>
        <row r="58">
          <cell r="H58" t="str">
            <v>张伟成</v>
          </cell>
        </row>
        <row r="59">
          <cell r="H59" t="str">
            <v>张伟成</v>
          </cell>
        </row>
        <row r="60">
          <cell r="H60" t="str">
            <v>张伟成</v>
          </cell>
        </row>
        <row r="61">
          <cell r="H61" t="str">
            <v>秦浩</v>
          </cell>
        </row>
        <row r="62">
          <cell r="H62" t="str">
            <v>于进成</v>
          </cell>
        </row>
        <row r="63">
          <cell r="H63" t="str">
            <v>秦浩</v>
          </cell>
        </row>
        <row r="64">
          <cell r="H64" t="str">
            <v>秦浩</v>
          </cell>
        </row>
        <row r="65">
          <cell r="H65" t="str">
            <v>秦浩</v>
          </cell>
        </row>
        <row r="66">
          <cell r="H66" t="str">
            <v>秦浩</v>
          </cell>
        </row>
        <row r="67">
          <cell r="H67" t="str">
            <v>秦浩</v>
          </cell>
        </row>
        <row r="68">
          <cell r="H68" t="str">
            <v>秦浩</v>
          </cell>
        </row>
        <row r="69">
          <cell r="H69" t="str">
            <v>周陈全</v>
          </cell>
        </row>
        <row r="70">
          <cell r="H70" t="str">
            <v>秦浩</v>
          </cell>
        </row>
        <row r="71">
          <cell r="H71" t="str">
            <v>秦浩</v>
          </cell>
        </row>
        <row r="72">
          <cell r="H72" t="str">
            <v>秦文虎</v>
          </cell>
        </row>
        <row r="73">
          <cell r="H73" t="str">
            <v>张伟成</v>
          </cell>
        </row>
        <row r="74">
          <cell r="H74" t="str">
            <v>秦浩</v>
          </cell>
        </row>
        <row r="75">
          <cell r="H75" t="str">
            <v>？</v>
          </cell>
        </row>
        <row r="76">
          <cell r="H76" t="str">
            <v>秦浩</v>
          </cell>
        </row>
        <row r="77">
          <cell r="H77" t="str">
            <v>秦浩</v>
          </cell>
        </row>
        <row r="78">
          <cell r="H78" t="str">
            <v>秦浩</v>
          </cell>
        </row>
        <row r="79">
          <cell r="H79" t="str">
            <v>杨红来</v>
          </cell>
        </row>
        <row r="80">
          <cell r="H80" t="str">
            <v>无人管理项目</v>
          </cell>
        </row>
        <row r="81">
          <cell r="H81" t="str">
            <v>张伟成</v>
          </cell>
        </row>
        <row r="82">
          <cell r="H82" t="str">
            <v>秦浩</v>
          </cell>
        </row>
        <row r="83">
          <cell r="H83" t="str">
            <v>无人管理项目</v>
          </cell>
        </row>
        <row r="84">
          <cell r="H84" t="str">
            <v>秦浩</v>
          </cell>
        </row>
        <row r="85">
          <cell r="H85" t="str">
            <v>夏良英</v>
          </cell>
        </row>
        <row r="86">
          <cell r="H86" t="str">
            <v>夏良英</v>
          </cell>
        </row>
        <row r="87">
          <cell r="H87" t="str">
            <v>潘颖</v>
          </cell>
        </row>
        <row r="88">
          <cell r="H88" t="str">
            <v>夏良英</v>
          </cell>
        </row>
        <row r="89">
          <cell r="H89" t="str">
            <v>夏良英</v>
          </cell>
        </row>
        <row r="90">
          <cell r="H90" t="str">
            <v>秦浩</v>
          </cell>
        </row>
        <row r="91">
          <cell r="H91" t="str">
            <v>夏良英</v>
          </cell>
        </row>
        <row r="92">
          <cell r="H92" t="str">
            <v>夏良英</v>
          </cell>
        </row>
        <row r="93">
          <cell r="H93" t="str">
            <v>夏良英</v>
          </cell>
        </row>
        <row r="94">
          <cell r="H94" t="str">
            <v>夏良英</v>
          </cell>
        </row>
        <row r="95">
          <cell r="H95" t="str">
            <v>夏良英</v>
          </cell>
        </row>
        <row r="96">
          <cell r="H96" t="str">
            <v>夏良英</v>
          </cell>
        </row>
        <row r="97">
          <cell r="H97" t="str">
            <v>张伟成</v>
          </cell>
        </row>
        <row r="98">
          <cell r="H98" t="str">
            <v>张佳贝</v>
          </cell>
        </row>
        <row r="99">
          <cell r="H99" t="str">
            <v>秦浩</v>
          </cell>
        </row>
        <row r="100">
          <cell r="H100" t="str">
            <v>肖瑛</v>
          </cell>
        </row>
        <row r="101">
          <cell r="H101" t="str">
            <v>肖瑛</v>
          </cell>
        </row>
        <row r="102">
          <cell r="H102" t="str">
            <v>谢微</v>
          </cell>
        </row>
        <row r="103">
          <cell r="H103" t="str">
            <v>秦浩</v>
          </cell>
        </row>
        <row r="104">
          <cell r="H104" t="str">
            <v>秦浩</v>
          </cell>
        </row>
        <row r="105">
          <cell r="H105" t="str">
            <v>谢微</v>
          </cell>
        </row>
        <row r="106">
          <cell r="H106" t="str">
            <v>谢微</v>
          </cell>
        </row>
        <row r="107">
          <cell r="H107" t="str">
            <v>刘文</v>
          </cell>
        </row>
        <row r="108">
          <cell r="H108" t="str">
            <v>秦浩</v>
          </cell>
        </row>
        <row r="109">
          <cell r="H109" t="str">
            <v>秦文虎</v>
          </cell>
        </row>
        <row r="110">
          <cell r="H110" t="str">
            <v>无人管理项目</v>
          </cell>
        </row>
        <row r="111">
          <cell r="H111" t="str">
            <v>无人管理项目</v>
          </cell>
        </row>
        <row r="112">
          <cell r="H112" t="str">
            <v>无人管理项目</v>
          </cell>
        </row>
        <row r="113">
          <cell r="H113" t="str">
            <v>无人管理项目</v>
          </cell>
        </row>
        <row r="114">
          <cell r="H114" t="str">
            <v>无人管理项目</v>
          </cell>
        </row>
        <row r="115">
          <cell r="H115" t="str">
            <v>无人管理项目</v>
          </cell>
        </row>
        <row r="116">
          <cell r="H116" t="str">
            <v>肖瑛</v>
          </cell>
        </row>
        <row r="117">
          <cell r="H117" t="str">
            <v>刘文</v>
          </cell>
        </row>
        <row r="118">
          <cell r="H118" t="str">
            <v>肖瑛</v>
          </cell>
        </row>
        <row r="119">
          <cell r="H119" t="str">
            <v>杨红来</v>
          </cell>
        </row>
        <row r="120">
          <cell r="H120" t="str">
            <v>杨红来</v>
          </cell>
        </row>
        <row r="121">
          <cell r="H121" t="str">
            <v>夏良英</v>
          </cell>
        </row>
        <row r="122">
          <cell r="H122" t="str">
            <v>肖瑛</v>
          </cell>
        </row>
        <row r="123">
          <cell r="H123" t="str">
            <v>杨慧敏</v>
          </cell>
        </row>
        <row r="124">
          <cell r="H124" t="str">
            <v>赵诗蕾</v>
          </cell>
        </row>
        <row r="125">
          <cell r="H125" t="str">
            <v>肖瑛</v>
          </cell>
        </row>
        <row r="126">
          <cell r="H126" t="str">
            <v>潘瑾倩</v>
          </cell>
        </row>
        <row r="127">
          <cell r="H127" t="str">
            <v>秦浩</v>
          </cell>
        </row>
        <row r="128">
          <cell r="H128" t="str">
            <v>水费</v>
          </cell>
        </row>
        <row r="129">
          <cell r="H129" t="str">
            <v>社保</v>
          </cell>
        </row>
        <row r="130">
          <cell r="H130" t="str">
            <v>肖瑛</v>
          </cell>
        </row>
        <row r="131">
          <cell r="H131" t="str">
            <v>肖瑛</v>
          </cell>
        </row>
        <row r="132">
          <cell r="H132" t="str">
            <v>肖瑛</v>
          </cell>
        </row>
        <row r="133">
          <cell r="H133" t="str">
            <v>肖瑛</v>
          </cell>
        </row>
        <row r="134">
          <cell r="H134" t="str">
            <v>秦浩</v>
          </cell>
        </row>
        <row r="135">
          <cell r="H135" t="str">
            <v>肖瑛</v>
          </cell>
        </row>
        <row r="136">
          <cell r="H136" t="str">
            <v>杨慧敏</v>
          </cell>
        </row>
        <row r="137">
          <cell r="H137" t="str">
            <v>肖瑛</v>
          </cell>
        </row>
        <row r="138">
          <cell r="H138" t="str">
            <v>杨慧敏</v>
          </cell>
        </row>
        <row r="139">
          <cell r="H139" t="str">
            <v>肖瑛</v>
          </cell>
        </row>
        <row r="140">
          <cell r="H140" t="str">
            <v>肖瑛</v>
          </cell>
        </row>
        <row r="141">
          <cell r="H141" t="str">
            <v>肖瑛</v>
          </cell>
        </row>
        <row r="142">
          <cell r="H142" t="str">
            <v>肖瑛</v>
          </cell>
        </row>
        <row r="143">
          <cell r="H143" t="str">
            <v>肖瑛</v>
          </cell>
        </row>
        <row r="144">
          <cell r="H144" t="str">
            <v>税费</v>
          </cell>
        </row>
        <row r="145">
          <cell r="H145" t="str">
            <v>肖瑛</v>
          </cell>
        </row>
        <row r="146">
          <cell r="H146" t="str">
            <v>肖瑛</v>
          </cell>
        </row>
        <row r="147">
          <cell r="H147" t="str">
            <v>肖瑛</v>
          </cell>
        </row>
        <row r="148">
          <cell r="H148" t="str">
            <v>肖瑛</v>
          </cell>
        </row>
        <row r="149">
          <cell r="H149" t="str">
            <v>肖瑛</v>
          </cell>
        </row>
        <row r="150">
          <cell r="H150" t="str">
            <v>肖瑛</v>
          </cell>
        </row>
        <row r="151">
          <cell r="H151" t="str">
            <v>肖瑛</v>
          </cell>
        </row>
        <row r="152">
          <cell r="H152" t="str">
            <v>秦浩</v>
          </cell>
        </row>
        <row r="153">
          <cell r="H153" t="str">
            <v>杨慧敏</v>
          </cell>
        </row>
        <row r="154">
          <cell r="H154" t="str">
            <v>肖瑛</v>
          </cell>
        </row>
        <row r="155">
          <cell r="H155" t="str">
            <v>肖瑛</v>
          </cell>
        </row>
        <row r="156">
          <cell r="H156" t="str">
            <v>秦文虎</v>
          </cell>
        </row>
        <row r="157">
          <cell r="H157" t="str">
            <v>秦文虎</v>
          </cell>
        </row>
        <row r="158">
          <cell r="H158" t="str">
            <v>秦文虎</v>
          </cell>
        </row>
        <row r="159">
          <cell r="H159" t="str">
            <v>秦文虎</v>
          </cell>
        </row>
        <row r="160">
          <cell r="H160" t="str">
            <v>秦文虎</v>
          </cell>
        </row>
        <row r="161">
          <cell r="H161" t="str">
            <v>秦文虎</v>
          </cell>
        </row>
        <row r="162">
          <cell r="H162" t="str">
            <v>秦文虎</v>
          </cell>
        </row>
        <row r="163">
          <cell r="H163" t="str">
            <v>秦文虎</v>
          </cell>
        </row>
        <row r="164">
          <cell r="H164" t="str">
            <v>秦文虎</v>
          </cell>
        </row>
        <row r="165">
          <cell r="H165" t="str">
            <v>秦文虎</v>
          </cell>
        </row>
        <row r="166">
          <cell r="H166" t="str">
            <v>秦文虎</v>
          </cell>
        </row>
        <row r="167">
          <cell r="H167" t="str">
            <v>秦文虎</v>
          </cell>
        </row>
        <row r="168">
          <cell r="H168" t="str">
            <v>秦文虎</v>
          </cell>
        </row>
        <row r="169">
          <cell r="H169" t="str">
            <v>秦文虎</v>
          </cell>
        </row>
        <row r="170">
          <cell r="H170" t="str">
            <v>秦文虎</v>
          </cell>
        </row>
        <row r="171">
          <cell r="H171" t="str">
            <v>秦文虎</v>
          </cell>
        </row>
        <row r="172">
          <cell r="H172" t="str">
            <v>秦文虎</v>
          </cell>
        </row>
        <row r="173">
          <cell r="H173" t="str">
            <v>秦文虎</v>
          </cell>
        </row>
        <row r="174">
          <cell r="H174" t="str">
            <v>秦文虎</v>
          </cell>
        </row>
        <row r="175">
          <cell r="H175" t="str">
            <v>秦文虎</v>
          </cell>
        </row>
        <row r="176">
          <cell r="H176" t="str">
            <v>秦文虎</v>
          </cell>
        </row>
        <row r="177">
          <cell r="H177" t="str">
            <v>秦文虎</v>
          </cell>
        </row>
        <row r="178">
          <cell r="H178" t="str">
            <v>秦文虎</v>
          </cell>
        </row>
        <row r="179">
          <cell r="H179" t="str">
            <v>秦文虎</v>
          </cell>
        </row>
        <row r="180">
          <cell r="H180" t="str">
            <v>秦文虎</v>
          </cell>
        </row>
        <row r="181">
          <cell r="H181" t="str">
            <v>秦文虎</v>
          </cell>
        </row>
        <row r="182">
          <cell r="H182" t="str">
            <v>秦文虎</v>
          </cell>
        </row>
        <row r="183">
          <cell r="H183" t="str">
            <v>秦文虎</v>
          </cell>
        </row>
        <row r="184">
          <cell r="H184" t="str">
            <v>秦文虎</v>
          </cell>
        </row>
        <row r="185">
          <cell r="H185" t="str">
            <v>秦文虎</v>
          </cell>
        </row>
        <row r="186">
          <cell r="H186" t="str">
            <v>秦文虎</v>
          </cell>
        </row>
        <row r="187">
          <cell r="H187" t="str">
            <v>秦文虎</v>
          </cell>
        </row>
        <row r="188">
          <cell r="H188" t="str">
            <v>秦文虎</v>
          </cell>
        </row>
        <row r="189">
          <cell r="H189" t="str">
            <v>秦文虎</v>
          </cell>
        </row>
        <row r="190">
          <cell r="H190" t="str">
            <v>秦文虎</v>
          </cell>
        </row>
        <row r="191">
          <cell r="H191" t="str">
            <v>秦文虎</v>
          </cell>
        </row>
        <row r="192">
          <cell r="H192" t="str">
            <v>秦文虎</v>
          </cell>
        </row>
        <row r="193">
          <cell r="H193" t="str">
            <v>秦文虎</v>
          </cell>
        </row>
        <row r="194">
          <cell r="H194" t="str">
            <v>秦文虎</v>
          </cell>
        </row>
        <row r="195">
          <cell r="H195" t="str">
            <v>秦文虎</v>
          </cell>
        </row>
        <row r="196">
          <cell r="H196" t="str">
            <v>秦文虎</v>
          </cell>
        </row>
        <row r="197">
          <cell r="H197" t="str">
            <v>秦文虎</v>
          </cell>
        </row>
        <row r="198">
          <cell r="H198" t="str">
            <v>秦文虎</v>
          </cell>
        </row>
        <row r="199">
          <cell r="H199" t="str">
            <v>秦文虎</v>
          </cell>
        </row>
        <row r="200">
          <cell r="H200" t="str">
            <v>秦文虎</v>
          </cell>
        </row>
        <row r="201">
          <cell r="H201" t="str">
            <v>秦文虎</v>
          </cell>
        </row>
        <row r="202">
          <cell r="H202" t="str">
            <v>秦文虎</v>
          </cell>
        </row>
        <row r="203">
          <cell r="H203" t="str">
            <v>秦文虎</v>
          </cell>
        </row>
        <row r="204">
          <cell r="H204" t="str">
            <v>秦文虎</v>
          </cell>
        </row>
        <row r="205">
          <cell r="H205" t="str">
            <v>秦文虎</v>
          </cell>
        </row>
        <row r="206">
          <cell r="H206" t="str">
            <v>秦文虎</v>
          </cell>
        </row>
        <row r="207">
          <cell r="H207" t="str">
            <v>秦文虎</v>
          </cell>
        </row>
        <row r="208">
          <cell r="H208" t="str">
            <v>秦文虎</v>
          </cell>
        </row>
        <row r="209">
          <cell r="H209" t="str">
            <v>秦文虎</v>
          </cell>
        </row>
        <row r="210">
          <cell r="H210" t="str">
            <v>秦文虎</v>
          </cell>
        </row>
        <row r="211">
          <cell r="H211" t="str">
            <v>秦文虎</v>
          </cell>
        </row>
        <row r="212">
          <cell r="H212" t="str">
            <v>秦文虎</v>
          </cell>
        </row>
        <row r="213">
          <cell r="H213" t="str">
            <v>秦文虎</v>
          </cell>
        </row>
        <row r="214">
          <cell r="H214" t="str">
            <v>秦文虎</v>
          </cell>
        </row>
        <row r="215">
          <cell r="H215" t="str">
            <v>秦文虎</v>
          </cell>
        </row>
        <row r="216">
          <cell r="H216" t="str">
            <v>秦文虎</v>
          </cell>
        </row>
        <row r="217">
          <cell r="H217" t="str">
            <v>秦文虎</v>
          </cell>
        </row>
        <row r="218">
          <cell r="H218" t="str">
            <v>秦文虎</v>
          </cell>
        </row>
        <row r="219">
          <cell r="H219" t="str">
            <v>秦文虎</v>
          </cell>
        </row>
        <row r="220">
          <cell r="H220" t="str">
            <v>秦文虎</v>
          </cell>
        </row>
        <row r="221">
          <cell r="H221" t="str">
            <v>秦文虎</v>
          </cell>
        </row>
        <row r="222">
          <cell r="H222" t="str">
            <v>秦文虎</v>
          </cell>
        </row>
        <row r="223">
          <cell r="H223" t="str">
            <v>秦文虎</v>
          </cell>
        </row>
        <row r="224">
          <cell r="H224" t="str">
            <v>秦文虎</v>
          </cell>
        </row>
        <row r="225">
          <cell r="H225" t="str">
            <v>秦文虎</v>
          </cell>
        </row>
        <row r="226">
          <cell r="H226" t="str">
            <v>秦文虎</v>
          </cell>
        </row>
        <row r="227">
          <cell r="H227" t="str">
            <v>秦文虎</v>
          </cell>
        </row>
        <row r="228">
          <cell r="H228" t="str">
            <v>秦文虎</v>
          </cell>
        </row>
        <row r="229">
          <cell r="H229" t="str">
            <v>秦文虎</v>
          </cell>
        </row>
        <row r="230">
          <cell r="H230" t="str">
            <v>秦文虎</v>
          </cell>
        </row>
        <row r="231">
          <cell r="H231" t="str">
            <v>秦文虎</v>
          </cell>
        </row>
        <row r="232">
          <cell r="H232" t="str">
            <v>秦文虎</v>
          </cell>
        </row>
        <row r="233">
          <cell r="H233" t="str">
            <v>秦文虎</v>
          </cell>
        </row>
        <row r="234">
          <cell r="H234" t="str">
            <v>秦文虎</v>
          </cell>
        </row>
        <row r="235">
          <cell r="H235" t="str">
            <v>秦文虎</v>
          </cell>
        </row>
        <row r="236">
          <cell r="H236" t="str">
            <v>秦文虎</v>
          </cell>
        </row>
        <row r="237">
          <cell r="H237" t="str">
            <v>秦文虎</v>
          </cell>
        </row>
        <row r="238">
          <cell r="H238" t="str">
            <v>秦文虎</v>
          </cell>
        </row>
        <row r="239">
          <cell r="H239" t="str">
            <v>秦文虎</v>
          </cell>
        </row>
        <row r="240">
          <cell r="H240" t="str">
            <v>秦文虎</v>
          </cell>
        </row>
        <row r="241">
          <cell r="H241" t="str">
            <v>秦文虎</v>
          </cell>
        </row>
        <row r="242">
          <cell r="H242" t="str">
            <v>秦文虎</v>
          </cell>
        </row>
        <row r="243">
          <cell r="H243" t="str">
            <v>秦文虎</v>
          </cell>
        </row>
        <row r="244">
          <cell r="H244" t="str">
            <v>秦文虎</v>
          </cell>
        </row>
        <row r="245">
          <cell r="H245" t="str">
            <v>秦文虎</v>
          </cell>
        </row>
        <row r="246">
          <cell r="H246" t="str">
            <v>秦文虎</v>
          </cell>
        </row>
        <row r="247">
          <cell r="H247" t="str">
            <v>秦文虎</v>
          </cell>
        </row>
        <row r="248">
          <cell r="H248" t="str">
            <v>秦文虎</v>
          </cell>
        </row>
        <row r="249">
          <cell r="H249" t="str">
            <v>秦文虎</v>
          </cell>
        </row>
        <row r="250">
          <cell r="H250" t="str">
            <v>秦文虎</v>
          </cell>
        </row>
        <row r="251">
          <cell r="H251" t="str">
            <v>秦文虎</v>
          </cell>
        </row>
        <row r="252">
          <cell r="H252" t="str">
            <v>秦文虎</v>
          </cell>
        </row>
        <row r="253">
          <cell r="H253" t="str">
            <v>秦文虎</v>
          </cell>
        </row>
        <row r="254">
          <cell r="H254" t="str">
            <v>秦文虎</v>
          </cell>
        </row>
        <row r="255">
          <cell r="H255" t="str">
            <v>秦文虎</v>
          </cell>
        </row>
        <row r="256">
          <cell r="H256" t="str">
            <v>秦文虎</v>
          </cell>
        </row>
        <row r="257">
          <cell r="H257" t="str">
            <v>秦文虎</v>
          </cell>
        </row>
        <row r="258">
          <cell r="H258" t="str">
            <v>秦文虎</v>
          </cell>
        </row>
        <row r="259">
          <cell r="H259" t="str">
            <v>秦文虎</v>
          </cell>
        </row>
        <row r="260">
          <cell r="H260" t="str">
            <v>秦文虎</v>
          </cell>
        </row>
        <row r="261">
          <cell r="H261" t="str">
            <v>秦文虎</v>
          </cell>
        </row>
        <row r="262">
          <cell r="H262" t="str">
            <v>秦文虎</v>
          </cell>
        </row>
        <row r="263">
          <cell r="H263" t="str">
            <v>秦文虎</v>
          </cell>
        </row>
        <row r="264">
          <cell r="H264" t="str">
            <v>秦文虎</v>
          </cell>
        </row>
        <row r="265">
          <cell r="H265" t="str">
            <v>秦文虎</v>
          </cell>
        </row>
        <row r="266">
          <cell r="H266" t="str">
            <v>秦文虎</v>
          </cell>
        </row>
        <row r="267">
          <cell r="H267" t="str">
            <v>秦文虎</v>
          </cell>
        </row>
        <row r="268">
          <cell r="H268" t="str">
            <v>秦文虎</v>
          </cell>
        </row>
        <row r="269">
          <cell r="H269" t="str">
            <v>秦文虎</v>
          </cell>
        </row>
        <row r="270">
          <cell r="H270" t="str">
            <v>秦文虎</v>
          </cell>
        </row>
        <row r="271">
          <cell r="H271" t="str">
            <v>秦文虎</v>
          </cell>
        </row>
        <row r="272">
          <cell r="H272" t="str">
            <v>秦文虎</v>
          </cell>
        </row>
        <row r="273">
          <cell r="H273" t="str">
            <v>秦文虎</v>
          </cell>
        </row>
        <row r="274">
          <cell r="H274" t="str">
            <v>秦文虎</v>
          </cell>
        </row>
        <row r="275">
          <cell r="H275" t="str">
            <v>秦文虎</v>
          </cell>
        </row>
        <row r="276">
          <cell r="H276" t="str">
            <v>秦文虎</v>
          </cell>
        </row>
        <row r="277">
          <cell r="H277" t="str">
            <v>秦文虎</v>
          </cell>
        </row>
        <row r="278">
          <cell r="H278" t="str">
            <v>秦文虎</v>
          </cell>
        </row>
        <row r="279">
          <cell r="H279" t="str">
            <v>秦文虎</v>
          </cell>
        </row>
        <row r="280">
          <cell r="H280" t="str">
            <v>秦文虎</v>
          </cell>
        </row>
        <row r="281">
          <cell r="H281" t="str">
            <v>秦文虎</v>
          </cell>
        </row>
        <row r="282">
          <cell r="H282" t="str">
            <v>秦文虎</v>
          </cell>
        </row>
        <row r="283">
          <cell r="H283" t="str">
            <v>秦文虎</v>
          </cell>
        </row>
        <row r="284">
          <cell r="H284" t="str">
            <v>秦文虎</v>
          </cell>
        </row>
        <row r="285">
          <cell r="H285" t="str">
            <v>秦文虎</v>
          </cell>
        </row>
        <row r="286">
          <cell r="H286" t="str">
            <v>秦文虎</v>
          </cell>
        </row>
        <row r="287">
          <cell r="H287" t="str">
            <v>秦文虎</v>
          </cell>
        </row>
        <row r="288">
          <cell r="H288" t="str">
            <v>秦文虎</v>
          </cell>
        </row>
        <row r="289">
          <cell r="H289" t="str">
            <v>秦文虎</v>
          </cell>
        </row>
        <row r="290">
          <cell r="H290" t="str">
            <v>秦文虎</v>
          </cell>
        </row>
        <row r="291">
          <cell r="H291" t="str">
            <v>秦文虎</v>
          </cell>
        </row>
        <row r="292">
          <cell r="H292" t="str">
            <v>秦文虎</v>
          </cell>
        </row>
        <row r="293">
          <cell r="H293" t="str">
            <v>秦文虎</v>
          </cell>
        </row>
        <row r="294">
          <cell r="H294" t="str">
            <v>秦文虎</v>
          </cell>
        </row>
        <row r="295">
          <cell r="H295" t="str">
            <v>秦文虎</v>
          </cell>
        </row>
        <row r="296">
          <cell r="H296" t="str">
            <v>秦文虎</v>
          </cell>
        </row>
        <row r="297">
          <cell r="H297" t="str">
            <v>秦文虎</v>
          </cell>
        </row>
        <row r="298">
          <cell r="H298" t="str">
            <v>秦文虎</v>
          </cell>
        </row>
        <row r="299">
          <cell r="H299" t="str">
            <v>秦文虎</v>
          </cell>
        </row>
        <row r="300">
          <cell r="H300" t="str">
            <v>秦文虎</v>
          </cell>
        </row>
        <row r="301">
          <cell r="H301" t="str">
            <v>秦文虎</v>
          </cell>
        </row>
        <row r="302">
          <cell r="H302" t="str">
            <v>秦文虎</v>
          </cell>
        </row>
        <row r="303">
          <cell r="H303" t="str">
            <v>秦文虎</v>
          </cell>
        </row>
        <row r="304">
          <cell r="H304" t="str">
            <v>秦文虎</v>
          </cell>
        </row>
        <row r="305">
          <cell r="H305" t="str">
            <v>秦文虎</v>
          </cell>
        </row>
        <row r="306">
          <cell r="H306" t="str">
            <v>秦文虎</v>
          </cell>
        </row>
        <row r="307">
          <cell r="H307" t="str">
            <v>秦文虎</v>
          </cell>
        </row>
        <row r="308">
          <cell r="H308" t="str">
            <v>秦文虎</v>
          </cell>
        </row>
        <row r="309">
          <cell r="H309" t="str">
            <v>秦文虎</v>
          </cell>
        </row>
        <row r="310">
          <cell r="H310" t="str">
            <v>秦文虎</v>
          </cell>
        </row>
        <row r="311">
          <cell r="H311" t="str">
            <v>秦文虎</v>
          </cell>
        </row>
        <row r="312">
          <cell r="H312" t="str">
            <v>秦文虎</v>
          </cell>
        </row>
        <row r="313">
          <cell r="H313" t="str">
            <v>秦文虎</v>
          </cell>
        </row>
        <row r="314">
          <cell r="H314" t="str">
            <v>秦文虎</v>
          </cell>
        </row>
        <row r="315">
          <cell r="H315" t="str">
            <v>秦文虎</v>
          </cell>
        </row>
        <row r="316">
          <cell r="H316" t="str">
            <v>秦文虎</v>
          </cell>
        </row>
        <row r="317">
          <cell r="H317" t="str">
            <v>秦文虎</v>
          </cell>
        </row>
        <row r="318">
          <cell r="H318" t="str">
            <v>秦文虎</v>
          </cell>
        </row>
        <row r="319">
          <cell r="H319" t="str">
            <v>秦文虎</v>
          </cell>
        </row>
        <row r="320">
          <cell r="H320" t="str">
            <v>秦文虎</v>
          </cell>
        </row>
        <row r="321">
          <cell r="H321" t="str">
            <v>秦文虎</v>
          </cell>
        </row>
        <row r="322">
          <cell r="H322" t="str">
            <v>秦文虎</v>
          </cell>
        </row>
        <row r="323">
          <cell r="H323" t="str">
            <v>秦文虎</v>
          </cell>
        </row>
        <row r="324">
          <cell r="H324" t="str">
            <v>秦文虎</v>
          </cell>
        </row>
        <row r="325">
          <cell r="H325" t="str">
            <v>秦文虎</v>
          </cell>
        </row>
        <row r="326">
          <cell r="H326" t="str">
            <v>秦文虎</v>
          </cell>
        </row>
        <row r="327">
          <cell r="H327" t="str">
            <v>秦文虎</v>
          </cell>
        </row>
        <row r="328">
          <cell r="H328" t="str">
            <v>秦文虎</v>
          </cell>
        </row>
        <row r="329">
          <cell r="H329" t="str">
            <v>秦文虎</v>
          </cell>
        </row>
        <row r="330">
          <cell r="H330" t="str">
            <v>秦文虎</v>
          </cell>
        </row>
        <row r="331">
          <cell r="H331" t="str">
            <v>秦文虎</v>
          </cell>
        </row>
        <row r="332">
          <cell r="H332" t="str">
            <v>秦文虎</v>
          </cell>
        </row>
        <row r="333">
          <cell r="H333" t="str">
            <v>秦文虎</v>
          </cell>
        </row>
        <row r="334">
          <cell r="H334" t="str">
            <v>秦文虎</v>
          </cell>
        </row>
        <row r="335">
          <cell r="H335" t="str">
            <v>秦文虎</v>
          </cell>
        </row>
        <row r="336">
          <cell r="H336" t="str">
            <v>秦文虎</v>
          </cell>
        </row>
        <row r="337">
          <cell r="H337" t="str">
            <v>秦文虎</v>
          </cell>
        </row>
        <row r="338">
          <cell r="H338" t="str">
            <v>秦文虎</v>
          </cell>
        </row>
        <row r="339">
          <cell r="H339" t="str">
            <v>秦文虎</v>
          </cell>
        </row>
        <row r="340">
          <cell r="H340" t="str">
            <v>秦文虎</v>
          </cell>
        </row>
        <row r="341">
          <cell r="H341" t="str">
            <v>秦文虎</v>
          </cell>
        </row>
        <row r="342">
          <cell r="H342" t="str">
            <v>秦文虎</v>
          </cell>
        </row>
        <row r="343">
          <cell r="H343" t="str">
            <v>秦文虎</v>
          </cell>
        </row>
        <row r="344">
          <cell r="H344" t="str">
            <v>秦文虎</v>
          </cell>
        </row>
        <row r="345">
          <cell r="H345" t="str">
            <v>秦文虎</v>
          </cell>
        </row>
        <row r="346">
          <cell r="H346" t="str">
            <v>秦文虎</v>
          </cell>
        </row>
        <row r="347">
          <cell r="H347" t="str">
            <v>秦文虎</v>
          </cell>
        </row>
        <row r="348">
          <cell r="H348" t="str">
            <v>秦文虎</v>
          </cell>
        </row>
        <row r="349">
          <cell r="H349" t="str">
            <v>秦文虎</v>
          </cell>
        </row>
        <row r="350">
          <cell r="H350" t="str">
            <v>秦文虎</v>
          </cell>
        </row>
        <row r="351">
          <cell r="H351" t="str">
            <v>秦文虎</v>
          </cell>
        </row>
        <row r="352">
          <cell r="H352" t="str">
            <v>秦文虎</v>
          </cell>
        </row>
        <row r="353">
          <cell r="H353" t="str">
            <v>秦文虎</v>
          </cell>
        </row>
        <row r="354">
          <cell r="H354" t="str">
            <v>秦文虎</v>
          </cell>
        </row>
        <row r="355">
          <cell r="H355" t="str">
            <v>秦文虎</v>
          </cell>
        </row>
        <row r="356">
          <cell r="H356" t="str">
            <v>秦文虎</v>
          </cell>
        </row>
        <row r="357">
          <cell r="H357" t="str">
            <v>秦文虎</v>
          </cell>
        </row>
        <row r="358">
          <cell r="H358" t="str">
            <v>秦文虎</v>
          </cell>
        </row>
        <row r="359">
          <cell r="H359" t="str">
            <v>秦文虎</v>
          </cell>
        </row>
        <row r="360">
          <cell r="H360" t="str">
            <v>秦文虎</v>
          </cell>
        </row>
        <row r="361">
          <cell r="H361" t="str">
            <v>秦文虎</v>
          </cell>
        </row>
        <row r="362">
          <cell r="H362" t="str">
            <v>秦文虎</v>
          </cell>
        </row>
        <row r="363">
          <cell r="H363" t="str">
            <v>秦文虎</v>
          </cell>
        </row>
        <row r="364">
          <cell r="H364" t="str">
            <v>秦文虎</v>
          </cell>
        </row>
        <row r="365">
          <cell r="H365" t="str">
            <v>秦文虎</v>
          </cell>
        </row>
        <row r="366">
          <cell r="H366" t="str">
            <v>秦文虎</v>
          </cell>
        </row>
        <row r="367">
          <cell r="H367" t="str">
            <v>秦文虎</v>
          </cell>
        </row>
        <row r="368">
          <cell r="H368" t="str">
            <v>杨红来</v>
          </cell>
        </row>
        <row r="369">
          <cell r="H369" t="str">
            <v>杨慧敏</v>
          </cell>
        </row>
        <row r="370">
          <cell r="H370" t="str">
            <v>肖瑛</v>
          </cell>
        </row>
        <row r="371">
          <cell r="H371" t="str">
            <v>肖瑛</v>
          </cell>
        </row>
        <row r="372">
          <cell r="H372" t="str">
            <v>肖瑛</v>
          </cell>
        </row>
        <row r="373">
          <cell r="H373" t="str">
            <v>肖瑛</v>
          </cell>
        </row>
        <row r="374">
          <cell r="H374" t="str">
            <v>肖瑛</v>
          </cell>
        </row>
        <row r="375">
          <cell r="H375" t="str">
            <v>杨慧敏</v>
          </cell>
        </row>
        <row r="376">
          <cell r="H376" t="str">
            <v>肖瑛</v>
          </cell>
        </row>
        <row r="377">
          <cell r="H377" t="str">
            <v>肖瑛</v>
          </cell>
        </row>
        <row r="378">
          <cell r="H378" t="str">
            <v>杨慧敏</v>
          </cell>
        </row>
        <row r="379">
          <cell r="H379" t="str">
            <v>肖瑛</v>
          </cell>
        </row>
        <row r="380">
          <cell r="H380" t="str">
            <v>肖瑛</v>
          </cell>
        </row>
        <row r="381">
          <cell r="H381" t="str">
            <v>杨慧敏</v>
          </cell>
        </row>
        <row r="382">
          <cell r="H382" t="str">
            <v>肖瑛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3">
          <cell r="AA3" t="str">
            <v>匹配用户</v>
          </cell>
        </row>
        <row r="4">
          <cell r="AA4" t="str">
            <v>黄佩佩</v>
          </cell>
        </row>
        <row r="5">
          <cell r="AA5" t="str">
            <v>于进成</v>
          </cell>
        </row>
        <row r="6">
          <cell r="AA6" t="str">
            <v>于进成</v>
          </cell>
        </row>
        <row r="7">
          <cell r="AA7" t="str">
            <v>于进成</v>
          </cell>
        </row>
        <row r="8">
          <cell r="AA8" t="str">
            <v>于进成</v>
          </cell>
        </row>
        <row r="9">
          <cell r="AA9" t="str">
            <v>于进成</v>
          </cell>
        </row>
        <row r="10">
          <cell r="AA10" t="str">
            <v>于进成</v>
          </cell>
        </row>
        <row r="11">
          <cell r="AA11" t="str">
            <v>于进成</v>
          </cell>
        </row>
        <row r="12">
          <cell r="AA12" t="str">
            <v>刘兆琴</v>
          </cell>
        </row>
        <row r="13">
          <cell r="AA13" t="str">
            <v>刘兆琴</v>
          </cell>
        </row>
        <row r="14">
          <cell r="AA14" t="str">
            <v>赵诗蕾</v>
          </cell>
        </row>
        <row r="15">
          <cell r="AA15" t="str">
            <v>赵诗蕾</v>
          </cell>
        </row>
        <row r="16">
          <cell r="AA16" t="str">
            <v>刘文</v>
          </cell>
        </row>
        <row r="17">
          <cell r="AA17" t="str">
            <v>刘文</v>
          </cell>
        </row>
        <row r="18">
          <cell r="AA18" t="str">
            <v>许燕</v>
          </cell>
        </row>
        <row r="19">
          <cell r="AA19" t="str">
            <v>许燕</v>
          </cell>
        </row>
        <row r="20">
          <cell r="AA20" t="str">
            <v>施雅骏</v>
          </cell>
        </row>
        <row r="21">
          <cell r="AA21" t="str">
            <v>谢微</v>
          </cell>
        </row>
        <row r="22">
          <cell r="AA22" t="str">
            <v>张伟成</v>
          </cell>
        </row>
        <row r="23">
          <cell r="AA23" t="str">
            <v>于进成</v>
          </cell>
        </row>
        <row r="24">
          <cell r="AA24" t="str">
            <v>于进成</v>
          </cell>
        </row>
        <row r="25">
          <cell r="AA25" t="str">
            <v>施雅骏</v>
          </cell>
        </row>
        <row r="26">
          <cell r="AA26" t="str">
            <v>于进成</v>
          </cell>
        </row>
        <row r="27">
          <cell r="AA27" t="str">
            <v>肖瑛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BB2C-9A8B-462C-B7E3-4389495FA486}">
  <dimension ref="A1:O207"/>
  <sheetViews>
    <sheetView tabSelected="1" zoomScaleNormal="100" workbookViewId="0">
      <selection activeCell="J1" sqref="J1:O26"/>
    </sheetView>
  </sheetViews>
  <sheetFormatPr defaultRowHeight="13.8" x14ac:dyDescent="0.25"/>
  <cols>
    <col min="10" max="10" width="13.88671875" bestFit="1" customWidth="1"/>
    <col min="11" max="11" width="9.33203125" bestFit="1" customWidth="1"/>
  </cols>
  <sheetData>
    <row r="1" spans="1:15" x14ac:dyDescent="0.25">
      <c r="J1" s="4"/>
      <c r="K1" s="4" t="s">
        <v>29</v>
      </c>
      <c r="L1" s="4" t="s">
        <v>31</v>
      </c>
      <c r="M1" s="5" t="s">
        <v>33</v>
      </c>
      <c r="N1" s="4" t="s">
        <v>32</v>
      </c>
      <c r="O1" s="4" t="s">
        <v>34</v>
      </c>
    </row>
    <row r="2" spans="1:15" x14ac:dyDescent="0.25">
      <c r="A2" t="s">
        <v>36</v>
      </c>
      <c r="J2" s="5" t="s">
        <v>33</v>
      </c>
      <c r="K2" s="5">
        <f>SUM(K3:K99)</f>
        <v>381</v>
      </c>
      <c r="L2" s="5">
        <f t="shared" ref="L2:O2" si="0">SUM(L3:L99)</f>
        <v>21</v>
      </c>
      <c r="M2" s="5">
        <f t="shared" si="0"/>
        <v>402</v>
      </c>
      <c r="N2" s="5">
        <f t="shared" si="0"/>
        <v>246</v>
      </c>
      <c r="O2" s="5">
        <f t="shared" si="0"/>
        <v>156</v>
      </c>
    </row>
    <row r="3" spans="1:15" x14ac:dyDescent="0.25">
      <c r="A3" s="7" t="s">
        <v>0</v>
      </c>
      <c r="B3" s="1"/>
      <c r="J3" s="4" t="s">
        <v>9</v>
      </c>
      <c r="K3" s="4">
        <f>COUNTIF([1]sheet!$H:$H,J3)</f>
        <v>216</v>
      </c>
      <c r="L3" s="4">
        <f>COUNTIF([2]sheet!$AA:$AA,J3)</f>
        <v>0</v>
      </c>
      <c r="M3" s="5">
        <f>K3+L3</f>
        <v>216</v>
      </c>
      <c r="N3" s="4">
        <f>SUMIF(A:A,J3,B:B)</f>
        <v>4</v>
      </c>
      <c r="O3" s="4">
        <f>M3-N3</f>
        <v>212</v>
      </c>
    </row>
    <row r="4" spans="1:15" x14ac:dyDescent="0.25">
      <c r="A4" t="s">
        <v>6</v>
      </c>
      <c r="B4">
        <v>39</v>
      </c>
      <c r="C4" t="str">
        <f>J3</f>
        <v>秦文虎</v>
      </c>
      <c r="D4">
        <f>M3</f>
        <v>216</v>
      </c>
      <c r="J4" s="4" t="s">
        <v>19</v>
      </c>
      <c r="K4" s="4">
        <f>COUNTIF([1]sheet!$H:$H,J4)</f>
        <v>36</v>
      </c>
      <c r="L4" s="4">
        <f>COUNTIF([2]sheet!$AA:$AA,J4)</f>
        <v>1</v>
      </c>
      <c r="M4" s="5">
        <f>K4+L4</f>
        <v>37</v>
      </c>
      <c r="N4" s="4">
        <f>SUMIF(A:A,J4,B:B)</f>
        <v>7</v>
      </c>
      <c r="O4" s="4">
        <f>M4-N4</f>
        <v>30</v>
      </c>
    </row>
    <row r="5" spans="1:15" x14ac:dyDescent="0.25">
      <c r="A5" t="s">
        <v>13</v>
      </c>
      <c r="B5">
        <v>33</v>
      </c>
      <c r="C5" t="str">
        <f t="shared" ref="C5:C39" si="1">J4</f>
        <v>肖瑛</v>
      </c>
      <c r="D5">
        <f t="shared" ref="D5:D39" si="2">M4</f>
        <v>37</v>
      </c>
      <c r="J5" s="4" t="s">
        <v>13</v>
      </c>
      <c r="K5" s="4">
        <f>COUNTIF([1]sheet!$H:$H,J5)</f>
        <v>33</v>
      </c>
      <c r="L5" s="4">
        <f>COUNTIF([2]sheet!$AA:$AA,J5)</f>
        <v>0</v>
      </c>
      <c r="M5" s="5">
        <f>K5+L5</f>
        <v>33</v>
      </c>
      <c r="N5" s="4">
        <f>SUMIF(A:A,J5,B:B)</f>
        <v>33</v>
      </c>
      <c r="O5" s="4">
        <f>M5-N5</f>
        <v>0</v>
      </c>
    </row>
    <row r="6" spans="1:15" x14ac:dyDescent="0.25">
      <c r="A6" t="s">
        <v>8</v>
      </c>
      <c r="B6">
        <v>29</v>
      </c>
      <c r="C6" t="str">
        <f t="shared" si="1"/>
        <v>周陈全</v>
      </c>
      <c r="D6">
        <f t="shared" si="2"/>
        <v>33</v>
      </c>
      <c r="J6" s="4" t="s">
        <v>6</v>
      </c>
      <c r="K6" s="4">
        <f>COUNTIF([1]sheet!$H:$H,J6)</f>
        <v>31</v>
      </c>
      <c r="L6" s="4">
        <f>COUNTIF([2]sheet!$AA:$AA,J6)</f>
        <v>0</v>
      </c>
      <c r="M6" s="5">
        <f>K6+L6</f>
        <v>31</v>
      </c>
      <c r="N6" s="4">
        <f>SUMIF(A:A,J6,B:B)</f>
        <v>39</v>
      </c>
      <c r="O6" s="4">
        <f>M6-N6</f>
        <v>-8</v>
      </c>
    </row>
    <row r="7" spans="1:15" x14ac:dyDescent="0.25">
      <c r="A7" t="s">
        <v>2</v>
      </c>
      <c r="B7">
        <v>23</v>
      </c>
      <c r="C7" t="str">
        <f t="shared" si="1"/>
        <v>秦浩</v>
      </c>
      <c r="D7">
        <f t="shared" si="2"/>
        <v>31</v>
      </c>
      <c r="J7" s="4" t="s">
        <v>17</v>
      </c>
      <c r="K7" s="4">
        <f>COUNTIF([1]sheet!$H:$H,J7)</f>
        <v>12</v>
      </c>
      <c r="L7" s="4">
        <f>COUNTIF([2]sheet!$AA:$AA,J7)</f>
        <v>0</v>
      </c>
      <c r="M7" s="5">
        <f>K7+L7</f>
        <v>12</v>
      </c>
      <c r="N7" s="4">
        <f>SUMIF(A:A,J7,B:B)</f>
        <v>5</v>
      </c>
      <c r="O7" s="4">
        <f>M7-N7</f>
        <v>7</v>
      </c>
    </row>
    <row r="8" spans="1:15" x14ac:dyDescent="0.25">
      <c r="A8" t="s">
        <v>10</v>
      </c>
      <c r="B8">
        <v>17</v>
      </c>
      <c r="C8" t="str">
        <f t="shared" si="1"/>
        <v>杨慧敏</v>
      </c>
      <c r="D8">
        <f t="shared" si="2"/>
        <v>12</v>
      </c>
      <c r="J8" s="4" t="s">
        <v>23</v>
      </c>
      <c r="K8" s="4">
        <f>COUNTIF([1]sheet!$H:$H,J8)</f>
        <v>11</v>
      </c>
      <c r="L8" s="4">
        <f>COUNTIF([2]sheet!$AA:$AA,J8)</f>
        <v>0</v>
      </c>
      <c r="M8" s="5">
        <f>K8+L8</f>
        <v>11</v>
      </c>
      <c r="N8" s="4">
        <f>SUMIF(A:A,J8,B:B)</f>
        <v>6</v>
      </c>
      <c r="O8" s="4">
        <f>M8-N8</f>
        <v>5</v>
      </c>
    </row>
    <row r="9" spans="1:15" x14ac:dyDescent="0.25">
      <c r="A9" t="s">
        <v>16</v>
      </c>
      <c r="B9">
        <v>14</v>
      </c>
      <c r="C9" t="str">
        <f t="shared" si="1"/>
        <v>夏良英</v>
      </c>
      <c r="D9">
        <f t="shared" si="2"/>
        <v>11</v>
      </c>
      <c r="J9" s="4" t="s">
        <v>30</v>
      </c>
      <c r="K9" s="4">
        <f>COUNTIF([1]sheet!$H:$H,J9)</f>
        <v>1</v>
      </c>
      <c r="L9" s="4">
        <f>COUNTIF([2]sheet!$AA:$AA,J9)</f>
        <v>10</v>
      </c>
      <c r="M9" s="5">
        <f>K9+L9</f>
        <v>11</v>
      </c>
      <c r="N9" s="4">
        <f>SUMIF(A:A,J9,B:B)</f>
        <v>4</v>
      </c>
      <c r="O9" s="4">
        <f>M9-N9</f>
        <v>7</v>
      </c>
    </row>
    <row r="10" spans="1:15" x14ac:dyDescent="0.25">
      <c r="A10" t="s">
        <v>4</v>
      </c>
      <c r="B10">
        <v>9</v>
      </c>
      <c r="C10" t="str">
        <f t="shared" si="1"/>
        <v>于进成</v>
      </c>
      <c r="D10">
        <f t="shared" si="2"/>
        <v>11</v>
      </c>
      <c r="J10" s="4" t="s">
        <v>43</v>
      </c>
      <c r="K10" s="4">
        <f>COUNTIF([1]sheet!$H:$H,J10)</f>
        <v>8</v>
      </c>
      <c r="L10" s="4">
        <f>COUNTIF([2]sheet!$AA:$AA,J10)</f>
        <v>0</v>
      </c>
      <c r="M10" s="5">
        <f>K10+L10</f>
        <v>8</v>
      </c>
      <c r="N10" s="4">
        <f>SUMIF(A:A,J10,B:B)</f>
        <v>8</v>
      </c>
      <c r="O10" s="4">
        <f>M10-N10</f>
        <v>0</v>
      </c>
    </row>
    <row r="11" spans="1:15" x14ac:dyDescent="0.25">
      <c r="A11" t="s">
        <v>3</v>
      </c>
      <c r="B11">
        <v>8</v>
      </c>
      <c r="C11" t="str">
        <f t="shared" si="1"/>
        <v>无人管理项目</v>
      </c>
      <c r="D11">
        <f t="shared" si="2"/>
        <v>8</v>
      </c>
      <c r="J11" s="4" t="s">
        <v>16</v>
      </c>
      <c r="K11" s="4">
        <f>COUNTIF([1]sheet!$H:$H,J11)</f>
        <v>5</v>
      </c>
      <c r="L11" s="4">
        <f>COUNTIF([2]sheet!$AA:$AA,J11)</f>
        <v>2</v>
      </c>
      <c r="M11" s="5">
        <f>K11+L11</f>
        <v>7</v>
      </c>
      <c r="N11" s="4">
        <f>SUMIF(A:A,J11,B:B)</f>
        <v>14</v>
      </c>
      <c r="O11" s="4">
        <f>M11-N11</f>
        <v>-7</v>
      </c>
    </row>
    <row r="12" spans="1:15" x14ac:dyDescent="0.25">
      <c r="A12" t="s">
        <v>43</v>
      </c>
      <c r="B12">
        <v>8</v>
      </c>
      <c r="C12" t="str">
        <f t="shared" si="1"/>
        <v>刘文</v>
      </c>
      <c r="D12">
        <f t="shared" si="2"/>
        <v>7</v>
      </c>
      <c r="J12" s="4" t="s">
        <v>4</v>
      </c>
      <c r="K12" s="4">
        <f>COUNTIF([1]sheet!$H:$H,J12)</f>
        <v>6</v>
      </c>
      <c r="L12" s="4">
        <f>COUNTIF([2]sheet!$AA:$AA,J12)</f>
        <v>1</v>
      </c>
      <c r="M12" s="5">
        <f>K12+L12</f>
        <v>7</v>
      </c>
      <c r="N12" s="4">
        <f>SUMIF(A:A,J12,B:B)</f>
        <v>9</v>
      </c>
      <c r="O12" s="4">
        <f>M12-N12</f>
        <v>-2</v>
      </c>
    </row>
    <row r="13" spans="1:15" x14ac:dyDescent="0.25">
      <c r="A13" t="s">
        <v>19</v>
      </c>
      <c r="B13">
        <v>7</v>
      </c>
      <c r="C13" t="str">
        <f t="shared" si="1"/>
        <v>张伟成</v>
      </c>
      <c r="D13">
        <f t="shared" si="2"/>
        <v>7</v>
      </c>
      <c r="J13" s="4" t="s">
        <v>8</v>
      </c>
      <c r="K13" s="4">
        <f>COUNTIF([1]sheet!$H:$H,J13)</f>
        <v>3</v>
      </c>
      <c r="L13" s="4">
        <f>COUNTIF([2]sheet!$AA:$AA,J13)</f>
        <v>2</v>
      </c>
      <c r="M13" s="5">
        <f>K13+L13</f>
        <v>5</v>
      </c>
      <c r="N13" s="4">
        <f>SUMIF(A:A,J13,B:B)</f>
        <v>29</v>
      </c>
      <c r="O13" s="4">
        <f>M13-N13</f>
        <v>-24</v>
      </c>
    </row>
    <row r="14" spans="1:15" x14ac:dyDescent="0.25">
      <c r="A14" t="s">
        <v>18</v>
      </c>
      <c r="B14">
        <v>7</v>
      </c>
      <c r="C14" t="str">
        <f t="shared" si="1"/>
        <v>赵诗蕾</v>
      </c>
      <c r="D14">
        <f t="shared" si="2"/>
        <v>5</v>
      </c>
      <c r="J14" s="4" t="s">
        <v>3</v>
      </c>
      <c r="K14" s="4">
        <f>COUNTIF([1]sheet!$H:$H,J14)</f>
        <v>4</v>
      </c>
      <c r="L14" s="4">
        <f>COUNTIF([2]sheet!$AA:$AA,J14)</f>
        <v>0</v>
      </c>
      <c r="M14" s="5">
        <f>K14+L14</f>
        <v>4</v>
      </c>
      <c r="N14" s="4">
        <f>SUMIF(A:A,J14,B:B)</f>
        <v>8</v>
      </c>
      <c r="O14" s="4">
        <f>M14-N14</f>
        <v>-4</v>
      </c>
    </row>
    <row r="15" spans="1:15" x14ac:dyDescent="0.25">
      <c r="A15" t="s">
        <v>23</v>
      </c>
      <c r="B15">
        <v>6</v>
      </c>
      <c r="C15" t="str">
        <f t="shared" si="1"/>
        <v>杨红来</v>
      </c>
      <c r="D15">
        <f t="shared" si="2"/>
        <v>4</v>
      </c>
      <c r="J15" s="4" t="s">
        <v>7</v>
      </c>
      <c r="K15" s="4">
        <f>COUNTIF([1]sheet!$H:$H,J15)</f>
        <v>3</v>
      </c>
      <c r="L15" s="4">
        <f>COUNTIF([2]sheet!$AA:$AA,J15)</f>
        <v>1</v>
      </c>
      <c r="M15" s="5">
        <f>K15+L15</f>
        <v>4</v>
      </c>
      <c r="N15" s="4">
        <f>SUMIF(A:A,J15,B:B)</f>
        <v>3</v>
      </c>
      <c r="O15" s="4">
        <f>M15-N15</f>
        <v>1</v>
      </c>
    </row>
    <row r="16" spans="1:15" x14ac:dyDescent="0.25">
      <c r="A16" t="s">
        <v>48</v>
      </c>
      <c r="B16">
        <v>6</v>
      </c>
      <c r="C16" t="str">
        <f t="shared" si="1"/>
        <v>谢微</v>
      </c>
      <c r="D16">
        <f t="shared" si="2"/>
        <v>4</v>
      </c>
      <c r="J16" s="4" t="s">
        <v>5</v>
      </c>
      <c r="K16" s="4">
        <f>COUNTIF([1]sheet!$H:$H,J16)</f>
        <v>1</v>
      </c>
      <c r="L16" s="4">
        <f>COUNTIF([2]sheet!$AA:$AA,J16)</f>
        <v>2</v>
      </c>
      <c r="M16" s="5">
        <f>K16+L16</f>
        <v>3</v>
      </c>
      <c r="N16" s="4">
        <f>SUMIF(A:A,J16,B:B)</f>
        <v>3</v>
      </c>
      <c r="O16" s="4">
        <f>M16-N16</f>
        <v>0</v>
      </c>
    </row>
    <row r="17" spans="1:15" x14ac:dyDescent="0.25">
      <c r="A17" t="s">
        <v>17</v>
      </c>
      <c r="B17">
        <v>5</v>
      </c>
      <c r="C17" t="str">
        <f t="shared" si="1"/>
        <v>施雅骏</v>
      </c>
      <c r="D17">
        <f t="shared" si="2"/>
        <v>3</v>
      </c>
      <c r="J17" s="4" t="s">
        <v>37</v>
      </c>
      <c r="K17" s="4">
        <f>COUNTIF([1]sheet!$H:$H,J17)</f>
        <v>0</v>
      </c>
      <c r="L17" s="4">
        <f>COUNTIF([2]sheet!$AA:$AA,J17)</f>
        <v>2</v>
      </c>
      <c r="M17" s="5">
        <f>K17+L17</f>
        <v>2</v>
      </c>
      <c r="N17" s="4">
        <f>SUMIF(A:A,J17,B:B)</f>
        <v>6</v>
      </c>
      <c r="O17" s="4">
        <f>M17-N17</f>
        <v>-4</v>
      </c>
    </row>
    <row r="18" spans="1:15" x14ac:dyDescent="0.25">
      <c r="A18" t="s">
        <v>20</v>
      </c>
      <c r="B18">
        <v>5</v>
      </c>
      <c r="C18" t="str">
        <f t="shared" si="1"/>
        <v>刘兆琴</v>
      </c>
      <c r="D18">
        <f t="shared" si="2"/>
        <v>2</v>
      </c>
      <c r="J18" s="4" t="s">
        <v>24</v>
      </c>
      <c r="K18" s="4">
        <f>COUNTIF([1]sheet!$H:$H,J18)</f>
        <v>2</v>
      </c>
      <c r="L18" s="4">
        <f>COUNTIF([2]sheet!$AA:$AA,J18)</f>
        <v>0</v>
      </c>
      <c r="M18" s="5">
        <f>K18+L18</f>
        <v>2</v>
      </c>
      <c r="N18" s="4">
        <f>SUMIF(A:A,J18,B:B)</f>
        <v>2</v>
      </c>
      <c r="O18" s="4">
        <f>M18-N18</f>
        <v>0</v>
      </c>
    </row>
    <row r="19" spans="1:15" x14ac:dyDescent="0.25">
      <c r="A19" t="s">
        <v>9</v>
      </c>
      <c r="B19">
        <v>4</v>
      </c>
      <c r="C19" t="str">
        <f t="shared" si="1"/>
        <v>张佳贝</v>
      </c>
      <c r="D19">
        <f t="shared" si="2"/>
        <v>2</v>
      </c>
      <c r="J19" s="4" t="s">
        <v>15</v>
      </c>
      <c r="K19" s="4">
        <f>COUNTIF([1]sheet!$H:$H,J19)</f>
        <v>2</v>
      </c>
      <c r="L19" s="4">
        <f>COUNTIF([2]sheet!$AA:$AA,J19)</f>
        <v>0</v>
      </c>
      <c r="M19" s="5">
        <f>K19+L19</f>
        <v>2</v>
      </c>
      <c r="N19" s="4">
        <f>SUMIF(A:A,J19,B:B)</f>
        <v>1</v>
      </c>
      <c r="O19" s="4">
        <f>M19-N19</f>
        <v>1</v>
      </c>
    </row>
    <row r="20" spans="1:15" x14ac:dyDescent="0.25">
      <c r="A20" t="s">
        <v>30</v>
      </c>
      <c r="B20">
        <v>4</v>
      </c>
      <c r="C20" t="str">
        <f t="shared" si="1"/>
        <v>税费</v>
      </c>
      <c r="D20">
        <f t="shared" si="2"/>
        <v>2</v>
      </c>
      <c r="J20" s="4" t="s">
        <v>20</v>
      </c>
      <c r="K20" s="4">
        <f>COUNTIF([1]sheet!$H:$H,J20)</f>
        <v>1</v>
      </c>
      <c r="L20" s="4">
        <f>COUNTIF([2]sheet!$AA:$AA,J20)</f>
        <v>0</v>
      </c>
      <c r="M20" s="5">
        <f>K20+L20</f>
        <v>1</v>
      </c>
      <c r="N20" s="4">
        <f>SUMIF(A:A,J20,B:B)</f>
        <v>5</v>
      </c>
      <c r="O20" s="4">
        <f>M20-N20</f>
        <v>-4</v>
      </c>
    </row>
    <row r="21" spans="1:15" x14ac:dyDescent="0.25">
      <c r="A21" s="2" t="s">
        <v>7</v>
      </c>
      <c r="B21" s="3">
        <v>3</v>
      </c>
      <c r="C21" t="str">
        <f t="shared" si="1"/>
        <v>潘颖</v>
      </c>
      <c r="D21">
        <f t="shared" si="2"/>
        <v>1</v>
      </c>
      <c r="J21" s="4" t="s">
        <v>38</v>
      </c>
      <c r="K21" s="4">
        <f>COUNTIF([1]sheet!$H:$H,J21)</f>
        <v>1</v>
      </c>
      <c r="L21" s="4">
        <f>COUNTIF([2]sheet!$AA:$AA,J21)</f>
        <v>0</v>
      </c>
      <c r="M21" s="5">
        <f>K21+L21</f>
        <v>1</v>
      </c>
      <c r="N21" s="4">
        <f>SUMIF(A:A,J21,B:B)</f>
        <v>2</v>
      </c>
      <c r="O21" s="4">
        <f>M21-N21</f>
        <v>-1</v>
      </c>
    </row>
    <row r="22" spans="1:15" x14ac:dyDescent="0.25">
      <c r="A22" s="2" t="s">
        <v>5</v>
      </c>
      <c r="B22" s="3">
        <v>3</v>
      </c>
      <c r="C22" t="str">
        <f t="shared" si="1"/>
        <v>？</v>
      </c>
      <c r="D22">
        <f t="shared" si="2"/>
        <v>1</v>
      </c>
      <c r="J22" s="4" t="s">
        <v>42</v>
      </c>
      <c r="K22" s="4">
        <f>COUNTIF([1]sheet!$H:$H,J22)</f>
        <v>1</v>
      </c>
      <c r="L22" s="4">
        <f>COUNTIF([2]sheet!$AA:$AA,J22)</f>
        <v>0</v>
      </c>
      <c r="M22" s="5">
        <f>K22+L22</f>
        <v>1</v>
      </c>
      <c r="N22" s="4">
        <f>SUMIF(A:A,J22,B:B)</f>
        <v>1</v>
      </c>
      <c r="O22" s="4">
        <f>M22-N22</f>
        <v>0</v>
      </c>
    </row>
    <row r="23" spans="1:15" x14ac:dyDescent="0.25">
      <c r="A23" s="2" t="s">
        <v>24</v>
      </c>
      <c r="B23" s="3">
        <v>2</v>
      </c>
      <c r="C23" t="str">
        <f t="shared" si="1"/>
        <v>电费</v>
      </c>
      <c r="D23">
        <f t="shared" si="2"/>
        <v>1</v>
      </c>
      <c r="J23" s="4" t="s">
        <v>26</v>
      </c>
      <c r="K23" s="4">
        <f>COUNTIF([1]sheet!$H:$H,J23)</f>
        <v>1</v>
      </c>
      <c r="L23" s="4">
        <f>COUNTIF([2]sheet!$AA:$AA,J23)</f>
        <v>0</v>
      </c>
      <c r="M23" s="5">
        <f>K23+L23</f>
        <v>1</v>
      </c>
      <c r="N23" s="4">
        <f>SUMIF(A:A,J23,B:B)</f>
        <v>1</v>
      </c>
      <c r="O23" s="4">
        <f>M23-N23</f>
        <v>0</v>
      </c>
    </row>
    <row r="24" spans="1:15" x14ac:dyDescent="0.25">
      <c r="A24" s="2" t="s">
        <v>41</v>
      </c>
      <c r="B24" s="3">
        <v>2</v>
      </c>
      <c r="C24" t="str">
        <f t="shared" si="1"/>
        <v>卜德龙</v>
      </c>
      <c r="D24">
        <f t="shared" si="2"/>
        <v>1</v>
      </c>
      <c r="J24" s="4" t="s">
        <v>27</v>
      </c>
      <c r="K24" s="4">
        <f>COUNTIF([1]sheet!$H:$H,J24)</f>
        <v>1</v>
      </c>
      <c r="L24" s="4">
        <f>COUNTIF([2]sheet!$AA:$AA,J24)</f>
        <v>0</v>
      </c>
      <c r="M24" s="5">
        <f>K24+L24</f>
        <v>1</v>
      </c>
      <c r="N24" s="4">
        <f>SUMIF(A:A,J24,B:B)</f>
        <v>1</v>
      </c>
      <c r="O24" s="4">
        <f>M24-N24</f>
        <v>0</v>
      </c>
    </row>
    <row r="25" spans="1:15" x14ac:dyDescent="0.25">
      <c r="A25" s="2" t="s">
        <v>1</v>
      </c>
      <c r="B25" s="3">
        <v>2</v>
      </c>
      <c r="C25" t="str">
        <f t="shared" si="1"/>
        <v>潘瑾倩</v>
      </c>
      <c r="D25">
        <f t="shared" si="2"/>
        <v>1</v>
      </c>
      <c r="J25" s="4" t="s">
        <v>28</v>
      </c>
      <c r="K25" s="4">
        <f>COUNTIF([1]sheet!$H:$H,J25)</f>
        <v>1</v>
      </c>
      <c r="L25" s="4">
        <f>COUNTIF([2]sheet!$AA:$AA,J25)</f>
        <v>0</v>
      </c>
      <c r="M25" s="5">
        <f>K25+L25</f>
        <v>1</v>
      </c>
      <c r="N25" s="4">
        <f>SUMIF(A:A,J25,B:B)</f>
        <v>1</v>
      </c>
      <c r="O25" s="4">
        <f>M25-N25</f>
        <v>0</v>
      </c>
    </row>
    <row r="26" spans="1:15" x14ac:dyDescent="0.25">
      <c r="A26" s="2" t="s">
        <v>35</v>
      </c>
      <c r="B26" s="3">
        <v>2</v>
      </c>
      <c r="C26" t="str">
        <f t="shared" si="1"/>
        <v>社保</v>
      </c>
      <c r="D26">
        <f t="shared" si="2"/>
        <v>1</v>
      </c>
      <c r="J26" s="4" t="s">
        <v>14</v>
      </c>
      <c r="K26" s="4">
        <f>COUNTIF([1]sheet!$H:$H,J26)</f>
        <v>1</v>
      </c>
      <c r="L26" s="4">
        <f>COUNTIF([2]sheet!$AA:$AA,J26)</f>
        <v>0</v>
      </c>
      <c r="M26" s="5">
        <f>K26+L26</f>
        <v>1</v>
      </c>
      <c r="N26" s="4">
        <f>SUMIF(A:A,J26,B:B)</f>
        <v>0</v>
      </c>
      <c r="O26" s="4">
        <f>M26-N26</f>
        <v>1</v>
      </c>
    </row>
    <row r="27" spans="1:15" x14ac:dyDescent="0.25">
      <c r="A27" s="2" t="s">
        <v>15</v>
      </c>
      <c r="B27" s="3">
        <v>1</v>
      </c>
      <c r="C27" t="str">
        <f t="shared" si="1"/>
        <v>水费</v>
      </c>
      <c r="D27">
        <f t="shared" si="2"/>
        <v>1</v>
      </c>
      <c r="J27" s="4" t="s">
        <v>2</v>
      </c>
      <c r="K27" s="4">
        <f>COUNTIF([1]sheet!$H:$H,J27)</f>
        <v>0</v>
      </c>
      <c r="L27" s="4">
        <f>COUNTIF([2]sheet!$AA:$AA,J27)</f>
        <v>0</v>
      </c>
      <c r="M27" s="5">
        <f>K27+L27</f>
        <v>0</v>
      </c>
      <c r="N27" s="4">
        <f>SUMIF(A:A,J27,B:B)</f>
        <v>23</v>
      </c>
      <c r="O27" s="4">
        <f>M27-N27</f>
        <v>-23</v>
      </c>
    </row>
    <row r="28" spans="1:15" x14ac:dyDescent="0.25">
      <c r="A28" s="2" t="s">
        <v>42</v>
      </c>
      <c r="B28" s="3">
        <v>1</v>
      </c>
      <c r="C28" t="str">
        <f t="shared" si="1"/>
        <v>田欢</v>
      </c>
      <c r="D28">
        <f t="shared" si="2"/>
        <v>0</v>
      </c>
      <c r="J28" s="4" t="s">
        <v>10</v>
      </c>
      <c r="K28" s="4">
        <f>COUNTIF([1]sheet!$H:$H,J28)</f>
        <v>0</v>
      </c>
      <c r="L28" s="4">
        <f>COUNTIF([2]sheet!$AA:$AA,J28)</f>
        <v>0</v>
      </c>
      <c r="M28" s="5">
        <f>K28+L28</f>
        <v>0</v>
      </c>
      <c r="N28" s="4">
        <f>SUMIF(A:A,J28,B:B)</f>
        <v>17</v>
      </c>
      <c r="O28" s="4">
        <f>M28-N28</f>
        <v>-17</v>
      </c>
    </row>
    <row r="29" spans="1:15" x14ac:dyDescent="0.25">
      <c r="A29" s="2" t="s">
        <v>12</v>
      </c>
      <c r="B29" s="3">
        <v>1</v>
      </c>
      <c r="C29" t="str">
        <f t="shared" si="1"/>
        <v>李素彬</v>
      </c>
      <c r="D29">
        <f t="shared" si="2"/>
        <v>0</v>
      </c>
      <c r="J29" s="4" t="s">
        <v>18</v>
      </c>
      <c r="K29" s="4">
        <f>COUNTIF([1]sheet!$H:$H,J29)</f>
        <v>0</v>
      </c>
      <c r="L29" s="4">
        <f>COUNTIF([2]sheet!$AA:$AA,J29)</f>
        <v>0</v>
      </c>
      <c r="M29" s="5">
        <f>K29+L29</f>
        <v>0</v>
      </c>
      <c r="N29" s="4">
        <f>SUMIF(A:A,J29,B:B)</f>
        <v>7</v>
      </c>
      <c r="O29" s="4">
        <f>M29-N29</f>
        <v>-7</v>
      </c>
    </row>
    <row r="30" spans="1:15" x14ac:dyDescent="0.25">
      <c r="A30" s="2" t="s">
        <v>39</v>
      </c>
      <c r="B30" s="3">
        <v>1</v>
      </c>
      <c r="C30" t="str">
        <f t="shared" si="1"/>
        <v>王闯</v>
      </c>
      <c r="D30">
        <f t="shared" si="2"/>
        <v>0</v>
      </c>
      <c r="J30" s="4" t="s">
        <v>1</v>
      </c>
      <c r="K30" s="4">
        <f>COUNTIF([1]sheet!$H:$H,J30)</f>
        <v>0</v>
      </c>
      <c r="L30" s="4">
        <f>COUNTIF([2]sheet!$AA:$AA,J30)</f>
        <v>0</v>
      </c>
      <c r="M30" s="5">
        <f>K30+L30</f>
        <v>0</v>
      </c>
      <c r="N30" s="4">
        <f>SUMIF(A:A,J30,B:B)</f>
        <v>2</v>
      </c>
      <c r="O30" s="4">
        <f>M30-N30</f>
        <v>-2</v>
      </c>
    </row>
    <row r="31" spans="1:15" x14ac:dyDescent="0.25">
      <c r="A31" s="2" t="s">
        <v>26</v>
      </c>
      <c r="B31" s="3">
        <v>1</v>
      </c>
      <c r="C31" t="str">
        <f t="shared" si="1"/>
        <v>刘芳</v>
      </c>
      <c r="D31">
        <f t="shared" si="2"/>
        <v>0</v>
      </c>
      <c r="J31" s="4" t="s">
        <v>35</v>
      </c>
      <c r="K31" s="4">
        <f>COUNTIF([1]sheet!$H:$H,J31)</f>
        <v>0</v>
      </c>
      <c r="L31" s="4">
        <f>COUNTIF([2]sheet!$AA:$AA,J31)</f>
        <v>0</v>
      </c>
      <c r="M31" s="5">
        <f>K31+L31</f>
        <v>0</v>
      </c>
      <c r="N31" s="4">
        <f>SUMIF(A:A,J31,B:B)</f>
        <v>2</v>
      </c>
      <c r="O31" s="4">
        <f>M31-N31</f>
        <v>-2</v>
      </c>
    </row>
    <row r="32" spans="1:15" x14ac:dyDescent="0.25">
      <c r="A32" s="2" t="s">
        <v>27</v>
      </c>
      <c r="B32" s="3">
        <v>1</v>
      </c>
      <c r="C32" t="str">
        <f t="shared" si="1"/>
        <v>蒋允丽</v>
      </c>
      <c r="D32">
        <f t="shared" si="2"/>
        <v>0</v>
      </c>
      <c r="J32" s="4" t="s">
        <v>12</v>
      </c>
      <c r="K32" s="4">
        <f>COUNTIF([1]sheet!$H:$H,J32)</f>
        <v>0</v>
      </c>
      <c r="L32" s="4">
        <f>COUNTIF([2]sheet!$AA:$AA,J32)</f>
        <v>0</v>
      </c>
      <c r="M32" s="5">
        <f>K32+L32</f>
        <v>0</v>
      </c>
      <c r="N32" s="4">
        <f>SUMIF(A:A,J32,B:B)</f>
        <v>1</v>
      </c>
      <c r="O32" s="4">
        <f>M32-N32</f>
        <v>-1</v>
      </c>
    </row>
    <row r="33" spans="1:15" x14ac:dyDescent="0.25">
      <c r="A33" s="2" t="s">
        <v>25</v>
      </c>
      <c r="B33" s="3">
        <v>1</v>
      </c>
      <c r="C33" t="str">
        <f t="shared" si="1"/>
        <v>陈瑛</v>
      </c>
      <c r="D33">
        <f t="shared" si="2"/>
        <v>0</v>
      </c>
      <c r="J33" s="4" t="s">
        <v>40</v>
      </c>
      <c r="K33" s="4">
        <f>COUNTIF([1]sheet!$H:$H,J33)</f>
        <v>0</v>
      </c>
      <c r="L33" s="4">
        <f>COUNTIF([2]sheet!$AA:$AA,J33)</f>
        <v>0</v>
      </c>
      <c r="M33" s="5">
        <f>K33+L33</f>
        <v>0</v>
      </c>
      <c r="N33" s="4">
        <f>SUMIF(A:A,J33,B:B)</f>
        <v>1</v>
      </c>
      <c r="O33" s="4">
        <f>M33-N33</f>
        <v>-1</v>
      </c>
    </row>
    <row r="34" spans="1:15" x14ac:dyDescent="0.25">
      <c r="A34" s="2" t="s">
        <v>28</v>
      </c>
      <c r="B34" s="3">
        <v>1</v>
      </c>
      <c r="C34" t="str">
        <f t="shared" si="1"/>
        <v>王昊玥</v>
      </c>
      <c r="D34">
        <f t="shared" si="2"/>
        <v>0</v>
      </c>
      <c r="J34" s="4" t="s">
        <v>25</v>
      </c>
      <c r="K34" s="4">
        <f>COUNTIF([1]sheet!$H:$H,J34)</f>
        <v>0</v>
      </c>
      <c r="L34" s="4">
        <f>COUNTIF([2]sheet!$AA:$AA,J34)</f>
        <v>0</v>
      </c>
      <c r="M34" s="5">
        <f>K34+L34</f>
        <v>0</v>
      </c>
      <c r="N34" s="4">
        <f>SUMIF(A:A,J34,B:B)</f>
        <v>1</v>
      </c>
      <c r="O34" s="4">
        <f>M34-N34</f>
        <v>-1</v>
      </c>
    </row>
    <row r="35" spans="1:15" x14ac:dyDescent="0.25">
      <c r="A35" s="2" t="s">
        <v>21</v>
      </c>
      <c r="B35" s="3">
        <v>0</v>
      </c>
      <c r="C35" t="str">
        <f t="shared" si="1"/>
        <v>三公司机关</v>
      </c>
      <c r="D35">
        <f t="shared" si="2"/>
        <v>0</v>
      </c>
      <c r="J35" s="4" t="s">
        <v>21</v>
      </c>
      <c r="K35" s="4">
        <f>COUNTIF([1]sheet!$H:$H,J35)</f>
        <v>0</v>
      </c>
      <c r="L35" s="4">
        <f>COUNTIF([2]sheet!$AA:$AA,J35)</f>
        <v>0</v>
      </c>
      <c r="M35" s="5">
        <f>K35+L35</f>
        <v>0</v>
      </c>
      <c r="N35" s="4">
        <f>SUMIF(A:A,J35,B:B)</f>
        <v>0</v>
      </c>
      <c r="O35" s="4">
        <f>M35-N35</f>
        <v>0</v>
      </c>
    </row>
    <row r="36" spans="1:15" x14ac:dyDescent="0.25">
      <c r="A36" s="2" t="s">
        <v>14</v>
      </c>
      <c r="B36" s="3">
        <v>0</v>
      </c>
      <c r="C36" t="str">
        <f t="shared" si="1"/>
        <v>马燕霞</v>
      </c>
      <c r="D36">
        <f t="shared" si="2"/>
        <v>0</v>
      </c>
      <c r="J36" s="4" t="s">
        <v>47</v>
      </c>
      <c r="K36" s="4">
        <f>COUNTIF([1]sheet!$H:$H,J36)</f>
        <v>0</v>
      </c>
      <c r="L36" s="4">
        <f>COUNTIF([2]sheet!$AA:$AA,J36)</f>
        <v>0</v>
      </c>
      <c r="M36" s="5">
        <f>K36+L36</f>
        <v>0</v>
      </c>
      <c r="N36" s="4">
        <f>SUMIF(A:A,J36,B:B)</f>
        <v>0</v>
      </c>
      <c r="O36" s="4">
        <f>M36-N36</f>
        <v>0</v>
      </c>
    </row>
    <row r="37" spans="1:15" x14ac:dyDescent="0.25">
      <c r="A37" s="2" t="s">
        <v>46</v>
      </c>
      <c r="B37" s="3">
        <v>0</v>
      </c>
      <c r="C37" t="str">
        <f t="shared" si="1"/>
        <v>装饰公司</v>
      </c>
      <c r="D37">
        <f t="shared" si="2"/>
        <v>0</v>
      </c>
      <c r="J37" s="4" t="s">
        <v>11</v>
      </c>
      <c r="K37" s="4">
        <f>COUNTIF([1]sheet!$H:$H,J37)</f>
        <v>0</v>
      </c>
      <c r="L37" s="4">
        <f>COUNTIF([2]sheet!$AA:$AA,J37)</f>
        <v>0</v>
      </c>
      <c r="M37" s="5">
        <f>K37+L37</f>
        <v>0</v>
      </c>
      <c r="N37" s="4">
        <f>SUMIF(A:A,J37,B:B)</f>
        <v>0</v>
      </c>
      <c r="O37" s="4">
        <f>M37-N37</f>
        <v>0</v>
      </c>
    </row>
    <row r="38" spans="1:15" x14ac:dyDescent="0.25">
      <c r="A38" s="2" t="s">
        <v>11</v>
      </c>
      <c r="B38" s="3">
        <v>0</v>
      </c>
      <c r="C38" t="str">
        <f t="shared" si="1"/>
        <v>袁冰</v>
      </c>
      <c r="D38">
        <f t="shared" si="2"/>
        <v>0</v>
      </c>
      <c r="J38" s="8" t="s">
        <v>45</v>
      </c>
      <c r="K38" s="4">
        <f>COUNTIF([1]sheet!$H:$H,J38)</f>
        <v>0</v>
      </c>
      <c r="L38" s="4">
        <f>COUNTIF([2]sheet!$AA:$AA,J38)</f>
        <v>0</v>
      </c>
      <c r="M38" s="9">
        <f>K38+L38</f>
        <v>0</v>
      </c>
      <c r="N38" s="8">
        <f>SUMIF(A:A,J38,B:B)</f>
        <v>0</v>
      </c>
      <c r="O38" s="8">
        <f>M38-N38</f>
        <v>0</v>
      </c>
    </row>
    <row r="39" spans="1:15" x14ac:dyDescent="0.25">
      <c r="A39" s="2" t="s">
        <v>44</v>
      </c>
      <c r="B39" s="3">
        <v>0</v>
      </c>
      <c r="C39" t="str">
        <f t="shared" si="1"/>
        <v>邓雨桐</v>
      </c>
      <c r="D39">
        <f t="shared" si="2"/>
        <v>0</v>
      </c>
      <c r="J39" s="8" t="s">
        <v>22</v>
      </c>
      <c r="K39" s="4">
        <f>COUNTIF([1]sheet!$H:$H,J39)</f>
        <v>0</v>
      </c>
      <c r="L39" s="4">
        <f>COUNTIF([2]sheet!$AA:$AA,J39)</f>
        <v>0</v>
      </c>
      <c r="M39" s="9">
        <f>K39+L39</f>
        <v>0</v>
      </c>
      <c r="N39" s="8">
        <f>SUMIF(A:A,J39,B:B)</f>
        <v>0</v>
      </c>
      <c r="O39" s="8">
        <f>M39-N39</f>
        <v>0</v>
      </c>
    </row>
    <row r="40" spans="1:15" x14ac:dyDescent="0.25">
      <c r="A40" s="2"/>
      <c r="B40" s="3"/>
    </row>
    <row r="41" spans="1:15" x14ac:dyDescent="0.25">
      <c r="A41" s="2"/>
      <c r="B41" s="3"/>
    </row>
    <row r="42" spans="1:15" x14ac:dyDescent="0.25">
      <c r="A42" s="2"/>
      <c r="B42" s="3"/>
    </row>
    <row r="43" spans="1:15" x14ac:dyDescent="0.25">
      <c r="A43" s="2"/>
      <c r="B43" s="3"/>
    </row>
    <row r="44" spans="1:15" x14ac:dyDescent="0.25">
      <c r="A44" s="2"/>
      <c r="B44" s="3"/>
    </row>
    <row r="45" spans="1:15" x14ac:dyDescent="0.25">
      <c r="A45" s="2"/>
      <c r="B45" s="3"/>
    </row>
    <row r="46" spans="1:15" x14ac:dyDescent="0.25">
      <c r="A46" s="2"/>
      <c r="B46" s="3"/>
    </row>
    <row r="47" spans="1:15" x14ac:dyDescent="0.25">
      <c r="A47" s="2"/>
      <c r="B47" s="3"/>
    </row>
    <row r="48" spans="1:15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  <row r="71" spans="1:2" x14ac:dyDescent="0.25">
      <c r="A71" s="2"/>
      <c r="B71" s="3"/>
    </row>
    <row r="72" spans="1:2" x14ac:dyDescent="0.25">
      <c r="A72" s="2"/>
      <c r="B72" s="3"/>
    </row>
    <row r="73" spans="1:2" x14ac:dyDescent="0.25">
      <c r="A73" s="2"/>
      <c r="B73" s="3"/>
    </row>
    <row r="74" spans="1:2" x14ac:dyDescent="0.25">
      <c r="A74" s="2"/>
      <c r="B74" s="3"/>
    </row>
    <row r="75" spans="1:2" x14ac:dyDescent="0.25">
      <c r="A75" s="2"/>
      <c r="B75" s="3"/>
    </row>
    <row r="76" spans="1:2" x14ac:dyDescent="0.25">
      <c r="A76" s="2"/>
      <c r="B76" s="3"/>
    </row>
    <row r="77" spans="1:2" x14ac:dyDescent="0.25">
      <c r="A77" s="2"/>
      <c r="B77" s="3"/>
    </row>
    <row r="78" spans="1:2" x14ac:dyDescent="0.25">
      <c r="A78" s="2"/>
      <c r="B78" s="3"/>
    </row>
    <row r="79" spans="1:2" x14ac:dyDescent="0.25">
      <c r="A79" s="2"/>
      <c r="B79" s="3"/>
    </row>
    <row r="80" spans="1:2" x14ac:dyDescent="0.25">
      <c r="A80" s="2"/>
      <c r="B80" s="3"/>
    </row>
    <row r="81" spans="1:2" x14ac:dyDescent="0.25">
      <c r="A81" s="2"/>
      <c r="B81" s="3"/>
    </row>
    <row r="82" spans="1:2" x14ac:dyDescent="0.25">
      <c r="A82" s="2"/>
      <c r="B82" s="3"/>
    </row>
    <row r="83" spans="1:2" x14ac:dyDescent="0.25">
      <c r="A83" s="2"/>
      <c r="B83" s="3"/>
    </row>
    <row r="84" spans="1:2" x14ac:dyDescent="0.25">
      <c r="A84" s="2"/>
      <c r="B84" s="3"/>
    </row>
    <row r="85" spans="1:2" x14ac:dyDescent="0.25">
      <c r="A85" s="2"/>
      <c r="B85" s="3"/>
    </row>
    <row r="86" spans="1:2" x14ac:dyDescent="0.25">
      <c r="A86" s="2"/>
      <c r="B86" s="3"/>
    </row>
    <row r="87" spans="1:2" x14ac:dyDescent="0.25">
      <c r="A87" s="2"/>
      <c r="B87" s="6"/>
    </row>
    <row r="88" spans="1:2" x14ac:dyDescent="0.25">
      <c r="A88" s="2"/>
      <c r="B88" s="3"/>
    </row>
    <row r="89" spans="1:2" x14ac:dyDescent="0.25">
      <c r="A89" s="2"/>
      <c r="B89" s="3"/>
    </row>
    <row r="90" spans="1:2" x14ac:dyDescent="0.25">
      <c r="A90" s="2"/>
      <c r="B90" s="3"/>
    </row>
    <row r="91" spans="1:2" x14ac:dyDescent="0.25">
      <c r="A91" s="2"/>
      <c r="B91" s="3"/>
    </row>
    <row r="92" spans="1:2" x14ac:dyDescent="0.25">
      <c r="A92" s="2"/>
      <c r="B92" s="3"/>
    </row>
    <row r="93" spans="1:2" x14ac:dyDescent="0.25">
      <c r="A93" s="2"/>
      <c r="B93" s="3"/>
    </row>
    <row r="94" spans="1:2" x14ac:dyDescent="0.25">
      <c r="A94" s="2"/>
      <c r="B94" s="3"/>
    </row>
    <row r="95" spans="1:2" x14ac:dyDescent="0.25">
      <c r="A95" s="2"/>
      <c r="B95" s="3"/>
    </row>
    <row r="96" spans="1:2" x14ac:dyDescent="0.25">
      <c r="A96" s="2"/>
      <c r="B96" s="3"/>
    </row>
    <row r="97" spans="1:2" x14ac:dyDescent="0.25">
      <c r="A97" s="2"/>
      <c r="B97" s="3"/>
    </row>
    <row r="98" spans="1:2" x14ac:dyDescent="0.25">
      <c r="A98" s="2"/>
      <c r="B98" s="3"/>
    </row>
    <row r="99" spans="1:2" x14ac:dyDescent="0.25">
      <c r="A99" s="2"/>
      <c r="B99" s="3"/>
    </row>
    <row r="100" spans="1:2" x14ac:dyDescent="0.25">
      <c r="A100" s="2"/>
      <c r="B100" s="3"/>
    </row>
    <row r="101" spans="1:2" x14ac:dyDescent="0.25">
      <c r="A101" s="2"/>
      <c r="B101" s="3"/>
    </row>
    <row r="102" spans="1:2" x14ac:dyDescent="0.25">
      <c r="A102" s="2"/>
      <c r="B102" s="3"/>
    </row>
    <row r="103" spans="1:2" x14ac:dyDescent="0.25">
      <c r="A103" s="2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2"/>
      <c r="B109" s="3"/>
    </row>
    <row r="110" spans="1:2" x14ac:dyDescent="0.25">
      <c r="A110" s="2"/>
      <c r="B110" s="3"/>
    </row>
    <row r="111" spans="1:2" x14ac:dyDescent="0.25">
      <c r="A111" s="2"/>
      <c r="B111" s="3"/>
    </row>
    <row r="112" spans="1:2" x14ac:dyDescent="0.25">
      <c r="A112" s="2"/>
      <c r="B112" s="3"/>
    </row>
    <row r="113" spans="1:2" x14ac:dyDescent="0.25">
      <c r="A113" s="2"/>
      <c r="B113" s="3"/>
    </row>
    <row r="114" spans="1:2" x14ac:dyDescent="0.25">
      <c r="A114" s="2"/>
      <c r="B114" s="3"/>
    </row>
    <row r="115" spans="1:2" x14ac:dyDescent="0.25">
      <c r="A115" s="2"/>
      <c r="B115" s="3"/>
    </row>
    <row r="116" spans="1:2" x14ac:dyDescent="0.25">
      <c r="A116" s="2"/>
      <c r="B116" s="3"/>
    </row>
    <row r="117" spans="1:2" x14ac:dyDescent="0.25">
      <c r="A117" s="2"/>
      <c r="B117" s="3"/>
    </row>
    <row r="118" spans="1:2" x14ac:dyDescent="0.25">
      <c r="A118" s="2"/>
      <c r="B118" s="3"/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  <row r="123" spans="1:2" x14ac:dyDescent="0.25">
      <c r="A123" s="2"/>
      <c r="B123" s="3"/>
    </row>
    <row r="124" spans="1:2" x14ac:dyDescent="0.25">
      <c r="A124" s="2"/>
      <c r="B124" s="3"/>
    </row>
    <row r="125" spans="1:2" x14ac:dyDescent="0.25">
      <c r="A125" s="2"/>
      <c r="B125" s="3"/>
    </row>
    <row r="126" spans="1:2" x14ac:dyDescent="0.25">
      <c r="A126" s="2"/>
      <c r="B126" s="3"/>
    </row>
    <row r="127" spans="1:2" x14ac:dyDescent="0.25">
      <c r="A127" s="2"/>
      <c r="B127" s="3"/>
    </row>
    <row r="128" spans="1:2" x14ac:dyDescent="0.25">
      <c r="A128" s="2"/>
      <c r="B128" s="3"/>
    </row>
    <row r="129" spans="1:2" x14ac:dyDescent="0.25">
      <c r="A129" s="2"/>
      <c r="B129" s="3"/>
    </row>
    <row r="130" spans="1:2" x14ac:dyDescent="0.25">
      <c r="A130" s="2"/>
      <c r="B130" s="3"/>
    </row>
    <row r="131" spans="1:2" x14ac:dyDescent="0.25">
      <c r="A131" s="2"/>
      <c r="B131" s="3"/>
    </row>
    <row r="132" spans="1:2" x14ac:dyDescent="0.25">
      <c r="A132" s="2"/>
      <c r="B132" s="3"/>
    </row>
    <row r="133" spans="1:2" x14ac:dyDescent="0.25">
      <c r="A133" s="2"/>
      <c r="B133" s="3"/>
    </row>
    <row r="134" spans="1:2" x14ac:dyDescent="0.25">
      <c r="A134" s="2"/>
      <c r="B134" s="3"/>
    </row>
    <row r="135" spans="1:2" x14ac:dyDescent="0.25">
      <c r="A135" s="2"/>
      <c r="B135" s="3"/>
    </row>
    <row r="136" spans="1:2" x14ac:dyDescent="0.25">
      <c r="A136" s="2"/>
      <c r="B136" s="3"/>
    </row>
    <row r="137" spans="1:2" x14ac:dyDescent="0.25">
      <c r="A137" s="2"/>
      <c r="B137" s="3"/>
    </row>
    <row r="138" spans="1:2" x14ac:dyDescent="0.25">
      <c r="A138" s="2"/>
      <c r="B138" s="3"/>
    </row>
    <row r="139" spans="1:2" x14ac:dyDescent="0.25">
      <c r="A139" s="2"/>
      <c r="B139" s="3"/>
    </row>
    <row r="140" spans="1:2" x14ac:dyDescent="0.25">
      <c r="A140" s="2"/>
      <c r="B140" s="3"/>
    </row>
    <row r="141" spans="1:2" x14ac:dyDescent="0.25">
      <c r="A141" s="2"/>
      <c r="B141" s="3"/>
    </row>
    <row r="142" spans="1:2" x14ac:dyDescent="0.25">
      <c r="A142" s="2"/>
      <c r="B142" s="3"/>
    </row>
    <row r="143" spans="1:2" x14ac:dyDescent="0.25">
      <c r="A143" s="2"/>
      <c r="B143" s="3"/>
    </row>
    <row r="144" spans="1:2" x14ac:dyDescent="0.25">
      <c r="A144" s="2"/>
      <c r="B144" s="3"/>
    </row>
    <row r="145" spans="1:2" x14ac:dyDescent="0.25">
      <c r="A145" s="2"/>
      <c r="B145" s="3"/>
    </row>
    <row r="146" spans="1:2" x14ac:dyDescent="0.25">
      <c r="A146" s="2"/>
      <c r="B146" s="3"/>
    </row>
    <row r="147" spans="1:2" x14ac:dyDescent="0.25">
      <c r="A147" s="2"/>
      <c r="B147" s="3"/>
    </row>
    <row r="148" spans="1:2" x14ac:dyDescent="0.25">
      <c r="A148" s="2"/>
      <c r="B148" s="3"/>
    </row>
    <row r="149" spans="1:2" x14ac:dyDescent="0.25">
      <c r="A149" s="2"/>
      <c r="B149" s="3"/>
    </row>
    <row r="150" spans="1:2" x14ac:dyDescent="0.25">
      <c r="A150" s="2"/>
      <c r="B150" s="3"/>
    </row>
    <row r="151" spans="1:2" x14ac:dyDescent="0.25">
      <c r="A151" s="2"/>
      <c r="B151" s="3"/>
    </row>
    <row r="152" spans="1:2" x14ac:dyDescent="0.25">
      <c r="A152" s="2"/>
      <c r="B152" s="3"/>
    </row>
    <row r="153" spans="1:2" x14ac:dyDescent="0.25">
      <c r="A153" s="2"/>
      <c r="B153" s="3"/>
    </row>
    <row r="154" spans="1:2" x14ac:dyDescent="0.25">
      <c r="A154" s="2"/>
      <c r="B154" s="3"/>
    </row>
    <row r="155" spans="1:2" x14ac:dyDescent="0.25">
      <c r="A155" s="2"/>
      <c r="B155" s="3"/>
    </row>
    <row r="156" spans="1:2" x14ac:dyDescent="0.25">
      <c r="A156" s="2"/>
      <c r="B156" s="3"/>
    </row>
    <row r="157" spans="1:2" x14ac:dyDescent="0.25">
      <c r="A157" s="2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2"/>
      <c r="B161" s="3"/>
    </row>
    <row r="162" spans="1:2" x14ac:dyDescent="0.25">
      <c r="A162" s="2"/>
      <c r="B162" s="3"/>
    </row>
    <row r="163" spans="1:2" x14ac:dyDescent="0.25">
      <c r="A163" s="2"/>
      <c r="B163" s="3"/>
    </row>
    <row r="164" spans="1:2" x14ac:dyDescent="0.25">
      <c r="A164" s="2"/>
      <c r="B164" s="3"/>
    </row>
    <row r="165" spans="1:2" x14ac:dyDescent="0.25">
      <c r="A165" s="2"/>
      <c r="B165" s="3"/>
    </row>
    <row r="166" spans="1:2" x14ac:dyDescent="0.25">
      <c r="A166" s="2"/>
      <c r="B166" s="3"/>
    </row>
    <row r="167" spans="1:2" x14ac:dyDescent="0.25">
      <c r="A167" s="2"/>
      <c r="B167" s="3"/>
    </row>
    <row r="168" spans="1:2" x14ac:dyDescent="0.25">
      <c r="A168" s="2"/>
      <c r="B168" s="3"/>
    </row>
    <row r="169" spans="1:2" x14ac:dyDescent="0.25">
      <c r="A169" s="2"/>
      <c r="B169" s="3"/>
    </row>
    <row r="170" spans="1:2" x14ac:dyDescent="0.25">
      <c r="A170" s="2"/>
      <c r="B170" s="3"/>
    </row>
    <row r="171" spans="1:2" x14ac:dyDescent="0.25">
      <c r="A171" s="2"/>
      <c r="B171" s="3"/>
    </row>
    <row r="172" spans="1:2" x14ac:dyDescent="0.25">
      <c r="A172" s="2"/>
      <c r="B172" s="3"/>
    </row>
    <row r="173" spans="1:2" x14ac:dyDescent="0.25">
      <c r="A173" s="2"/>
      <c r="B173" s="3"/>
    </row>
    <row r="174" spans="1:2" x14ac:dyDescent="0.25">
      <c r="A174" s="2"/>
      <c r="B174" s="3"/>
    </row>
    <row r="175" spans="1:2" x14ac:dyDescent="0.25">
      <c r="A175" s="2"/>
      <c r="B175" s="3"/>
    </row>
    <row r="176" spans="1:2" x14ac:dyDescent="0.25">
      <c r="A176" s="2"/>
      <c r="B176" s="3"/>
    </row>
    <row r="177" spans="1:2" x14ac:dyDescent="0.25">
      <c r="A177" s="2"/>
      <c r="B177" s="3"/>
    </row>
    <row r="178" spans="1:2" x14ac:dyDescent="0.25">
      <c r="A178" s="2"/>
      <c r="B178" s="3"/>
    </row>
    <row r="179" spans="1:2" x14ac:dyDescent="0.25">
      <c r="A179" s="2"/>
      <c r="B179" s="3"/>
    </row>
    <row r="180" spans="1:2" x14ac:dyDescent="0.25">
      <c r="A180" s="2"/>
      <c r="B180" s="3"/>
    </row>
    <row r="181" spans="1:2" x14ac:dyDescent="0.25">
      <c r="A181" s="2"/>
      <c r="B181" s="3"/>
    </row>
    <row r="182" spans="1:2" x14ac:dyDescent="0.25">
      <c r="A182" s="2"/>
      <c r="B182" s="3"/>
    </row>
    <row r="183" spans="1:2" x14ac:dyDescent="0.25">
      <c r="A183" s="2"/>
      <c r="B183" s="3"/>
    </row>
    <row r="184" spans="1:2" x14ac:dyDescent="0.25">
      <c r="A184" s="2"/>
      <c r="B184" s="3"/>
    </row>
    <row r="185" spans="1:2" x14ac:dyDescent="0.25">
      <c r="A185" s="2"/>
      <c r="B185" s="3"/>
    </row>
    <row r="186" spans="1:2" x14ac:dyDescent="0.25">
      <c r="A186" s="2"/>
      <c r="B186" s="3"/>
    </row>
    <row r="187" spans="1:2" x14ac:dyDescent="0.25">
      <c r="A187" s="2"/>
      <c r="B187" s="3"/>
    </row>
    <row r="188" spans="1:2" x14ac:dyDescent="0.25">
      <c r="A188" s="2"/>
      <c r="B188" s="3"/>
    </row>
    <row r="189" spans="1:2" x14ac:dyDescent="0.25">
      <c r="A189" s="2"/>
      <c r="B189" s="3"/>
    </row>
    <row r="190" spans="1:2" x14ac:dyDescent="0.25">
      <c r="A190" s="2"/>
      <c r="B190" s="3"/>
    </row>
    <row r="191" spans="1:2" x14ac:dyDescent="0.25">
      <c r="A191" s="2"/>
      <c r="B191" s="3"/>
    </row>
    <row r="192" spans="1:2" x14ac:dyDescent="0.25">
      <c r="A192" s="2"/>
      <c r="B192" s="3"/>
    </row>
    <row r="193" spans="1:2" x14ac:dyDescent="0.25">
      <c r="A193" s="2"/>
      <c r="B193" s="3"/>
    </row>
    <row r="194" spans="1:2" x14ac:dyDescent="0.25">
      <c r="A194" s="2"/>
      <c r="B194" s="3"/>
    </row>
    <row r="195" spans="1:2" x14ac:dyDescent="0.25">
      <c r="A195" s="2"/>
      <c r="B195" s="3"/>
    </row>
    <row r="196" spans="1:2" x14ac:dyDescent="0.25">
      <c r="A196" s="2"/>
      <c r="B196" s="3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2"/>
      <c r="B203" s="3"/>
    </row>
    <row r="204" spans="1:2" x14ac:dyDescent="0.25">
      <c r="A204" s="2"/>
      <c r="B204" s="3"/>
    </row>
    <row r="205" spans="1:2" x14ac:dyDescent="0.25">
      <c r="A205" s="2"/>
      <c r="B205" s="3"/>
    </row>
    <row r="206" spans="1:2" x14ac:dyDescent="0.25">
      <c r="A206" s="2"/>
      <c r="B206" s="3"/>
    </row>
    <row r="207" spans="1:2" x14ac:dyDescent="0.25">
      <c r="A207" s="2"/>
      <c r="B207" s="3"/>
    </row>
  </sheetData>
  <autoFilter ref="J2:O2" xr:uid="{B585BB2C-9A8B-462C-B7E3-4389495FA486}">
    <sortState xmlns:xlrd2="http://schemas.microsoft.com/office/spreadsheetml/2017/richdata2" ref="J3:O39">
      <sortCondition descending="1" ref="M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ヴェルディ</cp:lastModifiedBy>
  <dcterms:created xsi:type="dcterms:W3CDTF">2023-06-20T00:16:32Z</dcterms:created>
  <dcterms:modified xsi:type="dcterms:W3CDTF">2023-07-26T01:49:48Z</dcterms:modified>
</cp:coreProperties>
</file>