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INESS\Desktop\"/>
    </mc:Choice>
  </mc:AlternateContent>
  <bookViews>
    <workbookView xWindow="0" yWindow="0" windowWidth="20460" windowHeight="7620"/>
  </bookViews>
  <sheets>
    <sheet name="GRAPHS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2" i="1" l="1"/>
  <c r="G116" i="1"/>
  <c r="H124" i="1" s="1"/>
</calcChain>
</file>

<file path=xl/sharedStrings.xml><?xml version="1.0" encoding="utf-8"?>
<sst xmlns="http://schemas.openxmlformats.org/spreadsheetml/2006/main" count="70" uniqueCount="50">
  <si>
    <t>JANUARY 20222 REVENUE AND EXPENDITURE ANALYSIS FOR TBM GROUP</t>
  </si>
  <si>
    <t>EXPENDITURE</t>
  </si>
  <si>
    <t xml:space="preserve">MULAN </t>
  </si>
  <si>
    <t>BAKES</t>
  </si>
  <si>
    <t>PARTY TREE</t>
  </si>
  <si>
    <t xml:space="preserve">  REVENUE/SALES</t>
  </si>
  <si>
    <t>PARTY TRESS SHOP</t>
  </si>
  <si>
    <t>WEEK 1 (SAT-FRI)</t>
  </si>
  <si>
    <t>WEEK 2 (SAT-FRI)</t>
  </si>
  <si>
    <t>WEEK 3 (SAT-FRI)</t>
  </si>
  <si>
    <t>WEEK 4(SAT-FRI-MON)</t>
  </si>
  <si>
    <t>SALES</t>
  </si>
  <si>
    <t xml:space="preserve">sales for the 1st week for partytree of an amount of ghc2834 saw saw a percentage increase </t>
  </si>
  <si>
    <t>of 54.76% in the second week representing ghc 4386 but revenue dropped to ghc 2984</t>
  </si>
  <si>
    <t>which represented a decline in sales revenue of 31.97% in the third week while in the fourth</t>
  </si>
  <si>
    <t>week, sales increased steadily which amounted to ghc 4803 representing 60% increase.</t>
  </si>
  <si>
    <t>it is recommended that the shop be stocked more with products/items that are fast moving</t>
  </si>
  <si>
    <t>and are ready purchased by customers in order to prevent shortage of those items.</t>
  </si>
  <si>
    <t>Also the team in the said outlet will have to improve their customer service skills to proritize</t>
  </si>
  <si>
    <t>the needs of every customer in order to increase customer purchase.</t>
  </si>
  <si>
    <t xml:space="preserve">sales for bakes shops increased but at a very slow percentage rate as indicated by the </t>
  </si>
  <si>
    <t xml:space="preserve">piechart. Week 1 recorded ghc 2360.5 which increased by 29.53% percent, represented by </t>
  </si>
  <si>
    <t xml:space="preserve">ghc 3057.5 while sales in week 3 showed a marginal increase of 2.9% representing </t>
  </si>
  <si>
    <t xml:space="preserve">ghc3147.5 which also represented a 90% decline in sales as compared to week 2. </t>
  </si>
  <si>
    <t>week 4 showed a sales amount of ghc 3748 representing a 19.08% increase in sales revenue</t>
  </si>
  <si>
    <t xml:space="preserve">it is recommended that fast moving product should not to run out of stock, hence the </t>
  </si>
  <si>
    <t xml:space="preserve">requisition process should also be improved in order to prevent shortage of raw material </t>
  </si>
  <si>
    <t xml:space="preserve">for production. </t>
  </si>
  <si>
    <t>the needs of customers to bost sales.</t>
  </si>
  <si>
    <t xml:space="preserve">SALES REPORT </t>
  </si>
  <si>
    <t xml:space="preserve"> JANUARY,2022.</t>
  </si>
  <si>
    <t>OUTLETS</t>
  </si>
  <si>
    <t>PARTY TREE STORE</t>
  </si>
  <si>
    <t>WEEKS</t>
  </si>
  <si>
    <t>TOTAL</t>
  </si>
  <si>
    <t>AMOUNT(GHS)</t>
  </si>
  <si>
    <t>PARTY TREE BAKES</t>
  </si>
  <si>
    <t>DAMAGES</t>
  </si>
  <si>
    <t xml:space="preserve">TOTAL </t>
  </si>
  <si>
    <t xml:space="preserve"> </t>
  </si>
  <si>
    <t>Mulan</t>
  </si>
  <si>
    <t>whiles its expenditure mainly consist of salary, repairs and maintenace, and administrative cost etc.</t>
  </si>
  <si>
    <t>Bakes</t>
  </si>
  <si>
    <t>the revenue component for mulan comprises of school fees for regular students and for of drop offs</t>
  </si>
  <si>
    <t>Party Tree</t>
  </si>
  <si>
    <t>revenue figure for party tree solely consist of sales of products/items whiles the high expenditure for the</t>
  </si>
  <si>
    <t>outlet is accounted for by payment for rent and purchase of shop items etc.</t>
  </si>
  <si>
    <t>the revenue for bakes shop is also as a result of sales of shop items</t>
  </si>
  <si>
    <t xml:space="preserve">the expenditure components for the outlet is accounted for by the cost of raw material for </t>
  </si>
  <si>
    <t>production and payment to creditors.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</si>
</sst>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43" fontId="0" fillId="0" borderId="0" xfId="1" applyFont="1"/>
    <xf numFmtId="0" fontId="2" fillId="0" borderId="1" xfId="0" applyFont="1" applyBorder="1"/>
    <xf numFmtId="43" fontId="0" fillId="0" borderId="1" xfId="1" applyFont="1" applyBorder="1"/>
    <xf numFmtId="43" fontId="0" fillId="0" borderId="2" xfId="1" applyFont="1" applyBorder="1"/>
    <xf numFmtId="0" fontId="4" fillId="0" borderId="0" xfId="0" applyFont="1"/>
    <xf numFmtId="17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6" fillId="0" borderId="0" xfId="0" applyFont="1"/>
    <xf numFmtId="0" fontId="8" fillId="0" borderId="0" xfId="0" applyFont="1" applyAlignment="1">
      <alignment horizontal="left"/>
    </xf>
    <xf numFmtId="0" fontId="6" fillId="0" borderId="1" xfId="0" applyFont="1" applyBorder="1"/>
    <xf numFmtId="0" fontId="9" fillId="0" borderId="0" xfId="0" applyFont="1"/>
    <xf numFmtId="43" fontId="10" fillId="0" borderId="3" xfId="1" applyFont="1" applyBorder="1"/>
    <xf numFmtId="0" fontId="8" fillId="0" borderId="0" xfId="0" applyFont="1"/>
    <xf numFmtId="0" fontId="11" fillId="0" borderId="0" xfId="0" applyFont="1"/>
    <xf numFmtId="43" fontId="0" fillId="0" borderId="3" xfId="1" applyFont="1" applyBorder="1"/>
    <xf numFmtId="43" fontId="6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JANUARY</a:t>
            </a:r>
            <a:r>
              <a:rPr lang="en-US" baseline="0"/>
              <a:t> 2022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038751291162896E-2"/>
          <c:y val="0.11740752405949256"/>
          <c:w val="0.64941776027996501"/>
          <c:h val="0.79081802274715662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  REVENUE/SALES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GRAPHS!$A$3:$A$6</c:f>
              <c:strCache>
                <c:ptCount val="3"/>
                <c:pt idx="0">
                  <c:v>MULAN </c:v>
                </c:pt>
                <c:pt idx="1">
                  <c:v>BAKES</c:v>
                </c:pt>
                <c:pt idx="2">
                  <c:v>PARTY TREE</c:v>
                </c:pt>
              </c:strCache>
            </c:strRef>
          </c:cat>
          <c:val>
            <c:numRef>
              <c:f>GRAPHS!$B$3:$B$6</c:f>
              <c:numCache>
                <c:formatCode>_(* #,##0.00_);_(* \(#,##0.00\);_(* "-"??_);_(@_)</c:formatCode>
                <c:ptCount val="4"/>
                <c:pt idx="0">
                  <c:v>176910.33</c:v>
                </c:pt>
                <c:pt idx="1">
                  <c:v>12313.5</c:v>
                </c:pt>
                <c:pt idx="2">
                  <c:v>15007.3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6-4ED6-B993-2F84DDD68C06}"/>
            </c:ext>
          </c:extLst>
        </c:ser>
        <c:ser>
          <c:idx val="1"/>
          <c:order val="1"/>
          <c:tx>
            <c:strRef>
              <c:f>GRAPHS!$C$2</c:f>
              <c:strCache>
                <c:ptCount val="1"/>
                <c:pt idx="0">
                  <c:v>EXPENDITURE</c:v>
                </c:pt>
              </c:strCache>
            </c:strRef>
          </c:tx>
          <c:spPr>
            <a:solidFill>
              <a:schemeClr val="accent2">
                <a:alpha val="88000"/>
              </a:schemeClr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GRAPHS!$A$3:$A$6</c:f>
              <c:strCache>
                <c:ptCount val="3"/>
                <c:pt idx="0">
                  <c:v>MULAN </c:v>
                </c:pt>
                <c:pt idx="1">
                  <c:v>BAKES</c:v>
                </c:pt>
                <c:pt idx="2">
                  <c:v>PARTY TREE</c:v>
                </c:pt>
              </c:strCache>
            </c:strRef>
          </c:cat>
          <c:val>
            <c:numRef>
              <c:f>GRAPHS!$C$3:$C$6</c:f>
              <c:numCache>
                <c:formatCode>_(* #,##0.00_);_(* \(#,##0.00\);_(* "-"??_);_(@_)</c:formatCode>
                <c:ptCount val="4"/>
                <c:pt idx="0">
                  <c:v>79438.34</c:v>
                </c:pt>
                <c:pt idx="1">
                  <c:v>13981</c:v>
                </c:pt>
                <c:pt idx="2">
                  <c:v>39665.980000000003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6-4ED6-B993-2F84DDD68C0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04798464"/>
        <c:axId val="604807616"/>
        <c:axId val="604705872"/>
      </c:bar3DChart>
      <c:catAx>
        <c:axId val="60479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07616"/>
        <c:crosses val="autoZero"/>
        <c:auto val="1"/>
        <c:lblAlgn val="ctr"/>
        <c:lblOffset val="100"/>
        <c:noMultiLvlLbl val="0"/>
      </c:catAx>
      <c:valAx>
        <c:axId val="604807616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604798464"/>
        <c:crosses val="autoZero"/>
        <c:crossBetween val="between"/>
      </c:valAx>
      <c:serAx>
        <c:axId val="6047058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07616"/>
        <c:crosses val="autoZero"/>
      </c:ser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2538560804899386"/>
          <c:y val="0.17581036745406825"/>
          <c:w val="0.21520046524987083"/>
          <c:h val="5.00003499562554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party</a:t>
            </a:r>
            <a:r>
              <a:rPr lang="en-US" baseline="0"/>
              <a:t> tree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0555555555555555E-2"/>
          <c:y val="7.395851560221639E-2"/>
          <c:w val="0.88985367454068243"/>
          <c:h val="0.71222987751531064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[1]Sheet2!$A$4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[1]Sheet2!$B$3:$E$3</c:f>
              <c:strCache>
                <c:ptCount val="4"/>
                <c:pt idx="0">
                  <c:v>WEEK 1 (SAT-FRI)</c:v>
                </c:pt>
                <c:pt idx="1">
                  <c:v>WEEK 2 (SAT-FRI)</c:v>
                </c:pt>
                <c:pt idx="2">
                  <c:v>WEEK 3 (SAT-FRI)</c:v>
                </c:pt>
                <c:pt idx="3">
                  <c:v>WEEK 4(SAT-FRI-MON)</c:v>
                </c:pt>
              </c:strCache>
            </c:strRef>
          </c:cat>
          <c:val>
            <c:numRef>
              <c:f>[1]Sheet2!$B$4:$E$4</c:f>
              <c:numCache>
                <c:formatCode>_(* #,##0.00_);_(* \(#,##0.00\);_(* "-"??_);_(@_)</c:formatCode>
                <c:ptCount val="4"/>
                <c:pt idx="0">
                  <c:v>2834</c:v>
                </c:pt>
                <c:pt idx="1">
                  <c:v>4386</c:v>
                </c:pt>
                <c:pt idx="2">
                  <c:v>2984.5</c:v>
                </c:pt>
                <c:pt idx="3">
                  <c:v>4803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39-49C6-86CA-6F2DAE27BE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96443168"/>
        <c:axId val="596444000"/>
        <c:axId val="667197488"/>
      </c:bar3DChart>
      <c:catAx>
        <c:axId val="596443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44000"/>
        <c:crosses val="autoZero"/>
        <c:auto val="1"/>
        <c:lblAlgn val="ctr"/>
        <c:lblOffset val="100"/>
        <c:noMultiLvlLbl val="0"/>
      </c:catAx>
      <c:valAx>
        <c:axId val="596444000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596443168"/>
        <c:crosses val="autoZero"/>
        <c:crossBetween val="between"/>
      </c:valAx>
      <c:serAx>
        <c:axId val="667197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644400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BAKES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4444444444444446E-2"/>
          <c:y val="0.21747703412073491"/>
          <c:w val="0.87596478565179348"/>
          <c:h val="0.64741506270049576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[1]Sheet2!$A$23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[1]Sheet2!$B$22:$E$22</c:f>
              <c:strCache>
                <c:ptCount val="4"/>
                <c:pt idx="0">
                  <c:v>WEEK 1 (SAT-FRI)</c:v>
                </c:pt>
                <c:pt idx="1">
                  <c:v>WEEK 2 (SAT-FRI)</c:v>
                </c:pt>
                <c:pt idx="2">
                  <c:v>WEEK 3 (SAT-FRI)</c:v>
                </c:pt>
                <c:pt idx="3">
                  <c:v>WEEK 4(SAT-FRI-MON)</c:v>
                </c:pt>
              </c:strCache>
            </c:strRef>
          </c:cat>
          <c:val>
            <c:numRef>
              <c:f>[1]Sheet2!$B$23:$E$23</c:f>
              <c:numCache>
                <c:formatCode>_(* #,##0.00_);_(* \(#,##0.00\);_(* "-"??_);_(@_)</c:formatCode>
                <c:ptCount val="4"/>
                <c:pt idx="0">
                  <c:v>2360.5</c:v>
                </c:pt>
                <c:pt idx="1">
                  <c:v>3057.5</c:v>
                </c:pt>
                <c:pt idx="2">
                  <c:v>3147.5</c:v>
                </c:pt>
                <c:pt idx="3">
                  <c:v>3748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F1-4327-B2B7-2911D5D2BB9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670385920"/>
        <c:axId val="670380096"/>
        <c:axId val="604702896"/>
      </c:bar3DChart>
      <c:catAx>
        <c:axId val="670385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380096"/>
        <c:crosses val="autoZero"/>
        <c:auto val="1"/>
        <c:lblAlgn val="ctr"/>
        <c:lblOffset val="100"/>
        <c:noMultiLvlLbl val="0"/>
      </c:catAx>
      <c:valAx>
        <c:axId val="670380096"/>
        <c:scaling>
          <c:orientation val="minMax"/>
        </c:scaling>
        <c:delete val="1"/>
        <c:axPos val="l"/>
        <c:numFmt formatCode="_(* #,##0.00_);_(* \(#,##0.00\);_(* &quot;-&quot;??_);_(@_)" sourceLinked="1"/>
        <c:majorTickMark val="out"/>
        <c:minorTickMark val="none"/>
        <c:tickLblPos val="nextTo"/>
        <c:crossAx val="670385920"/>
        <c:crosses val="autoZero"/>
        <c:crossBetween val="between"/>
      </c:valAx>
      <c:serAx>
        <c:axId val="604702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038009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BAKES</a:t>
            </a:r>
          </a:p>
          <a:p>
            <a:pPr>
              <a:defRPr/>
            </a:pPr>
            <a:r>
              <a:rPr lang="en-US"/>
              <a:t>JANUARY</a:t>
            </a:r>
            <a:r>
              <a:rPr lang="en-US" baseline="0"/>
              <a:t> SALES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400-4E7F-BB3E-381383B000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400-4E7F-BB3E-381383B000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400-4E7F-BB3E-381383B000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7-C400-4E7F-BB3E-381383B000F0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C400-4E7F-BB3E-381383B000F0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C400-4E7F-BB3E-381383B000F0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C400-4E7F-BB3E-381383B000F0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C400-4E7F-BB3E-381383B000F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[1]Sheet2!$B$22:$E$22</c:f>
              <c:strCache>
                <c:ptCount val="4"/>
                <c:pt idx="0">
                  <c:v>WEEK 1 (SAT-FRI)</c:v>
                </c:pt>
                <c:pt idx="1">
                  <c:v>WEEK 2 (SAT-FRI)</c:v>
                </c:pt>
                <c:pt idx="2">
                  <c:v>WEEK 3 (SAT-FRI)</c:v>
                </c:pt>
                <c:pt idx="3">
                  <c:v>WEEK 4(SAT-FRI-MON)</c:v>
                </c:pt>
              </c:strCache>
            </c:strRef>
          </c:cat>
          <c:val>
            <c:numRef>
              <c:f>[1]Sheet2!$B$23:$E$23</c:f>
              <c:numCache>
                <c:formatCode>_(* #,##0.00_);_(* \(#,##0.00\);_(* "-"??_);_(@_)</c:formatCode>
                <c:ptCount val="4"/>
                <c:pt idx="0">
                  <c:v>2360.5</c:v>
                </c:pt>
                <c:pt idx="1">
                  <c:v>3057.5</c:v>
                </c:pt>
                <c:pt idx="2">
                  <c:v>3147.5</c:v>
                </c:pt>
                <c:pt idx="3">
                  <c:v>3748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00-4E7F-BB3E-381383B000F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9523</xdr:colOff>
      <xdr:row>7</xdr:row>
      <xdr:rowOff>9525</xdr:rowOff>
    </xdr:from>
    <xdr:to>
      <xdr:col>8</xdr:col>
      <xdr:colOff>266699</xdr:colOff>
      <xdr:row>29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419101</xdr:colOff>
      <xdr:row>44</xdr:row>
      <xdr:rowOff>114299</xdr:rowOff>
    </xdr:from>
    <xdr:to>
      <xdr:col>17</xdr:col>
      <xdr:colOff>523877</xdr:colOff>
      <xdr:row>60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495300</xdr:colOff>
      <xdr:row>62</xdr:row>
      <xdr:rowOff>57150</xdr:rowOff>
    </xdr:from>
    <xdr:to>
      <xdr:col>17</xdr:col>
      <xdr:colOff>542925</xdr:colOff>
      <xdr:row>76</xdr:row>
      <xdr:rowOff>133350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333374</xdr:colOff>
      <xdr:row>80</xdr:row>
      <xdr:rowOff>57150</xdr:rowOff>
    </xdr:from>
    <xdr:to>
      <xdr:col>7</xdr:col>
      <xdr:colOff>514350</xdr:colOff>
      <xdr:row>103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T."/>
      <sheetName val="OCT."/>
      <sheetName val="Sheet2"/>
      <sheetName val="Sheet3"/>
      <sheetName val="Sheet1"/>
    </sheetNames>
    <sheetDataSet>
      <sheetData sheetId="0"/>
      <sheetData sheetId="1"/>
      <sheetData sheetId="2">
        <row r="3">
          <cell r="B3" t="str">
            <v>WEEK 1 (SAT-FRI)</v>
          </cell>
          <cell r="C3" t="str">
            <v>WEEK 2 (SAT-FRI)</v>
          </cell>
          <cell r="D3" t="str">
            <v>WEEK 3 (SAT-FRI)</v>
          </cell>
          <cell r="E3" t="str">
            <v>WEEK 4(SAT-FRI-MON)</v>
          </cell>
        </row>
        <row r="4">
          <cell r="A4" t="str">
            <v>SALES</v>
          </cell>
          <cell r="B4">
            <v>2834</v>
          </cell>
          <cell r="C4">
            <v>4386</v>
          </cell>
          <cell r="D4">
            <v>2984.5</v>
          </cell>
          <cell r="E4">
            <v>4803</v>
          </cell>
        </row>
        <row r="22">
          <cell r="B22" t="str">
            <v>WEEK 1 (SAT-FRI)</v>
          </cell>
          <cell r="C22" t="str">
            <v>WEEK 2 (SAT-FRI)</v>
          </cell>
          <cell r="D22" t="str">
            <v>WEEK 3 (SAT-FRI)</v>
          </cell>
          <cell r="E22" t="str">
            <v>WEEK 4(SAT-FRI-MON)</v>
          </cell>
        </row>
        <row r="23">
          <cell r="A23" t="str">
            <v>SALES</v>
          </cell>
          <cell r="B23">
            <v>2360.5</v>
          </cell>
          <cell r="C23">
            <v>3057.5</v>
          </cell>
          <cell r="D23">
            <v>3147.5</v>
          </cell>
          <cell r="E23">
            <v>3748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abSelected="1" topLeftCell="A27" workbookViewId="0">
      <selection activeCell="F49" sqref="F49"/>
    </sheetView>
  </sheetViews>
  <sheetFormatPr defaultRowHeight="15" x14ac:dyDescent="0.25"/>
  <cols>
    <col min="1" max="1" width="17.140625" customWidth="1"/>
    <col min="2" max="2" width="16.5703125" customWidth="1"/>
    <col min="3" max="3" width="10.5703125" customWidth="1"/>
    <col min="4" max="4" width="17.140625" customWidth="1"/>
    <col min="5" max="5" width="16.7109375" customWidth="1"/>
    <col min="6" max="6" width="21.28515625" customWidth="1"/>
    <col min="7" max="7" width="25.7109375" customWidth="1"/>
    <col min="8" max="8" width="14.28515625" customWidth="1"/>
  </cols>
  <sheetData>
    <row r="1" spans="1:6" ht="15.75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1"/>
      <c r="B2" s="1" t="s">
        <v>5</v>
      </c>
      <c r="C2" s="1" t="s">
        <v>1</v>
      </c>
    </row>
    <row r="3" spans="1:6" x14ac:dyDescent="0.25">
      <c r="A3" t="s">
        <v>2</v>
      </c>
      <c r="B3" s="3">
        <v>176910.33</v>
      </c>
      <c r="C3" s="3">
        <v>79438.34</v>
      </c>
    </row>
    <row r="4" spans="1:6" x14ac:dyDescent="0.25">
      <c r="A4" t="s">
        <v>3</v>
      </c>
      <c r="B4" s="3">
        <v>12313.5</v>
      </c>
      <c r="C4" s="3">
        <v>13981</v>
      </c>
    </row>
    <row r="5" spans="1:6" x14ac:dyDescent="0.25">
      <c r="A5" t="s">
        <v>4</v>
      </c>
      <c r="B5" s="3">
        <v>15007.3</v>
      </c>
      <c r="C5" s="3">
        <v>39665.980000000003</v>
      </c>
    </row>
    <row r="31" spans="1:1" x14ac:dyDescent="0.25">
      <c r="A31" s="1" t="s">
        <v>40</v>
      </c>
    </row>
    <row r="32" spans="1:1" x14ac:dyDescent="0.25">
      <c r="A32" t="s">
        <v>43</v>
      </c>
    </row>
    <row r="33" spans="1:7" x14ac:dyDescent="0.25">
      <c r="A33" t="s">
        <v>41</v>
      </c>
    </row>
    <row r="34" spans="1:7" x14ac:dyDescent="0.25">
      <c r="A34" t="s">
        <v>39</v>
      </c>
    </row>
    <row r="35" spans="1:7" x14ac:dyDescent="0.25">
      <c r="A35" s="1" t="s">
        <v>44</v>
      </c>
    </row>
    <row r="36" spans="1:7" x14ac:dyDescent="0.25">
      <c r="C36" t="s">
        <v>39</v>
      </c>
    </row>
    <row r="37" spans="1:7" x14ac:dyDescent="0.25">
      <c r="A37" t="s">
        <v>45</v>
      </c>
    </row>
    <row r="38" spans="1:7" x14ac:dyDescent="0.25">
      <c r="A38" t="s">
        <v>46</v>
      </c>
    </row>
    <row r="40" spans="1:7" x14ac:dyDescent="0.25">
      <c r="A40" s="1" t="s">
        <v>42</v>
      </c>
    </row>
    <row r="41" spans="1:7" x14ac:dyDescent="0.25">
      <c r="A41" t="s">
        <v>47</v>
      </c>
    </row>
    <row r="42" spans="1:7" x14ac:dyDescent="0.25">
      <c r="A42" t="s">
        <v>48</v>
      </c>
    </row>
    <row r="43" spans="1:7" x14ac:dyDescent="0.25">
      <c r="A43" t="s">
        <v>49</v>
      </c>
    </row>
    <row r="44" spans="1:7" ht="15.75" x14ac:dyDescent="0.25">
      <c r="E44" s="2" t="s">
        <v>6</v>
      </c>
    </row>
    <row r="46" spans="1:7" x14ac:dyDescent="0.25">
      <c r="D46" s="4" t="s">
        <v>7</v>
      </c>
      <c r="E46" s="4" t="s">
        <v>8</v>
      </c>
      <c r="F46" s="4" t="s">
        <v>9</v>
      </c>
      <c r="G46" s="4" t="s">
        <v>10</v>
      </c>
    </row>
    <row r="47" spans="1:7" x14ac:dyDescent="0.25">
      <c r="C47" s="1" t="s">
        <v>11</v>
      </c>
      <c r="D47" s="5">
        <v>2834</v>
      </c>
      <c r="E47" s="6">
        <v>4386</v>
      </c>
      <c r="F47" s="5">
        <v>2984.5</v>
      </c>
      <c r="G47" s="6">
        <v>4803</v>
      </c>
    </row>
    <row r="49" spans="4:5" x14ac:dyDescent="0.25">
      <c r="D49" t="s">
        <v>12</v>
      </c>
    </row>
    <row r="50" spans="4:5" x14ac:dyDescent="0.25">
      <c r="D50" t="s">
        <v>13</v>
      </c>
    </row>
    <row r="51" spans="4:5" x14ac:dyDescent="0.25">
      <c r="D51" t="s">
        <v>14</v>
      </c>
    </row>
    <row r="52" spans="4:5" x14ac:dyDescent="0.25">
      <c r="D52" t="s">
        <v>15</v>
      </c>
    </row>
    <row r="53" spans="4:5" x14ac:dyDescent="0.25">
      <c r="D53" t="s">
        <v>16</v>
      </c>
    </row>
    <row r="54" spans="4:5" x14ac:dyDescent="0.25">
      <c r="D54" t="s">
        <v>17</v>
      </c>
    </row>
    <row r="55" spans="4:5" x14ac:dyDescent="0.25">
      <c r="D55" t="s">
        <v>18</v>
      </c>
    </row>
    <row r="56" spans="4:5" x14ac:dyDescent="0.25">
      <c r="D56" t="s">
        <v>19</v>
      </c>
    </row>
    <row r="63" spans="4:5" ht="15.75" x14ac:dyDescent="0.25">
      <c r="E63" s="2" t="s">
        <v>3</v>
      </c>
    </row>
    <row r="65" spans="3:7" x14ac:dyDescent="0.25">
      <c r="D65" s="4" t="s">
        <v>7</v>
      </c>
      <c r="E65" s="4" t="s">
        <v>8</v>
      </c>
      <c r="F65" s="4" t="s">
        <v>9</v>
      </c>
      <c r="G65" s="4" t="s">
        <v>10</v>
      </c>
    </row>
    <row r="66" spans="3:7" x14ac:dyDescent="0.25">
      <c r="C66" s="1" t="s">
        <v>11</v>
      </c>
      <c r="D66" s="5">
        <v>2360.5</v>
      </c>
      <c r="E66" s="5">
        <v>3057.5</v>
      </c>
      <c r="F66" s="5">
        <v>3147.5</v>
      </c>
      <c r="G66" s="5">
        <v>3748</v>
      </c>
    </row>
    <row r="67" spans="3:7" x14ac:dyDescent="0.25">
      <c r="D67" t="s">
        <v>20</v>
      </c>
    </row>
    <row r="68" spans="3:7" x14ac:dyDescent="0.25">
      <c r="D68" t="s">
        <v>21</v>
      </c>
    </row>
    <row r="69" spans="3:7" x14ac:dyDescent="0.25">
      <c r="D69" t="s">
        <v>22</v>
      </c>
    </row>
    <row r="70" spans="3:7" x14ac:dyDescent="0.25">
      <c r="D70" t="s">
        <v>23</v>
      </c>
    </row>
    <row r="71" spans="3:7" x14ac:dyDescent="0.25">
      <c r="D71" t="s">
        <v>24</v>
      </c>
    </row>
    <row r="72" spans="3:7" x14ac:dyDescent="0.25">
      <c r="D72" t="s">
        <v>25</v>
      </c>
    </row>
    <row r="73" spans="3:7" x14ac:dyDescent="0.25">
      <c r="D73" t="s">
        <v>26</v>
      </c>
    </row>
    <row r="74" spans="3:7" x14ac:dyDescent="0.25">
      <c r="D74" t="s">
        <v>27</v>
      </c>
    </row>
    <row r="75" spans="3:7" x14ac:dyDescent="0.25">
      <c r="D75" t="s">
        <v>18</v>
      </c>
    </row>
    <row r="76" spans="3:7" x14ac:dyDescent="0.25">
      <c r="D76" t="s">
        <v>28</v>
      </c>
    </row>
    <row r="109" spans="2:3" ht="36" x14ac:dyDescent="0.55000000000000004">
      <c r="C109" s="7" t="s">
        <v>29</v>
      </c>
    </row>
    <row r="110" spans="2:3" ht="23.25" x14ac:dyDescent="0.35">
      <c r="C110" s="8" t="s">
        <v>30</v>
      </c>
    </row>
    <row r="111" spans="2:3" ht="18.75" x14ac:dyDescent="0.3">
      <c r="C111" s="9"/>
    </row>
    <row r="112" spans="2:3" ht="18.75" x14ac:dyDescent="0.3">
      <c r="B112" s="1"/>
      <c r="C112" s="10"/>
    </row>
    <row r="113" spans="2:8" ht="26.25" x14ac:dyDescent="0.4">
      <c r="B113" s="11" t="s">
        <v>31</v>
      </c>
      <c r="C113" s="12" t="s">
        <v>32</v>
      </c>
    </row>
    <row r="114" spans="2:8" x14ac:dyDescent="0.25">
      <c r="B114" s="1"/>
    </row>
    <row r="115" spans="2:8" ht="21.75" thickBot="1" x14ac:dyDescent="0.4">
      <c r="B115" s="13" t="s">
        <v>33</v>
      </c>
      <c r="C115" s="4" t="s">
        <v>7</v>
      </c>
      <c r="D115" s="4" t="s">
        <v>8</v>
      </c>
      <c r="E115" s="4" t="s">
        <v>9</v>
      </c>
      <c r="F115" s="4" t="s">
        <v>10</v>
      </c>
      <c r="G115" s="14" t="s">
        <v>34</v>
      </c>
    </row>
    <row r="116" spans="2:8" ht="16.5" thickBot="1" x14ac:dyDescent="0.3">
      <c r="B116" s="4" t="s">
        <v>35</v>
      </c>
      <c r="C116" s="5">
        <v>2834</v>
      </c>
      <c r="D116" s="6">
        <v>4386</v>
      </c>
      <c r="E116" s="5">
        <v>2984.5</v>
      </c>
      <c r="F116" s="6">
        <v>4803</v>
      </c>
      <c r="G116" s="15">
        <f>SUM(C116:F116)</f>
        <v>15007.5</v>
      </c>
    </row>
    <row r="119" spans="2:8" ht="26.25" x14ac:dyDescent="0.4">
      <c r="B119" s="11" t="s">
        <v>31</v>
      </c>
      <c r="C119" s="16" t="s">
        <v>36</v>
      </c>
    </row>
    <row r="120" spans="2:8" ht="23.25" x14ac:dyDescent="0.35">
      <c r="B120" s="11"/>
      <c r="C120" s="17"/>
    </row>
    <row r="121" spans="2:8" ht="21.75" thickBot="1" x14ac:dyDescent="0.4">
      <c r="B121" s="13" t="s">
        <v>33</v>
      </c>
      <c r="C121" s="4" t="s">
        <v>7</v>
      </c>
      <c r="D121" s="4" t="s">
        <v>8</v>
      </c>
      <c r="E121" s="4" t="s">
        <v>9</v>
      </c>
      <c r="F121" s="4" t="s">
        <v>10</v>
      </c>
      <c r="G121" s="4" t="s">
        <v>37</v>
      </c>
      <c r="H121" s="14" t="s">
        <v>38</v>
      </c>
    </row>
    <row r="122" spans="2:8" ht="15.75" thickBot="1" x14ac:dyDescent="0.3">
      <c r="B122" s="4" t="s">
        <v>35</v>
      </c>
      <c r="C122" s="5">
        <v>2360.5</v>
      </c>
      <c r="D122" s="5">
        <v>3057.5</v>
      </c>
      <c r="E122" s="5">
        <v>3147.5</v>
      </c>
      <c r="F122" s="5">
        <v>3748</v>
      </c>
      <c r="G122" s="6"/>
      <c r="H122" s="18">
        <f>SUM(C122:G122)</f>
        <v>12313.5</v>
      </c>
    </row>
    <row r="123" spans="2:8" x14ac:dyDescent="0.25">
      <c r="C123" s="3"/>
      <c r="D123" s="3"/>
      <c r="E123" s="3"/>
      <c r="F123" s="3"/>
      <c r="G123" s="3"/>
      <c r="H123" s="3"/>
    </row>
    <row r="124" spans="2:8" ht="18.75" x14ac:dyDescent="0.3">
      <c r="C124" s="3"/>
      <c r="D124" s="3"/>
      <c r="E124" s="3"/>
      <c r="F124" s="3"/>
      <c r="G124" s="3" t="s">
        <v>39</v>
      </c>
      <c r="H124" s="19">
        <f>G116+H122</f>
        <v>27321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</dc:creator>
  <cp:lastModifiedBy>BUSINESS</cp:lastModifiedBy>
  <dcterms:created xsi:type="dcterms:W3CDTF">2022-02-03T14:28:16Z</dcterms:created>
  <dcterms:modified xsi:type="dcterms:W3CDTF">2022-02-03T19:54:24Z</dcterms:modified>
</cp:coreProperties>
</file>