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Install_in_NutSehll\docs\"/>
    </mc:Choice>
  </mc:AlternateContent>
  <xr:revisionPtr revIDLastSave="0" documentId="13_ncr:1_{364EEB72-C169-4F19-811F-5650EE81F6B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<sst xmlns="http://schemas.openxmlformats.org/spreadsheetml/2006/main" count="31" uniqueCount="30">
  <si>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</si>
  <si>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</si>
  <si>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</si>
  <si>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</si>
  <si>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</si>
  <si>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</si>
  <si>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</si>
  <si>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</si>
  <si>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</si>
  <si>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</si>
  <si>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</si>
  <si>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</si>
  <si>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</si>
  <si>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</si>
  <si>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</si>
  <si>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</si>
  <si>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</si>
  <si>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</si>
  <si>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</si>
  <si>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</si>
  <si>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</si>
  <si>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</si>
  <si>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</si>
  <si>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</si>
  <si>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</si>
  <si>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</si>
  <si>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</si>
  <si>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Install In Nutshell</t>
  </si>
  <si>
    <t>28.11.2024  au 05.12.2024</t>
  </si>
  <si>
    <t xml:space="preserve">Disscussion avec Mathis quant au projet a faire et les exigences de celui-ci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</si>
</sst>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1.0416666666666666E-2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0 heurs 15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0</v>
      </c>
      <c r="D4" s="23">
        <f>SUBTOTAL(9,$D$7:$D$531)</f>
        <v>15</v>
      </c>
      <c r="E4" s="41">
        <f>SUM(C4:D4)</f>
        <v>15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48</v>
      </c>
      <c r="B7" s="43">
        <v>45624</v>
      </c>
      <c r="C7" s="44"/>
      <c r="D7" s="45">
        <v>15</v>
      </c>
      <c r="E7" s="46" t="s">
        <v>7</v>
      </c>
      <c r="F7" s="37" t="s">
        <v>29</v>
      </c>
      <c r="G7" s="15"/>
    </row>
    <row r="8" spans="1:15" x14ac:dyDescent="0.25">
      <c r="A8" s="8" t="str">
        <f>IF(ISBLANK(B8),"",_xlfn.ISOWEEKNUM('Journal de travail'!$B8))</f>
        <v/>
      </c>
      <c r="B8" s="47"/>
      <c r="C8" s="48"/>
      <c r="D8" s="49"/>
      <c r="E8" s="50"/>
      <c r="F8" s="37"/>
      <c r="G8" s="16"/>
      <c r="M8" t="s">
        <v>3</v>
      </c>
      <c r="N8">
        <v>1</v>
      </c>
      <c r="O8">
        <v>0</v>
      </c>
    </row>
    <row r="9" spans="1:15" x14ac:dyDescent="0.25">
      <c r="A9" s="17" t="str">
        <f>IF(ISBLANK(B9),"",_xlfn.ISOWEEKNUM('Journal de travail'!$B9))</f>
        <v/>
      </c>
      <c r="B9" s="51"/>
      <c r="C9" s="52"/>
      <c r="D9" s="53"/>
      <c r="E9" s="54"/>
      <c r="F9" s="37"/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24" priority="9">
      <formula>$E7="Autre"</formula>
    </cfRule>
    <cfRule type="expression" dxfId="23" priority="10" stopIfTrue="1">
      <formula>$E7="Design"</formula>
    </cfRule>
    <cfRule type="expression" dxfId="22" priority="11" stopIfTrue="1">
      <formula>$E7="Présentation"</formula>
    </cfRule>
    <cfRule type="expression" dxfId="21" priority="12" stopIfTrue="1">
      <formula>$E7="Meeting"</formula>
    </cfRule>
    <cfRule type="expression" dxfId="20" priority="13" stopIfTrue="1">
      <formula>$E7="Documentation"</formula>
    </cfRule>
    <cfRule type="expression" dxfId="19" priority="14" stopIfTrue="1">
      <formula>$E7="Test"</formula>
    </cfRule>
    <cfRule type="expression" dxfId="18" priority="15" stopIfTrue="1">
      <formula>$E7="Analyse"</formula>
    </cfRule>
    <cfRule type="expression" dxfId="17" priority="17" stopIfTrue="1">
      <formula>$E7="Développement"</formula>
    </cfRule>
  </conditionalFormatting>
  <conditionalFormatting sqref="E56:E74">
    <cfRule type="expression" dxfId="16" priority="1">
      <formula>$E56="Autre"</formula>
    </cfRule>
    <cfRule type="expression" dxfId="15" priority="2" stopIfTrue="1">
      <formula>$E56="Design"</formula>
    </cfRule>
    <cfRule type="expression" dxfId="14" priority="3" stopIfTrue="1">
      <formula>$E56="Présentation"</formula>
    </cfRule>
    <cfRule type="expression" dxfId="13" priority="4" stopIfTrue="1">
      <formula>$E56="Meeting"</formula>
    </cfRule>
    <cfRule type="expression" dxfId="12" priority="5" stopIfTrue="1">
      <formula>$E56="Documentation"</formula>
    </cfRule>
    <cfRule type="expression" dxfId="11" priority="6" stopIfTrue="1">
      <formula>$E56="Test"</formula>
    </cfRule>
    <cfRule type="expression" dxfId="10" priority="7" stopIfTrue="1">
      <formula>$E56="Analyse"</formula>
    </cfRule>
    <cfRule type="expression" dxfId="9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15</v>
      </c>
      <c r="C8" s="29" t="str">
        <f>'Journal de travail'!M12</f>
        <v>Meeting</v>
      </c>
      <c r="D8" s="34">
        <f t="shared" si="0"/>
        <v>1.0416666666666666E-2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1.0416666666666666E-2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2024-11-28T15:14:15Z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