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47qky\Documents\GitHub\Install_in_NutShell\docs\"/>
    </mc:Choice>
  </mc:AlternateContent>
  <xr:revisionPtr revIDLastSave="0" documentId="13_ncr:1_{695D6931-E3C4-4C0B-9DC2-68A3C952B47A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730" yWindow="2730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<sst xmlns="http://schemas.openxmlformats.org/spreadsheetml/2006/main" count="44" uniqueCount="37">
  <si>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</si>
  <si>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</si>
  <si>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</si>
  <si>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</si>
  <si>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</si>
  <si>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</si>
  <si>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</si>
  <si>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</si>
  <si>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</si>
  <si>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</si>
  <si>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</si>
  <si>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</si>
  <si>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</si>
  <si>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</si>
  <si>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</si>
  <si>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</si>
  <si>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</si>
  <si>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</si>
  <si>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</si>
  <si>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</si>
  <si>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</si>
  <si>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</si>
  <si>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</si>
  <si>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</si>
  <si>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</si>
  <si>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</si>
  <si>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</si>
  <si>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Install In Nutshell</t>
  </si>
  <si>
    <t>28.11.2024  au 05.12.2024</t>
  </si>
  <si>
    <t xml:space="preserve">Disscussion avec Mathis quant au projet a faire et les exigences de celui-ci </t>
  </si>
  <si>
    <t xml:space="preserve">Mise en place des dossiers/fichiers de travail </t>
  </si>
  <si>
    <t>Mise en place de l'installation de MS teams via le script</t>
  </si>
  <si>
    <t>Mise en place de l'installation de VsCode via le script</t>
  </si>
  <si>
    <t>Mise en place de l'installation de docker + ajout dans le groupe docker-user si déjà installé</t>
  </si>
  <si>
    <t>Problème survennue quant a la manière de vérifier si docker est déjà installer, tentative de vérifier si l'installer de docker est présent sur le pc mais cela prenait trop de temps</t>
  </si>
  <si>
    <t>Mise en place des tests unitaire pour le scipt</t>
  </si>
  <si>
    <t xml:space="preserve">Ecriture de la partie développement et conclusion du rapport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</si>
</sst>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0.1736111111111111</c:v>
                </c:pt>
                <c:pt idx="2">
                  <c:v>0</c:v>
                </c:pt>
                <c:pt idx="3">
                  <c:v>6.25E-2</c:v>
                </c:pt>
                <c:pt idx="4">
                  <c:v>1.7361111111111112E-2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4" sqref="F14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6 heurs 4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300</v>
      </c>
      <c r="D4" s="23">
        <f>SUBTOTAL(9,$D$7:$D$531)</f>
        <v>65</v>
      </c>
      <c r="E4" s="41">
        <f>SUM(C4:D4)</f>
        <v>365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48</v>
      </c>
      <c r="B7" s="43">
        <v>45624</v>
      </c>
      <c r="C7" s="44"/>
      <c r="D7" s="45">
        <v>15</v>
      </c>
      <c r="E7" s="46" t="s">
        <v>7</v>
      </c>
      <c r="F7" s="37" t="s">
        <v>29</v>
      </c>
      <c r="G7" s="15"/>
    </row>
    <row r="8" spans="1:15" x14ac:dyDescent="0.25">
      <c r="A8" s="8">
        <f>IF(ISBLANK(B8),"",_xlfn.ISOWEEKNUM('Journal de travail'!$B8))</f>
        <v>48</v>
      </c>
      <c r="B8" s="47">
        <v>45624</v>
      </c>
      <c r="C8" s="48"/>
      <c r="D8" s="49">
        <v>10</v>
      </c>
      <c r="E8" s="50" t="s">
        <v>7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48</v>
      </c>
      <c r="B9" s="51">
        <v>45624</v>
      </c>
      <c r="C9" s="52">
        <v>1</v>
      </c>
      <c r="D9" s="53"/>
      <c r="E9" s="54" t="s">
        <v>4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48</v>
      </c>
      <c r="B10" s="47">
        <v>45624</v>
      </c>
      <c r="C10" s="48"/>
      <c r="D10" s="49">
        <v>10</v>
      </c>
      <c r="E10" s="50" t="s">
        <v>4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ht="47.25" x14ac:dyDescent="0.25">
      <c r="A11" s="17">
        <f>IF(ISBLANK(B11),"",_xlfn.ISOWEEKNUM('Journal de travail'!$B11))</f>
        <v>49</v>
      </c>
      <c r="B11" s="51">
        <v>45631</v>
      </c>
      <c r="C11" s="52">
        <v>1</v>
      </c>
      <c r="D11" s="53"/>
      <c r="E11" s="54" t="s">
        <v>4</v>
      </c>
      <c r="F11" s="37" t="s">
        <v>33</v>
      </c>
      <c r="G11" s="18" t="s">
        <v>34</v>
      </c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49</v>
      </c>
      <c r="B12" s="47">
        <v>45631</v>
      </c>
      <c r="C12" s="48">
        <v>2</v>
      </c>
      <c r="D12" s="49"/>
      <c r="E12" s="50" t="s">
        <v>4</v>
      </c>
      <c r="F12" s="37" t="s">
        <v>35</v>
      </c>
      <c r="G12" s="16"/>
      <c r="M12" t="s">
        <v>7</v>
      </c>
      <c r="N12">
        <v>5</v>
      </c>
      <c r="O12">
        <v>20</v>
      </c>
    </row>
    <row r="13" spans="1:15" x14ac:dyDescent="0.25">
      <c r="A13" s="17">
        <f>IF(ISBLANK(B13),"",_xlfn.ISOWEEKNUM('Journal de travail'!$B13))</f>
        <v>49</v>
      </c>
      <c r="B13" s="51">
        <v>45631</v>
      </c>
      <c r="C13" s="52">
        <v>1</v>
      </c>
      <c r="D13" s="53">
        <v>30</v>
      </c>
      <c r="E13" s="54" t="s">
        <v>6</v>
      </c>
      <c r="F13" s="37" t="s">
        <v>36</v>
      </c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3"/>
      <c r="C56" s="44"/>
      <c r="D56" s="45"/>
      <c r="E56" s="46"/>
      <c r="F56" s="37"/>
      <c r="G56" s="16"/>
    </row>
    <row r="57" spans="1:7" x14ac:dyDescent="0.25">
      <c r="A57" s="17" t="str">
        <f>IF(ISBLANK(B57),"",_xlfn.ISOWEEKNUM('Journal de travail'!$B57))</f>
        <v/>
      </c>
      <c r="B57" s="47"/>
      <c r="C57" s="48"/>
      <c r="D57" s="49"/>
      <c r="E57" s="50"/>
      <c r="F57" s="37"/>
      <c r="G57" s="18"/>
    </row>
    <row r="58" spans="1:7" x14ac:dyDescent="0.25">
      <c r="A58" s="8" t="str">
        <f>IF(ISBLANK(B58),"",_xlfn.ISOWEEKNUM('Journal de travail'!$B58))</f>
        <v/>
      </c>
      <c r="B58" s="51"/>
      <c r="C58" s="52"/>
      <c r="D58" s="53"/>
      <c r="E58" s="54"/>
      <c r="F58" s="37"/>
      <c r="G58" s="16"/>
    </row>
    <row r="59" spans="1:7" x14ac:dyDescent="0.25">
      <c r="A59" s="17" t="str">
        <f>IF(ISBLANK(B59),"",_xlfn.ISOWEEKNUM('Journal de travail'!$B59))</f>
        <v/>
      </c>
      <c r="B59" s="47"/>
      <c r="C59" s="48"/>
      <c r="D59" s="49"/>
      <c r="E59" s="50"/>
      <c r="F59" s="37"/>
      <c r="G59" s="18"/>
    </row>
    <row r="60" spans="1:7" x14ac:dyDescent="0.25">
      <c r="B60" s="51"/>
      <c r="C60" s="52"/>
      <c r="D60" s="53"/>
      <c r="E60" s="54"/>
      <c r="F60" s="57"/>
      <c r="G60" s="16"/>
    </row>
    <row r="61" spans="1:7" x14ac:dyDescent="0.25">
      <c r="A61" s="17" t="str">
        <f>IF(ISBLANK(B61),"",_xlfn.ISOWEEKNUM('Journal de travail'!$B61))</f>
        <v/>
      </c>
      <c r="B61" s="47"/>
      <c r="C61" s="48"/>
      <c r="D61" s="49"/>
      <c r="E61" s="50"/>
      <c r="F61" s="37"/>
      <c r="G61" s="18"/>
    </row>
    <row r="62" spans="1:7" x14ac:dyDescent="0.25">
      <c r="A62" s="8" t="str">
        <f>IF(ISBLANK(B62),"",_xlfn.ISOWEEKNUM('Journal de travail'!$B62))</f>
        <v/>
      </c>
      <c r="B62" s="51"/>
      <c r="C62" s="52"/>
      <c r="D62" s="53"/>
      <c r="E62" s="54"/>
      <c r="F62" s="37"/>
      <c r="G62" s="16"/>
    </row>
    <row r="63" spans="1:7" x14ac:dyDescent="0.25">
      <c r="A63" s="17" t="str">
        <f>IF(ISBLANK(B63),"",_xlfn.ISOWEEKNUM('Journal de travail'!$B63))</f>
        <v/>
      </c>
      <c r="B63" s="47"/>
      <c r="C63" s="48"/>
      <c r="D63" s="49"/>
      <c r="E63" s="50"/>
      <c r="F63" s="37"/>
      <c r="G63" s="18"/>
    </row>
    <row r="64" spans="1:7" x14ac:dyDescent="0.25">
      <c r="A64" s="8" t="str">
        <f>IF(ISBLANK(B64),"",_xlfn.ISOWEEKNUM('Journal de travail'!$B64))</f>
        <v/>
      </c>
      <c r="B64" s="51"/>
      <c r="C64" s="52"/>
      <c r="D64" s="53"/>
      <c r="E64" s="54"/>
      <c r="F64" s="37"/>
      <c r="G64" s="16"/>
    </row>
    <row r="65" spans="1:7" x14ac:dyDescent="0.25">
      <c r="A65" s="17" t="str">
        <f>IF(ISBLANK(B65),"",_xlfn.ISOWEEKNUM('Journal de travail'!$B65))</f>
        <v/>
      </c>
      <c r="B65" s="47"/>
      <c r="C65" s="48"/>
      <c r="D65" s="49"/>
      <c r="E65" s="50"/>
      <c r="F65" s="37"/>
      <c r="G65" s="18"/>
    </row>
    <row r="66" spans="1:7" x14ac:dyDescent="0.25">
      <c r="A66" s="8" t="str">
        <f>IF(ISBLANK(B66),"",_xlfn.ISOWEEKNUM('Journal de travail'!$B66))</f>
        <v/>
      </c>
      <c r="B66" s="51"/>
      <c r="C66" s="52"/>
      <c r="D66" s="53"/>
      <c r="E66" s="54"/>
      <c r="F66" s="37"/>
      <c r="G66" s="16"/>
    </row>
    <row r="67" spans="1:7" x14ac:dyDescent="0.25">
      <c r="A67" s="17" t="str">
        <f>IF(ISBLANK(B67),"",_xlfn.ISOWEEKNUM('Journal de travail'!$B67))</f>
        <v/>
      </c>
      <c r="B67" s="47"/>
      <c r="C67" s="48"/>
      <c r="D67" s="49"/>
      <c r="E67" s="50"/>
      <c r="F67" s="37"/>
      <c r="G67" s="18"/>
    </row>
    <row r="68" spans="1:7" x14ac:dyDescent="0.25">
      <c r="A68" s="8" t="str">
        <f>IF(ISBLANK(B68),"",_xlfn.ISOWEEKNUM('Journal de travail'!$B68))</f>
        <v/>
      </c>
      <c r="B68" s="51"/>
      <c r="C68" s="52"/>
      <c r="D68" s="53"/>
      <c r="E68" s="54"/>
      <c r="F68" s="37"/>
      <c r="G68" s="16"/>
    </row>
    <row r="69" spans="1:7" x14ac:dyDescent="0.25">
      <c r="A69" s="17" t="str">
        <f>IF(ISBLANK(B69),"",_xlfn.ISOWEEKNUM('Journal de travail'!$B69))</f>
        <v/>
      </c>
      <c r="B69" s="47"/>
      <c r="C69" s="48"/>
      <c r="D69" s="49"/>
      <c r="E69" s="50"/>
      <c r="F69" s="37"/>
      <c r="G69" s="18"/>
    </row>
    <row r="70" spans="1:7" x14ac:dyDescent="0.25">
      <c r="A70" s="8" t="str">
        <f>IF(ISBLANK(B70),"",_xlfn.ISOWEEKNUM('Journal de travail'!$B70))</f>
        <v/>
      </c>
      <c r="B70" s="51"/>
      <c r="C70" s="52"/>
      <c r="D70" s="53"/>
      <c r="E70" s="54"/>
      <c r="F70" s="37"/>
      <c r="G70" s="16"/>
    </row>
    <row r="71" spans="1:7" x14ac:dyDescent="0.25">
      <c r="A71" s="17" t="str">
        <f>IF(ISBLANK(B71),"",_xlfn.ISOWEEKNUM('Journal de travail'!$B71))</f>
        <v/>
      </c>
      <c r="B71" s="47"/>
      <c r="C71" s="48"/>
      <c r="D71" s="49"/>
      <c r="E71" s="50"/>
      <c r="F71" s="37"/>
      <c r="G71" s="18"/>
    </row>
    <row r="72" spans="1:7" x14ac:dyDescent="0.25">
      <c r="A72" s="8" t="str">
        <f>IF(ISBLANK(B72),"",_xlfn.ISOWEEKNUM('Journal de travail'!$B72))</f>
        <v/>
      </c>
      <c r="B72" s="51"/>
      <c r="C72" s="52"/>
      <c r="D72" s="53"/>
      <c r="E72" s="54"/>
      <c r="F72" s="37"/>
      <c r="G72" s="16"/>
    </row>
    <row r="73" spans="1:7" x14ac:dyDescent="0.25">
      <c r="A73" s="17" t="str">
        <f>IF(ISBLANK(B73),"",_xlfn.ISOWEEKNUM('Journal de travail'!$B73))</f>
        <v/>
      </c>
      <c r="B73" s="47"/>
      <c r="C73" s="48"/>
      <c r="D73" s="49"/>
      <c r="E73" s="50"/>
      <c r="F73" s="37"/>
      <c r="G73" s="18"/>
    </row>
    <row r="74" spans="1:7" x14ac:dyDescent="0.25">
      <c r="A74" s="8" t="str">
        <f>IF(ISBLANK(B74),"",_xlfn.ISOWEEKNUM('Journal de travail'!$B74))</f>
        <v/>
      </c>
      <c r="B74" s="51"/>
      <c r="C74" s="52"/>
      <c r="D74" s="53"/>
      <c r="E74" s="54"/>
      <c r="F74" s="37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8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10</v>
      </c>
      <c r="C5" s="42" t="str">
        <f>'Journal de travail'!M9</f>
        <v>Développement</v>
      </c>
      <c r="D5" s="34">
        <f t="shared" ref="D5:D11" si="0">(A5+B5)/1440</f>
        <v>0.1736111111111111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60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6.25E-2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25</v>
      </c>
      <c r="C8" s="29" t="str">
        <f>'Journal de travail'!M12</f>
        <v>Meeting</v>
      </c>
      <c r="D8" s="34">
        <f t="shared" si="0"/>
        <v>1.7361111111111112E-2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0.25347222222222221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Botteau</cp:lastModifiedBy>
  <cp:revision/>
  <dcterms:created xsi:type="dcterms:W3CDTF">2023-11-21T20:00:34Z</dcterms:created>
  <dcterms:modified xsi:type="dcterms:W3CDTF">2024-12-05T16:16:17Z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