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5A56A652-8AE5-49D3-91AE-D181563A775F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<sst xmlns="http://schemas.openxmlformats.org/spreadsheetml/2006/main" count="49" uniqueCount="38">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</sst>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0.44186046511627908</c:v>
                </c:pt>
                <c:pt idx="2">
                  <c:v>0</c:v>
                </c:pt>
                <c:pt idx="3">
                  <c:v>0.55813953488372092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3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155</v>
      </c>
      <c r="E4" s="29">
        <f>SUM(C4:D4)</f>
        <v>215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/>
      <c r="D12" s="38">
        <v>10</v>
      </c>
      <c r="E12" s="39" t="s">
        <v>4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40">
        <v>45628</v>
      </c>
      <c r="C13" s="41">
        <v>1</v>
      </c>
      <c r="D13" s="42">
        <v>35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35</v>
      </c>
      <c r="C7">
        <f t="shared" si="0"/>
        <v>95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 h 35 min</v>
      </c>
      <c r="G7" s="56">
        <f t="shared" ref="G7:G9" si="2">SUM(A7:B7)/$C$10</f>
        <v>0.44186046511627908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120</v>
      </c>
      <c r="C9">
        <f t="shared" si="0"/>
        <v>120</v>
      </c>
      <c r="E9" s="23" t="str">
        <f>'Journal de travail'!M11</f>
        <v>Documentation</v>
      </c>
      <c r="F9" s="55" t="str">
        <f t="shared" si="1"/>
        <v>2 h 00 min</v>
      </c>
      <c r="G9" s="56">
        <f t="shared" si="2"/>
        <v>0.55813953488372092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155</v>
      </c>
      <c r="C10">
        <f>SUM(A10:B10)</f>
        <v>215</v>
      </c>
      <c r="E10" s="20" t="s">
        <v>18</v>
      </c>
      <c r="F10" s="50" t="str">
        <f t="shared" si="1"/>
        <v>3 h 35 min</v>
      </c>
      <c r="G10" s="57">
        <f>C10/C11</f>
        <v>4.0719696969696968E-2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2024-12-02T10:23:37Z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