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2C4D5D78-F1EF-4633-B396-45EF864F9D5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<sst xmlns="http://schemas.openxmlformats.org/spreadsheetml/2006/main" count="115" uniqueCount="72">
  <si>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</si>
  <si>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</si>
  <si>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</si>
  <si>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</si>
  <si>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</si>
  <si>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</si>
  <si>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</si>
  <si>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</si>
  <si>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</si>
  <si>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</si>
  <si>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</si>
  <si>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</si>
  <si>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</si>
  <si>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</si>
  <si>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</si>
  <si>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</si>
  <si>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</si>
  <si>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</si>
  <si>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</si>
  <si>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</si>
  <si>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</si>
  <si>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</si>
  <si>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</si>
  <si>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</si>
  <si>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</si>
  <si>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</si>
  <si>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</si>
  <si>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</si>
  <si>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</si>
  <si>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</si>
  <si>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</si>
  <si>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</si>
  <si>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</si>
  <si>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</si>
  <si>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</si>
  <si>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</si>
  <si>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</si>
  <si>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</si>
  <si>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</si>
  <si>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</si>
  <si>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</si>
  <si>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</si>
  <si>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</si>
  <si>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</si>
  <si>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</si>
  <si>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</si>
  <si>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</si>
  <si>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</si>
  <si>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</si>
  <si>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</si>
  <si>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</si>
  <si>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</si>
  <si>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</si>
  <si>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</si>
  <si>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</si>
  <si>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</si>
  <si>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</si>
  <si>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</si>
  <si>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</si>
  <si>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</si>
  <si>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</si>
  <si>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</si>
  <si>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</si>
  <si>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</si>
  <si>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</si>
  <si>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</si>
  <si>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</si>
  <si>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</si>
  <si>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</si>
  <si>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</si>
  <si>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</si>
  <si>
    <t>Chore: (Graph.cs) Ajout des commentaires dans la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</si>
</sst>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0.55555555555555558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52" sqref="F52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23 heurs 19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600</v>
      </c>
      <c r="D4" s="23">
        <f>SUBTOTAL(9,$D$7:$D$531)</f>
        <v>800</v>
      </c>
      <c r="E4" s="41">
        <f>SUM(C4:D4)</f>
        <v>1400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5">
      <c r="A49" s="17">
        <f>IF(ISBLANK(B49),"",_xlfn.ISOWEEKNUM('Journal de travail'!$B49))</f>
        <v>43</v>
      </c>
      <c r="B49" s="51">
        <v>45586</v>
      </c>
      <c r="C49" s="52"/>
      <c r="D49" s="53">
        <v>20</v>
      </c>
      <c r="E49" s="54" t="s">
        <v>4</v>
      </c>
      <c r="F49" s="36" t="s">
        <v>71</v>
      </c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240</v>
      </c>
      <c r="B5">
        <f>SUMIF('Journal de travail'!$E$7:$E$532,Analyse!C5,'Journal de travail'!$D$7:$D$532)</f>
        <v>560</v>
      </c>
      <c r="C5" s="42" t="str">
        <f>'Journal de travail'!M9</f>
        <v>Développement</v>
      </c>
      <c r="D5" s="34">
        <f t="shared" ref="D5:D11" si="0">(A5+B5)/1440</f>
        <v>0.55555555555555558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0.76388888888888884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2024-10-21T17:52:35Z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