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5612B41E-2D6E-42F0-8EE5-066FEF60BA7B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<sst xmlns="http://schemas.openxmlformats.org/spreadsheetml/2006/main" count="69" uniqueCount="49">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</sst>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2.0833333333333332E-2</c:v>
                </c:pt>
                <c:pt idx="4">
                  <c:v>3.472222222222222E-3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F28" sqref="F2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12 heurs 30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360</v>
      </c>
      <c r="D4" s="23">
        <f>SUBTOTAL(9,$D$7:$D$531)</f>
        <v>390</v>
      </c>
      <c r="E4" s="41">
        <f>SUM(C4:D4)</f>
        <v>750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300</v>
      </c>
      <c r="C5" s="42" t="str">
        <f>'Journal de travail'!M9</f>
        <v>Développement</v>
      </c>
      <c r="D5" s="34">
        <f t="shared" ref="D5:D11" si="0">(A5+B5)/1440</f>
        <v>0.25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5</v>
      </c>
      <c r="C8" s="29" t="str">
        <f>'Journal de travail'!M12</f>
        <v>Meeting</v>
      </c>
      <c r="D8" s="34">
        <f t="shared" si="0"/>
        <v>3.472222222222222E-3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55</v>
      </c>
      <c r="C11" s="40" t="str">
        <f>'Journal de travail'!M15</f>
        <v>Autre</v>
      </c>
      <c r="D11" s="34">
        <f t="shared" si="0"/>
        <v>3.8194444444444448E-2</v>
      </c>
    </row>
    <row r="12" spans="1:4" x14ac:dyDescent="0.3">
      <c r="C12" s="24" t="s">
        <v>20</v>
      </c>
      <c r="D12" s="35">
        <f>SUM(D4:D11)</f>
        <v>0.3125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2024-09-27T13:12:20Z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