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5AB3CAA3-3228-4A76-B5C0-097FF4A4323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<sst xmlns="http://schemas.openxmlformats.org/spreadsheetml/2006/main" count="53" uniqueCount="41">
  <si>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</si>
  <si>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</si>
  <si>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</si>
  <si>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</si>
  <si>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</si>
  <si>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</si>
  <si>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</si>
  <si>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</si>
  <si>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</si>
  <si>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</si>
  <si>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</si>
  <si>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</si>
  <si>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</si>
  <si>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</si>
  <si>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</si>
  <si>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</si>
  <si>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</si>
  <si>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</si>
  <si>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</si>
  <si>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</si>
  <si>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</si>
  <si>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</si>
  <si>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</si>
  <si>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</si>
  <si>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</si>
  <si>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</si>
  <si>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</si>
  <si>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</si>
  <si>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</si>
  <si>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</si>
  <si>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</si>
  <si>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</si>
  <si>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</si>
  <si>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</si>
  <si>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</si>
  <si>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</si>
  <si>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</si>
  <si>
    <t>Ajout d'un test unitaire qui vérifie que suite a la méthode createGraph le graph n'est pas vide</t>
  </si>
  <si>
    <t>Ajout d'un test unitaire sur la méthode loadFile</t>
  </si>
  <si>
    <t>Ajout d'un test sur la méthode creatGraph afin de vérifier que le nombre de ligne du graph est équivalent au nombre de checkbox d'équipe cochée (Sauf la checkbox "Tout supprimer")</t>
  </si>
  <si>
    <t>Doc: (rapport) Fin de l'écriture des points 2.4, 2.5 et 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</si>
</sst>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4.1666666666666664E-2</c:v>
                </c:pt>
                <c:pt idx="2">
                  <c:v>3.4722222222222224E-2</c:v>
                </c:pt>
                <c:pt idx="3">
                  <c:v>3.8194444444444448E-2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3 heurs 0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0</v>
      </c>
      <c r="D4" s="23">
        <f>SUBTOTAL(9,$D$7:$D$531)</f>
        <v>180</v>
      </c>
      <c r="E4" s="41">
        <f>SUM(C4:D4)</f>
        <v>180</v>
      </c>
      <c r="F4" s="4"/>
      <c r="G4" s="7"/>
    </row>
    <row r="5" spans="1:15">
      <c r="C5" s="59" t="s">
        <v>16</v>
      </c>
      <c r="D5" s="59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>
      <c r="A16" s="8">
        <f>IF(ISBLANK(B16),"",_xlfn.ISOWEEKNUM('Journal de travail'!$B16))</f>
        <v>44</v>
      </c>
      <c r="B16" s="47">
        <v>45594</v>
      </c>
      <c r="C16" s="48"/>
      <c r="D16" s="49">
        <v>25</v>
      </c>
      <c r="E16" s="50" t="s">
        <v>5</v>
      </c>
      <c r="F16" s="37" t="s">
        <v>37</v>
      </c>
      <c r="G16" s="16"/>
      <c r="O16">
        <v>40</v>
      </c>
    </row>
    <row r="17" spans="1:15">
      <c r="A17" s="17">
        <f>IF(ISBLANK(B17),"",_xlfn.ISOWEEKNUM('Journal de travail'!$B17))</f>
        <v>44</v>
      </c>
      <c r="B17" s="51">
        <v>45594</v>
      </c>
      <c r="C17" s="52"/>
      <c r="D17" s="53">
        <v>15</v>
      </c>
      <c r="E17" s="54" t="s">
        <v>5</v>
      </c>
      <c r="F17" s="37" t="s">
        <v>38</v>
      </c>
      <c r="G17" s="18"/>
      <c r="O17">
        <v>45</v>
      </c>
    </row>
    <row r="18" spans="1:15" ht="31.5">
      <c r="A18" s="8">
        <f>IF(ISBLANK(B18),"",_xlfn.ISOWEEKNUM('Journal de travail'!$B18))</f>
        <v>44</v>
      </c>
      <c r="B18" s="47">
        <v>45594</v>
      </c>
      <c r="C18" s="48"/>
      <c r="D18" s="49">
        <v>10</v>
      </c>
      <c r="E18" s="50" t="s">
        <v>5</v>
      </c>
      <c r="F18" s="37" t="s">
        <v>39</v>
      </c>
      <c r="G18" s="16"/>
      <c r="O18">
        <v>50</v>
      </c>
    </row>
    <row r="19" spans="1:15">
      <c r="A19" s="17">
        <f>IF(ISBLANK(B19),"",_xlfn.ISOWEEKNUM('Journal de travail'!$B19))</f>
        <v>44</v>
      </c>
      <c r="B19" s="51">
        <v>45594</v>
      </c>
      <c r="C19" s="52"/>
      <c r="D19" s="53">
        <v>20</v>
      </c>
      <c r="E19" s="54" t="s">
        <v>6</v>
      </c>
      <c r="F19" s="37" t="s">
        <v>40</v>
      </c>
      <c r="G19" s="18"/>
      <c r="O19">
        <v>55</v>
      </c>
    </row>
    <row r="20" spans="1:1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60</v>
      </c>
      <c r="C5" s="42" t="str">
        <f>'Journal de travail'!M9</f>
        <v>Développement</v>
      </c>
      <c r="D5" s="34">
        <f t="shared" ref="D5:D11" si="0">(A5+B5)/1440</f>
        <v>4.1666666666666664E-2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50</v>
      </c>
      <c r="C6" s="27" t="str">
        <f>'Journal de travail'!M10</f>
        <v>Test</v>
      </c>
      <c r="D6" s="34">
        <f t="shared" si="0"/>
        <v>3.4722222222222224E-2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55</v>
      </c>
      <c r="C7" s="28" t="str">
        <f>'Journal de travail'!M11</f>
        <v>Documentation</v>
      </c>
      <c r="D7" s="34">
        <f t="shared" si="0"/>
        <v>3.8194444444444448E-2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0.125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2024-10-29T20:00:17Z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