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6D1A004D-9F98-4B6A-9981-B6D02FDBA739}" xr6:coauthVersionLast="47" xr6:coauthVersionMax="47" xr10:uidLastSave="{00000000-0000-0000-0000-000000000000}"/>
  <bookViews>
    <workbookView xWindow="28800" yWindow="75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<sst xmlns="http://schemas.openxmlformats.org/spreadsheetml/2006/main" count="39" uniqueCount="34">
  <si>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</si>
  <si>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</si>
  <si>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</si>
  <si>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</si>
  <si>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</si>
  <si>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</si>
  <si>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</si>
  <si>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</si>
  <si>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</si>
  <si>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</si>
  <si>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</si>
  <si>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</si>
  <si>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</si>
  <si>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</si>
  <si>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</si>
  <si>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</si>
  <si>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</si>
  <si>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</si>
  <si>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</si>
  <si>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</si>
  <si>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</si>
  <si>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</si>
  <si>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</si>
  <si>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</si>
  <si>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</si>
  <si>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</si>
  <si>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</si>
  <si>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</si>
  <si>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</si>
  <si>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</si>
  <si>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</si>
  <si>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</si>
  <si>
    <t>Création de la maquette : LivreLus</t>
  </si>
  <si>
    <t>Modifications de la maquette LivreChoisi + création de la maquette GestTag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</si>
</sst>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2.0833333333333332E-2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3" sqref="D1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3 heurs 50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120</v>
      </c>
      <c r="D4" s="25">
        <f>SUBTOTAL(9,$D$7:$D$531)</f>
        <v>110</v>
      </c>
      <c r="E4" s="52">
        <f>SUM(C4:D4)</f>
        <v>230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/>
      <c r="D10" s="43">
        <v>30</v>
      </c>
      <c r="E10" t="s">
        <v>24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45376</v>
      </c>
      <c r="C11" s="36"/>
      <c r="D11" s="44">
        <v>20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30</v>
      </c>
      <c r="C4" s="28" t="str">
        <f>'Journal de travail'!M8</f>
        <v>Analyse</v>
      </c>
      <c r="D4" s="45">
        <f>(A4+B4)/1440</f>
        <v>2.0833333333333332E-2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9" t="str">
        <f>'Journal de travail'!M14</f>
        <v>Design</v>
      </c>
      <c r="D10" s="45">
        <f t="shared" si="0"/>
        <v>5.5555555555555552E-2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7.6388888888888881E-2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2024-03-25T12:26:04Z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