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새 폴더\"/>
    </mc:Choice>
  </mc:AlternateContent>
  <bookViews>
    <workbookView xWindow="-120" yWindow="-120" windowWidth="29040" windowHeight="15720"/>
  </bookViews>
  <sheets>
    <sheet name="설치기사10%인상" sheetId="5" r:id="rId1"/>
    <sheet name="하우저원본금액" sheetId="1" r:id="rId2"/>
    <sheet name="미래파트너창고입고시비용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L57" i="5"/>
  <c r="K57" i="5"/>
  <c r="J57" i="5"/>
  <c r="L56" i="5"/>
  <c r="K56" i="5"/>
  <c r="J56" i="5"/>
  <c r="L55" i="5"/>
  <c r="K55" i="5"/>
  <c r="J55" i="5"/>
  <c r="L54" i="5"/>
  <c r="K54" i="5"/>
  <c r="J54" i="5"/>
  <c r="L53" i="5"/>
  <c r="K53" i="5"/>
  <c r="J53" i="5"/>
  <c r="L52" i="5"/>
  <c r="K52" i="5"/>
  <c r="J52" i="5"/>
  <c r="L51" i="5"/>
  <c r="K51" i="5"/>
  <c r="J51" i="5"/>
  <c r="L50" i="5"/>
  <c r="K50" i="5"/>
  <c r="J50" i="5"/>
  <c r="L49" i="5"/>
  <c r="K49" i="5"/>
  <c r="J49" i="5"/>
  <c r="L48" i="5"/>
  <c r="K48" i="5"/>
  <c r="J48" i="5"/>
  <c r="L47" i="5"/>
  <c r="K47" i="5"/>
  <c r="J47" i="5"/>
  <c r="L46" i="5"/>
  <c r="K46" i="5"/>
  <c r="J46" i="5"/>
  <c r="L45" i="5"/>
  <c r="K45" i="5"/>
  <c r="J45" i="5"/>
  <c r="L44" i="5"/>
  <c r="K44" i="5"/>
  <c r="J44" i="5"/>
  <c r="L43" i="5"/>
  <c r="K43" i="5"/>
  <c r="J43" i="5"/>
  <c r="L42" i="5"/>
  <c r="K42" i="5"/>
  <c r="J42" i="5"/>
  <c r="L41" i="5"/>
  <c r="K41" i="5"/>
  <c r="J41" i="5"/>
  <c r="L40" i="5"/>
  <c r="K40" i="5"/>
  <c r="J40" i="5"/>
  <c r="L39" i="5"/>
  <c r="K39" i="5"/>
  <c r="J39" i="5"/>
  <c r="L38" i="5"/>
  <c r="K38" i="5"/>
  <c r="J38" i="5"/>
  <c r="L37" i="5"/>
  <c r="K37" i="5"/>
  <c r="J37" i="5"/>
  <c r="L36" i="5"/>
  <c r="K36" i="5"/>
  <c r="J36" i="5"/>
  <c r="L35" i="5"/>
  <c r="K35" i="5"/>
  <c r="J35" i="5"/>
  <c r="L34" i="5"/>
  <c r="K34" i="5"/>
  <c r="J34" i="5"/>
  <c r="L33" i="5"/>
  <c r="K33" i="5"/>
  <c r="J33" i="5"/>
  <c r="L32" i="5"/>
  <c r="K32" i="5"/>
  <c r="J32" i="5"/>
  <c r="L31" i="5"/>
  <c r="K31" i="5"/>
  <c r="J31" i="5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L25" i="5"/>
  <c r="K25" i="5"/>
  <c r="J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4" i="1" l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L3" i="1"/>
  <c r="J3" i="1"/>
  <c r="K3" i="1"/>
</calcChain>
</file>

<file path=xl/sharedStrings.xml><?xml version="1.0" encoding="utf-8"?>
<sst xmlns="http://schemas.openxmlformats.org/spreadsheetml/2006/main" count="239" uniqueCount="112">
  <si>
    <t>카테고리</t>
    <phoneticPr fontId="1" type="noConversion"/>
  </si>
  <si>
    <t>지방</t>
    <phoneticPr fontId="1" type="noConversion"/>
  </si>
  <si>
    <t>S</t>
    <phoneticPr fontId="1" type="noConversion"/>
  </si>
  <si>
    <t>Q</t>
    <phoneticPr fontId="1" type="noConversion"/>
  </si>
  <si>
    <t>K</t>
    <phoneticPr fontId="1" type="noConversion"/>
  </si>
  <si>
    <t>LK</t>
    <phoneticPr fontId="1" type="noConversion"/>
  </si>
  <si>
    <t>SK</t>
    <phoneticPr fontId="1" type="noConversion"/>
  </si>
  <si>
    <t>SG</t>
    <phoneticPr fontId="1" type="noConversion"/>
  </si>
  <si>
    <t>커피테이블(대리석)</t>
    <phoneticPr fontId="1" type="noConversion"/>
  </si>
  <si>
    <t>의자</t>
    <phoneticPr fontId="1" type="noConversion"/>
  </si>
  <si>
    <t>지방차액(고객부담)</t>
    <phoneticPr fontId="1" type="noConversion"/>
  </si>
  <si>
    <t>제주도차액(고객부담)</t>
    <phoneticPr fontId="1" type="noConversion"/>
  </si>
  <si>
    <t>사이즈</t>
    <phoneticPr fontId="1" type="noConversion"/>
  </si>
  <si>
    <t>2-5층</t>
    <phoneticPr fontId="1" type="noConversion"/>
  </si>
  <si>
    <t>6-7층</t>
    <phoneticPr fontId="1" type="noConversion"/>
  </si>
  <si>
    <t>8-9층</t>
    <phoneticPr fontId="1" type="noConversion"/>
  </si>
  <si>
    <t>10-11층</t>
    <phoneticPr fontId="1" type="noConversion"/>
  </si>
  <si>
    <t>12-13층</t>
    <phoneticPr fontId="1" type="noConversion"/>
  </si>
  <si>
    <t>14-15층</t>
    <phoneticPr fontId="1" type="noConversion"/>
  </si>
  <si>
    <t>16층</t>
    <phoneticPr fontId="1" type="noConversion"/>
  </si>
  <si>
    <t>17층</t>
    <phoneticPr fontId="1" type="noConversion"/>
  </si>
  <si>
    <t>18층</t>
    <phoneticPr fontId="1" type="noConversion"/>
  </si>
  <si>
    <t>불가</t>
    <phoneticPr fontId="1" type="noConversion"/>
  </si>
  <si>
    <t>일반식탁의자(1개당비용)</t>
    <phoneticPr fontId="1" type="noConversion"/>
  </si>
  <si>
    <t>제주도</t>
    <phoneticPr fontId="1" type="noConversion"/>
  </si>
  <si>
    <t>1800mm이하</t>
    <phoneticPr fontId="1" type="noConversion"/>
  </si>
  <si>
    <t>1400mm이하</t>
    <phoneticPr fontId="1" type="noConversion"/>
  </si>
  <si>
    <t>1600mm이하</t>
    <phoneticPr fontId="1" type="noConversion"/>
  </si>
  <si>
    <t>2000mm이하</t>
    <phoneticPr fontId="1" type="noConversion"/>
  </si>
  <si>
    <t>2400mm이하</t>
    <phoneticPr fontId="1" type="noConversion"/>
  </si>
  <si>
    <t>800mm이하</t>
    <phoneticPr fontId="1" type="noConversion"/>
  </si>
  <si>
    <t>1000mm이하</t>
    <phoneticPr fontId="1" type="noConversion"/>
  </si>
  <si>
    <t>1200mm이하</t>
    <phoneticPr fontId="1" type="noConversion"/>
  </si>
  <si>
    <t>1000mm이하(1인쇼파/스툴)</t>
    <phoneticPr fontId="1" type="noConversion"/>
  </si>
  <si>
    <t>2200mm이하</t>
    <phoneticPr fontId="1" type="noConversion"/>
  </si>
  <si>
    <t>2600mm이하</t>
    <phoneticPr fontId="1" type="noConversion"/>
  </si>
  <si>
    <t>2800mm이하</t>
    <phoneticPr fontId="1" type="noConversion"/>
  </si>
  <si>
    <t>3000mm이하</t>
    <phoneticPr fontId="1" type="noConversion"/>
  </si>
  <si>
    <t>3200mm이하</t>
    <phoneticPr fontId="1" type="noConversion"/>
  </si>
  <si>
    <t>3400mm이하</t>
    <phoneticPr fontId="1" type="noConversion"/>
  </si>
  <si>
    <t>3600mm이하</t>
    <phoneticPr fontId="1" type="noConversion"/>
  </si>
  <si>
    <t>3800mm이하</t>
    <phoneticPr fontId="1" type="noConversion"/>
  </si>
  <si>
    <t>4400mm이하</t>
    <phoneticPr fontId="1" type="noConversion"/>
  </si>
  <si>
    <t>h600mm이하</t>
    <phoneticPr fontId="1" type="noConversion"/>
  </si>
  <si>
    <t>h1000mm이하</t>
    <phoneticPr fontId="1" type="noConversion"/>
  </si>
  <si>
    <t>h1200mm이하</t>
    <phoneticPr fontId="1" type="noConversion"/>
  </si>
  <si>
    <t>h1400mm이하</t>
    <phoneticPr fontId="1" type="noConversion"/>
  </si>
  <si>
    <t xml:space="preserve"> 인천영종/경남거제 추가요금 20,000원(vat별도)</t>
    <phoneticPr fontId="1" type="noConversion"/>
  </si>
  <si>
    <t xml:space="preserve"> 1BOX기준 무게 60Kg 초과 시공 불가</t>
    <phoneticPr fontId="1" type="noConversion"/>
  </si>
  <si>
    <t>수도권</t>
    <phoneticPr fontId="1" type="noConversion"/>
  </si>
  <si>
    <t>계단(3층)</t>
    <phoneticPr fontId="1" type="noConversion"/>
  </si>
  <si>
    <t>계단(4층)</t>
    <phoneticPr fontId="1" type="noConversion"/>
  </si>
  <si>
    <t>내림비</t>
    <phoneticPr fontId="1" type="noConversion"/>
  </si>
  <si>
    <t>사다리차 비용</t>
    <phoneticPr fontId="1" type="noConversion"/>
  </si>
  <si>
    <t>19층이상</t>
    <phoneticPr fontId="1" type="noConversion"/>
  </si>
  <si>
    <t>보관비</t>
    <phoneticPr fontId="1" type="noConversion"/>
  </si>
  <si>
    <t>구분</t>
    <phoneticPr fontId="1" type="noConversion"/>
  </si>
  <si>
    <t>단가</t>
    <phoneticPr fontId="1" type="noConversion"/>
  </si>
  <si>
    <t>기준</t>
    <phoneticPr fontId="1" type="noConversion"/>
  </si>
  <si>
    <t>내용</t>
    <phoneticPr fontId="1" type="noConversion"/>
  </si>
  <si>
    <t>평단위기준</t>
    <phoneticPr fontId="1" type="noConversion"/>
  </si>
  <si>
    <t>일단위</t>
    <phoneticPr fontId="1" type="noConversion"/>
  </si>
  <si>
    <t>매일 입출고 재고를 반영하여 평수 일할계산</t>
    <phoneticPr fontId="1" type="noConversion"/>
  </si>
  <si>
    <t>입고비</t>
    <phoneticPr fontId="1" type="noConversion"/>
  </si>
  <si>
    <t>상품박스 부피기준</t>
    <phoneticPr fontId="1" type="noConversion"/>
  </si>
  <si>
    <t>㎥</t>
    <phoneticPr fontId="1" type="noConversion"/>
  </si>
  <si>
    <t>가로(m)x세로(m)x높이(m)=부피(㎥)</t>
    <phoneticPr fontId="1" type="noConversion"/>
  </si>
  <si>
    <t>픽업차량요청</t>
    <phoneticPr fontId="1" type="noConversion"/>
  </si>
  <si>
    <t>5톤(6.2m)</t>
    <phoneticPr fontId="1" type="noConversion"/>
  </si>
  <si>
    <t>5톤축차(7.3m)</t>
    <phoneticPr fontId="1" type="noConversion"/>
  </si>
  <si>
    <t>11톤축차(7.3m)</t>
    <phoneticPr fontId="1" type="noConversion"/>
  </si>
  <si>
    <t>대략비용</t>
    <phoneticPr fontId="1" type="noConversion"/>
  </si>
  <si>
    <t>파렛트 7개</t>
    <phoneticPr fontId="1" type="noConversion"/>
  </si>
  <si>
    <t>파렛트 9개</t>
    <phoneticPr fontId="1" type="noConversion"/>
  </si>
  <si>
    <t>파렛트10개-12개</t>
    <phoneticPr fontId="1" type="noConversion"/>
  </si>
  <si>
    <t>적재가능파렛트 개수(단면)</t>
    <phoneticPr fontId="1" type="noConversion"/>
  </si>
  <si>
    <t>파렛트입고 시 할인적용</t>
    <phoneticPr fontId="1" type="noConversion"/>
  </si>
  <si>
    <t>입고타입</t>
    <phoneticPr fontId="1" type="noConversion"/>
  </si>
  <si>
    <t>파렛트</t>
    <phoneticPr fontId="1" type="noConversion"/>
  </si>
  <si>
    <t>할인율</t>
    <phoneticPr fontId="1" type="noConversion"/>
  </si>
  <si>
    <t>혼적X : 단일 품목 적재 및 높이(파렛트 제외 1600mm),무게(500kg)준수</t>
    <phoneticPr fontId="1" type="noConversion"/>
  </si>
  <si>
    <t>혼적O : 품목 별 적재 미준수/적재높이, 무게 미준수</t>
    <phoneticPr fontId="1" type="noConversion"/>
  </si>
  <si>
    <t>우드패킹 입고 시 해체비용 : 패킹단위 당 10,000</t>
    <phoneticPr fontId="1" type="noConversion"/>
  </si>
  <si>
    <t>회사파렛 회수 비용 : 트럭 콜비 60,000~65,000</t>
    <phoneticPr fontId="1" type="noConversion"/>
  </si>
  <si>
    <t>반송제품 회수 비용 : 트럭 콜비 60,000~65,000(센터별 상이)</t>
    <phoneticPr fontId="1" type="noConversion"/>
  </si>
  <si>
    <t>주소구분은 행정구역 기준</t>
    <phoneticPr fontId="1" type="noConversion"/>
  </si>
  <si>
    <t>장식장
50kg~80kg미만 40,000추가
80kg~120kg미만100,000추가
120kg이상 배송불가</t>
    <phoneticPr fontId="1" type="noConversion"/>
  </si>
  <si>
    <t>대리석거실장
50kg~80kg미만 40,000추가
80kg~120kg미만100,000추가
120kg이상 배송불가</t>
    <phoneticPr fontId="1" type="noConversion"/>
  </si>
  <si>
    <t xml:space="preserve">거실장
50kg~80kg미만 40,000추가
80kg~120kg미만100,000추가
120kg이상 배송불가
</t>
    <phoneticPr fontId="1" type="noConversion"/>
  </si>
  <si>
    <t>쇼파
50kg~80kg미만 40,000추가
80kg~120kg미만100,000추가
120kg이상 배송불가</t>
    <phoneticPr fontId="1" type="noConversion"/>
  </si>
  <si>
    <t>대리석식탁
50kg~80kg미만 40,000추가
80kg~120kg미만100,000추가
120kg이상 배송불가</t>
    <phoneticPr fontId="1" type="noConversion"/>
  </si>
  <si>
    <t xml:space="preserve">세라믹식탁
50kg~80kg미만 40,000추가
80kg~120kg미만100,000추가
120kg이상 배송불가
</t>
    <phoneticPr fontId="1" type="noConversion"/>
  </si>
  <si>
    <t>모션침대
50kg~80kg미만 40,000추가
80kg~120kg미만100,000추가
120kg이상 배송불가</t>
    <phoneticPr fontId="1" type="noConversion"/>
  </si>
  <si>
    <t>매트리스(300mm이상)
50kg~80kg미만 40,000추가
80kg~120kg미만100,000추가
120kg이상 배송불가</t>
    <phoneticPr fontId="1" type="noConversion"/>
  </si>
  <si>
    <t>매트리스(300mm미만)
50kg~80kg미만 40,000추가
80kg~120kg미만100,000추가
120kg이상 배송불가</t>
    <phoneticPr fontId="1" type="noConversion"/>
  </si>
  <si>
    <t xml:space="preserve">침대
50kg~80kg미만 40,000추가
80kg~120kg미만100,000추가
120kg이상 배송불가
</t>
    <phoneticPr fontId="1" type="noConversion"/>
  </si>
  <si>
    <t>쇼파 리클라이너 1개 추가시 : 20,000원 추가</t>
    <phoneticPr fontId="1" type="noConversion"/>
  </si>
  <si>
    <t xml:space="preserve"> 내림비용은 2층부터 적용 / 개당30,000원추가/ 기존가구 수거 및 폐기서비스불가</t>
    <phoneticPr fontId="1" type="noConversion"/>
  </si>
  <si>
    <t>양중비는2층부터적용/2가지제품까지만-2층 20,000원,3층30,000원4층50,000원추가2가지제품이상부터는제품당추가</t>
    <phoneticPr fontId="1" type="noConversion"/>
  </si>
  <si>
    <t xml:space="preserve"> 5층이상 계단이동 불가</t>
    <phoneticPr fontId="1" type="noConversion"/>
  </si>
  <si>
    <t>커피테이블(세라믹)</t>
    <phoneticPr fontId="1" type="noConversion"/>
  </si>
  <si>
    <t>계단(2층)</t>
    <phoneticPr fontId="1" type="noConversion"/>
  </si>
  <si>
    <t>미래파트너 입고 시 소요비용 : 보관비 + 입고비 + 픽업차량요청비</t>
    <phoneticPr fontId="1" type="noConversion"/>
  </si>
  <si>
    <t xml:space="preserve"> 전남 신안군 암태도/자은도/안좌도/자라도/주포도 추가요금 100,000원(vat별도)</t>
    <phoneticPr fontId="1" type="noConversion"/>
  </si>
  <si>
    <t>문의(현장상황따라서)</t>
    <phoneticPr fontId="1" type="noConversion"/>
  </si>
  <si>
    <t>미래</t>
    <phoneticPr fontId="1" type="noConversion"/>
  </si>
  <si>
    <t>수익률(39)</t>
    <phoneticPr fontId="1" type="noConversion"/>
  </si>
  <si>
    <t>수익률(62)</t>
    <phoneticPr fontId="1" type="noConversion"/>
  </si>
  <si>
    <t>기사(10%인상)</t>
    <phoneticPr fontId="1" type="noConversion"/>
  </si>
  <si>
    <t>제주도/전라도</t>
    <phoneticPr fontId="1" type="noConversion"/>
  </si>
  <si>
    <t>출장AS 30,000원</t>
    <phoneticPr fontId="1" type="noConversion"/>
  </si>
  <si>
    <t>맞교환반품회수는 배송비의50%지급/ 배송없이반품만수거시 배송비의100%지급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</si>
</sst>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[Red]#,##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176" fontId="3" fillId="2" borderId="12" xfId="0" applyNumberFormat="1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6" fontId="3" fillId="2" borderId="18" xfId="0" applyNumberFormat="1" applyFont="1" applyFill="1" applyBorder="1" applyAlignment="1">
      <alignment horizontal="center" vertical="center"/>
    </xf>
    <xf numFmtId="176" fontId="3" fillId="2" borderId="19" xfId="0" applyNumberFormat="1" applyFont="1" applyFill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2" borderId="20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11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6" fontId="3" fillId="3" borderId="18" xfId="0" applyNumberFormat="1" applyFont="1" applyFill="1" applyBorder="1" applyAlignment="1">
      <alignment horizontal="center" vertical="center"/>
    </xf>
    <xf numFmtId="176" fontId="3" fillId="3" borderId="20" xfId="0" applyNumberFormat="1" applyFont="1" applyFill="1" applyBorder="1" applyAlignment="1">
      <alignment horizontal="center" vertical="center"/>
    </xf>
    <xf numFmtId="176" fontId="4" fillId="3" borderId="16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176" fontId="3" fillId="3" borderId="22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1" fontId="2" fillId="4" borderId="2" xfId="0" applyNumberFormat="1" applyFont="1" applyFill="1" applyBorder="1" applyAlignment="1">
      <alignment horizontal="center" vertical="center"/>
    </xf>
    <xf numFmtId="41" fontId="2" fillId="4" borderId="24" xfId="0" applyNumberFormat="1" applyFont="1" applyFill="1" applyBorder="1" applyAlignment="1">
      <alignment horizontal="center" vertical="center"/>
    </xf>
    <xf numFmtId="41" fontId="2" fillId="4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E75" sqref="E75"/>
    </sheetView>
  </sheetViews>
  <sheetFormatPr defaultRowHeight="16.5" x14ac:dyDescent="0.3"/>
  <cols>
    <col min="1" max="1" width="16.125" customWidth="1"/>
    <col min="2" max="2" width="23.125" customWidth="1"/>
    <col min="8" max="8" width="13.125" customWidth="1"/>
    <col min="10" max="10" width="13.375" customWidth="1"/>
    <col min="11" max="11" width="11.75" customWidth="1"/>
    <col min="12" max="12" width="12.875" customWidth="1"/>
  </cols>
  <sheetData>
    <row r="1" spans="1:14" ht="17.25" thickBot="1" x14ac:dyDescent="0.35">
      <c r="A1" s="8"/>
      <c r="B1" s="8"/>
      <c r="C1" s="6"/>
      <c r="D1" s="6"/>
      <c r="E1" s="6"/>
      <c r="F1" s="6"/>
      <c r="G1" s="6"/>
      <c r="H1" s="6"/>
      <c r="I1" s="6"/>
      <c r="J1" s="7"/>
      <c r="K1" s="6"/>
      <c r="L1" s="7"/>
    </row>
    <row r="2" spans="1:14" x14ac:dyDescent="0.3">
      <c r="A2" s="30" t="s">
        <v>0</v>
      </c>
      <c r="B2" s="31" t="s">
        <v>12</v>
      </c>
      <c r="C2" s="23" t="s">
        <v>52</v>
      </c>
      <c r="D2" s="23" t="s">
        <v>101</v>
      </c>
      <c r="E2" s="23" t="s">
        <v>50</v>
      </c>
      <c r="F2" s="23" t="s">
        <v>51</v>
      </c>
      <c r="G2" s="23"/>
      <c r="H2" s="23" t="s">
        <v>108</v>
      </c>
      <c r="I2" s="23" t="s">
        <v>105</v>
      </c>
      <c r="J2" s="23" t="s">
        <v>106</v>
      </c>
      <c r="K2" s="23" t="s">
        <v>109</v>
      </c>
      <c r="L2" s="32" t="s">
        <v>107</v>
      </c>
    </row>
    <row r="3" spans="1:14" x14ac:dyDescent="0.3">
      <c r="A3" s="63" t="s">
        <v>95</v>
      </c>
      <c r="B3" s="51" t="s">
        <v>2</v>
      </c>
      <c r="C3" s="2">
        <v>20000</v>
      </c>
      <c r="D3" s="2">
        <v>20000</v>
      </c>
      <c r="E3" s="2">
        <v>30000</v>
      </c>
      <c r="F3" s="2">
        <v>50000</v>
      </c>
      <c r="G3" s="24"/>
      <c r="H3" s="3">
        <v>41800</v>
      </c>
      <c r="I3" s="3">
        <v>68400</v>
      </c>
      <c r="J3" s="3">
        <f>I3-H3</f>
        <v>26600</v>
      </c>
      <c r="K3" s="2">
        <f>H3+I3</f>
        <v>110200</v>
      </c>
      <c r="L3" s="9">
        <f>I3</f>
        <v>68400</v>
      </c>
      <c r="N3" s="54"/>
    </row>
    <row r="4" spans="1:14" x14ac:dyDescent="0.3">
      <c r="A4" s="62"/>
      <c r="B4" s="51" t="s">
        <v>7</v>
      </c>
      <c r="C4" s="2">
        <v>20000</v>
      </c>
      <c r="D4" s="2">
        <v>20000</v>
      </c>
      <c r="E4" s="2">
        <v>30000</v>
      </c>
      <c r="F4" s="2">
        <v>50000</v>
      </c>
      <c r="G4" s="24"/>
      <c r="H4" s="3">
        <v>46200</v>
      </c>
      <c r="I4" s="3">
        <v>75600</v>
      </c>
      <c r="J4" s="3">
        <f t="shared" ref="J4:J57" si="0">I4-H4</f>
        <v>29400</v>
      </c>
      <c r="K4" s="2">
        <f t="shared" ref="K4:K57" si="1">H4+I4</f>
        <v>121800</v>
      </c>
      <c r="L4" s="9">
        <f t="shared" ref="L4:L57" si="2">I4</f>
        <v>75600</v>
      </c>
      <c r="N4" s="54"/>
    </row>
    <row r="5" spans="1:14" x14ac:dyDescent="0.3">
      <c r="A5" s="62"/>
      <c r="B5" s="51" t="s">
        <v>3</v>
      </c>
      <c r="C5" s="2">
        <v>35000</v>
      </c>
      <c r="D5" s="2">
        <v>20000</v>
      </c>
      <c r="E5" s="2">
        <v>30000</v>
      </c>
      <c r="F5" s="2">
        <v>50000</v>
      </c>
      <c r="G5" s="24"/>
      <c r="H5" s="3">
        <v>62700</v>
      </c>
      <c r="I5" s="3">
        <v>103200</v>
      </c>
      <c r="J5" s="3">
        <f t="shared" si="0"/>
        <v>40500</v>
      </c>
      <c r="K5" s="2">
        <f t="shared" si="1"/>
        <v>165900</v>
      </c>
      <c r="L5" s="9">
        <f t="shared" si="2"/>
        <v>103200</v>
      </c>
      <c r="N5" s="54"/>
    </row>
    <row r="6" spans="1:14" x14ac:dyDescent="0.3">
      <c r="A6" s="62"/>
      <c r="B6" s="51" t="s">
        <v>4</v>
      </c>
      <c r="C6" s="2">
        <v>35000</v>
      </c>
      <c r="D6" s="2">
        <v>20000</v>
      </c>
      <c r="E6" s="2">
        <v>30000</v>
      </c>
      <c r="F6" s="2">
        <v>50000</v>
      </c>
      <c r="G6" s="24"/>
      <c r="H6" s="3">
        <v>70400</v>
      </c>
      <c r="I6" s="3">
        <v>115200</v>
      </c>
      <c r="J6" s="3">
        <f t="shared" si="0"/>
        <v>44800</v>
      </c>
      <c r="K6" s="2">
        <f t="shared" si="1"/>
        <v>185600</v>
      </c>
      <c r="L6" s="9">
        <f t="shared" si="2"/>
        <v>115200</v>
      </c>
      <c r="N6" s="54"/>
    </row>
    <row r="7" spans="1:14" x14ac:dyDescent="0.3">
      <c r="A7" s="62"/>
      <c r="B7" s="51" t="s">
        <v>5</v>
      </c>
      <c r="C7" s="2">
        <v>35000</v>
      </c>
      <c r="D7" s="2">
        <v>20000</v>
      </c>
      <c r="E7" s="2">
        <v>30000</v>
      </c>
      <c r="F7" s="2">
        <v>50000</v>
      </c>
      <c r="G7" s="24"/>
      <c r="H7" s="3">
        <v>75900</v>
      </c>
      <c r="I7" s="3">
        <v>124800</v>
      </c>
      <c r="J7" s="3">
        <f t="shared" si="0"/>
        <v>48900</v>
      </c>
      <c r="K7" s="2">
        <f t="shared" si="1"/>
        <v>200700</v>
      </c>
      <c r="L7" s="9">
        <f t="shared" si="2"/>
        <v>124800</v>
      </c>
      <c r="N7" s="54"/>
    </row>
    <row r="8" spans="1:14" ht="18.75" customHeight="1" thickBot="1" x14ac:dyDescent="0.35">
      <c r="A8" s="64"/>
      <c r="B8" s="38" t="s">
        <v>6</v>
      </c>
      <c r="C8" s="2">
        <v>40000</v>
      </c>
      <c r="D8" s="2">
        <v>20000</v>
      </c>
      <c r="E8" s="2">
        <v>30000</v>
      </c>
      <c r="F8" s="2">
        <v>50000</v>
      </c>
      <c r="G8" s="25"/>
      <c r="H8" s="11">
        <v>83600</v>
      </c>
      <c r="I8" s="11">
        <v>136800</v>
      </c>
      <c r="J8" s="11">
        <f t="shared" si="0"/>
        <v>53200</v>
      </c>
      <c r="K8" s="10">
        <f t="shared" si="1"/>
        <v>220400</v>
      </c>
      <c r="L8" s="12">
        <f t="shared" si="2"/>
        <v>136800</v>
      </c>
      <c r="N8" s="54"/>
    </row>
    <row r="9" spans="1:14" ht="17.25" thickBot="1" x14ac:dyDescent="0.35">
      <c r="A9" s="61" t="s">
        <v>94</v>
      </c>
      <c r="B9" s="39" t="s">
        <v>2</v>
      </c>
      <c r="C9" s="13">
        <v>20000</v>
      </c>
      <c r="D9" s="13">
        <v>10000</v>
      </c>
      <c r="E9" s="13">
        <v>20000</v>
      </c>
      <c r="F9" s="13">
        <v>30000</v>
      </c>
      <c r="G9" s="26"/>
      <c r="H9" s="14">
        <v>28600</v>
      </c>
      <c r="I9" s="14">
        <v>46800</v>
      </c>
      <c r="J9" s="14">
        <f t="shared" si="0"/>
        <v>18200</v>
      </c>
      <c r="K9" s="13">
        <f t="shared" si="1"/>
        <v>75400</v>
      </c>
      <c r="L9" s="15">
        <f t="shared" si="2"/>
        <v>46800</v>
      </c>
      <c r="N9" s="54"/>
    </row>
    <row r="10" spans="1:14" x14ac:dyDescent="0.3">
      <c r="A10" s="62"/>
      <c r="B10" s="51" t="s">
        <v>7</v>
      </c>
      <c r="C10" s="13">
        <v>20000</v>
      </c>
      <c r="D10" s="2">
        <v>10000</v>
      </c>
      <c r="E10" s="2">
        <v>20000</v>
      </c>
      <c r="F10" s="2">
        <v>30000</v>
      </c>
      <c r="G10" s="24"/>
      <c r="H10" s="3">
        <v>31900</v>
      </c>
      <c r="I10" s="3">
        <v>52800</v>
      </c>
      <c r="J10" s="3">
        <f t="shared" si="0"/>
        <v>20900</v>
      </c>
      <c r="K10" s="2">
        <f t="shared" si="1"/>
        <v>84700</v>
      </c>
      <c r="L10" s="9">
        <f t="shared" si="2"/>
        <v>52800</v>
      </c>
      <c r="N10" s="54"/>
    </row>
    <row r="11" spans="1:14" x14ac:dyDescent="0.3">
      <c r="A11" s="62"/>
      <c r="B11" s="51" t="s">
        <v>3</v>
      </c>
      <c r="C11" s="2">
        <v>30000</v>
      </c>
      <c r="D11" s="2">
        <v>10000</v>
      </c>
      <c r="E11" s="2">
        <v>20000</v>
      </c>
      <c r="F11" s="2">
        <v>30000</v>
      </c>
      <c r="G11" s="24"/>
      <c r="H11" s="3">
        <v>44000</v>
      </c>
      <c r="I11" s="3">
        <v>72000</v>
      </c>
      <c r="J11" s="3">
        <f t="shared" si="0"/>
        <v>28000</v>
      </c>
      <c r="K11" s="2">
        <f t="shared" si="1"/>
        <v>116000</v>
      </c>
      <c r="L11" s="9">
        <f t="shared" si="2"/>
        <v>72000</v>
      </c>
      <c r="N11" s="54"/>
    </row>
    <row r="12" spans="1:14" x14ac:dyDescent="0.3">
      <c r="A12" s="62"/>
      <c r="B12" s="51" t="s">
        <v>4</v>
      </c>
      <c r="C12" s="2">
        <v>30000</v>
      </c>
      <c r="D12" s="2">
        <v>10000</v>
      </c>
      <c r="E12" s="2">
        <v>20000</v>
      </c>
      <c r="F12" s="2">
        <v>30000</v>
      </c>
      <c r="G12" s="24"/>
      <c r="H12" s="3">
        <v>48400</v>
      </c>
      <c r="I12" s="3">
        <v>79200</v>
      </c>
      <c r="J12" s="3">
        <f t="shared" si="0"/>
        <v>30800</v>
      </c>
      <c r="K12" s="2">
        <f t="shared" si="1"/>
        <v>127600</v>
      </c>
      <c r="L12" s="9">
        <f t="shared" si="2"/>
        <v>79200</v>
      </c>
      <c r="N12" s="54"/>
    </row>
    <row r="13" spans="1:14" x14ac:dyDescent="0.3">
      <c r="A13" s="62"/>
      <c r="B13" s="51" t="s">
        <v>5</v>
      </c>
      <c r="C13" s="2">
        <v>30000</v>
      </c>
      <c r="D13" s="2">
        <v>10000</v>
      </c>
      <c r="E13" s="2">
        <v>20000</v>
      </c>
      <c r="F13" s="2">
        <v>30000</v>
      </c>
      <c r="G13" s="24"/>
      <c r="H13" s="3">
        <v>52800</v>
      </c>
      <c r="I13" s="3">
        <v>86400</v>
      </c>
      <c r="J13" s="3">
        <f t="shared" si="0"/>
        <v>33600</v>
      </c>
      <c r="K13" s="2">
        <f t="shared" si="1"/>
        <v>139200</v>
      </c>
      <c r="L13" s="9">
        <f t="shared" si="2"/>
        <v>86400</v>
      </c>
      <c r="N13" s="54"/>
    </row>
    <row r="14" spans="1:14" ht="17.25" customHeight="1" thickBot="1" x14ac:dyDescent="0.35">
      <c r="A14" s="64"/>
      <c r="B14" s="38" t="s">
        <v>6</v>
      </c>
      <c r="C14" s="10">
        <v>35000</v>
      </c>
      <c r="D14" s="10">
        <v>10000</v>
      </c>
      <c r="E14" s="10">
        <v>20000</v>
      </c>
      <c r="F14" s="10">
        <v>30000</v>
      </c>
      <c r="G14" s="25"/>
      <c r="H14" s="11">
        <v>57200</v>
      </c>
      <c r="I14" s="11">
        <v>93600</v>
      </c>
      <c r="J14" s="11">
        <f t="shared" si="0"/>
        <v>36400</v>
      </c>
      <c r="K14" s="10">
        <f t="shared" si="1"/>
        <v>150800</v>
      </c>
      <c r="L14" s="12">
        <f t="shared" si="2"/>
        <v>93600</v>
      </c>
      <c r="N14" s="54"/>
    </row>
    <row r="15" spans="1:14" ht="17.25" thickBot="1" x14ac:dyDescent="0.35">
      <c r="A15" s="61" t="s">
        <v>93</v>
      </c>
      <c r="B15" s="39" t="s">
        <v>3</v>
      </c>
      <c r="C15" s="13">
        <v>30000</v>
      </c>
      <c r="D15" s="13">
        <v>10000</v>
      </c>
      <c r="E15" s="13">
        <v>20000</v>
      </c>
      <c r="F15" s="13">
        <v>30000</v>
      </c>
      <c r="G15" s="26"/>
      <c r="H15" s="14">
        <v>57200</v>
      </c>
      <c r="I15" s="14">
        <v>93600</v>
      </c>
      <c r="J15" s="14">
        <f t="shared" si="0"/>
        <v>36400</v>
      </c>
      <c r="K15" s="13">
        <f t="shared" si="1"/>
        <v>150800</v>
      </c>
      <c r="L15" s="15">
        <f t="shared" si="2"/>
        <v>93600</v>
      </c>
      <c r="N15" s="54"/>
    </row>
    <row r="16" spans="1:14" ht="17.25" thickBot="1" x14ac:dyDescent="0.35">
      <c r="A16" s="62"/>
      <c r="B16" s="51" t="s">
        <v>4</v>
      </c>
      <c r="C16" s="13">
        <v>30000</v>
      </c>
      <c r="D16" s="2">
        <v>10000</v>
      </c>
      <c r="E16" s="2">
        <v>20000</v>
      </c>
      <c r="F16" s="2">
        <v>30000</v>
      </c>
      <c r="G16" s="24"/>
      <c r="H16" s="3">
        <v>62700</v>
      </c>
      <c r="I16" s="3">
        <v>103200</v>
      </c>
      <c r="J16" s="3">
        <f t="shared" si="0"/>
        <v>40500</v>
      </c>
      <c r="K16" s="2">
        <f t="shared" si="1"/>
        <v>165900</v>
      </c>
      <c r="L16" s="9">
        <f t="shared" si="2"/>
        <v>103200</v>
      </c>
      <c r="N16" s="54"/>
    </row>
    <row r="17" spans="1:14" x14ac:dyDescent="0.3">
      <c r="A17" s="62"/>
      <c r="B17" s="51" t="s">
        <v>5</v>
      </c>
      <c r="C17" s="13">
        <v>30000</v>
      </c>
      <c r="D17" s="2">
        <v>20000</v>
      </c>
      <c r="E17" s="2">
        <v>30000</v>
      </c>
      <c r="F17" s="2">
        <v>40000</v>
      </c>
      <c r="G17" s="24"/>
      <c r="H17" s="3">
        <v>67100</v>
      </c>
      <c r="I17" s="3">
        <v>110400</v>
      </c>
      <c r="J17" s="3">
        <f t="shared" si="0"/>
        <v>43300</v>
      </c>
      <c r="K17" s="2">
        <f t="shared" si="1"/>
        <v>177500</v>
      </c>
      <c r="L17" s="9">
        <f t="shared" si="2"/>
        <v>110400</v>
      </c>
      <c r="N17" s="54"/>
    </row>
    <row r="18" spans="1:14" ht="27.75" customHeight="1" thickBot="1" x14ac:dyDescent="0.35">
      <c r="A18" s="64"/>
      <c r="B18" s="38" t="s">
        <v>6</v>
      </c>
      <c r="C18" s="10">
        <v>35000</v>
      </c>
      <c r="D18" s="10">
        <v>20000</v>
      </c>
      <c r="E18" s="10">
        <v>30000</v>
      </c>
      <c r="F18" s="10">
        <v>40000</v>
      </c>
      <c r="G18" s="25"/>
      <c r="H18" s="11">
        <v>74800</v>
      </c>
      <c r="I18" s="11">
        <v>122400</v>
      </c>
      <c r="J18" s="11">
        <f t="shared" si="0"/>
        <v>47600</v>
      </c>
      <c r="K18" s="10">
        <f t="shared" si="1"/>
        <v>197200</v>
      </c>
      <c r="L18" s="12">
        <f t="shared" si="2"/>
        <v>122400</v>
      </c>
      <c r="N18" s="54"/>
    </row>
    <row r="19" spans="1:14" x14ac:dyDescent="0.3">
      <c r="A19" s="61" t="s">
        <v>92</v>
      </c>
      <c r="B19" s="39" t="s">
        <v>2</v>
      </c>
      <c r="C19" s="13">
        <v>40000</v>
      </c>
      <c r="D19" s="13">
        <v>30000</v>
      </c>
      <c r="E19" s="13">
        <v>40000</v>
      </c>
      <c r="F19" s="13">
        <v>50000</v>
      </c>
      <c r="G19" s="26"/>
      <c r="H19" s="14">
        <v>96800</v>
      </c>
      <c r="I19" s="14">
        <v>158400</v>
      </c>
      <c r="J19" s="14">
        <f t="shared" si="0"/>
        <v>61600</v>
      </c>
      <c r="K19" s="13">
        <f t="shared" si="1"/>
        <v>255200</v>
      </c>
      <c r="L19" s="15">
        <f t="shared" si="2"/>
        <v>158400</v>
      </c>
      <c r="N19" s="54"/>
    </row>
    <row r="20" spans="1:14" ht="69" customHeight="1" thickBot="1" x14ac:dyDescent="0.35">
      <c r="A20" s="64"/>
      <c r="B20" s="38" t="s">
        <v>6</v>
      </c>
      <c r="C20" s="10">
        <v>60000</v>
      </c>
      <c r="D20" s="10">
        <v>50000</v>
      </c>
      <c r="E20" s="10">
        <v>60000</v>
      </c>
      <c r="F20" s="10">
        <v>70000</v>
      </c>
      <c r="G20" s="25"/>
      <c r="H20" s="11">
        <v>193600</v>
      </c>
      <c r="I20" s="11">
        <v>316800</v>
      </c>
      <c r="J20" s="11">
        <f t="shared" si="0"/>
        <v>123200</v>
      </c>
      <c r="K20" s="10">
        <f t="shared" si="1"/>
        <v>510400</v>
      </c>
      <c r="L20" s="12">
        <f t="shared" si="2"/>
        <v>316800</v>
      </c>
      <c r="N20" s="54"/>
    </row>
    <row r="21" spans="1:14" ht="91.5" customHeight="1" thickBot="1" x14ac:dyDescent="0.35">
      <c r="A21" s="53" t="s">
        <v>91</v>
      </c>
      <c r="B21" s="40" t="s">
        <v>25</v>
      </c>
      <c r="C21" s="17">
        <v>30000</v>
      </c>
      <c r="D21" s="17">
        <v>2000</v>
      </c>
      <c r="E21" s="17">
        <v>30000</v>
      </c>
      <c r="F21" s="17">
        <v>40000</v>
      </c>
      <c r="G21" s="27"/>
      <c r="H21" s="18">
        <v>82500</v>
      </c>
      <c r="I21" s="18">
        <v>135600</v>
      </c>
      <c r="J21" s="18">
        <f t="shared" si="0"/>
        <v>53100</v>
      </c>
      <c r="K21" s="17">
        <f t="shared" si="1"/>
        <v>218100</v>
      </c>
      <c r="L21" s="19">
        <f t="shared" si="2"/>
        <v>135600</v>
      </c>
      <c r="N21" s="54"/>
    </row>
    <row r="22" spans="1:14" x14ac:dyDescent="0.3">
      <c r="A22" s="65" t="s">
        <v>90</v>
      </c>
      <c r="B22" s="41" t="s">
        <v>26</v>
      </c>
      <c r="C22" s="20">
        <v>30000</v>
      </c>
      <c r="D22" s="20">
        <v>20000</v>
      </c>
      <c r="E22" s="20">
        <v>30000</v>
      </c>
      <c r="F22" s="20">
        <v>40000</v>
      </c>
      <c r="G22" s="28"/>
      <c r="H22" s="21">
        <v>62700</v>
      </c>
      <c r="I22" s="21">
        <v>103200</v>
      </c>
      <c r="J22" s="21">
        <f t="shared" si="0"/>
        <v>40500</v>
      </c>
      <c r="K22" s="20">
        <f t="shared" si="1"/>
        <v>165900</v>
      </c>
      <c r="L22" s="22">
        <f t="shared" si="2"/>
        <v>103200</v>
      </c>
      <c r="N22" s="54"/>
    </row>
    <row r="23" spans="1:14" x14ac:dyDescent="0.3">
      <c r="A23" s="62"/>
      <c r="B23" s="51" t="s">
        <v>27</v>
      </c>
      <c r="C23" s="20">
        <v>30000</v>
      </c>
      <c r="D23" s="2">
        <v>20000</v>
      </c>
      <c r="E23" s="2">
        <v>30000</v>
      </c>
      <c r="F23" s="2">
        <v>40000</v>
      </c>
      <c r="G23" s="24"/>
      <c r="H23" s="3">
        <v>73700</v>
      </c>
      <c r="I23" s="3">
        <v>121200</v>
      </c>
      <c r="J23" s="3">
        <f t="shared" si="0"/>
        <v>47500</v>
      </c>
      <c r="K23" s="2">
        <f t="shared" si="1"/>
        <v>194900</v>
      </c>
      <c r="L23" s="9">
        <f t="shared" si="2"/>
        <v>121200</v>
      </c>
      <c r="N23" s="54"/>
    </row>
    <row r="24" spans="1:14" x14ac:dyDescent="0.3">
      <c r="A24" s="62"/>
      <c r="B24" s="51" t="s">
        <v>25</v>
      </c>
      <c r="C24" s="2">
        <v>40000</v>
      </c>
      <c r="D24" s="2">
        <v>20000</v>
      </c>
      <c r="E24" s="2">
        <v>30000</v>
      </c>
      <c r="F24" s="2">
        <v>40000</v>
      </c>
      <c r="G24" s="24"/>
      <c r="H24" s="3">
        <v>82500</v>
      </c>
      <c r="I24" s="3">
        <v>135600</v>
      </c>
      <c r="J24" s="3">
        <f t="shared" si="0"/>
        <v>53100</v>
      </c>
      <c r="K24" s="2">
        <f t="shared" si="1"/>
        <v>218100</v>
      </c>
      <c r="L24" s="9">
        <f t="shared" si="2"/>
        <v>135600</v>
      </c>
      <c r="N24" s="54"/>
    </row>
    <row r="25" spans="1:14" x14ac:dyDescent="0.3">
      <c r="A25" s="62"/>
      <c r="B25" s="51" t="s">
        <v>28</v>
      </c>
      <c r="C25" s="2">
        <v>50000</v>
      </c>
      <c r="D25" s="2">
        <v>30000</v>
      </c>
      <c r="E25" s="2">
        <v>50000</v>
      </c>
      <c r="F25" s="2">
        <v>80000</v>
      </c>
      <c r="G25" s="24"/>
      <c r="H25" s="3">
        <v>91300</v>
      </c>
      <c r="I25" s="3">
        <v>150000</v>
      </c>
      <c r="J25" s="3">
        <f t="shared" si="0"/>
        <v>58700</v>
      </c>
      <c r="K25" s="2">
        <f t="shared" si="1"/>
        <v>241300</v>
      </c>
      <c r="L25" s="9">
        <f t="shared" si="2"/>
        <v>150000</v>
      </c>
      <c r="N25" s="54"/>
    </row>
    <row r="26" spans="1:14" ht="22.5" customHeight="1" thickBot="1" x14ac:dyDescent="0.35">
      <c r="A26" s="64"/>
      <c r="B26" s="38" t="s">
        <v>29</v>
      </c>
      <c r="C26" s="58" t="s">
        <v>22</v>
      </c>
      <c r="D26" s="59"/>
      <c r="E26" s="59"/>
      <c r="F26" s="60"/>
      <c r="G26" s="29"/>
      <c r="H26" s="11">
        <v>108900</v>
      </c>
      <c r="I26" s="11">
        <v>178800</v>
      </c>
      <c r="J26" s="11">
        <f t="shared" si="0"/>
        <v>69900</v>
      </c>
      <c r="K26" s="10">
        <f t="shared" si="1"/>
        <v>287700</v>
      </c>
      <c r="L26" s="12">
        <f t="shared" si="2"/>
        <v>178800</v>
      </c>
      <c r="N26" s="54"/>
    </row>
    <row r="27" spans="1:14" ht="17.25" thickBot="1" x14ac:dyDescent="0.35">
      <c r="A27" s="66" t="s">
        <v>100</v>
      </c>
      <c r="B27" s="39" t="s">
        <v>30</v>
      </c>
      <c r="C27" s="13">
        <v>20000</v>
      </c>
      <c r="D27" s="13">
        <v>10000</v>
      </c>
      <c r="E27" s="13">
        <v>20000</v>
      </c>
      <c r="F27" s="13">
        <v>30000</v>
      </c>
      <c r="G27" s="26"/>
      <c r="H27" s="14">
        <v>24200</v>
      </c>
      <c r="I27" s="14">
        <v>39600</v>
      </c>
      <c r="J27" s="14">
        <f t="shared" si="0"/>
        <v>15400</v>
      </c>
      <c r="K27" s="13">
        <f t="shared" si="1"/>
        <v>63800</v>
      </c>
      <c r="L27" s="15">
        <f t="shared" si="2"/>
        <v>39600</v>
      </c>
      <c r="N27" s="54"/>
    </row>
    <row r="28" spans="1:14" ht="17.25" thickBot="1" x14ac:dyDescent="0.35">
      <c r="A28" s="62"/>
      <c r="B28" s="51" t="s">
        <v>31</v>
      </c>
      <c r="C28" s="13">
        <v>20000</v>
      </c>
      <c r="D28" s="2">
        <v>10000</v>
      </c>
      <c r="E28" s="2">
        <v>20000</v>
      </c>
      <c r="F28" s="2">
        <v>30000</v>
      </c>
      <c r="G28" s="24"/>
      <c r="H28" s="3">
        <v>27500</v>
      </c>
      <c r="I28" s="3">
        <v>45600</v>
      </c>
      <c r="J28" s="3">
        <f t="shared" si="0"/>
        <v>18100</v>
      </c>
      <c r="K28" s="2">
        <f t="shared" si="1"/>
        <v>73100</v>
      </c>
      <c r="L28" s="9">
        <f t="shared" si="2"/>
        <v>45600</v>
      </c>
      <c r="N28" s="54"/>
    </row>
    <row r="29" spans="1:14" ht="17.25" thickBot="1" x14ac:dyDescent="0.35">
      <c r="A29" s="64"/>
      <c r="B29" s="38" t="s">
        <v>32</v>
      </c>
      <c r="C29" s="13">
        <v>20000</v>
      </c>
      <c r="D29" s="10">
        <v>10000</v>
      </c>
      <c r="E29" s="10">
        <v>20000</v>
      </c>
      <c r="F29" s="10">
        <v>30000</v>
      </c>
      <c r="G29" s="25"/>
      <c r="H29" s="11">
        <v>29700</v>
      </c>
      <c r="I29" s="11">
        <v>49200</v>
      </c>
      <c r="J29" s="11">
        <f t="shared" si="0"/>
        <v>19500</v>
      </c>
      <c r="K29" s="10">
        <f t="shared" si="1"/>
        <v>78900</v>
      </c>
      <c r="L29" s="12">
        <f t="shared" si="2"/>
        <v>49200</v>
      </c>
      <c r="N29" s="54"/>
    </row>
    <row r="30" spans="1:14" ht="17.25" thickBot="1" x14ac:dyDescent="0.35">
      <c r="A30" s="62" t="s">
        <v>8</v>
      </c>
      <c r="B30" s="41" t="s">
        <v>30</v>
      </c>
      <c r="C30" s="13">
        <v>20000</v>
      </c>
      <c r="D30" s="20">
        <v>10000</v>
      </c>
      <c r="E30" s="20">
        <v>20000</v>
      </c>
      <c r="F30" s="20">
        <v>30000</v>
      </c>
      <c r="G30" s="28"/>
      <c r="H30" s="21">
        <v>35200</v>
      </c>
      <c r="I30" s="21">
        <v>57600</v>
      </c>
      <c r="J30" s="21">
        <f t="shared" si="0"/>
        <v>22400</v>
      </c>
      <c r="K30" s="20">
        <f t="shared" si="1"/>
        <v>92800</v>
      </c>
      <c r="L30" s="22">
        <f t="shared" si="2"/>
        <v>57600</v>
      </c>
      <c r="N30" s="54"/>
    </row>
    <row r="31" spans="1:14" ht="17.25" thickBot="1" x14ac:dyDescent="0.35">
      <c r="A31" s="62"/>
      <c r="B31" s="51" t="s">
        <v>31</v>
      </c>
      <c r="C31" s="13">
        <v>20000</v>
      </c>
      <c r="D31" s="2">
        <v>10000</v>
      </c>
      <c r="E31" s="2">
        <v>20000</v>
      </c>
      <c r="F31" s="2">
        <v>30000</v>
      </c>
      <c r="G31" s="24"/>
      <c r="H31" s="3">
        <v>37400</v>
      </c>
      <c r="I31" s="3">
        <v>61200</v>
      </c>
      <c r="J31" s="3">
        <f t="shared" si="0"/>
        <v>23800</v>
      </c>
      <c r="K31" s="2">
        <f t="shared" si="1"/>
        <v>98600</v>
      </c>
      <c r="L31" s="9">
        <f t="shared" si="2"/>
        <v>61200</v>
      </c>
      <c r="N31" s="54"/>
    </row>
    <row r="32" spans="1:14" ht="17.25" thickBot="1" x14ac:dyDescent="0.35">
      <c r="A32" s="64"/>
      <c r="B32" s="38" t="s">
        <v>32</v>
      </c>
      <c r="C32" s="13">
        <v>20000</v>
      </c>
      <c r="D32" s="10">
        <v>10000</v>
      </c>
      <c r="E32" s="10">
        <v>20000</v>
      </c>
      <c r="F32" s="10">
        <v>30000</v>
      </c>
      <c r="G32" s="25"/>
      <c r="H32" s="11">
        <v>40700</v>
      </c>
      <c r="I32" s="11">
        <v>67200</v>
      </c>
      <c r="J32" s="11">
        <f t="shared" si="0"/>
        <v>26500</v>
      </c>
      <c r="K32" s="10">
        <f t="shared" si="1"/>
        <v>107900</v>
      </c>
      <c r="L32" s="12">
        <f t="shared" si="2"/>
        <v>67200</v>
      </c>
      <c r="N32" s="54"/>
    </row>
    <row r="33" spans="1:14" ht="17.25" thickBot="1" x14ac:dyDescent="0.35">
      <c r="A33" s="16" t="s">
        <v>9</v>
      </c>
      <c r="B33" s="40" t="s">
        <v>23</v>
      </c>
      <c r="C33" s="17">
        <v>10000</v>
      </c>
      <c r="D33" s="17">
        <v>2500</v>
      </c>
      <c r="E33" s="17">
        <v>5000</v>
      </c>
      <c r="F33" s="17">
        <v>7500</v>
      </c>
      <c r="G33" s="27"/>
      <c r="H33" s="18">
        <v>23100</v>
      </c>
      <c r="I33" s="18">
        <v>38400</v>
      </c>
      <c r="J33" s="18">
        <f t="shared" si="0"/>
        <v>15300</v>
      </c>
      <c r="K33" s="17">
        <f t="shared" si="1"/>
        <v>61500</v>
      </c>
      <c r="L33" s="19">
        <f t="shared" si="2"/>
        <v>38400</v>
      </c>
      <c r="N33" s="54"/>
    </row>
    <row r="34" spans="1:14" ht="17.25" thickBot="1" x14ac:dyDescent="0.35">
      <c r="A34" s="61" t="s">
        <v>89</v>
      </c>
      <c r="B34" s="39" t="s">
        <v>33</v>
      </c>
      <c r="C34" s="13">
        <v>30000</v>
      </c>
      <c r="D34" s="13">
        <v>10000</v>
      </c>
      <c r="E34" s="13">
        <v>20000</v>
      </c>
      <c r="F34" s="13">
        <v>30000</v>
      </c>
      <c r="G34" s="26"/>
      <c r="H34" s="14">
        <v>33000</v>
      </c>
      <c r="I34" s="14">
        <v>54000</v>
      </c>
      <c r="J34" s="14">
        <f t="shared" si="0"/>
        <v>21000</v>
      </c>
      <c r="K34" s="13">
        <f t="shared" si="1"/>
        <v>87000</v>
      </c>
      <c r="L34" s="15">
        <f t="shared" si="2"/>
        <v>54000</v>
      </c>
      <c r="N34" s="54"/>
    </row>
    <row r="35" spans="1:14" ht="17.25" thickBot="1" x14ac:dyDescent="0.35">
      <c r="A35" s="62"/>
      <c r="B35" s="51" t="s">
        <v>32</v>
      </c>
      <c r="C35" s="13">
        <v>30000</v>
      </c>
      <c r="D35" s="2">
        <v>10000</v>
      </c>
      <c r="E35" s="2">
        <v>20000</v>
      </c>
      <c r="F35" s="2">
        <v>30000</v>
      </c>
      <c r="G35" s="24"/>
      <c r="H35" s="3">
        <v>39600</v>
      </c>
      <c r="I35" s="3">
        <v>64800</v>
      </c>
      <c r="J35" s="3">
        <f t="shared" si="0"/>
        <v>25200</v>
      </c>
      <c r="K35" s="2">
        <f t="shared" si="1"/>
        <v>104400</v>
      </c>
      <c r="L35" s="9">
        <f t="shared" si="2"/>
        <v>64800</v>
      </c>
      <c r="N35" s="54"/>
    </row>
    <row r="36" spans="1:14" ht="17.25" thickBot="1" x14ac:dyDescent="0.35">
      <c r="A36" s="62"/>
      <c r="B36" s="51" t="s">
        <v>26</v>
      </c>
      <c r="C36" s="13">
        <v>30000</v>
      </c>
      <c r="D36" s="2">
        <v>10000</v>
      </c>
      <c r="E36" s="2">
        <v>20000</v>
      </c>
      <c r="F36" s="2">
        <v>30000</v>
      </c>
      <c r="G36" s="24"/>
      <c r="H36" s="3">
        <v>45100</v>
      </c>
      <c r="I36" s="3">
        <v>74400</v>
      </c>
      <c r="J36" s="3">
        <f t="shared" si="0"/>
        <v>29300</v>
      </c>
      <c r="K36" s="2">
        <f t="shared" si="1"/>
        <v>119500</v>
      </c>
      <c r="L36" s="9">
        <f t="shared" si="2"/>
        <v>74400</v>
      </c>
      <c r="N36" s="54"/>
    </row>
    <row r="37" spans="1:14" x14ac:dyDescent="0.3">
      <c r="A37" s="62"/>
      <c r="B37" s="51" t="s">
        <v>27</v>
      </c>
      <c r="C37" s="13">
        <v>30000</v>
      </c>
      <c r="D37" s="2">
        <v>10000</v>
      </c>
      <c r="E37" s="2">
        <v>20000</v>
      </c>
      <c r="F37" s="2">
        <v>30000</v>
      </c>
      <c r="G37" s="24"/>
      <c r="H37" s="3">
        <v>50600</v>
      </c>
      <c r="I37" s="3">
        <v>82800</v>
      </c>
      <c r="J37" s="3">
        <f t="shared" si="0"/>
        <v>32200</v>
      </c>
      <c r="K37" s="2">
        <f t="shared" si="1"/>
        <v>133400</v>
      </c>
      <c r="L37" s="9">
        <f t="shared" si="2"/>
        <v>82800</v>
      </c>
      <c r="N37" s="54"/>
    </row>
    <row r="38" spans="1:14" x14ac:dyDescent="0.3">
      <c r="A38" s="62"/>
      <c r="B38" s="51" t="s">
        <v>25</v>
      </c>
      <c r="C38" s="2">
        <v>50000</v>
      </c>
      <c r="D38" s="2">
        <v>20000</v>
      </c>
      <c r="E38" s="2">
        <v>30000</v>
      </c>
      <c r="F38" s="2">
        <v>40000</v>
      </c>
      <c r="G38" s="24"/>
      <c r="H38" s="3">
        <v>57200</v>
      </c>
      <c r="I38" s="3">
        <v>93600</v>
      </c>
      <c r="J38" s="3">
        <f t="shared" si="0"/>
        <v>36400</v>
      </c>
      <c r="K38" s="2">
        <f t="shared" si="1"/>
        <v>150800</v>
      </c>
      <c r="L38" s="9">
        <f t="shared" si="2"/>
        <v>93600</v>
      </c>
      <c r="N38" s="54"/>
    </row>
    <row r="39" spans="1:14" x14ac:dyDescent="0.3">
      <c r="A39" s="62"/>
      <c r="B39" s="51" t="s">
        <v>28</v>
      </c>
      <c r="C39" s="2">
        <v>50000</v>
      </c>
      <c r="D39" s="2">
        <v>20000</v>
      </c>
      <c r="E39" s="2">
        <v>30000</v>
      </c>
      <c r="F39" s="2">
        <v>40000</v>
      </c>
      <c r="G39" s="24"/>
      <c r="H39" s="3">
        <v>62700</v>
      </c>
      <c r="I39" s="3">
        <v>103200</v>
      </c>
      <c r="J39" s="3">
        <f t="shared" si="0"/>
        <v>40500</v>
      </c>
      <c r="K39" s="2">
        <f t="shared" si="1"/>
        <v>165900</v>
      </c>
      <c r="L39" s="9">
        <f t="shared" si="2"/>
        <v>103200</v>
      </c>
      <c r="N39" s="54"/>
    </row>
    <row r="40" spans="1:14" x14ac:dyDescent="0.3">
      <c r="A40" s="62"/>
      <c r="B40" s="51" t="s">
        <v>34</v>
      </c>
      <c r="C40" s="2">
        <v>50000</v>
      </c>
      <c r="D40" s="2">
        <v>20000</v>
      </c>
      <c r="E40" s="2">
        <v>30000</v>
      </c>
      <c r="F40" s="2">
        <v>40000</v>
      </c>
      <c r="G40" s="24"/>
      <c r="H40" s="3">
        <v>69300</v>
      </c>
      <c r="I40" s="3">
        <v>114000</v>
      </c>
      <c r="J40" s="3">
        <f t="shared" si="0"/>
        <v>44700</v>
      </c>
      <c r="K40" s="2">
        <f t="shared" si="1"/>
        <v>183300</v>
      </c>
      <c r="L40" s="9">
        <f t="shared" si="2"/>
        <v>114000</v>
      </c>
      <c r="N40" s="54"/>
    </row>
    <row r="41" spans="1:14" x14ac:dyDescent="0.3">
      <c r="A41" s="62"/>
      <c r="B41" s="51" t="s">
        <v>35</v>
      </c>
      <c r="C41" s="2">
        <v>50000</v>
      </c>
      <c r="D41" s="2">
        <v>20000</v>
      </c>
      <c r="E41" s="2">
        <v>30000</v>
      </c>
      <c r="F41" s="2">
        <v>40000</v>
      </c>
      <c r="G41" s="24"/>
      <c r="H41" s="3">
        <v>82500</v>
      </c>
      <c r="I41" s="3">
        <v>135600</v>
      </c>
      <c r="J41" s="3">
        <f t="shared" si="0"/>
        <v>53100</v>
      </c>
      <c r="K41" s="2">
        <f t="shared" si="1"/>
        <v>218100</v>
      </c>
      <c r="L41" s="9">
        <f t="shared" si="2"/>
        <v>135600</v>
      </c>
      <c r="N41" s="54"/>
    </row>
    <row r="42" spans="1:14" x14ac:dyDescent="0.3">
      <c r="A42" s="62"/>
      <c r="B42" s="51" t="s">
        <v>36</v>
      </c>
      <c r="C42" s="2">
        <v>50000</v>
      </c>
      <c r="D42" s="2">
        <v>20000</v>
      </c>
      <c r="E42" s="2">
        <v>30000</v>
      </c>
      <c r="F42" s="2">
        <v>40000</v>
      </c>
      <c r="G42" s="24"/>
      <c r="H42" s="3">
        <v>88000</v>
      </c>
      <c r="I42" s="3">
        <v>144000</v>
      </c>
      <c r="J42" s="3">
        <f t="shared" si="0"/>
        <v>56000</v>
      </c>
      <c r="K42" s="2">
        <f t="shared" si="1"/>
        <v>232000</v>
      </c>
      <c r="L42" s="9">
        <f t="shared" si="2"/>
        <v>144000</v>
      </c>
      <c r="N42" s="54"/>
    </row>
    <row r="43" spans="1:14" x14ac:dyDescent="0.3">
      <c r="A43" s="62"/>
      <c r="B43" s="51" t="s">
        <v>37</v>
      </c>
      <c r="C43" s="2">
        <v>70000</v>
      </c>
      <c r="D43" s="2">
        <v>30000</v>
      </c>
      <c r="E43" s="2">
        <v>40000</v>
      </c>
      <c r="F43" s="2">
        <v>50000</v>
      </c>
      <c r="G43" s="24"/>
      <c r="H43" s="3">
        <v>94600</v>
      </c>
      <c r="I43" s="3">
        <v>154800</v>
      </c>
      <c r="J43" s="3">
        <f t="shared" si="0"/>
        <v>60200</v>
      </c>
      <c r="K43" s="2">
        <f t="shared" si="1"/>
        <v>249400</v>
      </c>
      <c r="L43" s="9">
        <f t="shared" si="2"/>
        <v>154800</v>
      </c>
      <c r="N43" s="54"/>
    </row>
    <row r="44" spans="1:14" x14ac:dyDescent="0.3">
      <c r="A44" s="62"/>
      <c r="B44" s="51" t="s">
        <v>38</v>
      </c>
      <c r="C44" s="2">
        <v>70000</v>
      </c>
      <c r="D44" s="2">
        <v>30000</v>
      </c>
      <c r="E44" s="2">
        <v>40000</v>
      </c>
      <c r="F44" s="2">
        <v>50000</v>
      </c>
      <c r="G44" s="24"/>
      <c r="H44" s="3">
        <v>100100</v>
      </c>
      <c r="I44" s="3">
        <v>164400</v>
      </c>
      <c r="J44" s="3">
        <f t="shared" si="0"/>
        <v>64300</v>
      </c>
      <c r="K44" s="2">
        <f t="shared" si="1"/>
        <v>264500</v>
      </c>
      <c r="L44" s="9">
        <f t="shared" si="2"/>
        <v>164400</v>
      </c>
      <c r="N44" s="54"/>
    </row>
    <row r="45" spans="1:14" x14ac:dyDescent="0.3">
      <c r="A45" s="62"/>
      <c r="B45" s="51" t="s">
        <v>39</v>
      </c>
      <c r="C45" s="2">
        <v>70000</v>
      </c>
      <c r="D45" s="2">
        <v>30000</v>
      </c>
      <c r="E45" s="2">
        <v>40000</v>
      </c>
      <c r="F45" s="2">
        <v>50000</v>
      </c>
      <c r="G45" s="24"/>
      <c r="H45" s="3">
        <v>107800</v>
      </c>
      <c r="I45" s="3">
        <v>176400</v>
      </c>
      <c r="J45" s="3">
        <f t="shared" si="0"/>
        <v>68600</v>
      </c>
      <c r="K45" s="2">
        <f t="shared" si="1"/>
        <v>284200</v>
      </c>
      <c r="L45" s="9">
        <f t="shared" si="2"/>
        <v>176400</v>
      </c>
      <c r="N45" s="54"/>
    </row>
    <row r="46" spans="1:14" x14ac:dyDescent="0.3">
      <c r="A46" s="62"/>
      <c r="B46" s="51" t="s">
        <v>40</v>
      </c>
      <c r="C46" s="2">
        <v>70000</v>
      </c>
      <c r="D46" s="2">
        <v>30000</v>
      </c>
      <c r="E46" s="2">
        <v>40000</v>
      </c>
      <c r="F46" s="2">
        <v>50000</v>
      </c>
      <c r="G46" s="24"/>
      <c r="H46" s="3">
        <v>113300</v>
      </c>
      <c r="I46" s="3">
        <v>186000</v>
      </c>
      <c r="J46" s="3">
        <f t="shared" si="0"/>
        <v>72700</v>
      </c>
      <c r="K46" s="2">
        <f t="shared" si="1"/>
        <v>299300</v>
      </c>
      <c r="L46" s="9">
        <f t="shared" si="2"/>
        <v>186000</v>
      </c>
      <c r="N46" s="54"/>
    </row>
    <row r="47" spans="1:14" x14ac:dyDescent="0.3">
      <c r="A47" s="62"/>
      <c r="B47" s="51" t="s">
        <v>41</v>
      </c>
      <c r="C47" s="2">
        <v>70000</v>
      </c>
      <c r="D47" s="2">
        <v>30000</v>
      </c>
      <c r="E47" s="2">
        <v>40000</v>
      </c>
      <c r="F47" s="2">
        <v>50000</v>
      </c>
      <c r="G47" s="24"/>
      <c r="H47" s="3">
        <v>118800</v>
      </c>
      <c r="I47" s="3">
        <v>194400</v>
      </c>
      <c r="J47" s="3">
        <f t="shared" si="0"/>
        <v>75600</v>
      </c>
      <c r="K47" s="2">
        <f t="shared" si="1"/>
        <v>313200</v>
      </c>
      <c r="L47" s="9">
        <f t="shared" si="2"/>
        <v>194400</v>
      </c>
      <c r="N47" s="54"/>
    </row>
    <row r="48" spans="1:14" ht="17.25" thickBot="1" x14ac:dyDescent="0.35">
      <c r="A48" s="64"/>
      <c r="B48" s="38" t="s">
        <v>42</v>
      </c>
      <c r="C48" s="10">
        <v>80000</v>
      </c>
      <c r="D48" s="10">
        <v>30000</v>
      </c>
      <c r="E48" s="10">
        <v>40000</v>
      </c>
      <c r="F48" s="10">
        <v>50000</v>
      </c>
      <c r="G48" s="25"/>
      <c r="H48" s="11">
        <v>137500</v>
      </c>
      <c r="I48" s="11">
        <v>225600</v>
      </c>
      <c r="J48" s="11">
        <f t="shared" si="0"/>
        <v>88100</v>
      </c>
      <c r="K48" s="10">
        <f t="shared" si="1"/>
        <v>363100</v>
      </c>
      <c r="L48" s="12">
        <f t="shared" si="2"/>
        <v>225600</v>
      </c>
      <c r="N48" s="54"/>
    </row>
    <row r="49" spans="1:14" x14ac:dyDescent="0.3">
      <c r="A49" s="61" t="s">
        <v>88</v>
      </c>
      <c r="B49" s="39" t="s">
        <v>25</v>
      </c>
      <c r="C49" s="13">
        <v>30000</v>
      </c>
      <c r="D49" s="13">
        <v>10000</v>
      </c>
      <c r="E49" s="13">
        <v>20000</v>
      </c>
      <c r="F49" s="13">
        <v>30000</v>
      </c>
      <c r="G49" s="26"/>
      <c r="H49" s="13">
        <v>53900</v>
      </c>
      <c r="I49" s="13">
        <v>88800</v>
      </c>
      <c r="J49" s="14">
        <f t="shared" si="0"/>
        <v>34900</v>
      </c>
      <c r="K49" s="13">
        <f t="shared" si="1"/>
        <v>142700</v>
      </c>
      <c r="L49" s="15">
        <f t="shared" si="2"/>
        <v>88800</v>
      </c>
      <c r="N49" s="54"/>
    </row>
    <row r="50" spans="1:14" ht="74.25" customHeight="1" thickBot="1" x14ac:dyDescent="0.35">
      <c r="A50" s="64"/>
      <c r="B50" s="38" t="s">
        <v>28</v>
      </c>
      <c r="C50" s="10">
        <v>40000</v>
      </c>
      <c r="D50" s="10">
        <v>10000</v>
      </c>
      <c r="E50" s="10">
        <v>20000</v>
      </c>
      <c r="F50" s="10">
        <v>30000</v>
      </c>
      <c r="G50" s="25"/>
      <c r="H50" s="10">
        <v>59400</v>
      </c>
      <c r="I50" s="10">
        <v>97200</v>
      </c>
      <c r="J50" s="11">
        <f t="shared" si="0"/>
        <v>37800</v>
      </c>
      <c r="K50" s="10">
        <f t="shared" si="1"/>
        <v>156600</v>
      </c>
      <c r="L50" s="12">
        <f t="shared" si="2"/>
        <v>97200</v>
      </c>
      <c r="N50" s="54"/>
    </row>
    <row r="51" spans="1:14" x14ac:dyDescent="0.3">
      <c r="A51" s="61" t="s">
        <v>87</v>
      </c>
      <c r="B51" s="39" t="s">
        <v>25</v>
      </c>
      <c r="C51" s="13">
        <v>30000</v>
      </c>
      <c r="D51" s="13">
        <v>20000</v>
      </c>
      <c r="E51" s="13">
        <v>30000</v>
      </c>
      <c r="F51" s="13">
        <v>40000</v>
      </c>
      <c r="G51" s="26"/>
      <c r="H51" s="13">
        <v>70400</v>
      </c>
      <c r="I51" s="13">
        <v>115200</v>
      </c>
      <c r="J51" s="14">
        <f t="shared" si="0"/>
        <v>44800</v>
      </c>
      <c r="K51" s="13">
        <f t="shared" si="1"/>
        <v>185600</v>
      </c>
      <c r="L51" s="15">
        <f t="shared" si="2"/>
        <v>115200</v>
      </c>
      <c r="N51" s="54"/>
    </row>
    <row r="52" spans="1:14" x14ac:dyDescent="0.3">
      <c r="A52" s="62"/>
      <c r="B52" s="51" t="s">
        <v>28</v>
      </c>
      <c r="C52" s="2">
        <v>40000</v>
      </c>
      <c r="D52" s="2">
        <v>20000</v>
      </c>
      <c r="E52" s="2">
        <v>30000</v>
      </c>
      <c r="F52" s="2">
        <v>40000</v>
      </c>
      <c r="G52" s="24"/>
      <c r="H52" s="2">
        <v>78100</v>
      </c>
      <c r="I52" s="2">
        <v>128400</v>
      </c>
      <c r="J52" s="3">
        <f t="shared" si="0"/>
        <v>50300</v>
      </c>
      <c r="K52" s="2">
        <f t="shared" si="1"/>
        <v>206500</v>
      </c>
      <c r="L52" s="9">
        <f t="shared" si="2"/>
        <v>128400</v>
      </c>
      <c r="N52" s="54"/>
    </row>
    <row r="53" spans="1:14" ht="53.25" customHeight="1" thickBot="1" x14ac:dyDescent="0.35">
      <c r="A53" s="64"/>
      <c r="B53" s="38" t="s">
        <v>35</v>
      </c>
      <c r="C53" s="10">
        <v>60000</v>
      </c>
      <c r="D53" s="10">
        <v>30000</v>
      </c>
      <c r="E53" s="10">
        <v>40000</v>
      </c>
      <c r="F53" s="10">
        <v>50000</v>
      </c>
      <c r="G53" s="25"/>
      <c r="H53" s="10">
        <v>101200</v>
      </c>
      <c r="I53" s="10">
        <v>165600</v>
      </c>
      <c r="J53" s="11">
        <f t="shared" si="0"/>
        <v>64400</v>
      </c>
      <c r="K53" s="10">
        <f t="shared" si="1"/>
        <v>266800</v>
      </c>
      <c r="L53" s="12">
        <f t="shared" si="2"/>
        <v>165600</v>
      </c>
      <c r="N53" s="54"/>
    </row>
    <row r="54" spans="1:14" ht="17.25" thickBot="1" x14ac:dyDescent="0.35">
      <c r="A54" s="61" t="s">
        <v>86</v>
      </c>
      <c r="B54" s="39" t="s">
        <v>43</v>
      </c>
      <c r="C54" s="13">
        <v>30000</v>
      </c>
      <c r="D54" s="13">
        <v>20000</v>
      </c>
      <c r="E54" s="13">
        <v>30000</v>
      </c>
      <c r="F54" s="13">
        <v>40000</v>
      </c>
      <c r="G54" s="26"/>
      <c r="H54" s="13">
        <v>31900</v>
      </c>
      <c r="I54" s="13">
        <v>52800</v>
      </c>
      <c r="J54" s="14">
        <f t="shared" si="0"/>
        <v>20900</v>
      </c>
      <c r="K54" s="13">
        <f t="shared" si="1"/>
        <v>84700</v>
      </c>
      <c r="L54" s="15">
        <f t="shared" si="2"/>
        <v>52800</v>
      </c>
      <c r="N54" s="54"/>
    </row>
    <row r="55" spans="1:14" ht="17.25" thickBot="1" x14ac:dyDescent="0.35">
      <c r="A55" s="62"/>
      <c r="B55" s="51" t="s">
        <v>44</v>
      </c>
      <c r="C55" s="13">
        <v>30000</v>
      </c>
      <c r="D55" s="2">
        <v>20000</v>
      </c>
      <c r="E55" s="2">
        <v>30000</v>
      </c>
      <c r="F55" s="2">
        <v>40000</v>
      </c>
      <c r="G55" s="24"/>
      <c r="H55" s="2">
        <v>44000</v>
      </c>
      <c r="I55" s="2">
        <v>72000</v>
      </c>
      <c r="J55" s="3">
        <f t="shared" si="0"/>
        <v>28000</v>
      </c>
      <c r="K55" s="2">
        <f t="shared" si="1"/>
        <v>116000</v>
      </c>
      <c r="L55" s="9">
        <f t="shared" si="2"/>
        <v>72000</v>
      </c>
      <c r="N55" s="54"/>
    </row>
    <row r="56" spans="1:14" x14ac:dyDescent="0.3">
      <c r="A56" s="62"/>
      <c r="B56" s="51" t="s">
        <v>45</v>
      </c>
      <c r="C56" s="13">
        <v>30000</v>
      </c>
      <c r="D56" s="2">
        <v>20000</v>
      </c>
      <c r="E56" s="2">
        <v>30000</v>
      </c>
      <c r="F56" s="2">
        <v>40000</v>
      </c>
      <c r="G56" s="24"/>
      <c r="H56" s="2">
        <v>50600</v>
      </c>
      <c r="I56" s="2">
        <v>82800</v>
      </c>
      <c r="J56" s="3">
        <f t="shared" si="0"/>
        <v>32200</v>
      </c>
      <c r="K56" s="2">
        <f t="shared" si="1"/>
        <v>133400</v>
      </c>
      <c r="L56" s="9">
        <f t="shared" si="2"/>
        <v>82800</v>
      </c>
      <c r="N56" s="54"/>
    </row>
    <row r="57" spans="1:14" ht="32.25" customHeight="1" thickBot="1" x14ac:dyDescent="0.35">
      <c r="A57" s="62"/>
      <c r="B57" s="42" t="s">
        <v>46</v>
      </c>
      <c r="C57" s="33">
        <v>40000</v>
      </c>
      <c r="D57" s="33">
        <v>20000</v>
      </c>
      <c r="E57" s="33">
        <v>30000</v>
      </c>
      <c r="F57" s="33">
        <v>40000</v>
      </c>
      <c r="G57" s="34"/>
      <c r="H57" s="33">
        <v>58300</v>
      </c>
      <c r="I57" s="33">
        <v>96000</v>
      </c>
      <c r="J57" s="35">
        <f t="shared" si="0"/>
        <v>37700</v>
      </c>
      <c r="K57" s="33">
        <f t="shared" si="1"/>
        <v>154300</v>
      </c>
      <c r="L57" s="36">
        <f t="shared" si="2"/>
        <v>96000</v>
      </c>
      <c r="N57" s="54"/>
    </row>
    <row r="58" spans="1:14" ht="17.25" thickBot="1" x14ac:dyDescent="0.35">
      <c r="A58" s="16"/>
      <c r="B58" s="40"/>
      <c r="C58" s="17"/>
      <c r="D58" s="17"/>
      <c r="E58" s="17"/>
      <c r="F58" s="17"/>
      <c r="G58" s="27"/>
      <c r="H58" s="17"/>
      <c r="I58" s="17"/>
      <c r="J58" s="18"/>
      <c r="K58" s="17"/>
      <c r="L58" s="19"/>
    </row>
    <row r="59" spans="1:14" x14ac:dyDescent="0.3">
      <c r="A59" s="73" t="s">
        <v>85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</row>
    <row r="60" spans="1:14" x14ac:dyDescent="0.3">
      <c r="A60" s="67" t="s">
        <v>47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9"/>
    </row>
    <row r="61" spans="1:14" x14ac:dyDescent="0.3">
      <c r="A61" s="67" t="s">
        <v>103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9"/>
    </row>
    <row r="62" spans="1:14" x14ac:dyDescent="0.3">
      <c r="A62" s="74" t="s">
        <v>96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6"/>
    </row>
    <row r="63" spans="1:14" x14ac:dyDescent="0.3">
      <c r="A63" s="74" t="s">
        <v>98</v>
      </c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6"/>
    </row>
    <row r="64" spans="1:14" x14ac:dyDescent="0.3">
      <c r="A64" s="77" t="s">
        <v>97</v>
      </c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9"/>
    </row>
    <row r="65" spans="1:12" x14ac:dyDescent="0.3">
      <c r="A65" s="67" t="s">
        <v>48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9"/>
    </row>
    <row r="66" spans="1:12" x14ac:dyDescent="0.3">
      <c r="A66" s="55"/>
      <c r="B66" s="56"/>
      <c r="C66" s="56" t="s">
        <v>110</v>
      </c>
      <c r="D66" s="56"/>
      <c r="E66" s="56"/>
      <c r="F66" s="56"/>
      <c r="G66" s="56"/>
      <c r="H66" s="56"/>
      <c r="I66" s="56"/>
      <c r="J66" s="56"/>
      <c r="K66" s="56"/>
      <c r="L66" s="57"/>
    </row>
    <row r="67" spans="1:12" x14ac:dyDescent="0.3">
      <c r="A67" s="55"/>
      <c r="B67" s="56"/>
      <c r="C67" s="56" t="s">
        <v>111</v>
      </c>
      <c r="D67" s="56"/>
      <c r="E67" s="56"/>
      <c r="F67" s="56"/>
      <c r="G67" s="56"/>
      <c r="H67" s="56"/>
      <c r="I67" s="56"/>
      <c r="J67" s="56"/>
      <c r="K67" s="56"/>
      <c r="L67" s="57"/>
    </row>
    <row r="68" spans="1:12" x14ac:dyDescent="0.3">
      <c r="A68" s="70" t="s">
        <v>99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</row>
    <row r="69" spans="1:12" x14ac:dyDescent="0.3">
      <c r="A69" s="8"/>
      <c r="B69" s="8"/>
      <c r="C69" s="6"/>
      <c r="D69" s="6"/>
      <c r="E69" s="6"/>
      <c r="F69" s="6"/>
      <c r="G69" s="6"/>
      <c r="H69" s="6"/>
      <c r="I69" s="6"/>
      <c r="J69" s="5"/>
      <c r="K69" s="4"/>
      <c r="L69" s="5"/>
    </row>
    <row r="70" spans="1:12" x14ac:dyDescent="0.3">
      <c r="A70" s="71" t="s">
        <v>53</v>
      </c>
      <c r="B70" s="72"/>
      <c r="C70" s="6"/>
      <c r="D70" s="6"/>
      <c r="E70" s="6"/>
      <c r="F70" s="6"/>
      <c r="G70" s="6"/>
      <c r="H70" s="6"/>
      <c r="I70" s="6"/>
      <c r="J70" s="5"/>
      <c r="K70" s="4"/>
      <c r="L70" s="5"/>
    </row>
    <row r="71" spans="1:12" x14ac:dyDescent="0.3">
      <c r="A71" s="52" t="s">
        <v>13</v>
      </c>
      <c r="B71" s="52">
        <v>100000</v>
      </c>
      <c r="C71" s="6"/>
      <c r="D71" s="6"/>
      <c r="E71" s="6"/>
      <c r="F71" s="6"/>
      <c r="G71" s="6"/>
      <c r="H71" s="6"/>
      <c r="I71" s="6"/>
      <c r="J71" s="5"/>
      <c r="K71" s="4"/>
      <c r="L71" s="5"/>
    </row>
    <row r="72" spans="1:12" x14ac:dyDescent="0.3">
      <c r="A72" s="52" t="s">
        <v>14</v>
      </c>
      <c r="B72" s="52">
        <v>100000</v>
      </c>
      <c r="C72" s="6"/>
      <c r="D72" s="6"/>
      <c r="E72" s="6"/>
      <c r="F72" s="6"/>
      <c r="G72" s="6"/>
      <c r="H72" s="6"/>
      <c r="I72" s="6"/>
      <c r="J72" s="5"/>
      <c r="K72" s="4"/>
      <c r="L72" s="5"/>
    </row>
    <row r="73" spans="1:12" x14ac:dyDescent="0.3">
      <c r="A73" s="52" t="s">
        <v>15</v>
      </c>
      <c r="B73" s="52">
        <v>100000</v>
      </c>
      <c r="C73" s="6"/>
      <c r="D73" s="6"/>
      <c r="E73" s="6"/>
      <c r="F73" s="6"/>
      <c r="G73" s="6"/>
      <c r="H73" s="6"/>
      <c r="I73" s="6"/>
      <c r="J73" s="5"/>
      <c r="K73" s="4"/>
      <c r="L73" s="5"/>
    </row>
    <row r="74" spans="1:12" x14ac:dyDescent="0.3">
      <c r="A74" s="52" t="s">
        <v>16</v>
      </c>
      <c r="B74" s="52">
        <v>150000</v>
      </c>
      <c r="C74" s="6"/>
      <c r="D74" s="6"/>
      <c r="E74" s="6"/>
      <c r="F74" s="6"/>
      <c r="G74" s="6"/>
      <c r="H74" s="6"/>
      <c r="I74" s="6"/>
      <c r="J74" s="5"/>
      <c r="K74" s="4"/>
      <c r="L74" s="5"/>
    </row>
    <row r="75" spans="1:12" x14ac:dyDescent="0.3">
      <c r="A75" s="52" t="s">
        <v>17</v>
      </c>
      <c r="B75" s="52">
        <v>150000</v>
      </c>
      <c r="C75" s="6"/>
      <c r="D75" s="6"/>
      <c r="E75" s="6"/>
      <c r="F75" s="6"/>
      <c r="G75" s="6"/>
      <c r="H75" s="6"/>
      <c r="I75" s="6"/>
      <c r="J75" s="5"/>
      <c r="K75" s="4"/>
      <c r="L75" s="5"/>
    </row>
    <row r="76" spans="1:12" x14ac:dyDescent="0.3">
      <c r="A76" s="52" t="s">
        <v>18</v>
      </c>
      <c r="B76" s="52">
        <v>150000</v>
      </c>
      <c r="C76" s="6"/>
      <c r="D76" s="6"/>
      <c r="E76" s="6"/>
      <c r="F76" s="6"/>
      <c r="G76" s="6"/>
      <c r="H76" s="6"/>
      <c r="I76" s="6"/>
      <c r="J76" s="5"/>
      <c r="K76" s="4"/>
      <c r="L76" s="5"/>
    </row>
    <row r="77" spans="1:12" x14ac:dyDescent="0.3">
      <c r="A77" s="52" t="s">
        <v>19</v>
      </c>
      <c r="B77" s="52">
        <v>250000</v>
      </c>
      <c r="C77" s="7"/>
      <c r="D77" s="6"/>
      <c r="E77" s="6"/>
      <c r="F77" s="6"/>
      <c r="G77" s="6"/>
      <c r="H77" s="6"/>
      <c r="I77" s="6"/>
      <c r="J77" s="5"/>
      <c r="K77" s="4"/>
      <c r="L77" s="5"/>
    </row>
    <row r="78" spans="1:12" x14ac:dyDescent="0.3">
      <c r="A78" s="52" t="s">
        <v>20</v>
      </c>
      <c r="B78" s="52">
        <v>250000</v>
      </c>
      <c r="C78" s="6"/>
      <c r="D78" s="6"/>
      <c r="E78" s="6"/>
      <c r="F78" s="6"/>
      <c r="G78" s="6"/>
      <c r="H78" s="6"/>
      <c r="I78" s="6"/>
      <c r="J78" s="5"/>
      <c r="K78" s="4"/>
      <c r="L78" s="5"/>
    </row>
    <row r="79" spans="1:12" x14ac:dyDescent="0.3">
      <c r="A79" s="52" t="s">
        <v>21</v>
      </c>
      <c r="B79" s="52">
        <v>250000</v>
      </c>
      <c r="C79" s="6"/>
      <c r="D79" s="6"/>
      <c r="E79" s="6"/>
      <c r="F79" s="6"/>
      <c r="G79" s="6"/>
      <c r="H79" s="6"/>
      <c r="I79" s="6"/>
      <c r="J79" s="5"/>
      <c r="K79" s="4"/>
      <c r="L79" s="5"/>
    </row>
    <row r="80" spans="1:12" x14ac:dyDescent="0.3">
      <c r="A80" s="52" t="s">
        <v>54</v>
      </c>
      <c r="B80" s="52" t="s">
        <v>104</v>
      </c>
      <c r="C80" s="6"/>
      <c r="D80" s="6"/>
      <c r="E80" s="6"/>
      <c r="F80" s="6"/>
      <c r="G80" s="6"/>
      <c r="H80" s="6"/>
      <c r="I80" s="6"/>
      <c r="J80" s="5"/>
      <c r="K80" s="4"/>
      <c r="L80" s="5"/>
    </row>
    <row r="81" spans="1:12" x14ac:dyDescent="0.3">
      <c r="A81" s="8"/>
      <c r="B81" s="8"/>
      <c r="C81" s="6"/>
      <c r="D81" s="6"/>
      <c r="E81" s="6"/>
      <c r="F81" s="6"/>
      <c r="G81" s="6"/>
      <c r="H81" s="6"/>
      <c r="I81" s="6"/>
      <c r="J81" s="5"/>
      <c r="K81" s="4"/>
      <c r="L81" s="5"/>
    </row>
  </sheetData>
  <mergeCells count="21">
    <mergeCell ref="A65:L65"/>
    <mergeCell ref="A68:L68"/>
    <mergeCell ref="A70:B70"/>
    <mergeCell ref="A59:L59"/>
    <mergeCell ref="A60:L60"/>
    <mergeCell ref="A61:L61"/>
    <mergeCell ref="A62:L62"/>
    <mergeCell ref="A63:L63"/>
    <mergeCell ref="A64:L64"/>
    <mergeCell ref="C26:F26"/>
    <mergeCell ref="A54:A57"/>
    <mergeCell ref="A3:A8"/>
    <mergeCell ref="A9:A14"/>
    <mergeCell ref="A15:A18"/>
    <mergeCell ref="A19:A20"/>
    <mergeCell ref="A22:A26"/>
    <mergeCell ref="A27:A29"/>
    <mergeCell ref="A30:A32"/>
    <mergeCell ref="A34:A48"/>
    <mergeCell ref="A49:A50"/>
    <mergeCell ref="A51:A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9"/>
  <sheetViews>
    <sheetView workbookViewId="0">
      <selection activeCell="H2" sqref="H2"/>
    </sheetView>
  </sheetViews>
  <sheetFormatPr defaultRowHeight="16.5" x14ac:dyDescent="0.3"/>
  <cols>
    <col min="1" max="1" width="18.125" style="8" customWidth="1"/>
    <col min="2" max="2" width="19.875" style="8" customWidth="1"/>
    <col min="3" max="3" width="6.25" style="6" bestFit="1" customWidth="1"/>
    <col min="4" max="6" width="7.875" style="6" bestFit="1" customWidth="1"/>
    <col min="7" max="7" width="1.5" style="6" customWidth="1"/>
    <col min="8" max="9" width="7.125" style="6" bestFit="1" customWidth="1"/>
    <col min="10" max="10" width="14.5" style="7" customWidth="1"/>
    <col min="11" max="11" width="7.125" style="6" bestFit="1" customWidth="1"/>
    <col min="12" max="12" width="16.625" style="7" bestFit="1" customWidth="1"/>
  </cols>
  <sheetData>
    <row r="1" spans="1:15" ht="17.25" thickBot="1" x14ac:dyDescent="0.35"/>
    <row r="2" spans="1:15" x14ac:dyDescent="0.3">
      <c r="A2" s="30" t="s">
        <v>0</v>
      </c>
      <c r="B2" s="31" t="s">
        <v>12</v>
      </c>
      <c r="C2" s="23" t="s">
        <v>52</v>
      </c>
      <c r="D2" s="23" t="s">
        <v>101</v>
      </c>
      <c r="E2" s="23" t="s">
        <v>50</v>
      </c>
      <c r="F2" s="23" t="s">
        <v>51</v>
      </c>
      <c r="G2" s="23"/>
      <c r="H2" s="23" t="s">
        <v>49</v>
      </c>
      <c r="I2" s="23" t="s">
        <v>1</v>
      </c>
      <c r="J2" s="23" t="s">
        <v>10</v>
      </c>
      <c r="K2" s="23" t="s">
        <v>24</v>
      </c>
      <c r="L2" s="32" t="s">
        <v>11</v>
      </c>
    </row>
    <row r="3" spans="1:15" x14ac:dyDescent="0.3">
      <c r="A3" s="63" t="s">
        <v>95</v>
      </c>
      <c r="B3" s="37" t="s">
        <v>2</v>
      </c>
      <c r="C3" s="2">
        <v>20000</v>
      </c>
      <c r="D3" s="2">
        <v>20000</v>
      </c>
      <c r="E3" s="2">
        <v>30000</v>
      </c>
      <c r="F3" s="2">
        <v>50000</v>
      </c>
      <c r="G3" s="24"/>
      <c r="H3" s="3">
        <v>38000</v>
      </c>
      <c r="I3" s="3">
        <v>57000</v>
      </c>
      <c r="J3" s="3">
        <f>I3-H3</f>
        <v>19000</v>
      </c>
      <c r="K3" s="2">
        <f>H3+I3</f>
        <v>95000</v>
      </c>
      <c r="L3" s="9">
        <f>I3</f>
        <v>57000</v>
      </c>
      <c r="O3" s="54"/>
    </row>
    <row r="4" spans="1:15" x14ac:dyDescent="0.3">
      <c r="A4" s="62"/>
      <c r="B4" s="37" t="s">
        <v>7</v>
      </c>
      <c r="C4" s="2">
        <v>20000</v>
      </c>
      <c r="D4" s="2">
        <v>20000</v>
      </c>
      <c r="E4" s="2">
        <v>30000</v>
      </c>
      <c r="F4" s="2">
        <v>50000</v>
      </c>
      <c r="G4" s="24"/>
      <c r="H4" s="3">
        <v>42000</v>
      </c>
      <c r="I4" s="3">
        <v>63000</v>
      </c>
      <c r="J4" s="3">
        <f t="shared" ref="J4:J57" si="0">I4-H4</f>
        <v>21000</v>
      </c>
      <c r="K4" s="2">
        <f t="shared" ref="K4:K57" si="1">H4+I4</f>
        <v>105000</v>
      </c>
      <c r="L4" s="9">
        <f t="shared" ref="L4:L57" si="2">I4</f>
        <v>63000</v>
      </c>
      <c r="O4" s="54"/>
    </row>
    <row r="5" spans="1:15" x14ac:dyDescent="0.3">
      <c r="A5" s="62"/>
      <c r="B5" s="37" t="s">
        <v>3</v>
      </c>
      <c r="C5" s="2">
        <v>35000</v>
      </c>
      <c r="D5" s="2">
        <v>20000</v>
      </c>
      <c r="E5" s="2">
        <v>30000</v>
      </c>
      <c r="F5" s="2">
        <v>50000</v>
      </c>
      <c r="G5" s="24"/>
      <c r="H5" s="3">
        <v>57000</v>
      </c>
      <c r="I5" s="3">
        <v>86000</v>
      </c>
      <c r="J5" s="3">
        <f t="shared" si="0"/>
        <v>29000</v>
      </c>
      <c r="K5" s="2">
        <f t="shared" si="1"/>
        <v>143000</v>
      </c>
      <c r="L5" s="9">
        <f t="shared" si="2"/>
        <v>86000</v>
      </c>
      <c r="O5" s="54"/>
    </row>
    <row r="6" spans="1:15" x14ac:dyDescent="0.3">
      <c r="A6" s="62"/>
      <c r="B6" s="37" t="s">
        <v>4</v>
      </c>
      <c r="C6" s="2">
        <v>35000</v>
      </c>
      <c r="D6" s="2">
        <v>20000</v>
      </c>
      <c r="E6" s="2">
        <v>30000</v>
      </c>
      <c r="F6" s="2">
        <v>50000</v>
      </c>
      <c r="G6" s="24"/>
      <c r="H6" s="3">
        <v>64000</v>
      </c>
      <c r="I6" s="3">
        <v>96000</v>
      </c>
      <c r="J6" s="3">
        <f t="shared" si="0"/>
        <v>32000</v>
      </c>
      <c r="K6" s="2">
        <f t="shared" si="1"/>
        <v>160000</v>
      </c>
      <c r="L6" s="9">
        <f t="shared" si="2"/>
        <v>96000</v>
      </c>
      <c r="O6" s="54"/>
    </row>
    <row r="7" spans="1:15" x14ac:dyDescent="0.3">
      <c r="A7" s="62"/>
      <c r="B7" s="37" t="s">
        <v>5</v>
      </c>
      <c r="C7" s="2">
        <v>35000</v>
      </c>
      <c r="D7" s="2">
        <v>20000</v>
      </c>
      <c r="E7" s="2">
        <v>30000</v>
      </c>
      <c r="F7" s="2">
        <v>50000</v>
      </c>
      <c r="G7" s="24"/>
      <c r="H7" s="3">
        <v>69000</v>
      </c>
      <c r="I7" s="3">
        <v>104000</v>
      </c>
      <c r="J7" s="3">
        <f t="shared" si="0"/>
        <v>35000</v>
      </c>
      <c r="K7" s="2">
        <f t="shared" si="1"/>
        <v>173000</v>
      </c>
      <c r="L7" s="9">
        <f t="shared" si="2"/>
        <v>104000</v>
      </c>
      <c r="O7" s="54"/>
    </row>
    <row r="8" spans="1:15" ht="17.25" thickBot="1" x14ac:dyDescent="0.35">
      <c r="A8" s="64"/>
      <c r="B8" s="38" t="s">
        <v>6</v>
      </c>
      <c r="C8" s="2">
        <v>40000</v>
      </c>
      <c r="D8" s="2">
        <v>20000</v>
      </c>
      <c r="E8" s="2">
        <v>30000</v>
      </c>
      <c r="F8" s="2">
        <v>50000</v>
      </c>
      <c r="G8" s="25"/>
      <c r="H8" s="11">
        <v>76000</v>
      </c>
      <c r="I8" s="11">
        <v>114000</v>
      </c>
      <c r="J8" s="11">
        <f t="shared" si="0"/>
        <v>38000</v>
      </c>
      <c r="K8" s="10">
        <f t="shared" si="1"/>
        <v>190000</v>
      </c>
      <c r="L8" s="12">
        <f t="shared" si="2"/>
        <v>114000</v>
      </c>
      <c r="O8" s="54"/>
    </row>
    <row r="9" spans="1:15" ht="17.25" thickBot="1" x14ac:dyDescent="0.35">
      <c r="A9" s="61" t="s">
        <v>94</v>
      </c>
      <c r="B9" s="39" t="s">
        <v>2</v>
      </c>
      <c r="C9" s="13">
        <v>20000</v>
      </c>
      <c r="D9" s="13">
        <v>10000</v>
      </c>
      <c r="E9" s="13">
        <v>20000</v>
      </c>
      <c r="F9" s="13">
        <v>30000</v>
      </c>
      <c r="G9" s="26"/>
      <c r="H9" s="14">
        <v>26000</v>
      </c>
      <c r="I9" s="14">
        <v>39000</v>
      </c>
      <c r="J9" s="14">
        <f t="shared" si="0"/>
        <v>13000</v>
      </c>
      <c r="K9" s="13">
        <f t="shared" si="1"/>
        <v>65000</v>
      </c>
      <c r="L9" s="15">
        <f t="shared" si="2"/>
        <v>39000</v>
      </c>
      <c r="O9" s="54"/>
    </row>
    <row r="10" spans="1:15" x14ac:dyDescent="0.3">
      <c r="A10" s="62"/>
      <c r="B10" s="37" t="s">
        <v>7</v>
      </c>
      <c r="C10" s="13">
        <v>20000</v>
      </c>
      <c r="D10" s="2">
        <v>10000</v>
      </c>
      <c r="E10" s="2">
        <v>20000</v>
      </c>
      <c r="F10" s="2">
        <v>30000</v>
      </c>
      <c r="G10" s="24"/>
      <c r="H10" s="3">
        <v>29000</v>
      </c>
      <c r="I10" s="3">
        <v>44000</v>
      </c>
      <c r="J10" s="3">
        <f t="shared" si="0"/>
        <v>15000</v>
      </c>
      <c r="K10" s="2">
        <f t="shared" si="1"/>
        <v>73000</v>
      </c>
      <c r="L10" s="9">
        <f t="shared" si="2"/>
        <v>44000</v>
      </c>
      <c r="O10" s="54"/>
    </row>
    <row r="11" spans="1:15" x14ac:dyDescent="0.3">
      <c r="A11" s="62"/>
      <c r="B11" s="37" t="s">
        <v>3</v>
      </c>
      <c r="C11" s="2">
        <v>30000</v>
      </c>
      <c r="D11" s="2">
        <v>10000</v>
      </c>
      <c r="E11" s="2">
        <v>20000</v>
      </c>
      <c r="F11" s="2">
        <v>30000</v>
      </c>
      <c r="G11" s="24"/>
      <c r="H11" s="3">
        <v>40000</v>
      </c>
      <c r="I11" s="3">
        <v>60000</v>
      </c>
      <c r="J11" s="3">
        <f t="shared" si="0"/>
        <v>20000</v>
      </c>
      <c r="K11" s="2">
        <f t="shared" si="1"/>
        <v>100000</v>
      </c>
      <c r="L11" s="9">
        <f t="shared" si="2"/>
        <v>60000</v>
      </c>
      <c r="O11" s="54"/>
    </row>
    <row r="12" spans="1:15" x14ac:dyDescent="0.3">
      <c r="A12" s="62"/>
      <c r="B12" s="37" t="s">
        <v>4</v>
      </c>
      <c r="C12" s="2">
        <v>30000</v>
      </c>
      <c r="D12" s="2">
        <v>10000</v>
      </c>
      <c r="E12" s="2">
        <v>20000</v>
      </c>
      <c r="F12" s="2">
        <v>30000</v>
      </c>
      <c r="G12" s="24"/>
      <c r="H12" s="3">
        <v>44000</v>
      </c>
      <c r="I12" s="3">
        <v>66000</v>
      </c>
      <c r="J12" s="3">
        <f t="shared" si="0"/>
        <v>22000</v>
      </c>
      <c r="K12" s="2">
        <f t="shared" si="1"/>
        <v>110000</v>
      </c>
      <c r="L12" s="9">
        <f t="shared" si="2"/>
        <v>66000</v>
      </c>
      <c r="O12" s="54"/>
    </row>
    <row r="13" spans="1:15" x14ac:dyDescent="0.3">
      <c r="A13" s="62"/>
      <c r="B13" s="37" t="s">
        <v>5</v>
      </c>
      <c r="C13" s="2">
        <v>30000</v>
      </c>
      <c r="D13" s="2">
        <v>10000</v>
      </c>
      <c r="E13" s="2">
        <v>20000</v>
      </c>
      <c r="F13" s="2">
        <v>30000</v>
      </c>
      <c r="G13" s="24"/>
      <c r="H13" s="3">
        <v>48000</v>
      </c>
      <c r="I13" s="3">
        <v>72000</v>
      </c>
      <c r="J13" s="3">
        <f t="shared" si="0"/>
        <v>24000</v>
      </c>
      <c r="K13" s="2">
        <f t="shared" si="1"/>
        <v>120000</v>
      </c>
      <c r="L13" s="9">
        <f t="shared" si="2"/>
        <v>72000</v>
      </c>
      <c r="O13" s="54"/>
    </row>
    <row r="14" spans="1:15" ht="17.25" thickBot="1" x14ac:dyDescent="0.35">
      <c r="A14" s="64"/>
      <c r="B14" s="38" t="s">
        <v>6</v>
      </c>
      <c r="C14" s="10">
        <v>35000</v>
      </c>
      <c r="D14" s="10">
        <v>10000</v>
      </c>
      <c r="E14" s="10">
        <v>20000</v>
      </c>
      <c r="F14" s="10">
        <v>30000</v>
      </c>
      <c r="G14" s="25"/>
      <c r="H14" s="11">
        <v>52000</v>
      </c>
      <c r="I14" s="11">
        <v>78000</v>
      </c>
      <c r="J14" s="11">
        <f t="shared" si="0"/>
        <v>26000</v>
      </c>
      <c r="K14" s="10">
        <f t="shared" si="1"/>
        <v>130000</v>
      </c>
      <c r="L14" s="12">
        <f t="shared" si="2"/>
        <v>78000</v>
      </c>
      <c r="O14" s="54"/>
    </row>
    <row r="15" spans="1:15" ht="17.25" thickBot="1" x14ac:dyDescent="0.35">
      <c r="A15" s="61" t="s">
        <v>93</v>
      </c>
      <c r="B15" s="39" t="s">
        <v>3</v>
      </c>
      <c r="C15" s="13">
        <v>30000</v>
      </c>
      <c r="D15" s="13">
        <v>10000</v>
      </c>
      <c r="E15" s="13">
        <v>20000</v>
      </c>
      <c r="F15" s="13">
        <v>30000</v>
      </c>
      <c r="G15" s="26"/>
      <c r="H15" s="14">
        <v>52000</v>
      </c>
      <c r="I15" s="14">
        <v>78000</v>
      </c>
      <c r="J15" s="14">
        <f t="shared" si="0"/>
        <v>26000</v>
      </c>
      <c r="K15" s="13">
        <f t="shared" si="1"/>
        <v>130000</v>
      </c>
      <c r="L15" s="15">
        <f t="shared" si="2"/>
        <v>78000</v>
      </c>
      <c r="O15" s="54"/>
    </row>
    <row r="16" spans="1:15" ht="17.25" thickBot="1" x14ac:dyDescent="0.35">
      <c r="A16" s="62"/>
      <c r="B16" s="37" t="s">
        <v>4</v>
      </c>
      <c r="C16" s="13">
        <v>30000</v>
      </c>
      <c r="D16" s="2">
        <v>10000</v>
      </c>
      <c r="E16" s="2">
        <v>20000</v>
      </c>
      <c r="F16" s="2">
        <v>30000</v>
      </c>
      <c r="G16" s="24"/>
      <c r="H16" s="3">
        <v>57000</v>
      </c>
      <c r="I16" s="3">
        <v>86000</v>
      </c>
      <c r="J16" s="3">
        <f t="shared" si="0"/>
        <v>29000</v>
      </c>
      <c r="K16" s="2">
        <f t="shared" si="1"/>
        <v>143000</v>
      </c>
      <c r="L16" s="9">
        <f t="shared" si="2"/>
        <v>86000</v>
      </c>
      <c r="O16" s="54"/>
    </row>
    <row r="17" spans="1:15" x14ac:dyDescent="0.3">
      <c r="A17" s="62"/>
      <c r="B17" s="37" t="s">
        <v>5</v>
      </c>
      <c r="C17" s="13">
        <v>30000</v>
      </c>
      <c r="D17" s="2">
        <v>20000</v>
      </c>
      <c r="E17" s="2">
        <v>30000</v>
      </c>
      <c r="F17" s="2">
        <v>40000</v>
      </c>
      <c r="G17" s="24"/>
      <c r="H17" s="3">
        <v>61000</v>
      </c>
      <c r="I17" s="3">
        <v>92000</v>
      </c>
      <c r="J17" s="3">
        <f t="shared" si="0"/>
        <v>31000</v>
      </c>
      <c r="K17" s="2">
        <f t="shared" si="1"/>
        <v>153000</v>
      </c>
      <c r="L17" s="9">
        <f t="shared" si="2"/>
        <v>92000</v>
      </c>
      <c r="O17" s="54"/>
    </row>
    <row r="18" spans="1:15" ht="53.25" customHeight="1" thickBot="1" x14ac:dyDescent="0.35">
      <c r="A18" s="64"/>
      <c r="B18" s="38" t="s">
        <v>6</v>
      </c>
      <c r="C18" s="10">
        <v>35000</v>
      </c>
      <c r="D18" s="10">
        <v>20000</v>
      </c>
      <c r="E18" s="10">
        <v>30000</v>
      </c>
      <c r="F18" s="10">
        <v>40000</v>
      </c>
      <c r="G18" s="25"/>
      <c r="H18" s="11">
        <v>68000</v>
      </c>
      <c r="I18" s="11">
        <v>102000</v>
      </c>
      <c r="J18" s="11">
        <f t="shared" si="0"/>
        <v>34000</v>
      </c>
      <c r="K18" s="10">
        <f t="shared" si="1"/>
        <v>170000</v>
      </c>
      <c r="L18" s="12">
        <f t="shared" si="2"/>
        <v>102000</v>
      </c>
      <c r="O18" s="54"/>
    </row>
    <row r="19" spans="1:15" x14ac:dyDescent="0.3">
      <c r="A19" s="61" t="s">
        <v>92</v>
      </c>
      <c r="B19" s="39" t="s">
        <v>2</v>
      </c>
      <c r="C19" s="13">
        <v>40000</v>
      </c>
      <c r="D19" s="13">
        <v>30000</v>
      </c>
      <c r="E19" s="13">
        <v>40000</v>
      </c>
      <c r="F19" s="13">
        <v>50000</v>
      </c>
      <c r="G19" s="26"/>
      <c r="H19" s="14">
        <v>88000</v>
      </c>
      <c r="I19" s="14">
        <v>132000</v>
      </c>
      <c r="J19" s="14">
        <f t="shared" si="0"/>
        <v>44000</v>
      </c>
      <c r="K19" s="13">
        <f t="shared" si="1"/>
        <v>220000</v>
      </c>
      <c r="L19" s="15">
        <f t="shared" si="2"/>
        <v>132000</v>
      </c>
      <c r="O19" s="54"/>
    </row>
    <row r="20" spans="1:15" ht="83.25" customHeight="1" thickBot="1" x14ac:dyDescent="0.35">
      <c r="A20" s="64"/>
      <c r="B20" s="38" t="s">
        <v>6</v>
      </c>
      <c r="C20" s="10">
        <v>60000</v>
      </c>
      <c r="D20" s="10">
        <v>50000</v>
      </c>
      <c r="E20" s="10">
        <v>60000</v>
      </c>
      <c r="F20" s="10">
        <v>70000</v>
      </c>
      <c r="G20" s="25"/>
      <c r="H20" s="11">
        <v>176000</v>
      </c>
      <c r="I20" s="11">
        <v>264000</v>
      </c>
      <c r="J20" s="11">
        <f t="shared" si="0"/>
        <v>88000</v>
      </c>
      <c r="K20" s="10">
        <f t="shared" si="1"/>
        <v>440000</v>
      </c>
      <c r="L20" s="12">
        <f t="shared" si="2"/>
        <v>264000</v>
      </c>
      <c r="O20" s="54"/>
    </row>
    <row r="21" spans="1:15" ht="102" customHeight="1" thickBot="1" x14ac:dyDescent="0.35">
      <c r="A21" s="53" t="s">
        <v>91</v>
      </c>
      <c r="B21" s="40" t="s">
        <v>25</v>
      </c>
      <c r="C21" s="17">
        <v>30000</v>
      </c>
      <c r="D21" s="17">
        <v>2000</v>
      </c>
      <c r="E21" s="17">
        <v>30000</v>
      </c>
      <c r="F21" s="17">
        <v>40000</v>
      </c>
      <c r="G21" s="27"/>
      <c r="H21" s="18">
        <v>75000</v>
      </c>
      <c r="I21" s="18">
        <v>113000</v>
      </c>
      <c r="J21" s="18">
        <f t="shared" si="0"/>
        <v>38000</v>
      </c>
      <c r="K21" s="17">
        <f t="shared" si="1"/>
        <v>188000</v>
      </c>
      <c r="L21" s="19">
        <f t="shared" si="2"/>
        <v>113000</v>
      </c>
      <c r="O21" s="54"/>
    </row>
    <row r="22" spans="1:15" x14ac:dyDescent="0.3">
      <c r="A22" s="65" t="s">
        <v>90</v>
      </c>
      <c r="B22" s="41" t="s">
        <v>26</v>
      </c>
      <c r="C22" s="20">
        <v>30000</v>
      </c>
      <c r="D22" s="20">
        <v>20000</v>
      </c>
      <c r="E22" s="20">
        <v>30000</v>
      </c>
      <c r="F22" s="20">
        <v>40000</v>
      </c>
      <c r="G22" s="28"/>
      <c r="H22" s="21">
        <v>57000</v>
      </c>
      <c r="I22" s="21">
        <v>86000</v>
      </c>
      <c r="J22" s="21">
        <f t="shared" si="0"/>
        <v>29000</v>
      </c>
      <c r="K22" s="20">
        <f t="shared" si="1"/>
        <v>143000</v>
      </c>
      <c r="L22" s="22">
        <f t="shared" si="2"/>
        <v>86000</v>
      </c>
      <c r="O22" s="54"/>
    </row>
    <row r="23" spans="1:15" x14ac:dyDescent="0.3">
      <c r="A23" s="62"/>
      <c r="B23" s="37" t="s">
        <v>27</v>
      </c>
      <c r="C23" s="20">
        <v>30000</v>
      </c>
      <c r="D23" s="2">
        <v>20000</v>
      </c>
      <c r="E23" s="2">
        <v>30000</v>
      </c>
      <c r="F23" s="2">
        <v>40000</v>
      </c>
      <c r="G23" s="24"/>
      <c r="H23" s="3">
        <v>67000</v>
      </c>
      <c r="I23" s="3">
        <v>101000</v>
      </c>
      <c r="J23" s="3">
        <f t="shared" si="0"/>
        <v>34000</v>
      </c>
      <c r="K23" s="2">
        <f t="shared" si="1"/>
        <v>168000</v>
      </c>
      <c r="L23" s="9">
        <f t="shared" si="2"/>
        <v>101000</v>
      </c>
      <c r="O23" s="54"/>
    </row>
    <row r="24" spans="1:15" x14ac:dyDescent="0.3">
      <c r="A24" s="62"/>
      <c r="B24" s="37" t="s">
        <v>25</v>
      </c>
      <c r="C24" s="2">
        <v>40000</v>
      </c>
      <c r="D24" s="2">
        <v>20000</v>
      </c>
      <c r="E24" s="2">
        <v>30000</v>
      </c>
      <c r="F24" s="2">
        <v>40000</v>
      </c>
      <c r="G24" s="24"/>
      <c r="H24" s="3">
        <v>75000</v>
      </c>
      <c r="I24" s="3">
        <v>113000</v>
      </c>
      <c r="J24" s="3">
        <f t="shared" si="0"/>
        <v>38000</v>
      </c>
      <c r="K24" s="2">
        <f t="shared" si="1"/>
        <v>188000</v>
      </c>
      <c r="L24" s="9">
        <f t="shared" si="2"/>
        <v>113000</v>
      </c>
      <c r="O24" s="54"/>
    </row>
    <row r="25" spans="1:15" x14ac:dyDescent="0.3">
      <c r="A25" s="62"/>
      <c r="B25" s="37" t="s">
        <v>28</v>
      </c>
      <c r="C25" s="2">
        <v>50000</v>
      </c>
      <c r="D25" s="2">
        <v>30000</v>
      </c>
      <c r="E25" s="2">
        <v>40000</v>
      </c>
      <c r="F25" s="2">
        <v>50000</v>
      </c>
      <c r="G25" s="24"/>
      <c r="H25" s="3">
        <v>83000</v>
      </c>
      <c r="I25" s="3">
        <v>125000</v>
      </c>
      <c r="J25" s="3">
        <f t="shared" si="0"/>
        <v>42000</v>
      </c>
      <c r="K25" s="2">
        <f t="shared" si="1"/>
        <v>208000</v>
      </c>
      <c r="L25" s="9">
        <f t="shared" si="2"/>
        <v>125000</v>
      </c>
      <c r="O25" s="54"/>
    </row>
    <row r="26" spans="1:15" ht="30" customHeight="1" thickBot="1" x14ac:dyDescent="0.35">
      <c r="A26" s="64"/>
      <c r="B26" s="38" t="s">
        <v>29</v>
      </c>
      <c r="C26" s="58" t="s">
        <v>22</v>
      </c>
      <c r="D26" s="59"/>
      <c r="E26" s="59"/>
      <c r="F26" s="60"/>
      <c r="G26" s="29"/>
      <c r="H26" s="11">
        <v>99000</v>
      </c>
      <c r="I26" s="11">
        <v>149000</v>
      </c>
      <c r="J26" s="11">
        <f t="shared" si="0"/>
        <v>50000</v>
      </c>
      <c r="K26" s="10">
        <f t="shared" si="1"/>
        <v>248000</v>
      </c>
      <c r="L26" s="12">
        <f t="shared" si="2"/>
        <v>149000</v>
      </c>
      <c r="O26" s="54"/>
    </row>
    <row r="27" spans="1:15" ht="17.25" thickBot="1" x14ac:dyDescent="0.35">
      <c r="A27" s="66" t="s">
        <v>100</v>
      </c>
      <c r="B27" s="39" t="s">
        <v>30</v>
      </c>
      <c r="C27" s="13">
        <v>20000</v>
      </c>
      <c r="D27" s="13">
        <v>10000</v>
      </c>
      <c r="E27" s="13">
        <v>20000</v>
      </c>
      <c r="F27" s="13">
        <v>30000</v>
      </c>
      <c r="G27" s="26"/>
      <c r="H27" s="14">
        <v>22000</v>
      </c>
      <c r="I27" s="14">
        <v>33000</v>
      </c>
      <c r="J27" s="14">
        <f t="shared" si="0"/>
        <v>11000</v>
      </c>
      <c r="K27" s="13">
        <f t="shared" si="1"/>
        <v>55000</v>
      </c>
      <c r="L27" s="15">
        <f t="shared" si="2"/>
        <v>33000</v>
      </c>
      <c r="O27" s="54"/>
    </row>
    <row r="28" spans="1:15" ht="17.25" thickBot="1" x14ac:dyDescent="0.35">
      <c r="A28" s="62"/>
      <c r="B28" s="37" t="s">
        <v>31</v>
      </c>
      <c r="C28" s="13">
        <v>20000</v>
      </c>
      <c r="D28" s="2">
        <v>10000</v>
      </c>
      <c r="E28" s="2">
        <v>20000</v>
      </c>
      <c r="F28" s="2">
        <v>30000</v>
      </c>
      <c r="G28" s="24"/>
      <c r="H28" s="3">
        <v>25000</v>
      </c>
      <c r="I28" s="3">
        <v>38000</v>
      </c>
      <c r="J28" s="3">
        <f t="shared" si="0"/>
        <v>13000</v>
      </c>
      <c r="K28" s="2">
        <f t="shared" si="1"/>
        <v>63000</v>
      </c>
      <c r="L28" s="9">
        <f t="shared" si="2"/>
        <v>38000</v>
      </c>
      <c r="O28" s="54"/>
    </row>
    <row r="29" spans="1:15" ht="17.25" thickBot="1" x14ac:dyDescent="0.35">
      <c r="A29" s="64"/>
      <c r="B29" s="38" t="s">
        <v>32</v>
      </c>
      <c r="C29" s="13">
        <v>20000</v>
      </c>
      <c r="D29" s="10">
        <v>10000</v>
      </c>
      <c r="E29" s="10">
        <v>20000</v>
      </c>
      <c r="F29" s="10">
        <v>30000</v>
      </c>
      <c r="G29" s="25"/>
      <c r="H29" s="11">
        <v>27000</v>
      </c>
      <c r="I29" s="11">
        <v>41000</v>
      </c>
      <c r="J29" s="11">
        <f t="shared" si="0"/>
        <v>14000</v>
      </c>
      <c r="K29" s="10">
        <f t="shared" si="1"/>
        <v>68000</v>
      </c>
      <c r="L29" s="12">
        <f t="shared" si="2"/>
        <v>41000</v>
      </c>
      <c r="O29" s="54"/>
    </row>
    <row r="30" spans="1:15" ht="17.25" thickBot="1" x14ac:dyDescent="0.35">
      <c r="A30" s="62" t="s">
        <v>8</v>
      </c>
      <c r="B30" s="41" t="s">
        <v>30</v>
      </c>
      <c r="C30" s="13">
        <v>20000</v>
      </c>
      <c r="D30" s="20">
        <v>10000</v>
      </c>
      <c r="E30" s="20">
        <v>20000</v>
      </c>
      <c r="F30" s="20">
        <v>30000</v>
      </c>
      <c r="G30" s="28"/>
      <c r="H30" s="21">
        <v>32000</v>
      </c>
      <c r="I30" s="21">
        <v>48000</v>
      </c>
      <c r="J30" s="21">
        <f t="shared" si="0"/>
        <v>16000</v>
      </c>
      <c r="K30" s="20">
        <f t="shared" si="1"/>
        <v>80000</v>
      </c>
      <c r="L30" s="22">
        <f t="shared" si="2"/>
        <v>48000</v>
      </c>
      <c r="O30" s="54"/>
    </row>
    <row r="31" spans="1:15" ht="17.25" thickBot="1" x14ac:dyDescent="0.35">
      <c r="A31" s="62"/>
      <c r="B31" s="37" t="s">
        <v>31</v>
      </c>
      <c r="C31" s="13">
        <v>20000</v>
      </c>
      <c r="D31" s="2">
        <v>10000</v>
      </c>
      <c r="E31" s="2">
        <v>20000</v>
      </c>
      <c r="F31" s="2">
        <v>30000</v>
      </c>
      <c r="G31" s="24"/>
      <c r="H31" s="3">
        <v>34000</v>
      </c>
      <c r="I31" s="3">
        <v>51000</v>
      </c>
      <c r="J31" s="3">
        <f t="shared" si="0"/>
        <v>17000</v>
      </c>
      <c r="K31" s="2">
        <f t="shared" si="1"/>
        <v>85000</v>
      </c>
      <c r="L31" s="9">
        <f t="shared" si="2"/>
        <v>51000</v>
      </c>
      <c r="O31" s="54"/>
    </row>
    <row r="32" spans="1:15" ht="17.25" thickBot="1" x14ac:dyDescent="0.35">
      <c r="A32" s="64"/>
      <c r="B32" s="38" t="s">
        <v>32</v>
      </c>
      <c r="C32" s="13">
        <v>20000</v>
      </c>
      <c r="D32" s="10">
        <v>10000</v>
      </c>
      <c r="E32" s="10">
        <v>20000</v>
      </c>
      <c r="F32" s="10">
        <v>30000</v>
      </c>
      <c r="G32" s="25"/>
      <c r="H32" s="11">
        <v>37000</v>
      </c>
      <c r="I32" s="11">
        <v>56000</v>
      </c>
      <c r="J32" s="11">
        <f t="shared" si="0"/>
        <v>19000</v>
      </c>
      <c r="K32" s="10">
        <f t="shared" si="1"/>
        <v>93000</v>
      </c>
      <c r="L32" s="12">
        <f t="shared" si="2"/>
        <v>56000</v>
      </c>
      <c r="O32" s="54"/>
    </row>
    <row r="33" spans="1:15" ht="17.25" thickBot="1" x14ac:dyDescent="0.35">
      <c r="A33" s="16" t="s">
        <v>9</v>
      </c>
      <c r="B33" s="40" t="s">
        <v>23</v>
      </c>
      <c r="C33" s="17">
        <v>10000</v>
      </c>
      <c r="D33" s="17">
        <v>2500</v>
      </c>
      <c r="E33" s="17">
        <v>5000</v>
      </c>
      <c r="F33" s="17">
        <v>7500</v>
      </c>
      <c r="G33" s="27"/>
      <c r="H33" s="18">
        <v>21000</v>
      </c>
      <c r="I33" s="18">
        <v>32000</v>
      </c>
      <c r="J33" s="18">
        <f t="shared" si="0"/>
        <v>11000</v>
      </c>
      <c r="K33" s="17">
        <f t="shared" si="1"/>
        <v>53000</v>
      </c>
      <c r="L33" s="19">
        <f t="shared" si="2"/>
        <v>32000</v>
      </c>
      <c r="O33" s="54"/>
    </row>
    <row r="34" spans="1:15" ht="17.25" thickBot="1" x14ac:dyDescent="0.35">
      <c r="A34" s="61" t="s">
        <v>89</v>
      </c>
      <c r="B34" s="39" t="s">
        <v>33</v>
      </c>
      <c r="C34" s="13">
        <v>30000</v>
      </c>
      <c r="D34" s="13">
        <v>10000</v>
      </c>
      <c r="E34" s="13">
        <v>20000</v>
      </c>
      <c r="F34" s="13">
        <v>30000</v>
      </c>
      <c r="G34" s="26"/>
      <c r="H34" s="14">
        <v>30000</v>
      </c>
      <c r="I34" s="14">
        <v>45000</v>
      </c>
      <c r="J34" s="14">
        <f t="shared" si="0"/>
        <v>15000</v>
      </c>
      <c r="K34" s="13">
        <f t="shared" si="1"/>
        <v>75000</v>
      </c>
      <c r="L34" s="15">
        <f t="shared" si="2"/>
        <v>45000</v>
      </c>
      <c r="O34" s="54"/>
    </row>
    <row r="35" spans="1:15" ht="17.25" thickBot="1" x14ac:dyDescent="0.35">
      <c r="A35" s="62"/>
      <c r="B35" s="37" t="s">
        <v>32</v>
      </c>
      <c r="C35" s="13">
        <v>30000</v>
      </c>
      <c r="D35" s="2">
        <v>10000</v>
      </c>
      <c r="E35" s="2">
        <v>20000</v>
      </c>
      <c r="F35" s="2">
        <v>30000</v>
      </c>
      <c r="G35" s="24"/>
      <c r="H35" s="3">
        <v>36000</v>
      </c>
      <c r="I35" s="3">
        <v>54000</v>
      </c>
      <c r="J35" s="3">
        <f t="shared" si="0"/>
        <v>18000</v>
      </c>
      <c r="K35" s="2">
        <f t="shared" si="1"/>
        <v>90000</v>
      </c>
      <c r="L35" s="9">
        <f t="shared" si="2"/>
        <v>54000</v>
      </c>
      <c r="O35" s="54"/>
    </row>
    <row r="36" spans="1:15" ht="17.25" thickBot="1" x14ac:dyDescent="0.35">
      <c r="A36" s="62"/>
      <c r="B36" s="37" t="s">
        <v>26</v>
      </c>
      <c r="C36" s="13">
        <v>30000</v>
      </c>
      <c r="D36" s="2">
        <v>10000</v>
      </c>
      <c r="E36" s="2">
        <v>20000</v>
      </c>
      <c r="F36" s="2">
        <v>30000</v>
      </c>
      <c r="G36" s="24"/>
      <c r="H36" s="3">
        <v>41000</v>
      </c>
      <c r="I36" s="3">
        <v>62000</v>
      </c>
      <c r="J36" s="3">
        <f t="shared" si="0"/>
        <v>21000</v>
      </c>
      <c r="K36" s="2">
        <f t="shared" si="1"/>
        <v>103000</v>
      </c>
      <c r="L36" s="9">
        <f t="shared" si="2"/>
        <v>62000</v>
      </c>
      <c r="O36" s="54"/>
    </row>
    <row r="37" spans="1:15" x14ac:dyDescent="0.3">
      <c r="A37" s="62"/>
      <c r="B37" s="37" t="s">
        <v>27</v>
      </c>
      <c r="C37" s="13">
        <v>30000</v>
      </c>
      <c r="D37" s="2">
        <v>10000</v>
      </c>
      <c r="E37" s="2">
        <v>20000</v>
      </c>
      <c r="F37" s="2">
        <v>30000</v>
      </c>
      <c r="G37" s="24"/>
      <c r="H37" s="3">
        <v>46000</v>
      </c>
      <c r="I37" s="3">
        <v>69000</v>
      </c>
      <c r="J37" s="3">
        <f t="shared" si="0"/>
        <v>23000</v>
      </c>
      <c r="K37" s="2">
        <f t="shared" si="1"/>
        <v>115000</v>
      </c>
      <c r="L37" s="9">
        <f t="shared" si="2"/>
        <v>69000</v>
      </c>
      <c r="O37" s="54"/>
    </row>
    <row r="38" spans="1:15" x14ac:dyDescent="0.3">
      <c r="A38" s="62"/>
      <c r="B38" s="37" t="s">
        <v>25</v>
      </c>
      <c r="C38" s="2">
        <v>50000</v>
      </c>
      <c r="D38" s="2">
        <v>20000</v>
      </c>
      <c r="E38" s="2">
        <v>30000</v>
      </c>
      <c r="F38" s="2">
        <v>40000</v>
      </c>
      <c r="G38" s="24"/>
      <c r="H38" s="3">
        <v>52000</v>
      </c>
      <c r="I38" s="3">
        <v>78000</v>
      </c>
      <c r="J38" s="3">
        <f t="shared" si="0"/>
        <v>26000</v>
      </c>
      <c r="K38" s="2">
        <f t="shared" si="1"/>
        <v>130000</v>
      </c>
      <c r="L38" s="9">
        <f t="shared" si="2"/>
        <v>78000</v>
      </c>
      <c r="O38" s="54"/>
    </row>
    <row r="39" spans="1:15" x14ac:dyDescent="0.3">
      <c r="A39" s="62"/>
      <c r="B39" s="37" t="s">
        <v>28</v>
      </c>
      <c r="C39" s="2">
        <v>50000</v>
      </c>
      <c r="D39" s="2">
        <v>20000</v>
      </c>
      <c r="E39" s="2">
        <v>30000</v>
      </c>
      <c r="F39" s="2">
        <v>40000</v>
      </c>
      <c r="G39" s="24"/>
      <c r="H39" s="3">
        <v>57000</v>
      </c>
      <c r="I39" s="3">
        <v>86000</v>
      </c>
      <c r="J39" s="3">
        <f t="shared" si="0"/>
        <v>29000</v>
      </c>
      <c r="K39" s="2">
        <f t="shared" si="1"/>
        <v>143000</v>
      </c>
      <c r="L39" s="9">
        <f t="shared" si="2"/>
        <v>86000</v>
      </c>
      <c r="O39" s="54"/>
    </row>
    <row r="40" spans="1:15" x14ac:dyDescent="0.3">
      <c r="A40" s="62"/>
      <c r="B40" s="37" t="s">
        <v>34</v>
      </c>
      <c r="C40" s="2">
        <v>50000</v>
      </c>
      <c r="D40" s="2">
        <v>20000</v>
      </c>
      <c r="E40" s="2">
        <v>30000</v>
      </c>
      <c r="F40" s="2">
        <v>40000</v>
      </c>
      <c r="G40" s="24"/>
      <c r="H40" s="3">
        <v>63000</v>
      </c>
      <c r="I40" s="3">
        <v>95000</v>
      </c>
      <c r="J40" s="3">
        <f t="shared" si="0"/>
        <v>32000</v>
      </c>
      <c r="K40" s="2">
        <f t="shared" si="1"/>
        <v>158000</v>
      </c>
      <c r="L40" s="9">
        <f t="shared" si="2"/>
        <v>95000</v>
      </c>
      <c r="O40" s="54"/>
    </row>
    <row r="41" spans="1:15" x14ac:dyDescent="0.3">
      <c r="A41" s="62"/>
      <c r="B41" s="37" t="s">
        <v>35</v>
      </c>
      <c r="C41" s="2">
        <v>50000</v>
      </c>
      <c r="D41" s="2">
        <v>20000</v>
      </c>
      <c r="E41" s="2">
        <v>30000</v>
      </c>
      <c r="F41" s="2">
        <v>40000</v>
      </c>
      <c r="G41" s="24"/>
      <c r="H41" s="3">
        <v>75000</v>
      </c>
      <c r="I41" s="3">
        <v>113000</v>
      </c>
      <c r="J41" s="3">
        <f t="shared" si="0"/>
        <v>38000</v>
      </c>
      <c r="K41" s="2">
        <f t="shared" si="1"/>
        <v>188000</v>
      </c>
      <c r="L41" s="9">
        <f t="shared" si="2"/>
        <v>113000</v>
      </c>
      <c r="O41" s="54"/>
    </row>
    <row r="42" spans="1:15" x14ac:dyDescent="0.3">
      <c r="A42" s="62"/>
      <c r="B42" s="37" t="s">
        <v>36</v>
      </c>
      <c r="C42" s="2">
        <v>50000</v>
      </c>
      <c r="D42" s="2">
        <v>20000</v>
      </c>
      <c r="E42" s="2">
        <v>30000</v>
      </c>
      <c r="F42" s="2">
        <v>40000</v>
      </c>
      <c r="G42" s="24"/>
      <c r="H42" s="3">
        <v>80000</v>
      </c>
      <c r="I42" s="3">
        <v>120000</v>
      </c>
      <c r="J42" s="3">
        <f t="shared" si="0"/>
        <v>40000</v>
      </c>
      <c r="K42" s="2">
        <f t="shared" si="1"/>
        <v>200000</v>
      </c>
      <c r="L42" s="9">
        <f t="shared" si="2"/>
        <v>120000</v>
      </c>
      <c r="O42" s="54"/>
    </row>
    <row r="43" spans="1:15" x14ac:dyDescent="0.3">
      <c r="A43" s="62"/>
      <c r="B43" s="37" t="s">
        <v>37</v>
      </c>
      <c r="C43" s="2">
        <v>70000</v>
      </c>
      <c r="D43" s="2">
        <v>30000</v>
      </c>
      <c r="E43" s="2">
        <v>40000</v>
      </c>
      <c r="F43" s="2">
        <v>50000</v>
      </c>
      <c r="G43" s="24"/>
      <c r="H43" s="3">
        <v>86000</v>
      </c>
      <c r="I43" s="3">
        <v>129000</v>
      </c>
      <c r="J43" s="3">
        <f t="shared" si="0"/>
        <v>43000</v>
      </c>
      <c r="K43" s="2">
        <f t="shared" si="1"/>
        <v>215000</v>
      </c>
      <c r="L43" s="9">
        <f t="shared" si="2"/>
        <v>129000</v>
      </c>
      <c r="O43" s="54"/>
    </row>
    <row r="44" spans="1:15" x14ac:dyDescent="0.3">
      <c r="A44" s="62"/>
      <c r="B44" s="37" t="s">
        <v>38</v>
      </c>
      <c r="C44" s="2">
        <v>70000</v>
      </c>
      <c r="D44" s="2">
        <v>30000</v>
      </c>
      <c r="E44" s="2">
        <v>40000</v>
      </c>
      <c r="F44" s="2">
        <v>50000</v>
      </c>
      <c r="G44" s="24"/>
      <c r="H44" s="3">
        <v>91000</v>
      </c>
      <c r="I44" s="3">
        <v>137000</v>
      </c>
      <c r="J44" s="3">
        <f t="shared" si="0"/>
        <v>46000</v>
      </c>
      <c r="K44" s="2">
        <f t="shared" si="1"/>
        <v>228000</v>
      </c>
      <c r="L44" s="9">
        <f t="shared" si="2"/>
        <v>137000</v>
      </c>
      <c r="O44" s="54"/>
    </row>
    <row r="45" spans="1:15" x14ac:dyDescent="0.3">
      <c r="A45" s="62"/>
      <c r="B45" s="37" t="s">
        <v>39</v>
      </c>
      <c r="C45" s="2">
        <v>70000</v>
      </c>
      <c r="D45" s="2">
        <v>30000</v>
      </c>
      <c r="E45" s="2">
        <v>40000</v>
      </c>
      <c r="F45" s="2">
        <v>50000</v>
      </c>
      <c r="G45" s="24"/>
      <c r="H45" s="3">
        <v>98000</v>
      </c>
      <c r="I45" s="3">
        <v>147000</v>
      </c>
      <c r="J45" s="3">
        <f t="shared" si="0"/>
        <v>49000</v>
      </c>
      <c r="K45" s="2">
        <f t="shared" si="1"/>
        <v>245000</v>
      </c>
      <c r="L45" s="9">
        <f t="shared" si="2"/>
        <v>147000</v>
      </c>
      <c r="O45" s="54"/>
    </row>
    <row r="46" spans="1:15" x14ac:dyDescent="0.3">
      <c r="A46" s="62"/>
      <c r="B46" s="37" t="s">
        <v>40</v>
      </c>
      <c r="C46" s="2">
        <v>70000</v>
      </c>
      <c r="D46" s="2">
        <v>30000</v>
      </c>
      <c r="E46" s="2">
        <v>40000</v>
      </c>
      <c r="F46" s="2">
        <v>50000</v>
      </c>
      <c r="G46" s="24"/>
      <c r="H46" s="3">
        <v>103000</v>
      </c>
      <c r="I46" s="3">
        <v>155000</v>
      </c>
      <c r="J46" s="3">
        <f t="shared" si="0"/>
        <v>52000</v>
      </c>
      <c r="K46" s="2">
        <f t="shared" si="1"/>
        <v>258000</v>
      </c>
      <c r="L46" s="9">
        <f t="shared" si="2"/>
        <v>155000</v>
      </c>
      <c r="O46" s="54"/>
    </row>
    <row r="47" spans="1:15" x14ac:dyDescent="0.3">
      <c r="A47" s="62"/>
      <c r="B47" s="37" t="s">
        <v>41</v>
      </c>
      <c r="C47" s="2">
        <v>70000</v>
      </c>
      <c r="D47" s="2">
        <v>30000</v>
      </c>
      <c r="E47" s="2">
        <v>40000</v>
      </c>
      <c r="F47" s="2">
        <v>50000</v>
      </c>
      <c r="G47" s="24"/>
      <c r="H47" s="3">
        <v>108000</v>
      </c>
      <c r="I47" s="3">
        <v>162000</v>
      </c>
      <c r="J47" s="3">
        <f t="shared" si="0"/>
        <v>54000</v>
      </c>
      <c r="K47" s="2">
        <f t="shared" si="1"/>
        <v>270000</v>
      </c>
      <c r="L47" s="9">
        <f t="shared" si="2"/>
        <v>162000</v>
      </c>
      <c r="O47" s="54"/>
    </row>
    <row r="48" spans="1:15" ht="17.25" thickBot="1" x14ac:dyDescent="0.35">
      <c r="A48" s="64"/>
      <c r="B48" s="38" t="s">
        <v>42</v>
      </c>
      <c r="C48" s="10">
        <v>80000</v>
      </c>
      <c r="D48" s="10">
        <v>30000</v>
      </c>
      <c r="E48" s="10">
        <v>40000</v>
      </c>
      <c r="F48" s="10">
        <v>50000</v>
      </c>
      <c r="G48" s="25"/>
      <c r="H48" s="11">
        <v>125000</v>
      </c>
      <c r="I48" s="11">
        <v>188000</v>
      </c>
      <c r="J48" s="11">
        <f t="shared" si="0"/>
        <v>63000</v>
      </c>
      <c r="K48" s="10">
        <f t="shared" si="1"/>
        <v>313000</v>
      </c>
      <c r="L48" s="12">
        <f t="shared" si="2"/>
        <v>188000</v>
      </c>
      <c r="O48" s="54"/>
    </row>
    <row r="49" spans="1:15" x14ac:dyDescent="0.3">
      <c r="A49" s="61" t="s">
        <v>88</v>
      </c>
      <c r="B49" s="39" t="s">
        <v>25</v>
      </c>
      <c r="C49" s="13">
        <v>30000</v>
      </c>
      <c r="D49" s="13">
        <v>10000</v>
      </c>
      <c r="E49" s="13">
        <v>20000</v>
      </c>
      <c r="F49" s="13">
        <v>30000</v>
      </c>
      <c r="G49" s="26"/>
      <c r="H49" s="13">
        <v>49000</v>
      </c>
      <c r="I49" s="13">
        <v>74000</v>
      </c>
      <c r="J49" s="14">
        <f t="shared" si="0"/>
        <v>25000</v>
      </c>
      <c r="K49" s="13">
        <f t="shared" si="1"/>
        <v>123000</v>
      </c>
      <c r="L49" s="15">
        <f t="shared" si="2"/>
        <v>74000</v>
      </c>
      <c r="O49" s="54"/>
    </row>
    <row r="50" spans="1:15" ht="106.5" customHeight="1" thickBot="1" x14ac:dyDescent="0.35">
      <c r="A50" s="64"/>
      <c r="B50" s="38" t="s">
        <v>28</v>
      </c>
      <c r="C50" s="10">
        <v>40000</v>
      </c>
      <c r="D50" s="10">
        <v>10000</v>
      </c>
      <c r="E50" s="10">
        <v>20000</v>
      </c>
      <c r="F50" s="10">
        <v>30000</v>
      </c>
      <c r="G50" s="25"/>
      <c r="H50" s="10">
        <v>54000</v>
      </c>
      <c r="I50" s="10">
        <v>81000</v>
      </c>
      <c r="J50" s="11">
        <f t="shared" si="0"/>
        <v>27000</v>
      </c>
      <c r="K50" s="10">
        <f t="shared" si="1"/>
        <v>135000</v>
      </c>
      <c r="L50" s="12">
        <f t="shared" si="2"/>
        <v>81000</v>
      </c>
      <c r="O50" s="54"/>
    </row>
    <row r="51" spans="1:15" x14ac:dyDescent="0.3">
      <c r="A51" s="61" t="s">
        <v>87</v>
      </c>
      <c r="B51" s="39" t="s">
        <v>25</v>
      </c>
      <c r="C51" s="13">
        <v>30000</v>
      </c>
      <c r="D51" s="13">
        <v>20000</v>
      </c>
      <c r="E51" s="13">
        <v>30000</v>
      </c>
      <c r="F51" s="13">
        <v>40000</v>
      </c>
      <c r="G51" s="26"/>
      <c r="H51" s="13">
        <v>64000</v>
      </c>
      <c r="I51" s="13">
        <v>96000</v>
      </c>
      <c r="J51" s="14">
        <f t="shared" si="0"/>
        <v>32000</v>
      </c>
      <c r="K51" s="13">
        <f t="shared" si="1"/>
        <v>160000</v>
      </c>
      <c r="L51" s="15">
        <f t="shared" si="2"/>
        <v>96000</v>
      </c>
      <c r="O51" s="54"/>
    </row>
    <row r="52" spans="1:15" x14ac:dyDescent="0.3">
      <c r="A52" s="62"/>
      <c r="B52" s="37" t="s">
        <v>28</v>
      </c>
      <c r="C52" s="2">
        <v>40000</v>
      </c>
      <c r="D52" s="2">
        <v>20000</v>
      </c>
      <c r="E52" s="2">
        <v>30000</v>
      </c>
      <c r="F52" s="2">
        <v>40000</v>
      </c>
      <c r="G52" s="24"/>
      <c r="H52" s="2">
        <v>71000</v>
      </c>
      <c r="I52" s="2">
        <v>107000</v>
      </c>
      <c r="J52" s="3">
        <f t="shared" si="0"/>
        <v>36000</v>
      </c>
      <c r="K52" s="2">
        <f t="shared" si="1"/>
        <v>178000</v>
      </c>
      <c r="L52" s="9">
        <f t="shared" si="2"/>
        <v>107000</v>
      </c>
      <c r="O52" s="54"/>
    </row>
    <row r="53" spans="1:15" ht="85.5" customHeight="1" thickBot="1" x14ac:dyDescent="0.35">
      <c r="A53" s="64"/>
      <c r="B53" s="38" t="s">
        <v>35</v>
      </c>
      <c r="C53" s="10">
        <v>60000</v>
      </c>
      <c r="D53" s="10">
        <v>30000</v>
      </c>
      <c r="E53" s="10">
        <v>40000</v>
      </c>
      <c r="F53" s="10">
        <v>50000</v>
      </c>
      <c r="G53" s="25"/>
      <c r="H53" s="10">
        <v>92000</v>
      </c>
      <c r="I53" s="10">
        <v>138000</v>
      </c>
      <c r="J53" s="11">
        <f t="shared" si="0"/>
        <v>46000</v>
      </c>
      <c r="K53" s="10">
        <f t="shared" si="1"/>
        <v>230000</v>
      </c>
      <c r="L53" s="12">
        <f t="shared" si="2"/>
        <v>138000</v>
      </c>
      <c r="O53" s="54"/>
    </row>
    <row r="54" spans="1:15" ht="17.25" thickBot="1" x14ac:dyDescent="0.35">
      <c r="A54" s="61" t="s">
        <v>86</v>
      </c>
      <c r="B54" s="39" t="s">
        <v>43</v>
      </c>
      <c r="C54" s="13">
        <v>30000</v>
      </c>
      <c r="D54" s="13">
        <v>20000</v>
      </c>
      <c r="E54" s="13">
        <v>30000</v>
      </c>
      <c r="F54" s="13">
        <v>40000</v>
      </c>
      <c r="G54" s="26"/>
      <c r="H54" s="13">
        <v>29000</v>
      </c>
      <c r="I54" s="13">
        <v>44000</v>
      </c>
      <c r="J54" s="14">
        <f t="shared" si="0"/>
        <v>15000</v>
      </c>
      <c r="K54" s="13">
        <f t="shared" si="1"/>
        <v>73000</v>
      </c>
      <c r="L54" s="15">
        <f t="shared" si="2"/>
        <v>44000</v>
      </c>
      <c r="O54" s="54"/>
    </row>
    <row r="55" spans="1:15" ht="17.25" thickBot="1" x14ac:dyDescent="0.35">
      <c r="A55" s="62"/>
      <c r="B55" s="37" t="s">
        <v>44</v>
      </c>
      <c r="C55" s="13">
        <v>30000</v>
      </c>
      <c r="D55" s="2">
        <v>20000</v>
      </c>
      <c r="E55" s="2">
        <v>30000</v>
      </c>
      <c r="F55" s="2">
        <v>40000</v>
      </c>
      <c r="G55" s="24"/>
      <c r="H55" s="2">
        <v>40000</v>
      </c>
      <c r="I55" s="2">
        <v>60000</v>
      </c>
      <c r="J55" s="3">
        <f t="shared" si="0"/>
        <v>20000</v>
      </c>
      <c r="K55" s="2">
        <f t="shared" si="1"/>
        <v>100000</v>
      </c>
      <c r="L55" s="9">
        <f t="shared" si="2"/>
        <v>60000</v>
      </c>
      <c r="O55" s="54"/>
    </row>
    <row r="56" spans="1:15" x14ac:dyDescent="0.3">
      <c r="A56" s="62"/>
      <c r="B56" s="37" t="s">
        <v>45</v>
      </c>
      <c r="C56" s="13">
        <v>30000</v>
      </c>
      <c r="D56" s="2">
        <v>20000</v>
      </c>
      <c r="E56" s="2">
        <v>30000</v>
      </c>
      <c r="F56" s="2">
        <v>40000</v>
      </c>
      <c r="G56" s="24"/>
      <c r="H56" s="2">
        <v>46000</v>
      </c>
      <c r="I56" s="2">
        <v>69000</v>
      </c>
      <c r="J56" s="3">
        <f t="shared" si="0"/>
        <v>23000</v>
      </c>
      <c r="K56" s="2">
        <f t="shared" si="1"/>
        <v>115000</v>
      </c>
      <c r="L56" s="9">
        <f t="shared" si="2"/>
        <v>69000</v>
      </c>
      <c r="O56" s="54"/>
    </row>
    <row r="57" spans="1:15" ht="54" customHeight="1" thickBot="1" x14ac:dyDescent="0.35">
      <c r="A57" s="62"/>
      <c r="B57" s="42" t="s">
        <v>46</v>
      </c>
      <c r="C57" s="33">
        <v>40000</v>
      </c>
      <c r="D57" s="33">
        <v>20000</v>
      </c>
      <c r="E57" s="33">
        <v>30000</v>
      </c>
      <c r="F57" s="33">
        <v>40000</v>
      </c>
      <c r="G57" s="34"/>
      <c r="H57" s="33">
        <v>53000</v>
      </c>
      <c r="I57" s="33">
        <v>80000</v>
      </c>
      <c r="J57" s="35">
        <f t="shared" si="0"/>
        <v>27000</v>
      </c>
      <c r="K57" s="33">
        <f t="shared" si="1"/>
        <v>133000</v>
      </c>
      <c r="L57" s="36">
        <f t="shared" si="2"/>
        <v>80000</v>
      </c>
      <c r="O57" s="54"/>
    </row>
    <row r="58" spans="1:15" ht="17.25" thickBot="1" x14ac:dyDescent="0.35">
      <c r="A58" s="16"/>
      <c r="B58" s="40"/>
      <c r="C58" s="17"/>
      <c r="D58" s="17"/>
      <c r="E58" s="17"/>
      <c r="F58" s="17"/>
      <c r="G58" s="27"/>
      <c r="H58" s="17"/>
      <c r="I58" s="17"/>
      <c r="J58" s="18"/>
      <c r="K58" s="17"/>
      <c r="L58" s="19"/>
    </row>
    <row r="59" spans="1:15" x14ac:dyDescent="0.3">
      <c r="A59" s="73" t="s">
        <v>85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</row>
    <row r="60" spans="1:15" x14ac:dyDescent="0.3">
      <c r="A60" s="67" t="s">
        <v>47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9"/>
    </row>
    <row r="61" spans="1:15" x14ac:dyDescent="0.3">
      <c r="A61" s="67" t="s">
        <v>103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9"/>
    </row>
    <row r="62" spans="1:15" x14ac:dyDescent="0.3">
      <c r="A62" s="74" t="s">
        <v>96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6"/>
    </row>
    <row r="63" spans="1:15" x14ac:dyDescent="0.3">
      <c r="A63" s="74" t="s">
        <v>98</v>
      </c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6"/>
    </row>
    <row r="64" spans="1:15" x14ac:dyDescent="0.3">
      <c r="A64" s="77" t="s">
        <v>97</v>
      </c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9"/>
    </row>
    <row r="65" spans="1:12" x14ac:dyDescent="0.3">
      <c r="A65" s="67" t="s">
        <v>48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9"/>
    </row>
    <row r="66" spans="1:12" x14ac:dyDescent="0.3">
      <c r="A66" s="70" t="s">
        <v>99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</row>
    <row r="67" spans="1:12" x14ac:dyDescent="0.3">
      <c r="J67" s="5"/>
      <c r="K67" s="4"/>
      <c r="L67" s="5"/>
    </row>
    <row r="68" spans="1:12" x14ac:dyDescent="0.3">
      <c r="A68" s="71" t="s">
        <v>53</v>
      </c>
      <c r="B68" s="72"/>
      <c r="J68" s="5"/>
      <c r="K68" s="4"/>
      <c r="L68" s="5"/>
    </row>
    <row r="69" spans="1:12" x14ac:dyDescent="0.3">
      <c r="A69" s="1" t="s">
        <v>13</v>
      </c>
      <c r="B69" s="1">
        <v>100000</v>
      </c>
      <c r="J69" s="5"/>
      <c r="K69" s="4"/>
      <c r="L69" s="5"/>
    </row>
    <row r="70" spans="1:12" x14ac:dyDescent="0.3">
      <c r="A70" s="1" t="s">
        <v>14</v>
      </c>
      <c r="B70" s="50">
        <v>100000</v>
      </c>
      <c r="J70" s="5"/>
      <c r="K70" s="4"/>
      <c r="L70" s="5"/>
    </row>
    <row r="71" spans="1:12" x14ac:dyDescent="0.3">
      <c r="A71" s="1" t="s">
        <v>15</v>
      </c>
      <c r="B71" s="50">
        <v>100000</v>
      </c>
      <c r="J71" s="5"/>
      <c r="K71" s="4"/>
      <c r="L71" s="5"/>
    </row>
    <row r="72" spans="1:12" x14ac:dyDescent="0.3">
      <c r="A72" s="1" t="s">
        <v>16</v>
      </c>
      <c r="B72" s="1">
        <v>150000</v>
      </c>
      <c r="J72" s="5"/>
      <c r="K72" s="4"/>
      <c r="L72" s="5"/>
    </row>
    <row r="73" spans="1:12" x14ac:dyDescent="0.3">
      <c r="A73" s="1" t="s">
        <v>17</v>
      </c>
      <c r="B73" s="50">
        <v>150000</v>
      </c>
      <c r="J73" s="5"/>
      <c r="K73" s="4"/>
      <c r="L73" s="5"/>
    </row>
    <row r="74" spans="1:12" x14ac:dyDescent="0.3">
      <c r="A74" s="1" t="s">
        <v>18</v>
      </c>
      <c r="B74" s="50">
        <v>150000</v>
      </c>
      <c r="J74" s="5"/>
      <c r="K74" s="4"/>
      <c r="L74" s="5"/>
    </row>
    <row r="75" spans="1:12" x14ac:dyDescent="0.3">
      <c r="A75" s="1" t="s">
        <v>19</v>
      </c>
      <c r="B75" s="1">
        <v>250000</v>
      </c>
      <c r="C75" s="7"/>
      <c r="J75" s="5"/>
      <c r="K75" s="4"/>
      <c r="L75" s="5"/>
    </row>
    <row r="76" spans="1:12" x14ac:dyDescent="0.3">
      <c r="A76" s="1" t="s">
        <v>20</v>
      </c>
      <c r="B76" s="50">
        <v>250000</v>
      </c>
      <c r="J76" s="5"/>
      <c r="K76" s="4"/>
      <c r="L76" s="5"/>
    </row>
    <row r="77" spans="1:12" x14ac:dyDescent="0.3">
      <c r="A77" s="1" t="s">
        <v>21</v>
      </c>
      <c r="B77" s="50">
        <v>250000</v>
      </c>
      <c r="J77" s="5"/>
      <c r="K77" s="4"/>
      <c r="L77" s="5"/>
    </row>
    <row r="78" spans="1:12" x14ac:dyDescent="0.3">
      <c r="A78" s="1" t="s">
        <v>54</v>
      </c>
      <c r="B78" s="1" t="s">
        <v>104</v>
      </c>
      <c r="J78" s="5"/>
      <c r="K78" s="4"/>
      <c r="L78" s="5"/>
    </row>
    <row r="79" spans="1:12" x14ac:dyDescent="0.3">
      <c r="J79" s="5"/>
      <c r="K79" s="4"/>
      <c r="L79" s="5"/>
    </row>
    <row r="80" spans="1:12" x14ac:dyDescent="0.3">
      <c r="J80" s="5"/>
      <c r="K80" s="4"/>
      <c r="L80" s="5"/>
    </row>
    <row r="81" spans="10:12" x14ac:dyDescent="0.3">
      <c r="J81" s="5"/>
      <c r="K81" s="4"/>
      <c r="L81" s="5"/>
    </row>
    <row r="82" spans="10:12" x14ac:dyDescent="0.3">
      <c r="J82" s="5"/>
      <c r="K82" s="4"/>
      <c r="L82" s="5"/>
    </row>
    <row r="83" spans="10:12" x14ac:dyDescent="0.3">
      <c r="J83" s="5"/>
      <c r="K83" s="4"/>
      <c r="L83" s="5"/>
    </row>
    <row r="84" spans="10:12" x14ac:dyDescent="0.3">
      <c r="J84" s="5"/>
      <c r="K84" s="4"/>
      <c r="L84" s="5"/>
    </row>
    <row r="85" spans="10:12" x14ac:dyDescent="0.3">
      <c r="J85" s="5"/>
      <c r="K85" s="4"/>
      <c r="L85" s="5"/>
    </row>
    <row r="86" spans="10:12" x14ac:dyDescent="0.3">
      <c r="J86" s="5"/>
      <c r="K86" s="4"/>
      <c r="L86" s="5"/>
    </row>
    <row r="87" spans="10:12" x14ac:dyDescent="0.3">
      <c r="J87" s="5"/>
      <c r="K87" s="4"/>
      <c r="L87" s="5"/>
    </row>
    <row r="88" spans="10:12" x14ac:dyDescent="0.3">
      <c r="J88" s="5"/>
      <c r="K88" s="4"/>
      <c r="L88" s="5"/>
    </row>
    <row r="89" spans="10:12" x14ac:dyDescent="0.3">
      <c r="J89" s="5"/>
      <c r="K89" s="4"/>
      <c r="L89" s="5"/>
    </row>
    <row r="90" spans="10:12" x14ac:dyDescent="0.3">
      <c r="J90" s="5"/>
      <c r="K90" s="4"/>
      <c r="L90" s="5"/>
    </row>
    <row r="91" spans="10:12" x14ac:dyDescent="0.3">
      <c r="J91" s="5"/>
      <c r="K91" s="4"/>
      <c r="L91" s="5"/>
    </row>
    <row r="92" spans="10:12" x14ac:dyDescent="0.3">
      <c r="J92" s="5"/>
      <c r="K92" s="4"/>
      <c r="L92" s="5"/>
    </row>
    <row r="93" spans="10:12" x14ac:dyDescent="0.3">
      <c r="J93" s="5"/>
      <c r="K93" s="4"/>
      <c r="L93" s="5"/>
    </row>
    <row r="94" spans="10:12" x14ac:dyDescent="0.3">
      <c r="J94" s="5"/>
      <c r="K94" s="4"/>
      <c r="L94" s="5"/>
    </row>
    <row r="95" spans="10:12" x14ac:dyDescent="0.3">
      <c r="J95" s="5"/>
      <c r="K95" s="4"/>
      <c r="L95" s="5"/>
    </row>
    <row r="96" spans="10:12" x14ac:dyDescent="0.3">
      <c r="J96" s="5"/>
      <c r="K96" s="4"/>
      <c r="L96" s="5"/>
    </row>
    <row r="97" spans="10:12" x14ac:dyDescent="0.3">
      <c r="J97" s="5"/>
      <c r="K97" s="4"/>
      <c r="L97" s="5"/>
    </row>
    <row r="98" spans="10:12" x14ac:dyDescent="0.3">
      <c r="J98" s="5"/>
      <c r="K98" s="4"/>
      <c r="L98" s="5"/>
    </row>
    <row r="99" spans="10:12" x14ac:dyDescent="0.3">
      <c r="J99" s="5"/>
      <c r="K99" s="4"/>
      <c r="L99" s="5"/>
    </row>
    <row r="100" spans="10:12" x14ac:dyDescent="0.3">
      <c r="J100" s="5"/>
      <c r="K100" s="4"/>
      <c r="L100" s="5"/>
    </row>
    <row r="101" spans="10:12" x14ac:dyDescent="0.3">
      <c r="J101" s="5"/>
      <c r="K101" s="4"/>
      <c r="L101" s="5"/>
    </row>
    <row r="102" spans="10:12" x14ac:dyDescent="0.3">
      <c r="J102" s="5"/>
      <c r="K102" s="4"/>
      <c r="L102" s="5"/>
    </row>
    <row r="103" spans="10:12" x14ac:dyDescent="0.3">
      <c r="J103" s="5"/>
      <c r="K103" s="4"/>
      <c r="L103" s="5"/>
    </row>
    <row r="104" spans="10:12" x14ac:dyDescent="0.3">
      <c r="J104" s="5"/>
      <c r="K104" s="4"/>
      <c r="L104" s="5"/>
    </row>
    <row r="105" spans="10:12" x14ac:dyDescent="0.3">
      <c r="J105" s="5"/>
      <c r="K105" s="4"/>
      <c r="L105" s="5"/>
    </row>
    <row r="106" spans="10:12" x14ac:dyDescent="0.3">
      <c r="J106" s="5"/>
      <c r="K106" s="4"/>
      <c r="L106" s="5"/>
    </row>
    <row r="107" spans="10:12" x14ac:dyDescent="0.3">
      <c r="J107" s="5"/>
      <c r="K107" s="4"/>
      <c r="L107" s="5"/>
    </row>
    <row r="108" spans="10:12" x14ac:dyDescent="0.3">
      <c r="J108" s="5"/>
      <c r="K108" s="4"/>
      <c r="L108" s="5"/>
    </row>
    <row r="109" spans="10:12" x14ac:dyDescent="0.3">
      <c r="J109" s="5"/>
      <c r="K109" s="4"/>
      <c r="L109" s="5"/>
    </row>
    <row r="110" spans="10:12" x14ac:dyDescent="0.3">
      <c r="J110" s="5"/>
      <c r="K110" s="4"/>
      <c r="L110" s="5"/>
    </row>
    <row r="111" spans="10:12" x14ac:dyDescent="0.3">
      <c r="J111" s="5"/>
      <c r="K111" s="4"/>
      <c r="L111" s="5"/>
    </row>
    <row r="112" spans="10:12" x14ac:dyDescent="0.3">
      <c r="J112" s="5"/>
      <c r="K112" s="4"/>
      <c r="L112" s="5"/>
    </row>
    <row r="113" spans="10:12" x14ac:dyDescent="0.3">
      <c r="J113" s="5"/>
      <c r="K113" s="4"/>
      <c r="L113" s="5"/>
    </row>
    <row r="114" spans="10:12" x14ac:dyDescent="0.3">
      <c r="J114" s="5"/>
      <c r="K114" s="4"/>
      <c r="L114" s="5"/>
    </row>
    <row r="115" spans="10:12" x14ac:dyDescent="0.3">
      <c r="J115" s="5"/>
      <c r="K115" s="4"/>
      <c r="L115" s="5"/>
    </row>
    <row r="116" spans="10:12" x14ac:dyDescent="0.3">
      <c r="J116" s="5"/>
      <c r="K116" s="4"/>
      <c r="L116" s="5"/>
    </row>
    <row r="117" spans="10:12" x14ac:dyDescent="0.3">
      <c r="J117" s="5"/>
      <c r="K117" s="4"/>
      <c r="L117" s="5"/>
    </row>
    <row r="118" spans="10:12" x14ac:dyDescent="0.3">
      <c r="J118" s="5"/>
      <c r="K118" s="4"/>
      <c r="L118" s="5"/>
    </row>
    <row r="119" spans="10:12" x14ac:dyDescent="0.3">
      <c r="J119" s="5"/>
      <c r="K119" s="4"/>
      <c r="L119" s="5"/>
    </row>
    <row r="120" spans="10:12" x14ac:dyDescent="0.3">
      <c r="J120" s="5"/>
      <c r="K120" s="4"/>
      <c r="L120" s="5"/>
    </row>
    <row r="121" spans="10:12" x14ac:dyDescent="0.3">
      <c r="J121" s="5"/>
      <c r="K121" s="4"/>
      <c r="L121" s="5"/>
    </row>
    <row r="122" spans="10:12" x14ac:dyDescent="0.3">
      <c r="J122" s="5"/>
      <c r="K122" s="4"/>
      <c r="L122" s="5"/>
    </row>
    <row r="123" spans="10:12" x14ac:dyDescent="0.3">
      <c r="J123" s="5"/>
      <c r="K123" s="4"/>
      <c r="L123" s="5"/>
    </row>
    <row r="124" spans="10:12" x14ac:dyDescent="0.3">
      <c r="J124" s="5"/>
      <c r="K124" s="4"/>
      <c r="L124" s="5"/>
    </row>
    <row r="125" spans="10:12" x14ac:dyDescent="0.3">
      <c r="J125" s="5"/>
      <c r="K125" s="4"/>
      <c r="L125" s="5"/>
    </row>
    <row r="126" spans="10:12" x14ac:dyDescent="0.3">
      <c r="J126" s="5"/>
      <c r="K126" s="4"/>
      <c r="L126" s="5"/>
    </row>
    <row r="127" spans="10:12" x14ac:dyDescent="0.3">
      <c r="J127" s="5"/>
      <c r="K127" s="4"/>
      <c r="L127" s="5"/>
    </row>
    <row r="128" spans="10:12" x14ac:dyDescent="0.3">
      <c r="J128" s="5"/>
      <c r="K128" s="4"/>
      <c r="L128" s="5"/>
    </row>
    <row r="129" spans="10:12" x14ac:dyDescent="0.3">
      <c r="J129" s="5"/>
      <c r="K129" s="4"/>
      <c r="L129" s="5"/>
    </row>
    <row r="130" spans="10:12" x14ac:dyDescent="0.3">
      <c r="J130" s="5"/>
      <c r="K130" s="4"/>
      <c r="L130" s="5"/>
    </row>
    <row r="131" spans="10:12" x14ac:dyDescent="0.3">
      <c r="J131" s="5"/>
      <c r="K131" s="4"/>
      <c r="L131" s="5"/>
    </row>
    <row r="132" spans="10:12" x14ac:dyDescent="0.3">
      <c r="J132" s="5"/>
      <c r="K132" s="4"/>
      <c r="L132" s="5"/>
    </row>
    <row r="133" spans="10:12" x14ac:dyDescent="0.3">
      <c r="J133" s="5"/>
      <c r="K133" s="4"/>
      <c r="L133" s="5"/>
    </row>
    <row r="134" spans="10:12" x14ac:dyDescent="0.3">
      <c r="J134" s="5"/>
      <c r="K134" s="4"/>
      <c r="L134" s="5"/>
    </row>
    <row r="135" spans="10:12" x14ac:dyDescent="0.3">
      <c r="J135" s="5"/>
      <c r="K135" s="4"/>
      <c r="L135" s="5"/>
    </row>
    <row r="136" spans="10:12" x14ac:dyDescent="0.3">
      <c r="J136" s="5"/>
      <c r="K136" s="4"/>
      <c r="L136" s="5"/>
    </row>
    <row r="137" spans="10:12" x14ac:dyDescent="0.3">
      <c r="J137" s="5"/>
      <c r="K137" s="4"/>
      <c r="L137" s="5"/>
    </row>
    <row r="138" spans="10:12" x14ac:dyDescent="0.3">
      <c r="J138" s="5"/>
      <c r="K138" s="4"/>
      <c r="L138" s="5"/>
    </row>
    <row r="139" spans="10:12" x14ac:dyDescent="0.3">
      <c r="J139" s="5"/>
      <c r="K139" s="4"/>
      <c r="L139" s="5"/>
    </row>
    <row r="140" spans="10:12" x14ac:dyDescent="0.3">
      <c r="J140" s="5"/>
      <c r="K140" s="4"/>
      <c r="L140" s="5"/>
    </row>
    <row r="141" spans="10:12" x14ac:dyDescent="0.3">
      <c r="J141" s="5"/>
      <c r="K141" s="4"/>
      <c r="L141" s="5"/>
    </row>
    <row r="142" spans="10:12" x14ac:dyDescent="0.3">
      <c r="J142" s="5"/>
      <c r="K142" s="4"/>
      <c r="L142" s="5"/>
    </row>
    <row r="143" spans="10:12" x14ac:dyDescent="0.3">
      <c r="J143" s="5"/>
      <c r="K143" s="4"/>
      <c r="L143" s="5"/>
    </row>
    <row r="144" spans="10:12" x14ac:dyDescent="0.3">
      <c r="J144" s="5"/>
      <c r="K144" s="4"/>
      <c r="L144" s="5"/>
    </row>
    <row r="145" spans="10:12" x14ac:dyDescent="0.3">
      <c r="J145" s="5"/>
      <c r="K145" s="4"/>
      <c r="L145" s="5"/>
    </row>
    <row r="146" spans="10:12" x14ac:dyDescent="0.3">
      <c r="J146" s="5"/>
      <c r="K146" s="4"/>
      <c r="L146" s="5"/>
    </row>
    <row r="147" spans="10:12" x14ac:dyDescent="0.3">
      <c r="J147" s="5"/>
      <c r="K147" s="4"/>
      <c r="L147" s="5"/>
    </row>
    <row r="148" spans="10:12" x14ac:dyDescent="0.3">
      <c r="J148" s="5"/>
      <c r="K148" s="4"/>
      <c r="L148" s="5"/>
    </row>
    <row r="149" spans="10:12" x14ac:dyDescent="0.3">
      <c r="J149" s="5"/>
      <c r="K149" s="4"/>
      <c r="L149" s="5"/>
    </row>
    <row r="150" spans="10:12" x14ac:dyDescent="0.3">
      <c r="J150" s="5"/>
      <c r="K150" s="4"/>
      <c r="L150" s="5"/>
    </row>
    <row r="151" spans="10:12" x14ac:dyDescent="0.3">
      <c r="J151" s="5"/>
      <c r="K151" s="4"/>
      <c r="L151" s="5"/>
    </row>
    <row r="152" spans="10:12" x14ac:dyDescent="0.3">
      <c r="J152" s="5"/>
      <c r="K152" s="4"/>
      <c r="L152" s="5"/>
    </row>
    <row r="153" spans="10:12" x14ac:dyDescent="0.3">
      <c r="J153" s="5"/>
      <c r="K153" s="4"/>
      <c r="L153" s="5"/>
    </row>
    <row r="154" spans="10:12" x14ac:dyDescent="0.3">
      <c r="J154" s="5"/>
      <c r="K154" s="4"/>
      <c r="L154" s="5"/>
    </row>
    <row r="155" spans="10:12" x14ac:dyDescent="0.3">
      <c r="J155" s="5"/>
      <c r="K155" s="4"/>
      <c r="L155" s="5"/>
    </row>
    <row r="156" spans="10:12" x14ac:dyDescent="0.3">
      <c r="J156" s="5"/>
      <c r="K156" s="4"/>
      <c r="L156" s="5"/>
    </row>
    <row r="157" spans="10:12" x14ac:dyDescent="0.3">
      <c r="J157" s="5"/>
      <c r="K157" s="4"/>
      <c r="L157" s="5"/>
    </row>
    <row r="158" spans="10:12" x14ac:dyDescent="0.3">
      <c r="J158" s="5"/>
      <c r="K158" s="4"/>
      <c r="L158" s="5"/>
    </row>
    <row r="159" spans="10:12" x14ac:dyDescent="0.3">
      <c r="J159" s="5"/>
      <c r="K159" s="4"/>
      <c r="L159" s="5"/>
    </row>
    <row r="160" spans="10:12" x14ac:dyDescent="0.3">
      <c r="J160" s="5"/>
      <c r="K160" s="4"/>
      <c r="L160" s="5"/>
    </row>
    <row r="161" spans="10:12" x14ac:dyDescent="0.3">
      <c r="J161" s="5"/>
      <c r="K161" s="4"/>
      <c r="L161" s="5"/>
    </row>
    <row r="162" spans="10:12" x14ac:dyDescent="0.3">
      <c r="J162" s="5"/>
      <c r="K162" s="4"/>
      <c r="L162" s="5"/>
    </row>
    <row r="163" spans="10:12" x14ac:dyDescent="0.3">
      <c r="J163" s="5"/>
      <c r="K163" s="4"/>
      <c r="L163" s="5"/>
    </row>
    <row r="164" spans="10:12" x14ac:dyDescent="0.3">
      <c r="J164" s="5"/>
      <c r="K164" s="4"/>
      <c r="L164" s="5"/>
    </row>
    <row r="165" spans="10:12" x14ac:dyDescent="0.3">
      <c r="J165" s="5"/>
      <c r="K165" s="4"/>
      <c r="L165" s="5"/>
    </row>
    <row r="166" spans="10:12" x14ac:dyDescent="0.3">
      <c r="J166" s="5"/>
      <c r="K166" s="4"/>
      <c r="L166" s="5"/>
    </row>
    <row r="167" spans="10:12" x14ac:dyDescent="0.3">
      <c r="J167" s="5"/>
      <c r="K167" s="4"/>
      <c r="L167" s="5"/>
    </row>
    <row r="168" spans="10:12" x14ac:dyDescent="0.3">
      <c r="J168" s="5"/>
      <c r="K168" s="4"/>
      <c r="L168" s="5"/>
    </row>
    <row r="169" spans="10:12" x14ac:dyDescent="0.3">
      <c r="J169" s="5"/>
      <c r="K169" s="4"/>
      <c r="L169" s="5"/>
    </row>
    <row r="170" spans="10:12" x14ac:dyDescent="0.3">
      <c r="J170" s="5"/>
      <c r="K170" s="4"/>
      <c r="L170" s="5"/>
    </row>
    <row r="171" spans="10:12" x14ac:dyDescent="0.3">
      <c r="J171" s="5"/>
      <c r="K171" s="4"/>
      <c r="L171" s="5"/>
    </row>
    <row r="172" spans="10:12" x14ac:dyDescent="0.3">
      <c r="J172" s="5"/>
      <c r="K172" s="4"/>
      <c r="L172" s="5"/>
    </row>
    <row r="173" spans="10:12" x14ac:dyDescent="0.3">
      <c r="J173" s="5"/>
      <c r="K173" s="4"/>
      <c r="L173" s="5"/>
    </row>
    <row r="174" spans="10:12" x14ac:dyDescent="0.3">
      <c r="J174" s="5"/>
      <c r="K174" s="4"/>
      <c r="L174" s="5"/>
    </row>
    <row r="175" spans="10:12" x14ac:dyDescent="0.3">
      <c r="J175" s="5"/>
      <c r="K175" s="4"/>
      <c r="L175" s="5"/>
    </row>
    <row r="176" spans="10:12" x14ac:dyDescent="0.3">
      <c r="J176" s="5"/>
      <c r="K176" s="4"/>
      <c r="L176" s="5"/>
    </row>
    <row r="177" spans="10:12" x14ac:dyDescent="0.3">
      <c r="J177" s="5"/>
      <c r="K177" s="4"/>
      <c r="L177" s="5"/>
    </row>
    <row r="178" spans="10:12" x14ac:dyDescent="0.3">
      <c r="J178" s="5"/>
      <c r="K178" s="4"/>
      <c r="L178" s="5"/>
    </row>
    <row r="179" spans="10:12" x14ac:dyDescent="0.3">
      <c r="J179" s="5"/>
      <c r="K179" s="4"/>
      <c r="L179" s="5"/>
    </row>
    <row r="180" spans="10:12" x14ac:dyDescent="0.3">
      <c r="J180" s="5"/>
      <c r="K180" s="4"/>
      <c r="L180" s="5"/>
    </row>
    <row r="181" spans="10:12" x14ac:dyDescent="0.3">
      <c r="J181" s="5"/>
      <c r="K181" s="4"/>
      <c r="L181" s="5"/>
    </row>
    <row r="182" spans="10:12" x14ac:dyDescent="0.3">
      <c r="J182" s="5"/>
      <c r="K182" s="4"/>
      <c r="L182" s="5"/>
    </row>
    <row r="183" spans="10:12" x14ac:dyDescent="0.3">
      <c r="J183" s="5"/>
      <c r="K183" s="4"/>
      <c r="L183" s="5"/>
    </row>
    <row r="184" spans="10:12" x14ac:dyDescent="0.3">
      <c r="J184" s="5"/>
      <c r="K184" s="4"/>
      <c r="L184" s="5"/>
    </row>
    <row r="185" spans="10:12" x14ac:dyDescent="0.3">
      <c r="J185" s="5"/>
      <c r="K185" s="4"/>
      <c r="L185" s="5"/>
    </row>
    <row r="186" spans="10:12" x14ac:dyDescent="0.3">
      <c r="J186" s="5"/>
      <c r="K186" s="4"/>
      <c r="L186" s="5"/>
    </row>
    <row r="187" spans="10:12" x14ac:dyDescent="0.3">
      <c r="J187" s="5"/>
      <c r="K187" s="4"/>
      <c r="L187" s="5"/>
    </row>
    <row r="188" spans="10:12" x14ac:dyDescent="0.3">
      <c r="J188" s="5"/>
      <c r="K188" s="4"/>
      <c r="L188" s="5"/>
    </row>
    <row r="189" spans="10:12" x14ac:dyDescent="0.3">
      <c r="J189" s="5"/>
      <c r="K189" s="4"/>
      <c r="L189" s="5"/>
    </row>
    <row r="190" spans="10:12" x14ac:dyDescent="0.3">
      <c r="J190" s="5"/>
      <c r="K190" s="4"/>
      <c r="L190" s="5"/>
    </row>
    <row r="191" spans="10:12" x14ac:dyDescent="0.3">
      <c r="J191" s="5"/>
      <c r="K191" s="4"/>
      <c r="L191" s="5"/>
    </row>
    <row r="192" spans="10:12" x14ac:dyDescent="0.3">
      <c r="J192" s="5"/>
      <c r="K192" s="4"/>
      <c r="L192" s="5"/>
    </row>
    <row r="193" spans="10:12" x14ac:dyDescent="0.3">
      <c r="J193" s="5"/>
      <c r="K193" s="4"/>
      <c r="L193" s="5"/>
    </row>
    <row r="194" spans="10:12" x14ac:dyDescent="0.3">
      <c r="J194" s="5"/>
      <c r="K194" s="4"/>
      <c r="L194" s="5"/>
    </row>
    <row r="195" spans="10:12" x14ac:dyDescent="0.3">
      <c r="J195" s="5"/>
      <c r="K195" s="4"/>
      <c r="L195" s="5"/>
    </row>
    <row r="196" spans="10:12" x14ac:dyDescent="0.3">
      <c r="J196" s="5"/>
      <c r="K196" s="4"/>
      <c r="L196" s="5"/>
    </row>
    <row r="197" spans="10:12" x14ac:dyDescent="0.3">
      <c r="J197" s="5"/>
      <c r="K197" s="4"/>
      <c r="L197" s="5"/>
    </row>
    <row r="198" spans="10:12" x14ac:dyDescent="0.3">
      <c r="J198" s="5"/>
      <c r="K198" s="4"/>
      <c r="L198" s="5"/>
    </row>
    <row r="199" spans="10:12" x14ac:dyDescent="0.3">
      <c r="J199" s="5"/>
      <c r="K199" s="4"/>
      <c r="L199" s="5"/>
    </row>
    <row r="200" spans="10:12" x14ac:dyDescent="0.3">
      <c r="J200" s="5"/>
      <c r="K200" s="4"/>
      <c r="L200" s="5"/>
    </row>
    <row r="201" spans="10:12" x14ac:dyDescent="0.3">
      <c r="J201" s="5"/>
      <c r="K201" s="4"/>
      <c r="L201" s="5"/>
    </row>
    <row r="202" spans="10:12" x14ac:dyDescent="0.3">
      <c r="J202" s="5"/>
      <c r="K202" s="4"/>
      <c r="L202" s="5"/>
    </row>
    <row r="203" spans="10:12" x14ac:dyDescent="0.3">
      <c r="J203" s="5"/>
      <c r="K203" s="4"/>
      <c r="L203" s="5"/>
    </row>
    <row r="204" spans="10:12" x14ac:dyDescent="0.3">
      <c r="J204" s="5"/>
      <c r="K204" s="4"/>
      <c r="L204" s="5"/>
    </row>
    <row r="205" spans="10:12" x14ac:dyDescent="0.3">
      <c r="J205" s="5"/>
      <c r="K205" s="4"/>
      <c r="L205" s="5"/>
    </row>
    <row r="206" spans="10:12" x14ac:dyDescent="0.3">
      <c r="J206" s="5"/>
      <c r="K206" s="4"/>
      <c r="L206" s="5"/>
    </row>
    <row r="207" spans="10:12" x14ac:dyDescent="0.3">
      <c r="J207" s="5"/>
      <c r="K207" s="4"/>
      <c r="L207" s="5"/>
    </row>
    <row r="208" spans="10:12" x14ac:dyDescent="0.3">
      <c r="J208" s="5"/>
      <c r="K208" s="4"/>
      <c r="L208" s="5"/>
    </row>
    <row r="209" spans="10:12" x14ac:dyDescent="0.3">
      <c r="J209" s="5"/>
      <c r="K209" s="4"/>
      <c r="L209" s="5"/>
    </row>
    <row r="210" spans="10:12" x14ac:dyDescent="0.3">
      <c r="J210" s="5"/>
      <c r="K210" s="4"/>
      <c r="L210" s="5"/>
    </row>
    <row r="211" spans="10:12" x14ac:dyDescent="0.3">
      <c r="J211" s="5"/>
      <c r="K211" s="4"/>
      <c r="L211" s="5"/>
    </row>
    <row r="212" spans="10:12" x14ac:dyDescent="0.3">
      <c r="J212" s="5"/>
      <c r="K212" s="4"/>
      <c r="L212" s="5"/>
    </row>
    <row r="213" spans="10:12" x14ac:dyDescent="0.3">
      <c r="J213" s="5"/>
      <c r="K213" s="4"/>
      <c r="L213" s="5"/>
    </row>
    <row r="214" spans="10:12" x14ac:dyDescent="0.3">
      <c r="J214" s="5"/>
      <c r="K214" s="4"/>
      <c r="L214" s="5"/>
    </row>
    <row r="215" spans="10:12" x14ac:dyDescent="0.3">
      <c r="J215" s="5"/>
      <c r="K215" s="4"/>
      <c r="L215" s="5"/>
    </row>
    <row r="216" spans="10:12" x14ac:dyDescent="0.3">
      <c r="J216" s="5"/>
      <c r="K216" s="4"/>
      <c r="L216" s="5"/>
    </row>
    <row r="217" spans="10:12" x14ac:dyDescent="0.3">
      <c r="J217" s="5"/>
      <c r="K217" s="4"/>
      <c r="L217" s="5"/>
    </row>
    <row r="218" spans="10:12" x14ac:dyDescent="0.3">
      <c r="J218" s="5"/>
      <c r="K218" s="4"/>
      <c r="L218" s="5"/>
    </row>
    <row r="219" spans="10:12" x14ac:dyDescent="0.3">
      <c r="J219" s="5"/>
      <c r="K219" s="4"/>
      <c r="L219" s="5"/>
    </row>
    <row r="220" spans="10:12" x14ac:dyDescent="0.3">
      <c r="J220" s="5"/>
      <c r="K220" s="4"/>
      <c r="L220" s="5"/>
    </row>
    <row r="221" spans="10:12" x14ac:dyDescent="0.3">
      <c r="J221" s="5"/>
      <c r="K221" s="4"/>
      <c r="L221" s="5"/>
    </row>
    <row r="222" spans="10:12" x14ac:dyDescent="0.3">
      <c r="J222" s="5"/>
      <c r="K222" s="4"/>
      <c r="L222" s="5"/>
    </row>
    <row r="223" spans="10:12" x14ac:dyDescent="0.3">
      <c r="J223" s="5"/>
      <c r="K223" s="4"/>
      <c r="L223" s="5"/>
    </row>
    <row r="224" spans="10:12" x14ac:dyDescent="0.3">
      <c r="J224" s="5"/>
      <c r="K224" s="4"/>
      <c r="L224" s="5"/>
    </row>
    <row r="225" spans="10:12" x14ac:dyDescent="0.3">
      <c r="J225" s="5"/>
      <c r="K225" s="4"/>
      <c r="L225" s="5"/>
    </row>
    <row r="226" spans="10:12" x14ac:dyDescent="0.3">
      <c r="J226" s="5"/>
      <c r="K226" s="4"/>
      <c r="L226" s="5"/>
    </row>
    <row r="227" spans="10:12" x14ac:dyDescent="0.3">
      <c r="J227" s="5"/>
      <c r="K227" s="4"/>
      <c r="L227" s="5"/>
    </row>
    <row r="228" spans="10:12" x14ac:dyDescent="0.3">
      <c r="J228" s="5"/>
      <c r="K228" s="4"/>
      <c r="L228" s="5"/>
    </row>
    <row r="229" spans="10:12" x14ac:dyDescent="0.3">
      <c r="J229" s="5"/>
      <c r="K229" s="4"/>
      <c r="L229" s="5"/>
    </row>
    <row r="230" spans="10:12" x14ac:dyDescent="0.3">
      <c r="J230" s="5"/>
      <c r="K230" s="4"/>
      <c r="L230" s="5"/>
    </row>
    <row r="231" spans="10:12" x14ac:dyDescent="0.3">
      <c r="J231" s="5"/>
      <c r="K231" s="4"/>
      <c r="L231" s="5"/>
    </row>
    <row r="232" spans="10:12" x14ac:dyDescent="0.3">
      <c r="J232" s="5"/>
      <c r="K232" s="4"/>
      <c r="L232" s="5"/>
    </row>
    <row r="233" spans="10:12" x14ac:dyDescent="0.3">
      <c r="J233" s="5"/>
      <c r="K233" s="4"/>
      <c r="L233" s="5"/>
    </row>
    <row r="234" spans="10:12" x14ac:dyDescent="0.3">
      <c r="J234" s="5"/>
      <c r="K234" s="4"/>
      <c r="L234" s="5"/>
    </row>
    <row r="235" spans="10:12" x14ac:dyDescent="0.3">
      <c r="J235" s="5"/>
      <c r="K235" s="4"/>
      <c r="L235" s="5"/>
    </row>
    <row r="236" spans="10:12" x14ac:dyDescent="0.3">
      <c r="J236" s="5"/>
      <c r="K236" s="4"/>
      <c r="L236" s="5"/>
    </row>
    <row r="237" spans="10:12" x14ac:dyDescent="0.3">
      <c r="J237" s="5"/>
      <c r="K237" s="4"/>
      <c r="L237" s="5"/>
    </row>
    <row r="238" spans="10:12" x14ac:dyDescent="0.3">
      <c r="J238" s="5"/>
      <c r="K238" s="4"/>
      <c r="L238" s="5"/>
    </row>
    <row r="239" spans="10:12" x14ac:dyDescent="0.3">
      <c r="J239" s="5"/>
      <c r="K239" s="4"/>
      <c r="L239" s="5"/>
    </row>
    <row r="240" spans="10:12" x14ac:dyDescent="0.3">
      <c r="J240" s="5"/>
      <c r="K240" s="4"/>
      <c r="L240" s="5"/>
    </row>
    <row r="241" spans="10:12" x14ac:dyDescent="0.3">
      <c r="J241" s="5"/>
      <c r="K241" s="4"/>
      <c r="L241" s="5"/>
    </row>
    <row r="242" spans="10:12" x14ac:dyDescent="0.3">
      <c r="J242" s="5"/>
      <c r="K242" s="4"/>
      <c r="L242" s="5"/>
    </row>
    <row r="243" spans="10:12" x14ac:dyDescent="0.3">
      <c r="J243" s="5"/>
      <c r="K243" s="4"/>
      <c r="L243" s="5"/>
    </row>
    <row r="244" spans="10:12" x14ac:dyDescent="0.3">
      <c r="J244" s="5"/>
      <c r="K244" s="4"/>
      <c r="L244" s="5"/>
    </row>
    <row r="245" spans="10:12" x14ac:dyDescent="0.3">
      <c r="J245" s="5"/>
      <c r="K245" s="4"/>
      <c r="L245" s="5"/>
    </row>
    <row r="246" spans="10:12" x14ac:dyDescent="0.3">
      <c r="J246" s="5"/>
      <c r="K246" s="4"/>
      <c r="L246" s="5"/>
    </row>
    <row r="247" spans="10:12" x14ac:dyDescent="0.3">
      <c r="J247" s="5"/>
      <c r="K247" s="4"/>
      <c r="L247" s="5"/>
    </row>
    <row r="248" spans="10:12" x14ac:dyDescent="0.3">
      <c r="J248" s="5"/>
      <c r="K248" s="4"/>
      <c r="L248" s="5"/>
    </row>
    <row r="249" spans="10:12" x14ac:dyDescent="0.3">
      <c r="J249" s="5"/>
      <c r="K249" s="4"/>
      <c r="L249" s="5"/>
    </row>
    <row r="250" spans="10:12" x14ac:dyDescent="0.3">
      <c r="J250" s="5"/>
      <c r="K250" s="4"/>
      <c r="L250" s="5"/>
    </row>
    <row r="251" spans="10:12" x14ac:dyDescent="0.3">
      <c r="J251" s="5"/>
      <c r="K251" s="4"/>
      <c r="L251" s="5"/>
    </row>
    <row r="252" spans="10:12" x14ac:dyDescent="0.3">
      <c r="J252" s="5"/>
      <c r="K252" s="4"/>
      <c r="L252" s="5"/>
    </row>
    <row r="253" spans="10:12" x14ac:dyDescent="0.3">
      <c r="J253" s="5"/>
      <c r="K253" s="4"/>
      <c r="L253" s="5"/>
    </row>
    <row r="254" spans="10:12" x14ac:dyDescent="0.3">
      <c r="J254" s="5"/>
      <c r="K254" s="4"/>
      <c r="L254" s="5"/>
    </row>
    <row r="255" spans="10:12" x14ac:dyDescent="0.3">
      <c r="J255" s="5"/>
      <c r="K255" s="4"/>
      <c r="L255" s="5"/>
    </row>
    <row r="256" spans="10:12" x14ac:dyDescent="0.3">
      <c r="J256" s="5"/>
      <c r="K256" s="4"/>
      <c r="L256" s="5"/>
    </row>
    <row r="257" spans="10:12" x14ac:dyDescent="0.3">
      <c r="J257" s="5"/>
      <c r="K257" s="4"/>
      <c r="L257" s="5"/>
    </row>
    <row r="258" spans="10:12" x14ac:dyDescent="0.3">
      <c r="J258" s="5"/>
      <c r="K258" s="4"/>
      <c r="L258" s="5"/>
    </row>
    <row r="259" spans="10:12" x14ac:dyDescent="0.3">
      <c r="J259" s="5"/>
      <c r="K259" s="4"/>
      <c r="L259" s="5"/>
    </row>
    <row r="260" spans="10:12" x14ac:dyDescent="0.3">
      <c r="J260" s="5"/>
      <c r="K260" s="4"/>
      <c r="L260" s="5"/>
    </row>
    <row r="261" spans="10:12" x14ac:dyDescent="0.3">
      <c r="J261" s="5"/>
      <c r="K261" s="4"/>
      <c r="L261" s="5"/>
    </row>
    <row r="262" spans="10:12" x14ac:dyDescent="0.3">
      <c r="J262" s="5"/>
      <c r="K262" s="4"/>
      <c r="L262" s="5"/>
    </row>
    <row r="263" spans="10:12" x14ac:dyDescent="0.3">
      <c r="J263" s="5"/>
      <c r="K263" s="4"/>
      <c r="L263" s="5"/>
    </row>
    <row r="264" spans="10:12" x14ac:dyDescent="0.3">
      <c r="J264" s="5"/>
      <c r="K264" s="4"/>
      <c r="L264" s="5"/>
    </row>
    <row r="265" spans="10:12" x14ac:dyDescent="0.3">
      <c r="J265" s="5"/>
      <c r="K265" s="4"/>
      <c r="L265" s="5"/>
    </row>
    <row r="266" spans="10:12" x14ac:dyDescent="0.3">
      <c r="J266" s="5"/>
      <c r="K266" s="4"/>
      <c r="L266" s="5"/>
    </row>
    <row r="267" spans="10:12" x14ac:dyDescent="0.3">
      <c r="J267" s="5"/>
      <c r="K267" s="4"/>
      <c r="L267" s="5"/>
    </row>
    <row r="268" spans="10:12" x14ac:dyDescent="0.3">
      <c r="J268" s="5"/>
      <c r="K268" s="4"/>
      <c r="L268" s="5"/>
    </row>
    <row r="269" spans="10:12" x14ac:dyDescent="0.3">
      <c r="J269" s="5"/>
      <c r="K269" s="4"/>
      <c r="L269" s="5"/>
    </row>
    <row r="270" spans="10:12" x14ac:dyDescent="0.3">
      <c r="J270" s="5"/>
      <c r="K270" s="4"/>
      <c r="L270" s="5"/>
    </row>
    <row r="271" spans="10:12" x14ac:dyDescent="0.3">
      <c r="J271" s="5"/>
      <c r="K271" s="4"/>
      <c r="L271" s="5"/>
    </row>
    <row r="272" spans="10:12" x14ac:dyDescent="0.3">
      <c r="J272" s="5"/>
      <c r="K272" s="4"/>
      <c r="L272" s="5"/>
    </row>
    <row r="273" spans="10:12" x14ac:dyDescent="0.3">
      <c r="J273" s="5"/>
      <c r="K273" s="4"/>
      <c r="L273" s="5"/>
    </row>
    <row r="274" spans="10:12" x14ac:dyDescent="0.3">
      <c r="J274" s="5"/>
      <c r="K274" s="4"/>
      <c r="L274" s="5"/>
    </row>
    <row r="275" spans="10:12" x14ac:dyDescent="0.3">
      <c r="J275" s="5"/>
      <c r="K275" s="4"/>
      <c r="L275" s="5"/>
    </row>
    <row r="276" spans="10:12" x14ac:dyDescent="0.3">
      <c r="J276" s="5"/>
      <c r="K276" s="4"/>
      <c r="L276" s="5"/>
    </row>
    <row r="277" spans="10:12" x14ac:dyDescent="0.3">
      <c r="J277" s="5"/>
      <c r="K277" s="4"/>
      <c r="L277" s="5"/>
    </row>
    <row r="278" spans="10:12" x14ac:dyDescent="0.3">
      <c r="J278" s="5"/>
      <c r="K278" s="4"/>
      <c r="L278" s="5"/>
    </row>
    <row r="279" spans="10:12" x14ac:dyDescent="0.3">
      <c r="J279" s="5"/>
      <c r="K279" s="4"/>
      <c r="L279" s="5"/>
    </row>
    <row r="280" spans="10:12" x14ac:dyDescent="0.3">
      <c r="J280" s="5"/>
      <c r="K280" s="4"/>
      <c r="L280" s="5"/>
    </row>
    <row r="281" spans="10:12" x14ac:dyDescent="0.3">
      <c r="J281" s="5"/>
      <c r="K281" s="4"/>
      <c r="L281" s="5"/>
    </row>
    <row r="282" spans="10:12" x14ac:dyDescent="0.3">
      <c r="J282" s="5"/>
      <c r="K282" s="4"/>
      <c r="L282" s="5"/>
    </row>
    <row r="283" spans="10:12" x14ac:dyDescent="0.3">
      <c r="J283" s="5"/>
      <c r="K283" s="4"/>
      <c r="L283" s="5"/>
    </row>
    <row r="284" spans="10:12" x14ac:dyDescent="0.3">
      <c r="J284" s="5"/>
      <c r="K284" s="4"/>
      <c r="L284" s="5"/>
    </row>
    <row r="285" spans="10:12" x14ac:dyDescent="0.3">
      <c r="J285" s="5"/>
      <c r="K285" s="4"/>
      <c r="L285" s="5"/>
    </row>
    <row r="286" spans="10:12" x14ac:dyDescent="0.3">
      <c r="J286" s="5"/>
      <c r="K286" s="4"/>
      <c r="L286" s="5"/>
    </row>
    <row r="287" spans="10:12" x14ac:dyDescent="0.3">
      <c r="J287" s="5"/>
      <c r="K287" s="4"/>
      <c r="L287" s="5"/>
    </row>
    <row r="288" spans="10:12" x14ac:dyDescent="0.3">
      <c r="J288" s="5"/>
      <c r="K288" s="4"/>
      <c r="L288" s="5"/>
    </row>
    <row r="289" spans="10:12" x14ac:dyDescent="0.3">
      <c r="J289" s="5"/>
      <c r="K289" s="4"/>
      <c r="L289" s="5"/>
    </row>
    <row r="290" spans="10:12" x14ac:dyDescent="0.3">
      <c r="J290" s="5"/>
      <c r="K290" s="4"/>
      <c r="L290" s="5"/>
    </row>
    <row r="291" spans="10:12" x14ac:dyDescent="0.3">
      <c r="J291" s="5"/>
      <c r="K291" s="4"/>
      <c r="L291" s="5"/>
    </row>
    <row r="292" spans="10:12" x14ac:dyDescent="0.3">
      <c r="J292" s="5"/>
      <c r="K292" s="4"/>
      <c r="L292" s="5"/>
    </row>
    <row r="293" spans="10:12" x14ac:dyDescent="0.3">
      <c r="J293" s="5"/>
      <c r="K293" s="4"/>
      <c r="L293" s="5"/>
    </row>
    <row r="294" spans="10:12" x14ac:dyDescent="0.3">
      <c r="J294" s="5"/>
      <c r="K294" s="4"/>
      <c r="L294" s="5"/>
    </row>
    <row r="295" spans="10:12" x14ac:dyDescent="0.3">
      <c r="J295" s="5"/>
      <c r="K295" s="4"/>
      <c r="L295" s="5"/>
    </row>
    <row r="296" spans="10:12" x14ac:dyDescent="0.3">
      <c r="J296" s="5"/>
      <c r="K296" s="4"/>
      <c r="L296" s="5"/>
    </row>
    <row r="297" spans="10:12" x14ac:dyDescent="0.3">
      <c r="J297" s="5"/>
      <c r="K297" s="4"/>
      <c r="L297" s="5"/>
    </row>
    <row r="298" spans="10:12" x14ac:dyDescent="0.3">
      <c r="J298" s="5"/>
      <c r="K298" s="4"/>
      <c r="L298" s="5"/>
    </row>
    <row r="299" spans="10:12" x14ac:dyDescent="0.3">
      <c r="J299" s="5"/>
      <c r="K299" s="4"/>
      <c r="L299" s="5"/>
    </row>
  </sheetData>
  <mergeCells count="21">
    <mergeCell ref="A3:A8"/>
    <mergeCell ref="A9:A14"/>
    <mergeCell ref="A15:A18"/>
    <mergeCell ref="A19:A20"/>
    <mergeCell ref="A22:A26"/>
    <mergeCell ref="A68:B68"/>
    <mergeCell ref="A59:L59"/>
    <mergeCell ref="C26:F26"/>
    <mergeCell ref="A34:A48"/>
    <mergeCell ref="A27:A29"/>
    <mergeCell ref="A30:A32"/>
    <mergeCell ref="A49:A50"/>
    <mergeCell ref="A51:A53"/>
    <mergeCell ref="A54:A57"/>
    <mergeCell ref="A62:L62"/>
    <mergeCell ref="A60:L60"/>
    <mergeCell ref="A61:L61"/>
    <mergeCell ref="A64:L64"/>
    <mergeCell ref="A65:L65"/>
    <mergeCell ref="A66:L66"/>
    <mergeCell ref="A63:L63"/>
  </mergeCells>
  <phoneticPr fontId="1" type="noConversion"/>
  <pageMargins left="0.7" right="0.7" top="0.75" bottom="0.75" header="0.3" footer="0.3"/>
  <pageSetup paperSize="9" scale="99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5" sqref="D25"/>
    </sheetView>
  </sheetViews>
  <sheetFormatPr defaultRowHeight="16.5" x14ac:dyDescent="0.3"/>
  <cols>
    <col min="1" max="1" width="25.5" bestFit="1" customWidth="1"/>
    <col min="2" max="2" width="10.875" customWidth="1"/>
    <col min="3" max="3" width="22.25" customWidth="1"/>
    <col min="4" max="4" width="41.5" bestFit="1" customWidth="1"/>
  </cols>
  <sheetData>
    <row r="1" spans="1:4" x14ac:dyDescent="0.3">
      <c r="A1" s="80" t="s">
        <v>102</v>
      </c>
      <c r="B1" s="80"/>
      <c r="C1" s="80"/>
      <c r="D1" s="80"/>
    </row>
    <row r="2" spans="1:4" x14ac:dyDescent="0.3">
      <c r="A2" s="80"/>
      <c r="B2" s="80"/>
      <c r="C2" s="80"/>
      <c r="D2" s="80"/>
    </row>
    <row r="3" spans="1:4" x14ac:dyDescent="0.3">
      <c r="A3" s="81" t="s">
        <v>55</v>
      </c>
      <c r="B3" s="81"/>
      <c r="C3" s="81"/>
      <c r="D3" s="81"/>
    </row>
    <row r="4" spans="1:4" x14ac:dyDescent="0.3">
      <c r="A4" s="1" t="s">
        <v>56</v>
      </c>
      <c r="B4" s="1" t="s">
        <v>57</v>
      </c>
      <c r="C4" s="1" t="s">
        <v>58</v>
      </c>
      <c r="D4" s="1" t="s">
        <v>59</v>
      </c>
    </row>
    <row r="5" spans="1:4" x14ac:dyDescent="0.3">
      <c r="A5" s="1" t="s">
        <v>60</v>
      </c>
      <c r="B5" s="43">
        <v>1350</v>
      </c>
      <c r="C5" s="1" t="s">
        <v>61</v>
      </c>
      <c r="D5" s="1" t="s">
        <v>62</v>
      </c>
    </row>
    <row r="6" spans="1:4" x14ac:dyDescent="0.3">
      <c r="A6" s="82" t="s">
        <v>63</v>
      </c>
      <c r="B6" s="82"/>
      <c r="C6" s="82"/>
      <c r="D6" s="82"/>
    </row>
    <row r="7" spans="1:4" x14ac:dyDescent="0.3">
      <c r="A7" s="1" t="s">
        <v>56</v>
      </c>
      <c r="B7" s="1" t="s">
        <v>57</v>
      </c>
      <c r="C7" s="1" t="s">
        <v>58</v>
      </c>
      <c r="D7" s="1" t="s">
        <v>59</v>
      </c>
    </row>
    <row r="8" spans="1:4" x14ac:dyDescent="0.3">
      <c r="A8" s="1" t="s">
        <v>64</v>
      </c>
      <c r="B8" s="43">
        <v>3500</v>
      </c>
      <c r="C8" s="44" t="s">
        <v>65</v>
      </c>
      <c r="D8" s="1" t="s">
        <v>66</v>
      </c>
    </row>
    <row r="9" spans="1:4" x14ac:dyDescent="0.3">
      <c r="A9" s="82" t="s">
        <v>67</v>
      </c>
      <c r="B9" s="82"/>
      <c r="C9" s="82"/>
      <c r="D9" s="82"/>
    </row>
    <row r="10" spans="1:4" x14ac:dyDescent="0.3">
      <c r="A10" s="1" t="s">
        <v>56</v>
      </c>
      <c r="B10" s="1" t="s">
        <v>68</v>
      </c>
      <c r="C10" s="1" t="s">
        <v>69</v>
      </c>
      <c r="D10" s="1" t="s">
        <v>70</v>
      </c>
    </row>
    <row r="11" spans="1:4" x14ac:dyDescent="0.3">
      <c r="A11" s="1" t="s">
        <v>71</v>
      </c>
      <c r="B11" s="43">
        <v>116000</v>
      </c>
      <c r="C11" s="43">
        <v>125000</v>
      </c>
      <c r="D11" s="43">
        <v>165000</v>
      </c>
    </row>
    <row r="12" spans="1:4" x14ac:dyDescent="0.3">
      <c r="A12" s="1" t="s">
        <v>75</v>
      </c>
      <c r="B12" s="1" t="s">
        <v>72</v>
      </c>
      <c r="C12" s="1" t="s">
        <v>73</v>
      </c>
      <c r="D12" s="1" t="s">
        <v>74</v>
      </c>
    </row>
    <row r="13" spans="1:4" x14ac:dyDescent="0.3">
      <c r="A13" s="49"/>
      <c r="B13" s="49"/>
      <c r="C13" s="49"/>
      <c r="D13" s="49"/>
    </row>
    <row r="14" spans="1:4" x14ac:dyDescent="0.3">
      <c r="A14" s="84" t="s">
        <v>76</v>
      </c>
      <c r="B14" s="84"/>
      <c r="C14" s="84"/>
      <c r="D14" s="84"/>
    </row>
    <row r="15" spans="1:4" x14ac:dyDescent="0.3">
      <c r="A15" s="46" t="s">
        <v>77</v>
      </c>
      <c r="B15" s="1" t="s">
        <v>79</v>
      </c>
      <c r="C15" s="85" t="s">
        <v>58</v>
      </c>
      <c r="D15" s="85"/>
    </row>
    <row r="16" spans="1:4" x14ac:dyDescent="0.3">
      <c r="A16" s="83" t="s">
        <v>78</v>
      </c>
      <c r="B16" s="47">
        <v>0.6</v>
      </c>
      <c r="C16" s="85" t="s">
        <v>80</v>
      </c>
      <c r="D16" s="85"/>
    </row>
    <row r="17" spans="1:4" x14ac:dyDescent="0.3">
      <c r="A17" s="83"/>
      <c r="B17" s="47">
        <v>0.3</v>
      </c>
      <c r="C17" s="85" t="s">
        <v>81</v>
      </c>
      <c r="D17" s="85"/>
    </row>
    <row r="19" spans="1:4" x14ac:dyDescent="0.3">
      <c r="A19" s="48" t="s">
        <v>82</v>
      </c>
    </row>
    <row r="20" spans="1:4" x14ac:dyDescent="0.3">
      <c r="A20" s="48" t="s">
        <v>83</v>
      </c>
    </row>
    <row r="21" spans="1:4" x14ac:dyDescent="0.3">
      <c r="A21" s="45" t="s">
        <v>84</v>
      </c>
    </row>
  </sheetData>
  <mergeCells count="9">
    <mergeCell ref="A1:D2"/>
    <mergeCell ref="A3:D3"/>
    <mergeCell ref="A6:D6"/>
    <mergeCell ref="A9:D9"/>
    <mergeCell ref="A16:A17"/>
    <mergeCell ref="A14:D14"/>
    <mergeCell ref="C15:D15"/>
    <mergeCell ref="C16:D16"/>
    <mergeCell ref="C17:D17"/>
  </mergeCells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설치기사10%인상</vt:lpstr>
      <vt:lpstr>하우저원본금액</vt:lpstr>
      <vt:lpstr>미래파트너창고입고시비용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Warehouse</dc:creator>
  <cp:lastModifiedBy>pc</cp:lastModifiedBy>
  <cp:lastPrinted>2024-08-13T23:14:51Z</cp:lastPrinted>
  <dcterms:created xsi:type="dcterms:W3CDTF">2024-08-12T08:16:30Z</dcterms:created>
  <dcterms:modified xsi:type="dcterms:W3CDTF">2025-09-18T12:10:20Z</dcterms:modified>
</cp:coreProperties>
</file>