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26040" yWindow="-960" windowWidth="24560" windowHeight="14240"/>
  </bookViews>
  <sheets>
    <sheet name="Goorooyaroo_thin_site2" sheetId="1" r:id="rId1"/>
  </sheets>
  <definedNames>
    <definedName name="_xlnm.Print_Area" localSheetId="0">Goorooyaroo_thin_site2!$A$1:$AM$40</definedName>
    <definedName name="_xlnm.Print_Titles" localSheetId="0">Goorooyaroo_thin_site2!$A:$G,Goorooyaroo_thin_site2!$2:$3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" i="1"/>
  <c r="AK4" i="1"/>
  <c r="AL4" i="1"/>
  <c r="AM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G4" i="1"/>
  <c r="AE4" i="1"/>
  <c r="AF4" i="1"/>
</calcChain>
</file>

<file path=xl/sharedStrings.xml><?xml version="1.0" encoding="utf-8"?>
<sst xmlns="http://schemas.openxmlformats.org/spreadsheetml/2006/main" count="182" uniqueCount="89">
  <si>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</si>
  <si>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</si>
  <si>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</si>
  <si>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</si>
  <si>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</si>
  <si>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</si>
  <si>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</si>
  <si>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</si>
  <si>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</si>
  <si>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</si>
  <si>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</si>
  <si>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</si>
  <si>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</si>
  <si>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</si>
  <si>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</si>
  <si>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</si>
  <si>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</si>
  <si>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</si>
  <si>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</si>
  <si>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</si>
  <si>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</si>
  <si>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</si>
  <si>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</si>
  <si>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Year</t>
  </si>
  <si>
    <t>Species Composition</t>
  </si>
  <si>
    <t>RC_fire_starts</t>
  </si>
  <si>
    <t xml:space="preserve">Regenerative capacity </t>
  </si>
  <si>
    <t>Managed resource protection 1.2.0</t>
  </si>
  <si>
    <t xml:space="preserve">Area managed by Indigenous Ngunnawal people </t>
  </si>
  <si>
    <t xml:space="preserve">Explorer Charles Throsby traversed the area </t>
  </si>
  <si>
    <t xml:space="preserve">Grazing native vegetation 2.1.0  </t>
  </si>
  <si>
    <t>Wallaby drives occur and continue to the 90s.</t>
  </si>
  <si>
    <t>Hares increase rapidly in response to more open country. </t>
  </si>
  <si>
    <t>Wallaby drives cease - population assumed to be locally extinct</t>
  </si>
  <si>
    <t>Drought</t>
  </si>
  <si>
    <t xml:space="preserve">macropods populations begin to increase </t>
  </si>
  <si>
    <t>Mulligans Flat Nature Reserve established in 1994</t>
  </si>
  <si>
    <t xml:space="preserve">Nature conservation 1.1.0  </t>
  </si>
  <si>
    <t>Roos shot to control numbers and promote grass for sheep</t>
  </si>
  <si>
    <t>Bushfire burns through the area, removing any fallen timber</t>
  </si>
  <si>
    <t>Roos shot to control numbers and establish pasture grass for sheep</t>
  </si>
  <si>
    <t>Area declared as Goorooyoroo  Nature Reserve</t>
  </si>
  <si>
    <t>Roo control ceased</t>
  </si>
  <si>
    <t xml:space="preserve">Weed control recommenced </t>
  </si>
  <si>
    <t xml:space="preserve">Population of roos continued to increase  -  without control </t>
  </si>
  <si>
    <t>Mature trees left standing for future shelter for stock</t>
  </si>
  <si>
    <t>All sheep removed</t>
  </si>
  <si>
    <t>Roos culled. Kangaroo density 0.5 km-2</t>
  </si>
  <si>
    <t>Sheep grazing - Set stocking. Medium  stocking rate</t>
  </si>
  <si>
    <t xml:space="preserve">Sheep grazing - shepherds. High stocking rate </t>
  </si>
  <si>
    <t xml:space="preserve">Sheep grazing - Continuous or set stocking. Moderate stocking rate </t>
  </si>
  <si>
    <t xml:space="preserve">Sheep grazing - Continuous or set stocking. Low stocking rate </t>
  </si>
  <si>
    <t>Hares decline but rabbits reach alarming proportions. The English fox becomes well-established</t>
  </si>
  <si>
    <t xml:space="preserve">Noxious pasture weeds contolled </t>
  </si>
  <si>
    <t>George Thomas Palmer is the district’s first landowner establishing a large estate</t>
  </si>
  <si>
    <t xml:space="preserve">Large paddocks fenced </t>
  </si>
  <si>
    <t>Large old and dead trees are felled for fire wood. Fallen trees removed for fire wood</t>
  </si>
  <si>
    <t>RC_soil_indig_organ_matt</t>
  </si>
  <si>
    <t xml:space="preserve">Weed control continued </t>
  </si>
  <si>
    <t xml:space="preserve">Cut down and removed ringbarked trees for firewood </t>
  </si>
  <si>
    <t>Green trees felled and left to dry</t>
  </si>
  <si>
    <t>Fallen trees removed for firewood</t>
  </si>
  <si>
    <t xml:space="preserve">Dead trees felled for firewood </t>
  </si>
  <si>
    <t xml:space="preserve">Trees felled for fence posts </t>
  </si>
  <si>
    <t>Goorooyaroo thinned - site 2</t>
  </si>
  <si>
    <t xml:space="preserve">Current paddock fenced </t>
  </si>
  <si>
    <t>Many of the larger trees ringbarked and left standing to dry out</t>
  </si>
  <si>
    <t>shooting /poisoning/ trapping foxes/cats/ rabbits/ hares</t>
  </si>
  <si>
    <t>1Ha low intensity burn for ANU research</t>
  </si>
  <si>
    <t>Vegetation ground cover survey</t>
  </si>
  <si>
    <t>Predator proof fence completed</t>
  </si>
  <si>
    <t>Collection of firewood ceased and protection from tree clearing</t>
  </si>
  <si>
    <t>Commnced shooting /poisoning/ trapping foxes/cats/ rabbits/ hares</t>
  </si>
  <si>
    <t xml:space="preserve">Kangaroo densities in the ACT reserves have been recorded at 233 km-2 i.e. extremely high </t>
  </si>
  <si>
    <t>RC_soil_nutrient_excess</t>
  </si>
  <si>
    <t>RC_soil_nutrient_rundown</t>
  </si>
  <si>
    <r>
      <rPr>
        <sz val="11"/>
        <color indexed="8"/>
        <rFont val="Arial"/>
        <family val="2"/>
      </rPr>
      <t xml:space="preserve"> VS_OS_div_age_class</t>
    </r>
  </si>
  <si>
    <r>
      <t xml:space="preserve">Small scale </t>
    </r>
    <r>
      <rPr>
        <sz val="11"/>
        <color indexed="8"/>
        <rFont val="Arial"/>
        <family val="2"/>
      </rPr>
      <t>ringbarking to promote pasture grass</t>
    </r>
  </si>
  <si>
    <r>
      <t>Kangaroo survey:  density in winter 142 km</t>
    </r>
    <r>
      <rPr>
        <vertAlign val="superscript"/>
        <sz val="11"/>
        <color indexed="8"/>
        <rFont val="Arial"/>
        <family val="2"/>
      </rPr>
      <t>-2</t>
    </r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</si>
  <si>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</si>
  <si>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Sum</t>
  </si>
  <si>
    <t>Percentage</t>
  </si>
  <si>
    <t>LMP1</t>
  </si>
  <si>
    <t>LMP2</t>
  </si>
  <si>
    <t>LMP3</t>
  </si>
  <si>
    <t>LMP4</t>
  </si>
  <si>
    <t>LMP5</t>
  </si>
  <si>
    <t xml:space="preserve">Location: 35°11'15.64”S 149°10'16.81”E </t>
  </si>
  <si>
    <t xml:space="preserve">Crown Lands Alienation Act 1861 NSW (commonly known as Robertson Land Acts) heralds more intensive land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</si>
</sst>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vertAlign val="superscript"/>
      <sz val="11"/>
      <color indexed="8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9" fontId="2" fillId="0" borderId="0" xfId="1" applyFont="1"/>
    <xf numFmtId="0" fontId="2" fillId="3" borderId="11" xfId="0" applyFont="1" applyFill="1" applyBorder="1" applyAlignment="1">
      <alignment horizontal="center" textRotation="90"/>
    </xf>
    <xf numFmtId="0" fontId="2" fillId="3" borderId="9" xfId="0" applyFont="1" applyFill="1" applyBorder="1" applyAlignment="1">
      <alignment horizontal="center" textRotation="90"/>
    </xf>
    <xf numFmtId="0" fontId="2" fillId="4" borderId="9" xfId="0" applyFont="1" applyFill="1" applyBorder="1" applyAlignment="1">
      <alignment horizontal="center" textRotation="90"/>
    </xf>
    <xf numFmtId="0" fontId="2" fillId="5" borderId="9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5" borderId="1" xfId="1" applyFont="1" applyFill="1" applyBorder="1" applyAlignment="1">
      <alignment horizontal="center"/>
    </xf>
    <xf numFmtId="0" fontId="2" fillId="0" borderId="0" xfId="0" applyFont="1" applyAlignment="1">
      <alignment horizontal="center" vertical="top" textRotation="178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wrapText="1"/>
    </xf>
    <xf numFmtId="9" fontId="2" fillId="0" borderId="0" xfId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0" fillId="0" borderId="9" xfId="0" applyFont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2" fillId="3" borderId="10" xfId="1" applyNumberFormat="1" applyFont="1" applyFill="1" applyBorder="1" applyAlignment="1">
      <alignment horizontal="center" vertical="center"/>
    </xf>
    <xf numFmtId="1" fontId="2" fillId="4" borderId="10" xfId="1" applyNumberFormat="1" applyFont="1" applyFill="1" applyBorder="1" applyAlignment="1">
      <alignment horizontal="center" vertical="center"/>
    </xf>
    <xf numFmtId="1" fontId="2" fillId="5" borderId="10" xfId="1" applyNumberFormat="1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 applyAlignment="1"/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16934</xdr:colOff>
      <xdr:row>2</xdr:row>
      <xdr:rowOff>321734</xdr:rowOff>
    </xdr:from>
    <xdr:to>
      <xdr:col>0</xdr:col>
      <xdr:colOff>1769534</xdr:colOff>
      <xdr:row>2</xdr:row>
      <xdr:rowOff>1409870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4" y="728134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"/>
  <sheetViews>
    <sheetView tabSelected="1" zoomScale="75" zoomScaleNormal="75" zoomScalePageLayoutView="75" workbookViewId="0">
      <pane ySplit="3" topLeftCell="A4" activePane="bottomLeft" state="frozen"/>
      <selection pane="bottomLeft" activeCell="C9" sqref="C9"/>
    </sheetView>
  </sheetViews>
  <sheetFormatPr baseColWidth="10" defaultColWidth="8.83203125" defaultRowHeight="13" x14ac:dyDescent="0"/>
  <cols>
    <col min="1" max="1" width="23.33203125" style="18" customWidth="1"/>
    <col min="2" max="2" width="26.83203125" style="4" customWidth="1"/>
    <col min="3" max="3" width="21.6640625" style="4" customWidth="1"/>
    <col min="4" max="6" width="23.5" style="19" customWidth="1"/>
    <col min="7" max="7" width="20.1640625" style="19" customWidth="1"/>
    <col min="8" max="29" width="7.6640625" style="4" customWidth="1"/>
    <col min="30" max="30" width="5.33203125" style="4" customWidth="1"/>
    <col min="31" max="34" width="8.83203125" style="4"/>
    <col min="35" max="35" width="5.1640625" style="22" customWidth="1"/>
    <col min="36" max="38" width="8.83203125" style="5"/>
    <col min="39" max="16384" width="8.83203125" style="4"/>
  </cols>
  <sheetData>
    <row r="1" spans="1:44" ht="18">
      <c r="A1" s="49" t="s">
        <v>64</v>
      </c>
      <c r="B1" s="49"/>
      <c r="C1" s="49"/>
      <c r="D1" s="49"/>
      <c r="E1" s="49"/>
      <c r="F1" s="49"/>
      <c r="G1" s="50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C1" s="1"/>
    </row>
    <row r="2" spans="1:44">
      <c r="A2" s="53" t="s">
        <v>87</v>
      </c>
      <c r="B2" s="53"/>
      <c r="C2" s="53"/>
      <c r="D2" s="53"/>
      <c r="E2" s="53"/>
      <c r="F2" s="53"/>
      <c r="G2" s="54"/>
      <c r="H2" s="55" t="s">
        <v>26</v>
      </c>
      <c r="I2" s="56"/>
      <c r="J2" s="56"/>
      <c r="K2" s="56"/>
      <c r="L2" s="56"/>
      <c r="M2" s="56"/>
      <c r="N2" s="56"/>
      <c r="O2" s="56"/>
      <c r="P2" s="56"/>
      <c r="Q2" s="56"/>
      <c r="R2" s="57"/>
      <c r="S2" s="58"/>
      <c r="T2" s="59" t="s">
        <v>15</v>
      </c>
      <c r="U2" s="60"/>
      <c r="V2" s="60"/>
      <c r="W2" s="60"/>
      <c r="X2" s="60"/>
      <c r="Y2" s="61"/>
      <c r="Z2" s="62" t="s">
        <v>24</v>
      </c>
      <c r="AA2" s="63"/>
      <c r="AB2" s="63"/>
      <c r="AC2" s="64"/>
      <c r="AE2" s="51" t="s">
        <v>80</v>
      </c>
      <c r="AF2" s="51"/>
      <c r="AG2" s="51"/>
      <c r="AH2" s="51"/>
      <c r="AJ2" s="52" t="s">
        <v>81</v>
      </c>
      <c r="AK2" s="52"/>
      <c r="AL2" s="52"/>
      <c r="AM2" s="52"/>
    </row>
    <row r="3" spans="1:44" ht="140.25" customHeight="1" thickBot="1">
      <c r="A3" s="23" t="s">
        <v>23</v>
      </c>
      <c r="B3" s="24" t="s">
        <v>79</v>
      </c>
      <c r="C3" s="23" t="s">
        <v>82</v>
      </c>
      <c r="D3" s="23" t="s">
        <v>83</v>
      </c>
      <c r="E3" s="23" t="s">
        <v>84</v>
      </c>
      <c r="F3" s="23" t="s">
        <v>85</v>
      </c>
      <c r="G3" s="23" t="s">
        <v>86</v>
      </c>
      <c r="H3" s="6" t="s">
        <v>1</v>
      </c>
      <c r="I3" s="7" t="s">
        <v>25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75</v>
      </c>
      <c r="O3" s="7" t="s">
        <v>74</v>
      </c>
      <c r="P3" s="7" t="s">
        <v>6</v>
      </c>
      <c r="Q3" s="7" t="s">
        <v>57</v>
      </c>
      <c r="R3" s="7" t="s">
        <v>16</v>
      </c>
      <c r="S3" s="7" t="s">
        <v>17</v>
      </c>
      <c r="T3" s="8" t="s">
        <v>7</v>
      </c>
      <c r="U3" s="8" t="s">
        <v>8</v>
      </c>
      <c r="V3" s="8" t="s">
        <v>76</v>
      </c>
      <c r="W3" s="8" t="s">
        <v>9</v>
      </c>
      <c r="X3" s="8" t="s">
        <v>10</v>
      </c>
      <c r="Y3" s="8" t="s">
        <v>11</v>
      </c>
      <c r="Z3" s="9" t="s">
        <v>12</v>
      </c>
      <c r="AA3" s="9" t="s">
        <v>13</v>
      </c>
      <c r="AB3" s="9" t="s">
        <v>14</v>
      </c>
      <c r="AC3" s="9" t="s">
        <v>0</v>
      </c>
      <c r="AE3" s="10" t="s">
        <v>19</v>
      </c>
      <c r="AF3" s="11" t="s">
        <v>20</v>
      </c>
      <c r="AG3" s="12" t="s">
        <v>21</v>
      </c>
      <c r="AH3" s="43" t="s">
        <v>22</v>
      </c>
      <c r="AI3" s="44"/>
      <c r="AJ3" s="13" t="s">
        <v>19</v>
      </c>
      <c r="AK3" s="14" t="s">
        <v>20</v>
      </c>
      <c r="AL3" s="15" t="s">
        <v>21</v>
      </c>
      <c r="AM3" s="43" t="s">
        <v>22</v>
      </c>
      <c r="AR3" s="16"/>
    </row>
    <row r="4" spans="1:44" ht="36.75" customHeight="1">
      <c r="A4" s="27">
        <v>1788</v>
      </c>
      <c r="B4" s="30" t="s">
        <v>27</v>
      </c>
      <c r="C4" s="30" t="s">
        <v>28</v>
      </c>
      <c r="D4" s="31"/>
      <c r="E4" s="31"/>
      <c r="F4" s="31"/>
      <c r="G4" s="31"/>
      <c r="H4" s="34">
        <v>1</v>
      </c>
      <c r="I4" s="35">
        <v>1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6">
        <v>1</v>
      </c>
      <c r="U4" s="36">
        <v>1</v>
      </c>
      <c r="V4" s="36">
        <v>1</v>
      </c>
      <c r="W4" s="36">
        <v>1</v>
      </c>
      <c r="X4" s="36">
        <v>1</v>
      </c>
      <c r="Y4" s="36">
        <v>1</v>
      </c>
      <c r="Z4" s="37">
        <v>1</v>
      </c>
      <c r="AA4" s="37">
        <v>1</v>
      </c>
      <c r="AB4" s="37">
        <v>1</v>
      </c>
      <c r="AC4" s="37">
        <v>1</v>
      </c>
      <c r="AD4" s="38"/>
      <c r="AE4" s="39">
        <f t="shared" ref="AE4:AE34" si="0">SUM(H4:S4)</f>
        <v>12</v>
      </c>
      <c r="AF4" s="40">
        <f>SUM(T4:Y4)</f>
        <v>6</v>
      </c>
      <c r="AG4" s="41">
        <f>SUM(Z4:AC4)</f>
        <v>4</v>
      </c>
      <c r="AH4" s="25">
        <f>SUM(AE4:AG4)</f>
        <v>22</v>
      </c>
      <c r="AI4" s="26"/>
      <c r="AJ4" s="45">
        <f>(AE4/AE$4)*(AE$4/AH$4)*100</f>
        <v>54.54545454545454</v>
      </c>
      <c r="AK4" s="46">
        <f>(AF4/AF$4)*(AF$4/AH$4)*100</f>
        <v>27.27272727272727</v>
      </c>
      <c r="AL4" s="47">
        <f>(AG4/AG$4)*(AG$4/AH$4)*100</f>
        <v>18.181818181818183</v>
      </c>
      <c r="AM4" s="48">
        <f>SUM(AJ4:AL4)</f>
        <v>100</v>
      </c>
      <c r="AR4" s="16"/>
    </row>
    <row r="5" spans="1:44" ht="36.75" customHeight="1">
      <c r="A5" s="28">
        <v>1819</v>
      </c>
      <c r="B5" s="32" t="s">
        <v>27</v>
      </c>
      <c r="C5" s="32" t="s">
        <v>28</v>
      </c>
      <c r="D5" s="33"/>
      <c r="E5" s="33"/>
      <c r="F5" s="33"/>
      <c r="G5" s="33"/>
      <c r="H5" s="42">
        <v>1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1">
        <v>1</v>
      </c>
      <c r="AA5" s="41">
        <v>1</v>
      </c>
      <c r="AB5" s="41">
        <v>1</v>
      </c>
      <c r="AC5" s="41">
        <v>1</v>
      </c>
      <c r="AD5" s="38"/>
      <c r="AE5" s="39">
        <f t="shared" si="0"/>
        <v>12</v>
      </c>
      <c r="AF5" s="40">
        <f>SUM(T5:Y5)</f>
        <v>6</v>
      </c>
      <c r="AG5" s="41">
        <f>SUM(Z5:AC5)</f>
        <v>4</v>
      </c>
      <c r="AH5" s="25">
        <f t="shared" ref="AH5:AH40" si="1">SUM(AE5:AG5)</f>
        <v>22</v>
      </c>
      <c r="AI5" s="26"/>
      <c r="AJ5" s="45">
        <f t="shared" ref="AJ5:AJ40" si="2">(AE5/AE$4)*(AE$4/AH$4)*100</f>
        <v>54.54545454545454</v>
      </c>
      <c r="AK5" s="46">
        <f t="shared" ref="AK5:AK40" si="3">(AF5/AF$4)*(AF$4/AH$4)*100</f>
        <v>27.27272727272727</v>
      </c>
      <c r="AL5" s="47">
        <f t="shared" ref="AL5:AL40" si="4">(AG5/AG$4)*(AG$4/AH$4)*100</f>
        <v>18.181818181818183</v>
      </c>
      <c r="AM5" s="48">
        <f t="shared" ref="AM5:AM40" si="5">SUM(AJ5:AL5)</f>
        <v>100</v>
      </c>
      <c r="AR5" s="16"/>
    </row>
    <row r="6" spans="1:44" ht="30" customHeight="1">
      <c r="A6" s="28">
        <v>1820</v>
      </c>
      <c r="B6" s="32" t="s">
        <v>27</v>
      </c>
      <c r="C6" s="32" t="s">
        <v>29</v>
      </c>
      <c r="D6" s="33" t="s">
        <v>18</v>
      </c>
      <c r="E6" s="33"/>
      <c r="F6" s="33"/>
      <c r="G6" s="33"/>
      <c r="H6" s="42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1">
        <v>1</v>
      </c>
      <c r="AA6" s="41">
        <v>1</v>
      </c>
      <c r="AB6" s="41">
        <v>1</v>
      </c>
      <c r="AC6" s="41">
        <v>1</v>
      </c>
      <c r="AD6" s="38"/>
      <c r="AE6" s="39">
        <f t="shared" si="0"/>
        <v>12</v>
      </c>
      <c r="AF6" s="40">
        <f>SUM(T6:Y6)</f>
        <v>6</v>
      </c>
      <c r="AG6" s="41">
        <f>SUM(Z6:AC6)</f>
        <v>4</v>
      </c>
      <c r="AH6" s="25">
        <f t="shared" si="1"/>
        <v>22</v>
      </c>
      <c r="AI6" s="26"/>
      <c r="AJ6" s="45">
        <f t="shared" si="2"/>
        <v>54.54545454545454</v>
      </c>
      <c r="AK6" s="46">
        <f t="shared" si="3"/>
        <v>27.27272727272727</v>
      </c>
      <c r="AL6" s="47">
        <f t="shared" si="4"/>
        <v>18.181818181818183</v>
      </c>
      <c r="AM6" s="48">
        <f t="shared" si="5"/>
        <v>100</v>
      </c>
    </row>
    <row r="7" spans="1:44" ht="54" customHeight="1">
      <c r="A7" s="28">
        <v>1826</v>
      </c>
      <c r="B7" s="32" t="s">
        <v>30</v>
      </c>
      <c r="C7" s="32" t="s">
        <v>54</v>
      </c>
      <c r="D7" s="33"/>
      <c r="E7" s="33" t="s">
        <v>49</v>
      </c>
      <c r="F7" s="33"/>
      <c r="G7" s="33"/>
      <c r="H7" s="42">
        <v>0.9</v>
      </c>
      <c r="I7" s="39">
        <v>0.5</v>
      </c>
      <c r="J7" s="39">
        <v>0.9</v>
      </c>
      <c r="K7" s="39">
        <v>1</v>
      </c>
      <c r="L7" s="39">
        <v>1</v>
      </c>
      <c r="M7" s="39">
        <v>1</v>
      </c>
      <c r="N7" s="39">
        <v>1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40">
        <v>1</v>
      </c>
      <c r="U7" s="40">
        <v>1</v>
      </c>
      <c r="V7" s="40">
        <v>1</v>
      </c>
      <c r="W7" s="40">
        <v>0.8</v>
      </c>
      <c r="X7" s="40">
        <v>1</v>
      </c>
      <c r="Y7" s="40">
        <v>0.9</v>
      </c>
      <c r="Z7" s="41">
        <v>1</v>
      </c>
      <c r="AA7" s="41">
        <v>1</v>
      </c>
      <c r="AB7" s="41">
        <v>1</v>
      </c>
      <c r="AC7" s="41">
        <v>1</v>
      </c>
      <c r="AD7" s="38"/>
      <c r="AE7" s="39">
        <f t="shared" si="0"/>
        <v>11.3</v>
      </c>
      <c r="AF7" s="40">
        <f>SUM(T7:Y7)</f>
        <v>5.7</v>
      </c>
      <c r="AG7" s="41">
        <f>SUM(Z7:AC7)</f>
        <v>4</v>
      </c>
      <c r="AH7" s="25">
        <f t="shared" si="1"/>
        <v>21</v>
      </c>
      <c r="AI7" s="26"/>
      <c r="AJ7" s="45">
        <f t="shared" si="2"/>
        <v>51.363636363636367</v>
      </c>
      <c r="AK7" s="46">
        <f t="shared" si="3"/>
        <v>25.90909090909091</v>
      </c>
      <c r="AL7" s="47">
        <f t="shared" si="4"/>
        <v>18.181818181818183</v>
      </c>
      <c r="AM7" s="48">
        <f t="shared" si="5"/>
        <v>95.454545454545467</v>
      </c>
    </row>
    <row r="8" spans="1:44" ht="41.25" customHeight="1">
      <c r="A8" s="28">
        <v>1860</v>
      </c>
      <c r="B8" s="32" t="s">
        <v>30</v>
      </c>
      <c r="C8" s="32" t="s">
        <v>55</v>
      </c>
      <c r="D8" s="33" t="s">
        <v>63</v>
      </c>
      <c r="E8" s="33" t="s">
        <v>50</v>
      </c>
      <c r="F8" s="33"/>
      <c r="G8" s="33"/>
      <c r="H8" s="42">
        <v>0</v>
      </c>
      <c r="I8" s="39">
        <v>0</v>
      </c>
      <c r="J8" s="39">
        <v>0.8</v>
      </c>
      <c r="K8" s="39">
        <v>1</v>
      </c>
      <c r="L8" s="39">
        <v>0.9</v>
      </c>
      <c r="M8" s="39">
        <v>0.9</v>
      </c>
      <c r="N8" s="39">
        <v>0.9</v>
      </c>
      <c r="O8" s="39">
        <v>1</v>
      </c>
      <c r="P8" s="39">
        <v>0.9</v>
      </c>
      <c r="Q8" s="39">
        <v>0.9</v>
      </c>
      <c r="R8" s="39">
        <v>1</v>
      </c>
      <c r="S8" s="39">
        <v>1</v>
      </c>
      <c r="T8" s="40">
        <v>1</v>
      </c>
      <c r="U8" s="40">
        <v>1</v>
      </c>
      <c r="V8" s="40">
        <v>0.9</v>
      </c>
      <c r="W8" s="40">
        <v>0.6</v>
      </c>
      <c r="X8" s="40">
        <v>0.8</v>
      </c>
      <c r="Y8" s="40">
        <v>0.7</v>
      </c>
      <c r="Z8" s="41">
        <v>1</v>
      </c>
      <c r="AA8" s="41">
        <v>1</v>
      </c>
      <c r="AB8" s="41">
        <v>1</v>
      </c>
      <c r="AC8" s="41">
        <v>1</v>
      </c>
      <c r="AD8" s="38"/>
      <c r="AE8" s="39">
        <f t="shared" si="0"/>
        <v>9.3000000000000007</v>
      </c>
      <c r="AF8" s="40">
        <f t="shared" ref="AF8:AF40" si="6">SUM(T8:Y8)</f>
        <v>5</v>
      </c>
      <c r="AG8" s="41">
        <f t="shared" ref="AG8:AG40" si="7">SUM(Z8:AC8)</f>
        <v>4</v>
      </c>
      <c r="AH8" s="25">
        <f t="shared" si="1"/>
        <v>18.3</v>
      </c>
      <c r="AI8" s="26"/>
      <c r="AJ8" s="45">
        <f t="shared" si="2"/>
        <v>42.272727272727273</v>
      </c>
      <c r="AK8" s="46">
        <f t="shared" si="3"/>
        <v>22.727272727272727</v>
      </c>
      <c r="AL8" s="47">
        <f t="shared" si="4"/>
        <v>18.181818181818183</v>
      </c>
      <c r="AM8" s="48">
        <f t="shared" si="5"/>
        <v>83.181818181818187</v>
      </c>
    </row>
    <row r="9" spans="1:44" ht="78">
      <c r="A9" s="28">
        <v>1862</v>
      </c>
      <c r="B9" s="32" t="s">
        <v>30</v>
      </c>
      <c r="C9" s="32" t="s">
        <v>88</v>
      </c>
      <c r="D9" s="33"/>
      <c r="E9" s="33" t="s">
        <v>50</v>
      </c>
      <c r="F9" s="33"/>
      <c r="G9" s="33"/>
      <c r="H9" s="42">
        <v>0</v>
      </c>
      <c r="I9" s="39">
        <v>0</v>
      </c>
      <c r="J9" s="39">
        <v>0.8</v>
      </c>
      <c r="K9" s="39">
        <v>1</v>
      </c>
      <c r="L9" s="39">
        <v>0.9</v>
      </c>
      <c r="M9" s="39">
        <v>0.9</v>
      </c>
      <c r="N9" s="39">
        <v>0.9</v>
      </c>
      <c r="O9" s="39">
        <v>1</v>
      </c>
      <c r="P9" s="39">
        <v>0.8</v>
      </c>
      <c r="Q9" s="39">
        <v>0.9</v>
      </c>
      <c r="R9" s="39">
        <v>1</v>
      </c>
      <c r="S9" s="39">
        <v>1</v>
      </c>
      <c r="T9" s="40">
        <v>1</v>
      </c>
      <c r="U9" s="40">
        <v>1</v>
      </c>
      <c r="V9" s="40">
        <v>0.9</v>
      </c>
      <c r="W9" s="40">
        <v>0.6</v>
      </c>
      <c r="X9" s="40">
        <v>0.6</v>
      </c>
      <c r="Y9" s="40">
        <v>0.5</v>
      </c>
      <c r="Z9" s="41">
        <v>0.8</v>
      </c>
      <c r="AA9" s="41">
        <v>1</v>
      </c>
      <c r="AB9" s="41">
        <v>0.9</v>
      </c>
      <c r="AC9" s="41">
        <v>0.9</v>
      </c>
      <c r="AD9" s="38"/>
      <c r="AE9" s="39">
        <f t="shared" si="0"/>
        <v>9.1999999999999993</v>
      </c>
      <c r="AF9" s="40">
        <f t="shared" si="6"/>
        <v>4.5999999999999996</v>
      </c>
      <c r="AG9" s="41">
        <f t="shared" si="7"/>
        <v>3.6</v>
      </c>
      <c r="AH9" s="25">
        <f t="shared" si="1"/>
        <v>17.399999999999999</v>
      </c>
      <c r="AI9" s="26"/>
      <c r="AJ9" s="45">
        <f t="shared" si="2"/>
        <v>41.818181818181813</v>
      </c>
      <c r="AK9" s="46">
        <f t="shared" si="3"/>
        <v>20.909090909090907</v>
      </c>
      <c r="AL9" s="47">
        <f t="shared" si="4"/>
        <v>16.363636363636363</v>
      </c>
      <c r="AM9" s="48">
        <f t="shared" si="5"/>
        <v>79.090909090909079</v>
      </c>
    </row>
    <row r="10" spans="1:44" ht="39">
      <c r="A10" s="28">
        <v>1871</v>
      </c>
      <c r="B10" s="32" t="s">
        <v>30</v>
      </c>
      <c r="C10" s="32" t="s">
        <v>31</v>
      </c>
      <c r="D10" s="33"/>
      <c r="E10" s="33" t="s">
        <v>50</v>
      </c>
      <c r="F10" s="33"/>
      <c r="G10" s="33"/>
      <c r="H10" s="42">
        <v>0</v>
      </c>
      <c r="I10" s="39">
        <v>0</v>
      </c>
      <c r="J10" s="39">
        <v>0.7</v>
      </c>
      <c r="K10" s="39">
        <v>1</v>
      </c>
      <c r="L10" s="39">
        <v>0.9</v>
      </c>
      <c r="M10" s="39">
        <v>0.8</v>
      </c>
      <c r="N10" s="39">
        <v>0.9</v>
      </c>
      <c r="O10" s="39">
        <v>1</v>
      </c>
      <c r="P10" s="39">
        <v>0.8</v>
      </c>
      <c r="Q10" s="39">
        <v>0.9</v>
      </c>
      <c r="R10" s="39">
        <v>1</v>
      </c>
      <c r="S10" s="39">
        <v>1</v>
      </c>
      <c r="T10" s="40">
        <v>1</v>
      </c>
      <c r="U10" s="40">
        <v>1</v>
      </c>
      <c r="V10" s="40">
        <v>0.9</v>
      </c>
      <c r="W10" s="40">
        <v>0.5</v>
      </c>
      <c r="X10" s="40">
        <v>0.5</v>
      </c>
      <c r="Y10" s="40">
        <v>0.5</v>
      </c>
      <c r="Z10" s="41">
        <v>0.8</v>
      </c>
      <c r="AA10" s="41">
        <v>1</v>
      </c>
      <c r="AB10" s="41">
        <v>0.9</v>
      </c>
      <c r="AC10" s="41">
        <v>0.9</v>
      </c>
      <c r="AD10" s="38"/>
      <c r="AE10" s="39">
        <f t="shared" si="0"/>
        <v>9</v>
      </c>
      <c r="AF10" s="40">
        <f t="shared" si="6"/>
        <v>4.4000000000000004</v>
      </c>
      <c r="AG10" s="41">
        <f t="shared" si="7"/>
        <v>3.6</v>
      </c>
      <c r="AH10" s="25">
        <f t="shared" si="1"/>
        <v>17</v>
      </c>
      <c r="AI10" s="26"/>
      <c r="AJ10" s="45">
        <f t="shared" si="2"/>
        <v>40.909090909090907</v>
      </c>
      <c r="AK10" s="46">
        <f t="shared" si="3"/>
        <v>20</v>
      </c>
      <c r="AL10" s="47">
        <f t="shared" si="4"/>
        <v>16.363636363636363</v>
      </c>
      <c r="AM10" s="48">
        <f t="shared" si="5"/>
        <v>77.272727272727266</v>
      </c>
    </row>
    <row r="11" spans="1:44" ht="39">
      <c r="A11" s="28">
        <v>1890</v>
      </c>
      <c r="B11" s="32" t="s">
        <v>30</v>
      </c>
      <c r="C11" s="32" t="s">
        <v>32</v>
      </c>
      <c r="D11" s="33"/>
      <c r="E11" s="33" t="s">
        <v>50</v>
      </c>
      <c r="F11" s="33"/>
      <c r="G11" s="33"/>
      <c r="H11" s="42">
        <v>0</v>
      </c>
      <c r="I11" s="39">
        <v>0</v>
      </c>
      <c r="J11" s="39">
        <v>0.7</v>
      </c>
      <c r="K11" s="39">
        <v>1</v>
      </c>
      <c r="L11" s="39">
        <v>0.9</v>
      </c>
      <c r="M11" s="39">
        <v>0.8</v>
      </c>
      <c r="N11" s="39">
        <v>0.9</v>
      </c>
      <c r="O11" s="39">
        <v>1</v>
      </c>
      <c r="P11" s="39">
        <v>0.8</v>
      </c>
      <c r="Q11" s="39">
        <v>0.8</v>
      </c>
      <c r="R11" s="39">
        <v>1</v>
      </c>
      <c r="S11" s="39">
        <v>1</v>
      </c>
      <c r="T11" s="40">
        <v>1</v>
      </c>
      <c r="U11" s="40">
        <v>1</v>
      </c>
      <c r="V11" s="40">
        <v>0.9</v>
      </c>
      <c r="W11" s="40">
        <v>0.3</v>
      </c>
      <c r="X11" s="40">
        <v>0.3</v>
      </c>
      <c r="Y11" s="40">
        <v>0.3</v>
      </c>
      <c r="Z11" s="41">
        <v>0.8</v>
      </c>
      <c r="AA11" s="41">
        <v>1</v>
      </c>
      <c r="AB11" s="41">
        <v>0.6</v>
      </c>
      <c r="AC11" s="41">
        <v>0.9</v>
      </c>
      <c r="AD11" s="38"/>
      <c r="AE11" s="39">
        <f t="shared" si="0"/>
        <v>8.9</v>
      </c>
      <c r="AF11" s="40">
        <f t="shared" si="6"/>
        <v>3.7999999999999994</v>
      </c>
      <c r="AG11" s="41">
        <f t="shared" si="7"/>
        <v>3.3</v>
      </c>
      <c r="AH11" s="25">
        <f t="shared" si="1"/>
        <v>16</v>
      </c>
      <c r="AI11" s="26"/>
      <c r="AJ11" s="45">
        <f t="shared" si="2"/>
        <v>40.454545454545453</v>
      </c>
      <c r="AK11" s="46">
        <f t="shared" si="3"/>
        <v>17.272727272727266</v>
      </c>
      <c r="AL11" s="47">
        <f t="shared" si="4"/>
        <v>15</v>
      </c>
      <c r="AM11" s="48">
        <f t="shared" si="5"/>
        <v>72.72727272727272</v>
      </c>
    </row>
    <row r="12" spans="1:44" ht="39">
      <c r="A12" s="28">
        <v>1895</v>
      </c>
      <c r="B12" s="32" t="s">
        <v>30</v>
      </c>
      <c r="C12" s="32" t="s">
        <v>33</v>
      </c>
      <c r="D12" s="33"/>
      <c r="E12" s="33" t="s">
        <v>50</v>
      </c>
      <c r="F12" s="33"/>
      <c r="G12" s="33"/>
      <c r="H12" s="42">
        <v>0</v>
      </c>
      <c r="I12" s="39">
        <v>0</v>
      </c>
      <c r="J12" s="39">
        <v>0.7</v>
      </c>
      <c r="K12" s="39">
        <v>1</v>
      </c>
      <c r="L12" s="39">
        <v>0.9</v>
      </c>
      <c r="M12" s="39">
        <v>0.8</v>
      </c>
      <c r="N12" s="39">
        <v>0.9</v>
      </c>
      <c r="O12" s="39">
        <v>1</v>
      </c>
      <c r="P12" s="39">
        <v>0.8</v>
      </c>
      <c r="Q12" s="39">
        <v>0.8</v>
      </c>
      <c r="R12" s="39">
        <v>1</v>
      </c>
      <c r="S12" s="39">
        <v>0.9</v>
      </c>
      <c r="T12" s="40">
        <v>1</v>
      </c>
      <c r="U12" s="40">
        <v>1</v>
      </c>
      <c r="V12" s="40">
        <v>0.9</v>
      </c>
      <c r="W12" s="40">
        <v>0.3</v>
      </c>
      <c r="X12" s="40">
        <v>0.3</v>
      </c>
      <c r="Y12" s="40">
        <v>0.3</v>
      </c>
      <c r="Z12" s="41">
        <v>0.8</v>
      </c>
      <c r="AA12" s="41">
        <v>1</v>
      </c>
      <c r="AB12" s="41">
        <v>0.5</v>
      </c>
      <c r="AC12" s="41">
        <v>0.8</v>
      </c>
      <c r="AD12" s="38"/>
      <c r="AE12" s="39">
        <f t="shared" si="0"/>
        <v>8.8000000000000007</v>
      </c>
      <c r="AF12" s="40">
        <f t="shared" si="6"/>
        <v>3.7999999999999994</v>
      </c>
      <c r="AG12" s="41">
        <f t="shared" si="7"/>
        <v>3.0999999999999996</v>
      </c>
      <c r="AH12" s="25">
        <f t="shared" si="1"/>
        <v>15.7</v>
      </c>
      <c r="AI12" s="26"/>
      <c r="AJ12" s="45">
        <f t="shared" si="2"/>
        <v>40</v>
      </c>
      <c r="AK12" s="46">
        <f t="shared" si="3"/>
        <v>17.272727272727266</v>
      </c>
      <c r="AL12" s="47">
        <f t="shared" si="4"/>
        <v>14.09090909090909</v>
      </c>
      <c r="AM12" s="48">
        <f t="shared" si="5"/>
        <v>71.36363636363636</v>
      </c>
    </row>
    <row r="13" spans="1:44" ht="39">
      <c r="A13" s="28">
        <v>1898</v>
      </c>
      <c r="B13" s="32" t="s">
        <v>30</v>
      </c>
      <c r="C13" s="32" t="s">
        <v>34</v>
      </c>
      <c r="D13" s="33"/>
      <c r="E13" s="33" t="s">
        <v>51</v>
      </c>
      <c r="F13" s="33"/>
      <c r="G13" s="33"/>
      <c r="H13" s="42">
        <v>0</v>
      </c>
      <c r="I13" s="39">
        <v>0</v>
      </c>
      <c r="J13" s="39">
        <v>0.7</v>
      </c>
      <c r="K13" s="39">
        <v>1</v>
      </c>
      <c r="L13" s="39">
        <v>0.9</v>
      </c>
      <c r="M13" s="39">
        <v>0.7</v>
      </c>
      <c r="N13" s="39">
        <v>0.9</v>
      </c>
      <c r="O13" s="39">
        <v>1</v>
      </c>
      <c r="P13" s="39">
        <v>0.8</v>
      </c>
      <c r="Q13" s="39">
        <v>0.8</v>
      </c>
      <c r="R13" s="39">
        <v>1</v>
      </c>
      <c r="S13" s="39">
        <v>0.8</v>
      </c>
      <c r="T13" s="40">
        <v>1</v>
      </c>
      <c r="U13" s="40">
        <v>1</v>
      </c>
      <c r="V13" s="40">
        <v>0.9</v>
      </c>
      <c r="W13" s="40">
        <v>0.1</v>
      </c>
      <c r="X13" s="40">
        <v>0.2</v>
      </c>
      <c r="Y13" s="40">
        <v>0.3</v>
      </c>
      <c r="Z13" s="41">
        <v>0.8</v>
      </c>
      <c r="AA13" s="41">
        <v>1</v>
      </c>
      <c r="AB13" s="41">
        <v>0.5</v>
      </c>
      <c r="AC13" s="41">
        <v>0.8</v>
      </c>
      <c r="AD13" s="38"/>
      <c r="AE13" s="39">
        <f t="shared" si="0"/>
        <v>8.6</v>
      </c>
      <c r="AF13" s="40">
        <f t="shared" si="6"/>
        <v>3.5</v>
      </c>
      <c r="AG13" s="41">
        <f t="shared" si="7"/>
        <v>3.0999999999999996</v>
      </c>
      <c r="AH13" s="25">
        <f t="shared" si="1"/>
        <v>15.2</v>
      </c>
      <c r="AI13" s="26"/>
      <c r="AJ13" s="45">
        <f t="shared" si="2"/>
        <v>39.090909090909086</v>
      </c>
      <c r="AK13" s="46">
        <f t="shared" si="3"/>
        <v>15.909090909090908</v>
      </c>
      <c r="AL13" s="47">
        <f t="shared" si="4"/>
        <v>14.09090909090909</v>
      </c>
      <c r="AM13" s="48">
        <f t="shared" si="5"/>
        <v>69.090909090909079</v>
      </c>
    </row>
    <row r="14" spans="1:44" ht="58.5" customHeight="1">
      <c r="A14" s="28">
        <v>1903</v>
      </c>
      <c r="B14" s="32" t="s">
        <v>30</v>
      </c>
      <c r="C14" s="32" t="s">
        <v>52</v>
      </c>
      <c r="D14" s="33"/>
      <c r="E14" s="33" t="s">
        <v>51</v>
      </c>
      <c r="F14" s="33"/>
      <c r="G14" s="33"/>
      <c r="H14" s="42">
        <v>0</v>
      </c>
      <c r="I14" s="39">
        <v>0</v>
      </c>
      <c r="J14" s="39">
        <v>0.7</v>
      </c>
      <c r="K14" s="39">
        <v>1</v>
      </c>
      <c r="L14" s="39">
        <v>0.9</v>
      </c>
      <c r="M14" s="39">
        <v>0.7</v>
      </c>
      <c r="N14" s="39">
        <v>0.9</v>
      </c>
      <c r="O14" s="39">
        <v>1</v>
      </c>
      <c r="P14" s="39">
        <v>0.8</v>
      </c>
      <c r="Q14" s="39">
        <v>0.8</v>
      </c>
      <c r="R14" s="39">
        <v>1</v>
      </c>
      <c r="S14" s="39">
        <v>0.8</v>
      </c>
      <c r="T14" s="40">
        <v>1</v>
      </c>
      <c r="U14" s="40">
        <v>1</v>
      </c>
      <c r="V14" s="40">
        <v>0.9</v>
      </c>
      <c r="W14" s="40">
        <v>0.1</v>
      </c>
      <c r="X14" s="40">
        <v>0.2</v>
      </c>
      <c r="Y14" s="40">
        <v>0.2</v>
      </c>
      <c r="Z14" s="41">
        <v>0.8</v>
      </c>
      <c r="AA14" s="41">
        <v>1</v>
      </c>
      <c r="AB14" s="41">
        <v>0.5</v>
      </c>
      <c r="AC14" s="41">
        <v>0.7</v>
      </c>
      <c r="AD14" s="38"/>
      <c r="AE14" s="39">
        <f t="shared" si="0"/>
        <v>8.6</v>
      </c>
      <c r="AF14" s="40">
        <f t="shared" si="6"/>
        <v>3.4000000000000004</v>
      </c>
      <c r="AG14" s="41">
        <f t="shared" si="7"/>
        <v>3</v>
      </c>
      <c r="AH14" s="25">
        <f t="shared" si="1"/>
        <v>15</v>
      </c>
      <c r="AI14" s="26"/>
      <c r="AJ14" s="45">
        <f t="shared" si="2"/>
        <v>39.090909090909086</v>
      </c>
      <c r="AK14" s="46">
        <f t="shared" si="3"/>
        <v>15.454545454545457</v>
      </c>
      <c r="AL14" s="47">
        <f t="shared" si="4"/>
        <v>13.636363636363635</v>
      </c>
      <c r="AM14" s="48">
        <f t="shared" si="5"/>
        <v>68.181818181818187</v>
      </c>
    </row>
    <row r="15" spans="1:44" ht="40.5" customHeight="1">
      <c r="A15" s="28">
        <v>1905</v>
      </c>
      <c r="B15" s="32" t="s">
        <v>30</v>
      </c>
      <c r="C15" s="32"/>
      <c r="D15" s="33"/>
      <c r="E15" s="33" t="s">
        <v>51</v>
      </c>
      <c r="F15" s="33"/>
      <c r="G15" s="33"/>
      <c r="H15" s="42">
        <v>0</v>
      </c>
      <c r="I15" s="39">
        <v>0</v>
      </c>
      <c r="J15" s="39">
        <v>0.7</v>
      </c>
      <c r="K15" s="39">
        <v>1</v>
      </c>
      <c r="L15" s="39">
        <v>0.9</v>
      </c>
      <c r="M15" s="39">
        <v>0.7</v>
      </c>
      <c r="N15" s="39">
        <v>0.9</v>
      </c>
      <c r="O15" s="39">
        <v>1</v>
      </c>
      <c r="P15" s="39">
        <v>0.8</v>
      </c>
      <c r="Q15" s="39">
        <v>0.7</v>
      </c>
      <c r="R15" s="39">
        <v>1</v>
      </c>
      <c r="S15" s="39">
        <v>0.8</v>
      </c>
      <c r="T15" s="40">
        <v>1</v>
      </c>
      <c r="U15" s="40">
        <v>1</v>
      </c>
      <c r="V15" s="40">
        <v>0.9</v>
      </c>
      <c r="W15" s="40">
        <v>0.2</v>
      </c>
      <c r="X15" s="40">
        <v>0.2</v>
      </c>
      <c r="Y15" s="40">
        <v>0.2</v>
      </c>
      <c r="Z15" s="41">
        <v>0.8</v>
      </c>
      <c r="AA15" s="41">
        <v>1</v>
      </c>
      <c r="AB15" s="41">
        <v>0.5</v>
      </c>
      <c r="AC15" s="41">
        <v>0.7</v>
      </c>
      <c r="AD15" s="38"/>
      <c r="AE15" s="39">
        <f t="shared" si="0"/>
        <v>8.5</v>
      </c>
      <c r="AF15" s="40">
        <f t="shared" si="6"/>
        <v>3.5000000000000004</v>
      </c>
      <c r="AG15" s="41">
        <f t="shared" si="7"/>
        <v>3</v>
      </c>
      <c r="AH15" s="25">
        <f t="shared" si="1"/>
        <v>15</v>
      </c>
      <c r="AI15" s="26"/>
      <c r="AJ15" s="45">
        <f t="shared" si="2"/>
        <v>38.636363636363633</v>
      </c>
      <c r="AK15" s="46">
        <f t="shared" si="3"/>
        <v>15.909090909090908</v>
      </c>
      <c r="AL15" s="47">
        <f t="shared" si="4"/>
        <v>13.636363636363635</v>
      </c>
      <c r="AM15" s="48">
        <f t="shared" si="5"/>
        <v>68.181818181818173</v>
      </c>
    </row>
    <row r="16" spans="1:44" ht="39">
      <c r="A16" s="28">
        <v>1905</v>
      </c>
      <c r="B16" s="32" t="s">
        <v>30</v>
      </c>
      <c r="C16" s="32"/>
      <c r="D16" s="33"/>
      <c r="E16" s="33" t="s">
        <v>51</v>
      </c>
      <c r="F16" s="33"/>
      <c r="G16" s="33"/>
      <c r="H16" s="42">
        <v>0</v>
      </c>
      <c r="I16" s="39">
        <v>0</v>
      </c>
      <c r="J16" s="39">
        <v>0.7</v>
      </c>
      <c r="K16" s="39">
        <v>1</v>
      </c>
      <c r="L16" s="39">
        <v>0.9</v>
      </c>
      <c r="M16" s="39">
        <v>0.7</v>
      </c>
      <c r="N16" s="39">
        <v>0.9</v>
      </c>
      <c r="O16" s="39">
        <v>1</v>
      </c>
      <c r="P16" s="39">
        <v>0.8</v>
      </c>
      <c r="Q16" s="39">
        <v>0.7</v>
      </c>
      <c r="R16" s="39">
        <v>1</v>
      </c>
      <c r="S16" s="39">
        <v>0.8</v>
      </c>
      <c r="T16" s="40">
        <v>1</v>
      </c>
      <c r="U16" s="40">
        <v>1</v>
      </c>
      <c r="V16" s="40">
        <v>0.9</v>
      </c>
      <c r="W16" s="40">
        <v>0.2</v>
      </c>
      <c r="X16" s="40">
        <v>0.2</v>
      </c>
      <c r="Y16" s="40">
        <v>0.2</v>
      </c>
      <c r="Z16" s="41">
        <v>0.8</v>
      </c>
      <c r="AA16" s="41">
        <v>1</v>
      </c>
      <c r="AB16" s="41">
        <v>0.5</v>
      </c>
      <c r="AC16" s="41">
        <v>0.7</v>
      </c>
      <c r="AD16" s="38"/>
      <c r="AE16" s="39">
        <f t="shared" si="0"/>
        <v>8.5</v>
      </c>
      <c r="AF16" s="40">
        <f t="shared" si="6"/>
        <v>3.5000000000000004</v>
      </c>
      <c r="AG16" s="41">
        <f t="shared" si="7"/>
        <v>3</v>
      </c>
      <c r="AH16" s="25">
        <f t="shared" si="1"/>
        <v>15</v>
      </c>
      <c r="AI16" s="26"/>
      <c r="AJ16" s="45">
        <f t="shared" si="2"/>
        <v>38.636363636363633</v>
      </c>
      <c r="AK16" s="46">
        <f t="shared" si="3"/>
        <v>15.909090909090908</v>
      </c>
      <c r="AL16" s="47">
        <f t="shared" si="4"/>
        <v>13.636363636363635</v>
      </c>
      <c r="AM16" s="48">
        <f t="shared" si="5"/>
        <v>68.181818181818173</v>
      </c>
    </row>
    <row r="17" spans="1:39" ht="52">
      <c r="A17" s="28">
        <v>1920</v>
      </c>
      <c r="B17" s="32" t="s">
        <v>30</v>
      </c>
      <c r="C17" s="32"/>
      <c r="D17" s="32" t="s">
        <v>56</v>
      </c>
      <c r="E17" s="33" t="s">
        <v>50</v>
      </c>
      <c r="F17" s="33"/>
      <c r="G17" s="33"/>
      <c r="H17" s="42">
        <v>0</v>
      </c>
      <c r="I17" s="39">
        <v>0</v>
      </c>
      <c r="J17" s="39">
        <v>0.7</v>
      </c>
      <c r="K17" s="39">
        <v>0.9</v>
      </c>
      <c r="L17" s="39">
        <v>0.9</v>
      </c>
      <c r="M17" s="39">
        <v>0.7</v>
      </c>
      <c r="N17" s="39">
        <v>0.9</v>
      </c>
      <c r="O17" s="39">
        <v>1</v>
      </c>
      <c r="P17" s="39">
        <v>0.8</v>
      </c>
      <c r="Q17" s="39">
        <v>0.6</v>
      </c>
      <c r="R17" s="39">
        <v>1</v>
      </c>
      <c r="S17" s="39">
        <v>0.8</v>
      </c>
      <c r="T17" s="40">
        <v>0.9</v>
      </c>
      <c r="U17" s="40">
        <v>0.9</v>
      </c>
      <c r="V17" s="40">
        <v>0.8</v>
      </c>
      <c r="W17" s="40">
        <v>0.2</v>
      </c>
      <c r="X17" s="40">
        <v>0.2</v>
      </c>
      <c r="Y17" s="40">
        <v>0.2</v>
      </c>
      <c r="Z17" s="41">
        <v>0.8</v>
      </c>
      <c r="AA17" s="41">
        <v>1</v>
      </c>
      <c r="AB17" s="41">
        <v>0.5</v>
      </c>
      <c r="AC17" s="41">
        <v>0.7</v>
      </c>
      <c r="AD17" s="38"/>
      <c r="AE17" s="39">
        <f t="shared" si="0"/>
        <v>8.3000000000000007</v>
      </c>
      <c r="AF17" s="40">
        <f t="shared" si="6"/>
        <v>3.2000000000000006</v>
      </c>
      <c r="AG17" s="41">
        <f t="shared" si="7"/>
        <v>3</v>
      </c>
      <c r="AH17" s="25">
        <f t="shared" si="1"/>
        <v>14.500000000000002</v>
      </c>
      <c r="AI17" s="26"/>
      <c r="AJ17" s="45">
        <f t="shared" si="2"/>
        <v>37.727272727272734</v>
      </c>
      <c r="AK17" s="46">
        <f t="shared" si="3"/>
        <v>14.545454545454547</v>
      </c>
      <c r="AL17" s="47">
        <f t="shared" si="4"/>
        <v>13.636363636363635</v>
      </c>
      <c r="AM17" s="48">
        <f t="shared" si="5"/>
        <v>65.909090909090921</v>
      </c>
    </row>
    <row r="18" spans="1:39" ht="39">
      <c r="A18" s="28">
        <v>1925</v>
      </c>
      <c r="B18" s="32" t="s">
        <v>30</v>
      </c>
      <c r="C18" s="32"/>
      <c r="D18" s="32" t="s">
        <v>77</v>
      </c>
      <c r="E18" s="33" t="s">
        <v>50</v>
      </c>
      <c r="F18" s="33"/>
      <c r="G18" s="33"/>
      <c r="H18" s="42">
        <v>0</v>
      </c>
      <c r="I18" s="39">
        <v>0</v>
      </c>
      <c r="J18" s="39">
        <v>0.7</v>
      </c>
      <c r="K18" s="39">
        <v>0.9</v>
      </c>
      <c r="L18" s="39">
        <v>0.9</v>
      </c>
      <c r="M18" s="39">
        <v>0.7</v>
      </c>
      <c r="N18" s="39">
        <v>0.9</v>
      </c>
      <c r="O18" s="39">
        <v>1</v>
      </c>
      <c r="P18" s="39">
        <v>0.8</v>
      </c>
      <c r="Q18" s="39">
        <v>0.6</v>
      </c>
      <c r="R18" s="39">
        <v>1</v>
      </c>
      <c r="S18" s="39">
        <v>0.8</v>
      </c>
      <c r="T18" s="40">
        <v>0.9</v>
      </c>
      <c r="U18" s="40">
        <v>0.8</v>
      </c>
      <c r="V18" s="40">
        <v>0.8</v>
      </c>
      <c r="W18" s="40">
        <v>0.2</v>
      </c>
      <c r="X18" s="40">
        <v>0.3</v>
      </c>
      <c r="Y18" s="40">
        <v>0.2</v>
      </c>
      <c r="Z18" s="41">
        <v>0.8</v>
      </c>
      <c r="AA18" s="41">
        <v>1</v>
      </c>
      <c r="AB18" s="41">
        <v>0.5</v>
      </c>
      <c r="AC18" s="41">
        <v>0.7</v>
      </c>
      <c r="AD18" s="38"/>
      <c r="AE18" s="39">
        <f t="shared" si="0"/>
        <v>8.3000000000000007</v>
      </c>
      <c r="AF18" s="40">
        <f t="shared" si="6"/>
        <v>3.2</v>
      </c>
      <c r="AG18" s="41">
        <f t="shared" si="7"/>
        <v>3</v>
      </c>
      <c r="AH18" s="25">
        <f t="shared" si="1"/>
        <v>14.5</v>
      </c>
      <c r="AI18" s="26"/>
      <c r="AJ18" s="45">
        <f t="shared" si="2"/>
        <v>37.727272727272734</v>
      </c>
      <c r="AK18" s="46">
        <f t="shared" si="3"/>
        <v>14.545454545454545</v>
      </c>
      <c r="AL18" s="47">
        <f t="shared" si="4"/>
        <v>13.636363636363635</v>
      </c>
      <c r="AM18" s="48">
        <f t="shared" si="5"/>
        <v>65.909090909090921</v>
      </c>
    </row>
    <row r="19" spans="1:39" ht="39">
      <c r="A19" s="28">
        <v>1930</v>
      </c>
      <c r="B19" s="32" t="s">
        <v>30</v>
      </c>
      <c r="C19" s="32"/>
      <c r="D19" s="32" t="s">
        <v>77</v>
      </c>
      <c r="E19" s="33" t="s">
        <v>50</v>
      </c>
      <c r="F19" s="32"/>
      <c r="G19" s="32" t="s">
        <v>35</v>
      </c>
      <c r="H19" s="42">
        <v>0</v>
      </c>
      <c r="I19" s="39">
        <v>0</v>
      </c>
      <c r="J19" s="39">
        <v>0.7</v>
      </c>
      <c r="K19" s="39">
        <v>0.9</v>
      </c>
      <c r="L19" s="39">
        <v>0.9</v>
      </c>
      <c r="M19" s="39">
        <v>0.7</v>
      </c>
      <c r="N19" s="39">
        <v>0.8</v>
      </c>
      <c r="O19" s="39">
        <v>1</v>
      </c>
      <c r="P19" s="39">
        <v>0.7</v>
      </c>
      <c r="Q19" s="39">
        <v>0.5</v>
      </c>
      <c r="R19" s="39">
        <v>1</v>
      </c>
      <c r="S19" s="39">
        <v>0.8</v>
      </c>
      <c r="T19" s="40">
        <v>0.8</v>
      </c>
      <c r="U19" s="40">
        <v>0.7</v>
      </c>
      <c r="V19" s="40">
        <v>0.8</v>
      </c>
      <c r="W19" s="40">
        <v>0.2</v>
      </c>
      <c r="X19" s="40">
        <v>0.3</v>
      </c>
      <c r="Y19" s="40">
        <v>0.2</v>
      </c>
      <c r="Z19" s="41">
        <v>0.8</v>
      </c>
      <c r="AA19" s="41">
        <v>1</v>
      </c>
      <c r="AB19" s="41">
        <v>0.5</v>
      </c>
      <c r="AC19" s="41">
        <v>0.7</v>
      </c>
      <c r="AD19" s="38"/>
      <c r="AE19" s="39">
        <f t="shared" si="0"/>
        <v>8</v>
      </c>
      <c r="AF19" s="40">
        <f t="shared" si="6"/>
        <v>3</v>
      </c>
      <c r="AG19" s="41">
        <f t="shared" si="7"/>
        <v>3</v>
      </c>
      <c r="AH19" s="25">
        <f t="shared" si="1"/>
        <v>14</v>
      </c>
      <c r="AI19" s="26"/>
      <c r="AJ19" s="45">
        <f t="shared" si="2"/>
        <v>36.36363636363636</v>
      </c>
      <c r="AK19" s="46">
        <f t="shared" si="3"/>
        <v>13.636363636363635</v>
      </c>
      <c r="AL19" s="47">
        <f t="shared" si="4"/>
        <v>13.636363636363635</v>
      </c>
      <c r="AM19" s="48">
        <f t="shared" si="5"/>
        <v>63.636363636363626</v>
      </c>
    </row>
    <row r="20" spans="1:39" ht="39">
      <c r="A20" s="28">
        <v>1961</v>
      </c>
      <c r="B20" s="32" t="s">
        <v>30</v>
      </c>
      <c r="C20" s="32" t="s">
        <v>65</v>
      </c>
      <c r="D20" s="33"/>
      <c r="E20" s="33" t="s">
        <v>50</v>
      </c>
      <c r="F20" s="32"/>
      <c r="G20" s="32" t="s">
        <v>38</v>
      </c>
      <c r="H20" s="42">
        <v>0</v>
      </c>
      <c r="I20" s="39">
        <v>0</v>
      </c>
      <c r="J20" s="39">
        <v>0.7</v>
      </c>
      <c r="K20" s="39">
        <v>0.9</v>
      </c>
      <c r="L20" s="39">
        <v>0.9</v>
      </c>
      <c r="M20" s="39">
        <v>0.7</v>
      </c>
      <c r="N20" s="39">
        <v>0.8</v>
      </c>
      <c r="O20" s="39">
        <v>1</v>
      </c>
      <c r="P20" s="39">
        <v>0.7</v>
      </c>
      <c r="Q20" s="39">
        <v>0.5</v>
      </c>
      <c r="R20" s="39">
        <v>1</v>
      </c>
      <c r="S20" s="39">
        <v>0.8</v>
      </c>
      <c r="T20" s="40">
        <v>0.7</v>
      </c>
      <c r="U20" s="40">
        <v>0.6</v>
      </c>
      <c r="V20" s="40">
        <v>0.8</v>
      </c>
      <c r="W20" s="40">
        <v>0.2</v>
      </c>
      <c r="X20" s="40">
        <v>0.3</v>
      </c>
      <c r="Y20" s="40">
        <v>0.2</v>
      </c>
      <c r="Z20" s="41">
        <v>0.8</v>
      </c>
      <c r="AA20" s="41">
        <v>1</v>
      </c>
      <c r="AB20" s="41">
        <v>0.5</v>
      </c>
      <c r="AC20" s="41">
        <v>0.7</v>
      </c>
      <c r="AD20" s="38"/>
      <c r="AE20" s="39">
        <f t="shared" si="0"/>
        <v>8</v>
      </c>
      <c r="AF20" s="40">
        <f t="shared" si="6"/>
        <v>2.8</v>
      </c>
      <c r="AG20" s="41">
        <f t="shared" si="7"/>
        <v>3</v>
      </c>
      <c r="AH20" s="25">
        <f t="shared" si="1"/>
        <v>13.8</v>
      </c>
      <c r="AI20" s="26"/>
      <c r="AJ20" s="45">
        <f t="shared" si="2"/>
        <v>36.36363636363636</v>
      </c>
      <c r="AK20" s="46">
        <f t="shared" si="3"/>
        <v>12.727272727272727</v>
      </c>
      <c r="AL20" s="47">
        <f t="shared" si="4"/>
        <v>13.636363636363635</v>
      </c>
      <c r="AM20" s="48">
        <f t="shared" si="5"/>
        <v>62.72727272727272</v>
      </c>
    </row>
    <row r="21" spans="1:39" ht="42" customHeight="1">
      <c r="A21" s="28">
        <v>1965</v>
      </c>
      <c r="B21" s="32" t="s">
        <v>30</v>
      </c>
      <c r="C21" s="32" t="s">
        <v>66</v>
      </c>
      <c r="D21" s="32" t="s">
        <v>45</v>
      </c>
      <c r="E21" s="33" t="s">
        <v>48</v>
      </c>
      <c r="F21" s="32" t="s">
        <v>53</v>
      </c>
      <c r="G21" s="32" t="s">
        <v>38</v>
      </c>
      <c r="H21" s="42">
        <v>0</v>
      </c>
      <c r="I21" s="39">
        <v>0</v>
      </c>
      <c r="J21" s="39">
        <v>0.7</v>
      </c>
      <c r="K21" s="39">
        <v>0.9</v>
      </c>
      <c r="L21" s="39">
        <v>0.9</v>
      </c>
      <c r="M21" s="39">
        <v>0.7</v>
      </c>
      <c r="N21" s="39">
        <v>0.8</v>
      </c>
      <c r="O21" s="39">
        <v>1</v>
      </c>
      <c r="P21" s="39">
        <v>0.7</v>
      </c>
      <c r="Q21" s="39">
        <v>0.5</v>
      </c>
      <c r="R21" s="39">
        <v>1</v>
      </c>
      <c r="S21" s="39">
        <v>0.8</v>
      </c>
      <c r="T21" s="40">
        <v>0.7</v>
      </c>
      <c r="U21" s="40">
        <v>0.5</v>
      </c>
      <c r="V21" s="40">
        <v>0.7</v>
      </c>
      <c r="W21" s="40">
        <v>0.2</v>
      </c>
      <c r="X21" s="40">
        <v>0.3</v>
      </c>
      <c r="Y21" s="40">
        <v>0.2</v>
      </c>
      <c r="Z21" s="41">
        <v>0.8</v>
      </c>
      <c r="AA21" s="41">
        <v>1</v>
      </c>
      <c r="AB21" s="41">
        <v>0.5</v>
      </c>
      <c r="AC21" s="41">
        <v>0.7</v>
      </c>
      <c r="AD21" s="38"/>
      <c r="AE21" s="39">
        <f t="shared" si="0"/>
        <v>8</v>
      </c>
      <c r="AF21" s="40">
        <f t="shared" si="6"/>
        <v>2.6</v>
      </c>
      <c r="AG21" s="41">
        <f t="shared" si="7"/>
        <v>3</v>
      </c>
      <c r="AH21" s="25">
        <f t="shared" si="1"/>
        <v>13.6</v>
      </c>
      <c r="AI21" s="26"/>
      <c r="AJ21" s="45">
        <f t="shared" si="2"/>
        <v>36.36363636363636</v>
      </c>
      <c r="AK21" s="46">
        <f t="shared" si="3"/>
        <v>11.818181818181818</v>
      </c>
      <c r="AL21" s="47">
        <f t="shared" si="4"/>
        <v>13.636363636363635</v>
      </c>
      <c r="AM21" s="48">
        <f t="shared" si="5"/>
        <v>61.818181818181813</v>
      </c>
    </row>
    <row r="22" spans="1:39" ht="38.25" customHeight="1">
      <c r="A22" s="28">
        <v>1966</v>
      </c>
      <c r="B22" s="32" t="s">
        <v>30</v>
      </c>
      <c r="C22" s="32"/>
      <c r="D22" s="32" t="s">
        <v>59</v>
      </c>
      <c r="E22" s="33" t="s">
        <v>48</v>
      </c>
      <c r="F22" s="32" t="s">
        <v>53</v>
      </c>
      <c r="G22" s="32" t="s">
        <v>38</v>
      </c>
      <c r="H22" s="42">
        <v>0</v>
      </c>
      <c r="I22" s="39">
        <v>0</v>
      </c>
      <c r="J22" s="39">
        <v>0.7</v>
      </c>
      <c r="K22" s="39">
        <v>0.9</v>
      </c>
      <c r="L22" s="39">
        <v>0.9</v>
      </c>
      <c r="M22" s="39">
        <v>0.7</v>
      </c>
      <c r="N22" s="39">
        <v>0.8</v>
      </c>
      <c r="O22" s="39">
        <v>1</v>
      </c>
      <c r="P22" s="39">
        <v>0.7</v>
      </c>
      <c r="Q22" s="39">
        <v>0.5</v>
      </c>
      <c r="R22" s="39">
        <v>1</v>
      </c>
      <c r="S22" s="39">
        <v>0.8</v>
      </c>
      <c r="T22" s="40">
        <v>0.7</v>
      </c>
      <c r="U22" s="40">
        <v>0.5</v>
      </c>
      <c r="V22" s="40">
        <v>0.7</v>
      </c>
      <c r="W22" s="40">
        <v>0.2</v>
      </c>
      <c r="X22" s="40">
        <v>0.3</v>
      </c>
      <c r="Y22" s="40">
        <v>0.2</v>
      </c>
      <c r="Z22" s="41">
        <v>0.8</v>
      </c>
      <c r="AA22" s="41">
        <v>1</v>
      </c>
      <c r="AB22" s="41">
        <v>0.5</v>
      </c>
      <c r="AC22" s="41">
        <v>0.7</v>
      </c>
      <c r="AD22" s="38"/>
      <c r="AE22" s="39">
        <f t="shared" si="0"/>
        <v>8</v>
      </c>
      <c r="AF22" s="40">
        <f t="shared" si="6"/>
        <v>2.6</v>
      </c>
      <c r="AG22" s="41">
        <f t="shared" si="7"/>
        <v>3</v>
      </c>
      <c r="AH22" s="25">
        <f t="shared" si="1"/>
        <v>13.6</v>
      </c>
      <c r="AI22" s="26"/>
      <c r="AJ22" s="45">
        <f t="shared" si="2"/>
        <v>36.36363636363636</v>
      </c>
      <c r="AK22" s="46">
        <f t="shared" si="3"/>
        <v>11.818181818181818</v>
      </c>
      <c r="AL22" s="47">
        <f t="shared" si="4"/>
        <v>13.636363636363635</v>
      </c>
      <c r="AM22" s="48">
        <f t="shared" si="5"/>
        <v>61.818181818181813</v>
      </c>
    </row>
    <row r="23" spans="1:39" ht="52">
      <c r="A23" s="28">
        <v>1967</v>
      </c>
      <c r="B23" s="32" t="s">
        <v>30</v>
      </c>
      <c r="C23" s="32"/>
      <c r="D23" s="32" t="s">
        <v>60</v>
      </c>
      <c r="E23" s="33" t="s">
        <v>48</v>
      </c>
      <c r="F23" s="32" t="s">
        <v>53</v>
      </c>
      <c r="G23" s="32" t="s">
        <v>40</v>
      </c>
      <c r="H23" s="42">
        <v>0</v>
      </c>
      <c r="I23" s="39">
        <v>0</v>
      </c>
      <c r="J23" s="39">
        <v>0.7</v>
      </c>
      <c r="K23" s="39">
        <v>0.9</v>
      </c>
      <c r="L23" s="39">
        <v>0.9</v>
      </c>
      <c r="M23" s="39">
        <v>0.7</v>
      </c>
      <c r="N23" s="39">
        <v>0.8</v>
      </c>
      <c r="O23" s="39">
        <v>1</v>
      </c>
      <c r="P23" s="39">
        <v>0.7</v>
      </c>
      <c r="Q23" s="39">
        <v>0.5</v>
      </c>
      <c r="R23" s="39">
        <v>1</v>
      </c>
      <c r="S23" s="39">
        <v>0.8</v>
      </c>
      <c r="T23" s="40">
        <v>0.7</v>
      </c>
      <c r="U23" s="40">
        <v>0.5</v>
      </c>
      <c r="V23" s="40">
        <v>0.7</v>
      </c>
      <c r="W23" s="40">
        <v>0.2</v>
      </c>
      <c r="X23" s="40">
        <v>0.3</v>
      </c>
      <c r="Y23" s="40">
        <v>0.2</v>
      </c>
      <c r="Z23" s="41">
        <v>0.8</v>
      </c>
      <c r="AA23" s="41">
        <v>1</v>
      </c>
      <c r="AB23" s="41">
        <v>0.5</v>
      </c>
      <c r="AC23" s="41">
        <v>0.7</v>
      </c>
      <c r="AD23" s="38"/>
      <c r="AE23" s="39">
        <f t="shared" si="0"/>
        <v>8</v>
      </c>
      <c r="AF23" s="40">
        <f t="shared" si="6"/>
        <v>2.6</v>
      </c>
      <c r="AG23" s="41">
        <f t="shared" si="7"/>
        <v>3</v>
      </c>
      <c r="AH23" s="25">
        <f t="shared" si="1"/>
        <v>13.6</v>
      </c>
      <c r="AI23" s="26"/>
      <c r="AJ23" s="45">
        <f t="shared" si="2"/>
        <v>36.36363636363636</v>
      </c>
      <c r="AK23" s="46">
        <f t="shared" si="3"/>
        <v>11.818181818181818</v>
      </c>
      <c r="AL23" s="47">
        <f t="shared" si="4"/>
        <v>13.636363636363635</v>
      </c>
      <c r="AM23" s="48">
        <f t="shared" si="5"/>
        <v>61.818181818181813</v>
      </c>
    </row>
    <row r="24" spans="1:39" ht="52">
      <c r="A24" s="28">
        <v>1968</v>
      </c>
      <c r="B24" s="32" t="s">
        <v>30</v>
      </c>
      <c r="C24" s="32"/>
      <c r="D24" s="32"/>
      <c r="E24" s="33" t="s">
        <v>48</v>
      </c>
      <c r="F24" s="32" t="s">
        <v>53</v>
      </c>
      <c r="G24" s="32" t="s">
        <v>40</v>
      </c>
      <c r="H24" s="42">
        <v>0</v>
      </c>
      <c r="I24" s="39">
        <v>0</v>
      </c>
      <c r="J24" s="39">
        <v>0.7</v>
      </c>
      <c r="K24" s="39">
        <v>0.9</v>
      </c>
      <c r="L24" s="39">
        <v>0.9</v>
      </c>
      <c r="M24" s="39">
        <v>0.7</v>
      </c>
      <c r="N24" s="39">
        <v>0.8</v>
      </c>
      <c r="O24" s="39">
        <v>1</v>
      </c>
      <c r="P24" s="39">
        <v>0.7</v>
      </c>
      <c r="Q24" s="39">
        <v>0.5</v>
      </c>
      <c r="R24" s="39">
        <v>1</v>
      </c>
      <c r="S24" s="39">
        <v>0.8</v>
      </c>
      <c r="T24" s="40">
        <v>0.7</v>
      </c>
      <c r="U24" s="40">
        <v>0.5</v>
      </c>
      <c r="V24" s="40">
        <v>0.7</v>
      </c>
      <c r="W24" s="40">
        <v>0.2</v>
      </c>
      <c r="X24" s="40">
        <v>0.3</v>
      </c>
      <c r="Y24" s="40">
        <v>0.2</v>
      </c>
      <c r="Z24" s="41">
        <v>0.8</v>
      </c>
      <c r="AA24" s="41">
        <v>1</v>
      </c>
      <c r="AB24" s="41">
        <v>0.5</v>
      </c>
      <c r="AC24" s="41">
        <v>0.7</v>
      </c>
      <c r="AD24" s="38"/>
      <c r="AE24" s="39">
        <f t="shared" si="0"/>
        <v>8</v>
      </c>
      <c r="AF24" s="40">
        <f t="shared" si="6"/>
        <v>2.6</v>
      </c>
      <c r="AG24" s="41">
        <f t="shared" si="7"/>
        <v>3</v>
      </c>
      <c r="AH24" s="25">
        <f t="shared" si="1"/>
        <v>13.6</v>
      </c>
      <c r="AI24" s="26"/>
      <c r="AJ24" s="45">
        <f t="shared" si="2"/>
        <v>36.36363636363636</v>
      </c>
      <c r="AK24" s="46">
        <f t="shared" si="3"/>
        <v>11.818181818181818</v>
      </c>
      <c r="AL24" s="47">
        <f t="shared" si="4"/>
        <v>13.636363636363635</v>
      </c>
      <c r="AM24" s="48">
        <f t="shared" si="5"/>
        <v>61.818181818181813</v>
      </c>
    </row>
    <row r="25" spans="1:39" ht="52">
      <c r="A25" s="28">
        <v>1970</v>
      </c>
      <c r="B25" s="32" t="s">
        <v>30</v>
      </c>
      <c r="C25" s="32"/>
      <c r="D25" s="32" t="s">
        <v>61</v>
      </c>
      <c r="E25" s="33" t="s">
        <v>48</v>
      </c>
      <c r="F25" s="32" t="s">
        <v>53</v>
      </c>
      <c r="G25" s="32" t="s">
        <v>40</v>
      </c>
      <c r="H25" s="42">
        <v>0</v>
      </c>
      <c r="I25" s="39">
        <v>0</v>
      </c>
      <c r="J25" s="39">
        <v>0.7</v>
      </c>
      <c r="K25" s="39">
        <v>0.9</v>
      </c>
      <c r="L25" s="39">
        <v>0.9</v>
      </c>
      <c r="M25" s="39">
        <v>0.7</v>
      </c>
      <c r="N25" s="39">
        <v>0.8</v>
      </c>
      <c r="O25" s="39">
        <v>1</v>
      </c>
      <c r="P25" s="39">
        <v>0.7</v>
      </c>
      <c r="Q25" s="39">
        <v>0.5</v>
      </c>
      <c r="R25" s="39">
        <v>1</v>
      </c>
      <c r="S25" s="39">
        <v>0.8</v>
      </c>
      <c r="T25" s="40">
        <v>0.7</v>
      </c>
      <c r="U25" s="40">
        <v>0.5</v>
      </c>
      <c r="V25" s="40">
        <v>0.6</v>
      </c>
      <c r="W25" s="40">
        <v>0.2</v>
      </c>
      <c r="X25" s="40">
        <v>0.3</v>
      </c>
      <c r="Y25" s="40">
        <v>0.2</v>
      </c>
      <c r="Z25" s="41">
        <v>0.8</v>
      </c>
      <c r="AA25" s="41">
        <v>1</v>
      </c>
      <c r="AB25" s="41">
        <v>0.5</v>
      </c>
      <c r="AC25" s="41">
        <v>0.7</v>
      </c>
      <c r="AD25" s="38"/>
      <c r="AE25" s="39">
        <f t="shared" si="0"/>
        <v>8</v>
      </c>
      <c r="AF25" s="40">
        <f t="shared" si="6"/>
        <v>2.5</v>
      </c>
      <c r="AG25" s="41">
        <f t="shared" si="7"/>
        <v>3</v>
      </c>
      <c r="AH25" s="25">
        <f t="shared" si="1"/>
        <v>13.5</v>
      </c>
      <c r="AI25" s="26"/>
      <c r="AJ25" s="45">
        <f t="shared" si="2"/>
        <v>36.36363636363636</v>
      </c>
      <c r="AK25" s="46">
        <f t="shared" si="3"/>
        <v>11.363636363636363</v>
      </c>
      <c r="AL25" s="47">
        <f t="shared" si="4"/>
        <v>13.636363636363635</v>
      </c>
      <c r="AM25" s="48">
        <f t="shared" si="5"/>
        <v>61.363636363636353</v>
      </c>
    </row>
    <row r="26" spans="1:39" ht="52">
      <c r="A26" s="28">
        <v>1972</v>
      </c>
      <c r="B26" s="33" t="s">
        <v>30</v>
      </c>
      <c r="C26" s="32"/>
      <c r="D26" s="32" t="s">
        <v>60</v>
      </c>
      <c r="E26" s="33" t="s">
        <v>48</v>
      </c>
      <c r="F26" s="32" t="s">
        <v>53</v>
      </c>
      <c r="G26" s="32" t="s">
        <v>40</v>
      </c>
      <c r="H26" s="42">
        <v>0</v>
      </c>
      <c r="I26" s="39">
        <v>0</v>
      </c>
      <c r="J26" s="39">
        <v>0.7</v>
      </c>
      <c r="K26" s="39">
        <v>0.9</v>
      </c>
      <c r="L26" s="39">
        <v>0.9</v>
      </c>
      <c r="M26" s="39">
        <v>0.7</v>
      </c>
      <c r="N26" s="39">
        <v>0.8</v>
      </c>
      <c r="O26" s="39">
        <v>1</v>
      </c>
      <c r="P26" s="39">
        <v>0.7</v>
      </c>
      <c r="Q26" s="39">
        <v>0.5</v>
      </c>
      <c r="R26" s="39">
        <v>1</v>
      </c>
      <c r="S26" s="39">
        <v>0.8</v>
      </c>
      <c r="T26" s="40">
        <v>0.7</v>
      </c>
      <c r="U26" s="40">
        <v>0.5</v>
      </c>
      <c r="V26" s="40">
        <v>0.6</v>
      </c>
      <c r="W26" s="40">
        <v>0.2</v>
      </c>
      <c r="X26" s="40">
        <v>0.3</v>
      </c>
      <c r="Y26" s="40">
        <v>0.2</v>
      </c>
      <c r="Z26" s="41">
        <v>0.8</v>
      </c>
      <c r="AA26" s="41">
        <v>1</v>
      </c>
      <c r="AB26" s="41">
        <v>0.5</v>
      </c>
      <c r="AC26" s="41">
        <v>0.7</v>
      </c>
      <c r="AD26" s="38"/>
      <c r="AE26" s="39">
        <f t="shared" si="0"/>
        <v>8</v>
      </c>
      <c r="AF26" s="40">
        <f t="shared" si="6"/>
        <v>2.5</v>
      </c>
      <c r="AG26" s="41">
        <f t="shared" si="7"/>
        <v>3</v>
      </c>
      <c r="AH26" s="25">
        <f t="shared" si="1"/>
        <v>13.5</v>
      </c>
      <c r="AI26" s="26"/>
      <c r="AJ26" s="45">
        <f t="shared" si="2"/>
        <v>36.36363636363636</v>
      </c>
      <c r="AK26" s="46">
        <f t="shared" si="3"/>
        <v>11.363636363636363</v>
      </c>
      <c r="AL26" s="47">
        <f t="shared" si="4"/>
        <v>13.636363636363635</v>
      </c>
      <c r="AM26" s="48">
        <f t="shared" si="5"/>
        <v>61.363636363636353</v>
      </c>
    </row>
    <row r="27" spans="1:39" ht="53.25" customHeight="1">
      <c r="A27" s="28">
        <v>1973</v>
      </c>
      <c r="B27" s="32" t="s">
        <v>30</v>
      </c>
      <c r="C27" s="32"/>
      <c r="D27" s="32" t="s">
        <v>61</v>
      </c>
      <c r="E27" s="33" t="s">
        <v>48</v>
      </c>
      <c r="F27" s="32" t="s">
        <v>53</v>
      </c>
      <c r="G27" s="32" t="s">
        <v>40</v>
      </c>
      <c r="H27" s="42">
        <v>0</v>
      </c>
      <c r="I27" s="39">
        <v>0</v>
      </c>
      <c r="J27" s="39">
        <v>0.7</v>
      </c>
      <c r="K27" s="39">
        <v>0.9</v>
      </c>
      <c r="L27" s="39">
        <v>0.9</v>
      </c>
      <c r="M27" s="39">
        <v>0.7</v>
      </c>
      <c r="N27" s="39">
        <v>0.8</v>
      </c>
      <c r="O27" s="39">
        <v>1</v>
      </c>
      <c r="P27" s="39">
        <v>0.7</v>
      </c>
      <c r="Q27" s="39">
        <v>0.5</v>
      </c>
      <c r="R27" s="39">
        <v>1</v>
      </c>
      <c r="S27" s="39">
        <v>0.8</v>
      </c>
      <c r="T27" s="40">
        <v>0.7</v>
      </c>
      <c r="U27" s="40">
        <v>0.5</v>
      </c>
      <c r="V27" s="40">
        <v>0.6</v>
      </c>
      <c r="W27" s="40">
        <v>0.2</v>
      </c>
      <c r="X27" s="40">
        <v>0.3</v>
      </c>
      <c r="Y27" s="40">
        <v>0.2</v>
      </c>
      <c r="Z27" s="41">
        <v>0.8</v>
      </c>
      <c r="AA27" s="41">
        <v>1</v>
      </c>
      <c r="AB27" s="41">
        <v>0.5</v>
      </c>
      <c r="AC27" s="41">
        <v>0.7</v>
      </c>
      <c r="AD27" s="38"/>
      <c r="AE27" s="39">
        <f t="shared" si="0"/>
        <v>8</v>
      </c>
      <c r="AF27" s="40">
        <f t="shared" si="6"/>
        <v>2.5</v>
      </c>
      <c r="AG27" s="41">
        <f t="shared" si="7"/>
        <v>3</v>
      </c>
      <c r="AH27" s="25">
        <f t="shared" si="1"/>
        <v>13.5</v>
      </c>
      <c r="AI27" s="26"/>
      <c r="AJ27" s="45">
        <f t="shared" si="2"/>
        <v>36.36363636363636</v>
      </c>
      <c r="AK27" s="46">
        <f t="shared" si="3"/>
        <v>11.363636363636363</v>
      </c>
      <c r="AL27" s="47">
        <f t="shared" si="4"/>
        <v>13.636363636363635</v>
      </c>
      <c r="AM27" s="48">
        <f t="shared" si="5"/>
        <v>61.363636363636353</v>
      </c>
    </row>
    <row r="28" spans="1:39" ht="52">
      <c r="A28" s="28">
        <v>1979</v>
      </c>
      <c r="B28" s="32" t="s">
        <v>30</v>
      </c>
      <c r="C28" s="32" t="s">
        <v>39</v>
      </c>
      <c r="D28" s="32"/>
      <c r="E28" s="33" t="s">
        <v>48</v>
      </c>
      <c r="F28" s="32" t="s">
        <v>53</v>
      </c>
      <c r="G28" s="32" t="s">
        <v>40</v>
      </c>
      <c r="H28" s="42">
        <v>0</v>
      </c>
      <c r="I28" s="39">
        <v>0</v>
      </c>
      <c r="J28" s="39">
        <v>0.7</v>
      </c>
      <c r="K28" s="39">
        <v>0.9</v>
      </c>
      <c r="L28" s="39">
        <v>0.9</v>
      </c>
      <c r="M28" s="39">
        <v>0.7</v>
      </c>
      <c r="N28" s="39">
        <v>0.8</v>
      </c>
      <c r="O28" s="39">
        <v>1</v>
      </c>
      <c r="P28" s="39">
        <v>0.7</v>
      </c>
      <c r="Q28" s="39">
        <v>0.5</v>
      </c>
      <c r="R28" s="39">
        <v>1</v>
      </c>
      <c r="S28" s="39">
        <v>0.8</v>
      </c>
      <c r="T28" s="40">
        <v>0.7</v>
      </c>
      <c r="U28" s="40">
        <v>0.5</v>
      </c>
      <c r="V28" s="40">
        <v>0.6</v>
      </c>
      <c r="W28" s="40">
        <v>0.2</v>
      </c>
      <c r="X28" s="40">
        <v>0.3</v>
      </c>
      <c r="Y28" s="40">
        <v>0.2</v>
      </c>
      <c r="Z28" s="41">
        <v>0.8</v>
      </c>
      <c r="AA28" s="41">
        <v>1</v>
      </c>
      <c r="AB28" s="41">
        <v>0.5</v>
      </c>
      <c r="AC28" s="41">
        <v>0.7</v>
      </c>
      <c r="AD28" s="38"/>
      <c r="AE28" s="39">
        <f t="shared" si="0"/>
        <v>8</v>
      </c>
      <c r="AF28" s="40">
        <f t="shared" si="6"/>
        <v>2.5</v>
      </c>
      <c r="AG28" s="41">
        <f t="shared" si="7"/>
        <v>3</v>
      </c>
      <c r="AH28" s="25">
        <f t="shared" si="1"/>
        <v>13.5</v>
      </c>
      <c r="AI28" s="26"/>
      <c r="AJ28" s="45">
        <f t="shared" si="2"/>
        <v>36.36363636363636</v>
      </c>
      <c r="AK28" s="46">
        <f t="shared" si="3"/>
        <v>11.363636363636363</v>
      </c>
      <c r="AL28" s="47">
        <f t="shared" si="4"/>
        <v>13.636363636363635</v>
      </c>
      <c r="AM28" s="48">
        <f t="shared" si="5"/>
        <v>61.363636363636353</v>
      </c>
    </row>
    <row r="29" spans="1:39" ht="52">
      <c r="A29" s="28">
        <v>1980</v>
      </c>
      <c r="B29" s="33" t="s">
        <v>30</v>
      </c>
      <c r="C29" s="33"/>
      <c r="D29" s="33" t="s">
        <v>62</v>
      </c>
      <c r="E29" s="33" t="s">
        <v>48</v>
      </c>
      <c r="F29" s="32" t="s">
        <v>53</v>
      </c>
      <c r="G29" s="32" t="s">
        <v>40</v>
      </c>
      <c r="H29" s="42">
        <v>0</v>
      </c>
      <c r="I29" s="39">
        <v>0</v>
      </c>
      <c r="J29" s="39">
        <v>0.7</v>
      </c>
      <c r="K29" s="39">
        <v>0.9</v>
      </c>
      <c r="L29" s="39">
        <v>0.9</v>
      </c>
      <c r="M29" s="39">
        <v>0.7</v>
      </c>
      <c r="N29" s="39">
        <v>0.8</v>
      </c>
      <c r="O29" s="39">
        <v>1</v>
      </c>
      <c r="P29" s="39">
        <v>0.7</v>
      </c>
      <c r="Q29" s="39">
        <v>0.5</v>
      </c>
      <c r="R29" s="39">
        <v>1</v>
      </c>
      <c r="S29" s="39">
        <v>0.8</v>
      </c>
      <c r="T29" s="40">
        <v>0.7</v>
      </c>
      <c r="U29" s="40">
        <v>0.5</v>
      </c>
      <c r="V29" s="40">
        <v>0.6</v>
      </c>
      <c r="W29" s="40">
        <v>0.2</v>
      </c>
      <c r="X29" s="40">
        <v>0.3</v>
      </c>
      <c r="Y29" s="40">
        <v>0.2</v>
      </c>
      <c r="Z29" s="41">
        <v>0.8</v>
      </c>
      <c r="AA29" s="41">
        <v>1</v>
      </c>
      <c r="AB29" s="41">
        <v>0.5</v>
      </c>
      <c r="AC29" s="41">
        <v>0.7</v>
      </c>
      <c r="AD29" s="38"/>
      <c r="AE29" s="39">
        <f t="shared" si="0"/>
        <v>8</v>
      </c>
      <c r="AF29" s="40">
        <f t="shared" si="6"/>
        <v>2.5</v>
      </c>
      <c r="AG29" s="41">
        <f t="shared" si="7"/>
        <v>3</v>
      </c>
      <c r="AH29" s="25">
        <f t="shared" si="1"/>
        <v>13.5</v>
      </c>
      <c r="AI29" s="26"/>
      <c r="AJ29" s="45">
        <f t="shared" si="2"/>
        <v>36.36363636363636</v>
      </c>
      <c r="AK29" s="46">
        <f t="shared" si="3"/>
        <v>11.363636363636363</v>
      </c>
      <c r="AL29" s="47">
        <f t="shared" si="4"/>
        <v>13.636363636363635</v>
      </c>
      <c r="AM29" s="48">
        <f t="shared" si="5"/>
        <v>61.363636363636353</v>
      </c>
    </row>
    <row r="30" spans="1:39" ht="52">
      <c r="A30" s="28">
        <v>1993</v>
      </c>
      <c r="B30" s="33" t="s">
        <v>30</v>
      </c>
      <c r="C30" s="33"/>
      <c r="D30" s="33"/>
      <c r="E30" s="33" t="s">
        <v>48</v>
      </c>
      <c r="F30" s="32" t="s">
        <v>53</v>
      </c>
      <c r="G30" s="32" t="s">
        <v>40</v>
      </c>
      <c r="H30" s="42">
        <v>0</v>
      </c>
      <c r="I30" s="39">
        <v>0</v>
      </c>
      <c r="J30" s="39">
        <v>0.7</v>
      </c>
      <c r="K30" s="39">
        <v>0.9</v>
      </c>
      <c r="L30" s="39">
        <v>0.9</v>
      </c>
      <c r="M30" s="39">
        <v>0.7</v>
      </c>
      <c r="N30" s="39">
        <v>0.8</v>
      </c>
      <c r="O30" s="39">
        <v>1</v>
      </c>
      <c r="P30" s="39">
        <v>0.7</v>
      </c>
      <c r="Q30" s="39">
        <v>0.5</v>
      </c>
      <c r="R30" s="39">
        <v>1</v>
      </c>
      <c r="S30" s="39">
        <v>0.8</v>
      </c>
      <c r="T30" s="40">
        <v>0.7</v>
      </c>
      <c r="U30" s="40">
        <v>0.5</v>
      </c>
      <c r="V30" s="40">
        <v>0.6</v>
      </c>
      <c r="W30" s="40">
        <v>0.2</v>
      </c>
      <c r="X30" s="40">
        <v>0.3</v>
      </c>
      <c r="Y30" s="40">
        <v>0.2</v>
      </c>
      <c r="Z30" s="41">
        <v>0.8</v>
      </c>
      <c r="AA30" s="41">
        <v>1</v>
      </c>
      <c r="AB30" s="41">
        <v>0.5</v>
      </c>
      <c r="AC30" s="41">
        <v>0.7</v>
      </c>
      <c r="AD30" s="38"/>
      <c r="AE30" s="39">
        <f t="shared" si="0"/>
        <v>8</v>
      </c>
      <c r="AF30" s="40">
        <f t="shared" si="6"/>
        <v>2.5</v>
      </c>
      <c r="AG30" s="41">
        <f t="shared" si="7"/>
        <v>3</v>
      </c>
      <c r="AH30" s="25">
        <f t="shared" si="1"/>
        <v>13.5</v>
      </c>
      <c r="AI30" s="26"/>
      <c r="AJ30" s="45">
        <f t="shared" si="2"/>
        <v>36.36363636363636</v>
      </c>
      <c r="AK30" s="46">
        <f t="shared" si="3"/>
        <v>11.363636363636363</v>
      </c>
      <c r="AL30" s="47">
        <f t="shared" si="4"/>
        <v>13.636363636363635</v>
      </c>
      <c r="AM30" s="48">
        <f t="shared" si="5"/>
        <v>61.363636363636353</v>
      </c>
    </row>
    <row r="31" spans="1:39" ht="39">
      <c r="A31" s="29">
        <v>1994</v>
      </c>
      <c r="B31" s="33" t="s">
        <v>30</v>
      </c>
      <c r="C31" s="33" t="s">
        <v>36</v>
      </c>
      <c r="D31" s="33"/>
      <c r="E31" s="33" t="s">
        <v>48</v>
      </c>
      <c r="F31" s="32" t="s">
        <v>53</v>
      </c>
      <c r="G31" s="33" t="s">
        <v>42</v>
      </c>
      <c r="H31" s="42">
        <v>0</v>
      </c>
      <c r="I31" s="39">
        <v>0</v>
      </c>
      <c r="J31" s="39">
        <v>0.7</v>
      </c>
      <c r="K31" s="39">
        <v>0.9</v>
      </c>
      <c r="L31" s="39">
        <v>0.9</v>
      </c>
      <c r="M31" s="39">
        <v>0.7</v>
      </c>
      <c r="N31" s="39">
        <v>0.8</v>
      </c>
      <c r="O31" s="39">
        <v>1</v>
      </c>
      <c r="P31" s="39">
        <v>0.7</v>
      </c>
      <c r="Q31" s="39">
        <v>0.5</v>
      </c>
      <c r="R31" s="39">
        <v>1</v>
      </c>
      <c r="S31" s="39">
        <v>0.8</v>
      </c>
      <c r="T31" s="40">
        <v>0.7</v>
      </c>
      <c r="U31" s="40">
        <v>0.5</v>
      </c>
      <c r="V31" s="40">
        <v>0.6</v>
      </c>
      <c r="W31" s="40">
        <v>0.2</v>
      </c>
      <c r="X31" s="40">
        <v>0.3</v>
      </c>
      <c r="Y31" s="40">
        <v>0.2</v>
      </c>
      <c r="Z31" s="41">
        <v>0.8</v>
      </c>
      <c r="AA31" s="41">
        <v>1</v>
      </c>
      <c r="AB31" s="41">
        <v>0.5</v>
      </c>
      <c r="AC31" s="41">
        <v>0.7</v>
      </c>
      <c r="AD31" s="38"/>
      <c r="AE31" s="39">
        <f t="shared" si="0"/>
        <v>8</v>
      </c>
      <c r="AF31" s="40">
        <f t="shared" si="6"/>
        <v>2.5</v>
      </c>
      <c r="AG31" s="41">
        <f t="shared" si="7"/>
        <v>3</v>
      </c>
      <c r="AH31" s="25">
        <f t="shared" si="1"/>
        <v>13.5</v>
      </c>
      <c r="AI31" s="26"/>
      <c r="AJ31" s="45">
        <f t="shared" si="2"/>
        <v>36.36363636363636</v>
      </c>
      <c r="AK31" s="46">
        <f t="shared" si="3"/>
        <v>11.363636363636363</v>
      </c>
      <c r="AL31" s="47">
        <f t="shared" si="4"/>
        <v>13.636363636363635</v>
      </c>
      <c r="AM31" s="48">
        <f t="shared" si="5"/>
        <v>61.363636363636353</v>
      </c>
    </row>
    <row r="32" spans="1:39" ht="39">
      <c r="A32" s="28">
        <v>1995</v>
      </c>
      <c r="B32" s="32" t="s">
        <v>37</v>
      </c>
      <c r="C32" s="32" t="s">
        <v>41</v>
      </c>
      <c r="D32" s="33" t="s">
        <v>71</v>
      </c>
      <c r="E32" s="33" t="s">
        <v>46</v>
      </c>
      <c r="F32" s="32" t="s">
        <v>53</v>
      </c>
      <c r="G32" s="33"/>
      <c r="H32" s="42">
        <v>0</v>
      </c>
      <c r="I32" s="39">
        <v>0</v>
      </c>
      <c r="J32" s="39">
        <v>0.7</v>
      </c>
      <c r="K32" s="39">
        <v>0.9</v>
      </c>
      <c r="L32" s="39">
        <v>0.9</v>
      </c>
      <c r="M32" s="39">
        <v>0.7</v>
      </c>
      <c r="N32" s="39">
        <v>0.8</v>
      </c>
      <c r="O32" s="39">
        <v>1</v>
      </c>
      <c r="P32" s="39">
        <v>0.7</v>
      </c>
      <c r="Q32" s="39">
        <v>0.5</v>
      </c>
      <c r="R32" s="39">
        <v>1</v>
      </c>
      <c r="S32" s="39">
        <v>0.8</v>
      </c>
      <c r="T32" s="40">
        <v>0.7</v>
      </c>
      <c r="U32" s="40">
        <v>0.5</v>
      </c>
      <c r="V32" s="40">
        <v>0.6</v>
      </c>
      <c r="W32" s="40">
        <v>0.2</v>
      </c>
      <c r="X32" s="40">
        <v>0.3</v>
      </c>
      <c r="Y32" s="40">
        <v>0.2</v>
      </c>
      <c r="Z32" s="41">
        <v>0.8</v>
      </c>
      <c r="AA32" s="41">
        <v>1</v>
      </c>
      <c r="AB32" s="41">
        <v>0.5</v>
      </c>
      <c r="AC32" s="41">
        <v>0.7</v>
      </c>
      <c r="AD32" s="38"/>
      <c r="AE32" s="39">
        <f t="shared" si="0"/>
        <v>8</v>
      </c>
      <c r="AF32" s="40">
        <f t="shared" si="6"/>
        <v>2.5</v>
      </c>
      <c r="AG32" s="41">
        <f t="shared" si="7"/>
        <v>3</v>
      </c>
      <c r="AH32" s="25">
        <f t="shared" si="1"/>
        <v>13.5</v>
      </c>
      <c r="AI32" s="26"/>
      <c r="AJ32" s="45">
        <f t="shared" si="2"/>
        <v>36.36363636363636</v>
      </c>
      <c r="AK32" s="46">
        <f t="shared" si="3"/>
        <v>11.363636363636363</v>
      </c>
      <c r="AL32" s="47">
        <f t="shared" si="4"/>
        <v>13.636363636363635</v>
      </c>
      <c r="AM32" s="48">
        <f t="shared" si="5"/>
        <v>61.363636363636353</v>
      </c>
    </row>
    <row r="33" spans="1:39" ht="65">
      <c r="A33" s="28">
        <v>1996</v>
      </c>
      <c r="B33" s="32" t="s">
        <v>37</v>
      </c>
      <c r="C33" s="33"/>
      <c r="D33" s="33"/>
      <c r="E33" s="33"/>
      <c r="F33" s="33"/>
      <c r="G33" s="33" t="s">
        <v>73</v>
      </c>
      <c r="H33" s="42">
        <v>0</v>
      </c>
      <c r="I33" s="39">
        <v>0</v>
      </c>
      <c r="J33" s="39">
        <v>0.7</v>
      </c>
      <c r="K33" s="39">
        <v>0.9</v>
      </c>
      <c r="L33" s="39">
        <v>0.9</v>
      </c>
      <c r="M33" s="39">
        <v>0.7</v>
      </c>
      <c r="N33" s="39">
        <v>0.8</v>
      </c>
      <c r="O33" s="39">
        <v>1</v>
      </c>
      <c r="P33" s="39">
        <v>0.7</v>
      </c>
      <c r="Q33" s="39">
        <v>0.5</v>
      </c>
      <c r="R33" s="39">
        <v>1</v>
      </c>
      <c r="S33" s="39">
        <v>0.8</v>
      </c>
      <c r="T33" s="40">
        <v>0.7</v>
      </c>
      <c r="U33" s="40">
        <v>0.5</v>
      </c>
      <c r="V33" s="40">
        <v>0.6</v>
      </c>
      <c r="W33" s="40">
        <v>0.3</v>
      </c>
      <c r="X33" s="40">
        <v>0.3</v>
      </c>
      <c r="Y33" s="40">
        <v>0.2</v>
      </c>
      <c r="Z33" s="41">
        <v>0.8</v>
      </c>
      <c r="AA33" s="41">
        <v>1</v>
      </c>
      <c r="AB33" s="41">
        <v>0.5</v>
      </c>
      <c r="AC33" s="41">
        <v>0.7</v>
      </c>
      <c r="AD33" s="38"/>
      <c r="AE33" s="39">
        <f t="shared" si="0"/>
        <v>8</v>
      </c>
      <c r="AF33" s="40">
        <f t="shared" si="6"/>
        <v>2.5999999999999996</v>
      </c>
      <c r="AG33" s="41">
        <f t="shared" si="7"/>
        <v>3</v>
      </c>
      <c r="AH33" s="25">
        <f t="shared" si="1"/>
        <v>13.6</v>
      </c>
      <c r="AI33" s="26"/>
      <c r="AJ33" s="45">
        <f t="shared" si="2"/>
        <v>36.36363636363636</v>
      </c>
      <c r="AK33" s="46">
        <f t="shared" si="3"/>
        <v>11.818181818181817</v>
      </c>
      <c r="AL33" s="47">
        <f t="shared" si="4"/>
        <v>13.636363636363635</v>
      </c>
      <c r="AM33" s="48">
        <f t="shared" si="5"/>
        <v>61.818181818181806</v>
      </c>
    </row>
    <row r="34" spans="1:39" ht="33" customHeight="1">
      <c r="A34" s="28">
        <v>2000</v>
      </c>
      <c r="B34" s="32" t="s">
        <v>37</v>
      </c>
      <c r="C34" s="32"/>
      <c r="D34" s="33"/>
      <c r="E34" s="33"/>
      <c r="F34" s="33"/>
      <c r="G34" s="33" t="s">
        <v>44</v>
      </c>
      <c r="H34" s="42">
        <v>0</v>
      </c>
      <c r="I34" s="39">
        <v>0</v>
      </c>
      <c r="J34" s="39">
        <v>0.8</v>
      </c>
      <c r="K34" s="39">
        <v>0.9</v>
      </c>
      <c r="L34" s="39">
        <v>0.9</v>
      </c>
      <c r="M34" s="39">
        <v>0.7</v>
      </c>
      <c r="N34" s="39">
        <v>0.8</v>
      </c>
      <c r="O34" s="39">
        <v>1</v>
      </c>
      <c r="P34" s="39">
        <v>0.7</v>
      </c>
      <c r="Q34" s="39">
        <v>0.5</v>
      </c>
      <c r="R34" s="39">
        <v>1</v>
      </c>
      <c r="S34" s="39">
        <v>0.8</v>
      </c>
      <c r="T34" s="40">
        <v>0.7</v>
      </c>
      <c r="U34" s="40">
        <v>0.6</v>
      </c>
      <c r="V34" s="40">
        <v>0.6</v>
      </c>
      <c r="W34" s="40">
        <v>0.3</v>
      </c>
      <c r="X34" s="40">
        <v>0.3</v>
      </c>
      <c r="Y34" s="40">
        <v>0.3</v>
      </c>
      <c r="Z34" s="41">
        <v>0.8</v>
      </c>
      <c r="AA34" s="41">
        <v>1</v>
      </c>
      <c r="AB34" s="41">
        <v>0.5</v>
      </c>
      <c r="AC34" s="41">
        <v>0.7</v>
      </c>
      <c r="AD34" s="38"/>
      <c r="AE34" s="39">
        <f t="shared" si="0"/>
        <v>8.1</v>
      </c>
      <c r="AF34" s="40">
        <f t="shared" si="6"/>
        <v>2.7999999999999994</v>
      </c>
      <c r="AG34" s="41">
        <f t="shared" si="7"/>
        <v>3</v>
      </c>
      <c r="AH34" s="25">
        <f t="shared" si="1"/>
        <v>13.899999999999999</v>
      </c>
      <c r="AI34" s="26"/>
      <c r="AJ34" s="45">
        <f t="shared" si="2"/>
        <v>36.818181818181813</v>
      </c>
      <c r="AK34" s="46">
        <f t="shared" si="3"/>
        <v>12.727272727272723</v>
      </c>
      <c r="AL34" s="47">
        <f t="shared" si="4"/>
        <v>13.636363636363635</v>
      </c>
      <c r="AM34" s="48">
        <f t="shared" si="5"/>
        <v>63.181818181818166</v>
      </c>
    </row>
    <row r="35" spans="1:39" ht="39">
      <c r="A35" s="28">
        <v>2006</v>
      </c>
      <c r="B35" s="32" t="s">
        <v>37</v>
      </c>
      <c r="C35" s="33" t="s">
        <v>70</v>
      </c>
      <c r="D35" s="33"/>
      <c r="E35" s="33" t="s">
        <v>72</v>
      </c>
      <c r="F35" s="33"/>
      <c r="G35" s="33" t="s">
        <v>44</v>
      </c>
      <c r="H35" s="42">
        <v>0</v>
      </c>
      <c r="I35" s="39">
        <v>0</v>
      </c>
      <c r="J35" s="39">
        <v>0.8</v>
      </c>
      <c r="K35" s="39">
        <v>0.9</v>
      </c>
      <c r="L35" s="39">
        <v>0.9</v>
      </c>
      <c r="M35" s="39">
        <v>0.7</v>
      </c>
      <c r="N35" s="39">
        <v>0.8</v>
      </c>
      <c r="O35" s="39">
        <v>1</v>
      </c>
      <c r="P35" s="39">
        <v>0.7</v>
      </c>
      <c r="Q35" s="39">
        <v>0.5</v>
      </c>
      <c r="R35" s="39">
        <v>1</v>
      </c>
      <c r="S35" s="39">
        <v>0.8</v>
      </c>
      <c r="T35" s="40">
        <v>0.7</v>
      </c>
      <c r="U35" s="40">
        <v>0.6</v>
      </c>
      <c r="V35" s="40">
        <v>0.6</v>
      </c>
      <c r="W35" s="40">
        <v>0.2</v>
      </c>
      <c r="X35" s="40">
        <v>0.3</v>
      </c>
      <c r="Y35" s="40">
        <v>0.3</v>
      </c>
      <c r="Z35" s="41">
        <v>0.8</v>
      </c>
      <c r="AA35" s="41">
        <v>1</v>
      </c>
      <c r="AB35" s="41">
        <v>0.5</v>
      </c>
      <c r="AC35" s="41">
        <v>0.7</v>
      </c>
      <c r="AD35" s="38"/>
      <c r="AE35" s="39">
        <f t="shared" ref="AE35:AE40" si="8">SUM(H35:S35)</f>
        <v>8.1</v>
      </c>
      <c r="AF35" s="40">
        <f t="shared" si="6"/>
        <v>2.6999999999999997</v>
      </c>
      <c r="AG35" s="41">
        <f t="shared" si="7"/>
        <v>3</v>
      </c>
      <c r="AH35" s="25">
        <f t="shared" si="1"/>
        <v>13.799999999999999</v>
      </c>
      <c r="AI35" s="26"/>
      <c r="AJ35" s="45">
        <f t="shared" si="2"/>
        <v>36.818181818181813</v>
      </c>
      <c r="AK35" s="46">
        <f t="shared" si="3"/>
        <v>12.272727272727272</v>
      </c>
      <c r="AL35" s="47">
        <f t="shared" si="4"/>
        <v>13.636363636363635</v>
      </c>
      <c r="AM35" s="48">
        <f t="shared" si="5"/>
        <v>62.72727272727272</v>
      </c>
    </row>
    <row r="36" spans="1:39" ht="39">
      <c r="A36" s="28">
        <v>2007</v>
      </c>
      <c r="B36" s="32" t="s">
        <v>37</v>
      </c>
      <c r="C36" s="33" t="s">
        <v>69</v>
      </c>
      <c r="D36" s="33"/>
      <c r="E36" s="33" t="s">
        <v>67</v>
      </c>
      <c r="F36" s="33"/>
      <c r="G36" s="33" t="s">
        <v>44</v>
      </c>
      <c r="H36" s="42">
        <v>0</v>
      </c>
      <c r="I36" s="39">
        <v>0</v>
      </c>
      <c r="J36" s="39">
        <v>0.8</v>
      </c>
      <c r="K36" s="39">
        <v>0.9</v>
      </c>
      <c r="L36" s="39">
        <v>0.9</v>
      </c>
      <c r="M36" s="39">
        <v>0.7</v>
      </c>
      <c r="N36" s="39">
        <v>0.8</v>
      </c>
      <c r="O36" s="39">
        <v>1</v>
      </c>
      <c r="P36" s="39">
        <v>0.7</v>
      </c>
      <c r="Q36" s="39">
        <v>0.5</v>
      </c>
      <c r="R36" s="39">
        <v>1</v>
      </c>
      <c r="S36" s="39">
        <v>0.8</v>
      </c>
      <c r="T36" s="40">
        <v>0.7</v>
      </c>
      <c r="U36" s="40">
        <v>0.6</v>
      </c>
      <c r="V36" s="40">
        <v>0.6</v>
      </c>
      <c r="W36" s="40">
        <v>0.2</v>
      </c>
      <c r="X36" s="40">
        <v>0.3</v>
      </c>
      <c r="Y36" s="40">
        <v>0.3</v>
      </c>
      <c r="Z36" s="41">
        <v>0.8</v>
      </c>
      <c r="AA36" s="41">
        <v>1</v>
      </c>
      <c r="AB36" s="41">
        <v>0.5</v>
      </c>
      <c r="AC36" s="41">
        <v>0.7</v>
      </c>
      <c r="AD36" s="38"/>
      <c r="AE36" s="39">
        <f t="shared" si="8"/>
        <v>8.1</v>
      </c>
      <c r="AF36" s="40">
        <f t="shared" si="6"/>
        <v>2.6999999999999997</v>
      </c>
      <c r="AG36" s="41">
        <f t="shared" si="7"/>
        <v>3</v>
      </c>
      <c r="AH36" s="25">
        <f t="shared" si="1"/>
        <v>13.799999999999999</v>
      </c>
      <c r="AI36" s="26"/>
      <c r="AJ36" s="45">
        <f t="shared" si="2"/>
        <v>36.818181818181813</v>
      </c>
      <c r="AK36" s="46">
        <f t="shared" si="3"/>
        <v>12.272727272727272</v>
      </c>
      <c r="AL36" s="47">
        <f t="shared" si="4"/>
        <v>13.636363636363635</v>
      </c>
      <c r="AM36" s="48">
        <f t="shared" si="5"/>
        <v>62.72727272727272</v>
      </c>
    </row>
    <row r="37" spans="1:39" ht="40">
      <c r="A37" s="28">
        <v>2008</v>
      </c>
      <c r="B37" s="32" t="s">
        <v>37</v>
      </c>
      <c r="C37" s="33"/>
      <c r="D37" s="33"/>
      <c r="E37" s="33" t="s">
        <v>67</v>
      </c>
      <c r="F37" s="33" t="s">
        <v>43</v>
      </c>
      <c r="G37" s="33" t="s">
        <v>78</v>
      </c>
      <c r="H37" s="42">
        <v>0</v>
      </c>
      <c r="I37" s="39">
        <v>0</v>
      </c>
      <c r="J37" s="39">
        <v>0.8</v>
      </c>
      <c r="K37" s="39">
        <v>0.9</v>
      </c>
      <c r="L37" s="39">
        <v>0.9</v>
      </c>
      <c r="M37" s="39">
        <v>0.7</v>
      </c>
      <c r="N37" s="39">
        <v>0.8</v>
      </c>
      <c r="O37" s="39">
        <v>1</v>
      </c>
      <c r="P37" s="39">
        <v>0.7</v>
      </c>
      <c r="Q37" s="39">
        <v>0.5</v>
      </c>
      <c r="R37" s="39">
        <v>1</v>
      </c>
      <c r="S37" s="39">
        <v>0.8</v>
      </c>
      <c r="T37" s="40">
        <v>0.7</v>
      </c>
      <c r="U37" s="40">
        <v>0.6</v>
      </c>
      <c r="V37" s="40">
        <v>0.6</v>
      </c>
      <c r="W37" s="40">
        <v>0.2</v>
      </c>
      <c r="X37" s="40">
        <v>0.3</v>
      </c>
      <c r="Y37" s="40">
        <v>0.3</v>
      </c>
      <c r="Z37" s="41">
        <v>0.8</v>
      </c>
      <c r="AA37" s="41">
        <v>1</v>
      </c>
      <c r="AB37" s="41">
        <v>0.5</v>
      </c>
      <c r="AC37" s="41">
        <v>0.7</v>
      </c>
      <c r="AD37" s="38"/>
      <c r="AE37" s="39">
        <f t="shared" si="8"/>
        <v>8.1</v>
      </c>
      <c r="AF37" s="40">
        <f t="shared" si="6"/>
        <v>2.6999999999999997</v>
      </c>
      <c r="AG37" s="41">
        <f t="shared" si="7"/>
        <v>3</v>
      </c>
      <c r="AH37" s="25">
        <f t="shared" si="1"/>
        <v>13.799999999999999</v>
      </c>
      <c r="AI37" s="26"/>
      <c r="AJ37" s="45">
        <f t="shared" si="2"/>
        <v>36.818181818181813</v>
      </c>
      <c r="AK37" s="46">
        <f t="shared" si="3"/>
        <v>12.272727272727272</v>
      </c>
      <c r="AL37" s="47">
        <f t="shared" si="4"/>
        <v>13.636363636363635</v>
      </c>
      <c r="AM37" s="48">
        <f t="shared" si="5"/>
        <v>62.72727272727272</v>
      </c>
    </row>
    <row r="38" spans="1:39" ht="39" customHeight="1">
      <c r="A38" s="28">
        <v>2009</v>
      </c>
      <c r="B38" s="32" t="s">
        <v>37</v>
      </c>
      <c r="C38" s="32"/>
      <c r="D38" s="32"/>
      <c r="E38" s="33" t="s">
        <v>67</v>
      </c>
      <c r="F38" s="33" t="s">
        <v>58</v>
      </c>
      <c r="G38" s="33" t="s">
        <v>44</v>
      </c>
      <c r="H38" s="42">
        <v>0</v>
      </c>
      <c r="I38" s="39">
        <v>0</v>
      </c>
      <c r="J38" s="39">
        <v>0.8</v>
      </c>
      <c r="K38" s="39">
        <v>0.9</v>
      </c>
      <c r="L38" s="39">
        <v>0.9</v>
      </c>
      <c r="M38" s="39">
        <v>0.7</v>
      </c>
      <c r="N38" s="39">
        <v>0.8</v>
      </c>
      <c r="O38" s="39">
        <v>1</v>
      </c>
      <c r="P38" s="39">
        <v>0.7</v>
      </c>
      <c r="Q38" s="39">
        <v>0.5</v>
      </c>
      <c r="R38" s="39">
        <v>1</v>
      </c>
      <c r="S38" s="39">
        <v>0.8</v>
      </c>
      <c r="T38" s="40">
        <v>0.7</v>
      </c>
      <c r="U38" s="40">
        <v>0.6</v>
      </c>
      <c r="V38" s="40">
        <v>0.6</v>
      </c>
      <c r="W38" s="40">
        <v>0.2</v>
      </c>
      <c r="X38" s="40">
        <v>0.3</v>
      </c>
      <c r="Y38" s="40">
        <v>0.3</v>
      </c>
      <c r="Z38" s="41">
        <v>0.8</v>
      </c>
      <c r="AA38" s="41">
        <v>1</v>
      </c>
      <c r="AB38" s="41">
        <v>0.5</v>
      </c>
      <c r="AC38" s="41">
        <v>0.7</v>
      </c>
      <c r="AD38" s="38"/>
      <c r="AE38" s="39">
        <f t="shared" si="8"/>
        <v>8.1</v>
      </c>
      <c r="AF38" s="40">
        <f t="shared" si="6"/>
        <v>2.6999999999999997</v>
      </c>
      <c r="AG38" s="41">
        <f t="shared" si="7"/>
        <v>3</v>
      </c>
      <c r="AH38" s="25">
        <f t="shared" si="1"/>
        <v>13.799999999999999</v>
      </c>
      <c r="AI38" s="26"/>
      <c r="AJ38" s="45">
        <f t="shared" si="2"/>
        <v>36.818181818181813</v>
      </c>
      <c r="AK38" s="46">
        <f t="shared" si="3"/>
        <v>12.272727272727272</v>
      </c>
      <c r="AL38" s="47">
        <f t="shared" si="4"/>
        <v>13.636363636363635</v>
      </c>
      <c r="AM38" s="48">
        <f t="shared" si="5"/>
        <v>62.72727272727272</v>
      </c>
    </row>
    <row r="39" spans="1:39" ht="30.75" customHeight="1">
      <c r="A39" s="28">
        <v>2010</v>
      </c>
      <c r="B39" s="32" t="s">
        <v>37</v>
      </c>
      <c r="C39" s="33"/>
      <c r="D39" s="33"/>
      <c r="E39" s="33" t="s">
        <v>67</v>
      </c>
      <c r="F39" s="33" t="s">
        <v>58</v>
      </c>
      <c r="G39" s="33" t="s">
        <v>47</v>
      </c>
      <c r="H39" s="42">
        <v>0</v>
      </c>
      <c r="I39" s="39">
        <v>0</v>
      </c>
      <c r="J39" s="39">
        <v>0.8</v>
      </c>
      <c r="K39" s="39">
        <v>0.9</v>
      </c>
      <c r="L39" s="39">
        <v>0.9</v>
      </c>
      <c r="M39" s="39">
        <v>0.7</v>
      </c>
      <c r="N39" s="39">
        <v>0.8</v>
      </c>
      <c r="O39" s="39">
        <v>1</v>
      </c>
      <c r="P39" s="39">
        <v>0.7</v>
      </c>
      <c r="Q39" s="39">
        <v>0.5</v>
      </c>
      <c r="R39" s="39">
        <v>1</v>
      </c>
      <c r="S39" s="39">
        <v>0.8</v>
      </c>
      <c r="T39" s="40">
        <v>0.7</v>
      </c>
      <c r="U39" s="40">
        <v>0.6</v>
      </c>
      <c r="V39" s="40">
        <v>0.7</v>
      </c>
      <c r="W39" s="40">
        <v>0.3</v>
      </c>
      <c r="X39" s="40">
        <v>0.3</v>
      </c>
      <c r="Y39" s="40">
        <v>0.3</v>
      </c>
      <c r="Z39" s="41">
        <v>0.8</v>
      </c>
      <c r="AA39" s="41">
        <v>1</v>
      </c>
      <c r="AB39" s="41">
        <v>0.5</v>
      </c>
      <c r="AC39" s="41">
        <v>0.7</v>
      </c>
      <c r="AD39" s="38"/>
      <c r="AE39" s="39">
        <f t="shared" si="8"/>
        <v>8.1</v>
      </c>
      <c r="AF39" s="40">
        <f t="shared" si="6"/>
        <v>2.8999999999999995</v>
      </c>
      <c r="AG39" s="41">
        <f t="shared" si="7"/>
        <v>3</v>
      </c>
      <c r="AH39" s="25">
        <f t="shared" si="1"/>
        <v>14</v>
      </c>
      <c r="AI39" s="26"/>
      <c r="AJ39" s="45">
        <f t="shared" si="2"/>
        <v>36.818181818181813</v>
      </c>
      <c r="AK39" s="46">
        <f t="shared" si="3"/>
        <v>13.181818181818178</v>
      </c>
      <c r="AL39" s="47">
        <f t="shared" si="4"/>
        <v>13.636363636363635</v>
      </c>
      <c r="AM39" s="48">
        <f t="shared" si="5"/>
        <v>63.636363636363626</v>
      </c>
    </row>
    <row r="40" spans="1:39" ht="27.75" customHeight="1">
      <c r="A40" s="28">
        <v>2011</v>
      </c>
      <c r="B40" s="32" t="s">
        <v>37</v>
      </c>
      <c r="C40" s="33"/>
      <c r="D40" s="33" t="s">
        <v>68</v>
      </c>
      <c r="E40" s="33" t="s">
        <v>67</v>
      </c>
      <c r="F40" s="33" t="s">
        <v>58</v>
      </c>
      <c r="G40" s="33" t="s">
        <v>47</v>
      </c>
      <c r="H40" s="42">
        <v>0</v>
      </c>
      <c r="I40" s="39">
        <v>0</v>
      </c>
      <c r="J40" s="39">
        <v>0.8</v>
      </c>
      <c r="K40" s="39">
        <v>0.9</v>
      </c>
      <c r="L40" s="39">
        <v>0.9</v>
      </c>
      <c r="M40" s="39">
        <v>0.7</v>
      </c>
      <c r="N40" s="39">
        <v>0.8</v>
      </c>
      <c r="O40" s="39">
        <v>1</v>
      </c>
      <c r="P40" s="39">
        <v>0.7</v>
      </c>
      <c r="Q40" s="39">
        <v>0.5</v>
      </c>
      <c r="R40" s="39">
        <v>1</v>
      </c>
      <c r="S40" s="39">
        <v>0.8</v>
      </c>
      <c r="T40" s="40">
        <v>0.7</v>
      </c>
      <c r="U40" s="40">
        <v>0.6</v>
      </c>
      <c r="V40" s="40">
        <v>0.7</v>
      </c>
      <c r="W40" s="40">
        <v>0.3</v>
      </c>
      <c r="X40" s="40">
        <v>0.3</v>
      </c>
      <c r="Y40" s="40">
        <v>0.3</v>
      </c>
      <c r="Z40" s="41">
        <v>0.8</v>
      </c>
      <c r="AA40" s="41">
        <v>1</v>
      </c>
      <c r="AB40" s="41">
        <v>0.5</v>
      </c>
      <c r="AC40" s="41">
        <v>0.7</v>
      </c>
      <c r="AD40" s="38"/>
      <c r="AE40" s="39">
        <f t="shared" si="8"/>
        <v>8.1</v>
      </c>
      <c r="AF40" s="40">
        <f t="shared" si="6"/>
        <v>2.8999999999999995</v>
      </c>
      <c r="AG40" s="41">
        <f t="shared" si="7"/>
        <v>3</v>
      </c>
      <c r="AH40" s="25">
        <f t="shared" si="1"/>
        <v>14</v>
      </c>
      <c r="AI40" s="26"/>
      <c r="AJ40" s="45">
        <f t="shared" si="2"/>
        <v>36.818181818181813</v>
      </c>
      <c r="AK40" s="46">
        <f t="shared" si="3"/>
        <v>13.181818181818178</v>
      </c>
      <c r="AL40" s="47">
        <f t="shared" si="4"/>
        <v>13.636363636363635</v>
      </c>
      <c r="AM40" s="48">
        <f t="shared" si="5"/>
        <v>63.636363636363626</v>
      </c>
    </row>
    <row r="41" spans="1:39">
      <c r="AE41" s="17"/>
      <c r="AF41" s="17"/>
      <c r="AG41" s="17"/>
      <c r="AH41" s="17"/>
      <c r="AI41" s="17"/>
      <c r="AJ41" s="20"/>
      <c r="AK41" s="20"/>
      <c r="AL41" s="21"/>
      <c r="AM41" s="17"/>
    </row>
    <row r="42" spans="1:39">
      <c r="AL42" s="4"/>
    </row>
    <row r="43" spans="1:39">
      <c r="AL43" s="4"/>
    </row>
    <row r="44" spans="1:39">
      <c r="AL44" s="4"/>
    </row>
    <row r="45" spans="1:39">
      <c r="AL45" s="4"/>
    </row>
    <row r="46" spans="1:39">
      <c r="AL46" s="4"/>
    </row>
    <row r="47" spans="1:39">
      <c r="AL47" s="4"/>
    </row>
    <row r="48" spans="1:39">
      <c r="AL48" s="4"/>
    </row>
    <row r="49" spans="38:38">
      <c r="AL49" s="4"/>
    </row>
    <row r="50" spans="38:38">
      <c r="AL50" s="4"/>
    </row>
    <row r="51" spans="38:38">
      <c r="AL51" s="4"/>
    </row>
    <row r="52" spans="38:38">
      <c r="AL52" s="4"/>
    </row>
    <row r="53" spans="38:38">
      <c r="AL53" s="4"/>
    </row>
    <row r="54" spans="38:38">
      <c r="AL54" s="4"/>
    </row>
    <row r="55" spans="38:38">
      <c r="AL55" s="4"/>
    </row>
    <row r="56" spans="38:38">
      <c r="AL56" s="4"/>
    </row>
    <row r="57" spans="38:38">
      <c r="AL57" s="4"/>
    </row>
    <row r="58" spans="38:38">
      <c r="AL58" s="4"/>
    </row>
    <row r="59" spans="38:38">
      <c r="AL59" s="4"/>
    </row>
    <row r="60" spans="38:38">
      <c r="AL60" s="4"/>
    </row>
    <row r="61" spans="38:38">
      <c r="AL61" s="4"/>
    </row>
    <row r="62" spans="38:38">
      <c r="AL62" s="4"/>
    </row>
    <row r="63" spans="38:38">
      <c r="AL63" s="4"/>
    </row>
    <row r="64" spans="38:38">
      <c r="AL64" s="4"/>
    </row>
    <row r="65" spans="38:38">
      <c r="AL65" s="4"/>
    </row>
    <row r="66" spans="38:38">
      <c r="AL66" s="4"/>
    </row>
    <row r="67" spans="38:38" ht="15" customHeight="1">
      <c r="AL67" s="4"/>
    </row>
    <row r="68" spans="38:38" ht="12.75" customHeight="1">
      <c r="AL68" s="4"/>
    </row>
    <row r="69" spans="38:38">
      <c r="AL69" s="4"/>
    </row>
    <row r="70" spans="38:38" ht="26.25" customHeight="1">
      <c r="AL70" s="4"/>
    </row>
    <row r="71" spans="38:38" ht="12.75" customHeight="1">
      <c r="AL71" s="4"/>
    </row>
    <row r="72" spans="38:38" ht="12.75" customHeight="1">
      <c r="AL72" s="4"/>
    </row>
  </sheetData>
  <mergeCells count="7">
    <mergeCell ref="A1:G1"/>
    <mergeCell ref="AE2:AH2"/>
    <mergeCell ref="AJ2:AM2"/>
    <mergeCell ref="A2:G2"/>
    <mergeCell ref="H2:S2"/>
    <mergeCell ref="T2:Y2"/>
    <mergeCell ref="Z2:AC2"/>
  </mergeCells>
  <phoneticPr fontId="13" type="noConversion"/>
  <dataValidations count="1">
    <dataValidation type="list" allowBlank="1" showInputMessage="1" showErrorMessage="1" sqref="AN7:AP34 H4:AC40 AD6:AD34">
      <formula1>$AR$6:$AR$16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Goorooyarroo Nature Reserve Site 2, ACT. Ver.1. VAST-2: tracking vegetation transformation in Australian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Goorooyaroo_thin_site2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dcterms:created xsi:type="dcterms:W3CDTF">2011-05-01T02:51:53Z</dcterms:created>
  <dcterms:modified xsi:type="dcterms:W3CDTF">2013-07-29T03:08:31Z</dcterms:modified>
</cp:coreProperties>
</file>