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0" yWindow="0" windowWidth="25600" windowHeight="16060"/>
  </bookViews>
  <sheets>
    <sheet name="sth_brooman_scores" sheetId="1" r:id="rId1"/>
    <sheet name="veg_trans graph" sheetId="2" r:id="rId2"/>
  </sheets>
  <definedNames>
    <definedName name="_xlnm.Print_Area" localSheetId="0">sth_brooman_scores!$A$1:$AL$21</definedName>
    <definedName name="_xlnm.Print_Titles" localSheetId="0">sth_brooman_scores!$A:$F,sth_brooman_scores!$2:$3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5" i="1" l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4" i="1"/>
  <c r="AI5" i="1"/>
  <c r="AJ5" i="1"/>
  <c r="AK5" i="1"/>
  <c r="AL5" i="1"/>
  <c r="AI6" i="1"/>
  <c r="AJ6" i="1"/>
  <c r="AK6" i="1"/>
  <c r="AL6" i="1"/>
  <c r="AI7" i="1"/>
  <c r="AJ7" i="1"/>
  <c r="AK7" i="1"/>
  <c r="AL7" i="1"/>
  <c r="AI8" i="1"/>
  <c r="AJ8" i="1"/>
  <c r="AK8" i="1"/>
  <c r="AL8" i="1"/>
  <c r="AI9" i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4" i="1"/>
  <c r="AJ4" i="1"/>
  <c r="AK4" i="1"/>
  <c r="AL4" i="1"/>
  <c r="AF21" i="1"/>
  <c r="AF4" i="1"/>
  <c r="AE5" i="1"/>
  <c r="AF5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E21" i="1"/>
  <c r="AE4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</calcChain>
</file>

<file path=xl/comments1.xml><?xml version="1.0" encoding="utf-8"?>
<comments xmlns="http://schemas.openxmlformats.org/spreadsheetml/2006/main">
  <authors>
    <author>Richard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RC = Regenerative Capacity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SC = Species Composition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SC = Species Composition 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Only insert VAST on the total scores not on RC, VS and SC</t>
        </r>
      </text>
    </comment>
  </commentList>
</comments>
</file>

<file path=xl/sharedStrings.xml><?xml version="1.0" encoding="utf-8"?>
<sst xmlns="http://schemas.openxmlformats.org/spreadsheetml/2006/main" count="111" uniqueCount="63">
  <si>
    <t>SC_US_richness</t>
  </si>
  <si>
    <t>RC_fire_burnt_area</t>
  </si>
  <si>
    <t>RC_soil_hyd_surf_water</t>
  </si>
  <si>
    <t>RC_soil_hyd_gnd_water</t>
  </si>
  <si>
    <t>RC_soil_phys_dpth_a</t>
  </si>
  <si>
    <t>RC_soil_phys_struct</t>
  </si>
  <si>
    <t>RC_soil_biol_invert_recyc</t>
  </si>
  <si>
    <t>RC_soil_biol_organ_matt</t>
  </si>
  <si>
    <t>VS_OS_height</t>
  </si>
  <si>
    <t>VS_OS_fpc</t>
  </si>
  <si>
    <t>VS_US_height</t>
  </si>
  <si>
    <t>VS_US_gnd_cov</t>
  </si>
  <si>
    <t>VS_US_div_age_class</t>
  </si>
  <si>
    <t>SC_OS_fnl_groups</t>
  </si>
  <si>
    <t>SC_OS_richness</t>
  </si>
  <si>
    <t>SC_US_fnl_groups</t>
  </si>
  <si>
    <t xml:space="preserve">Year </t>
  </si>
  <si>
    <t>LMP_1</t>
  </si>
  <si>
    <t>LMP_2</t>
  </si>
  <si>
    <t>LMP_3</t>
  </si>
  <si>
    <t>Vegetation structure</t>
  </si>
  <si>
    <t>RC_reprod_potent_OS</t>
  </si>
  <si>
    <t>RC_reprod_potent_US</t>
  </si>
  <si>
    <t xml:space="preserve"> </t>
  </si>
  <si>
    <t>RC</t>
  </si>
  <si>
    <t>VS</t>
  </si>
  <si>
    <t>SC</t>
  </si>
  <si>
    <t>Total</t>
  </si>
  <si>
    <t>Species Composition</t>
  </si>
  <si>
    <t>RC_fire_starts</t>
  </si>
  <si>
    <t xml:space="preserve">Regenerative capacity </t>
  </si>
  <si>
    <t>Fire supressed and/ or excluded</t>
  </si>
  <si>
    <t>LMP_4</t>
  </si>
  <si>
    <t>Fire regime</t>
  </si>
  <si>
    <t>Production forestry 2.2.0</t>
  </si>
  <si>
    <t>Managed resource protection 1.2.0</t>
  </si>
  <si>
    <t>Indigenous use and management - Assume full forest cover of mixed age mature dominant forest</t>
  </si>
  <si>
    <t>first European explorers traverse the area</t>
  </si>
  <si>
    <t xml:space="preserve">Area picked over for high quality sawlogs </t>
  </si>
  <si>
    <t>Area picked over for high quality sawlogs</t>
  </si>
  <si>
    <t>Sawlog harvesting - 85% of area, 50% canopy removal</t>
  </si>
  <si>
    <t>wildfire 25% of area</t>
  </si>
  <si>
    <t>Wildfire 10% of area western corner</t>
  </si>
  <si>
    <t>Commercial Thinning - 25% of area</t>
  </si>
  <si>
    <t xml:space="preserve">area left to rehabilitate </t>
  </si>
  <si>
    <t>wildfire 100% of area</t>
  </si>
  <si>
    <t>Pole harvesting - 5% of area</t>
  </si>
  <si>
    <t>Sawlog harvesting 20% of area</t>
  </si>
  <si>
    <t xml:space="preserve">Hazard reduction - 5% of area </t>
  </si>
  <si>
    <t>Hazard reduction - 20% of area, eastern edge</t>
  </si>
  <si>
    <t>area left to rehabilitate</t>
  </si>
  <si>
    <t>Fire management</t>
  </si>
  <si>
    <t>South Brooman State Forest,  Batemans Bay NSW</t>
  </si>
  <si>
    <t>Regen Capacity</t>
  </si>
  <si>
    <t>Veg Structure</t>
  </si>
  <si>
    <t>RC_soil_nutrient_rundown</t>
  </si>
  <si>
    <t>RC_soil_nutrient_excess</t>
  </si>
  <si>
    <t xml:space="preserve">Approx Year </t>
  </si>
  <si>
    <r>
      <t xml:space="preserve">LU </t>
    </r>
    <r>
      <rPr>
        <i/>
        <sz val="11"/>
        <rFont val="Arial"/>
        <family val="2"/>
      </rPr>
      <t xml:space="preserve">Codes are reference to the Australian Land Use Classification version 7: </t>
    </r>
    <r>
      <rPr>
        <sz val="11"/>
        <rFont val="Arial"/>
        <family val="2"/>
      </rPr>
      <t>https://www.uq.edu.au/aceas/admin/</t>
    </r>
  </si>
  <si>
    <r>
      <rPr>
        <sz val="11"/>
        <color indexed="8"/>
        <rFont val="Arial"/>
        <family val="2"/>
      </rPr>
      <t xml:space="preserve"> VS_OS_div_age_class</t>
    </r>
  </si>
  <si>
    <t>Location: 35°28'24.01"S,150°18'41.26"E</t>
  </si>
  <si>
    <t>Sum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</si>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</sst>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0">
    <xf numFmtId="0" fontId="0" fillId="0" borderId="0" xfId="0"/>
    <xf numFmtId="9" fontId="5" fillId="0" borderId="0" xfId="1" applyFont="1"/>
    <xf numFmtId="0" fontId="4" fillId="2" borderId="1" xfId="0" applyFont="1" applyFill="1" applyBorder="1"/>
    <xf numFmtId="9" fontId="3" fillId="0" borderId="0" xfId="1" applyFont="1"/>
    <xf numFmtId="9" fontId="5" fillId="0" borderId="0" xfId="1" applyFont="1" applyAlignment="1">
      <alignment horizontal="right"/>
    </xf>
    <xf numFmtId="9" fontId="5" fillId="0" borderId="0" xfId="0" applyNumberFormat="1" applyFont="1" applyAlignment="1">
      <alignment horizontal="right"/>
    </xf>
    <xf numFmtId="0" fontId="6" fillId="2" borderId="1" xfId="0" applyFont="1" applyFill="1" applyBorder="1" applyAlignment="1">
      <alignment vertical="center"/>
    </xf>
    <xf numFmtId="0" fontId="7" fillId="0" borderId="2" xfId="0" applyFont="1" applyBorder="1" applyAlignment="1"/>
    <xf numFmtId="0" fontId="7" fillId="0" borderId="0" xfId="0" applyFont="1"/>
    <xf numFmtId="0" fontId="7" fillId="3" borderId="9" xfId="0" applyFont="1" applyFill="1" applyBorder="1" applyAlignment="1">
      <alignment horizontal="center" textRotation="90"/>
    </xf>
    <xf numFmtId="0" fontId="7" fillId="4" borderId="9" xfId="0" applyFont="1" applyFill="1" applyBorder="1" applyAlignment="1">
      <alignment horizontal="center" textRotation="90"/>
    </xf>
    <xf numFmtId="0" fontId="7" fillId="5" borderId="9" xfId="0" applyFont="1" applyFill="1" applyBorder="1" applyAlignment="1">
      <alignment horizontal="center" textRotation="90"/>
    </xf>
    <xf numFmtId="0" fontId="7" fillId="3" borderId="1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wrapText="1"/>
    </xf>
    <xf numFmtId="9" fontId="8" fillId="3" borderId="1" xfId="1" applyFont="1" applyFill="1" applyBorder="1" applyAlignment="1">
      <alignment horizontal="center"/>
    </xf>
    <xf numFmtId="9" fontId="8" fillId="4" borderId="1" xfId="1" applyFont="1" applyFill="1" applyBorder="1" applyAlignment="1">
      <alignment horizontal="center"/>
    </xf>
    <xf numFmtId="9" fontId="8" fillId="5" borderId="1" xfId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9" fontId="7" fillId="0" borderId="0" xfId="1" applyFont="1"/>
    <xf numFmtId="0" fontId="8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top" textRotation="178"/>
    </xf>
    <xf numFmtId="0" fontId="7" fillId="0" borderId="0" xfId="0" applyFont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2" borderId="0" xfId="0" applyFont="1" applyFill="1"/>
    <xf numFmtId="1" fontId="7" fillId="3" borderId="10" xfId="1" applyNumberFormat="1" applyFont="1" applyFill="1" applyBorder="1" applyAlignment="1">
      <alignment horizontal="center" vertical="center"/>
    </xf>
    <xf numFmtId="1" fontId="7" fillId="4" borderId="10" xfId="1" applyNumberFormat="1" applyFont="1" applyFill="1" applyBorder="1" applyAlignment="1">
      <alignment horizontal="center" vertical="center"/>
    </xf>
    <xf numFmtId="1" fontId="7" fillId="5" borderId="10" xfId="1" applyNumberFormat="1" applyFont="1" applyFill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9" fontId="8" fillId="0" borderId="1" xfId="1" applyFont="1" applyBorder="1" applyAlignment="1">
      <alignment horizontal="center"/>
    </xf>
    <xf numFmtId="9" fontId="7" fillId="0" borderId="1" xfId="1" applyFont="1" applyBorder="1" applyAlignment="1">
      <alignment horizontal="center"/>
    </xf>
    <xf numFmtId="0" fontId="7" fillId="0" borderId="2" xfId="0" applyFont="1" applyBorder="1" applyAlignment="1"/>
    <xf numFmtId="0" fontId="7" fillId="0" borderId="3" xfId="0" applyFont="1" applyBorder="1" applyAlignment="1"/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5" xfId="0" applyFont="1" applyFill="1" applyBorder="1" applyAlignment="1"/>
    <xf numFmtId="0" fontId="8" fillId="3" borderId="6" xfId="0" applyFont="1" applyFill="1" applyBorder="1" applyAlignment="1"/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 wrapText="1"/>
    </xf>
    <xf numFmtId="0" fontId="8" fillId="0" borderId="9" xfId="0" applyFont="1" applyFill="1" applyBorder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 textRotation="178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'veg_trans graph'!$D$3</c:f>
              <c:strCache>
                <c:ptCount val="1"/>
                <c:pt idx="0">
                  <c:v>Species Composition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'veg_trans graph'!$A$4:$A$21</c:f>
              <c:numCache>
                <c:formatCode>General</c:formatCode>
                <c:ptCount val="18"/>
                <c:pt idx="0">
                  <c:v>1788.0</c:v>
                </c:pt>
                <c:pt idx="1">
                  <c:v>1830.0</c:v>
                </c:pt>
                <c:pt idx="2">
                  <c:v>1880.0</c:v>
                </c:pt>
                <c:pt idx="3">
                  <c:v>1945.0</c:v>
                </c:pt>
                <c:pt idx="4">
                  <c:v>1949.0</c:v>
                </c:pt>
                <c:pt idx="5">
                  <c:v>1954.0</c:v>
                </c:pt>
                <c:pt idx="6">
                  <c:v>1959.0</c:v>
                </c:pt>
                <c:pt idx="7">
                  <c:v>1960.0</c:v>
                </c:pt>
                <c:pt idx="8">
                  <c:v>1968.0</c:v>
                </c:pt>
                <c:pt idx="9">
                  <c:v>1969.0</c:v>
                </c:pt>
                <c:pt idx="10">
                  <c:v>1993.0</c:v>
                </c:pt>
                <c:pt idx="11">
                  <c:v>1994.0</c:v>
                </c:pt>
                <c:pt idx="12">
                  <c:v>1996.0</c:v>
                </c:pt>
                <c:pt idx="13">
                  <c:v>1998.0</c:v>
                </c:pt>
                <c:pt idx="14">
                  <c:v>1999.0</c:v>
                </c:pt>
                <c:pt idx="15">
                  <c:v>2003.0</c:v>
                </c:pt>
                <c:pt idx="16">
                  <c:v>2004.0</c:v>
                </c:pt>
                <c:pt idx="17">
                  <c:v>2010.0</c:v>
                </c:pt>
              </c:numCache>
            </c:numRef>
          </c:xVal>
          <c:yVal>
            <c:numRef>
              <c:f>'veg_trans graph'!$D$4:$D$21</c:f>
              <c:numCache>
                <c:formatCode>0%</c:formatCode>
                <c:ptCount val="18"/>
                <c:pt idx="0">
                  <c:v>0.181818181818182</c:v>
                </c:pt>
                <c:pt idx="1">
                  <c:v>0.181818181818182</c:v>
                </c:pt>
                <c:pt idx="2">
                  <c:v>0.181818181818182</c:v>
                </c:pt>
                <c:pt idx="3">
                  <c:v>0.181818181818182</c:v>
                </c:pt>
                <c:pt idx="4">
                  <c:v>0.177272727272727</c:v>
                </c:pt>
                <c:pt idx="5">
                  <c:v>0.172727272727273</c:v>
                </c:pt>
                <c:pt idx="6">
                  <c:v>0.172727272727273</c:v>
                </c:pt>
                <c:pt idx="7">
                  <c:v>0.177272727272727</c:v>
                </c:pt>
                <c:pt idx="8">
                  <c:v>0.181818181818182</c:v>
                </c:pt>
                <c:pt idx="9">
                  <c:v>0.181818181818182</c:v>
                </c:pt>
                <c:pt idx="10">
                  <c:v>0.181818181818182</c:v>
                </c:pt>
                <c:pt idx="11">
                  <c:v>0.168181818181818</c:v>
                </c:pt>
                <c:pt idx="12">
                  <c:v>0.181818181818182</c:v>
                </c:pt>
                <c:pt idx="13">
                  <c:v>0.181818181818182</c:v>
                </c:pt>
                <c:pt idx="14">
                  <c:v>0.181818181818182</c:v>
                </c:pt>
                <c:pt idx="15">
                  <c:v>0.181818181818182</c:v>
                </c:pt>
                <c:pt idx="16">
                  <c:v>0.181818181818182</c:v>
                </c:pt>
                <c:pt idx="17">
                  <c:v>0.181818181818182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901048"/>
        <c:axId val="-2068401000"/>
      </c:scatterChart>
      <c:valAx>
        <c:axId val="-206790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8401000"/>
        <c:crosses val="autoZero"/>
        <c:crossBetween val="midCat"/>
      </c:valAx>
      <c:valAx>
        <c:axId val="-2068401000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7901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290285</xdr:rowOff>
    </xdr:from>
    <xdr:to>
      <xdr:col>0</xdr:col>
      <xdr:colOff>1752600</xdr:colOff>
      <xdr:row>2</xdr:row>
      <xdr:rowOff>1378421</xdr:rowOff>
    </xdr:to>
    <xdr:pic>
      <xdr:nvPicPr>
        <xdr:cNvPr id="2" name="Picture 1" descr="cc logo_Thackway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6856"/>
          <a:ext cx="1752600" cy="10881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</xdr:row>
      <xdr:rowOff>9525</xdr:rowOff>
    </xdr:from>
    <xdr:to>
      <xdr:col>13</xdr:col>
      <xdr:colOff>219075</xdr:colOff>
      <xdr:row>21</xdr:row>
      <xdr:rowOff>57150</xdr:rowOff>
    </xdr:to>
    <xdr:graphicFrame macro="">
      <xdr:nvGraphicFramePr>
        <xdr:cNvPr id="106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7</xdr:row>
      <xdr:rowOff>200025</xdr:rowOff>
    </xdr:from>
    <xdr:to>
      <xdr:col>15</xdr:col>
      <xdr:colOff>9525</xdr:colOff>
      <xdr:row>19</xdr:row>
      <xdr:rowOff>104775</xdr:rowOff>
    </xdr:to>
    <xdr:grpSp>
      <xdr:nvGrpSpPr>
        <xdr:cNvPr id="1068" name="Group 18"/>
        <xdr:cNvGrpSpPr>
          <a:grpSpLocks/>
        </xdr:cNvGrpSpPr>
      </xdr:nvGrpSpPr>
      <xdr:grpSpPr bwMode="auto">
        <a:xfrm>
          <a:off x="7381875" y="1543050"/>
          <a:ext cx="1562100" cy="2200275"/>
          <a:chOff x="8229600" y="1943100"/>
          <a:chExt cx="1409701" cy="2124075"/>
        </a:xfrm>
      </xdr:grpSpPr>
      <xdr:grpSp>
        <xdr:nvGrpSpPr>
          <xdr:cNvPr id="1069" name="Group 19"/>
          <xdr:cNvGrpSpPr>
            <a:grpSpLocks/>
          </xdr:cNvGrpSpPr>
        </xdr:nvGrpSpPr>
        <xdr:grpSpPr bwMode="auto">
          <a:xfrm>
            <a:off x="8229600" y="1943100"/>
            <a:ext cx="1390650" cy="2124075"/>
            <a:chOff x="8229600" y="1943100"/>
            <a:chExt cx="1390650" cy="2124075"/>
          </a:xfrm>
        </xdr:grpSpPr>
        <xdr:grpSp>
          <xdr:nvGrpSpPr>
            <xdr:cNvPr id="1071" name="Group 15"/>
            <xdr:cNvGrpSpPr>
              <a:grpSpLocks/>
            </xdr:cNvGrpSpPr>
          </xdr:nvGrpSpPr>
          <xdr:grpSpPr bwMode="auto">
            <a:xfrm>
              <a:off x="8229600" y="1943100"/>
              <a:ext cx="1390650" cy="2124075"/>
              <a:chOff x="686" y="472"/>
              <a:chExt cx="146" cy="201"/>
            </a:xfrm>
          </xdr:grpSpPr>
          <xdr:sp macro="" textlink="">
            <xdr:nvSpPr>
              <xdr:cNvPr id="21" name="Rectangle 5"/>
              <xdr:cNvSpPr>
                <a:spLocks noChangeArrowheads="1"/>
              </xdr:cNvSpPr>
            </xdr:nvSpPr>
            <xdr:spPr bwMode="auto">
              <a:xfrm>
                <a:off x="686" y="552"/>
                <a:ext cx="64" cy="39"/>
              </a:xfrm>
              <a:prstGeom prst="rect">
                <a:avLst/>
              </a:prstGeom>
              <a:solidFill>
                <a:srgbClr val="996633"/>
              </a:solidFill>
              <a:ln w="25400" algn="ctr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91440" tIns="45720" rIns="91440" bIns="45720" anchor="t"/>
              <a:lstStyle/>
              <a:p>
                <a:pPr algn="l" rtl="0">
                  <a:lnSpc>
                    <a:spcPts val="2100"/>
                  </a:lnSpc>
                  <a:defRPr sz="1000"/>
                </a:pPr>
                <a:endParaRPr lang="en-AU" sz="800" b="0" i="0" u="none" strike="noStrike" baseline="0">
                  <a:solidFill>
                    <a:srgbClr val="FFFFFF"/>
                  </a:solidFill>
                  <a:latin typeface="Calibri"/>
                  <a:cs typeface="Calibri"/>
                </a:endParaRPr>
              </a:p>
              <a:p>
                <a:pPr algn="l" rtl="0">
                  <a:lnSpc>
                    <a:spcPts val="2100"/>
                  </a:lnSpc>
                  <a:defRPr sz="1000"/>
                </a:pPr>
                <a:endParaRPr lang="en-AU" sz="800" b="0" i="0" u="none" strike="noStrike" baseline="0">
                  <a:solidFill>
                    <a:srgbClr val="FFFFFF"/>
                  </a:solidFill>
                  <a:latin typeface="Calibri"/>
                  <a:cs typeface="Calibri"/>
                </a:endParaRPr>
              </a:p>
            </xdr:txBody>
          </xdr:sp>
          <xdr:grpSp>
            <xdr:nvGrpSpPr>
              <xdr:cNvPr id="1074" name="Group 14"/>
              <xdr:cNvGrpSpPr>
                <a:grpSpLocks/>
              </xdr:cNvGrpSpPr>
            </xdr:nvGrpSpPr>
            <xdr:grpSpPr bwMode="auto">
              <a:xfrm>
                <a:off x="686" y="472"/>
                <a:ext cx="146" cy="201"/>
                <a:chOff x="686" y="472"/>
                <a:chExt cx="146" cy="201"/>
              </a:xfrm>
            </xdr:grpSpPr>
            <xdr:sp macro="" textlink="">
              <xdr:nvSpPr>
                <xdr:cNvPr id="23" name="Rectangle 22"/>
                <xdr:cNvSpPr>
                  <a:spLocks noChangeArrowheads="1"/>
                </xdr:cNvSpPr>
              </xdr:nvSpPr>
              <xdr:spPr bwMode="auto">
                <a:xfrm>
                  <a:off x="686" y="630"/>
                  <a:ext cx="64" cy="43"/>
                </a:xfrm>
                <a:prstGeom prst="rect">
                  <a:avLst/>
                </a:prstGeom>
                <a:solidFill>
                  <a:srgbClr val="FF9999"/>
                </a:solidFill>
                <a:ln w="25400" algn="ctr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vertOverflow="clip" wrap="square" lIns="91440" tIns="45720" rIns="91440" bIns="45720" anchor="t"/>
                <a:lstStyle/>
                <a:p>
                  <a:pPr algn="l" rtl="0">
                    <a:lnSpc>
                      <a:spcPts val="2100"/>
                    </a:lnSpc>
                    <a:defRPr sz="1000"/>
                  </a:pPr>
                  <a:endParaRPr lang="en-AU" sz="800" b="0" i="0" u="none" strike="noStrike" baseline="0">
                    <a:solidFill>
                      <a:srgbClr val="FFFFFF"/>
                    </a:solidFill>
                    <a:latin typeface="Calibri"/>
                    <a:cs typeface="Calibri"/>
                  </a:endParaRPr>
                </a:p>
                <a:p>
                  <a:pPr algn="l" rtl="0">
                    <a:lnSpc>
                      <a:spcPts val="2000"/>
                    </a:lnSpc>
                    <a:defRPr sz="1000"/>
                  </a:pPr>
                  <a:endParaRPr lang="en-AU" sz="800" b="0" i="0" u="none" strike="noStrike" baseline="0">
                    <a:solidFill>
                      <a:srgbClr val="FFFFFF"/>
                    </a:solidFill>
                    <a:latin typeface="Calibri"/>
                    <a:cs typeface="Calibri"/>
                  </a:endParaRPr>
                </a:p>
              </xdr:txBody>
            </xdr:sp>
            <xdr:sp macro="" textlink="">
              <xdr:nvSpPr>
                <xdr:cNvPr id="24" name="TextBox 11"/>
                <xdr:cNvSpPr txBox="1">
                  <a:spLocks noChangeArrowheads="1"/>
                </xdr:cNvSpPr>
              </xdr:nvSpPr>
              <xdr:spPr bwMode="auto">
                <a:xfrm>
                  <a:off x="759" y="522"/>
                  <a:ext cx="73" cy="2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91440" tIns="45720" rIns="91440" bIns="45720" anchor="t"/>
                <a:lstStyle/>
                <a:p>
                  <a:pPr algn="l" rtl="0">
                    <a:lnSpc>
                      <a:spcPts val="800"/>
                    </a:lnSpc>
                    <a:defRPr sz="1000"/>
                  </a:pPr>
                  <a:r>
                    <a:rPr lang="en-AU" sz="800" b="0" i="0" u="none" strike="noStrike" baseline="0">
                      <a:solidFill>
                        <a:srgbClr val="000000"/>
                      </a:solidFill>
                      <a:latin typeface="Calibri"/>
                      <a:cs typeface="Calibri"/>
                    </a:rPr>
                    <a:t>Modified</a:t>
                  </a:r>
                </a:p>
                <a:p>
                  <a:pPr algn="l" rtl="0">
                    <a:defRPr sz="1000"/>
                  </a:pPr>
                  <a:endParaRPr lang="en-AU" sz="800" b="0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endParaRPr>
                </a:p>
              </xdr:txBody>
            </xdr:sp>
            <xdr:sp macro="" textlink="">
              <xdr:nvSpPr>
                <xdr:cNvPr id="25" name="TextBox 12"/>
                <xdr:cNvSpPr txBox="1">
                  <a:spLocks noChangeArrowheads="1"/>
                </xdr:cNvSpPr>
              </xdr:nvSpPr>
              <xdr:spPr bwMode="auto">
                <a:xfrm>
                  <a:off x="759" y="560"/>
                  <a:ext cx="73" cy="2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91440" tIns="45720" rIns="91440" bIns="45720" anchor="t"/>
                <a:lstStyle/>
                <a:p>
                  <a:pPr algn="l" rtl="0">
                    <a:lnSpc>
                      <a:spcPts val="800"/>
                    </a:lnSpc>
                    <a:defRPr sz="1000"/>
                  </a:pPr>
                  <a:r>
                    <a:rPr lang="en-AU" sz="800" b="0" i="0" u="none" strike="noStrike" baseline="0">
                      <a:solidFill>
                        <a:srgbClr val="000000"/>
                      </a:solidFill>
                      <a:latin typeface="Calibri"/>
                      <a:cs typeface="Calibri"/>
                    </a:rPr>
                    <a:t>Transformed</a:t>
                  </a:r>
                </a:p>
                <a:p>
                  <a:pPr algn="l" rtl="0">
                    <a:defRPr sz="1000"/>
                  </a:pPr>
                  <a:endParaRPr lang="en-AU" sz="800" b="0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endParaRPr>
                </a:p>
              </xdr:txBody>
            </xdr:sp>
            <xdr:sp macro="" textlink="">
              <xdr:nvSpPr>
                <xdr:cNvPr id="26" name="TextBox 13"/>
                <xdr:cNvSpPr txBox="1">
                  <a:spLocks noChangeArrowheads="1"/>
                </xdr:cNvSpPr>
              </xdr:nvSpPr>
              <xdr:spPr bwMode="auto">
                <a:xfrm>
                  <a:off x="760" y="633"/>
                  <a:ext cx="71" cy="3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91440" tIns="45720" rIns="91440" bIns="45720" anchor="t"/>
                <a:lstStyle/>
                <a:p>
                  <a:pPr algn="l" rtl="0">
                    <a:lnSpc>
                      <a:spcPts val="900"/>
                    </a:lnSpc>
                    <a:defRPr sz="1000"/>
                  </a:pPr>
                  <a:r>
                    <a:rPr lang="en-AU" sz="800" b="0" i="0" u="none" strike="noStrike" baseline="0">
                      <a:solidFill>
                        <a:srgbClr val="000000"/>
                      </a:solidFill>
                      <a:latin typeface="Calibri"/>
                      <a:cs typeface="Calibri"/>
                    </a:rPr>
                    <a:t>Replaced/ managed</a:t>
                  </a:r>
                </a:p>
                <a:p>
                  <a:pPr algn="l" rtl="0">
                    <a:lnSpc>
                      <a:spcPts val="800"/>
                    </a:lnSpc>
                    <a:defRPr sz="1000"/>
                  </a:pPr>
                  <a:endParaRPr lang="en-AU" sz="800" b="0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endParaRPr>
                </a:p>
              </xdr:txBody>
            </xdr:sp>
            <xdr:sp macro="" textlink="">
              <xdr:nvSpPr>
                <xdr:cNvPr id="27" name="Rectangle 15"/>
                <xdr:cNvSpPr>
                  <a:spLocks noChangeArrowheads="1"/>
                </xdr:cNvSpPr>
              </xdr:nvSpPr>
              <xdr:spPr bwMode="auto">
                <a:xfrm>
                  <a:off x="686" y="472"/>
                  <a:ext cx="64" cy="41"/>
                </a:xfrm>
                <a:prstGeom prst="rect">
                  <a:avLst/>
                </a:prstGeom>
                <a:solidFill>
                  <a:srgbClr val="003300"/>
                </a:solidFill>
                <a:ln w="25400" algn="ctr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vertOverflow="clip" wrap="square" lIns="91440" tIns="45720" rIns="91440" bIns="45720" anchor="t"/>
                <a:lstStyle/>
                <a:p>
                  <a:pPr algn="l" rtl="0">
                    <a:lnSpc>
                      <a:spcPts val="800"/>
                    </a:lnSpc>
                    <a:defRPr sz="1000"/>
                  </a:pPr>
                  <a:endParaRPr lang="en-AU" sz="800" b="0" i="0" u="none" strike="noStrike" baseline="0">
                    <a:solidFill>
                      <a:srgbClr val="FFFFFF"/>
                    </a:solidFill>
                    <a:latin typeface="Calibri"/>
                    <a:cs typeface="Calibri"/>
                  </a:endParaRPr>
                </a:p>
                <a:p>
                  <a:pPr algn="l" rtl="0">
                    <a:lnSpc>
                      <a:spcPts val="1100"/>
                    </a:lnSpc>
                    <a:defRPr sz="1000"/>
                  </a:pPr>
                  <a:endParaRPr lang="en-AU" sz="800" b="0" i="0" u="none" strike="noStrike" baseline="0">
                    <a:solidFill>
                      <a:srgbClr val="FFFFFF"/>
                    </a:solidFill>
                    <a:latin typeface="Calibri"/>
                    <a:cs typeface="Calibri"/>
                  </a:endParaRPr>
                </a:p>
              </xdr:txBody>
            </xdr:sp>
            <xdr:sp macro="" textlink="">
              <xdr:nvSpPr>
                <xdr:cNvPr id="28" name="TextBox 27"/>
                <xdr:cNvSpPr txBox="1">
                  <a:spLocks noChangeArrowheads="1"/>
                </xdr:cNvSpPr>
              </xdr:nvSpPr>
              <xdr:spPr bwMode="auto">
                <a:xfrm>
                  <a:off x="760" y="481"/>
                  <a:ext cx="61" cy="1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91440" tIns="45720" rIns="91440" bIns="45720" anchor="t"/>
                <a:lstStyle/>
                <a:p>
                  <a:pPr algn="l" rtl="0">
                    <a:lnSpc>
                      <a:spcPts val="800"/>
                    </a:lnSpc>
                    <a:defRPr sz="1000"/>
                  </a:pPr>
                  <a:r>
                    <a:rPr lang="en-AU" sz="800" b="0" i="0" u="none" strike="noStrike" baseline="0">
                      <a:solidFill>
                        <a:srgbClr val="000000"/>
                      </a:solidFill>
                      <a:latin typeface="Calibri"/>
                      <a:cs typeface="Calibri"/>
                    </a:rPr>
                    <a:t>Residual</a:t>
                  </a:r>
                </a:p>
                <a:p>
                  <a:pPr algn="l" rtl="0">
                    <a:defRPr sz="1000"/>
                  </a:pPr>
                  <a:endParaRPr lang="en-AU" sz="800" b="0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endParaRPr>
                </a:p>
              </xdr:txBody>
            </xdr:sp>
            <xdr:sp macro="" textlink="">
              <xdr:nvSpPr>
                <xdr:cNvPr id="29" name="Rectangle 7"/>
                <xdr:cNvSpPr>
                  <a:spLocks noChangeArrowheads="1"/>
                </xdr:cNvSpPr>
              </xdr:nvSpPr>
              <xdr:spPr bwMode="auto">
                <a:xfrm>
                  <a:off x="686" y="511"/>
                  <a:ext cx="64" cy="41"/>
                </a:xfrm>
                <a:prstGeom prst="rect">
                  <a:avLst/>
                </a:prstGeom>
                <a:solidFill>
                  <a:srgbClr val="008000"/>
                </a:solidFill>
                <a:ln w="25400" algn="ctr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vertOverflow="clip" wrap="square" lIns="91440" tIns="45720" rIns="91440" bIns="45720" anchor="t"/>
                <a:lstStyle/>
                <a:p>
                  <a:pPr algn="l" rtl="0">
                    <a:lnSpc>
                      <a:spcPts val="2100"/>
                    </a:lnSpc>
                    <a:defRPr sz="1000"/>
                  </a:pPr>
                  <a:endParaRPr lang="en-AU" sz="800" b="0" i="0" u="none" strike="noStrike" baseline="0">
                    <a:solidFill>
                      <a:srgbClr val="FFFFFF"/>
                    </a:solidFill>
                    <a:latin typeface="Calibri"/>
                    <a:cs typeface="Calibri"/>
                  </a:endParaRPr>
                </a:p>
                <a:p>
                  <a:pPr algn="l" rtl="0">
                    <a:lnSpc>
                      <a:spcPts val="2100"/>
                    </a:lnSpc>
                    <a:defRPr sz="1000"/>
                  </a:pPr>
                  <a:endParaRPr lang="en-AU" sz="800" b="0" i="0" u="none" strike="noStrike" baseline="0">
                    <a:solidFill>
                      <a:srgbClr val="FFFFFF"/>
                    </a:solidFill>
                    <a:latin typeface="Calibri"/>
                    <a:cs typeface="Calibri"/>
                  </a:endParaRPr>
                </a:p>
              </xdr:txBody>
            </xdr:sp>
          </xdr:grpSp>
        </xdr:grpSp>
        <xdr:sp macro="" textlink="">
          <xdr:nvSpPr>
            <xdr:cNvPr id="20" name="Rectangle 5"/>
            <xdr:cNvSpPr>
              <a:spLocks noChangeArrowheads="1"/>
            </xdr:cNvSpPr>
          </xdr:nvSpPr>
          <xdr:spPr bwMode="auto">
            <a:xfrm>
              <a:off x="8229600" y="3193638"/>
              <a:ext cx="610298" cy="413781"/>
            </a:xfrm>
            <a:prstGeom prst="rect">
              <a:avLst/>
            </a:prstGeom>
            <a:solidFill>
              <a:srgbClr val="CCCC00"/>
            </a:solidFill>
            <a:ln w="25400" algn="ctr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t"/>
            <a:lstStyle/>
            <a:p>
              <a:pPr algn="l" rtl="0">
                <a:lnSpc>
                  <a:spcPts val="2100"/>
                </a:lnSpc>
                <a:defRPr sz="1000"/>
              </a:pPr>
              <a:endParaRPr lang="en-AU" sz="800" b="0" i="0" u="none" strike="noStrike" baseline="0">
                <a:solidFill>
                  <a:srgbClr val="FFFFFF"/>
                </a:solidFill>
                <a:latin typeface="Calibri"/>
                <a:cs typeface="Calibri"/>
              </a:endParaRPr>
            </a:p>
            <a:p>
              <a:pPr algn="l" rtl="0">
                <a:lnSpc>
                  <a:spcPts val="2100"/>
                </a:lnSpc>
                <a:defRPr sz="1000"/>
              </a:pPr>
              <a:endParaRPr lang="en-AU" sz="800" b="0" i="0" u="none" strike="noStrike" baseline="0">
                <a:solidFill>
                  <a:srgbClr val="FFFFFF"/>
                </a:solidFill>
                <a:latin typeface="Calibri"/>
                <a:cs typeface="Calibri"/>
              </a:endParaRPr>
            </a:p>
          </xdr:txBody>
        </xdr:sp>
      </xdr:grpSp>
      <xdr:sp macro="" textlink="">
        <xdr:nvSpPr>
          <xdr:cNvPr id="18" name="TextBox 13"/>
          <xdr:cNvSpPr txBox="1">
            <a:spLocks noChangeArrowheads="1"/>
          </xdr:cNvSpPr>
        </xdr:nvSpPr>
        <xdr:spPr bwMode="auto">
          <a:xfrm>
            <a:off x="8917259" y="3193638"/>
            <a:ext cx="722042" cy="3586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900"/>
              </a:lnSpc>
              <a:defRPr sz="1000"/>
            </a:pPr>
            <a:r>
              <a:rPr lang="en-AU" sz="8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Replaced /adventive</a:t>
            </a:r>
          </a:p>
          <a:p>
            <a:pPr algn="l" rtl="0">
              <a:lnSpc>
                <a:spcPts val="800"/>
              </a:lnSpc>
              <a:defRPr sz="1000"/>
            </a:pPr>
            <a:endParaRPr lang="en-AU" sz="8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tabSelected="1" zoomScale="70" zoomScaleNormal="70" zoomScalePageLayoutView="70" workbookViewId="0">
      <pane ySplit="3" topLeftCell="A4" activePane="bottomLeft" state="frozen"/>
      <selection pane="bottomLeft" activeCell="AN5" sqref="AN5"/>
    </sheetView>
  </sheetViews>
  <sheetFormatPr baseColWidth="10" defaultColWidth="8.83203125" defaultRowHeight="13" x14ac:dyDescent="0"/>
  <cols>
    <col min="1" max="1" width="25.5" style="44" customWidth="1"/>
    <col min="2" max="2" width="21.5" style="8" customWidth="1"/>
    <col min="3" max="3" width="18.5" style="8" customWidth="1"/>
    <col min="4" max="5" width="23.5" style="8" customWidth="1"/>
    <col min="6" max="6" width="19.5" style="8" customWidth="1"/>
    <col min="7" max="28" width="6" style="8" customWidth="1"/>
    <col min="29" max="29" width="5.83203125" style="8" customWidth="1"/>
    <col min="30" max="32" width="5.5" style="8" customWidth="1"/>
    <col min="33" max="33" width="6.6640625" style="8" customWidth="1"/>
    <col min="34" max="34" width="5.5" style="8" customWidth="1"/>
    <col min="35" max="37" width="5.5" style="33" customWidth="1"/>
    <col min="38" max="38" width="6.83203125" style="8" customWidth="1"/>
    <col min="39" max="256" width="11.5" style="8" customWidth="1"/>
    <col min="257" max="16384" width="8.83203125" style="8"/>
  </cols>
  <sheetData>
    <row r="1" spans="1:43">
      <c r="A1" s="18" t="s">
        <v>52</v>
      </c>
      <c r="B1" s="19"/>
      <c r="C1" s="19"/>
      <c r="D1" s="19"/>
      <c r="E1" s="19"/>
      <c r="F1" s="20"/>
      <c r="G1" s="21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7"/>
      <c r="AB1" s="7"/>
    </row>
    <row r="2" spans="1:43">
      <c r="A2" s="52" t="s">
        <v>60</v>
      </c>
      <c r="B2" s="52"/>
      <c r="C2" s="52"/>
      <c r="D2" s="52"/>
      <c r="E2" s="52"/>
      <c r="F2" s="53"/>
      <c r="G2" s="54" t="s">
        <v>30</v>
      </c>
      <c r="H2" s="55"/>
      <c r="I2" s="55"/>
      <c r="J2" s="55"/>
      <c r="K2" s="55"/>
      <c r="L2" s="55"/>
      <c r="M2" s="55"/>
      <c r="N2" s="55"/>
      <c r="O2" s="55"/>
      <c r="P2" s="55"/>
      <c r="Q2" s="56"/>
      <c r="R2" s="57"/>
      <c r="S2" s="58" t="s">
        <v>20</v>
      </c>
      <c r="T2" s="59"/>
      <c r="U2" s="59"/>
      <c r="V2" s="59"/>
      <c r="W2" s="59"/>
      <c r="X2" s="60"/>
      <c r="Y2" s="61" t="s">
        <v>28</v>
      </c>
      <c r="Z2" s="62"/>
      <c r="AA2" s="62"/>
      <c r="AB2" s="63"/>
      <c r="AD2" s="64" t="s">
        <v>61</v>
      </c>
      <c r="AE2" s="64"/>
      <c r="AF2" s="64"/>
      <c r="AG2" s="64"/>
      <c r="AI2" s="50" t="s">
        <v>62</v>
      </c>
      <c r="AJ2" s="51"/>
      <c r="AK2" s="51"/>
      <c r="AL2" s="51"/>
    </row>
    <row r="3" spans="1:43" s="68" customFormat="1" ht="140.25" customHeight="1" thickBot="1">
      <c r="A3" s="65" t="s">
        <v>57</v>
      </c>
      <c r="B3" s="66" t="s">
        <v>58</v>
      </c>
      <c r="C3" s="67" t="s">
        <v>17</v>
      </c>
      <c r="D3" s="67" t="s">
        <v>18</v>
      </c>
      <c r="E3" s="67" t="s">
        <v>19</v>
      </c>
      <c r="F3" s="67" t="s">
        <v>32</v>
      </c>
      <c r="G3" s="9" t="s">
        <v>1</v>
      </c>
      <c r="H3" s="9" t="s">
        <v>29</v>
      </c>
      <c r="I3" s="9" t="s">
        <v>2</v>
      </c>
      <c r="J3" s="9" t="s">
        <v>3</v>
      </c>
      <c r="K3" s="9" t="s">
        <v>4</v>
      </c>
      <c r="L3" s="9" t="s">
        <v>5</v>
      </c>
      <c r="M3" s="9" t="s">
        <v>55</v>
      </c>
      <c r="N3" s="9" t="s">
        <v>56</v>
      </c>
      <c r="O3" s="9" t="s">
        <v>6</v>
      </c>
      <c r="P3" s="9" t="s">
        <v>7</v>
      </c>
      <c r="Q3" s="9" t="s">
        <v>21</v>
      </c>
      <c r="R3" s="9" t="s">
        <v>22</v>
      </c>
      <c r="S3" s="10" t="s">
        <v>8</v>
      </c>
      <c r="T3" s="10" t="s">
        <v>9</v>
      </c>
      <c r="U3" s="10" t="s">
        <v>59</v>
      </c>
      <c r="V3" s="10" t="s">
        <v>10</v>
      </c>
      <c r="W3" s="10" t="s">
        <v>11</v>
      </c>
      <c r="X3" s="10" t="s">
        <v>12</v>
      </c>
      <c r="Y3" s="11" t="s">
        <v>13</v>
      </c>
      <c r="Z3" s="11" t="s">
        <v>14</v>
      </c>
      <c r="AA3" s="11" t="s">
        <v>15</v>
      </c>
      <c r="AB3" s="11" t="s">
        <v>0</v>
      </c>
      <c r="AD3" s="34" t="s">
        <v>24</v>
      </c>
      <c r="AE3" s="35" t="s">
        <v>25</v>
      </c>
      <c r="AF3" s="36" t="s">
        <v>26</v>
      </c>
      <c r="AG3" s="49" t="s">
        <v>27</v>
      </c>
      <c r="AH3" s="37"/>
      <c r="AI3" s="29" t="s">
        <v>24</v>
      </c>
      <c r="AJ3" s="30" t="s">
        <v>25</v>
      </c>
      <c r="AK3" s="31" t="s">
        <v>26</v>
      </c>
      <c r="AL3" s="49" t="s">
        <v>27</v>
      </c>
      <c r="AQ3" s="69"/>
    </row>
    <row r="4" spans="1:43" ht="67.5" customHeight="1">
      <c r="A4" s="23">
        <v>1788</v>
      </c>
      <c r="B4" s="24" t="s">
        <v>35</v>
      </c>
      <c r="C4" s="25" t="s">
        <v>36</v>
      </c>
      <c r="D4" s="25" t="s">
        <v>33</v>
      </c>
      <c r="E4" s="25"/>
      <c r="F4" s="25"/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 s="12">
        <v>1</v>
      </c>
      <c r="O4" s="12">
        <v>1</v>
      </c>
      <c r="P4" s="12">
        <v>1</v>
      </c>
      <c r="Q4" s="12">
        <v>1</v>
      </c>
      <c r="R4" s="12">
        <v>1</v>
      </c>
      <c r="S4" s="14">
        <v>1</v>
      </c>
      <c r="T4" s="14">
        <v>1</v>
      </c>
      <c r="U4" s="14">
        <v>1</v>
      </c>
      <c r="V4" s="14">
        <v>1</v>
      </c>
      <c r="W4" s="14">
        <v>1</v>
      </c>
      <c r="X4" s="14">
        <v>1</v>
      </c>
      <c r="Y4" s="16">
        <v>1</v>
      </c>
      <c r="Z4" s="16">
        <v>1</v>
      </c>
      <c r="AA4" s="16">
        <v>1</v>
      </c>
      <c r="AB4" s="16">
        <v>1</v>
      </c>
      <c r="AC4" s="39"/>
      <c r="AD4" s="40">
        <f>SUM(G4:R4)</f>
        <v>12</v>
      </c>
      <c r="AE4" s="41">
        <f>SUM(S4:X4)</f>
        <v>6</v>
      </c>
      <c r="AF4" s="42">
        <f>SUM(Y4:AB4)</f>
        <v>4</v>
      </c>
      <c r="AG4" s="32">
        <f>SUM(AD4:AF4)</f>
        <v>22</v>
      </c>
      <c r="AH4" s="43"/>
      <c r="AI4" s="45">
        <f>(AD4/AD$4)*(AD$4/AG$4)*100</f>
        <v>54.54545454545454</v>
      </c>
      <c r="AJ4" s="46">
        <f>(AE4/AE$4)*(AE$4/AG$4)*100</f>
        <v>27.27272727272727</v>
      </c>
      <c r="AK4" s="47">
        <f>(AF4/AF$4)*(AF$4/AG$4)*100</f>
        <v>18.181818181818183</v>
      </c>
      <c r="AL4" s="48">
        <f>SUM(AI4:AK4)</f>
        <v>100</v>
      </c>
      <c r="AN4" s="8" t="s">
        <v>23</v>
      </c>
      <c r="AO4" s="8" t="s">
        <v>23</v>
      </c>
      <c r="AQ4" s="38"/>
    </row>
    <row r="5" spans="1:43" ht="44.25" customHeight="1">
      <c r="A5" s="26">
        <v>1830</v>
      </c>
      <c r="B5" s="27" t="s">
        <v>35</v>
      </c>
      <c r="C5" s="28" t="s">
        <v>37</v>
      </c>
      <c r="D5" s="28" t="s">
        <v>33</v>
      </c>
      <c r="E5" s="28"/>
      <c r="F5" s="28"/>
      <c r="G5" s="13">
        <v>1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  <c r="O5" s="13">
        <v>1</v>
      </c>
      <c r="P5" s="13">
        <v>1</v>
      </c>
      <c r="Q5" s="13">
        <v>1</v>
      </c>
      <c r="R5" s="13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7">
        <v>1</v>
      </c>
      <c r="Z5" s="17">
        <v>1</v>
      </c>
      <c r="AA5" s="17">
        <v>1</v>
      </c>
      <c r="AB5" s="17">
        <v>1</v>
      </c>
      <c r="AC5" s="39"/>
      <c r="AD5" s="40">
        <f t="shared" ref="AD5:AD21" si="0">SUM(G5:R5)</f>
        <v>12</v>
      </c>
      <c r="AE5" s="41">
        <f>SUM(S5:X5)</f>
        <v>6</v>
      </c>
      <c r="AF5" s="42">
        <f>SUM(Y5:AB5)</f>
        <v>4</v>
      </c>
      <c r="AG5" s="32">
        <f t="shared" ref="AG5:AG21" si="1">SUM(AD5:AF5)</f>
        <v>22</v>
      </c>
      <c r="AH5" s="43"/>
      <c r="AI5" s="45">
        <f t="shared" ref="AI5:AI21" si="2">(AD5/AD$4)*(AD$4/AG$4)*100</f>
        <v>54.54545454545454</v>
      </c>
      <c r="AJ5" s="46">
        <f t="shared" ref="AJ5:AJ21" si="3">(AE5/AE$4)*(AE$4/AG$4)*100</f>
        <v>27.27272727272727</v>
      </c>
      <c r="AK5" s="47">
        <f t="shared" ref="AK5:AK21" si="4">(AF5/AF$4)*(AF$4/AG$4)*100</f>
        <v>18.181818181818183</v>
      </c>
      <c r="AL5" s="48">
        <f t="shared" ref="AL5:AL21" si="5">SUM(AI5:AK5)</f>
        <v>100</v>
      </c>
    </row>
    <row r="6" spans="1:43" ht="30" customHeight="1">
      <c r="A6" s="26">
        <v>1880</v>
      </c>
      <c r="B6" s="27" t="s">
        <v>34</v>
      </c>
      <c r="C6" s="28" t="s">
        <v>38</v>
      </c>
      <c r="D6" s="28" t="s">
        <v>31</v>
      </c>
      <c r="E6" s="28"/>
      <c r="F6" s="28" t="s">
        <v>23</v>
      </c>
      <c r="G6" s="13">
        <v>0.3</v>
      </c>
      <c r="H6" s="13">
        <v>0.3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0.8</v>
      </c>
      <c r="Q6" s="13">
        <v>1</v>
      </c>
      <c r="R6" s="13">
        <v>1</v>
      </c>
      <c r="S6" s="15">
        <v>1</v>
      </c>
      <c r="T6" s="15">
        <v>0.9</v>
      </c>
      <c r="U6" s="15">
        <v>0.9</v>
      </c>
      <c r="V6" s="15">
        <v>1</v>
      </c>
      <c r="W6" s="15">
        <v>1</v>
      </c>
      <c r="X6" s="15">
        <v>1</v>
      </c>
      <c r="Y6" s="17">
        <v>1</v>
      </c>
      <c r="Z6" s="17">
        <v>1</v>
      </c>
      <c r="AA6" s="17">
        <v>1</v>
      </c>
      <c r="AB6" s="17">
        <v>1</v>
      </c>
      <c r="AC6" s="39"/>
      <c r="AD6" s="40">
        <f t="shared" si="0"/>
        <v>10.4</v>
      </c>
      <c r="AE6" s="41">
        <f>SUM(S6:X6)</f>
        <v>5.8</v>
      </c>
      <c r="AF6" s="42">
        <f>SUM(Y6:AB6)</f>
        <v>4</v>
      </c>
      <c r="AG6" s="32">
        <f t="shared" si="1"/>
        <v>20.2</v>
      </c>
      <c r="AH6" s="43"/>
      <c r="AI6" s="45">
        <f t="shared" si="2"/>
        <v>47.272727272727273</v>
      </c>
      <c r="AJ6" s="46">
        <f t="shared" si="3"/>
        <v>26.36363636363636</v>
      </c>
      <c r="AK6" s="47">
        <f t="shared" si="4"/>
        <v>18.181818181818183</v>
      </c>
      <c r="AL6" s="48">
        <f t="shared" si="5"/>
        <v>91.818181818181813</v>
      </c>
    </row>
    <row r="7" spans="1:43" ht="26">
      <c r="A7" s="26">
        <v>1945</v>
      </c>
      <c r="B7" s="27" t="s">
        <v>34</v>
      </c>
      <c r="C7" s="28" t="s">
        <v>39</v>
      </c>
      <c r="D7" s="28" t="s">
        <v>51</v>
      </c>
      <c r="E7" s="28"/>
      <c r="F7" s="28"/>
      <c r="G7" s="13">
        <v>0.7</v>
      </c>
      <c r="H7" s="13">
        <v>0.7</v>
      </c>
      <c r="I7" s="13">
        <v>0.9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0.9</v>
      </c>
      <c r="Q7" s="13">
        <v>1</v>
      </c>
      <c r="R7" s="13">
        <v>1</v>
      </c>
      <c r="S7" s="15">
        <v>1</v>
      </c>
      <c r="T7" s="15">
        <v>0.8</v>
      </c>
      <c r="U7" s="15">
        <v>0.8</v>
      </c>
      <c r="V7" s="15">
        <v>1</v>
      </c>
      <c r="W7" s="15">
        <v>1</v>
      </c>
      <c r="X7" s="15">
        <v>1</v>
      </c>
      <c r="Y7" s="17">
        <v>1</v>
      </c>
      <c r="Z7" s="17">
        <v>1</v>
      </c>
      <c r="AA7" s="17">
        <v>1</v>
      </c>
      <c r="AB7" s="17">
        <v>1</v>
      </c>
      <c r="AC7" s="39"/>
      <c r="AD7" s="40">
        <f t="shared" si="0"/>
        <v>11.200000000000001</v>
      </c>
      <c r="AE7" s="41">
        <f t="shared" ref="AE7:AE21" si="6">SUM(S7:X7)</f>
        <v>5.6</v>
      </c>
      <c r="AF7" s="42">
        <f t="shared" ref="AF7:AF21" si="7">SUM(Y7:AB7)</f>
        <v>4</v>
      </c>
      <c r="AG7" s="32">
        <f t="shared" si="1"/>
        <v>20.8</v>
      </c>
      <c r="AH7" s="43"/>
      <c r="AI7" s="45">
        <f t="shared" si="2"/>
        <v>50.909090909090914</v>
      </c>
      <c r="AJ7" s="46">
        <f t="shared" si="3"/>
        <v>25.454545454545453</v>
      </c>
      <c r="AK7" s="47">
        <f t="shared" si="4"/>
        <v>18.181818181818183</v>
      </c>
      <c r="AL7" s="48">
        <f t="shared" si="5"/>
        <v>94.545454545454561</v>
      </c>
    </row>
    <row r="8" spans="1:43" ht="39">
      <c r="A8" s="26">
        <v>1949</v>
      </c>
      <c r="B8" s="27" t="s">
        <v>34</v>
      </c>
      <c r="C8" s="28" t="s">
        <v>40</v>
      </c>
      <c r="D8" s="28" t="s">
        <v>51</v>
      </c>
      <c r="E8" s="28"/>
      <c r="F8" s="28"/>
      <c r="G8" s="13">
        <v>0.7</v>
      </c>
      <c r="H8" s="13">
        <v>0.7</v>
      </c>
      <c r="I8" s="13">
        <v>0.8</v>
      </c>
      <c r="J8" s="13">
        <v>1</v>
      </c>
      <c r="K8" s="13">
        <v>1</v>
      </c>
      <c r="L8" s="13">
        <v>0.8</v>
      </c>
      <c r="M8" s="13">
        <v>1</v>
      </c>
      <c r="N8" s="13">
        <v>1</v>
      </c>
      <c r="O8" s="13">
        <v>1</v>
      </c>
      <c r="P8" s="13">
        <v>0.8</v>
      </c>
      <c r="Q8" s="13">
        <v>1</v>
      </c>
      <c r="R8" s="13">
        <v>1</v>
      </c>
      <c r="S8" s="15">
        <v>0.8</v>
      </c>
      <c r="T8" s="15">
        <v>0.4</v>
      </c>
      <c r="U8" s="15">
        <v>0.3</v>
      </c>
      <c r="V8" s="15">
        <v>1</v>
      </c>
      <c r="W8" s="15">
        <v>1</v>
      </c>
      <c r="X8" s="15">
        <v>1</v>
      </c>
      <c r="Y8" s="17">
        <v>0.9</v>
      </c>
      <c r="Z8" s="17">
        <v>1</v>
      </c>
      <c r="AA8" s="17">
        <v>1</v>
      </c>
      <c r="AB8" s="17">
        <v>1</v>
      </c>
      <c r="AC8" s="39"/>
      <c r="AD8" s="40">
        <f t="shared" si="0"/>
        <v>10.8</v>
      </c>
      <c r="AE8" s="41">
        <f t="shared" si="6"/>
        <v>4.5</v>
      </c>
      <c r="AF8" s="42">
        <f t="shared" si="7"/>
        <v>3.9</v>
      </c>
      <c r="AG8" s="32">
        <f t="shared" si="1"/>
        <v>19.2</v>
      </c>
      <c r="AH8" s="43"/>
      <c r="AI8" s="45">
        <f t="shared" si="2"/>
        <v>49.090909090909093</v>
      </c>
      <c r="AJ8" s="46">
        <f t="shared" si="3"/>
        <v>20.454545454545453</v>
      </c>
      <c r="AK8" s="47">
        <f t="shared" si="4"/>
        <v>17.727272727272727</v>
      </c>
      <c r="AL8" s="48">
        <f t="shared" si="5"/>
        <v>87.27272727272728</v>
      </c>
    </row>
    <row r="9" spans="1:43">
      <c r="A9" s="26">
        <v>1954</v>
      </c>
      <c r="B9" s="27" t="s">
        <v>34</v>
      </c>
      <c r="C9" s="28" t="s">
        <v>41</v>
      </c>
      <c r="D9" s="28" t="s">
        <v>51</v>
      </c>
      <c r="E9" s="28"/>
      <c r="F9" s="28"/>
      <c r="G9" s="13">
        <v>0.7</v>
      </c>
      <c r="H9" s="13">
        <v>0.7</v>
      </c>
      <c r="I9" s="13">
        <v>0.7</v>
      </c>
      <c r="J9" s="13">
        <v>1</v>
      </c>
      <c r="K9" s="13">
        <v>1</v>
      </c>
      <c r="L9" s="13">
        <v>0.8</v>
      </c>
      <c r="M9" s="13">
        <v>1</v>
      </c>
      <c r="N9" s="13">
        <v>1</v>
      </c>
      <c r="O9" s="13">
        <v>1</v>
      </c>
      <c r="P9" s="13">
        <v>0.8</v>
      </c>
      <c r="Q9" s="13">
        <v>1</v>
      </c>
      <c r="R9" s="13">
        <v>1</v>
      </c>
      <c r="S9" s="15">
        <v>0.8</v>
      </c>
      <c r="T9" s="15">
        <v>0.3</v>
      </c>
      <c r="U9" s="15">
        <v>0.4</v>
      </c>
      <c r="V9" s="15">
        <v>1</v>
      </c>
      <c r="W9" s="15">
        <v>1</v>
      </c>
      <c r="X9" s="15">
        <v>1</v>
      </c>
      <c r="Y9" s="17">
        <v>0.8</v>
      </c>
      <c r="Z9" s="17">
        <v>1</v>
      </c>
      <c r="AA9" s="17">
        <v>1</v>
      </c>
      <c r="AB9" s="17">
        <v>1</v>
      </c>
      <c r="AC9" s="39"/>
      <c r="AD9" s="40">
        <f t="shared" si="0"/>
        <v>10.7</v>
      </c>
      <c r="AE9" s="41">
        <f t="shared" si="6"/>
        <v>4.5</v>
      </c>
      <c r="AF9" s="42">
        <f t="shared" si="7"/>
        <v>3.8</v>
      </c>
      <c r="AG9" s="32">
        <f t="shared" si="1"/>
        <v>19</v>
      </c>
      <c r="AH9" s="43"/>
      <c r="AI9" s="45">
        <f t="shared" si="2"/>
        <v>48.636363636363626</v>
      </c>
      <c r="AJ9" s="46">
        <f t="shared" si="3"/>
        <v>20.454545454545453</v>
      </c>
      <c r="AK9" s="47">
        <f t="shared" si="4"/>
        <v>17.272727272727273</v>
      </c>
      <c r="AL9" s="48">
        <f t="shared" si="5"/>
        <v>86.363636363636346</v>
      </c>
    </row>
    <row r="10" spans="1:43" ht="39">
      <c r="A10" s="26">
        <v>1959</v>
      </c>
      <c r="B10" s="27" t="s">
        <v>34</v>
      </c>
      <c r="C10" s="28" t="s">
        <v>40</v>
      </c>
      <c r="D10" s="28" t="s">
        <v>51</v>
      </c>
      <c r="E10" s="28"/>
      <c r="F10" s="28" t="s">
        <v>23</v>
      </c>
      <c r="G10" s="13">
        <v>0.7</v>
      </c>
      <c r="H10" s="13">
        <v>0.7</v>
      </c>
      <c r="I10" s="13">
        <v>0.7</v>
      </c>
      <c r="J10" s="13">
        <v>1</v>
      </c>
      <c r="K10" s="13">
        <v>1</v>
      </c>
      <c r="L10" s="13">
        <v>0.8</v>
      </c>
      <c r="M10" s="13">
        <v>1</v>
      </c>
      <c r="N10" s="13">
        <v>1</v>
      </c>
      <c r="O10" s="13">
        <v>1</v>
      </c>
      <c r="P10" s="13">
        <v>0.7</v>
      </c>
      <c r="Q10" s="13">
        <v>1</v>
      </c>
      <c r="R10" s="13">
        <v>1</v>
      </c>
      <c r="S10" s="15">
        <v>0.7</v>
      </c>
      <c r="T10" s="15">
        <v>0.2</v>
      </c>
      <c r="U10" s="15">
        <v>0.2</v>
      </c>
      <c r="V10" s="15">
        <v>1</v>
      </c>
      <c r="W10" s="15">
        <v>1</v>
      </c>
      <c r="X10" s="15">
        <v>1</v>
      </c>
      <c r="Y10" s="17">
        <v>0.8</v>
      </c>
      <c r="Z10" s="17">
        <v>1</v>
      </c>
      <c r="AA10" s="17">
        <v>1</v>
      </c>
      <c r="AB10" s="17">
        <v>1</v>
      </c>
      <c r="AC10" s="39"/>
      <c r="AD10" s="40">
        <f t="shared" si="0"/>
        <v>10.6</v>
      </c>
      <c r="AE10" s="41">
        <f t="shared" si="6"/>
        <v>4.0999999999999996</v>
      </c>
      <c r="AF10" s="42">
        <f t="shared" si="7"/>
        <v>3.8</v>
      </c>
      <c r="AG10" s="32">
        <f t="shared" si="1"/>
        <v>18.5</v>
      </c>
      <c r="AH10" s="43"/>
      <c r="AI10" s="45">
        <f t="shared" si="2"/>
        <v>48.181818181818173</v>
      </c>
      <c r="AJ10" s="46">
        <f t="shared" si="3"/>
        <v>18.636363636363633</v>
      </c>
      <c r="AK10" s="47">
        <f t="shared" si="4"/>
        <v>17.272727272727273</v>
      </c>
      <c r="AL10" s="48">
        <f t="shared" si="5"/>
        <v>84.090909090909093</v>
      </c>
    </row>
    <row r="11" spans="1:43" ht="26">
      <c r="A11" s="26">
        <v>1960</v>
      </c>
      <c r="B11" s="27" t="s">
        <v>34</v>
      </c>
      <c r="C11" s="28" t="s">
        <v>42</v>
      </c>
      <c r="D11" s="28" t="s">
        <v>51</v>
      </c>
      <c r="E11" s="28"/>
      <c r="F11" s="28"/>
      <c r="G11" s="13">
        <v>0.8</v>
      </c>
      <c r="H11" s="13">
        <v>0.8</v>
      </c>
      <c r="I11" s="13">
        <v>0.8</v>
      </c>
      <c r="J11" s="13">
        <v>1</v>
      </c>
      <c r="K11" s="13">
        <v>1</v>
      </c>
      <c r="L11" s="13">
        <v>1</v>
      </c>
      <c r="M11" s="13">
        <v>1</v>
      </c>
      <c r="N11" s="13">
        <v>1</v>
      </c>
      <c r="O11" s="13">
        <v>1</v>
      </c>
      <c r="P11" s="13">
        <v>0.7</v>
      </c>
      <c r="Q11" s="13">
        <v>1</v>
      </c>
      <c r="R11" s="13">
        <v>1</v>
      </c>
      <c r="S11" s="15">
        <v>0.7</v>
      </c>
      <c r="T11" s="15">
        <v>0.4</v>
      </c>
      <c r="U11" s="15">
        <v>0.2</v>
      </c>
      <c r="V11" s="15">
        <v>1</v>
      </c>
      <c r="W11" s="15">
        <v>1</v>
      </c>
      <c r="X11" s="15">
        <v>1</v>
      </c>
      <c r="Y11" s="17">
        <v>0.9</v>
      </c>
      <c r="Z11" s="17">
        <v>1</v>
      </c>
      <c r="AA11" s="17">
        <v>1</v>
      </c>
      <c r="AB11" s="17">
        <v>1</v>
      </c>
      <c r="AC11" s="39"/>
      <c r="AD11" s="40">
        <f t="shared" si="0"/>
        <v>11.1</v>
      </c>
      <c r="AE11" s="41">
        <f t="shared" si="6"/>
        <v>4.3</v>
      </c>
      <c r="AF11" s="42">
        <f t="shared" si="7"/>
        <v>3.9</v>
      </c>
      <c r="AG11" s="32">
        <f t="shared" si="1"/>
        <v>19.299999999999997</v>
      </c>
      <c r="AH11" s="43"/>
      <c r="AI11" s="45">
        <f t="shared" si="2"/>
        <v>50.454545454545453</v>
      </c>
      <c r="AJ11" s="46">
        <f t="shared" si="3"/>
        <v>19.545454545454543</v>
      </c>
      <c r="AK11" s="47">
        <f t="shared" si="4"/>
        <v>17.727272727272727</v>
      </c>
      <c r="AL11" s="48">
        <f t="shared" si="5"/>
        <v>87.72727272727272</v>
      </c>
    </row>
    <row r="12" spans="1:43" ht="39.75" customHeight="1">
      <c r="A12" s="26">
        <v>1968</v>
      </c>
      <c r="B12" s="27" t="s">
        <v>34</v>
      </c>
      <c r="C12" s="28" t="s">
        <v>43</v>
      </c>
      <c r="D12" s="28" t="s">
        <v>51</v>
      </c>
      <c r="E12" s="28"/>
      <c r="F12" s="28"/>
      <c r="G12" s="13">
        <v>0.8</v>
      </c>
      <c r="H12" s="13">
        <v>0.8</v>
      </c>
      <c r="I12" s="13">
        <v>0.8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3">
        <v>1</v>
      </c>
      <c r="P12" s="13">
        <v>0.7</v>
      </c>
      <c r="Q12" s="13">
        <v>1</v>
      </c>
      <c r="R12" s="13">
        <v>1</v>
      </c>
      <c r="S12" s="15">
        <v>0.7</v>
      </c>
      <c r="T12" s="15">
        <v>0.5</v>
      </c>
      <c r="U12" s="15">
        <v>0.3</v>
      </c>
      <c r="V12" s="15">
        <v>1</v>
      </c>
      <c r="W12" s="15">
        <v>1</v>
      </c>
      <c r="X12" s="15">
        <v>1</v>
      </c>
      <c r="Y12" s="17">
        <v>1</v>
      </c>
      <c r="Z12" s="17">
        <v>1</v>
      </c>
      <c r="AA12" s="17">
        <v>1</v>
      </c>
      <c r="AB12" s="17">
        <v>1</v>
      </c>
      <c r="AC12" s="39"/>
      <c r="AD12" s="40">
        <f t="shared" si="0"/>
        <v>11.1</v>
      </c>
      <c r="AE12" s="41">
        <f t="shared" si="6"/>
        <v>4.5</v>
      </c>
      <c r="AF12" s="42">
        <f t="shared" si="7"/>
        <v>4</v>
      </c>
      <c r="AG12" s="32">
        <f t="shared" si="1"/>
        <v>19.600000000000001</v>
      </c>
      <c r="AH12" s="43"/>
      <c r="AI12" s="45">
        <f t="shared" si="2"/>
        <v>50.454545454545453</v>
      </c>
      <c r="AJ12" s="46">
        <f t="shared" si="3"/>
        <v>20.454545454545453</v>
      </c>
      <c r="AK12" s="47">
        <f t="shared" si="4"/>
        <v>18.181818181818183</v>
      </c>
      <c r="AL12" s="48">
        <f t="shared" si="5"/>
        <v>89.090909090909093</v>
      </c>
    </row>
    <row r="13" spans="1:43" ht="37.5" customHeight="1">
      <c r="A13" s="26">
        <v>1969</v>
      </c>
      <c r="B13" s="27" t="s">
        <v>34</v>
      </c>
      <c r="C13" s="28" t="s">
        <v>44</v>
      </c>
      <c r="D13" s="28" t="s">
        <v>51</v>
      </c>
      <c r="E13" s="28"/>
      <c r="F13" s="28"/>
      <c r="G13" s="13">
        <v>0.8</v>
      </c>
      <c r="H13" s="13">
        <v>0.8</v>
      </c>
      <c r="I13" s="13">
        <v>0.9</v>
      </c>
      <c r="J13" s="13">
        <v>1</v>
      </c>
      <c r="K13" s="13">
        <v>1</v>
      </c>
      <c r="L13" s="13">
        <v>1</v>
      </c>
      <c r="M13" s="13">
        <v>1</v>
      </c>
      <c r="N13" s="13">
        <v>1</v>
      </c>
      <c r="O13" s="13">
        <v>1</v>
      </c>
      <c r="P13" s="13">
        <v>0.7</v>
      </c>
      <c r="Q13" s="13">
        <v>1</v>
      </c>
      <c r="R13" s="13">
        <v>1</v>
      </c>
      <c r="S13" s="15">
        <v>0.7</v>
      </c>
      <c r="T13" s="15">
        <v>0.6</v>
      </c>
      <c r="U13" s="15">
        <v>0.3</v>
      </c>
      <c r="V13" s="15">
        <v>1</v>
      </c>
      <c r="W13" s="15">
        <v>1</v>
      </c>
      <c r="X13" s="15">
        <v>1</v>
      </c>
      <c r="Y13" s="17">
        <v>1</v>
      </c>
      <c r="Z13" s="17">
        <v>1</v>
      </c>
      <c r="AA13" s="17">
        <v>1</v>
      </c>
      <c r="AB13" s="17">
        <v>1</v>
      </c>
      <c r="AC13" s="39"/>
      <c r="AD13" s="40">
        <f t="shared" si="0"/>
        <v>11.2</v>
      </c>
      <c r="AE13" s="41">
        <f t="shared" si="6"/>
        <v>4.5999999999999996</v>
      </c>
      <c r="AF13" s="42">
        <f t="shared" si="7"/>
        <v>4</v>
      </c>
      <c r="AG13" s="32">
        <f t="shared" si="1"/>
        <v>19.799999999999997</v>
      </c>
      <c r="AH13" s="43"/>
      <c r="AI13" s="45">
        <f t="shared" si="2"/>
        <v>50.909090909090907</v>
      </c>
      <c r="AJ13" s="46">
        <f t="shared" si="3"/>
        <v>20.909090909090907</v>
      </c>
      <c r="AK13" s="47">
        <f t="shared" si="4"/>
        <v>18.181818181818183</v>
      </c>
      <c r="AL13" s="48">
        <f t="shared" si="5"/>
        <v>90</v>
      </c>
    </row>
    <row r="14" spans="1:43" ht="26">
      <c r="A14" s="26">
        <v>1993</v>
      </c>
      <c r="B14" s="27" t="s">
        <v>34</v>
      </c>
      <c r="C14" s="28" t="s">
        <v>44</v>
      </c>
      <c r="D14" s="28" t="s">
        <v>51</v>
      </c>
      <c r="E14" s="28"/>
      <c r="F14" s="28"/>
      <c r="G14" s="13">
        <v>0.8</v>
      </c>
      <c r="H14" s="13">
        <v>0.8</v>
      </c>
      <c r="I14" s="13">
        <v>1</v>
      </c>
      <c r="J14" s="13">
        <v>1</v>
      </c>
      <c r="K14" s="13">
        <v>1</v>
      </c>
      <c r="L14" s="13">
        <v>1</v>
      </c>
      <c r="M14" s="13">
        <v>1</v>
      </c>
      <c r="N14" s="13">
        <v>1</v>
      </c>
      <c r="O14" s="13">
        <v>1</v>
      </c>
      <c r="P14" s="13">
        <v>1</v>
      </c>
      <c r="Q14" s="13">
        <v>1</v>
      </c>
      <c r="R14" s="13">
        <v>1</v>
      </c>
      <c r="S14" s="15">
        <v>0.8</v>
      </c>
      <c r="T14" s="15">
        <v>1</v>
      </c>
      <c r="U14" s="15">
        <v>0.4</v>
      </c>
      <c r="V14" s="15">
        <v>1</v>
      </c>
      <c r="W14" s="15">
        <v>1</v>
      </c>
      <c r="X14" s="15">
        <v>1</v>
      </c>
      <c r="Y14" s="17">
        <v>1</v>
      </c>
      <c r="Z14" s="17">
        <v>1</v>
      </c>
      <c r="AA14" s="17">
        <v>1</v>
      </c>
      <c r="AB14" s="17">
        <v>1</v>
      </c>
      <c r="AC14" s="39"/>
      <c r="AD14" s="40">
        <f t="shared" si="0"/>
        <v>11.6</v>
      </c>
      <c r="AE14" s="41">
        <f t="shared" si="6"/>
        <v>5.2</v>
      </c>
      <c r="AF14" s="42">
        <f t="shared" si="7"/>
        <v>4</v>
      </c>
      <c r="AG14" s="32">
        <f t="shared" si="1"/>
        <v>20.8</v>
      </c>
      <c r="AH14" s="43"/>
      <c r="AI14" s="45">
        <f t="shared" si="2"/>
        <v>52.72727272727272</v>
      </c>
      <c r="AJ14" s="46">
        <f t="shared" si="3"/>
        <v>23.636363636363637</v>
      </c>
      <c r="AK14" s="47">
        <f t="shared" si="4"/>
        <v>18.181818181818183</v>
      </c>
      <c r="AL14" s="48">
        <f t="shared" si="5"/>
        <v>94.545454545454547</v>
      </c>
    </row>
    <row r="15" spans="1:43" ht="33.75" customHeight="1">
      <c r="A15" s="26">
        <v>1994</v>
      </c>
      <c r="B15" s="27" t="s">
        <v>34</v>
      </c>
      <c r="C15" s="28" t="s">
        <v>45</v>
      </c>
      <c r="D15" s="28" t="s">
        <v>51</v>
      </c>
      <c r="E15" s="28"/>
      <c r="F15" s="28"/>
      <c r="G15" s="13">
        <v>0.8</v>
      </c>
      <c r="H15" s="13">
        <v>0.8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3">
        <v>1</v>
      </c>
      <c r="R15" s="13">
        <v>1</v>
      </c>
      <c r="S15" s="15">
        <v>0.9</v>
      </c>
      <c r="T15" s="15">
        <v>1</v>
      </c>
      <c r="U15" s="15">
        <v>0.4</v>
      </c>
      <c r="V15" s="15">
        <v>1</v>
      </c>
      <c r="W15" s="15">
        <v>1</v>
      </c>
      <c r="X15" s="15">
        <v>1</v>
      </c>
      <c r="Y15" s="17">
        <v>0.7</v>
      </c>
      <c r="Z15" s="17">
        <v>1</v>
      </c>
      <c r="AA15" s="17">
        <v>1</v>
      </c>
      <c r="AB15" s="17">
        <v>1</v>
      </c>
      <c r="AC15" s="39"/>
      <c r="AD15" s="40">
        <f t="shared" si="0"/>
        <v>11.6</v>
      </c>
      <c r="AE15" s="41">
        <f t="shared" si="6"/>
        <v>5.3</v>
      </c>
      <c r="AF15" s="42">
        <f t="shared" si="7"/>
        <v>3.7</v>
      </c>
      <c r="AG15" s="32">
        <f t="shared" si="1"/>
        <v>20.599999999999998</v>
      </c>
      <c r="AH15" s="43"/>
      <c r="AI15" s="45">
        <f t="shared" si="2"/>
        <v>52.72727272727272</v>
      </c>
      <c r="AJ15" s="46">
        <f t="shared" si="3"/>
        <v>24.090909090909086</v>
      </c>
      <c r="AK15" s="47">
        <f t="shared" si="4"/>
        <v>16.818181818181817</v>
      </c>
      <c r="AL15" s="48">
        <f t="shared" si="5"/>
        <v>93.636363636363626</v>
      </c>
    </row>
    <row r="16" spans="1:43" ht="26">
      <c r="A16" s="26">
        <v>1996</v>
      </c>
      <c r="B16" s="27" t="s">
        <v>34</v>
      </c>
      <c r="C16" s="28" t="s">
        <v>46</v>
      </c>
      <c r="D16" s="28" t="s">
        <v>51</v>
      </c>
      <c r="E16" s="28"/>
      <c r="F16" s="28"/>
      <c r="G16" s="13">
        <v>0.8</v>
      </c>
      <c r="H16" s="13">
        <v>0.8</v>
      </c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3">
        <v>1</v>
      </c>
      <c r="P16" s="13">
        <v>1</v>
      </c>
      <c r="Q16" s="13">
        <v>1</v>
      </c>
      <c r="R16" s="13">
        <v>1</v>
      </c>
      <c r="S16" s="15">
        <v>1</v>
      </c>
      <c r="T16" s="15">
        <v>1</v>
      </c>
      <c r="U16" s="15">
        <v>0.5</v>
      </c>
      <c r="V16" s="15">
        <v>1</v>
      </c>
      <c r="W16" s="15">
        <v>1</v>
      </c>
      <c r="X16" s="15">
        <v>1</v>
      </c>
      <c r="Y16" s="17">
        <v>1</v>
      </c>
      <c r="Z16" s="17">
        <v>1</v>
      </c>
      <c r="AA16" s="17">
        <v>1</v>
      </c>
      <c r="AB16" s="17">
        <v>1</v>
      </c>
      <c r="AC16" s="39"/>
      <c r="AD16" s="40">
        <f t="shared" si="0"/>
        <v>11.6</v>
      </c>
      <c r="AE16" s="41">
        <f t="shared" si="6"/>
        <v>5.5</v>
      </c>
      <c r="AF16" s="42">
        <f t="shared" si="7"/>
        <v>4</v>
      </c>
      <c r="AG16" s="32">
        <f t="shared" si="1"/>
        <v>21.1</v>
      </c>
      <c r="AH16" s="43"/>
      <c r="AI16" s="45">
        <f t="shared" si="2"/>
        <v>52.72727272727272</v>
      </c>
      <c r="AJ16" s="46">
        <f t="shared" si="3"/>
        <v>24.999999999999996</v>
      </c>
      <c r="AK16" s="47">
        <f t="shared" si="4"/>
        <v>18.181818181818183</v>
      </c>
      <c r="AL16" s="48">
        <f t="shared" si="5"/>
        <v>95.909090909090907</v>
      </c>
    </row>
    <row r="17" spans="1:38" ht="26">
      <c r="A17" s="26">
        <v>1998</v>
      </c>
      <c r="B17" s="27" t="s">
        <v>34</v>
      </c>
      <c r="C17" s="28" t="s">
        <v>47</v>
      </c>
      <c r="D17" s="28" t="s">
        <v>51</v>
      </c>
      <c r="E17" s="28"/>
      <c r="F17" s="28"/>
      <c r="G17" s="13">
        <v>0.8</v>
      </c>
      <c r="H17" s="13">
        <v>0.8</v>
      </c>
      <c r="I17" s="13">
        <v>0.9</v>
      </c>
      <c r="J17" s="13">
        <v>1</v>
      </c>
      <c r="K17" s="13">
        <v>1</v>
      </c>
      <c r="L17" s="13">
        <v>1</v>
      </c>
      <c r="M17" s="13">
        <v>1</v>
      </c>
      <c r="N17" s="13">
        <v>1</v>
      </c>
      <c r="O17" s="13">
        <v>1</v>
      </c>
      <c r="P17" s="13">
        <v>1</v>
      </c>
      <c r="Q17" s="13">
        <v>1</v>
      </c>
      <c r="R17" s="13">
        <v>1</v>
      </c>
      <c r="S17" s="15">
        <v>1</v>
      </c>
      <c r="T17" s="15">
        <v>0.9</v>
      </c>
      <c r="U17" s="15">
        <v>0.5</v>
      </c>
      <c r="V17" s="15">
        <v>1</v>
      </c>
      <c r="W17" s="15">
        <v>1</v>
      </c>
      <c r="X17" s="15">
        <v>1</v>
      </c>
      <c r="Y17" s="17">
        <v>1</v>
      </c>
      <c r="Z17" s="17">
        <v>1</v>
      </c>
      <c r="AA17" s="17">
        <v>1</v>
      </c>
      <c r="AB17" s="17">
        <v>1</v>
      </c>
      <c r="AC17" s="39"/>
      <c r="AD17" s="40">
        <f t="shared" si="0"/>
        <v>11.5</v>
      </c>
      <c r="AE17" s="41">
        <f t="shared" si="6"/>
        <v>5.4</v>
      </c>
      <c r="AF17" s="42">
        <f t="shared" si="7"/>
        <v>4</v>
      </c>
      <c r="AG17" s="32">
        <f t="shared" si="1"/>
        <v>20.9</v>
      </c>
      <c r="AH17" s="43"/>
      <c r="AI17" s="45">
        <f t="shared" si="2"/>
        <v>52.272727272727273</v>
      </c>
      <c r="AJ17" s="46">
        <f t="shared" si="3"/>
        <v>24.545454545454547</v>
      </c>
      <c r="AK17" s="47">
        <f t="shared" si="4"/>
        <v>18.181818181818183</v>
      </c>
      <c r="AL17" s="48">
        <f t="shared" si="5"/>
        <v>95</v>
      </c>
    </row>
    <row r="18" spans="1:38" ht="26">
      <c r="A18" s="26">
        <v>1999</v>
      </c>
      <c r="B18" s="27" t="s">
        <v>34</v>
      </c>
      <c r="C18" s="28" t="s">
        <v>48</v>
      </c>
      <c r="D18" s="28" t="s">
        <v>51</v>
      </c>
      <c r="E18" s="28"/>
      <c r="F18" s="28"/>
      <c r="G18" s="13">
        <v>0.9</v>
      </c>
      <c r="H18" s="13">
        <v>0.9</v>
      </c>
      <c r="I18" s="13">
        <v>0.9</v>
      </c>
      <c r="J18" s="13">
        <v>1</v>
      </c>
      <c r="K18" s="13">
        <v>1</v>
      </c>
      <c r="L18" s="13">
        <v>1</v>
      </c>
      <c r="M18" s="13">
        <v>1</v>
      </c>
      <c r="N18" s="13">
        <v>1</v>
      </c>
      <c r="O18" s="13">
        <v>1</v>
      </c>
      <c r="P18" s="13">
        <v>1</v>
      </c>
      <c r="Q18" s="13">
        <v>1</v>
      </c>
      <c r="R18" s="13">
        <v>1</v>
      </c>
      <c r="S18" s="15">
        <v>1</v>
      </c>
      <c r="T18" s="15">
        <v>0.9</v>
      </c>
      <c r="U18" s="15">
        <v>0.5</v>
      </c>
      <c r="V18" s="15">
        <v>1</v>
      </c>
      <c r="W18" s="15">
        <v>1</v>
      </c>
      <c r="X18" s="15">
        <v>1</v>
      </c>
      <c r="Y18" s="17">
        <v>1</v>
      </c>
      <c r="Z18" s="17">
        <v>1</v>
      </c>
      <c r="AA18" s="17">
        <v>1</v>
      </c>
      <c r="AB18" s="17">
        <v>1</v>
      </c>
      <c r="AC18" s="39"/>
      <c r="AD18" s="40">
        <f t="shared" si="0"/>
        <v>11.7</v>
      </c>
      <c r="AE18" s="41">
        <f t="shared" si="6"/>
        <v>5.4</v>
      </c>
      <c r="AF18" s="42">
        <f t="shared" si="7"/>
        <v>4</v>
      </c>
      <c r="AG18" s="32">
        <f t="shared" si="1"/>
        <v>21.1</v>
      </c>
      <c r="AH18" s="43"/>
      <c r="AI18" s="45">
        <f t="shared" si="2"/>
        <v>53.181818181818173</v>
      </c>
      <c r="AJ18" s="46">
        <f t="shared" si="3"/>
        <v>24.545454545454547</v>
      </c>
      <c r="AK18" s="47">
        <f t="shared" si="4"/>
        <v>18.181818181818183</v>
      </c>
      <c r="AL18" s="48">
        <f t="shared" si="5"/>
        <v>95.909090909090907</v>
      </c>
    </row>
    <row r="19" spans="1:38" ht="39">
      <c r="A19" s="26">
        <v>2003</v>
      </c>
      <c r="B19" s="27" t="s">
        <v>34</v>
      </c>
      <c r="C19" s="28" t="s">
        <v>49</v>
      </c>
      <c r="D19" s="28" t="s">
        <v>51</v>
      </c>
      <c r="E19" s="28"/>
      <c r="F19" s="28"/>
      <c r="G19" s="13">
        <v>0.9</v>
      </c>
      <c r="H19" s="13">
        <v>0.9</v>
      </c>
      <c r="I19" s="13">
        <v>0.9</v>
      </c>
      <c r="J19" s="13">
        <v>1</v>
      </c>
      <c r="K19" s="13">
        <v>1</v>
      </c>
      <c r="L19" s="13">
        <v>1</v>
      </c>
      <c r="M19" s="13">
        <v>1</v>
      </c>
      <c r="N19" s="13">
        <v>1</v>
      </c>
      <c r="O19" s="13">
        <v>1</v>
      </c>
      <c r="P19" s="13">
        <v>1</v>
      </c>
      <c r="Q19" s="13">
        <v>1</v>
      </c>
      <c r="R19" s="13">
        <v>1</v>
      </c>
      <c r="S19" s="15">
        <v>1</v>
      </c>
      <c r="T19" s="15">
        <v>0.9</v>
      </c>
      <c r="U19" s="15">
        <v>0.6</v>
      </c>
      <c r="V19" s="15">
        <v>1</v>
      </c>
      <c r="W19" s="15">
        <v>1</v>
      </c>
      <c r="X19" s="15">
        <v>1</v>
      </c>
      <c r="Y19" s="17">
        <v>1</v>
      </c>
      <c r="Z19" s="17">
        <v>1</v>
      </c>
      <c r="AA19" s="17">
        <v>1</v>
      </c>
      <c r="AB19" s="17">
        <v>1</v>
      </c>
      <c r="AC19" s="39"/>
      <c r="AD19" s="40">
        <f t="shared" si="0"/>
        <v>11.7</v>
      </c>
      <c r="AE19" s="41">
        <f t="shared" si="6"/>
        <v>5.5</v>
      </c>
      <c r="AF19" s="42">
        <f t="shared" si="7"/>
        <v>4</v>
      </c>
      <c r="AG19" s="32">
        <f t="shared" si="1"/>
        <v>21.2</v>
      </c>
      <c r="AH19" s="43"/>
      <c r="AI19" s="45">
        <f t="shared" si="2"/>
        <v>53.181818181818173</v>
      </c>
      <c r="AJ19" s="46">
        <f t="shared" si="3"/>
        <v>24.999999999999996</v>
      </c>
      <c r="AK19" s="47">
        <f t="shared" si="4"/>
        <v>18.181818181818183</v>
      </c>
      <c r="AL19" s="48">
        <f t="shared" si="5"/>
        <v>96.36363636363636</v>
      </c>
    </row>
    <row r="20" spans="1:38" ht="26">
      <c r="A20" s="26">
        <v>2004</v>
      </c>
      <c r="B20" s="27" t="s">
        <v>34</v>
      </c>
      <c r="C20" s="28" t="s">
        <v>50</v>
      </c>
      <c r="D20" s="28" t="s">
        <v>51</v>
      </c>
      <c r="E20" s="28"/>
      <c r="F20" s="28"/>
      <c r="G20" s="13">
        <v>0.9</v>
      </c>
      <c r="H20" s="13">
        <v>0.9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5">
        <v>1</v>
      </c>
      <c r="T20" s="15">
        <v>0.9</v>
      </c>
      <c r="U20" s="15">
        <v>0.6</v>
      </c>
      <c r="V20" s="15">
        <v>1</v>
      </c>
      <c r="W20" s="15">
        <v>1</v>
      </c>
      <c r="X20" s="15">
        <v>1</v>
      </c>
      <c r="Y20" s="17">
        <v>1</v>
      </c>
      <c r="Z20" s="17">
        <v>1</v>
      </c>
      <c r="AA20" s="17">
        <v>1</v>
      </c>
      <c r="AB20" s="17">
        <v>1</v>
      </c>
      <c r="AC20" s="39"/>
      <c r="AD20" s="40">
        <f t="shared" si="0"/>
        <v>11.8</v>
      </c>
      <c r="AE20" s="41">
        <f t="shared" si="6"/>
        <v>5.5</v>
      </c>
      <c r="AF20" s="42">
        <f t="shared" si="7"/>
        <v>4</v>
      </c>
      <c r="AG20" s="32">
        <f t="shared" si="1"/>
        <v>21.3</v>
      </c>
      <c r="AH20" s="43"/>
      <c r="AI20" s="45">
        <f t="shared" si="2"/>
        <v>53.63636363636364</v>
      </c>
      <c r="AJ20" s="46">
        <f t="shared" si="3"/>
        <v>24.999999999999996</v>
      </c>
      <c r="AK20" s="47">
        <f t="shared" si="4"/>
        <v>18.181818181818183</v>
      </c>
      <c r="AL20" s="48">
        <f t="shared" si="5"/>
        <v>96.818181818181827</v>
      </c>
    </row>
    <row r="21" spans="1:38" ht="27" customHeight="1">
      <c r="A21" s="26">
        <v>2010</v>
      </c>
      <c r="B21" s="27" t="s">
        <v>34</v>
      </c>
      <c r="C21" s="28" t="s">
        <v>50</v>
      </c>
      <c r="D21" s="28" t="s">
        <v>51</v>
      </c>
      <c r="E21" s="28"/>
      <c r="F21" s="28"/>
      <c r="G21" s="13">
        <v>0.9</v>
      </c>
      <c r="H21" s="13">
        <v>0.9</v>
      </c>
      <c r="I21" s="13">
        <v>1</v>
      </c>
      <c r="J21" s="13">
        <v>1</v>
      </c>
      <c r="K21" s="13">
        <v>1</v>
      </c>
      <c r="L21" s="13">
        <v>1</v>
      </c>
      <c r="M21" s="13">
        <v>1</v>
      </c>
      <c r="N21" s="13">
        <v>1</v>
      </c>
      <c r="O21" s="13">
        <v>1</v>
      </c>
      <c r="P21" s="13">
        <v>1</v>
      </c>
      <c r="Q21" s="13">
        <v>1</v>
      </c>
      <c r="R21" s="13">
        <v>1</v>
      </c>
      <c r="S21" s="15">
        <v>1</v>
      </c>
      <c r="T21" s="15">
        <v>1</v>
      </c>
      <c r="U21" s="15">
        <v>0.6</v>
      </c>
      <c r="V21" s="15">
        <v>1</v>
      </c>
      <c r="W21" s="15">
        <v>1</v>
      </c>
      <c r="X21" s="15">
        <v>1</v>
      </c>
      <c r="Y21" s="17">
        <v>1</v>
      </c>
      <c r="Z21" s="17">
        <v>1</v>
      </c>
      <c r="AA21" s="17">
        <v>1</v>
      </c>
      <c r="AB21" s="17">
        <v>1</v>
      </c>
      <c r="AC21" s="39"/>
      <c r="AD21" s="40">
        <f t="shared" si="0"/>
        <v>11.8</v>
      </c>
      <c r="AE21" s="41">
        <f t="shared" si="6"/>
        <v>5.6</v>
      </c>
      <c r="AF21" s="42">
        <f t="shared" si="7"/>
        <v>4</v>
      </c>
      <c r="AG21" s="32">
        <f t="shared" si="1"/>
        <v>21.4</v>
      </c>
      <c r="AH21" s="43"/>
      <c r="AI21" s="45">
        <f t="shared" si="2"/>
        <v>53.63636363636364</v>
      </c>
      <c r="AJ21" s="46">
        <f t="shared" si="3"/>
        <v>25.454545454545453</v>
      </c>
      <c r="AK21" s="47">
        <f t="shared" si="4"/>
        <v>18.181818181818183</v>
      </c>
      <c r="AL21" s="48">
        <f t="shared" si="5"/>
        <v>97.27272727272728</v>
      </c>
    </row>
    <row r="22" spans="1:38" ht="38.25" customHeight="1">
      <c r="A22" s="8"/>
      <c r="AB22" s="8" t="s">
        <v>23</v>
      </c>
      <c r="AC22" s="44"/>
      <c r="AI22" s="8"/>
      <c r="AJ22" s="8"/>
      <c r="AK22" s="8"/>
    </row>
    <row r="23" spans="1:38">
      <c r="A23" s="8"/>
      <c r="AC23" s="44"/>
      <c r="AI23" s="8"/>
      <c r="AJ23" s="8"/>
      <c r="AK23" s="8"/>
    </row>
    <row r="24" spans="1:38">
      <c r="A24" s="8"/>
      <c r="AC24" s="44"/>
      <c r="AI24" s="8"/>
      <c r="AJ24" s="8"/>
      <c r="AK24" s="8"/>
    </row>
    <row r="25" spans="1:38">
      <c r="A25" s="8"/>
      <c r="AC25" s="44"/>
      <c r="AI25" s="8"/>
      <c r="AJ25" s="8"/>
      <c r="AK25" s="8"/>
    </row>
    <row r="26" spans="1:38">
      <c r="A26" s="8"/>
      <c r="AC26" s="44"/>
      <c r="AI26" s="8"/>
      <c r="AJ26" s="8"/>
      <c r="AK26" s="8"/>
    </row>
    <row r="27" spans="1:38">
      <c r="A27" s="8"/>
      <c r="AC27" s="44"/>
      <c r="AI27" s="8"/>
      <c r="AJ27" s="8"/>
      <c r="AK27" s="8"/>
    </row>
    <row r="28" spans="1:38">
      <c r="A28" s="8"/>
      <c r="AC28" s="44"/>
      <c r="AI28" s="8"/>
      <c r="AJ28" s="8"/>
      <c r="AK28" s="8"/>
    </row>
    <row r="29" spans="1:38">
      <c r="A29" s="8"/>
      <c r="AC29" s="44"/>
      <c r="AI29" s="8"/>
      <c r="AJ29" s="8"/>
      <c r="AK29" s="8"/>
    </row>
    <row r="30" spans="1:38" ht="26.25" customHeight="1">
      <c r="A30" s="8"/>
      <c r="AC30" s="44"/>
      <c r="AI30" s="8"/>
      <c r="AJ30" s="8"/>
      <c r="AK30" s="8"/>
    </row>
    <row r="31" spans="1:38">
      <c r="A31" s="8"/>
      <c r="AC31" s="44"/>
      <c r="AI31" s="8"/>
      <c r="AJ31" s="8"/>
      <c r="AK31" s="8"/>
    </row>
    <row r="32" spans="1:38">
      <c r="A32" s="8"/>
      <c r="AC32" s="44"/>
    </row>
    <row r="33" spans="1:43">
      <c r="A33" s="8"/>
      <c r="AC33" s="44"/>
    </row>
    <row r="34" spans="1:43">
      <c r="C34" s="8" t="s">
        <v>23</v>
      </c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</row>
    <row r="35" spans="1:43"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</row>
    <row r="36" spans="1:43">
      <c r="Q36" s="8" t="s">
        <v>23</v>
      </c>
    </row>
    <row r="41" spans="1:43">
      <c r="AQ41" s="8" t="s">
        <v>23</v>
      </c>
    </row>
  </sheetData>
  <mergeCells count="6">
    <mergeCell ref="AI2:AL2"/>
    <mergeCell ref="A2:F2"/>
    <mergeCell ref="G2:R2"/>
    <mergeCell ref="S2:X2"/>
    <mergeCell ref="Y2:AB2"/>
    <mergeCell ref="AD2:AG2"/>
  </mergeCells>
  <phoneticPr fontId="15" type="noConversion"/>
  <dataValidations count="3">
    <dataValidation type="list" allowBlank="1" showInputMessage="1" showErrorMessage="1" sqref="AM7:AO33 AC6:AC33">
      <formula1>$AQ$6:$AQ$15</formula1>
    </dataValidation>
    <dataValidation type="decimal" allowBlank="1" showInputMessage="1" showErrorMessage="1" sqref="AQ5:AQ15">
      <formula1>0</formula1>
      <formula2>1</formula2>
    </dataValidation>
    <dataValidation type="list" allowBlank="1" showInputMessage="1" showErrorMessage="1" sqref="G4:AB21">
      <formula1>$AQ$5:$AQ$15</formula1>
    </dataValidation>
  </dataValidations>
  <pageMargins left="0.70000000000000007" right="0.70000000000000007" top="0.75000000000000011" bottom="0.75000000000000011" header="0.30000000000000004" footer="0.30000000000000004"/>
  <pageSetup paperSize="9" scale="60" orientation="landscape"/>
  <headerFooter alignWithMargins="0">
    <oddHeader>&amp;L&amp;"Arial,Regular"&amp;9&amp;K000000Thackway, R (2012). South Brooman State Forest, NSW. Ver. 1. VAST–2: tracking the transformation of vegetated landscapes. Australian Centre for Ecological Analysis and Synthesis</oddHeader>
    <oddFooter>&amp;L&amp;"Arial,Regular"&amp;9&amp;K000000COMPILED BY: Richard Thackway &amp;"Calibri,Regular"&amp;11&amp;G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33"/>
  <sheetViews>
    <sheetView workbookViewId="0">
      <selection activeCell="Q17" sqref="Q17"/>
    </sheetView>
  </sheetViews>
  <sheetFormatPr baseColWidth="10" defaultColWidth="8.83203125" defaultRowHeight="14" x14ac:dyDescent="0"/>
  <cols>
    <col min="2" max="5" width="9.1640625" style="3" customWidth="1"/>
  </cols>
  <sheetData>
    <row r="3" spans="1:5" ht="15">
      <c r="A3" s="2" t="s">
        <v>16</v>
      </c>
      <c r="B3" s="3" t="s">
        <v>53</v>
      </c>
      <c r="C3" s="3" t="s">
        <v>54</v>
      </c>
      <c r="D3" s="3" t="s">
        <v>28</v>
      </c>
      <c r="E3" s="3" t="s">
        <v>27</v>
      </c>
    </row>
    <row r="4" spans="1:5" ht="15">
      <c r="A4" s="2">
        <v>1788</v>
      </c>
      <c r="B4" s="4">
        <v>0.54545454545454541</v>
      </c>
      <c r="C4" s="4">
        <v>0.27272727272727271</v>
      </c>
      <c r="D4" s="4">
        <v>0.18181818181818182</v>
      </c>
      <c r="E4" s="5">
        <v>1</v>
      </c>
    </row>
    <row r="5" spans="1:5">
      <c r="A5" s="6">
        <v>1830</v>
      </c>
      <c r="B5" s="1">
        <v>0.54545454545454541</v>
      </c>
      <c r="C5" s="1">
        <v>0.27272727272727271</v>
      </c>
      <c r="D5" s="1">
        <v>0.18181818181818182</v>
      </c>
      <c r="E5" s="1">
        <v>1</v>
      </c>
    </row>
    <row r="6" spans="1:5">
      <c r="A6" s="6">
        <v>1880</v>
      </c>
      <c r="B6" s="1">
        <v>0.47272727272727272</v>
      </c>
      <c r="C6" s="1">
        <v>0.26363636363636361</v>
      </c>
      <c r="D6" s="1">
        <v>0.18181818181818182</v>
      </c>
      <c r="E6" s="1">
        <v>0.91818181818181821</v>
      </c>
    </row>
    <row r="7" spans="1:5">
      <c r="A7" s="6">
        <v>1945</v>
      </c>
      <c r="B7" s="1">
        <v>0.50909090909090915</v>
      </c>
      <c r="C7" s="1">
        <v>0.25454545454545452</v>
      </c>
      <c r="D7" s="1">
        <v>0.18181818181818182</v>
      </c>
      <c r="E7" s="1">
        <v>0.94545454545454555</v>
      </c>
    </row>
    <row r="8" spans="1:5">
      <c r="A8" s="6">
        <v>1949</v>
      </c>
      <c r="B8" s="1">
        <v>0.49090909090909091</v>
      </c>
      <c r="C8" s="1">
        <v>0.20454545454545453</v>
      </c>
      <c r="D8" s="1">
        <v>0.17727272727272728</v>
      </c>
      <c r="E8" s="1">
        <v>0.87272727272727268</v>
      </c>
    </row>
    <row r="9" spans="1:5">
      <c r="A9" s="6">
        <v>1954</v>
      </c>
      <c r="B9" s="1">
        <v>0.48636363636363628</v>
      </c>
      <c r="C9" s="1">
        <v>0.20454545454545453</v>
      </c>
      <c r="D9" s="1">
        <v>0.17272727272727273</v>
      </c>
      <c r="E9" s="1">
        <v>0.86363636363636354</v>
      </c>
    </row>
    <row r="10" spans="1:5">
      <c r="A10" s="6">
        <v>1959</v>
      </c>
      <c r="B10" s="1">
        <v>0.48181818181818176</v>
      </c>
      <c r="C10" s="1">
        <v>0.18636363636363631</v>
      </c>
      <c r="D10" s="1">
        <v>0.17272727272727273</v>
      </c>
      <c r="E10" s="1">
        <v>0.84090909090909083</v>
      </c>
    </row>
    <row r="11" spans="1:5">
      <c r="A11" s="6">
        <v>1960</v>
      </c>
      <c r="B11" s="1">
        <v>0.50454545454545452</v>
      </c>
      <c r="C11" s="1">
        <v>0.19545454545454544</v>
      </c>
      <c r="D11" s="1">
        <v>0.17727272727272728</v>
      </c>
      <c r="E11" s="1">
        <v>0.8772727272727272</v>
      </c>
    </row>
    <row r="12" spans="1:5">
      <c r="A12" s="6">
        <v>1968</v>
      </c>
      <c r="B12" s="1">
        <v>0.50454545454545452</v>
      </c>
      <c r="C12" s="1">
        <v>0.20454545454545453</v>
      </c>
      <c r="D12" s="1">
        <v>0.18181818181818182</v>
      </c>
      <c r="E12" s="1">
        <v>0.89090909090909087</v>
      </c>
    </row>
    <row r="13" spans="1:5">
      <c r="A13" s="6">
        <v>1969</v>
      </c>
      <c r="B13" s="1">
        <v>0.50909090909090904</v>
      </c>
      <c r="C13" s="1">
        <v>0.20909090909090905</v>
      </c>
      <c r="D13" s="1">
        <v>0.18181818181818182</v>
      </c>
      <c r="E13" s="1">
        <v>0.89999999999999991</v>
      </c>
    </row>
    <row r="14" spans="1:5">
      <c r="A14" s="6">
        <v>1993</v>
      </c>
      <c r="B14" s="1">
        <v>0.52727272727272723</v>
      </c>
      <c r="C14" s="1">
        <v>0.23636363636363636</v>
      </c>
      <c r="D14" s="1">
        <v>0.18181818181818182</v>
      </c>
      <c r="E14" s="1">
        <v>0.94545454545454533</v>
      </c>
    </row>
    <row r="15" spans="1:5">
      <c r="A15" s="6">
        <v>1994</v>
      </c>
      <c r="B15" s="1">
        <v>0.52727272727272723</v>
      </c>
      <c r="C15" s="1">
        <v>0.24090909090909088</v>
      </c>
      <c r="D15" s="1">
        <v>0.16818181818181818</v>
      </c>
      <c r="E15" s="1">
        <v>0.93636363636363629</v>
      </c>
    </row>
    <row r="16" spans="1:5">
      <c r="A16" s="6">
        <v>1996</v>
      </c>
      <c r="B16" s="1">
        <v>0.52727272727272723</v>
      </c>
      <c r="C16" s="1">
        <v>0.24999999999999997</v>
      </c>
      <c r="D16" s="1">
        <v>0.18181818181818182</v>
      </c>
      <c r="E16" s="1">
        <v>0.95909090909090899</v>
      </c>
    </row>
    <row r="17" spans="1:17">
      <c r="A17" s="6">
        <v>1998</v>
      </c>
      <c r="B17" s="1">
        <v>0.52272727272727271</v>
      </c>
      <c r="C17" s="1">
        <v>0.24545454545454545</v>
      </c>
      <c r="D17" s="1">
        <v>0.18181818181818182</v>
      </c>
      <c r="E17" s="1">
        <v>0.95</v>
      </c>
    </row>
    <row r="18" spans="1:17">
      <c r="A18" s="6">
        <v>1999</v>
      </c>
      <c r="B18" s="1">
        <v>0.53181818181818175</v>
      </c>
      <c r="C18" s="1">
        <v>0.24545454545454545</v>
      </c>
      <c r="D18" s="1">
        <v>0.18181818181818182</v>
      </c>
      <c r="E18" s="1">
        <v>0.95909090909090899</v>
      </c>
    </row>
    <row r="19" spans="1:17">
      <c r="A19" s="6">
        <v>2003</v>
      </c>
      <c r="B19" s="1">
        <v>0.53181818181818175</v>
      </c>
      <c r="C19" s="1">
        <v>0.24999999999999997</v>
      </c>
      <c r="D19" s="1">
        <v>0.18181818181818182</v>
      </c>
      <c r="E19" s="1">
        <v>0.96363636363636362</v>
      </c>
    </row>
    <row r="20" spans="1:17">
      <c r="A20" s="6">
        <v>2004</v>
      </c>
      <c r="B20" s="1">
        <v>0.53636363636363638</v>
      </c>
      <c r="C20" s="1">
        <v>0.24999999999999997</v>
      </c>
      <c r="D20" s="1">
        <v>0.18181818181818182</v>
      </c>
      <c r="E20" s="1">
        <v>0.96818181818181825</v>
      </c>
    </row>
    <row r="21" spans="1:17">
      <c r="A21" s="6">
        <v>2010</v>
      </c>
      <c r="B21" s="1">
        <v>0.53636363636363638</v>
      </c>
      <c r="C21" s="1">
        <v>0.25454545454545452</v>
      </c>
      <c r="D21" s="1">
        <v>0.18181818181818182</v>
      </c>
      <c r="E21" s="1">
        <v>0.97272727272727266</v>
      </c>
    </row>
    <row r="22" spans="1:17">
      <c r="A22" s="1"/>
      <c r="B22" s="1"/>
      <c r="C22" s="1"/>
      <c r="D22" s="1"/>
      <c r="E22" s="1"/>
    </row>
    <row r="23" spans="1:17">
      <c r="A23" s="1"/>
      <c r="B23" s="1"/>
      <c r="C23" s="1"/>
      <c r="D23" s="1"/>
      <c r="E23" s="1"/>
    </row>
    <row r="24" spans="1:17">
      <c r="A24" s="1"/>
      <c r="B24" s="1"/>
      <c r="C24" s="1"/>
      <c r="D24" s="1"/>
      <c r="E24" s="1"/>
    </row>
    <row r="25" spans="1:17">
      <c r="A25" s="1"/>
      <c r="B25" s="1"/>
      <c r="C25" s="1"/>
      <c r="D25" s="1"/>
      <c r="E25" s="1"/>
    </row>
    <row r="26" spans="1:17">
      <c r="A26" s="1"/>
      <c r="B26" s="1"/>
      <c r="C26" s="1"/>
      <c r="D26" s="1"/>
      <c r="E26" s="1"/>
    </row>
    <row r="27" spans="1:17">
      <c r="A27" s="1"/>
      <c r="B27" s="1"/>
      <c r="C27" s="1"/>
      <c r="D27" s="1"/>
      <c r="E27" s="1"/>
      <c r="F27" t="s">
        <v>23</v>
      </c>
    </row>
    <row r="28" spans="1:17">
      <c r="A28" s="1"/>
      <c r="B28" s="1"/>
      <c r="C28" s="1"/>
      <c r="D28" s="1"/>
      <c r="E28" s="1"/>
    </row>
    <row r="29" spans="1:17">
      <c r="A29" s="1"/>
      <c r="B29" s="1"/>
      <c r="C29" s="1"/>
      <c r="D29" s="1"/>
      <c r="E29" s="1"/>
    </row>
    <row r="30" spans="1:17">
      <c r="A30" s="1"/>
      <c r="B30" s="1"/>
      <c r="C30" s="1"/>
      <c r="D30" s="1"/>
      <c r="E30" s="1"/>
    </row>
    <row r="31" spans="1:17">
      <c r="A31" s="1"/>
      <c r="B31" s="1"/>
      <c r="C31" s="1"/>
      <c r="D31" s="1"/>
      <c r="E31" s="1"/>
    </row>
    <row r="32" spans="1:17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</sheetData>
  <pageMargins left="0.7" right="0.7" top="0.75" bottom="0.75" header="0.3" footer="0.3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sth_brooman_scores</vt:lpstr>
      <vt:lpstr>veg_trans graph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User Name</cp:lastModifiedBy>
  <cp:lastPrinted>2013-07-29T03:17:39Z</cp:lastPrinted>
  <dcterms:created xsi:type="dcterms:W3CDTF">2011-05-01T02:51:53Z</dcterms:created>
  <dcterms:modified xsi:type="dcterms:W3CDTF">2013-07-29T03:17:42Z</dcterms:modified>
</cp:coreProperties>
</file>